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stock\"/>
    </mc:Choice>
  </mc:AlternateContent>
  <bookViews>
    <workbookView xWindow="0" yWindow="0" windowWidth="15315" windowHeight="7260"/>
  </bookViews>
  <sheets>
    <sheet name="catalogue" sheetId="4" r:id="rId1"/>
    <sheet name="STOCK" sheetId="10" r:id="rId2"/>
    <sheet name="December Wip" sheetId="11" r:id="rId3"/>
    <sheet name="January Wip" sheetId="7" r:id="rId4"/>
    <sheet name="Feb Wip" sheetId="5" r:id="rId5"/>
    <sheet name="March Wip" sheetId="6" r:id="rId6"/>
    <sheet name="133% January" sheetId="9" r:id="rId7"/>
    <sheet name="133% Feb" sheetId="8" r:id="rId8"/>
  </sheets>
  <definedNames>
    <definedName name="_xlnm._FilterDatabase" localSheetId="0" hidden="1">catalogue!$A$1:$M$2233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9" l="1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G948" i="9"/>
  <c r="G949" i="9"/>
  <c r="G950" i="9"/>
  <c r="G951" i="9"/>
  <c r="G952" i="9"/>
  <c r="G953" i="9"/>
  <c r="G954" i="9"/>
  <c r="G955" i="9"/>
  <c r="G956" i="9"/>
  <c r="G957" i="9"/>
  <c r="G958" i="9"/>
  <c r="G959" i="9"/>
  <c r="G960" i="9"/>
  <c r="G961" i="9"/>
  <c r="G962" i="9"/>
  <c r="G963" i="9"/>
  <c r="G964" i="9"/>
  <c r="G965" i="9"/>
  <c r="G966" i="9"/>
  <c r="G967" i="9"/>
  <c r="G968" i="9"/>
  <c r="G969" i="9"/>
  <c r="G970" i="9"/>
  <c r="G971" i="9"/>
  <c r="G972" i="9"/>
  <c r="G973" i="9"/>
  <c r="G974" i="9"/>
  <c r="G975" i="9"/>
  <c r="G976" i="9"/>
  <c r="G977" i="9"/>
  <c r="G978" i="9"/>
  <c r="G979" i="9"/>
  <c r="G980" i="9"/>
  <c r="G981" i="9"/>
  <c r="G982" i="9"/>
  <c r="G983" i="9"/>
  <c r="G984" i="9"/>
  <c r="G985" i="9"/>
  <c r="G986" i="9"/>
  <c r="G987" i="9"/>
  <c r="G988" i="9"/>
  <c r="G989" i="9"/>
  <c r="G990" i="9"/>
  <c r="G991" i="9"/>
  <c r="G992" i="9"/>
  <c r="G993" i="9"/>
  <c r="G994" i="9"/>
  <c r="G995" i="9"/>
  <c r="G996" i="9"/>
  <c r="G997" i="9"/>
  <c r="G998" i="9"/>
  <c r="G999" i="9"/>
  <c r="G1000" i="9"/>
  <c r="G1001" i="9"/>
  <c r="G1002" i="9"/>
  <c r="G1003" i="9"/>
  <c r="G1004" i="9"/>
  <c r="G1005" i="9"/>
  <c r="G1006" i="9"/>
  <c r="G1007" i="9"/>
  <c r="G1008" i="9"/>
  <c r="G1009" i="9"/>
  <c r="G1010" i="9"/>
  <c r="G1011" i="9"/>
  <c r="G1012" i="9"/>
  <c r="G1013" i="9"/>
  <c r="G1014" i="9"/>
  <c r="G1015" i="9"/>
  <c r="G1016" i="9"/>
  <c r="G1017" i="9"/>
  <c r="G1018" i="9"/>
  <c r="G1019" i="9"/>
  <c r="G1020" i="9"/>
  <c r="G1021" i="9"/>
  <c r="G1022" i="9"/>
  <c r="G1023" i="9"/>
  <c r="G1024" i="9"/>
  <c r="G1025" i="9"/>
  <c r="G1026" i="9"/>
  <c r="G1027" i="9"/>
  <c r="G1028" i="9"/>
  <c r="G1029" i="9"/>
  <c r="G1030" i="9"/>
  <c r="G1031" i="9"/>
  <c r="G1032" i="9"/>
  <c r="G1033" i="9"/>
  <c r="G1034" i="9"/>
  <c r="G1035" i="9"/>
  <c r="G1036" i="9"/>
  <c r="G1037" i="9"/>
  <c r="G1038" i="9"/>
  <c r="G1039" i="9"/>
  <c r="G1040" i="9"/>
  <c r="G1041" i="9"/>
  <c r="G1042" i="9"/>
  <c r="G1043" i="9"/>
  <c r="G1044" i="9"/>
  <c r="G1045" i="9"/>
  <c r="G1046" i="9"/>
  <c r="G1047" i="9"/>
  <c r="G1048" i="9"/>
  <c r="G1049" i="9"/>
  <c r="G1050" i="9"/>
  <c r="G1051" i="9"/>
  <c r="G1052" i="9"/>
  <c r="G1053" i="9"/>
  <c r="G1054" i="9"/>
  <c r="G1055" i="9"/>
  <c r="G1056" i="9"/>
  <c r="G1057" i="9"/>
  <c r="G1058" i="9"/>
  <c r="G1059" i="9"/>
  <c r="G1060" i="9"/>
  <c r="G1061" i="9"/>
  <c r="G1062" i="9"/>
  <c r="G1063" i="9"/>
  <c r="G1064" i="9"/>
  <c r="G1065" i="9"/>
  <c r="G1066" i="9"/>
  <c r="G1067" i="9"/>
  <c r="G1068" i="9"/>
  <c r="G1069" i="9"/>
  <c r="G1070" i="9"/>
  <c r="G1071" i="9"/>
  <c r="G1072" i="9"/>
  <c r="G1073" i="9"/>
  <c r="G1074" i="9"/>
  <c r="G1075" i="9"/>
  <c r="G1076" i="9"/>
  <c r="G1077" i="9"/>
  <c r="G1078" i="9"/>
  <c r="G1079" i="9"/>
  <c r="G1080" i="9"/>
  <c r="G1081" i="9"/>
  <c r="G1082" i="9"/>
  <c r="G1083" i="9"/>
  <c r="G1084" i="9"/>
  <c r="G1085" i="9"/>
  <c r="G1086" i="9"/>
  <c r="G1087" i="9"/>
  <c r="G1088" i="9"/>
  <c r="G1089" i="9"/>
  <c r="G1090" i="9"/>
  <c r="G1091" i="9"/>
  <c r="G1092" i="9"/>
  <c r="G1093" i="9"/>
  <c r="G1094" i="9"/>
  <c r="G1095" i="9"/>
  <c r="G1096" i="9"/>
  <c r="G1097" i="9"/>
  <c r="G1098" i="9"/>
  <c r="G1099" i="9"/>
  <c r="G1100" i="9"/>
  <c r="G1101" i="9"/>
  <c r="G1102" i="9"/>
  <c r="G1103" i="9"/>
  <c r="G1104" i="9"/>
  <c r="G1105" i="9"/>
  <c r="G1106" i="9"/>
  <c r="G1107" i="9"/>
  <c r="G1108" i="9"/>
  <c r="G1109" i="9"/>
  <c r="G1110" i="9"/>
  <c r="G1111" i="9"/>
  <c r="G1112" i="9"/>
  <c r="G1113" i="9"/>
  <c r="G1114" i="9"/>
  <c r="G1115" i="9"/>
  <c r="G1116" i="9"/>
  <c r="G1117" i="9"/>
  <c r="G1118" i="9"/>
  <c r="G1119" i="9"/>
  <c r="G1120" i="9"/>
  <c r="G1121" i="9"/>
  <c r="G1122" i="9"/>
  <c r="G1123" i="9"/>
  <c r="G1124" i="9"/>
  <c r="G1125" i="9"/>
  <c r="G1126" i="9"/>
  <c r="G1127" i="9"/>
  <c r="G1128" i="9"/>
  <c r="G1129" i="9"/>
  <c r="G1130" i="9"/>
  <c r="G1131" i="9"/>
  <c r="G1132" i="9"/>
  <c r="G1133" i="9"/>
  <c r="G1134" i="9"/>
  <c r="G1135" i="9"/>
  <c r="G1136" i="9"/>
  <c r="G1137" i="9"/>
  <c r="G1138" i="9"/>
  <c r="G1139" i="9"/>
  <c r="G1140" i="9"/>
  <c r="G1141" i="9"/>
  <c r="G1142" i="9"/>
  <c r="G1143" i="9"/>
  <c r="G1144" i="9"/>
  <c r="G1145" i="9"/>
  <c r="G1146" i="9"/>
  <c r="G1147" i="9"/>
  <c r="G1148" i="9"/>
  <c r="G1149" i="9"/>
  <c r="G1150" i="9"/>
  <c r="G1151" i="9"/>
  <c r="G1152" i="9"/>
  <c r="G1153" i="9"/>
  <c r="G1154" i="9"/>
  <c r="G1155" i="9"/>
  <c r="G1156" i="9"/>
  <c r="G1157" i="9"/>
  <c r="G1158" i="9"/>
  <c r="G1159" i="9"/>
  <c r="G1160" i="9"/>
  <c r="G1161" i="9"/>
  <c r="G1162" i="9"/>
  <c r="G1163" i="9"/>
  <c r="G1164" i="9"/>
  <c r="G1165" i="9"/>
  <c r="G1166" i="9"/>
  <c r="G1167" i="9"/>
  <c r="G1168" i="9"/>
  <c r="G1169" i="9"/>
  <c r="G1170" i="9"/>
  <c r="G1171" i="9"/>
  <c r="G1172" i="9"/>
  <c r="G1173" i="9"/>
  <c r="G1174" i="9"/>
  <c r="G1175" i="9"/>
  <c r="G1176" i="9"/>
  <c r="G1177" i="9"/>
  <c r="G1178" i="9"/>
  <c r="G1179" i="9"/>
  <c r="G1180" i="9"/>
  <c r="G1181" i="9"/>
  <c r="G1182" i="9"/>
  <c r="G1183" i="9"/>
  <c r="G1184" i="9"/>
  <c r="G1185" i="9"/>
  <c r="G1186" i="9"/>
  <c r="G1187" i="9"/>
  <c r="G1188" i="9"/>
  <c r="G1189" i="9"/>
  <c r="G1190" i="9"/>
  <c r="G1191" i="9"/>
  <c r="G1192" i="9"/>
  <c r="G1193" i="9"/>
  <c r="G1194" i="9"/>
  <c r="G1195" i="9"/>
  <c r="G1196" i="9"/>
  <c r="G1197" i="9"/>
  <c r="G1198" i="9"/>
  <c r="G1199" i="9"/>
  <c r="G1200" i="9"/>
  <c r="G1201" i="9"/>
  <c r="G1202" i="9"/>
  <c r="G1203" i="9"/>
  <c r="G1204" i="9"/>
  <c r="G1205" i="9"/>
  <c r="G1206" i="9"/>
  <c r="G1207" i="9"/>
  <c r="G1208" i="9"/>
  <c r="G1209" i="9"/>
  <c r="G1210" i="9"/>
  <c r="G1211" i="9"/>
  <c r="G1212" i="9"/>
  <c r="G1213" i="9"/>
  <c r="G1214" i="9"/>
  <c r="G1215" i="9"/>
  <c r="G1216" i="9"/>
  <c r="G1217" i="9"/>
  <c r="G1218" i="9"/>
  <c r="G1219" i="9"/>
  <c r="G1220" i="9"/>
  <c r="G1221" i="9"/>
  <c r="G1222" i="9"/>
  <c r="G1223" i="9"/>
  <c r="G1224" i="9"/>
  <c r="G1225" i="9"/>
  <c r="G1226" i="9"/>
  <c r="G1227" i="9"/>
  <c r="G1228" i="9"/>
  <c r="G1229" i="9"/>
  <c r="G1230" i="9"/>
  <c r="G1231" i="9"/>
  <c r="G1232" i="9"/>
  <c r="G1233" i="9"/>
  <c r="G1234" i="9"/>
  <c r="G1235" i="9"/>
  <c r="G1236" i="9"/>
  <c r="G1237" i="9"/>
  <c r="G1238" i="9"/>
  <c r="G1239" i="9"/>
  <c r="G1240" i="9"/>
  <c r="G1241" i="9"/>
  <c r="G1242" i="9"/>
  <c r="G1243" i="9"/>
  <c r="G1244" i="9"/>
  <c r="G1245" i="9"/>
  <c r="G1246" i="9"/>
  <c r="G1247" i="9"/>
  <c r="G1248" i="9"/>
  <c r="G1249" i="9"/>
  <c r="G1250" i="9"/>
  <c r="G1251" i="9"/>
  <c r="G1252" i="9"/>
  <c r="G1253" i="9"/>
  <c r="G1254" i="9"/>
  <c r="G1255" i="9"/>
  <c r="G1256" i="9"/>
  <c r="G1257" i="9"/>
  <c r="G1258" i="9"/>
  <c r="G1259" i="9"/>
  <c r="G1260" i="9"/>
  <c r="G1261" i="9"/>
  <c r="G1262" i="9"/>
  <c r="G1263" i="9"/>
  <c r="G1264" i="9"/>
  <c r="G1265" i="9"/>
  <c r="G1266" i="9"/>
  <c r="G1267" i="9"/>
  <c r="G1268" i="9"/>
  <c r="G1269" i="9"/>
  <c r="G1270" i="9"/>
  <c r="G1271" i="9"/>
  <c r="G1272" i="9"/>
  <c r="G1273" i="9"/>
  <c r="G1274" i="9"/>
  <c r="G1275" i="9"/>
  <c r="G1276" i="9"/>
  <c r="G1277" i="9"/>
  <c r="G1278" i="9"/>
  <c r="G1279" i="9"/>
  <c r="G1280" i="9"/>
  <c r="G1281" i="9"/>
  <c r="G1282" i="9"/>
  <c r="G1283" i="9"/>
  <c r="G1284" i="9"/>
  <c r="G1285" i="9"/>
  <c r="G1286" i="9"/>
  <c r="G1287" i="9"/>
  <c r="G1288" i="9"/>
  <c r="G1289" i="9"/>
  <c r="G1290" i="9"/>
  <c r="G1291" i="9"/>
  <c r="G1292" i="9"/>
  <c r="G1293" i="9"/>
  <c r="G1294" i="9"/>
  <c r="G1295" i="9"/>
  <c r="G1296" i="9"/>
  <c r="G1297" i="9"/>
  <c r="G1298" i="9"/>
  <c r="G1299" i="9"/>
  <c r="G1300" i="9"/>
  <c r="G1301" i="9"/>
  <c r="G1302" i="9"/>
  <c r="G1303" i="9"/>
  <c r="G1304" i="9"/>
  <c r="G1305" i="9"/>
  <c r="G1306" i="9"/>
  <c r="G1307" i="9"/>
  <c r="G1308" i="9"/>
  <c r="G1309" i="9"/>
  <c r="G1310" i="9"/>
  <c r="G1311" i="9"/>
  <c r="G1312" i="9"/>
  <c r="G1313" i="9"/>
  <c r="G1314" i="9"/>
  <c r="G1315" i="9"/>
  <c r="G1316" i="9"/>
  <c r="G1317" i="9"/>
  <c r="G1318" i="9"/>
  <c r="G1319" i="9"/>
  <c r="G1320" i="9"/>
  <c r="G1321" i="9"/>
  <c r="G1322" i="9"/>
  <c r="G1323" i="9"/>
  <c r="G1324" i="9"/>
  <c r="G1325" i="9"/>
  <c r="G1326" i="9"/>
  <c r="G1327" i="9"/>
  <c r="G1328" i="9"/>
  <c r="G1329" i="9"/>
  <c r="G1330" i="9"/>
  <c r="G1331" i="9"/>
  <c r="G1332" i="9"/>
  <c r="G1333" i="9"/>
  <c r="G1334" i="9"/>
  <c r="G1335" i="9"/>
  <c r="G1336" i="9"/>
  <c r="G1337" i="9"/>
  <c r="G1338" i="9"/>
  <c r="G1339" i="9"/>
  <c r="G1340" i="9"/>
  <c r="G1341" i="9"/>
  <c r="G1342" i="9"/>
  <c r="G1343" i="9"/>
  <c r="G1344" i="9"/>
  <c r="G1345" i="9"/>
  <c r="G1346" i="9"/>
  <c r="G1347" i="9"/>
  <c r="G1348" i="9"/>
  <c r="G1349" i="9"/>
  <c r="G1350" i="9"/>
  <c r="G1351" i="9"/>
  <c r="G1352" i="9"/>
  <c r="G1353" i="9"/>
  <c r="G1354" i="9"/>
  <c r="G1355" i="9"/>
  <c r="G1356" i="9"/>
  <c r="G1357" i="9"/>
  <c r="G1358" i="9"/>
  <c r="G1359" i="9"/>
  <c r="G1360" i="9"/>
  <c r="G1361" i="9"/>
  <c r="G1362" i="9"/>
  <c r="G1363" i="9"/>
  <c r="G1364" i="9"/>
  <c r="G1365" i="9"/>
  <c r="G1366" i="9"/>
  <c r="G1367" i="9"/>
  <c r="G1368" i="9"/>
  <c r="G1369" i="9"/>
  <c r="G1370" i="9"/>
  <c r="G1371" i="9"/>
  <c r="G1372" i="9"/>
  <c r="G1373" i="9"/>
  <c r="G1374" i="9"/>
  <c r="G1375" i="9"/>
  <c r="G1376" i="9"/>
  <c r="G1377" i="9"/>
  <c r="G1378" i="9"/>
  <c r="G1379" i="9"/>
  <c r="G1380" i="9"/>
  <c r="G1381" i="9"/>
  <c r="G1382" i="9"/>
  <c r="G1383" i="9"/>
  <c r="G1384" i="9"/>
  <c r="G1385" i="9"/>
  <c r="G1386" i="9"/>
  <c r="G1387" i="9"/>
  <c r="G1388" i="9"/>
  <c r="G1389" i="9"/>
  <c r="G1390" i="9"/>
  <c r="G1391" i="9"/>
  <c r="G1392" i="9"/>
  <c r="G1393" i="9"/>
  <c r="G1394" i="9"/>
  <c r="G1395" i="9"/>
  <c r="G1396" i="9"/>
  <c r="G1397" i="9"/>
  <c r="G1398" i="9"/>
  <c r="G1399" i="9"/>
  <c r="G1400" i="9"/>
  <c r="G1401" i="9"/>
  <c r="G1402" i="9"/>
  <c r="G1403" i="9"/>
  <c r="G1404" i="9"/>
  <c r="G1405" i="9"/>
  <c r="G1406" i="9"/>
  <c r="G1407" i="9"/>
  <c r="G1408" i="9"/>
  <c r="G1409" i="9"/>
  <c r="G1410" i="9"/>
  <c r="G1411" i="9"/>
  <c r="G1412" i="9"/>
  <c r="G1413" i="9"/>
  <c r="G1414" i="9"/>
  <c r="G1415" i="9"/>
  <c r="G1416" i="9"/>
  <c r="G1417" i="9"/>
  <c r="G1418" i="9"/>
  <c r="G1419" i="9"/>
  <c r="G1420" i="9"/>
  <c r="G1421" i="9"/>
  <c r="G1422" i="9"/>
  <c r="G1423" i="9"/>
  <c r="G1424" i="9"/>
  <c r="G1425" i="9"/>
  <c r="G1426" i="9"/>
  <c r="G1427" i="9"/>
  <c r="G1428" i="9"/>
  <c r="G1429" i="9"/>
  <c r="G1430" i="9"/>
  <c r="G1431" i="9"/>
  <c r="G1432" i="9"/>
  <c r="G1433" i="9"/>
  <c r="G1434" i="9"/>
  <c r="G1435" i="9"/>
  <c r="G1436" i="9"/>
  <c r="G1437" i="9"/>
  <c r="G1438" i="9"/>
  <c r="G1439" i="9"/>
  <c r="G1440" i="9"/>
  <c r="G1441" i="9"/>
  <c r="G1442" i="9"/>
  <c r="G1443" i="9"/>
  <c r="G1444" i="9"/>
  <c r="G1445" i="9"/>
  <c r="G1446" i="9"/>
  <c r="G1447" i="9"/>
  <c r="G1448" i="9"/>
  <c r="G1449" i="9"/>
  <c r="G1450" i="9"/>
  <c r="G1451" i="9"/>
  <c r="G1452" i="9"/>
  <c r="G1453" i="9"/>
  <c r="G1454" i="9"/>
  <c r="G1455" i="9"/>
  <c r="G1456" i="9"/>
  <c r="G1457" i="9"/>
  <c r="G1458" i="9"/>
  <c r="G1459" i="9"/>
  <c r="G1460" i="9"/>
  <c r="G1461" i="9"/>
  <c r="G1462" i="9"/>
  <c r="G1463" i="9"/>
  <c r="G1464" i="9"/>
  <c r="G1465" i="9"/>
  <c r="G1466" i="9"/>
  <c r="G1467" i="9"/>
  <c r="G1468" i="9"/>
  <c r="G1469" i="9"/>
  <c r="G1470" i="9"/>
  <c r="G1471" i="9"/>
  <c r="G1472" i="9"/>
  <c r="G1473" i="9"/>
  <c r="G1474" i="9"/>
  <c r="G1475" i="9"/>
  <c r="G1476" i="9"/>
  <c r="G1477" i="9"/>
  <c r="G1478" i="9"/>
  <c r="G1479" i="9"/>
  <c r="G1480" i="9"/>
  <c r="G1481" i="9"/>
  <c r="G1482" i="9"/>
  <c r="G1483" i="9"/>
  <c r="G1484" i="9"/>
  <c r="G1485" i="9"/>
  <c r="G1486" i="9"/>
  <c r="G1487" i="9"/>
  <c r="G1488" i="9"/>
  <c r="G1489" i="9"/>
  <c r="G1490" i="9"/>
  <c r="G1491" i="9"/>
  <c r="G1492" i="9"/>
  <c r="G1493" i="9"/>
  <c r="G1494" i="9"/>
  <c r="G1495" i="9"/>
  <c r="G1496" i="9"/>
  <c r="G1497" i="9"/>
  <c r="G1498" i="9"/>
  <c r="G1499" i="9"/>
  <c r="G1500" i="9"/>
  <c r="G1501" i="9"/>
  <c r="G1502" i="9"/>
  <c r="G1503" i="9"/>
  <c r="G1504" i="9"/>
  <c r="G1505" i="9"/>
  <c r="G1506" i="9"/>
  <c r="G1507" i="9"/>
  <c r="G1508" i="9"/>
  <c r="G1509" i="9"/>
  <c r="G1510" i="9"/>
  <c r="G1511" i="9"/>
  <c r="G1512" i="9"/>
  <c r="G1513" i="9"/>
  <c r="G1514" i="9"/>
  <c r="G1515" i="9"/>
  <c r="G1516" i="9"/>
  <c r="G1517" i="9"/>
  <c r="G1518" i="9"/>
  <c r="G1519" i="9"/>
  <c r="G1520" i="9"/>
  <c r="G1521" i="9"/>
  <c r="G1522" i="9"/>
  <c r="G1523" i="9"/>
  <c r="G1524" i="9"/>
  <c r="G1525" i="9"/>
  <c r="G1526" i="9"/>
  <c r="G1527" i="9"/>
  <c r="G1528" i="9"/>
  <c r="G1529" i="9"/>
  <c r="G1530" i="9"/>
  <c r="G1531" i="9"/>
  <c r="G1532" i="9"/>
  <c r="G1533" i="9"/>
  <c r="G1534" i="9"/>
  <c r="G1535" i="9"/>
  <c r="G1536" i="9"/>
  <c r="G1537" i="9"/>
  <c r="G1538" i="9"/>
  <c r="G1539" i="9"/>
  <c r="G1540" i="9"/>
  <c r="G1541" i="9"/>
  <c r="G1542" i="9"/>
  <c r="G1543" i="9"/>
  <c r="G1544" i="9"/>
  <c r="G1545" i="9"/>
  <c r="G1546" i="9"/>
  <c r="G1547" i="9"/>
  <c r="G1548" i="9"/>
  <c r="G1549" i="9"/>
  <c r="G1550" i="9"/>
  <c r="G1551" i="9"/>
  <c r="G1552" i="9"/>
  <c r="G1553" i="9"/>
  <c r="G1554" i="9"/>
  <c r="G1555" i="9"/>
  <c r="G1556" i="9"/>
  <c r="G1557" i="9"/>
  <c r="G1558" i="9"/>
  <c r="G1559" i="9"/>
  <c r="G1560" i="9"/>
  <c r="G1561" i="9"/>
  <c r="G1562" i="9"/>
  <c r="G1563" i="9"/>
  <c r="G1564" i="9"/>
  <c r="G1565" i="9"/>
  <c r="G1566" i="9"/>
  <c r="G1567" i="9"/>
  <c r="G1568" i="9"/>
  <c r="G1569" i="9"/>
  <c r="G1570" i="9"/>
  <c r="G1571" i="9"/>
  <c r="G1572" i="9"/>
  <c r="G1573" i="9"/>
  <c r="G1574" i="9"/>
  <c r="G1575" i="9"/>
  <c r="G1576" i="9"/>
  <c r="G1577" i="9"/>
  <c r="G1578" i="9"/>
  <c r="G1579" i="9"/>
  <c r="G1580" i="9"/>
  <c r="G1581" i="9"/>
  <c r="G1582" i="9"/>
  <c r="G1583" i="9"/>
  <c r="G1584" i="9"/>
  <c r="G1585" i="9"/>
  <c r="G1586" i="9"/>
  <c r="G1587" i="9"/>
  <c r="G1588" i="9"/>
  <c r="G1589" i="9"/>
  <c r="G1590" i="9"/>
  <c r="G1591" i="9"/>
  <c r="G1592" i="9"/>
  <c r="G1593" i="9"/>
  <c r="G1594" i="9"/>
  <c r="G1595" i="9"/>
  <c r="G1596" i="9"/>
  <c r="G1597" i="9"/>
  <c r="G1598" i="9"/>
  <c r="G1599" i="9"/>
  <c r="G1600" i="9"/>
  <c r="G1601" i="9"/>
  <c r="G1602" i="9"/>
  <c r="G1603" i="9"/>
  <c r="G1604" i="9"/>
  <c r="G1605" i="9"/>
  <c r="G1606" i="9"/>
  <c r="G1607" i="9"/>
  <c r="G1608" i="9"/>
  <c r="G1609" i="9"/>
  <c r="G1610" i="9"/>
  <c r="G1611" i="9"/>
  <c r="G1612" i="9"/>
  <c r="G1613" i="9"/>
  <c r="G1614" i="9"/>
  <c r="G1615" i="9"/>
  <c r="G1616" i="9"/>
  <c r="G1617" i="9"/>
  <c r="G1618" i="9"/>
  <c r="G1619" i="9"/>
  <c r="G1620" i="9"/>
  <c r="G1621" i="9"/>
  <c r="G1622" i="9"/>
  <c r="G1623" i="9"/>
  <c r="G1624" i="9"/>
  <c r="G1625" i="9"/>
  <c r="G1626" i="9"/>
  <c r="G1627" i="9"/>
  <c r="G1628" i="9"/>
  <c r="G1629" i="9"/>
  <c r="G1630" i="9"/>
  <c r="G1631" i="9"/>
  <c r="G1632" i="9"/>
  <c r="G1633" i="9"/>
  <c r="G1634" i="9"/>
  <c r="G1635" i="9"/>
  <c r="G1636" i="9"/>
  <c r="G1637" i="9"/>
  <c r="G1638" i="9"/>
  <c r="G1639" i="9"/>
  <c r="G1640" i="9"/>
  <c r="G1641" i="9"/>
  <c r="G1642" i="9"/>
  <c r="G1643" i="9"/>
  <c r="G1644" i="9"/>
  <c r="G1645" i="9"/>
  <c r="G1646" i="9"/>
  <c r="G1647" i="9"/>
  <c r="G1648" i="9"/>
  <c r="G1649" i="9"/>
  <c r="G1650" i="9"/>
  <c r="G1651" i="9"/>
  <c r="G1652" i="9"/>
  <c r="G1653" i="9"/>
  <c r="G1654" i="9"/>
  <c r="G1655" i="9"/>
  <c r="G1656" i="9"/>
  <c r="G1657" i="9"/>
  <c r="G1658" i="9"/>
  <c r="G1659" i="9"/>
  <c r="G1660" i="9"/>
  <c r="G1661" i="9"/>
  <c r="G1662" i="9"/>
  <c r="G1663" i="9"/>
  <c r="G1664" i="9"/>
  <c r="G1665" i="9"/>
  <c r="G1666" i="9"/>
  <c r="G1667" i="9"/>
  <c r="G1668" i="9"/>
  <c r="G1669" i="9"/>
  <c r="G1670" i="9"/>
  <c r="G1671" i="9"/>
  <c r="G1672" i="9"/>
  <c r="G1673" i="9"/>
  <c r="G1674" i="9"/>
  <c r="G1675" i="9"/>
  <c r="G1676" i="9"/>
  <c r="G1677" i="9"/>
  <c r="G1678" i="9"/>
  <c r="G1679" i="9"/>
  <c r="G1680" i="9"/>
  <c r="G1681" i="9"/>
  <c r="G1682" i="9"/>
  <c r="G1683" i="9"/>
  <c r="G1684" i="9"/>
  <c r="G1685" i="9"/>
  <c r="G1686" i="9"/>
  <c r="G1687" i="9"/>
  <c r="G1688" i="9"/>
  <c r="G1689" i="9"/>
  <c r="G1690" i="9"/>
  <c r="G1691" i="9"/>
  <c r="G1692" i="9"/>
  <c r="G1693" i="9"/>
  <c r="G1694" i="9"/>
  <c r="G1695" i="9"/>
  <c r="G1696" i="9"/>
  <c r="G1697" i="9"/>
  <c r="G1698" i="9"/>
  <c r="G1699" i="9"/>
  <c r="G1700" i="9"/>
  <c r="G1701" i="9"/>
  <c r="G1702" i="9"/>
  <c r="G1703" i="9"/>
  <c r="G1704" i="9"/>
  <c r="G1705" i="9"/>
  <c r="G1706" i="9"/>
  <c r="G1707" i="9"/>
  <c r="G1708" i="9"/>
  <c r="G1709" i="9"/>
  <c r="G1710" i="9"/>
  <c r="G1711" i="9"/>
  <c r="G1712" i="9"/>
  <c r="G1713" i="9"/>
  <c r="G1714" i="9"/>
  <c r="G1715" i="9"/>
  <c r="G1716" i="9"/>
  <c r="G1717" i="9"/>
  <c r="G1718" i="9"/>
  <c r="G1719" i="9"/>
  <c r="G1720" i="9"/>
  <c r="G1721" i="9"/>
  <c r="G1722" i="9"/>
  <c r="G1723" i="9"/>
  <c r="G1724" i="9"/>
  <c r="G1725" i="9"/>
  <c r="G1726" i="9"/>
  <c r="G1727" i="9"/>
  <c r="G1728" i="9"/>
  <c r="G1729" i="9"/>
  <c r="G1730" i="9"/>
  <c r="G1731" i="9"/>
  <c r="G1732" i="9"/>
  <c r="G1733" i="9"/>
  <c r="G1734" i="9"/>
  <c r="G1735" i="9"/>
  <c r="G1736" i="9"/>
  <c r="G1737" i="9"/>
  <c r="G1738" i="9"/>
  <c r="G1739" i="9"/>
  <c r="G1740" i="9"/>
  <c r="G1741" i="9"/>
  <c r="G1742" i="9"/>
  <c r="G1743" i="9"/>
  <c r="G1744" i="9"/>
  <c r="G1745" i="9"/>
  <c r="G1746" i="9"/>
  <c r="G1747" i="9"/>
  <c r="G1748" i="9"/>
  <c r="G1749" i="9"/>
  <c r="G1750" i="9"/>
  <c r="G1751" i="9"/>
  <c r="G1752" i="9"/>
  <c r="G1753" i="9"/>
  <c r="G1754" i="9"/>
  <c r="G1755" i="9"/>
  <c r="G1756" i="9"/>
  <c r="G1757" i="9"/>
  <c r="G1758" i="9"/>
  <c r="G1759" i="9"/>
  <c r="G1760" i="9"/>
  <c r="G1761" i="9"/>
  <c r="G1762" i="9"/>
  <c r="G1763" i="9"/>
  <c r="G1764" i="9"/>
  <c r="G1765" i="9"/>
  <c r="G1766" i="9"/>
  <c r="G1767" i="9"/>
  <c r="G1768" i="9"/>
  <c r="G1769" i="9"/>
  <c r="G1770" i="9"/>
  <c r="G1771" i="9"/>
  <c r="G1772" i="9"/>
  <c r="G1773" i="9"/>
  <c r="G1774" i="9"/>
  <c r="G1775" i="9"/>
  <c r="G1776" i="9"/>
  <c r="G1777" i="9"/>
  <c r="G1778" i="9"/>
  <c r="G1779" i="9"/>
  <c r="G1780" i="9"/>
  <c r="G1781" i="9"/>
  <c r="G1782" i="9"/>
  <c r="G1783" i="9"/>
  <c r="G1784" i="9"/>
  <c r="G1785" i="9"/>
  <c r="G1786" i="9"/>
  <c r="G1787" i="9"/>
  <c r="G1788" i="9"/>
  <c r="G1789" i="9"/>
  <c r="G1790" i="9"/>
  <c r="G1791" i="9"/>
  <c r="G1792" i="9"/>
  <c r="G1793" i="9"/>
  <c r="G1794" i="9"/>
  <c r="G1795" i="9"/>
  <c r="G1796" i="9"/>
  <c r="G1797" i="9"/>
  <c r="G1798" i="9"/>
  <c r="G1799" i="9"/>
  <c r="G1800" i="9"/>
  <c r="G1801" i="9"/>
  <c r="G1802" i="9"/>
  <c r="G1803" i="9"/>
  <c r="G1804" i="9"/>
  <c r="G1805" i="9"/>
  <c r="G1806" i="9"/>
  <c r="G1807" i="9"/>
  <c r="G1808" i="9"/>
  <c r="G1809" i="9"/>
  <c r="G1810" i="9"/>
  <c r="G1811" i="9"/>
  <c r="G1812" i="9"/>
  <c r="G1813" i="9"/>
  <c r="G1814" i="9"/>
  <c r="G1815" i="9"/>
  <c r="G1816" i="9"/>
  <c r="G1817" i="9"/>
  <c r="G1818" i="9"/>
  <c r="G1819" i="9"/>
  <c r="G1820" i="9"/>
  <c r="G1821" i="9"/>
  <c r="G1822" i="9"/>
  <c r="G1823" i="9"/>
  <c r="G1824" i="9"/>
  <c r="G1825" i="9"/>
  <c r="G1826" i="9"/>
  <c r="G1827" i="9"/>
  <c r="G1828" i="9"/>
  <c r="G1829" i="9"/>
  <c r="G1830" i="9"/>
  <c r="G1831" i="9"/>
  <c r="G1832" i="9"/>
  <c r="G1833" i="9"/>
  <c r="G1834" i="9"/>
  <c r="G1835" i="9"/>
  <c r="G1836" i="9"/>
  <c r="G1837" i="9"/>
  <c r="G1838" i="9"/>
  <c r="G1839" i="9"/>
  <c r="G1840" i="9"/>
  <c r="G1841" i="9"/>
  <c r="G1842" i="9"/>
  <c r="G1843" i="9"/>
  <c r="G1844" i="9"/>
  <c r="G1845" i="9"/>
  <c r="G1846" i="9"/>
  <c r="G1847" i="9"/>
  <c r="G1848" i="9"/>
  <c r="G1849" i="9"/>
  <c r="G1850" i="9"/>
  <c r="G1851" i="9"/>
  <c r="G1852" i="9"/>
  <c r="G1853" i="9"/>
  <c r="G1854" i="9"/>
  <c r="G1855" i="9"/>
  <c r="G1856" i="9"/>
  <c r="G1857" i="9"/>
  <c r="G1858" i="9"/>
  <c r="G1859" i="9"/>
  <c r="G1860" i="9"/>
  <c r="G1861" i="9"/>
  <c r="G1862" i="9"/>
  <c r="G1863" i="9"/>
  <c r="G1864" i="9"/>
  <c r="G1865" i="9"/>
  <c r="G1866" i="9"/>
  <c r="G1867" i="9"/>
  <c r="G1868" i="9"/>
  <c r="G1869" i="9"/>
  <c r="G1870" i="9"/>
  <c r="G1871" i="9"/>
  <c r="G1872" i="9"/>
  <c r="G1873" i="9"/>
  <c r="G1874" i="9"/>
  <c r="G1875" i="9"/>
  <c r="G1876" i="9"/>
  <c r="G1877" i="9"/>
  <c r="G1878" i="9"/>
  <c r="G1879" i="9"/>
  <c r="G1880" i="9"/>
  <c r="G1881" i="9"/>
  <c r="G1882" i="9"/>
  <c r="G1883" i="9"/>
  <c r="G1884" i="9"/>
  <c r="G1885" i="9"/>
  <c r="G1886" i="9"/>
  <c r="G1887" i="9"/>
  <c r="G1888" i="9"/>
  <c r="G1889" i="9"/>
  <c r="G1890" i="9"/>
  <c r="G1891" i="9"/>
  <c r="G1892" i="9"/>
  <c r="G1893" i="9"/>
  <c r="G1894" i="9"/>
  <c r="G1895" i="9"/>
  <c r="G1896" i="9"/>
  <c r="G1897" i="9"/>
  <c r="G1898" i="9"/>
  <c r="G1899" i="9"/>
  <c r="G1900" i="9"/>
  <c r="G1901" i="9"/>
  <c r="G1902" i="9"/>
  <c r="G1903" i="9"/>
  <c r="G1904" i="9"/>
  <c r="G1905" i="9"/>
  <c r="G1906" i="9"/>
  <c r="G1907" i="9"/>
  <c r="G1908" i="9"/>
  <c r="G1909" i="9"/>
  <c r="G1910" i="9"/>
  <c r="G1911" i="9"/>
  <c r="G1912" i="9"/>
  <c r="G1913" i="9"/>
  <c r="G1914" i="9"/>
  <c r="G1915" i="9"/>
  <c r="G1916" i="9"/>
  <c r="G1917" i="9"/>
  <c r="G1918" i="9"/>
  <c r="G1919" i="9"/>
  <c r="G1920" i="9"/>
  <c r="G1921" i="9"/>
  <c r="G1922" i="9"/>
  <c r="G1923" i="9"/>
  <c r="G1924" i="9"/>
  <c r="G1925" i="9"/>
  <c r="G1926" i="9"/>
  <c r="G1927" i="9"/>
  <c r="G1928" i="9"/>
  <c r="G1929" i="9"/>
  <c r="G1930" i="9"/>
  <c r="G1931" i="9"/>
  <c r="G1932" i="9"/>
  <c r="G1933" i="9"/>
  <c r="G1934" i="9"/>
  <c r="G1935" i="9"/>
  <c r="G1936" i="9"/>
  <c r="G1937" i="9"/>
  <c r="G1938" i="9"/>
  <c r="G1939" i="9"/>
  <c r="G1940" i="9"/>
  <c r="G1941" i="9"/>
  <c r="G1942" i="9"/>
  <c r="G1943" i="9"/>
  <c r="G1944" i="9"/>
  <c r="G1945" i="9"/>
  <c r="G1946" i="9"/>
  <c r="G1947" i="9"/>
  <c r="G1948" i="9"/>
  <c r="G1949" i="9"/>
  <c r="G1950" i="9"/>
  <c r="G1951" i="9"/>
  <c r="G1952" i="9"/>
  <c r="G1953" i="9"/>
  <c r="G1954" i="9"/>
  <c r="G1955" i="9"/>
  <c r="G1956" i="9"/>
  <c r="G1957" i="9"/>
  <c r="G1958" i="9"/>
  <c r="G1959" i="9"/>
  <c r="G1960" i="9"/>
  <c r="G1961" i="9"/>
  <c r="G1962" i="9"/>
  <c r="G1963" i="9"/>
  <c r="G1964" i="9"/>
  <c r="G1965" i="9"/>
  <c r="G1966" i="9"/>
  <c r="G1967" i="9"/>
  <c r="G1968" i="9"/>
  <c r="G1969" i="9"/>
  <c r="G1970" i="9"/>
  <c r="G1971" i="9"/>
  <c r="G1972" i="9"/>
  <c r="G1973" i="9"/>
  <c r="G1974" i="9"/>
  <c r="G1975" i="9"/>
  <c r="G1976" i="9"/>
  <c r="G1977" i="9"/>
  <c r="G1978" i="9"/>
  <c r="G1979" i="9"/>
  <c r="G1980" i="9"/>
  <c r="G1981" i="9"/>
  <c r="G1982" i="9"/>
  <c r="G1983" i="9"/>
  <c r="G1984" i="9"/>
  <c r="G1985" i="9"/>
  <c r="G1986" i="9"/>
  <c r="G1987" i="9"/>
  <c r="G1988" i="9"/>
  <c r="G1989" i="9"/>
  <c r="G1990" i="9"/>
  <c r="G1991" i="9"/>
  <c r="G1992" i="9"/>
  <c r="G1993" i="9"/>
  <c r="G1994" i="9"/>
  <c r="G1995" i="9"/>
  <c r="G1996" i="9"/>
  <c r="G1997" i="9"/>
  <c r="G1998" i="9"/>
  <c r="G1999" i="9"/>
  <c r="G2000" i="9"/>
  <c r="G2001" i="9"/>
  <c r="G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658" i="9"/>
  <c r="E659" i="9"/>
  <c r="E660" i="9"/>
  <c r="E661" i="9"/>
  <c r="E662" i="9"/>
  <c r="E663" i="9"/>
  <c r="E664" i="9"/>
  <c r="E665" i="9"/>
  <c r="E666" i="9"/>
  <c r="E667" i="9"/>
  <c r="E668" i="9"/>
  <c r="E669" i="9"/>
  <c r="E670" i="9"/>
  <c r="E671" i="9"/>
  <c r="E672" i="9"/>
  <c r="E673" i="9"/>
  <c r="E674" i="9"/>
  <c r="E675" i="9"/>
  <c r="E676" i="9"/>
  <c r="E677" i="9"/>
  <c r="E678" i="9"/>
  <c r="E679" i="9"/>
  <c r="E680" i="9"/>
  <c r="E681" i="9"/>
  <c r="E682" i="9"/>
  <c r="E683" i="9"/>
  <c r="E684" i="9"/>
  <c r="E685" i="9"/>
  <c r="E686" i="9"/>
  <c r="E687" i="9"/>
  <c r="E688" i="9"/>
  <c r="E689" i="9"/>
  <c r="E690" i="9"/>
  <c r="E691" i="9"/>
  <c r="E692" i="9"/>
  <c r="E693" i="9"/>
  <c r="E694" i="9"/>
  <c r="E695" i="9"/>
  <c r="E696" i="9"/>
  <c r="E697" i="9"/>
  <c r="E698" i="9"/>
  <c r="E699" i="9"/>
  <c r="E700" i="9"/>
  <c r="E701" i="9"/>
  <c r="E702" i="9"/>
  <c r="E703" i="9"/>
  <c r="E704" i="9"/>
  <c r="E705" i="9"/>
  <c r="E706" i="9"/>
  <c r="E707" i="9"/>
  <c r="E708" i="9"/>
  <c r="E709" i="9"/>
  <c r="E710" i="9"/>
  <c r="E711" i="9"/>
  <c r="E712" i="9"/>
  <c r="E713" i="9"/>
  <c r="E714" i="9"/>
  <c r="E715" i="9"/>
  <c r="E716" i="9"/>
  <c r="E717" i="9"/>
  <c r="E718" i="9"/>
  <c r="E719" i="9"/>
  <c r="E720" i="9"/>
  <c r="E721" i="9"/>
  <c r="E722" i="9"/>
  <c r="E723" i="9"/>
  <c r="E724" i="9"/>
  <c r="E725" i="9"/>
  <c r="E726" i="9"/>
  <c r="E727" i="9"/>
  <c r="E728" i="9"/>
  <c r="E729" i="9"/>
  <c r="E730" i="9"/>
  <c r="E731" i="9"/>
  <c r="E732" i="9"/>
  <c r="E733" i="9"/>
  <c r="E734" i="9"/>
  <c r="E735" i="9"/>
  <c r="E736" i="9"/>
  <c r="E737" i="9"/>
  <c r="E738" i="9"/>
  <c r="E739" i="9"/>
  <c r="E740" i="9"/>
  <c r="E741" i="9"/>
  <c r="E742" i="9"/>
  <c r="E743" i="9"/>
  <c r="E744" i="9"/>
  <c r="E745" i="9"/>
  <c r="E746" i="9"/>
  <c r="E747" i="9"/>
  <c r="E748" i="9"/>
  <c r="E749" i="9"/>
  <c r="E750" i="9"/>
  <c r="E751" i="9"/>
  <c r="E752" i="9"/>
  <c r="E753" i="9"/>
  <c r="E754" i="9"/>
  <c r="E755" i="9"/>
  <c r="E756" i="9"/>
  <c r="E757" i="9"/>
  <c r="E758" i="9"/>
  <c r="E759" i="9"/>
  <c r="E760" i="9"/>
  <c r="E761" i="9"/>
  <c r="E762" i="9"/>
  <c r="E763" i="9"/>
  <c r="E764" i="9"/>
  <c r="E765" i="9"/>
  <c r="E766" i="9"/>
  <c r="E767" i="9"/>
  <c r="E768" i="9"/>
  <c r="E769" i="9"/>
  <c r="E770" i="9"/>
  <c r="E771" i="9"/>
  <c r="E772" i="9"/>
  <c r="E773" i="9"/>
  <c r="E774" i="9"/>
  <c r="E775" i="9"/>
  <c r="E776" i="9"/>
  <c r="E777" i="9"/>
  <c r="E778" i="9"/>
  <c r="E779" i="9"/>
  <c r="E780" i="9"/>
  <c r="E781" i="9"/>
  <c r="E782" i="9"/>
  <c r="E783" i="9"/>
  <c r="E784" i="9"/>
  <c r="E785" i="9"/>
  <c r="E786" i="9"/>
  <c r="E787" i="9"/>
  <c r="E788" i="9"/>
  <c r="E789" i="9"/>
  <c r="E790" i="9"/>
  <c r="E791" i="9"/>
  <c r="E792" i="9"/>
  <c r="E793" i="9"/>
  <c r="E794" i="9"/>
  <c r="E795" i="9"/>
  <c r="E796" i="9"/>
  <c r="E797" i="9"/>
  <c r="E798" i="9"/>
  <c r="E799" i="9"/>
  <c r="E800" i="9"/>
  <c r="E801" i="9"/>
  <c r="E802" i="9"/>
  <c r="E803" i="9"/>
  <c r="E804" i="9"/>
  <c r="E805" i="9"/>
  <c r="E806" i="9"/>
  <c r="E807" i="9"/>
  <c r="E808" i="9"/>
  <c r="E809" i="9"/>
  <c r="E810" i="9"/>
  <c r="E811" i="9"/>
  <c r="E812" i="9"/>
  <c r="E813" i="9"/>
  <c r="E814" i="9"/>
  <c r="E815" i="9"/>
  <c r="E816" i="9"/>
  <c r="E817" i="9"/>
  <c r="E818" i="9"/>
  <c r="E819" i="9"/>
  <c r="E820" i="9"/>
  <c r="E821" i="9"/>
  <c r="E822" i="9"/>
  <c r="E823" i="9"/>
  <c r="E824" i="9"/>
  <c r="E825" i="9"/>
  <c r="E826" i="9"/>
  <c r="E827" i="9"/>
  <c r="E828" i="9"/>
  <c r="E829" i="9"/>
  <c r="E830" i="9"/>
  <c r="E831" i="9"/>
  <c r="E832" i="9"/>
  <c r="E833" i="9"/>
  <c r="E834" i="9"/>
  <c r="E835" i="9"/>
  <c r="E836" i="9"/>
  <c r="E837" i="9"/>
  <c r="E838" i="9"/>
  <c r="E839" i="9"/>
  <c r="E840" i="9"/>
  <c r="E841" i="9"/>
  <c r="E842" i="9"/>
  <c r="E843" i="9"/>
  <c r="E844" i="9"/>
  <c r="E845" i="9"/>
  <c r="E846" i="9"/>
  <c r="E847" i="9"/>
  <c r="E848" i="9"/>
  <c r="E849" i="9"/>
  <c r="E850" i="9"/>
  <c r="E851" i="9"/>
  <c r="E852" i="9"/>
  <c r="E853" i="9"/>
  <c r="E854" i="9"/>
  <c r="E855" i="9"/>
  <c r="E856" i="9"/>
  <c r="E857" i="9"/>
  <c r="E858" i="9"/>
  <c r="E859" i="9"/>
  <c r="E860" i="9"/>
  <c r="E861" i="9"/>
  <c r="E862" i="9"/>
  <c r="E863" i="9"/>
  <c r="E864" i="9"/>
  <c r="E865" i="9"/>
  <c r="E866" i="9"/>
  <c r="E867" i="9"/>
  <c r="E868" i="9"/>
  <c r="E869" i="9"/>
  <c r="E870" i="9"/>
  <c r="E871" i="9"/>
  <c r="E872" i="9"/>
  <c r="E873" i="9"/>
  <c r="E874" i="9"/>
  <c r="E875" i="9"/>
  <c r="E876" i="9"/>
  <c r="E877" i="9"/>
  <c r="E878" i="9"/>
  <c r="E879" i="9"/>
  <c r="E880" i="9"/>
  <c r="E881" i="9"/>
  <c r="E882" i="9"/>
  <c r="E883" i="9"/>
  <c r="E884" i="9"/>
  <c r="E885" i="9"/>
  <c r="E886" i="9"/>
  <c r="E887" i="9"/>
  <c r="E888" i="9"/>
  <c r="E889" i="9"/>
  <c r="E890" i="9"/>
  <c r="E891" i="9"/>
  <c r="E892" i="9"/>
  <c r="E893" i="9"/>
  <c r="E894" i="9"/>
  <c r="E895" i="9"/>
  <c r="E896" i="9"/>
  <c r="E897" i="9"/>
  <c r="E898" i="9"/>
  <c r="E899" i="9"/>
  <c r="E900" i="9"/>
  <c r="E901" i="9"/>
  <c r="E902" i="9"/>
  <c r="E903" i="9"/>
  <c r="E904" i="9"/>
  <c r="E905" i="9"/>
  <c r="E906" i="9"/>
  <c r="E907" i="9"/>
  <c r="E908" i="9"/>
  <c r="E909" i="9"/>
  <c r="E910" i="9"/>
  <c r="E911" i="9"/>
  <c r="E912" i="9"/>
  <c r="E913" i="9"/>
  <c r="E914" i="9"/>
  <c r="E915" i="9"/>
  <c r="E916" i="9"/>
  <c r="E917" i="9"/>
  <c r="E918" i="9"/>
  <c r="E919" i="9"/>
  <c r="E920" i="9"/>
  <c r="E921" i="9"/>
  <c r="E922" i="9"/>
  <c r="E923" i="9"/>
  <c r="E924" i="9"/>
  <c r="E925" i="9"/>
  <c r="E926" i="9"/>
  <c r="E927" i="9"/>
  <c r="E928" i="9"/>
  <c r="E929" i="9"/>
  <c r="E930" i="9"/>
  <c r="E931" i="9"/>
  <c r="E932" i="9"/>
  <c r="E933" i="9"/>
  <c r="E934" i="9"/>
  <c r="E935" i="9"/>
  <c r="E936" i="9"/>
  <c r="E937" i="9"/>
  <c r="E938" i="9"/>
  <c r="E939" i="9"/>
  <c r="E940" i="9"/>
  <c r="E941" i="9"/>
  <c r="E942" i="9"/>
  <c r="E943" i="9"/>
  <c r="E944" i="9"/>
  <c r="E945" i="9"/>
  <c r="E946" i="9"/>
  <c r="E947" i="9"/>
  <c r="E948" i="9"/>
  <c r="E949" i="9"/>
  <c r="E950" i="9"/>
  <c r="E951" i="9"/>
  <c r="E952" i="9"/>
  <c r="E953" i="9"/>
  <c r="E954" i="9"/>
  <c r="E955" i="9"/>
  <c r="E956" i="9"/>
  <c r="E957" i="9"/>
  <c r="E958" i="9"/>
  <c r="E959" i="9"/>
  <c r="E960" i="9"/>
  <c r="E961" i="9"/>
  <c r="E962" i="9"/>
  <c r="E963" i="9"/>
  <c r="E964" i="9"/>
  <c r="E965" i="9"/>
  <c r="E966" i="9"/>
  <c r="E967" i="9"/>
  <c r="E968" i="9"/>
  <c r="E969" i="9"/>
  <c r="E970" i="9"/>
  <c r="E971" i="9"/>
  <c r="E972" i="9"/>
  <c r="E973" i="9"/>
  <c r="E974" i="9"/>
  <c r="E975" i="9"/>
  <c r="E976" i="9"/>
  <c r="E977" i="9"/>
  <c r="E978" i="9"/>
  <c r="E979" i="9"/>
  <c r="E980" i="9"/>
  <c r="E981" i="9"/>
  <c r="E982" i="9"/>
  <c r="E983" i="9"/>
  <c r="E984" i="9"/>
  <c r="E985" i="9"/>
  <c r="E986" i="9"/>
  <c r="E987" i="9"/>
  <c r="E988" i="9"/>
  <c r="E989" i="9"/>
  <c r="E990" i="9"/>
  <c r="E991" i="9"/>
  <c r="E992" i="9"/>
  <c r="E993" i="9"/>
  <c r="E994" i="9"/>
  <c r="E995" i="9"/>
  <c r="E996" i="9"/>
  <c r="E997" i="9"/>
  <c r="E998" i="9"/>
  <c r="E999" i="9"/>
  <c r="E1000" i="9"/>
  <c r="E1001" i="9"/>
  <c r="E1002" i="9"/>
  <c r="E1003" i="9"/>
  <c r="E1004" i="9"/>
  <c r="E1005" i="9"/>
  <c r="E1006" i="9"/>
  <c r="E1007" i="9"/>
  <c r="E1008" i="9"/>
  <c r="E1009" i="9"/>
  <c r="E1010" i="9"/>
  <c r="E1011" i="9"/>
  <c r="E1012" i="9"/>
  <c r="E1013" i="9"/>
  <c r="E1014" i="9"/>
  <c r="E1015" i="9"/>
  <c r="E1016" i="9"/>
  <c r="E1017" i="9"/>
  <c r="E1018" i="9"/>
  <c r="E1019" i="9"/>
  <c r="E1020" i="9"/>
  <c r="E1021" i="9"/>
  <c r="E1022" i="9"/>
  <c r="E1023" i="9"/>
  <c r="E1024" i="9"/>
  <c r="E1025" i="9"/>
  <c r="E1026" i="9"/>
  <c r="E1027" i="9"/>
  <c r="E1028" i="9"/>
  <c r="E1029" i="9"/>
  <c r="E1030" i="9"/>
  <c r="E1031" i="9"/>
  <c r="E1032" i="9"/>
  <c r="E1033" i="9"/>
  <c r="E1034" i="9"/>
  <c r="E1035" i="9"/>
  <c r="E1036" i="9"/>
  <c r="E1037" i="9"/>
  <c r="E1038" i="9"/>
  <c r="E1039" i="9"/>
  <c r="E1040" i="9"/>
  <c r="E1041" i="9"/>
  <c r="E1042" i="9"/>
  <c r="E1043" i="9"/>
  <c r="E1044" i="9"/>
  <c r="E1045" i="9"/>
  <c r="E1046" i="9"/>
  <c r="E1047" i="9"/>
  <c r="E1048" i="9"/>
  <c r="E1049" i="9"/>
  <c r="E1050" i="9"/>
  <c r="E1051" i="9"/>
  <c r="E1052" i="9"/>
  <c r="E1053" i="9"/>
  <c r="E1054" i="9"/>
  <c r="E1055" i="9"/>
  <c r="E1056" i="9"/>
  <c r="E1057" i="9"/>
  <c r="E1058" i="9"/>
  <c r="E1059" i="9"/>
  <c r="E1060" i="9"/>
  <c r="E1061" i="9"/>
  <c r="E1062" i="9"/>
  <c r="E1063" i="9"/>
  <c r="E1064" i="9"/>
  <c r="E1065" i="9"/>
  <c r="E1066" i="9"/>
  <c r="E1067" i="9"/>
  <c r="E1068" i="9"/>
  <c r="E1069" i="9"/>
  <c r="E1070" i="9"/>
  <c r="E1071" i="9"/>
  <c r="E1072" i="9"/>
  <c r="E1073" i="9"/>
  <c r="E1074" i="9"/>
  <c r="E1075" i="9"/>
  <c r="E1076" i="9"/>
  <c r="E1077" i="9"/>
  <c r="E1078" i="9"/>
  <c r="E1079" i="9"/>
  <c r="E1080" i="9"/>
  <c r="E1081" i="9"/>
  <c r="E1082" i="9"/>
  <c r="E1083" i="9"/>
  <c r="E1084" i="9"/>
  <c r="E1085" i="9"/>
  <c r="E1086" i="9"/>
  <c r="E1087" i="9"/>
  <c r="E1088" i="9"/>
  <c r="E1089" i="9"/>
  <c r="E1090" i="9"/>
  <c r="E1091" i="9"/>
  <c r="E1092" i="9"/>
  <c r="E1093" i="9"/>
  <c r="E1094" i="9"/>
  <c r="E1095" i="9"/>
  <c r="E1096" i="9"/>
  <c r="E1097" i="9"/>
  <c r="E1098" i="9"/>
  <c r="E1099" i="9"/>
  <c r="E1100" i="9"/>
  <c r="E1101" i="9"/>
  <c r="E1102" i="9"/>
  <c r="E1103" i="9"/>
  <c r="E1104" i="9"/>
  <c r="E1105" i="9"/>
  <c r="E1106" i="9"/>
  <c r="E1107" i="9"/>
  <c r="E1108" i="9"/>
  <c r="E1109" i="9"/>
  <c r="E1110" i="9"/>
  <c r="E1111" i="9"/>
  <c r="E1112" i="9"/>
  <c r="E1113" i="9"/>
  <c r="E1114" i="9"/>
  <c r="E1115" i="9"/>
  <c r="E1116" i="9"/>
  <c r="E1117" i="9"/>
  <c r="E1118" i="9"/>
  <c r="E1119" i="9"/>
  <c r="E1120" i="9"/>
  <c r="E1121" i="9"/>
  <c r="E1122" i="9"/>
  <c r="E1123" i="9"/>
  <c r="E1124" i="9"/>
  <c r="E1125" i="9"/>
  <c r="E1126" i="9"/>
  <c r="E1127" i="9"/>
  <c r="E1128" i="9"/>
  <c r="E1129" i="9"/>
  <c r="E1130" i="9"/>
  <c r="E1131" i="9"/>
  <c r="E1132" i="9"/>
  <c r="E1133" i="9"/>
  <c r="E1134" i="9"/>
  <c r="E1135" i="9"/>
  <c r="E1136" i="9"/>
  <c r="E1137" i="9"/>
  <c r="E1138" i="9"/>
  <c r="E1139" i="9"/>
  <c r="E1140" i="9"/>
  <c r="E1141" i="9"/>
  <c r="E1142" i="9"/>
  <c r="E1143" i="9"/>
  <c r="E1144" i="9"/>
  <c r="E1145" i="9"/>
  <c r="E1146" i="9"/>
  <c r="E1147" i="9"/>
  <c r="E1148" i="9"/>
  <c r="E1149" i="9"/>
  <c r="E1150" i="9"/>
  <c r="E1151" i="9"/>
  <c r="E1152" i="9"/>
  <c r="E1153" i="9"/>
  <c r="E1154" i="9"/>
  <c r="E1155" i="9"/>
  <c r="E1156" i="9"/>
  <c r="E1157" i="9"/>
  <c r="E1158" i="9"/>
  <c r="E1159" i="9"/>
  <c r="E1160" i="9"/>
  <c r="E1161" i="9"/>
  <c r="E1162" i="9"/>
  <c r="E1163" i="9"/>
  <c r="E1164" i="9"/>
  <c r="E1165" i="9"/>
  <c r="E1166" i="9"/>
  <c r="E1167" i="9"/>
  <c r="E1168" i="9"/>
  <c r="E1169" i="9"/>
  <c r="E1170" i="9"/>
  <c r="E1171" i="9"/>
  <c r="E1172" i="9"/>
  <c r="E1173" i="9"/>
  <c r="E1174" i="9"/>
  <c r="E1175" i="9"/>
  <c r="E1176" i="9"/>
  <c r="E1177" i="9"/>
  <c r="E1178" i="9"/>
  <c r="E1179" i="9"/>
  <c r="E1180" i="9"/>
  <c r="E1181" i="9"/>
  <c r="E1182" i="9"/>
  <c r="E1183" i="9"/>
  <c r="E1184" i="9"/>
  <c r="E1185" i="9"/>
  <c r="E1186" i="9"/>
  <c r="E1187" i="9"/>
  <c r="E1188" i="9"/>
  <c r="E1189" i="9"/>
  <c r="E1190" i="9"/>
  <c r="E1191" i="9"/>
  <c r="E1192" i="9"/>
  <c r="E1193" i="9"/>
  <c r="E1194" i="9"/>
  <c r="E1195" i="9"/>
  <c r="E1196" i="9"/>
  <c r="E1197" i="9"/>
  <c r="E1198" i="9"/>
  <c r="E1199" i="9"/>
  <c r="E1200" i="9"/>
  <c r="E1201" i="9"/>
  <c r="E1202" i="9"/>
  <c r="E1203" i="9"/>
  <c r="E1204" i="9"/>
  <c r="E1205" i="9"/>
  <c r="E1206" i="9"/>
  <c r="E1207" i="9"/>
  <c r="E1208" i="9"/>
  <c r="E1209" i="9"/>
  <c r="E1210" i="9"/>
  <c r="E1211" i="9"/>
  <c r="E1212" i="9"/>
  <c r="E1213" i="9"/>
  <c r="E1214" i="9"/>
  <c r="E1215" i="9"/>
  <c r="E1216" i="9"/>
  <c r="E1217" i="9"/>
  <c r="E1218" i="9"/>
  <c r="E1219" i="9"/>
  <c r="E1220" i="9"/>
  <c r="E1221" i="9"/>
  <c r="E1222" i="9"/>
  <c r="E1223" i="9"/>
  <c r="E1224" i="9"/>
  <c r="E1225" i="9"/>
  <c r="E1226" i="9"/>
  <c r="E1227" i="9"/>
  <c r="E1228" i="9"/>
  <c r="E1229" i="9"/>
  <c r="E1230" i="9"/>
  <c r="E1231" i="9"/>
  <c r="E1232" i="9"/>
  <c r="E1233" i="9"/>
  <c r="E1234" i="9"/>
  <c r="E1235" i="9"/>
  <c r="E1236" i="9"/>
  <c r="E1237" i="9"/>
  <c r="E1238" i="9"/>
  <c r="E1239" i="9"/>
  <c r="E1240" i="9"/>
  <c r="E1241" i="9"/>
  <c r="E1242" i="9"/>
  <c r="E1243" i="9"/>
  <c r="E1244" i="9"/>
  <c r="E1245" i="9"/>
  <c r="E1246" i="9"/>
  <c r="E1247" i="9"/>
  <c r="E1248" i="9"/>
  <c r="E1249" i="9"/>
  <c r="E1250" i="9"/>
  <c r="E1251" i="9"/>
  <c r="E1252" i="9"/>
  <c r="E1253" i="9"/>
  <c r="E1254" i="9"/>
  <c r="E1255" i="9"/>
  <c r="E1256" i="9"/>
  <c r="E1257" i="9"/>
  <c r="E1258" i="9"/>
  <c r="E1259" i="9"/>
  <c r="E1260" i="9"/>
  <c r="E1261" i="9"/>
  <c r="E1262" i="9"/>
  <c r="E1263" i="9"/>
  <c r="E1264" i="9"/>
  <c r="E1265" i="9"/>
  <c r="E1266" i="9"/>
  <c r="E1267" i="9"/>
  <c r="E1268" i="9"/>
  <c r="E1269" i="9"/>
  <c r="E1270" i="9"/>
  <c r="E1271" i="9"/>
  <c r="E1272" i="9"/>
  <c r="E1273" i="9"/>
  <c r="E1274" i="9"/>
  <c r="E1275" i="9"/>
  <c r="E1276" i="9"/>
  <c r="E1277" i="9"/>
  <c r="E1278" i="9"/>
  <c r="E1279" i="9"/>
  <c r="E1280" i="9"/>
  <c r="E1281" i="9"/>
  <c r="E1282" i="9"/>
  <c r="E1283" i="9"/>
  <c r="E1284" i="9"/>
  <c r="E1285" i="9"/>
  <c r="E1286" i="9"/>
  <c r="E1287" i="9"/>
  <c r="E1288" i="9"/>
  <c r="E1289" i="9"/>
  <c r="E1290" i="9"/>
  <c r="E1291" i="9"/>
  <c r="E1292" i="9"/>
  <c r="E1293" i="9"/>
  <c r="E1294" i="9"/>
  <c r="E1295" i="9"/>
  <c r="E1296" i="9"/>
  <c r="E1297" i="9"/>
  <c r="E1298" i="9"/>
  <c r="E1299" i="9"/>
  <c r="E1300" i="9"/>
  <c r="E1301" i="9"/>
  <c r="E1302" i="9"/>
  <c r="E1303" i="9"/>
  <c r="E1304" i="9"/>
  <c r="E1305" i="9"/>
  <c r="E1306" i="9"/>
  <c r="E1307" i="9"/>
  <c r="E1308" i="9"/>
  <c r="E1309" i="9"/>
  <c r="E1310" i="9"/>
  <c r="E1311" i="9"/>
  <c r="E1312" i="9"/>
  <c r="E1313" i="9"/>
  <c r="E1314" i="9"/>
  <c r="E1315" i="9"/>
  <c r="E1316" i="9"/>
  <c r="E1317" i="9"/>
  <c r="E1318" i="9"/>
  <c r="E1319" i="9"/>
  <c r="E1320" i="9"/>
  <c r="E1321" i="9"/>
  <c r="E1322" i="9"/>
  <c r="E1323" i="9"/>
  <c r="E1324" i="9"/>
  <c r="E1325" i="9"/>
  <c r="E1326" i="9"/>
  <c r="E1327" i="9"/>
  <c r="E1328" i="9"/>
  <c r="E1329" i="9"/>
  <c r="E1330" i="9"/>
  <c r="E1331" i="9"/>
  <c r="E1332" i="9"/>
  <c r="E1333" i="9"/>
  <c r="E1334" i="9"/>
  <c r="E1335" i="9"/>
  <c r="E1336" i="9"/>
  <c r="E1337" i="9"/>
  <c r="E1338" i="9"/>
  <c r="E1339" i="9"/>
  <c r="E1340" i="9"/>
  <c r="E1341" i="9"/>
  <c r="E1342" i="9"/>
  <c r="E1343" i="9"/>
  <c r="E1344" i="9"/>
  <c r="E1345" i="9"/>
  <c r="E1346" i="9"/>
  <c r="E1347" i="9"/>
  <c r="E1348" i="9"/>
  <c r="E1349" i="9"/>
  <c r="E1350" i="9"/>
  <c r="E1351" i="9"/>
  <c r="E1352" i="9"/>
  <c r="E1353" i="9"/>
  <c r="E1354" i="9"/>
  <c r="E1355" i="9"/>
  <c r="E1356" i="9"/>
  <c r="E1357" i="9"/>
  <c r="E1358" i="9"/>
  <c r="E1359" i="9"/>
  <c r="E1360" i="9"/>
  <c r="E1361" i="9"/>
  <c r="E1362" i="9"/>
  <c r="E1363" i="9"/>
  <c r="E1364" i="9"/>
  <c r="E1365" i="9"/>
  <c r="E1366" i="9"/>
  <c r="E1367" i="9"/>
  <c r="E1368" i="9"/>
  <c r="E1369" i="9"/>
  <c r="E1370" i="9"/>
  <c r="E1371" i="9"/>
  <c r="E1372" i="9"/>
  <c r="E1373" i="9"/>
  <c r="E1374" i="9"/>
  <c r="E1375" i="9"/>
  <c r="E1376" i="9"/>
  <c r="E1377" i="9"/>
  <c r="E1378" i="9"/>
  <c r="E1379" i="9"/>
  <c r="E1380" i="9"/>
  <c r="E1381" i="9"/>
  <c r="E1382" i="9"/>
  <c r="E1383" i="9"/>
  <c r="E1384" i="9"/>
  <c r="E1385" i="9"/>
  <c r="E1386" i="9"/>
  <c r="E1387" i="9"/>
  <c r="E1388" i="9"/>
  <c r="E1389" i="9"/>
  <c r="E1390" i="9"/>
  <c r="E1391" i="9"/>
  <c r="E1392" i="9"/>
  <c r="E1393" i="9"/>
  <c r="E1394" i="9"/>
  <c r="E1395" i="9"/>
  <c r="E1396" i="9"/>
  <c r="E1397" i="9"/>
  <c r="E1398" i="9"/>
  <c r="E1399" i="9"/>
  <c r="E1400" i="9"/>
  <c r="E1401" i="9"/>
  <c r="E1402" i="9"/>
  <c r="E1403" i="9"/>
  <c r="E1404" i="9"/>
  <c r="E1405" i="9"/>
  <c r="E1406" i="9"/>
  <c r="E1407" i="9"/>
  <c r="E1408" i="9"/>
  <c r="E1409" i="9"/>
  <c r="E1410" i="9"/>
  <c r="E1411" i="9"/>
  <c r="E1412" i="9"/>
  <c r="E1413" i="9"/>
  <c r="E1414" i="9"/>
  <c r="E1415" i="9"/>
  <c r="E1416" i="9"/>
  <c r="E1417" i="9"/>
  <c r="E1418" i="9"/>
  <c r="E1419" i="9"/>
  <c r="E1420" i="9"/>
  <c r="E1421" i="9"/>
  <c r="E1422" i="9"/>
  <c r="E1423" i="9"/>
  <c r="E1424" i="9"/>
  <c r="E1425" i="9"/>
  <c r="E1426" i="9"/>
  <c r="E1427" i="9"/>
  <c r="E1428" i="9"/>
  <c r="E1429" i="9"/>
  <c r="E1430" i="9"/>
  <c r="E1431" i="9"/>
  <c r="E1432" i="9"/>
  <c r="E1433" i="9"/>
  <c r="E1434" i="9"/>
  <c r="E1435" i="9"/>
  <c r="E1436" i="9"/>
  <c r="E1437" i="9"/>
  <c r="E1438" i="9"/>
  <c r="E1439" i="9"/>
  <c r="E1440" i="9"/>
  <c r="E1441" i="9"/>
  <c r="E1442" i="9"/>
  <c r="E1443" i="9"/>
  <c r="E1444" i="9"/>
  <c r="E1445" i="9"/>
  <c r="E1446" i="9"/>
  <c r="E1447" i="9"/>
  <c r="E1448" i="9"/>
  <c r="E1449" i="9"/>
  <c r="E1450" i="9"/>
  <c r="E1451" i="9"/>
  <c r="E1452" i="9"/>
  <c r="E1453" i="9"/>
  <c r="E1454" i="9"/>
  <c r="E1455" i="9"/>
  <c r="E1456" i="9"/>
  <c r="E1457" i="9"/>
  <c r="E1458" i="9"/>
  <c r="E1459" i="9"/>
  <c r="E1460" i="9"/>
  <c r="E1461" i="9"/>
  <c r="E1462" i="9"/>
  <c r="E1463" i="9"/>
  <c r="E1464" i="9"/>
  <c r="E1465" i="9"/>
  <c r="E1466" i="9"/>
  <c r="E1467" i="9"/>
  <c r="E1468" i="9"/>
  <c r="E1469" i="9"/>
  <c r="E1470" i="9"/>
  <c r="E1471" i="9"/>
  <c r="E1472" i="9"/>
  <c r="E1473" i="9"/>
  <c r="E1474" i="9"/>
  <c r="E1475" i="9"/>
  <c r="E1476" i="9"/>
  <c r="E1477" i="9"/>
  <c r="E1478" i="9"/>
  <c r="E1479" i="9"/>
  <c r="E1480" i="9"/>
  <c r="E1481" i="9"/>
  <c r="E1482" i="9"/>
  <c r="E1483" i="9"/>
  <c r="E1484" i="9"/>
  <c r="E1485" i="9"/>
  <c r="E1486" i="9"/>
  <c r="E1487" i="9"/>
  <c r="E1488" i="9"/>
  <c r="E1489" i="9"/>
  <c r="E1490" i="9"/>
  <c r="E1491" i="9"/>
  <c r="E1492" i="9"/>
  <c r="E1493" i="9"/>
  <c r="E1494" i="9"/>
  <c r="E1495" i="9"/>
  <c r="E1496" i="9"/>
  <c r="E1497" i="9"/>
  <c r="E1498" i="9"/>
  <c r="E1499" i="9"/>
  <c r="E1500" i="9"/>
  <c r="E1501" i="9"/>
  <c r="E1502" i="9"/>
  <c r="E1503" i="9"/>
  <c r="E1504" i="9"/>
  <c r="E1505" i="9"/>
  <c r="E1506" i="9"/>
  <c r="E1507" i="9"/>
  <c r="E1508" i="9"/>
  <c r="E1509" i="9"/>
  <c r="E1510" i="9"/>
  <c r="E1511" i="9"/>
  <c r="E1512" i="9"/>
  <c r="E1513" i="9"/>
  <c r="E1514" i="9"/>
  <c r="E1515" i="9"/>
  <c r="E1516" i="9"/>
  <c r="E1517" i="9"/>
  <c r="E1518" i="9"/>
  <c r="E1519" i="9"/>
  <c r="E1520" i="9"/>
  <c r="E1521" i="9"/>
  <c r="E1522" i="9"/>
  <c r="E1523" i="9"/>
  <c r="E1524" i="9"/>
  <c r="E1525" i="9"/>
  <c r="E1526" i="9"/>
  <c r="E1527" i="9"/>
  <c r="E1528" i="9"/>
  <c r="E1529" i="9"/>
  <c r="E1530" i="9"/>
  <c r="E1531" i="9"/>
  <c r="E1532" i="9"/>
  <c r="E1533" i="9"/>
  <c r="E1534" i="9"/>
  <c r="E1535" i="9"/>
  <c r="E1536" i="9"/>
  <c r="E1537" i="9"/>
  <c r="E1538" i="9"/>
  <c r="E1539" i="9"/>
  <c r="E1540" i="9"/>
  <c r="E1541" i="9"/>
  <c r="E1542" i="9"/>
  <c r="E1543" i="9"/>
  <c r="E1544" i="9"/>
  <c r="E1545" i="9"/>
  <c r="E1546" i="9"/>
  <c r="E1547" i="9"/>
  <c r="E1548" i="9"/>
  <c r="E1549" i="9"/>
  <c r="E1550" i="9"/>
  <c r="E1551" i="9"/>
  <c r="E1552" i="9"/>
  <c r="E1553" i="9"/>
  <c r="E1554" i="9"/>
  <c r="E1555" i="9"/>
  <c r="E1556" i="9"/>
  <c r="E1557" i="9"/>
  <c r="E1558" i="9"/>
  <c r="E1559" i="9"/>
  <c r="E1560" i="9"/>
  <c r="E1561" i="9"/>
  <c r="E1562" i="9"/>
  <c r="E1563" i="9"/>
  <c r="E1564" i="9"/>
  <c r="E1565" i="9"/>
  <c r="E1566" i="9"/>
  <c r="E1567" i="9"/>
  <c r="E1568" i="9"/>
  <c r="E1569" i="9"/>
  <c r="E1570" i="9"/>
  <c r="E1571" i="9"/>
  <c r="E1572" i="9"/>
  <c r="E1573" i="9"/>
  <c r="E1574" i="9"/>
  <c r="E1575" i="9"/>
  <c r="E1576" i="9"/>
  <c r="E1577" i="9"/>
  <c r="E1578" i="9"/>
  <c r="E1579" i="9"/>
  <c r="E1580" i="9"/>
  <c r="E1581" i="9"/>
  <c r="E1582" i="9"/>
  <c r="E1583" i="9"/>
  <c r="E1584" i="9"/>
  <c r="E1585" i="9"/>
  <c r="E1586" i="9"/>
  <c r="E1587" i="9"/>
  <c r="E1588" i="9"/>
  <c r="E1589" i="9"/>
  <c r="E1590" i="9"/>
  <c r="E1591" i="9"/>
  <c r="E1592" i="9"/>
  <c r="E1593" i="9"/>
  <c r="E1594" i="9"/>
  <c r="E1595" i="9"/>
  <c r="E1596" i="9"/>
  <c r="E1597" i="9"/>
  <c r="E1598" i="9"/>
  <c r="E1599" i="9"/>
  <c r="E1600" i="9"/>
  <c r="E1601" i="9"/>
  <c r="E1602" i="9"/>
  <c r="E1603" i="9"/>
  <c r="E1604" i="9"/>
  <c r="E1605" i="9"/>
  <c r="E1606" i="9"/>
  <c r="E1607" i="9"/>
  <c r="E1608" i="9"/>
  <c r="E1609" i="9"/>
  <c r="E1610" i="9"/>
  <c r="E1611" i="9"/>
  <c r="E1612" i="9"/>
  <c r="E1613" i="9"/>
  <c r="E1614" i="9"/>
  <c r="E1615" i="9"/>
  <c r="E1616" i="9"/>
  <c r="E1617" i="9"/>
  <c r="E1618" i="9"/>
  <c r="E1619" i="9"/>
  <c r="E1620" i="9"/>
  <c r="E1621" i="9"/>
  <c r="E1622" i="9"/>
  <c r="E1623" i="9"/>
  <c r="E1624" i="9"/>
  <c r="E1625" i="9"/>
  <c r="E1626" i="9"/>
  <c r="E1627" i="9"/>
  <c r="E1628" i="9"/>
  <c r="E1629" i="9"/>
  <c r="E1630" i="9"/>
  <c r="E1631" i="9"/>
  <c r="E1632" i="9"/>
  <c r="E1633" i="9"/>
  <c r="E1634" i="9"/>
  <c r="E1635" i="9"/>
  <c r="E1636" i="9"/>
  <c r="E1637" i="9"/>
  <c r="E1638" i="9"/>
  <c r="E1639" i="9"/>
  <c r="E1640" i="9"/>
  <c r="E1641" i="9"/>
  <c r="E1642" i="9"/>
  <c r="E1643" i="9"/>
  <c r="E1644" i="9"/>
  <c r="E1645" i="9"/>
  <c r="E1646" i="9"/>
  <c r="E1647" i="9"/>
  <c r="E1648" i="9"/>
  <c r="E1649" i="9"/>
  <c r="E1650" i="9"/>
  <c r="E1651" i="9"/>
  <c r="E1652" i="9"/>
  <c r="E1653" i="9"/>
  <c r="E1654" i="9"/>
  <c r="E1655" i="9"/>
  <c r="E1656" i="9"/>
  <c r="E1657" i="9"/>
  <c r="E1658" i="9"/>
  <c r="E1659" i="9"/>
  <c r="E1660" i="9"/>
  <c r="E1661" i="9"/>
  <c r="E1662" i="9"/>
  <c r="E1663" i="9"/>
  <c r="E1664" i="9"/>
  <c r="E1665" i="9"/>
  <c r="E1666" i="9"/>
  <c r="E1667" i="9"/>
  <c r="E1668" i="9"/>
  <c r="E1669" i="9"/>
  <c r="E1670" i="9"/>
  <c r="E1671" i="9"/>
  <c r="E1672" i="9"/>
  <c r="E1673" i="9"/>
  <c r="E1674" i="9"/>
  <c r="E1675" i="9"/>
  <c r="E1676" i="9"/>
  <c r="E1677" i="9"/>
  <c r="E1678" i="9"/>
  <c r="E1679" i="9"/>
  <c r="E1680" i="9"/>
  <c r="E1681" i="9"/>
  <c r="E1682" i="9"/>
  <c r="E1683" i="9"/>
  <c r="E1684" i="9"/>
  <c r="E1685" i="9"/>
  <c r="E1686" i="9"/>
  <c r="E1687" i="9"/>
  <c r="E1688" i="9"/>
  <c r="E1689" i="9"/>
  <c r="E1690" i="9"/>
  <c r="E1691" i="9"/>
  <c r="E1692" i="9"/>
  <c r="E1693" i="9"/>
  <c r="E1694" i="9"/>
  <c r="E1695" i="9"/>
  <c r="E1696" i="9"/>
  <c r="E1697" i="9"/>
  <c r="E1698" i="9"/>
  <c r="E1699" i="9"/>
  <c r="E1700" i="9"/>
  <c r="E1701" i="9"/>
  <c r="E1702" i="9"/>
  <c r="E1703" i="9"/>
  <c r="E1704" i="9"/>
  <c r="E1705" i="9"/>
  <c r="E1706" i="9"/>
  <c r="E1707" i="9"/>
  <c r="E1708" i="9"/>
  <c r="E1709" i="9"/>
  <c r="E1710" i="9"/>
  <c r="E1711" i="9"/>
  <c r="E1712" i="9"/>
  <c r="E1713" i="9"/>
  <c r="E1714" i="9"/>
  <c r="E1715" i="9"/>
  <c r="E1716" i="9"/>
  <c r="E1717" i="9"/>
  <c r="E1718" i="9"/>
  <c r="E1719" i="9"/>
  <c r="E1720" i="9"/>
  <c r="E1721" i="9"/>
  <c r="E1722" i="9"/>
  <c r="E1723" i="9"/>
  <c r="E1724" i="9"/>
  <c r="E1725" i="9"/>
  <c r="E1726" i="9"/>
  <c r="E1727" i="9"/>
  <c r="E1728" i="9"/>
  <c r="E1729" i="9"/>
  <c r="E1730" i="9"/>
  <c r="E1731" i="9"/>
  <c r="E1732" i="9"/>
  <c r="E1733" i="9"/>
  <c r="E1734" i="9"/>
  <c r="E1735" i="9"/>
  <c r="E1736" i="9"/>
  <c r="E1737" i="9"/>
  <c r="E1738" i="9"/>
  <c r="E1739" i="9"/>
  <c r="E1740" i="9"/>
  <c r="E1741" i="9"/>
  <c r="E1742" i="9"/>
  <c r="E1743" i="9"/>
  <c r="E1744" i="9"/>
  <c r="E1745" i="9"/>
  <c r="E1746" i="9"/>
  <c r="E1747" i="9"/>
  <c r="E1748" i="9"/>
  <c r="E1749" i="9"/>
  <c r="E1750" i="9"/>
  <c r="E1751" i="9"/>
  <c r="E1752" i="9"/>
  <c r="E1753" i="9"/>
  <c r="E1754" i="9"/>
  <c r="E1755" i="9"/>
  <c r="E1756" i="9"/>
  <c r="E1757" i="9"/>
  <c r="E1758" i="9"/>
  <c r="E1759" i="9"/>
  <c r="E1760" i="9"/>
  <c r="E1761" i="9"/>
  <c r="E1762" i="9"/>
  <c r="E1763" i="9"/>
  <c r="E1764" i="9"/>
  <c r="E1765" i="9"/>
  <c r="E1766" i="9"/>
  <c r="E1767" i="9"/>
  <c r="E1768" i="9"/>
  <c r="E1769" i="9"/>
  <c r="E1770" i="9"/>
  <c r="E1771" i="9"/>
  <c r="E1772" i="9"/>
  <c r="E1773" i="9"/>
  <c r="E1774" i="9"/>
  <c r="E1775" i="9"/>
  <c r="E1776" i="9"/>
  <c r="E1777" i="9"/>
  <c r="E1778" i="9"/>
  <c r="E1779" i="9"/>
  <c r="E1780" i="9"/>
  <c r="E1781" i="9"/>
  <c r="E1782" i="9"/>
  <c r="E1783" i="9"/>
  <c r="E1784" i="9"/>
  <c r="E1785" i="9"/>
  <c r="E1786" i="9"/>
  <c r="E1787" i="9"/>
  <c r="E1788" i="9"/>
  <c r="E1789" i="9"/>
  <c r="E1790" i="9"/>
  <c r="E1791" i="9"/>
  <c r="E1792" i="9"/>
  <c r="E1793" i="9"/>
  <c r="E1794" i="9"/>
  <c r="E1795" i="9"/>
  <c r="E1796" i="9"/>
  <c r="E1797" i="9"/>
  <c r="E1798" i="9"/>
  <c r="E1799" i="9"/>
  <c r="E1800" i="9"/>
  <c r="E1801" i="9"/>
  <c r="E1802" i="9"/>
  <c r="E1803" i="9"/>
  <c r="E1804" i="9"/>
  <c r="E1805" i="9"/>
  <c r="E1806" i="9"/>
  <c r="E1807" i="9"/>
  <c r="E1808" i="9"/>
  <c r="E1809" i="9"/>
  <c r="E1810" i="9"/>
  <c r="E1811" i="9"/>
  <c r="E1812" i="9"/>
  <c r="E1813" i="9"/>
  <c r="E1814" i="9"/>
  <c r="E1815" i="9"/>
  <c r="E1816" i="9"/>
  <c r="E1817" i="9"/>
  <c r="E1818" i="9"/>
  <c r="E1819" i="9"/>
  <c r="E1820" i="9"/>
  <c r="E1821" i="9"/>
  <c r="E1822" i="9"/>
  <c r="E1823" i="9"/>
  <c r="E1824" i="9"/>
  <c r="E1825" i="9"/>
  <c r="E1826" i="9"/>
  <c r="E1827" i="9"/>
  <c r="E1828" i="9"/>
  <c r="E1829" i="9"/>
  <c r="E1830" i="9"/>
  <c r="E1831" i="9"/>
  <c r="E1832" i="9"/>
  <c r="E1833" i="9"/>
  <c r="E1834" i="9"/>
  <c r="E1835" i="9"/>
  <c r="E1836" i="9"/>
  <c r="E1837" i="9"/>
  <c r="E1838" i="9"/>
  <c r="E1839" i="9"/>
  <c r="E1840" i="9"/>
  <c r="E1841" i="9"/>
  <c r="E1842" i="9"/>
  <c r="E1843" i="9"/>
  <c r="E1844" i="9"/>
  <c r="E1845" i="9"/>
  <c r="E1846" i="9"/>
  <c r="E1847" i="9"/>
  <c r="E1848" i="9"/>
  <c r="E1849" i="9"/>
  <c r="E1850" i="9"/>
  <c r="E1851" i="9"/>
  <c r="E1852" i="9"/>
  <c r="E1853" i="9"/>
  <c r="E1854" i="9"/>
  <c r="E1855" i="9"/>
  <c r="E1856" i="9"/>
  <c r="E1857" i="9"/>
  <c r="E1858" i="9"/>
  <c r="E1859" i="9"/>
  <c r="E1860" i="9"/>
  <c r="E1861" i="9"/>
  <c r="E1862" i="9"/>
  <c r="E1863" i="9"/>
  <c r="E1864" i="9"/>
  <c r="E1865" i="9"/>
  <c r="E1866" i="9"/>
  <c r="E1867" i="9"/>
  <c r="E1868" i="9"/>
  <c r="E1869" i="9"/>
  <c r="E1870" i="9"/>
  <c r="E1871" i="9"/>
  <c r="E1872" i="9"/>
  <c r="E1873" i="9"/>
  <c r="E1874" i="9"/>
  <c r="E1875" i="9"/>
  <c r="E1876" i="9"/>
  <c r="E1877" i="9"/>
  <c r="E1878" i="9"/>
  <c r="E1879" i="9"/>
  <c r="E1880" i="9"/>
  <c r="E1881" i="9"/>
  <c r="E1882" i="9"/>
  <c r="E1883" i="9"/>
  <c r="E1884" i="9"/>
  <c r="E1885" i="9"/>
  <c r="E1886" i="9"/>
  <c r="E1887" i="9"/>
  <c r="E1888" i="9"/>
  <c r="E1889" i="9"/>
  <c r="E1890" i="9"/>
  <c r="E1891" i="9"/>
  <c r="E1892" i="9"/>
  <c r="E1893" i="9"/>
  <c r="E1894" i="9"/>
  <c r="E1895" i="9"/>
  <c r="E1896" i="9"/>
  <c r="E1897" i="9"/>
  <c r="E1898" i="9"/>
  <c r="E1899" i="9"/>
  <c r="E1900" i="9"/>
  <c r="E1901" i="9"/>
  <c r="E1902" i="9"/>
  <c r="E1903" i="9"/>
  <c r="E1904" i="9"/>
  <c r="E1905" i="9"/>
  <c r="E1906" i="9"/>
  <c r="E1907" i="9"/>
  <c r="E1908" i="9"/>
  <c r="E1909" i="9"/>
  <c r="E1910" i="9"/>
  <c r="E1911" i="9"/>
  <c r="E1912" i="9"/>
  <c r="E1913" i="9"/>
  <c r="E1914" i="9"/>
  <c r="E1915" i="9"/>
  <c r="E1916" i="9"/>
  <c r="E1917" i="9"/>
  <c r="E1918" i="9"/>
  <c r="E1919" i="9"/>
  <c r="E1920" i="9"/>
  <c r="E1921" i="9"/>
  <c r="E1922" i="9"/>
  <c r="E1923" i="9"/>
  <c r="E1924" i="9"/>
  <c r="E1925" i="9"/>
  <c r="E1926" i="9"/>
  <c r="E1927" i="9"/>
  <c r="E1928" i="9"/>
  <c r="E1929" i="9"/>
  <c r="E1930" i="9"/>
  <c r="E1931" i="9"/>
  <c r="E1932" i="9"/>
  <c r="E1933" i="9"/>
  <c r="E1934" i="9"/>
  <c r="E1935" i="9"/>
  <c r="E1936" i="9"/>
  <c r="E1937" i="9"/>
  <c r="E1938" i="9"/>
  <c r="E1939" i="9"/>
  <c r="E1940" i="9"/>
  <c r="E1941" i="9"/>
  <c r="E1942" i="9"/>
  <c r="E1943" i="9"/>
  <c r="E1944" i="9"/>
  <c r="E1945" i="9"/>
  <c r="E1946" i="9"/>
  <c r="E1947" i="9"/>
  <c r="E1948" i="9"/>
  <c r="E1949" i="9"/>
  <c r="E1950" i="9"/>
  <c r="E1951" i="9"/>
  <c r="E1952" i="9"/>
  <c r="E1953" i="9"/>
  <c r="E1954" i="9"/>
  <c r="E1955" i="9"/>
  <c r="E1956" i="9"/>
  <c r="E1957" i="9"/>
  <c r="E1958" i="9"/>
  <c r="E1959" i="9"/>
  <c r="E1960" i="9"/>
  <c r="E1961" i="9"/>
  <c r="E1962" i="9"/>
  <c r="E1963" i="9"/>
  <c r="E1964" i="9"/>
  <c r="E1965" i="9"/>
  <c r="E1966" i="9"/>
  <c r="E1967" i="9"/>
  <c r="E1968" i="9"/>
  <c r="E1969" i="9"/>
  <c r="E1970" i="9"/>
  <c r="E1971" i="9"/>
  <c r="E1972" i="9"/>
  <c r="E1973" i="9"/>
  <c r="E1974" i="9"/>
  <c r="E1975" i="9"/>
  <c r="E1976" i="9"/>
  <c r="E1977" i="9"/>
  <c r="E1978" i="9"/>
  <c r="E1979" i="9"/>
  <c r="E1980" i="9"/>
  <c r="E1981" i="9"/>
  <c r="E1982" i="9"/>
  <c r="E1983" i="9"/>
  <c r="E1984" i="9"/>
  <c r="E1985" i="9"/>
  <c r="E1986" i="9"/>
  <c r="E1987" i="9"/>
  <c r="E1988" i="9"/>
  <c r="E1989" i="9"/>
  <c r="E1990" i="9"/>
  <c r="E1991" i="9"/>
  <c r="E1992" i="9"/>
  <c r="E1993" i="9"/>
  <c r="E1994" i="9"/>
  <c r="E1995" i="9"/>
  <c r="E1996" i="9"/>
  <c r="E1997" i="9"/>
  <c r="E1998" i="9"/>
  <c r="E1999" i="9"/>
  <c r="E2000" i="9"/>
  <c r="E2001" i="9"/>
  <c r="E2" i="9"/>
  <c r="H1686" i="8"/>
  <c r="H1685" i="8"/>
  <c r="H1684" i="8"/>
  <c r="H1683" i="8"/>
  <c r="H1682" i="8"/>
  <c r="H1681" i="8"/>
  <c r="H1680" i="8"/>
  <c r="H1679" i="8"/>
  <c r="H1678" i="8"/>
  <c r="H1677" i="8"/>
  <c r="H1676" i="8"/>
  <c r="H1675" i="8"/>
  <c r="H1674" i="8"/>
  <c r="H1673" i="8"/>
  <c r="H1672" i="8"/>
  <c r="H1671" i="8"/>
  <c r="H1670" i="8"/>
  <c r="H1669" i="8"/>
  <c r="H1668" i="8"/>
  <c r="H1667" i="8"/>
  <c r="H1666" i="8"/>
  <c r="H1665" i="8"/>
  <c r="H1664" i="8"/>
  <c r="H1663" i="8"/>
  <c r="H1662" i="8"/>
  <c r="H1661" i="8"/>
  <c r="H1660" i="8"/>
  <c r="H1659" i="8"/>
  <c r="H1658" i="8"/>
  <c r="H1657" i="8"/>
  <c r="H1656" i="8"/>
  <c r="H1655" i="8"/>
  <c r="H1654" i="8"/>
  <c r="H1653" i="8"/>
  <c r="H1652" i="8"/>
  <c r="H1651" i="8"/>
  <c r="H1650" i="8"/>
  <c r="H1649" i="8"/>
  <c r="H1648" i="8"/>
  <c r="H1647" i="8"/>
  <c r="H1646" i="8"/>
  <c r="H1645" i="8"/>
  <c r="H1644" i="8"/>
  <c r="H1643" i="8"/>
  <c r="H1642" i="8"/>
  <c r="H1641" i="8"/>
  <c r="H1640" i="8"/>
  <c r="H1639" i="8"/>
  <c r="H1638" i="8"/>
  <c r="H1637" i="8"/>
  <c r="H1636" i="8"/>
  <c r="H1635" i="8"/>
  <c r="H1634" i="8"/>
  <c r="H1633" i="8"/>
  <c r="H1632" i="8"/>
  <c r="H1631" i="8"/>
  <c r="H1630" i="8"/>
  <c r="H1629" i="8"/>
  <c r="H1628" i="8"/>
  <c r="H1627" i="8"/>
  <c r="H1626" i="8"/>
  <c r="H1625" i="8"/>
  <c r="H1624" i="8"/>
  <c r="H1623" i="8"/>
  <c r="H1622" i="8"/>
  <c r="H1621" i="8"/>
  <c r="H1620" i="8"/>
  <c r="H1619" i="8"/>
  <c r="H1618" i="8"/>
  <c r="H1617" i="8"/>
  <c r="H1616" i="8"/>
  <c r="H1615" i="8"/>
  <c r="H1614" i="8"/>
  <c r="H1613" i="8"/>
  <c r="H1612" i="8"/>
  <c r="H1611" i="8"/>
  <c r="H1610" i="8"/>
  <c r="H1609" i="8"/>
  <c r="H1608" i="8"/>
  <c r="H1607" i="8"/>
  <c r="H1606" i="8"/>
  <c r="H1605" i="8"/>
  <c r="H1604" i="8"/>
  <c r="H1603" i="8"/>
  <c r="H1602" i="8"/>
  <c r="H1601" i="8"/>
  <c r="H1600" i="8"/>
  <c r="H1599" i="8"/>
  <c r="H1598" i="8"/>
  <c r="H1597" i="8"/>
  <c r="H1596" i="8"/>
  <c r="H1595" i="8"/>
  <c r="H1594" i="8"/>
  <c r="H1593" i="8"/>
  <c r="H1592" i="8"/>
  <c r="H1591" i="8"/>
  <c r="H1590" i="8"/>
  <c r="H1589" i="8"/>
  <c r="H1588" i="8"/>
  <c r="H1587" i="8"/>
  <c r="H1586" i="8"/>
  <c r="H1585" i="8"/>
  <c r="H1584" i="8"/>
  <c r="H1583" i="8"/>
  <c r="H1582" i="8"/>
  <c r="H1581" i="8"/>
  <c r="H1580" i="8"/>
  <c r="H1579" i="8"/>
  <c r="H1578" i="8"/>
  <c r="H1577" i="8"/>
  <c r="H1576" i="8"/>
  <c r="H1575" i="8"/>
  <c r="H1574" i="8"/>
  <c r="H1573" i="8"/>
  <c r="H1572" i="8"/>
  <c r="H1571" i="8"/>
  <c r="H1570" i="8"/>
  <c r="H1569" i="8"/>
  <c r="H1568" i="8"/>
  <c r="H1567" i="8"/>
  <c r="H1566" i="8"/>
  <c r="H1565" i="8"/>
  <c r="H1564" i="8"/>
  <c r="H1563" i="8"/>
  <c r="H1562" i="8"/>
  <c r="H1561" i="8"/>
  <c r="H1560" i="8"/>
  <c r="H1559" i="8"/>
  <c r="H1558" i="8"/>
  <c r="H1557" i="8"/>
  <c r="H1556" i="8"/>
  <c r="H1555" i="8"/>
  <c r="H1554" i="8"/>
  <c r="H1553" i="8"/>
  <c r="H1552" i="8"/>
  <c r="H1551" i="8"/>
  <c r="H1550" i="8"/>
  <c r="H1549" i="8"/>
  <c r="H1548" i="8"/>
  <c r="H1547" i="8"/>
  <c r="H1546" i="8"/>
  <c r="H1545" i="8"/>
  <c r="H1544" i="8"/>
  <c r="H1543" i="8"/>
  <c r="H1542" i="8"/>
  <c r="H1541" i="8"/>
  <c r="H1540" i="8"/>
  <c r="H1539" i="8"/>
  <c r="H1538" i="8"/>
  <c r="H1537" i="8"/>
  <c r="H1536" i="8"/>
  <c r="H1535" i="8"/>
  <c r="H1534" i="8"/>
  <c r="H1533" i="8"/>
  <c r="H1532" i="8"/>
  <c r="H1531" i="8"/>
  <c r="H1530" i="8"/>
  <c r="H1529" i="8"/>
  <c r="H1528" i="8"/>
  <c r="H1527" i="8"/>
  <c r="H1526" i="8"/>
  <c r="H1525" i="8"/>
  <c r="H1524" i="8"/>
  <c r="H1523" i="8"/>
  <c r="H1522" i="8"/>
  <c r="H1521" i="8"/>
  <c r="H1520" i="8"/>
  <c r="H1519" i="8"/>
  <c r="H1518" i="8"/>
  <c r="H1517" i="8"/>
  <c r="H1516" i="8"/>
  <c r="H1515" i="8"/>
  <c r="H1514" i="8"/>
  <c r="H1513" i="8"/>
  <c r="H1512" i="8"/>
  <c r="H1511" i="8"/>
  <c r="H1510" i="8"/>
  <c r="H1509" i="8"/>
  <c r="H1508" i="8"/>
  <c r="H1507" i="8"/>
  <c r="H1506" i="8"/>
  <c r="H1505" i="8"/>
  <c r="H1504" i="8"/>
  <c r="H1503" i="8"/>
  <c r="H1502" i="8"/>
  <c r="H1501" i="8"/>
  <c r="H1500" i="8"/>
  <c r="H1499" i="8"/>
  <c r="H1498" i="8"/>
  <c r="H1497" i="8"/>
  <c r="H1496" i="8"/>
  <c r="H1495" i="8"/>
  <c r="H1494" i="8"/>
  <c r="H1493" i="8"/>
  <c r="H1492" i="8"/>
  <c r="H1491" i="8"/>
  <c r="H1490" i="8"/>
  <c r="H1489" i="8"/>
  <c r="H1488" i="8"/>
  <c r="H1487" i="8"/>
  <c r="H1486" i="8"/>
  <c r="H1485" i="8"/>
  <c r="H1484" i="8"/>
  <c r="H1483" i="8"/>
  <c r="H1482" i="8"/>
  <c r="H1481" i="8"/>
  <c r="H1480" i="8"/>
  <c r="H1479" i="8"/>
  <c r="H1478" i="8"/>
  <c r="H1477" i="8"/>
  <c r="H1476" i="8"/>
  <c r="H1475" i="8"/>
  <c r="H1474" i="8"/>
  <c r="H1473" i="8"/>
  <c r="H1472" i="8"/>
  <c r="H1471" i="8"/>
  <c r="H1470" i="8"/>
  <c r="H1469" i="8"/>
  <c r="H1468" i="8"/>
  <c r="H1467" i="8"/>
  <c r="H1466" i="8"/>
  <c r="H1465" i="8"/>
  <c r="H1464" i="8"/>
  <c r="H1463" i="8"/>
  <c r="H1462" i="8"/>
  <c r="H1461" i="8"/>
  <c r="H1460" i="8"/>
  <c r="H1459" i="8"/>
  <c r="H1458" i="8"/>
  <c r="H1457" i="8"/>
  <c r="H1456" i="8"/>
  <c r="H1455" i="8"/>
  <c r="H1454" i="8"/>
  <c r="H1453" i="8"/>
  <c r="H1452" i="8"/>
  <c r="H1451" i="8"/>
  <c r="H1450" i="8"/>
  <c r="H1449" i="8"/>
  <c r="H1448" i="8"/>
  <c r="H1447" i="8"/>
  <c r="H1446" i="8"/>
  <c r="H1445" i="8"/>
  <c r="H1444" i="8"/>
  <c r="H1443" i="8"/>
  <c r="H1442" i="8"/>
  <c r="H1441" i="8"/>
  <c r="H1440" i="8"/>
  <c r="H1439" i="8"/>
  <c r="H1438" i="8"/>
  <c r="H1437" i="8"/>
  <c r="H1436" i="8"/>
  <c r="H1435" i="8"/>
  <c r="H1434" i="8"/>
  <c r="H1433" i="8"/>
  <c r="H1432" i="8"/>
  <c r="H1431" i="8"/>
  <c r="H1430" i="8"/>
  <c r="H1429" i="8"/>
  <c r="H1428" i="8"/>
  <c r="H1427" i="8"/>
  <c r="H1426" i="8"/>
  <c r="H1425" i="8"/>
  <c r="H1424" i="8"/>
  <c r="H1423" i="8"/>
  <c r="H1422" i="8"/>
  <c r="H1421" i="8"/>
  <c r="H1420" i="8"/>
  <c r="H1419" i="8"/>
  <c r="H1418" i="8"/>
  <c r="H1417" i="8"/>
  <c r="H1416" i="8"/>
  <c r="H1415" i="8"/>
  <c r="H1414" i="8"/>
  <c r="H1413" i="8"/>
  <c r="H1412" i="8"/>
  <c r="H1411" i="8"/>
  <c r="H1410" i="8"/>
  <c r="H1409" i="8"/>
  <c r="H1408" i="8"/>
  <c r="H1407" i="8"/>
  <c r="H1406" i="8"/>
  <c r="H1405" i="8"/>
  <c r="H1404" i="8"/>
  <c r="H1403" i="8"/>
  <c r="H1402" i="8"/>
  <c r="H1401" i="8"/>
  <c r="H1400" i="8"/>
  <c r="H1399" i="8"/>
  <c r="H1398" i="8"/>
  <c r="H1397" i="8"/>
  <c r="H1396" i="8"/>
  <c r="H1395" i="8"/>
  <c r="H1394" i="8"/>
  <c r="H1393" i="8"/>
  <c r="H1392" i="8"/>
  <c r="H1391" i="8"/>
  <c r="H1390" i="8"/>
  <c r="H1389" i="8"/>
  <c r="H1388" i="8"/>
  <c r="H1387" i="8"/>
  <c r="H1386" i="8"/>
  <c r="H1385" i="8"/>
  <c r="H1384" i="8"/>
  <c r="H1383" i="8"/>
  <c r="H1382" i="8"/>
  <c r="H1381" i="8"/>
  <c r="H1380" i="8"/>
  <c r="H1379" i="8"/>
  <c r="H1378" i="8"/>
  <c r="H1377" i="8"/>
  <c r="H1376" i="8"/>
  <c r="H1375" i="8"/>
  <c r="H1374" i="8"/>
  <c r="H1373" i="8"/>
  <c r="H1372" i="8"/>
  <c r="H1371" i="8"/>
  <c r="H1370" i="8"/>
  <c r="H1369" i="8"/>
  <c r="H1368" i="8"/>
  <c r="H1367" i="8"/>
  <c r="H1366" i="8"/>
  <c r="H1365" i="8"/>
  <c r="H1364" i="8"/>
  <c r="H1363" i="8"/>
  <c r="H1362" i="8"/>
  <c r="H1361" i="8"/>
  <c r="H1360" i="8"/>
  <c r="H1359" i="8"/>
  <c r="H1358" i="8"/>
  <c r="H1357" i="8"/>
  <c r="H1356" i="8"/>
  <c r="H1355" i="8"/>
  <c r="H1354" i="8"/>
  <c r="H1353" i="8"/>
  <c r="H1352" i="8"/>
  <c r="H1351" i="8"/>
  <c r="H1350" i="8"/>
  <c r="H1349" i="8"/>
  <c r="H1348" i="8"/>
  <c r="H1347" i="8"/>
  <c r="H1346" i="8"/>
  <c r="H1345" i="8"/>
  <c r="H1344" i="8"/>
  <c r="H1343" i="8"/>
  <c r="H1342" i="8"/>
  <c r="H1341" i="8"/>
  <c r="H1340" i="8"/>
  <c r="H1339" i="8"/>
  <c r="H1338" i="8"/>
  <c r="H1337" i="8"/>
  <c r="H1336" i="8"/>
  <c r="H1335" i="8"/>
  <c r="H1334" i="8"/>
  <c r="H1333" i="8"/>
  <c r="H1332" i="8"/>
  <c r="H1331" i="8"/>
  <c r="H1330" i="8"/>
  <c r="H1329" i="8"/>
  <c r="H1328" i="8"/>
  <c r="H1327" i="8"/>
  <c r="H1326" i="8"/>
  <c r="H1325" i="8"/>
  <c r="H1324" i="8"/>
  <c r="H1323" i="8"/>
  <c r="H1322" i="8"/>
  <c r="H1321" i="8"/>
  <c r="H1320" i="8"/>
  <c r="H1319" i="8"/>
  <c r="H1318" i="8"/>
  <c r="H1317" i="8"/>
  <c r="H1316" i="8"/>
  <c r="H1315" i="8"/>
  <c r="H1314" i="8"/>
  <c r="H1313" i="8"/>
  <c r="H1312" i="8"/>
  <c r="H1311" i="8"/>
  <c r="H1310" i="8"/>
  <c r="H1309" i="8"/>
  <c r="H1308" i="8"/>
  <c r="H1307" i="8"/>
  <c r="H1306" i="8"/>
  <c r="H1305" i="8"/>
  <c r="H1304" i="8"/>
  <c r="H1303" i="8"/>
  <c r="H1302" i="8"/>
  <c r="H1301" i="8"/>
  <c r="H1300" i="8"/>
  <c r="H1299" i="8"/>
  <c r="H1298" i="8"/>
  <c r="H1297" i="8"/>
  <c r="H1296" i="8"/>
  <c r="H1295" i="8"/>
  <c r="H1294" i="8"/>
  <c r="H1293" i="8"/>
  <c r="H1292" i="8"/>
  <c r="H1291" i="8"/>
  <c r="H1290" i="8"/>
  <c r="H1289" i="8"/>
  <c r="H1288" i="8"/>
  <c r="H1287" i="8"/>
  <c r="H1286" i="8"/>
  <c r="H1285" i="8"/>
  <c r="H1284" i="8"/>
  <c r="H1283" i="8"/>
  <c r="H1282" i="8"/>
  <c r="H1281" i="8"/>
  <c r="H1280" i="8"/>
  <c r="H1279" i="8"/>
  <c r="H1278" i="8"/>
  <c r="H1277" i="8"/>
  <c r="H1276" i="8"/>
  <c r="H1275" i="8"/>
  <c r="H1274" i="8"/>
  <c r="H1273" i="8"/>
  <c r="H1272" i="8"/>
  <c r="H1271" i="8"/>
  <c r="H1270" i="8"/>
  <c r="H1269" i="8"/>
  <c r="H1268" i="8"/>
  <c r="H1267" i="8"/>
  <c r="H1266" i="8"/>
  <c r="H1265" i="8"/>
  <c r="H1264" i="8"/>
  <c r="H1263" i="8"/>
  <c r="H1262" i="8"/>
  <c r="H1261" i="8"/>
  <c r="H1260" i="8"/>
  <c r="H1259" i="8"/>
  <c r="H1258" i="8"/>
  <c r="H1257" i="8"/>
  <c r="H1256" i="8"/>
  <c r="H1255" i="8"/>
  <c r="H1254" i="8"/>
  <c r="H1253" i="8"/>
  <c r="H1252" i="8"/>
  <c r="H1251" i="8"/>
  <c r="H1250" i="8"/>
  <c r="H1249" i="8"/>
  <c r="H1248" i="8"/>
  <c r="H1247" i="8"/>
  <c r="H1246" i="8"/>
  <c r="H1245" i="8"/>
  <c r="H1244" i="8"/>
  <c r="H1243" i="8"/>
  <c r="H1242" i="8"/>
  <c r="H1241" i="8"/>
  <c r="H1240" i="8"/>
  <c r="H1239" i="8"/>
  <c r="H1238" i="8"/>
  <c r="H1237" i="8"/>
  <c r="H1236" i="8"/>
  <c r="H1235" i="8"/>
  <c r="H1234" i="8"/>
  <c r="H1233" i="8"/>
  <c r="H1232" i="8"/>
  <c r="H1231" i="8"/>
  <c r="H1230" i="8"/>
  <c r="H1229" i="8"/>
  <c r="H1228" i="8"/>
  <c r="H1227" i="8"/>
  <c r="H1226" i="8"/>
  <c r="H1225" i="8"/>
  <c r="H1224" i="8"/>
  <c r="H1223" i="8"/>
  <c r="H1222" i="8"/>
  <c r="H1221" i="8"/>
  <c r="H1220" i="8"/>
  <c r="H1219" i="8"/>
  <c r="H1218" i="8"/>
  <c r="H1217" i="8"/>
  <c r="H1216" i="8"/>
  <c r="H1215" i="8"/>
  <c r="H1214" i="8"/>
  <c r="H1213" i="8"/>
  <c r="H1212" i="8"/>
  <c r="H1211" i="8"/>
  <c r="H1210" i="8"/>
  <c r="H1209" i="8"/>
  <c r="H1208" i="8"/>
  <c r="H1207" i="8"/>
  <c r="H1206" i="8"/>
  <c r="H1205" i="8"/>
  <c r="H1204" i="8"/>
  <c r="H1203" i="8"/>
  <c r="H1202" i="8"/>
  <c r="H1201" i="8"/>
  <c r="H1200" i="8"/>
  <c r="H1199" i="8"/>
  <c r="H1198" i="8"/>
  <c r="H1197" i="8"/>
  <c r="H1196" i="8"/>
  <c r="H1195" i="8"/>
  <c r="H1194" i="8"/>
  <c r="H1193" i="8"/>
  <c r="H1192" i="8"/>
  <c r="H1191" i="8"/>
  <c r="H1190" i="8"/>
  <c r="H1189" i="8"/>
  <c r="H1188" i="8"/>
  <c r="H1187" i="8"/>
  <c r="H1186" i="8"/>
  <c r="H1185" i="8"/>
  <c r="H1184" i="8"/>
  <c r="H1183" i="8"/>
  <c r="H1182" i="8"/>
  <c r="H1181" i="8"/>
  <c r="H1180" i="8"/>
  <c r="H1179" i="8"/>
  <c r="H1178" i="8"/>
  <c r="H1177" i="8"/>
  <c r="H1176" i="8"/>
  <c r="H1175" i="8"/>
  <c r="H1174" i="8"/>
  <c r="H1173" i="8"/>
  <c r="H1172" i="8"/>
  <c r="H1171" i="8"/>
  <c r="H1170" i="8"/>
  <c r="H1169" i="8"/>
  <c r="H1168" i="8"/>
  <c r="H1167" i="8"/>
  <c r="H1166" i="8"/>
  <c r="H1165" i="8"/>
  <c r="H1164" i="8"/>
  <c r="H1163" i="8"/>
  <c r="H1162" i="8"/>
  <c r="H1161" i="8"/>
  <c r="H1160" i="8"/>
  <c r="H1159" i="8"/>
  <c r="H1158" i="8"/>
  <c r="H1157" i="8"/>
  <c r="H1156" i="8"/>
  <c r="H1155" i="8"/>
  <c r="H1154" i="8"/>
  <c r="H1153" i="8"/>
  <c r="H1152" i="8"/>
  <c r="H1151" i="8"/>
  <c r="H1150" i="8"/>
  <c r="H1149" i="8"/>
  <c r="H1148" i="8"/>
  <c r="H1147" i="8"/>
  <c r="H1146" i="8"/>
  <c r="H1145" i="8"/>
  <c r="H1144" i="8"/>
  <c r="H1143" i="8"/>
  <c r="H1142" i="8"/>
  <c r="H1141" i="8"/>
  <c r="H1140" i="8"/>
  <c r="H1139" i="8"/>
  <c r="H1138" i="8"/>
  <c r="H1137" i="8"/>
  <c r="H1136" i="8"/>
  <c r="H1135" i="8"/>
  <c r="H1134" i="8"/>
  <c r="H1133" i="8"/>
  <c r="H1132" i="8"/>
  <c r="H1131" i="8"/>
  <c r="H1130" i="8"/>
  <c r="H1129" i="8"/>
  <c r="H1128" i="8"/>
  <c r="H1127" i="8"/>
  <c r="H1126" i="8"/>
  <c r="H1125" i="8"/>
  <c r="H1124" i="8"/>
  <c r="H1123" i="8"/>
  <c r="H1122" i="8"/>
  <c r="H1121" i="8"/>
  <c r="H1120" i="8"/>
  <c r="H1119" i="8"/>
  <c r="H1118" i="8"/>
  <c r="H1117" i="8"/>
  <c r="H1116" i="8"/>
  <c r="H1115" i="8"/>
  <c r="H1114" i="8"/>
  <c r="H1113" i="8"/>
  <c r="H1112" i="8"/>
  <c r="H1111" i="8"/>
  <c r="H1110" i="8"/>
  <c r="H1109" i="8"/>
  <c r="H1108" i="8"/>
  <c r="H1107" i="8"/>
  <c r="H1106" i="8"/>
  <c r="H1105" i="8"/>
  <c r="H1104" i="8"/>
  <c r="H1103" i="8"/>
  <c r="H1102" i="8"/>
  <c r="H1101" i="8"/>
  <c r="H1100" i="8"/>
  <c r="H1099" i="8"/>
  <c r="H1098" i="8"/>
  <c r="H1097" i="8"/>
  <c r="H1096" i="8"/>
  <c r="H1095" i="8"/>
  <c r="H1094" i="8"/>
  <c r="H1093" i="8"/>
  <c r="H1092" i="8"/>
  <c r="H1091" i="8"/>
  <c r="H1090" i="8"/>
  <c r="H1089" i="8"/>
  <c r="H1088" i="8"/>
  <c r="H1087" i="8"/>
  <c r="H1086" i="8"/>
  <c r="H1085" i="8"/>
  <c r="H1084" i="8"/>
  <c r="H1083" i="8"/>
  <c r="H1082" i="8"/>
  <c r="H1081" i="8"/>
  <c r="H1080" i="8"/>
  <c r="H1079" i="8"/>
  <c r="H1078" i="8"/>
  <c r="H1077" i="8"/>
  <c r="H1076" i="8"/>
  <c r="H1075" i="8"/>
  <c r="H1074" i="8"/>
  <c r="H1073" i="8"/>
  <c r="H1072" i="8"/>
  <c r="H1071" i="8"/>
  <c r="H1070" i="8"/>
  <c r="H1069" i="8"/>
  <c r="H1068" i="8"/>
  <c r="H1067" i="8"/>
  <c r="H1066" i="8"/>
  <c r="H1065" i="8"/>
  <c r="H1064" i="8"/>
  <c r="H1063" i="8"/>
  <c r="H1062" i="8"/>
  <c r="H1061" i="8"/>
  <c r="H1060" i="8"/>
  <c r="H1059" i="8"/>
  <c r="H1058" i="8"/>
  <c r="H1057" i="8"/>
  <c r="H1056" i="8"/>
  <c r="H1055" i="8"/>
  <c r="H1054" i="8"/>
  <c r="H1053" i="8"/>
  <c r="H1052" i="8"/>
  <c r="H1051" i="8"/>
  <c r="H1050" i="8"/>
  <c r="H1049" i="8"/>
  <c r="H1048" i="8"/>
  <c r="H1047" i="8"/>
  <c r="H1046" i="8"/>
  <c r="H1045" i="8"/>
  <c r="H1044" i="8"/>
  <c r="H1043" i="8"/>
  <c r="H1042" i="8"/>
  <c r="H1041" i="8"/>
  <c r="H1040" i="8"/>
  <c r="H1039" i="8"/>
  <c r="H1038" i="8"/>
  <c r="H1037" i="8"/>
  <c r="H1036" i="8"/>
  <c r="H1035" i="8"/>
  <c r="H1034" i="8"/>
  <c r="H1033" i="8"/>
  <c r="H1032" i="8"/>
  <c r="H1031" i="8"/>
  <c r="H1030" i="8"/>
  <c r="H1029" i="8"/>
  <c r="H1028" i="8"/>
  <c r="H1027" i="8"/>
  <c r="H1026" i="8"/>
  <c r="H1025" i="8"/>
  <c r="H1024" i="8"/>
  <c r="H1023" i="8"/>
  <c r="H1022" i="8"/>
  <c r="H1021" i="8"/>
  <c r="H1020" i="8"/>
  <c r="H1019" i="8"/>
  <c r="H1018" i="8"/>
  <c r="H1017" i="8"/>
  <c r="H1016" i="8"/>
  <c r="H1015" i="8"/>
  <c r="H1014" i="8"/>
  <c r="H1013" i="8"/>
  <c r="H1012" i="8"/>
  <c r="H1011" i="8"/>
  <c r="H1010" i="8"/>
  <c r="H1009" i="8"/>
  <c r="H1008" i="8"/>
  <c r="H1007" i="8"/>
  <c r="H1006" i="8"/>
  <c r="H1005" i="8"/>
  <c r="H1004" i="8"/>
  <c r="H1003" i="8"/>
  <c r="H1002" i="8"/>
  <c r="H1001" i="8"/>
  <c r="H1000" i="8"/>
  <c r="H999" i="8"/>
  <c r="H998" i="8"/>
  <c r="H997" i="8"/>
  <c r="H996" i="8"/>
  <c r="H995" i="8"/>
  <c r="H994" i="8"/>
  <c r="H993" i="8"/>
  <c r="H992" i="8"/>
  <c r="H991" i="8"/>
  <c r="H990" i="8"/>
  <c r="H989" i="8"/>
  <c r="H988" i="8"/>
  <c r="H987" i="8"/>
  <c r="H986" i="8"/>
  <c r="H985" i="8"/>
  <c r="H984" i="8"/>
  <c r="H983" i="8"/>
  <c r="H982" i="8"/>
  <c r="H981" i="8"/>
  <c r="H980" i="8"/>
  <c r="H979" i="8"/>
  <c r="H978" i="8"/>
  <c r="H977" i="8"/>
  <c r="H976" i="8"/>
  <c r="H975" i="8"/>
  <c r="H974" i="8"/>
  <c r="H973" i="8"/>
  <c r="H972" i="8"/>
  <c r="H971" i="8"/>
  <c r="H970" i="8"/>
  <c r="H969" i="8"/>
  <c r="H968" i="8"/>
  <c r="H967" i="8"/>
  <c r="H966" i="8"/>
  <c r="H965" i="8"/>
  <c r="H964" i="8"/>
  <c r="H963" i="8"/>
  <c r="H962" i="8"/>
  <c r="H961" i="8"/>
  <c r="H960" i="8"/>
  <c r="H959" i="8"/>
  <c r="H958" i="8"/>
  <c r="H957" i="8"/>
  <c r="H956" i="8"/>
  <c r="H955" i="8"/>
  <c r="H954" i="8"/>
  <c r="H953" i="8"/>
  <c r="H952" i="8"/>
  <c r="H951" i="8"/>
  <c r="H950" i="8"/>
  <c r="H949" i="8"/>
  <c r="H948" i="8"/>
  <c r="H947" i="8"/>
  <c r="H946" i="8"/>
  <c r="H945" i="8"/>
  <c r="H944" i="8"/>
  <c r="H943" i="8"/>
  <c r="H942" i="8"/>
  <c r="H941" i="8"/>
  <c r="H940" i="8"/>
  <c r="H939" i="8"/>
  <c r="H938" i="8"/>
  <c r="H937" i="8"/>
  <c r="H936" i="8"/>
  <c r="H935" i="8"/>
  <c r="H934" i="8"/>
  <c r="H933" i="8"/>
  <c r="H932" i="8"/>
  <c r="H931" i="8"/>
  <c r="H930" i="8"/>
  <c r="H929" i="8"/>
  <c r="H928" i="8"/>
  <c r="H927" i="8"/>
  <c r="H926" i="8"/>
  <c r="H925" i="8"/>
  <c r="H924" i="8"/>
  <c r="H923" i="8"/>
  <c r="H922" i="8"/>
  <c r="H921" i="8"/>
  <c r="H920" i="8"/>
  <c r="H919" i="8"/>
  <c r="H918" i="8"/>
  <c r="H917" i="8"/>
  <c r="H916" i="8"/>
  <c r="H915" i="8"/>
  <c r="H914" i="8"/>
  <c r="H913" i="8"/>
  <c r="H912" i="8"/>
  <c r="H911" i="8"/>
  <c r="H910" i="8"/>
  <c r="H909" i="8"/>
  <c r="H908" i="8"/>
  <c r="H907" i="8"/>
  <c r="H906" i="8"/>
  <c r="H905" i="8"/>
  <c r="H904" i="8"/>
  <c r="H903" i="8"/>
  <c r="H902" i="8"/>
  <c r="H901" i="8"/>
  <c r="H900" i="8"/>
  <c r="H899" i="8"/>
  <c r="H898" i="8"/>
  <c r="H897" i="8"/>
  <c r="H896" i="8"/>
  <c r="H895" i="8"/>
  <c r="H894" i="8"/>
  <c r="H893" i="8"/>
  <c r="H892" i="8"/>
  <c r="H891" i="8"/>
  <c r="H890" i="8"/>
  <c r="H889" i="8"/>
  <c r="H888" i="8"/>
  <c r="H887" i="8"/>
  <c r="H886" i="8"/>
  <c r="H885" i="8"/>
  <c r="H884" i="8"/>
  <c r="H883" i="8"/>
  <c r="H882" i="8"/>
  <c r="H881" i="8"/>
  <c r="H880" i="8"/>
  <c r="H879" i="8"/>
  <c r="H878" i="8"/>
  <c r="H877" i="8"/>
  <c r="H876" i="8"/>
  <c r="H875" i="8"/>
  <c r="H874" i="8"/>
  <c r="H873" i="8"/>
  <c r="H872" i="8"/>
  <c r="H871" i="8"/>
  <c r="H870" i="8"/>
  <c r="H869" i="8"/>
  <c r="H868" i="8"/>
  <c r="H867" i="8"/>
  <c r="H866" i="8"/>
  <c r="H865" i="8"/>
  <c r="H864" i="8"/>
  <c r="H863" i="8"/>
  <c r="H862" i="8"/>
  <c r="H861" i="8"/>
  <c r="H860" i="8"/>
  <c r="H859" i="8"/>
  <c r="H858" i="8"/>
  <c r="H857" i="8"/>
  <c r="H856" i="8"/>
  <c r="H855" i="8"/>
  <c r="H854" i="8"/>
  <c r="H853" i="8"/>
  <c r="H852" i="8"/>
  <c r="H851" i="8"/>
  <c r="H850" i="8"/>
  <c r="H849" i="8"/>
  <c r="H848" i="8"/>
  <c r="H847" i="8"/>
  <c r="H846" i="8"/>
  <c r="H845" i="8"/>
  <c r="H844" i="8"/>
  <c r="H843" i="8"/>
  <c r="H842" i="8"/>
  <c r="H841" i="8"/>
  <c r="H840" i="8"/>
  <c r="H839" i="8"/>
  <c r="H838" i="8"/>
  <c r="H837" i="8"/>
  <c r="H836" i="8"/>
  <c r="H835" i="8"/>
  <c r="H834" i="8"/>
  <c r="H833" i="8"/>
  <c r="H832" i="8"/>
  <c r="H831" i="8"/>
  <c r="H830" i="8"/>
  <c r="H829" i="8"/>
  <c r="H828" i="8"/>
  <c r="H827" i="8"/>
  <c r="H826" i="8"/>
  <c r="H825" i="8"/>
  <c r="H824" i="8"/>
  <c r="H823" i="8"/>
  <c r="H822" i="8"/>
  <c r="H821" i="8"/>
  <c r="H820" i="8"/>
  <c r="H819" i="8"/>
  <c r="H818" i="8"/>
  <c r="H817" i="8"/>
  <c r="H816" i="8"/>
  <c r="H815" i="8"/>
  <c r="H814" i="8"/>
  <c r="H813" i="8"/>
  <c r="H812" i="8"/>
  <c r="H811" i="8"/>
  <c r="H810" i="8"/>
  <c r="H809" i="8"/>
  <c r="H808" i="8"/>
  <c r="H807" i="8"/>
  <c r="H806" i="8"/>
  <c r="H805" i="8"/>
  <c r="H804" i="8"/>
  <c r="H803" i="8"/>
  <c r="H802" i="8"/>
  <c r="H801" i="8"/>
  <c r="H800" i="8"/>
  <c r="H799" i="8"/>
  <c r="H798" i="8"/>
  <c r="H797" i="8"/>
  <c r="H796" i="8"/>
  <c r="H795" i="8"/>
  <c r="H794" i="8"/>
  <c r="H793" i="8"/>
  <c r="H792" i="8"/>
  <c r="H791" i="8"/>
  <c r="H790" i="8"/>
  <c r="H789" i="8"/>
  <c r="H788" i="8"/>
  <c r="H787" i="8"/>
  <c r="H786" i="8"/>
  <c r="H785" i="8"/>
  <c r="H784" i="8"/>
  <c r="H783" i="8"/>
  <c r="H782" i="8"/>
  <c r="H781" i="8"/>
  <c r="H780" i="8"/>
  <c r="H779" i="8"/>
  <c r="H778" i="8"/>
  <c r="H777" i="8"/>
  <c r="H776" i="8"/>
  <c r="H775" i="8"/>
  <c r="H774" i="8"/>
  <c r="H773" i="8"/>
  <c r="H772" i="8"/>
  <c r="H771" i="8"/>
  <c r="H770" i="8"/>
  <c r="H769" i="8"/>
  <c r="H768" i="8"/>
  <c r="H767" i="8"/>
  <c r="H766" i="8"/>
  <c r="H765" i="8"/>
  <c r="H764" i="8"/>
  <c r="H763" i="8"/>
  <c r="H762" i="8"/>
  <c r="H761" i="8"/>
  <c r="H760" i="8"/>
  <c r="H759" i="8"/>
  <c r="H758" i="8"/>
  <c r="H757" i="8"/>
  <c r="H756" i="8"/>
  <c r="H755" i="8"/>
  <c r="H754" i="8"/>
  <c r="H753" i="8"/>
  <c r="H752" i="8"/>
  <c r="H751" i="8"/>
  <c r="H750" i="8"/>
  <c r="H749" i="8"/>
  <c r="H748" i="8"/>
  <c r="H747" i="8"/>
  <c r="H746" i="8"/>
  <c r="H745" i="8"/>
  <c r="H744" i="8"/>
  <c r="H743" i="8"/>
  <c r="H742" i="8"/>
  <c r="H741" i="8"/>
  <c r="H740" i="8"/>
  <c r="H739" i="8"/>
  <c r="H738" i="8"/>
  <c r="H737" i="8"/>
  <c r="H736" i="8"/>
  <c r="H735" i="8"/>
  <c r="H734" i="8"/>
  <c r="H733" i="8"/>
  <c r="H732" i="8"/>
  <c r="H731" i="8"/>
  <c r="H730" i="8"/>
  <c r="H729" i="8"/>
  <c r="H728" i="8"/>
  <c r="H727" i="8"/>
  <c r="H726" i="8"/>
  <c r="H725" i="8"/>
  <c r="H724" i="8"/>
  <c r="H723" i="8"/>
  <c r="H722" i="8"/>
  <c r="H721" i="8"/>
  <c r="H720" i="8"/>
  <c r="H719" i="8"/>
  <c r="H718" i="8"/>
  <c r="H717" i="8"/>
  <c r="H716" i="8"/>
  <c r="H715" i="8"/>
  <c r="H714" i="8"/>
  <c r="H713" i="8"/>
  <c r="H712" i="8"/>
  <c r="H711" i="8"/>
  <c r="H710" i="8"/>
  <c r="H709" i="8"/>
  <c r="H708" i="8"/>
  <c r="H707" i="8"/>
  <c r="H706" i="8"/>
  <c r="H705" i="8"/>
  <c r="H704" i="8"/>
  <c r="H703" i="8"/>
  <c r="H702" i="8"/>
  <c r="H701" i="8"/>
  <c r="H700" i="8"/>
  <c r="H699" i="8"/>
  <c r="H698" i="8"/>
  <c r="H697" i="8"/>
  <c r="H696" i="8"/>
  <c r="H695" i="8"/>
  <c r="H694" i="8"/>
  <c r="H693" i="8"/>
  <c r="H692" i="8"/>
  <c r="H691" i="8"/>
  <c r="H690" i="8"/>
  <c r="H689" i="8"/>
  <c r="H688" i="8"/>
  <c r="H687" i="8"/>
  <c r="H686" i="8"/>
  <c r="H685" i="8"/>
  <c r="H684" i="8"/>
  <c r="H683" i="8"/>
  <c r="H682" i="8"/>
  <c r="H681" i="8"/>
  <c r="H680" i="8"/>
  <c r="H679" i="8"/>
  <c r="H678" i="8"/>
  <c r="H677" i="8"/>
  <c r="H676" i="8"/>
  <c r="H675" i="8"/>
  <c r="H674" i="8"/>
  <c r="H673" i="8"/>
  <c r="H672" i="8"/>
  <c r="H671" i="8"/>
  <c r="H670" i="8"/>
  <c r="H669" i="8"/>
  <c r="H668" i="8"/>
  <c r="H667" i="8"/>
  <c r="H666" i="8"/>
  <c r="H665" i="8"/>
  <c r="H664" i="8"/>
  <c r="H663" i="8"/>
  <c r="H662" i="8"/>
  <c r="H661" i="8"/>
  <c r="H660" i="8"/>
  <c r="H659" i="8"/>
  <c r="H658" i="8"/>
  <c r="H657" i="8"/>
  <c r="H656" i="8"/>
  <c r="H655" i="8"/>
  <c r="H654" i="8"/>
  <c r="H653" i="8"/>
  <c r="H652" i="8"/>
  <c r="H651" i="8"/>
  <c r="H650" i="8"/>
  <c r="H649" i="8"/>
  <c r="H648" i="8"/>
  <c r="H647" i="8"/>
  <c r="H646" i="8"/>
  <c r="H645" i="8"/>
  <c r="H644" i="8"/>
  <c r="H643" i="8"/>
  <c r="H642" i="8"/>
  <c r="H641" i="8"/>
  <c r="H640" i="8"/>
  <c r="H639" i="8"/>
  <c r="H638" i="8"/>
  <c r="H637" i="8"/>
  <c r="H636" i="8"/>
  <c r="H635" i="8"/>
  <c r="H634" i="8"/>
  <c r="H633" i="8"/>
  <c r="H632" i="8"/>
  <c r="H631" i="8"/>
  <c r="H630" i="8"/>
  <c r="H629" i="8"/>
  <c r="H628" i="8"/>
  <c r="H627" i="8"/>
  <c r="H626" i="8"/>
  <c r="H625" i="8"/>
  <c r="H624" i="8"/>
  <c r="H623" i="8"/>
  <c r="H622" i="8"/>
  <c r="H621" i="8"/>
  <c r="H620" i="8"/>
  <c r="H619" i="8"/>
  <c r="H618" i="8"/>
  <c r="H617" i="8"/>
  <c r="H616" i="8"/>
  <c r="H615" i="8"/>
  <c r="H614" i="8"/>
  <c r="H613" i="8"/>
  <c r="H612" i="8"/>
  <c r="H611" i="8"/>
  <c r="H610" i="8"/>
  <c r="H609" i="8"/>
  <c r="H608" i="8"/>
  <c r="H607" i="8"/>
  <c r="H606" i="8"/>
  <c r="H605" i="8"/>
  <c r="H604" i="8"/>
  <c r="H603" i="8"/>
  <c r="H602" i="8"/>
  <c r="H601" i="8"/>
  <c r="H600" i="8"/>
  <c r="H599" i="8"/>
  <c r="H598" i="8"/>
  <c r="H597" i="8"/>
  <c r="H596" i="8"/>
  <c r="H595" i="8"/>
  <c r="H594" i="8"/>
  <c r="H593" i="8"/>
  <c r="H592" i="8"/>
  <c r="H591" i="8"/>
  <c r="H590" i="8"/>
  <c r="H589" i="8"/>
  <c r="H588" i="8"/>
  <c r="H587" i="8"/>
  <c r="H586" i="8"/>
  <c r="H585" i="8"/>
  <c r="H584" i="8"/>
  <c r="H583" i="8"/>
  <c r="H582" i="8"/>
  <c r="H581" i="8"/>
  <c r="H580" i="8"/>
  <c r="H579" i="8"/>
  <c r="H578" i="8"/>
  <c r="H577" i="8"/>
  <c r="H576" i="8"/>
  <c r="H575" i="8"/>
  <c r="H574" i="8"/>
  <c r="H573" i="8"/>
  <c r="H572" i="8"/>
  <c r="H571" i="8"/>
  <c r="H570" i="8"/>
  <c r="H569" i="8"/>
  <c r="H568" i="8"/>
  <c r="H567" i="8"/>
  <c r="H566" i="8"/>
  <c r="H565" i="8"/>
  <c r="H564" i="8"/>
  <c r="H563" i="8"/>
  <c r="H562" i="8"/>
  <c r="H561" i="8"/>
  <c r="H560" i="8"/>
  <c r="H559" i="8"/>
  <c r="H558" i="8"/>
  <c r="H557" i="8"/>
  <c r="H556" i="8"/>
  <c r="H555" i="8"/>
  <c r="H554" i="8"/>
  <c r="H553" i="8"/>
  <c r="H552" i="8"/>
  <c r="H551" i="8"/>
  <c r="H550" i="8"/>
  <c r="H549" i="8"/>
  <c r="H548" i="8"/>
  <c r="H547" i="8"/>
  <c r="H546" i="8"/>
  <c r="H545" i="8"/>
  <c r="H544" i="8"/>
  <c r="H543" i="8"/>
  <c r="H542" i="8"/>
  <c r="H541" i="8"/>
  <c r="H540" i="8"/>
  <c r="H539" i="8"/>
  <c r="H538" i="8"/>
  <c r="H537" i="8"/>
  <c r="H536" i="8"/>
  <c r="H535" i="8"/>
  <c r="H534" i="8"/>
  <c r="H533" i="8"/>
  <c r="H532" i="8"/>
  <c r="H531" i="8"/>
  <c r="H530" i="8"/>
  <c r="H529" i="8"/>
  <c r="H528" i="8"/>
  <c r="H527" i="8"/>
  <c r="H526" i="8"/>
  <c r="H525" i="8"/>
  <c r="H524" i="8"/>
  <c r="H523" i="8"/>
  <c r="H522" i="8"/>
  <c r="H521" i="8"/>
  <c r="H520" i="8"/>
  <c r="H519" i="8"/>
  <c r="H518" i="8"/>
  <c r="H517" i="8"/>
  <c r="H516" i="8"/>
  <c r="H515" i="8"/>
  <c r="H514" i="8"/>
  <c r="H513" i="8"/>
  <c r="H512" i="8"/>
  <c r="H511" i="8"/>
  <c r="H510" i="8"/>
  <c r="H509" i="8"/>
  <c r="H508" i="8"/>
  <c r="H507" i="8"/>
  <c r="H506" i="8"/>
  <c r="H505" i="8"/>
  <c r="H504" i="8"/>
  <c r="H503" i="8"/>
  <c r="H502" i="8"/>
  <c r="H501" i="8"/>
  <c r="H500" i="8"/>
  <c r="H499" i="8"/>
  <c r="H498" i="8"/>
  <c r="H497" i="8"/>
  <c r="H496" i="8"/>
  <c r="H495" i="8"/>
  <c r="H494" i="8"/>
  <c r="H493" i="8"/>
  <c r="H492" i="8"/>
  <c r="H491" i="8"/>
  <c r="H490" i="8"/>
  <c r="H489" i="8"/>
  <c r="H488" i="8"/>
  <c r="H487" i="8"/>
  <c r="H486" i="8"/>
  <c r="H485" i="8"/>
  <c r="H484" i="8"/>
  <c r="H483" i="8"/>
  <c r="H482" i="8"/>
  <c r="H481" i="8"/>
  <c r="H480" i="8"/>
  <c r="H479" i="8"/>
  <c r="H478" i="8"/>
  <c r="H477" i="8"/>
  <c r="H476" i="8"/>
  <c r="H475" i="8"/>
  <c r="H474" i="8"/>
  <c r="H473" i="8"/>
  <c r="H472" i="8"/>
  <c r="H471" i="8"/>
  <c r="H470" i="8"/>
  <c r="H469" i="8"/>
  <c r="H468" i="8"/>
  <c r="H467" i="8"/>
  <c r="H466" i="8"/>
  <c r="H465" i="8"/>
  <c r="H464" i="8"/>
  <c r="H463" i="8"/>
  <c r="H462" i="8"/>
  <c r="H461" i="8"/>
  <c r="H460" i="8"/>
  <c r="H459" i="8"/>
  <c r="H458" i="8"/>
  <c r="H457" i="8"/>
  <c r="H456" i="8"/>
  <c r="H455" i="8"/>
  <c r="H454" i="8"/>
  <c r="H453" i="8"/>
  <c r="H452" i="8"/>
  <c r="H451" i="8"/>
  <c r="H450" i="8"/>
  <c r="H449" i="8"/>
  <c r="H448" i="8"/>
  <c r="H447" i="8"/>
  <c r="H446" i="8"/>
  <c r="H445" i="8"/>
  <c r="H444" i="8"/>
  <c r="H443" i="8"/>
  <c r="H442" i="8"/>
  <c r="H441" i="8"/>
  <c r="H440" i="8"/>
  <c r="H439" i="8"/>
  <c r="H438" i="8"/>
  <c r="H437" i="8"/>
  <c r="H436" i="8"/>
  <c r="H435" i="8"/>
  <c r="H434" i="8"/>
  <c r="H433" i="8"/>
  <c r="H432" i="8"/>
  <c r="H431" i="8"/>
  <c r="H430" i="8"/>
  <c r="H429" i="8"/>
  <c r="H428" i="8"/>
  <c r="H427" i="8"/>
  <c r="H426" i="8"/>
  <c r="H425" i="8"/>
  <c r="H424" i="8"/>
  <c r="H423" i="8"/>
  <c r="H422" i="8"/>
  <c r="H421" i="8"/>
  <c r="H420" i="8"/>
  <c r="H419" i="8"/>
  <c r="H418" i="8"/>
  <c r="H417" i="8"/>
  <c r="H416" i="8"/>
  <c r="H415" i="8"/>
  <c r="H414" i="8"/>
  <c r="H413" i="8"/>
  <c r="H412" i="8"/>
  <c r="H411" i="8"/>
  <c r="H410" i="8"/>
  <c r="H409" i="8"/>
  <c r="H408" i="8"/>
  <c r="H407" i="8"/>
  <c r="H406" i="8"/>
  <c r="H405" i="8"/>
  <c r="H404" i="8"/>
  <c r="H403" i="8"/>
  <c r="H402" i="8"/>
  <c r="H401" i="8"/>
  <c r="H400" i="8"/>
  <c r="H399" i="8"/>
  <c r="H398" i="8"/>
  <c r="H397" i="8"/>
  <c r="H396" i="8"/>
  <c r="H395" i="8"/>
  <c r="H394" i="8"/>
  <c r="H393" i="8"/>
  <c r="H392" i="8"/>
  <c r="H391" i="8"/>
  <c r="H390" i="8"/>
  <c r="H389" i="8"/>
  <c r="H388" i="8"/>
  <c r="H387" i="8"/>
  <c r="H386" i="8"/>
  <c r="H385" i="8"/>
  <c r="H384" i="8"/>
  <c r="H383" i="8"/>
  <c r="H382" i="8"/>
  <c r="H381" i="8"/>
  <c r="H380" i="8"/>
  <c r="H379" i="8"/>
  <c r="H378" i="8"/>
  <c r="H377" i="8"/>
  <c r="H376" i="8"/>
  <c r="H375" i="8"/>
  <c r="H374" i="8"/>
  <c r="H373" i="8"/>
  <c r="H372" i="8"/>
  <c r="H371" i="8"/>
  <c r="H370" i="8"/>
  <c r="H369" i="8"/>
  <c r="H368" i="8"/>
  <c r="H367" i="8"/>
  <c r="H366" i="8"/>
  <c r="H365" i="8"/>
  <c r="H364" i="8"/>
  <c r="H363" i="8"/>
  <c r="H362" i="8"/>
  <c r="H361" i="8"/>
  <c r="H360" i="8"/>
  <c r="H359" i="8"/>
  <c r="H358" i="8"/>
  <c r="H357" i="8"/>
  <c r="H356" i="8"/>
  <c r="H355" i="8"/>
  <c r="H354" i="8"/>
  <c r="H353" i="8"/>
  <c r="H352" i="8"/>
  <c r="H351" i="8"/>
  <c r="H350" i="8"/>
  <c r="H349" i="8"/>
  <c r="H348" i="8"/>
  <c r="H347" i="8"/>
  <c r="H346" i="8"/>
  <c r="H345" i="8"/>
  <c r="H344" i="8"/>
  <c r="H343" i="8"/>
  <c r="H342" i="8"/>
  <c r="H341" i="8"/>
  <c r="H340" i="8"/>
  <c r="H339" i="8"/>
  <c r="H338" i="8"/>
  <c r="H337" i="8"/>
  <c r="H336" i="8"/>
  <c r="H335" i="8"/>
  <c r="H334" i="8"/>
  <c r="H333" i="8"/>
  <c r="H332" i="8"/>
  <c r="H331" i="8"/>
  <c r="H330" i="8"/>
  <c r="H329" i="8"/>
  <c r="H328" i="8"/>
  <c r="H327" i="8"/>
  <c r="H326" i="8"/>
  <c r="H325" i="8"/>
  <c r="H324" i="8"/>
  <c r="H323" i="8"/>
  <c r="H322" i="8"/>
  <c r="H321" i="8"/>
  <c r="H320" i="8"/>
  <c r="H319" i="8"/>
  <c r="H318" i="8"/>
  <c r="H317" i="8"/>
  <c r="H316" i="8"/>
  <c r="H315" i="8"/>
  <c r="H314" i="8"/>
  <c r="H313" i="8"/>
  <c r="H312" i="8"/>
  <c r="H311" i="8"/>
  <c r="H310" i="8"/>
  <c r="H309" i="8"/>
  <c r="H308" i="8"/>
  <c r="H307" i="8"/>
  <c r="H306" i="8"/>
  <c r="H305" i="8"/>
  <c r="H304" i="8"/>
  <c r="H303" i="8"/>
  <c r="H302" i="8"/>
  <c r="H301" i="8"/>
  <c r="H300" i="8"/>
  <c r="H299" i="8"/>
  <c r="H298" i="8"/>
  <c r="H297" i="8"/>
  <c r="H296" i="8"/>
  <c r="H295" i="8"/>
  <c r="H294" i="8"/>
  <c r="H293" i="8"/>
  <c r="H292" i="8"/>
  <c r="H291" i="8"/>
  <c r="H290" i="8"/>
  <c r="H289" i="8"/>
  <c r="H288" i="8"/>
  <c r="H287" i="8"/>
  <c r="H286" i="8"/>
  <c r="H285" i="8"/>
  <c r="H284" i="8"/>
  <c r="H283" i="8"/>
  <c r="H282" i="8"/>
  <c r="H281" i="8"/>
  <c r="H280" i="8"/>
  <c r="H279" i="8"/>
  <c r="H278" i="8"/>
  <c r="H277" i="8"/>
  <c r="H276" i="8"/>
  <c r="H275" i="8"/>
  <c r="H274" i="8"/>
  <c r="H273" i="8"/>
  <c r="H272" i="8"/>
  <c r="H271" i="8"/>
  <c r="H270" i="8"/>
  <c r="H269" i="8"/>
  <c r="H268" i="8"/>
  <c r="H267" i="8"/>
  <c r="H266" i="8"/>
  <c r="H265" i="8"/>
  <c r="H264" i="8"/>
  <c r="H263" i="8"/>
  <c r="H262" i="8"/>
  <c r="H261" i="8"/>
  <c r="H260" i="8"/>
  <c r="H259" i="8"/>
  <c r="H258" i="8"/>
  <c r="H257" i="8"/>
  <c r="H256" i="8"/>
  <c r="H255" i="8"/>
  <c r="H254" i="8"/>
  <c r="H253" i="8"/>
  <c r="H252" i="8"/>
  <c r="H251" i="8"/>
  <c r="H250" i="8"/>
  <c r="H249" i="8"/>
  <c r="H248" i="8"/>
  <c r="H247" i="8"/>
  <c r="H246" i="8"/>
  <c r="H245" i="8"/>
  <c r="H244" i="8"/>
  <c r="H243" i="8"/>
  <c r="H242" i="8"/>
  <c r="H241" i="8"/>
  <c r="H240" i="8"/>
  <c r="H239" i="8"/>
  <c r="H238" i="8"/>
  <c r="H237" i="8"/>
  <c r="H236" i="8"/>
  <c r="H235" i="8"/>
  <c r="H234" i="8"/>
  <c r="H233" i="8"/>
  <c r="H232" i="8"/>
  <c r="H231" i="8"/>
  <c r="H230" i="8"/>
  <c r="H229" i="8"/>
  <c r="H228" i="8"/>
  <c r="H227" i="8"/>
  <c r="H226" i="8"/>
  <c r="H225" i="8"/>
  <c r="H224" i="8"/>
  <c r="H223" i="8"/>
  <c r="H222" i="8"/>
  <c r="H221" i="8"/>
  <c r="H220" i="8"/>
  <c r="H219" i="8"/>
  <c r="H218" i="8"/>
  <c r="H217" i="8"/>
  <c r="H216" i="8"/>
  <c r="H215" i="8"/>
  <c r="H214" i="8"/>
  <c r="H213" i="8"/>
  <c r="H212" i="8"/>
  <c r="H211" i="8"/>
  <c r="H210" i="8"/>
  <c r="H209" i="8"/>
  <c r="H208" i="8"/>
  <c r="H207" i="8"/>
  <c r="H206" i="8"/>
  <c r="H205" i="8"/>
  <c r="H204" i="8"/>
  <c r="H203" i="8"/>
  <c r="H202" i="8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E1152" i="8"/>
  <c r="E1153" i="8"/>
  <c r="E1154" i="8"/>
  <c r="E1155" i="8"/>
  <c r="E1156" i="8"/>
  <c r="E1157" i="8"/>
  <c r="E1158" i="8"/>
  <c r="E1159" i="8"/>
  <c r="E1160" i="8"/>
  <c r="E1161" i="8"/>
  <c r="E1162" i="8"/>
  <c r="E1163" i="8"/>
  <c r="E1164" i="8"/>
  <c r="E1165" i="8"/>
  <c r="E1166" i="8"/>
  <c r="E1167" i="8"/>
  <c r="E1168" i="8"/>
  <c r="E1169" i="8"/>
  <c r="E1170" i="8"/>
  <c r="E1171" i="8"/>
  <c r="E1172" i="8"/>
  <c r="E1173" i="8"/>
  <c r="E1174" i="8"/>
  <c r="E1175" i="8"/>
  <c r="E1176" i="8"/>
  <c r="E1177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212" i="8"/>
  <c r="E1213" i="8"/>
  <c r="E1214" i="8"/>
  <c r="E1215" i="8"/>
  <c r="E1216" i="8"/>
  <c r="E1217" i="8"/>
  <c r="E1218" i="8"/>
  <c r="E1219" i="8"/>
  <c r="E1220" i="8"/>
  <c r="E1221" i="8"/>
  <c r="E1222" i="8"/>
  <c r="E1223" i="8"/>
  <c r="E1224" i="8"/>
  <c r="E1225" i="8"/>
  <c r="E1226" i="8"/>
  <c r="E1227" i="8"/>
  <c r="E1228" i="8"/>
  <c r="E1229" i="8"/>
  <c r="E1230" i="8"/>
  <c r="E1231" i="8"/>
  <c r="E1232" i="8"/>
  <c r="E1233" i="8"/>
  <c r="E1234" i="8"/>
  <c r="E1235" i="8"/>
  <c r="E1236" i="8"/>
  <c r="E1237" i="8"/>
  <c r="E1238" i="8"/>
  <c r="E1239" i="8"/>
  <c r="E1240" i="8"/>
  <c r="E1241" i="8"/>
  <c r="E1242" i="8"/>
  <c r="E1243" i="8"/>
  <c r="E1244" i="8"/>
  <c r="E1245" i="8"/>
  <c r="E1246" i="8"/>
  <c r="E1247" i="8"/>
  <c r="E1248" i="8"/>
  <c r="E1249" i="8"/>
  <c r="E1250" i="8"/>
  <c r="E1251" i="8"/>
  <c r="E1252" i="8"/>
  <c r="E1253" i="8"/>
  <c r="E1254" i="8"/>
  <c r="E1255" i="8"/>
  <c r="E1256" i="8"/>
  <c r="E1257" i="8"/>
  <c r="E1258" i="8"/>
  <c r="E1259" i="8"/>
  <c r="E1260" i="8"/>
  <c r="E1261" i="8"/>
  <c r="E1262" i="8"/>
  <c r="E1263" i="8"/>
  <c r="E1264" i="8"/>
  <c r="E1265" i="8"/>
  <c r="E1266" i="8"/>
  <c r="E1267" i="8"/>
  <c r="E1268" i="8"/>
  <c r="E1269" i="8"/>
  <c r="E1270" i="8"/>
  <c r="E1271" i="8"/>
  <c r="E1272" i="8"/>
  <c r="E1273" i="8"/>
  <c r="E1274" i="8"/>
  <c r="E1275" i="8"/>
  <c r="E1276" i="8"/>
  <c r="E1277" i="8"/>
  <c r="E1278" i="8"/>
  <c r="E1279" i="8"/>
  <c r="E1280" i="8"/>
  <c r="E1281" i="8"/>
  <c r="E1282" i="8"/>
  <c r="E1283" i="8"/>
  <c r="E1284" i="8"/>
  <c r="E1285" i="8"/>
  <c r="E1286" i="8"/>
  <c r="E1287" i="8"/>
  <c r="E1288" i="8"/>
  <c r="E1289" i="8"/>
  <c r="E1290" i="8"/>
  <c r="E1291" i="8"/>
  <c r="E1292" i="8"/>
  <c r="E1293" i="8"/>
  <c r="E1294" i="8"/>
  <c r="E1295" i="8"/>
  <c r="E1296" i="8"/>
  <c r="E1297" i="8"/>
  <c r="E1298" i="8"/>
  <c r="E1299" i="8"/>
  <c r="E1300" i="8"/>
  <c r="E1301" i="8"/>
  <c r="E1302" i="8"/>
  <c r="E1303" i="8"/>
  <c r="E1304" i="8"/>
  <c r="E1305" i="8"/>
  <c r="E1306" i="8"/>
  <c r="E1307" i="8"/>
  <c r="E1308" i="8"/>
  <c r="E1309" i="8"/>
  <c r="E1310" i="8"/>
  <c r="E1311" i="8"/>
  <c r="E1312" i="8"/>
  <c r="E1313" i="8"/>
  <c r="E1314" i="8"/>
  <c r="E1315" i="8"/>
  <c r="E1316" i="8"/>
  <c r="E1317" i="8"/>
  <c r="E1318" i="8"/>
  <c r="E1319" i="8"/>
  <c r="E1320" i="8"/>
  <c r="E1321" i="8"/>
  <c r="E1322" i="8"/>
  <c r="E1323" i="8"/>
  <c r="E1324" i="8"/>
  <c r="E1325" i="8"/>
  <c r="E1326" i="8"/>
  <c r="E1327" i="8"/>
  <c r="E1328" i="8"/>
  <c r="E1329" i="8"/>
  <c r="E1330" i="8"/>
  <c r="E1331" i="8"/>
  <c r="E1332" i="8"/>
  <c r="E1333" i="8"/>
  <c r="E1334" i="8"/>
  <c r="E1335" i="8"/>
  <c r="E1336" i="8"/>
  <c r="E1337" i="8"/>
  <c r="E1338" i="8"/>
  <c r="E1339" i="8"/>
  <c r="E1340" i="8"/>
  <c r="E1341" i="8"/>
  <c r="E1342" i="8"/>
  <c r="E1343" i="8"/>
  <c r="E1344" i="8"/>
  <c r="E1345" i="8"/>
  <c r="E1346" i="8"/>
  <c r="E1347" i="8"/>
  <c r="E1348" i="8"/>
  <c r="E1349" i="8"/>
  <c r="E1350" i="8"/>
  <c r="E1351" i="8"/>
  <c r="E1352" i="8"/>
  <c r="E1353" i="8"/>
  <c r="E1354" i="8"/>
  <c r="E1355" i="8"/>
  <c r="E1356" i="8"/>
  <c r="E1357" i="8"/>
  <c r="E1358" i="8"/>
  <c r="E1359" i="8"/>
  <c r="E1360" i="8"/>
  <c r="E1361" i="8"/>
  <c r="E1362" i="8"/>
  <c r="E1363" i="8"/>
  <c r="E1364" i="8"/>
  <c r="E1365" i="8"/>
  <c r="E1366" i="8"/>
  <c r="E1367" i="8"/>
  <c r="E1368" i="8"/>
  <c r="E1369" i="8"/>
  <c r="E1370" i="8"/>
  <c r="E1371" i="8"/>
  <c r="E1372" i="8"/>
  <c r="E1373" i="8"/>
  <c r="E1374" i="8"/>
  <c r="E1375" i="8"/>
  <c r="E1376" i="8"/>
  <c r="E1377" i="8"/>
  <c r="E1378" i="8"/>
  <c r="E1379" i="8"/>
  <c r="E1380" i="8"/>
  <c r="E1381" i="8"/>
  <c r="E1382" i="8"/>
  <c r="E1383" i="8"/>
  <c r="E1384" i="8"/>
  <c r="E1385" i="8"/>
  <c r="E1386" i="8"/>
  <c r="E1387" i="8"/>
  <c r="E1388" i="8"/>
  <c r="E1389" i="8"/>
  <c r="E1390" i="8"/>
  <c r="E1391" i="8"/>
  <c r="E1392" i="8"/>
  <c r="E1393" i="8"/>
  <c r="E1394" i="8"/>
  <c r="E1395" i="8"/>
  <c r="E1396" i="8"/>
  <c r="E1397" i="8"/>
  <c r="E1398" i="8"/>
  <c r="E1399" i="8"/>
  <c r="E1400" i="8"/>
  <c r="E1401" i="8"/>
  <c r="E1402" i="8"/>
  <c r="E1403" i="8"/>
  <c r="E1404" i="8"/>
  <c r="E1405" i="8"/>
  <c r="E1406" i="8"/>
  <c r="E1407" i="8"/>
  <c r="E1408" i="8"/>
  <c r="E1409" i="8"/>
  <c r="E1410" i="8"/>
  <c r="E1411" i="8"/>
  <c r="E1412" i="8"/>
  <c r="E1413" i="8"/>
  <c r="E1414" i="8"/>
  <c r="E1415" i="8"/>
  <c r="E1416" i="8"/>
  <c r="E1417" i="8"/>
  <c r="E1418" i="8"/>
  <c r="E1419" i="8"/>
  <c r="E1420" i="8"/>
  <c r="E1421" i="8"/>
  <c r="E1422" i="8"/>
  <c r="E1423" i="8"/>
  <c r="E1424" i="8"/>
  <c r="E1425" i="8"/>
  <c r="E1426" i="8"/>
  <c r="E1427" i="8"/>
  <c r="E1428" i="8"/>
  <c r="E1429" i="8"/>
  <c r="E1430" i="8"/>
  <c r="E1431" i="8"/>
  <c r="E1432" i="8"/>
  <c r="E1433" i="8"/>
  <c r="E1434" i="8"/>
  <c r="E1435" i="8"/>
  <c r="E1436" i="8"/>
  <c r="E1437" i="8"/>
  <c r="E1438" i="8"/>
  <c r="E1439" i="8"/>
  <c r="E1440" i="8"/>
  <c r="E1441" i="8"/>
  <c r="E1442" i="8"/>
  <c r="E1443" i="8"/>
  <c r="E1444" i="8"/>
  <c r="E1445" i="8"/>
  <c r="E1446" i="8"/>
  <c r="E1447" i="8"/>
  <c r="E1448" i="8"/>
  <c r="E1449" i="8"/>
  <c r="E1450" i="8"/>
  <c r="E1451" i="8"/>
  <c r="E1452" i="8"/>
  <c r="E1453" i="8"/>
  <c r="E1454" i="8"/>
  <c r="E1455" i="8"/>
  <c r="E1456" i="8"/>
  <c r="E1457" i="8"/>
  <c r="E1458" i="8"/>
  <c r="E1459" i="8"/>
  <c r="E1460" i="8"/>
  <c r="E1461" i="8"/>
  <c r="E1462" i="8"/>
  <c r="E1463" i="8"/>
  <c r="E1464" i="8"/>
  <c r="E1465" i="8"/>
  <c r="E1466" i="8"/>
  <c r="E1467" i="8"/>
  <c r="E1468" i="8"/>
  <c r="E1469" i="8"/>
  <c r="E1470" i="8"/>
  <c r="E1471" i="8"/>
  <c r="E1472" i="8"/>
  <c r="E1473" i="8"/>
  <c r="E1474" i="8"/>
  <c r="E1475" i="8"/>
  <c r="E1476" i="8"/>
  <c r="E1477" i="8"/>
  <c r="E1478" i="8"/>
  <c r="E1479" i="8"/>
  <c r="E1480" i="8"/>
  <c r="E1481" i="8"/>
  <c r="E1482" i="8"/>
  <c r="E1483" i="8"/>
  <c r="E1484" i="8"/>
  <c r="E1485" i="8"/>
  <c r="E1486" i="8"/>
  <c r="E1487" i="8"/>
  <c r="E1488" i="8"/>
  <c r="E1489" i="8"/>
  <c r="E1490" i="8"/>
  <c r="E1491" i="8"/>
  <c r="E1492" i="8"/>
  <c r="E1493" i="8"/>
  <c r="E1494" i="8"/>
  <c r="E1495" i="8"/>
  <c r="E1496" i="8"/>
  <c r="E1497" i="8"/>
  <c r="E1498" i="8"/>
  <c r="E1499" i="8"/>
  <c r="E1500" i="8"/>
  <c r="E1501" i="8"/>
  <c r="E1502" i="8"/>
  <c r="E1503" i="8"/>
  <c r="E1504" i="8"/>
  <c r="E1505" i="8"/>
  <c r="E1506" i="8"/>
  <c r="E1507" i="8"/>
  <c r="E1508" i="8"/>
  <c r="E1509" i="8"/>
  <c r="E1510" i="8"/>
  <c r="E1511" i="8"/>
  <c r="E1512" i="8"/>
  <c r="E1513" i="8"/>
  <c r="E1514" i="8"/>
  <c r="E1515" i="8"/>
  <c r="E1516" i="8"/>
  <c r="E1517" i="8"/>
  <c r="E1518" i="8"/>
  <c r="E1519" i="8"/>
  <c r="E1520" i="8"/>
  <c r="E1521" i="8"/>
  <c r="E1522" i="8"/>
  <c r="E1523" i="8"/>
  <c r="E1524" i="8"/>
  <c r="E1525" i="8"/>
  <c r="E1526" i="8"/>
  <c r="E1527" i="8"/>
  <c r="E1528" i="8"/>
  <c r="E1529" i="8"/>
  <c r="E1530" i="8"/>
  <c r="E1531" i="8"/>
  <c r="E1532" i="8"/>
  <c r="E1533" i="8"/>
  <c r="E1534" i="8"/>
  <c r="E1535" i="8"/>
  <c r="E1536" i="8"/>
  <c r="E1537" i="8"/>
  <c r="E1538" i="8"/>
  <c r="E1539" i="8"/>
  <c r="E1540" i="8"/>
  <c r="E1541" i="8"/>
  <c r="E1542" i="8"/>
  <c r="E1543" i="8"/>
  <c r="E1544" i="8"/>
  <c r="E1545" i="8"/>
  <c r="E1546" i="8"/>
  <c r="E1547" i="8"/>
  <c r="E1548" i="8"/>
  <c r="E1549" i="8"/>
  <c r="E1550" i="8"/>
  <c r="E1551" i="8"/>
  <c r="E1552" i="8"/>
  <c r="E1553" i="8"/>
  <c r="E1554" i="8"/>
  <c r="E1555" i="8"/>
  <c r="E1556" i="8"/>
  <c r="E1557" i="8"/>
  <c r="E1558" i="8"/>
  <c r="E1559" i="8"/>
  <c r="E1560" i="8"/>
  <c r="E1561" i="8"/>
  <c r="E1562" i="8"/>
  <c r="E1563" i="8"/>
  <c r="E1564" i="8"/>
  <c r="E1565" i="8"/>
  <c r="E1566" i="8"/>
  <c r="E1567" i="8"/>
  <c r="E1568" i="8"/>
  <c r="E1569" i="8"/>
  <c r="E1570" i="8"/>
  <c r="E1571" i="8"/>
  <c r="E1572" i="8"/>
  <c r="E1573" i="8"/>
  <c r="E1574" i="8"/>
  <c r="E1575" i="8"/>
  <c r="E1576" i="8"/>
  <c r="E1577" i="8"/>
  <c r="E1578" i="8"/>
  <c r="E1579" i="8"/>
  <c r="E1580" i="8"/>
  <c r="E1581" i="8"/>
  <c r="E1582" i="8"/>
  <c r="E1583" i="8"/>
  <c r="E1584" i="8"/>
  <c r="E1585" i="8"/>
  <c r="E1586" i="8"/>
  <c r="E1587" i="8"/>
  <c r="E1588" i="8"/>
  <c r="E1589" i="8"/>
  <c r="E1590" i="8"/>
  <c r="E1591" i="8"/>
  <c r="E1592" i="8"/>
  <c r="E1593" i="8"/>
  <c r="E1594" i="8"/>
  <c r="E1595" i="8"/>
  <c r="E1596" i="8"/>
  <c r="E1597" i="8"/>
  <c r="E1598" i="8"/>
  <c r="E1599" i="8"/>
  <c r="E1600" i="8"/>
  <c r="E1601" i="8"/>
  <c r="E1602" i="8"/>
  <c r="E1603" i="8"/>
  <c r="E1604" i="8"/>
  <c r="E1605" i="8"/>
  <c r="E1606" i="8"/>
  <c r="E1607" i="8"/>
  <c r="E1608" i="8"/>
  <c r="E1609" i="8"/>
  <c r="E1610" i="8"/>
  <c r="E1611" i="8"/>
  <c r="E1612" i="8"/>
  <c r="E1613" i="8"/>
  <c r="E1614" i="8"/>
  <c r="E1615" i="8"/>
  <c r="E1616" i="8"/>
  <c r="E1617" i="8"/>
  <c r="E1618" i="8"/>
  <c r="E1619" i="8"/>
  <c r="E1620" i="8"/>
  <c r="E1621" i="8"/>
  <c r="E1622" i="8"/>
  <c r="E1623" i="8"/>
  <c r="E1624" i="8"/>
  <c r="E1625" i="8"/>
  <c r="E1626" i="8"/>
  <c r="E1627" i="8"/>
  <c r="E1628" i="8"/>
  <c r="E1629" i="8"/>
  <c r="E1630" i="8"/>
  <c r="E1631" i="8"/>
  <c r="E1632" i="8"/>
  <c r="E1633" i="8"/>
  <c r="E1634" i="8"/>
  <c r="E1635" i="8"/>
  <c r="E1636" i="8"/>
  <c r="E1637" i="8"/>
  <c r="E1638" i="8"/>
  <c r="E1639" i="8"/>
  <c r="E1640" i="8"/>
  <c r="E1641" i="8"/>
  <c r="E1642" i="8"/>
  <c r="E1643" i="8"/>
  <c r="E1644" i="8"/>
  <c r="E1645" i="8"/>
  <c r="E1646" i="8"/>
  <c r="E1647" i="8"/>
  <c r="E1648" i="8"/>
  <c r="E1649" i="8"/>
  <c r="E1650" i="8"/>
  <c r="E1651" i="8"/>
  <c r="E1652" i="8"/>
  <c r="E1653" i="8"/>
  <c r="E1654" i="8"/>
  <c r="E1655" i="8"/>
  <c r="E1656" i="8"/>
  <c r="E1657" i="8"/>
  <c r="E1658" i="8"/>
  <c r="E1659" i="8"/>
  <c r="E1660" i="8"/>
  <c r="E1661" i="8"/>
  <c r="E1662" i="8"/>
  <c r="E1663" i="8"/>
  <c r="E1664" i="8"/>
  <c r="E1665" i="8"/>
  <c r="E1666" i="8"/>
  <c r="E1667" i="8"/>
  <c r="E1668" i="8"/>
  <c r="E1669" i="8"/>
  <c r="E1670" i="8"/>
  <c r="E1671" i="8"/>
  <c r="E1672" i="8"/>
  <c r="E1673" i="8"/>
  <c r="E1674" i="8"/>
  <c r="E1675" i="8"/>
  <c r="E1676" i="8"/>
  <c r="E1677" i="8"/>
  <c r="E1678" i="8"/>
  <c r="E1679" i="8"/>
  <c r="E1680" i="8"/>
  <c r="E1681" i="8"/>
  <c r="E1682" i="8"/>
  <c r="E1683" i="8"/>
  <c r="E1684" i="8"/>
  <c r="E1685" i="8"/>
  <c r="E1686" i="8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N197" i="11"/>
  <c r="N198" i="11"/>
  <c r="N199" i="11"/>
  <c r="N200" i="11"/>
  <c r="N201" i="11"/>
  <c r="N202" i="11"/>
  <c r="N203" i="11"/>
  <c r="N204" i="11"/>
  <c r="N205" i="11"/>
  <c r="N206" i="11"/>
  <c r="N207" i="11"/>
  <c r="N208" i="11"/>
  <c r="N209" i="11"/>
  <c r="N210" i="11"/>
  <c r="N211" i="11"/>
  <c r="N212" i="11"/>
  <c r="N213" i="11"/>
  <c r="N214" i="11"/>
  <c r="N215" i="11"/>
  <c r="N216" i="11"/>
  <c r="N217" i="11"/>
  <c r="N218" i="11"/>
  <c r="N219" i="11"/>
  <c r="N220" i="11"/>
  <c r="N221" i="11"/>
  <c r="N222" i="11"/>
  <c r="N223" i="11"/>
  <c r="N224" i="11"/>
  <c r="N225" i="11"/>
  <c r="N226" i="11"/>
  <c r="N227" i="11"/>
  <c r="N228" i="11"/>
  <c r="N229" i="11"/>
  <c r="N230" i="11"/>
  <c r="N231" i="11"/>
  <c r="N232" i="11"/>
  <c r="N233" i="11"/>
  <c r="N234" i="11"/>
  <c r="N235" i="11"/>
  <c r="N236" i="11"/>
  <c r="N237" i="11"/>
  <c r="N238" i="11"/>
  <c r="N239" i="11"/>
  <c r="N240" i="11"/>
  <c r="N241" i="11"/>
  <c r="N242" i="11"/>
  <c r="N243" i="11"/>
  <c r="N244" i="11"/>
  <c r="N245" i="11"/>
  <c r="N246" i="11"/>
  <c r="N247" i="11"/>
  <c r="N248" i="11"/>
  <c r="N249" i="11"/>
  <c r="N250" i="11"/>
  <c r="N251" i="11"/>
  <c r="N252" i="11"/>
  <c r="N253" i="11"/>
  <c r="N254" i="11"/>
  <c r="N255" i="11"/>
  <c r="N256" i="11"/>
  <c r="N257" i="11"/>
  <c r="N258" i="11"/>
  <c r="N259" i="11"/>
  <c r="N260" i="11"/>
  <c r="N261" i="11"/>
  <c r="N262" i="11"/>
  <c r="N263" i="11"/>
  <c r="N264" i="11"/>
  <c r="N265" i="11"/>
  <c r="N266" i="11"/>
  <c r="N267" i="11"/>
  <c r="N268" i="11"/>
  <c r="N269" i="11"/>
  <c r="N270" i="11"/>
  <c r="N271" i="11"/>
  <c r="N272" i="11"/>
  <c r="N273" i="11"/>
  <c r="N274" i="11"/>
  <c r="N275" i="11"/>
  <c r="N276" i="11"/>
  <c r="N277" i="11"/>
  <c r="N278" i="11"/>
  <c r="N279" i="11"/>
  <c r="N280" i="11"/>
  <c r="N281" i="11"/>
  <c r="N282" i="11"/>
  <c r="N283" i="11"/>
  <c r="N284" i="11"/>
  <c r="N285" i="11"/>
  <c r="N286" i="11"/>
  <c r="N287" i="11"/>
  <c r="N288" i="11"/>
  <c r="N289" i="11"/>
  <c r="N290" i="11"/>
  <c r="N291" i="11"/>
  <c r="N292" i="11"/>
  <c r="N293" i="11"/>
  <c r="N294" i="11"/>
  <c r="N295" i="11"/>
  <c r="N296" i="11"/>
  <c r="N297" i="11"/>
  <c r="N298" i="11"/>
  <c r="N299" i="11"/>
  <c r="N300" i="11"/>
  <c r="N301" i="11"/>
  <c r="N302" i="11"/>
  <c r="N303" i="11"/>
  <c r="N304" i="11"/>
  <c r="N305" i="11"/>
  <c r="N306" i="11"/>
  <c r="N307" i="11"/>
  <c r="N308" i="11"/>
  <c r="N309" i="11"/>
  <c r="N310" i="11"/>
  <c r="N311" i="11"/>
  <c r="N312" i="11"/>
  <c r="N313" i="11"/>
  <c r="N314" i="11"/>
  <c r="N315" i="11"/>
  <c r="N316" i="11"/>
  <c r="N317" i="11"/>
  <c r="N318" i="11"/>
  <c r="N319" i="11"/>
  <c r="N320" i="11"/>
  <c r="N321" i="11"/>
  <c r="N322" i="11"/>
  <c r="N323" i="11"/>
  <c r="N324" i="11"/>
  <c r="N325" i="11"/>
  <c r="N326" i="11"/>
  <c r="N327" i="11"/>
  <c r="N328" i="11"/>
  <c r="N329" i="11"/>
  <c r="N330" i="11"/>
  <c r="N331" i="11"/>
  <c r="N332" i="11"/>
  <c r="N333" i="11"/>
  <c r="N334" i="11"/>
  <c r="N335" i="11"/>
  <c r="N336" i="11"/>
  <c r="N337" i="11"/>
  <c r="N338" i="11"/>
  <c r="N339" i="11"/>
  <c r="N340" i="11"/>
  <c r="N341" i="11"/>
  <c r="N342" i="11"/>
  <c r="N343" i="11"/>
  <c r="N344" i="11"/>
  <c r="N345" i="11"/>
  <c r="N346" i="11"/>
  <c r="N347" i="11"/>
  <c r="N348" i="11"/>
  <c r="N349" i="11"/>
  <c r="N350" i="11"/>
  <c r="N351" i="11"/>
  <c r="N352" i="11"/>
  <c r="N353" i="11"/>
  <c r="N354" i="11"/>
  <c r="N355" i="11"/>
  <c r="N356" i="11"/>
  <c r="N357" i="11"/>
  <c r="N358" i="11"/>
  <c r="N359" i="11"/>
  <c r="N360" i="11"/>
  <c r="N361" i="11"/>
  <c r="N362" i="11"/>
  <c r="N363" i="11"/>
  <c r="N364" i="11"/>
  <c r="N365" i="11"/>
  <c r="N366" i="11"/>
  <c r="N367" i="11"/>
  <c r="N368" i="11"/>
  <c r="N369" i="11"/>
  <c r="N370" i="11"/>
  <c r="N371" i="11"/>
  <c r="N372" i="11"/>
  <c r="N373" i="11"/>
  <c r="N374" i="11"/>
  <c r="N375" i="11"/>
  <c r="N376" i="11"/>
  <c r="N377" i="11"/>
  <c r="N378" i="11"/>
  <c r="N379" i="11"/>
  <c r="N380" i="11"/>
  <c r="N381" i="11"/>
  <c r="N382" i="11"/>
  <c r="N383" i="11"/>
  <c r="N384" i="11"/>
  <c r="N385" i="11"/>
  <c r="N386" i="11"/>
  <c r="N387" i="11"/>
  <c r="N388" i="11"/>
  <c r="N389" i="11"/>
  <c r="N390" i="11"/>
  <c r="N391" i="11"/>
  <c r="N392" i="11"/>
  <c r="N393" i="11"/>
  <c r="N394" i="11"/>
  <c r="N395" i="11"/>
  <c r="N396" i="11"/>
  <c r="N397" i="11"/>
  <c r="N398" i="11"/>
  <c r="N399" i="11"/>
  <c r="N400" i="11"/>
  <c r="N401" i="11"/>
  <c r="N402" i="11"/>
  <c r="N403" i="11"/>
  <c r="N404" i="11"/>
  <c r="N405" i="11"/>
  <c r="N406" i="11"/>
  <c r="N407" i="11"/>
  <c r="N408" i="11"/>
  <c r="N409" i="11"/>
  <c r="N410" i="11"/>
  <c r="N411" i="11"/>
  <c r="N412" i="11"/>
  <c r="N413" i="11"/>
  <c r="N414" i="11"/>
  <c r="N415" i="11"/>
  <c r="N416" i="11"/>
  <c r="N417" i="11"/>
  <c r="N418" i="11"/>
  <c r="N419" i="11"/>
  <c r="N420" i="11"/>
  <c r="N421" i="11"/>
  <c r="N422" i="11"/>
  <c r="N423" i="11"/>
  <c r="N424" i="11"/>
  <c r="N425" i="11"/>
  <c r="N426" i="11"/>
  <c r="N427" i="11"/>
  <c r="N428" i="11"/>
  <c r="N429" i="11"/>
  <c r="N430" i="11"/>
  <c r="N431" i="11"/>
  <c r="N432" i="11"/>
  <c r="N433" i="11"/>
  <c r="N434" i="11"/>
  <c r="N435" i="11"/>
  <c r="N436" i="11"/>
  <c r="N437" i="11"/>
  <c r="N438" i="11"/>
  <c r="N439" i="11"/>
  <c r="N440" i="11"/>
  <c r="N441" i="11"/>
  <c r="N442" i="11"/>
  <c r="N443" i="11"/>
  <c r="N444" i="11"/>
  <c r="N445" i="11"/>
  <c r="N446" i="11"/>
  <c r="N447" i="11"/>
  <c r="N448" i="11"/>
  <c r="N449" i="11"/>
  <c r="N450" i="11"/>
  <c r="N451" i="11"/>
  <c r="N452" i="11"/>
  <c r="N453" i="11"/>
  <c r="N454" i="11"/>
  <c r="N455" i="11"/>
  <c r="N456" i="11"/>
  <c r="N457" i="11"/>
  <c r="N458" i="11"/>
  <c r="N459" i="11"/>
  <c r="N460" i="11"/>
  <c r="N461" i="11"/>
  <c r="N462" i="11"/>
  <c r="N463" i="11"/>
  <c r="N464" i="11"/>
  <c r="N465" i="11"/>
  <c r="N466" i="11"/>
  <c r="N467" i="11"/>
  <c r="N468" i="11"/>
  <c r="N469" i="11"/>
  <c r="N470" i="11"/>
  <c r="N471" i="11"/>
  <c r="N472" i="11"/>
  <c r="N473" i="11"/>
  <c r="N474" i="11"/>
  <c r="N475" i="11"/>
  <c r="N476" i="11"/>
  <c r="N477" i="11"/>
  <c r="N478" i="11"/>
  <c r="N479" i="11"/>
  <c r="N480" i="11"/>
  <c r="N481" i="11"/>
  <c r="N482" i="11"/>
  <c r="N483" i="11"/>
  <c r="N484" i="11"/>
  <c r="N485" i="11"/>
  <c r="N486" i="11"/>
  <c r="N487" i="11"/>
  <c r="N488" i="11"/>
  <c r="N489" i="11"/>
  <c r="N490" i="11"/>
  <c r="N491" i="11"/>
  <c r="N492" i="11"/>
  <c r="N493" i="11"/>
  <c r="N494" i="11"/>
  <c r="N495" i="11"/>
  <c r="N496" i="11"/>
  <c r="N497" i="11"/>
  <c r="N498" i="11"/>
  <c r="N499" i="11"/>
  <c r="N500" i="11"/>
  <c r="N501" i="11"/>
  <c r="N502" i="11"/>
  <c r="N503" i="11"/>
  <c r="N504" i="11"/>
  <c r="N505" i="11"/>
  <c r="N506" i="11"/>
  <c r="N507" i="11"/>
  <c r="N508" i="11"/>
  <c r="N509" i="11"/>
  <c r="N510" i="11"/>
  <c r="N511" i="11"/>
  <c r="N512" i="11"/>
  <c r="N513" i="11"/>
  <c r="N514" i="11"/>
  <c r="N515" i="11"/>
  <c r="N516" i="11"/>
  <c r="N517" i="11"/>
  <c r="N518" i="11"/>
  <c r="N519" i="11"/>
  <c r="N520" i="11"/>
  <c r="N521" i="11"/>
  <c r="N522" i="11"/>
  <c r="N523" i="11"/>
  <c r="N524" i="11"/>
  <c r="N525" i="11"/>
  <c r="N526" i="11"/>
  <c r="N527" i="11"/>
  <c r="N528" i="11"/>
  <c r="N529" i="11"/>
  <c r="N530" i="11"/>
  <c r="N531" i="11"/>
  <c r="N532" i="11"/>
  <c r="N533" i="11"/>
  <c r="N534" i="11"/>
  <c r="N535" i="11"/>
  <c r="N536" i="11"/>
  <c r="N537" i="11"/>
  <c r="N538" i="11"/>
  <c r="N539" i="11"/>
  <c r="N540" i="11"/>
  <c r="N541" i="11"/>
  <c r="N542" i="11"/>
  <c r="N543" i="11"/>
  <c r="N544" i="11"/>
  <c r="N545" i="11"/>
  <c r="N546" i="11"/>
  <c r="N547" i="11"/>
  <c r="N548" i="11"/>
  <c r="N549" i="11"/>
  <c r="N550" i="11"/>
  <c r="N551" i="11"/>
  <c r="N552" i="11"/>
  <c r="N553" i="11"/>
  <c r="N554" i="11"/>
  <c r="N555" i="11"/>
  <c r="N556" i="11"/>
  <c r="N557" i="11"/>
  <c r="N558" i="11"/>
  <c r="N559" i="11"/>
  <c r="N560" i="11"/>
  <c r="N561" i="11"/>
  <c r="N562" i="11"/>
  <c r="N563" i="11"/>
  <c r="N564" i="11"/>
  <c r="N565" i="11"/>
  <c r="N566" i="11"/>
  <c r="N567" i="11"/>
  <c r="N568" i="11"/>
  <c r="N569" i="11"/>
  <c r="N570" i="11"/>
  <c r="N571" i="11"/>
  <c r="N572" i="11"/>
  <c r="N573" i="11"/>
  <c r="N574" i="11"/>
  <c r="N575" i="11"/>
  <c r="N576" i="11"/>
  <c r="N577" i="11"/>
  <c r="N578" i="11"/>
  <c r="N579" i="11"/>
  <c r="N580" i="11"/>
  <c r="N581" i="11"/>
  <c r="N582" i="11"/>
  <c r="N583" i="11"/>
  <c r="N584" i="11"/>
  <c r="N585" i="11"/>
  <c r="N586" i="11"/>
  <c r="N587" i="11"/>
  <c r="N588" i="11"/>
  <c r="N589" i="11"/>
  <c r="N590" i="11"/>
  <c r="N591" i="11"/>
  <c r="N592" i="11"/>
  <c r="N593" i="11"/>
  <c r="N594" i="11"/>
  <c r="N595" i="11"/>
  <c r="N596" i="11"/>
  <c r="N597" i="11"/>
  <c r="N598" i="11"/>
  <c r="N599" i="11"/>
  <c r="N600" i="11"/>
  <c r="N601" i="11"/>
  <c r="N602" i="11"/>
  <c r="N603" i="11"/>
  <c r="N604" i="11"/>
  <c r="N605" i="11"/>
  <c r="N606" i="11"/>
  <c r="N607" i="11"/>
  <c r="N608" i="11"/>
  <c r="N609" i="11"/>
  <c r="N610" i="11"/>
  <c r="N611" i="11"/>
  <c r="N612" i="11"/>
  <c r="N613" i="11"/>
  <c r="N614" i="11"/>
  <c r="N615" i="11"/>
  <c r="N616" i="11"/>
  <c r="N617" i="11"/>
  <c r="N618" i="11"/>
  <c r="N619" i="11"/>
  <c r="N620" i="11"/>
  <c r="N621" i="11"/>
  <c r="N622" i="11"/>
  <c r="N623" i="11"/>
  <c r="N624" i="11"/>
  <c r="N625" i="11"/>
  <c r="N626" i="11"/>
  <c r="N627" i="11"/>
  <c r="N628" i="11"/>
  <c r="N629" i="11"/>
  <c r="N630" i="11"/>
  <c r="N631" i="11"/>
  <c r="N632" i="11"/>
  <c r="N633" i="11"/>
  <c r="N634" i="11"/>
  <c r="N635" i="11"/>
  <c r="N636" i="11"/>
  <c r="N637" i="11"/>
  <c r="N638" i="11"/>
  <c r="N639" i="11"/>
  <c r="N640" i="11"/>
  <c r="N641" i="11"/>
  <c r="N642" i="11"/>
  <c r="N643" i="11"/>
  <c r="N644" i="11"/>
  <c r="N645" i="11"/>
  <c r="N646" i="11"/>
  <c r="N647" i="11"/>
  <c r="N648" i="11"/>
  <c r="N649" i="11"/>
  <c r="N650" i="11"/>
  <c r="N651" i="11"/>
  <c r="N652" i="11"/>
  <c r="N653" i="11"/>
  <c r="N654" i="11"/>
  <c r="N655" i="11"/>
  <c r="N656" i="11"/>
  <c r="N657" i="11"/>
  <c r="N658" i="11"/>
  <c r="N659" i="11"/>
  <c r="N660" i="11"/>
  <c r="N661" i="11"/>
  <c r="N662" i="11"/>
  <c r="N663" i="11"/>
  <c r="N664" i="11"/>
  <c r="N665" i="11"/>
  <c r="N666" i="11"/>
  <c r="N667" i="11"/>
  <c r="N668" i="11"/>
  <c r="N669" i="11"/>
  <c r="N670" i="11"/>
  <c r="N671" i="11"/>
  <c r="N672" i="11"/>
  <c r="N673" i="11"/>
  <c r="N674" i="11"/>
  <c r="N675" i="11"/>
  <c r="N676" i="11"/>
  <c r="N677" i="11"/>
  <c r="N678" i="11"/>
  <c r="N679" i="11"/>
  <c r="N680" i="11"/>
  <c r="N681" i="11"/>
  <c r="N682" i="11"/>
  <c r="N683" i="11"/>
  <c r="N684" i="11"/>
  <c r="N685" i="11"/>
  <c r="N686" i="11"/>
  <c r="N687" i="11"/>
  <c r="N688" i="11"/>
  <c r="N689" i="11"/>
  <c r="N690" i="11"/>
  <c r="N691" i="11"/>
  <c r="N692" i="11"/>
  <c r="N693" i="11"/>
  <c r="N694" i="11"/>
  <c r="N695" i="11"/>
  <c r="N696" i="11"/>
  <c r="N697" i="11"/>
  <c r="N698" i="11"/>
  <c r="N699" i="11"/>
  <c r="N700" i="11"/>
  <c r="N701" i="11"/>
  <c r="N702" i="11"/>
  <c r="N703" i="11"/>
  <c r="N704" i="11"/>
  <c r="N705" i="11"/>
  <c r="N706" i="11"/>
  <c r="N707" i="11"/>
  <c r="N708" i="11"/>
  <c r="N709" i="11"/>
  <c r="N710" i="11"/>
  <c r="N711" i="11"/>
  <c r="N712" i="11"/>
  <c r="N713" i="11"/>
  <c r="N714" i="11"/>
  <c r="N715" i="11"/>
  <c r="N716" i="11"/>
  <c r="N717" i="11"/>
  <c r="N718" i="11"/>
  <c r="N719" i="11"/>
  <c r="N720" i="11"/>
  <c r="N721" i="11"/>
  <c r="N722" i="11"/>
  <c r="N723" i="11"/>
  <c r="N724" i="11"/>
  <c r="N725" i="11"/>
  <c r="N726" i="11"/>
  <c r="N727" i="11"/>
  <c r="N728" i="11"/>
  <c r="N729" i="11"/>
  <c r="N730" i="11"/>
  <c r="N731" i="11"/>
  <c r="N732" i="11"/>
  <c r="N733" i="11"/>
  <c r="N734" i="11"/>
  <c r="N735" i="11"/>
  <c r="N736" i="11"/>
  <c r="N737" i="11"/>
  <c r="N738" i="11"/>
  <c r="N739" i="11"/>
  <c r="N740" i="11"/>
  <c r="N741" i="11"/>
  <c r="N742" i="11"/>
  <c r="N743" i="11"/>
  <c r="N744" i="11"/>
  <c r="N745" i="11"/>
  <c r="N746" i="11"/>
  <c r="N747" i="11"/>
  <c r="N748" i="11"/>
  <c r="N749" i="11"/>
  <c r="N750" i="11"/>
  <c r="N751" i="11"/>
  <c r="N752" i="11"/>
  <c r="N753" i="11"/>
  <c r="N754" i="11"/>
  <c r="N755" i="11"/>
  <c r="N756" i="11"/>
  <c r="N757" i="11"/>
  <c r="N758" i="11"/>
  <c r="N759" i="11"/>
  <c r="N760" i="11"/>
  <c r="N761" i="11"/>
  <c r="N762" i="11"/>
  <c r="N763" i="11"/>
  <c r="N764" i="11"/>
  <c r="N765" i="11"/>
  <c r="N766" i="11"/>
  <c r="N767" i="11"/>
  <c r="N768" i="11"/>
  <c r="N769" i="11"/>
  <c r="N770" i="11"/>
  <c r="N771" i="11"/>
  <c r="N772" i="11"/>
  <c r="N773" i="11"/>
  <c r="N774" i="11"/>
  <c r="N775" i="11"/>
  <c r="N776" i="11"/>
  <c r="N777" i="11"/>
  <c r="N778" i="11"/>
  <c r="N779" i="11"/>
  <c r="N780" i="11"/>
  <c r="N781" i="11"/>
  <c r="N782" i="11"/>
  <c r="N783" i="11"/>
  <c r="N784" i="11"/>
  <c r="N785" i="11"/>
  <c r="N786" i="11"/>
  <c r="N787" i="11"/>
  <c r="N788" i="11"/>
  <c r="N789" i="11"/>
  <c r="N790" i="11"/>
  <c r="N791" i="11"/>
  <c r="N792" i="11"/>
  <c r="N793" i="11"/>
  <c r="N794" i="11"/>
  <c r="N795" i="11"/>
  <c r="N796" i="11"/>
  <c r="N797" i="11"/>
  <c r="N798" i="11"/>
  <c r="N799" i="11"/>
  <c r="N800" i="11"/>
  <c r="N801" i="11"/>
  <c r="N802" i="11"/>
  <c r="N803" i="11"/>
  <c r="N804" i="11"/>
  <c r="N805" i="11"/>
  <c r="N806" i="11"/>
  <c r="N807" i="11"/>
  <c r="N808" i="11"/>
  <c r="N809" i="11"/>
  <c r="N810" i="11"/>
  <c r="N811" i="11"/>
  <c r="N812" i="11"/>
  <c r="N813" i="11"/>
  <c r="N814" i="11"/>
  <c r="N815" i="11"/>
  <c r="N816" i="11"/>
  <c r="N817" i="11"/>
  <c r="N818" i="11"/>
  <c r="N819" i="11"/>
  <c r="N820" i="11"/>
  <c r="N821" i="11"/>
  <c r="N822" i="11"/>
  <c r="N823" i="11"/>
  <c r="N824" i="11"/>
  <c r="N825" i="11"/>
  <c r="N826" i="11"/>
  <c r="N827" i="11"/>
  <c r="N828" i="11"/>
  <c r="N829" i="11"/>
  <c r="N830" i="11"/>
  <c r="N831" i="11"/>
  <c r="N832" i="11"/>
  <c r="N833" i="11"/>
  <c r="N834" i="11"/>
  <c r="N835" i="11"/>
  <c r="N836" i="11"/>
  <c r="N837" i="11"/>
  <c r="N838" i="11"/>
  <c r="N839" i="11"/>
  <c r="N840" i="11"/>
  <c r="N841" i="11"/>
  <c r="N842" i="11"/>
  <c r="N843" i="11"/>
  <c r="N844" i="11"/>
  <c r="N845" i="11"/>
  <c r="N846" i="11"/>
  <c r="N847" i="11"/>
  <c r="N848" i="11"/>
  <c r="N849" i="11"/>
  <c r="N850" i="11"/>
  <c r="N851" i="11"/>
  <c r="N852" i="11"/>
  <c r="N853" i="11"/>
  <c r="N854" i="11"/>
  <c r="N855" i="11"/>
  <c r="N856" i="11"/>
  <c r="N857" i="11"/>
  <c r="N858" i="11"/>
  <c r="N859" i="11"/>
  <c r="N860" i="11"/>
  <c r="N861" i="11"/>
  <c r="N862" i="11"/>
  <c r="N863" i="11"/>
  <c r="N864" i="11"/>
  <c r="N865" i="11"/>
  <c r="N866" i="11"/>
  <c r="N867" i="11"/>
  <c r="N868" i="11"/>
  <c r="N869" i="11"/>
  <c r="N870" i="11"/>
  <c r="N871" i="11"/>
  <c r="N872" i="11"/>
  <c r="N873" i="11"/>
  <c r="N874" i="11"/>
  <c r="N875" i="11"/>
  <c r="N876" i="11"/>
  <c r="N877" i="11"/>
  <c r="N878" i="11"/>
  <c r="N879" i="11"/>
  <c r="N880" i="11"/>
  <c r="N881" i="11"/>
  <c r="N882" i="11"/>
  <c r="N883" i="11"/>
  <c r="N884" i="11"/>
  <c r="N885" i="11"/>
  <c r="N886" i="11"/>
  <c r="N887" i="11"/>
  <c r="N888" i="11"/>
  <c r="N889" i="11"/>
  <c r="N890" i="11"/>
  <c r="N891" i="11"/>
  <c r="N892" i="11"/>
  <c r="N893" i="11"/>
  <c r="N894" i="11"/>
  <c r="N895" i="11"/>
  <c r="N896" i="11"/>
  <c r="N897" i="11"/>
  <c r="N898" i="11"/>
  <c r="N899" i="11"/>
  <c r="N900" i="11"/>
  <c r="N901" i="11"/>
  <c r="N902" i="11"/>
  <c r="N903" i="11"/>
  <c r="N904" i="11"/>
  <c r="N905" i="11"/>
  <c r="N906" i="11"/>
  <c r="N907" i="11"/>
  <c r="N908" i="11"/>
  <c r="N909" i="11"/>
  <c r="N910" i="11"/>
  <c r="N911" i="11"/>
  <c r="N912" i="11"/>
  <c r="N913" i="11"/>
  <c r="N914" i="11"/>
  <c r="N915" i="11"/>
  <c r="N916" i="11"/>
  <c r="N917" i="11"/>
  <c r="N918" i="11"/>
  <c r="N919" i="11"/>
  <c r="N920" i="11"/>
  <c r="N921" i="11"/>
  <c r="N922" i="11"/>
  <c r="N923" i="11"/>
  <c r="N924" i="11"/>
  <c r="N925" i="11"/>
  <c r="N926" i="11"/>
  <c r="N927" i="11"/>
  <c r="N928" i="11"/>
  <c r="N929" i="11"/>
  <c r="N930" i="11"/>
  <c r="N931" i="11"/>
  <c r="N932" i="11"/>
  <c r="N933" i="11"/>
  <c r="N934" i="11"/>
  <c r="N935" i="11"/>
  <c r="N936" i="11"/>
  <c r="N937" i="11"/>
  <c r="N938" i="11"/>
  <c r="N939" i="11"/>
  <c r="N940" i="11"/>
  <c r="N941" i="11"/>
  <c r="N942" i="11"/>
  <c r="N943" i="11"/>
  <c r="N944" i="11"/>
  <c r="N945" i="11"/>
  <c r="N946" i="11"/>
  <c r="N947" i="11"/>
  <c r="N948" i="11"/>
  <c r="N949" i="11"/>
  <c r="N950" i="11"/>
  <c r="N951" i="11"/>
  <c r="N952" i="11"/>
  <c r="N953" i="11"/>
  <c r="N954" i="11"/>
  <c r="N955" i="11"/>
  <c r="N956" i="11"/>
  <c r="N957" i="11"/>
  <c r="N958" i="11"/>
  <c r="N959" i="11"/>
  <c r="N960" i="11"/>
  <c r="N961" i="11"/>
  <c r="N962" i="11"/>
  <c r="N963" i="11"/>
  <c r="N964" i="11"/>
  <c r="N965" i="11"/>
  <c r="N966" i="11"/>
  <c r="N967" i="11"/>
  <c r="N968" i="11"/>
  <c r="N969" i="11"/>
  <c r="N970" i="11"/>
  <c r="N971" i="11"/>
  <c r="N972" i="11"/>
  <c r="N973" i="11"/>
  <c r="N974" i="11"/>
  <c r="N975" i="11"/>
  <c r="N976" i="11"/>
  <c r="N977" i="11"/>
  <c r="N978" i="11"/>
  <c r="N979" i="11"/>
  <c r="N980" i="11"/>
  <c r="N981" i="11"/>
  <c r="N982" i="11"/>
  <c r="N983" i="11"/>
  <c r="N984" i="11"/>
  <c r="N985" i="11"/>
  <c r="N986" i="11"/>
  <c r="N987" i="11"/>
  <c r="N988" i="11"/>
  <c r="N989" i="11"/>
  <c r="N990" i="11"/>
  <c r="N991" i="11"/>
  <c r="N992" i="11"/>
  <c r="N993" i="11"/>
  <c r="N994" i="11"/>
  <c r="N995" i="11"/>
  <c r="N996" i="11"/>
  <c r="N997" i="11"/>
  <c r="N998" i="11"/>
  <c r="N999" i="11"/>
  <c r="N1000" i="11"/>
  <c r="N1001" i="11"/>
  <c r="N1002" i="11"/>
  <c r="N1003" i="11"/>
  <c r="N1004" i="11"/>
  <c r="N1005" i="11"/>
  <c r="N1006" i="11"/>
  <c r="N1007" i="11"/>
  <c r="N1008" i="11"/>
  <c r="N1009" i="11"/>
  <c r="N1010" i="11"/>
  <c r="N1011" i="11"/>
  <c r="N1012" i="11"/>
  <c r="N1013" i="11"/>
  <c r="N1014" i="11"/>
  <c r="N1015" i="11"/>
  <c r="N1016" i="11"/>
  <c r="N1017" i="11"/>
  <c r="N1018" i="11"/>
  <c r="N1019" i="11"/>
  <c r="N1020" i="11"/>
  <c r="N1021" i="11"/>
  <c r="N1022" i="11"/>
  <c r="N1023" i="11"/>
  <c r="N1024" i="11"/>
  <c r="N1025" i="11"/>
  <c r="N1026" i="11"/>
  <c r="N1027" i="11"/>
  <c r="N1028" i="11"/>
  <c r="N1029" i="11"/>
  <c r="N1030" i="11"/>
  <c r="N1031" i="11"/>
  <c r="N1032" i="11"/>
  <c r="N1033" i="11"/>
  <c r="N1034" i="11"/>
  <c r="N1035" i="11"/>
  <c r="N1036" i="11"/>
  <c r="N1037" i="11"/>
  <c r="N1038" i="11"/>
  <c r="N1039" i="11"/>
  <c r="N1040" i="11"/>
  <c r="N1041" i="11"/>
  <c r="N1042" i="11"/>
  <c r="N1043" i="11"/>
  <c r="N1044" i="11"/>
  <c r="N1045" i="11"/>
  <c r="N1046" i="11"/>
  <c r="N1047" i="11"/>
  <c r="N1048" i="11"/>
  <c r="N1049" i="11"/>
  <c r="N1050" i="11"/>
  <c r="N1051" i="11"/>
  <c r="N1052" i="11"/>
  <c r="N1053" i="11"/>
  <c r="N1054" i="11"/>
  <c r="N1055" i="11"/>
  <c r="N1056" i="11"/>
  <c r="N1057" i="11"/>
  <c r="N1058" i="11"/>
  <c r="N1059" i="11"/>
  <c r="N1060" i="11"/>
  <c r="N1061" i="11"/>
  <c r="N1062" i="11"/>
  <c r="N1063" i="11"/>
  <c r="N1064" i="11"/>
  <c r="N1065" i="11"/>
  <c r="N1066" i="11"/>
  <c r="N1067" i="11"/>
  <c r="N1068" i="11"/>
  <c r="N1069" i="11"/>
  <c r="N1070" i="11"/>
  <c r="N1071" i="11"/>
  <c r="N1072" i="11"/>
  <c r="N1073" i="11"/>
  <c r="N1074" i="11"/>
  <c r="N1075" i="11"/>
  <c r="N1076" i="11"/>
  <c r="N1077" i="11"/>
  <c r="N1078" i="11"/>
  <c r="N1079" i="11"/>
  <c r="N1080" i="11"/>
  <c r="N1081" i="11"/>
  <c r="N1082" i="11"/>
  <c r="N1083" i="11"/>
  <c r="N1084" i="11"/>
  <c r="N1085" i="11"/>
  <c r="N1086" i="11"/>
  <c r="N1087" i="11"/>
  <c r="N1088" i="11"/>
  <c r="N1089" i="11"/>
  <c r="N1090" i="11"/>
  <c r="N1091" i="11"/>
  <c r="N1092" i="11"/>
  <c r="N1093" i="11"/>
  <c r="N1094" i="11"/>
  <c r="N1095" i="11"/>
  <c r="N1096" i="11"/>
  <c r="N1097" i="11"/>
  <c r="N1098" i="11"/>
  <c r="N1099" i="11"/>
  <c r="N1100" i="11"/>
  <c r="N1101" i="11"/>
  <c r="N1102" i="11"/>
  <c r="N1103" i="11"/>
  <c r="N1104" i="11"/>
  <c r="N1105" i="11"/>
  <c r="N1106" i="11"/>
  <c r="N1107" i="11"/>
  <c r="N1108" i="11"/>
  <c r="N1109" i="11"/>
  <c r="N1110" i="11"/>
  <c r="N1111" i="11"/>
  <c r="N1112" i="11"/>
  <c r="N1113" i="11"/>
  <c r="N1114" i="11"/>
  <c r="N1115" i="11"/>
  <c r="N1116" i="11"/>
  <c r="N1117" i="11"/>
  <c r="N1118" i="11"/>
  <c r="N1119" i="11"/>
  <c r="N1120" i="11"/>
  <c r="N1121" i="11"/>
  <c r="N1122" i="11"/>
  <c r="N1123" i="11"/>
  <c r="N1124" i="11"/>
  <c r="N1125" i="11"/>
  <c r="N1126" i="11"/>
  <c r="N1127" i="11"/>
  <c r="N1128" i="11"/>
  <c r="N1129" i="11"/>
  <c r="N1130" i="11"/>
  <c r="N1131" i="11"/>
  <c r="N1132" i="11"/>
  <c r="N1133" i="11"/>
  <c r="N1134" i="11"/>
  <c r="N1135" i="11"/>
  <c r="N1136" i="11"/>
  <c r="N1137" i="11"/>
  <c r="N1138" i="11"/>
  <c r="N1139" i="11"/>
  <c r="N1140" i="11"/>
  <c r="N1141" i="11"/>
  <c r="N1142" i="11"/>
  <c r="N1143" i="11"/>
  <c r="N1144" i="11"/>
  <c r="N1145" i="11"/>
  <c r="N1146" i="11"/>
  <c r="N1147" i="11"/>
  <c r="N1148" i="11"/>
  <c r="N1149" i="11"/>
  <c r="N1150" i="11"/>
  <c r="N1151" i="11"/>
  <c r="N1152" i="11"/>
  <c r="N1153" i="11"/>
  <c r="N1154" i="11"/>
  <c r="N1155" i="11"/>
  <c r="N1156" i="11"/>
  <c r="N1157" i="11"/>
  <c r="N1158" i="11"/>
  <c r="N1159" i="11"/>
  <c r="N1160" i="11"/>
  <c r="N1161" i="11"/>
  <c r="N1162" i="11"/>
  <c r="N1163" i="11"/>
  <c r="N1164" i="11"/>
  <c r="N1165" i="11"/>
  <c r="N1166" i="11"/>
  <c r="N1167" i="11"/>
  <c r="N1168" i="11"/>
  <c r="N1169" i="11"/>
  <c r="N1170" i="11"/>
  <c r="N1171" i="11"/>
  <c r="N1172" i="11"/>
  <c r="N1173" i="11"/>
  <c r="N1174" i="11"/>
  <c r="N1175" i="11"/>
  <c r="N1176" i="11"/>
  <c r="N1177" i="11"/>
  <c r="N1178" i="11"/>
  <c r="N1179" i="11"/>
  <c r="N1180" i="11"/>
  <c r="N1181" i="11"/>
  <c r="N1182" i="11"/>
  <c r="N1183" i="11"/>
  <c r="N1184" i="11"/>
  <c r="N1185" i="11"/>
  <c r="N1186" i="11"/>
  <c r="N1187" i="11"/>
  <c r="N1188" i="11"/>
  <c r="N1189" i="11"/>
  <c r="N1190" i="11"/>
  <c r="N1191" i="11"/>
  <c r="N1192" i="11"/>
  <c r="N1193" i="11"/>
  <c r="N1194" i="11"/>
  <c r="N1195" i="11"/>
  <c r="N1196" i="11"/>
  <c r="N1197" i="11"/>
  <c r="N1198" i="11"/>
  <c r="N1199" i="11"/>
  <c r="N1200" i="11"/>
  <c r="N1201" i="11"/>
  <c r="N1202" i="11"/>
  <c r="N1203" i="11"/>
  <c r="N1204" i="11"/>
  <c r="N1205" i="11"/>
  <c r="N1206" i="11"/>
  <c r="N1207" i="11"/>
  <c r="N1208" i="11"/>
  <c r="N1209" i="11"/>
  <c r="N1210" i="11"/>
  <c r="N1211" i="11"/>
  <c r="N1212" i="11"/>
  <c r="N1213" i="11"/>
  <c r="N1214" i="11"/>
  <c r="N1215" i="11"/>
  <c r="N1216" i="11"/>
  <c r="N1217" i="11"/>
  <c r="N1218" i="11"/>
  <c r="N1219" i="11"/>
  <c r="N1220" i="11"/>
  <c r="N1221" i="11"/>
  <c r="N1222" i="11"/>
  <c r="N1223" i="11"/>
  <c r="N1224" i="11"/>
  <c r="N1225" i="11"/>
  <c r="N1226" i="11"/>
  <c r="N1227" i="11"/>
  <c r="N1228" i="11"/>
  <c r="N1229" i="11"/>
  <c r="N1230" i="11"/>
  <c r="N1231" i="11"/>
  <c r="N1232" i="11"/>
  <c r="N1233" i="11"/>
  <c r="N1234" i="11"/>
  <c r="N1235" i="11"/>
  <c r="N1236" i="11"/>
  <c r="N1237" i="11"/>
  <c r="N1238" i="11"/>
  <c r="N1239" i="11"/>
  <c r="N1240" i="11"/>
  <c r="N1241" i="11"/>
  <c r="N1242" i="11"/>
  <c r="N1243" i="11"/>
  <c r="N1244" i="11"/>
  <c r="N1245" i="11"/>
  <c r="N1246" i="11"/>
  <c r="N1247" i="11"/>
  <c r="N1248" i="11"/>
  <c r="N1249" i="11"/>
  <c r="N1250" i="11"/>
  <c r="N1251" i="11"/>
  <c r="N1252" i="11"/>
  <c r="N1253" i="11"/>
  <c r="N1254" i="11"/>
  <c r="N1255" i="11"/>
  <c r="N1256" i="11"/>
  <c r="N1257" i="11"/>
  <c r="N1258" i="11"/>
  <c r="N1259" i="11"/>
  <c r="N1260" i="11"/>
  <c r="N1261" i="11"/>
  <c r="N1262" i="11"/>
  <c r="N1263" i="11"/>
  <c r="N1264" i="11"/>
  <c r="N1265" i="11"/>
  <c r="N1266" i="11"/>
  <c r="N1267" i="11"/>
  <c r="N1268" i="11"/>
  <c r="N1269" i="11"/>
  <c r="N1270" i="11"/>
  <c r="N1271" i="11"/>
  <c r="N1272" i="11"/>
  <c r="N1273" i="11"/>
  <c r="N1274" i="11"/>
  <c r="N1275" i="11"/>
  <c r="N1276" i="11"/>
  <c r="N1277" i="11"/>
  <c r="N1278" i="11"/>
  <c r="N1279" i="11"/>
  <c r="N1280" i="11"/>
  <c r="N1281" i="11"/>
  <c r="N1282" i="11"/>
  <c r="N1283" i="11"/>
  <c r="N1284" i="11"/>
  <c r="N1285" i="11"/>
  <c r="N1286" i="11"/>
  <c r="N1287" i="11"/>
  <c r="N1288" i="11"/>
  <c r="N1289" i="11"/>
  <c r="N1290" i="11"/>
  <c r="N1291" i="11"/>
  <c r="N1292" i="11"/>
  <c r="N1293" i="11"/>
  <c r="N1294" i="11"/>
  <c r="N1295" i="11"/>
  <c r="N1296" i="11"/>
  <c r="N1297" i="11"/>
  <c r="N1298" i="11"/>
  <c r="N1299" i="11"/>
  <c r="N1300" i="11"/>
  <c r="N1301" i="11"/>
  <c r="N1302" i="11"/>
  <c r="N1303" i="11"/>
  <c r="N1304" i="11"/>
  <c r="N1305" i="11"/>
  <c r="N1306" i="11"/>
  <c r="N1307" i="11"/>
  <c r="N1308" i="11"/>
  <c r="N1309" i="11"/>
  <c r="N1310" i="11"/>
  <c r="N1311" i="11"/>
  <c r="N1312" i="11"/>
  <c r="N1313" i="11"/>
  <c r="N1314" i="11"/>
  <c r="N1315" i="11"/>
  <c r="N1316" i="11"/>
  <c r="N1317" i="11"/>
  <c r="N1318" i="11"/>
  <c r="N1319" i="11"/>
  <c r="N1320" i="11"/>
  <c r="N1321" i="11"/>
  <c r="N1322" i="11"/>
  <c r="N1323" i="11"/>
  <c r="N1324" i="11"/>
  <c r="N1325" i="11"/>
  <c r="N1326" i="11"/>
  <c r="N1327" i="11"/>
  <c r="N1328" i="11"/>
  <c r="N1329" i="11"/>
  <c r="N1330" i="11"/>
  <c r="N1331" i="11"/>
  <c r="N1332" i="11"/>
  <c r="N1333" i="11"/>
  <c r="N1334" i="11"/>
  <c r="N1335" i="11"/>
  <c r="N1336" i="11"/>
  <c r="N1337" i="11"/>
  <c r="N1338" i="11"/>
  <c r="N1339" i="11"/>
  <c r="N1340" i="11"/>
  <c r="N1341" i="11"/>
  <c r="N1342" i="11"/>
  <c r="N1343" i="11"/>
  <c r="N1344" i="11"/>
  <c r="N1345" i="11"/>
  <c r="N1346" i="11"/>
  <c r="N1347" i="11"/>
  <c r="N1348" i="11"/>
  <c r="N1349" i="11"/>
  <c r="N1350" i="11"/>
  <c r="N1351" i="11"/>
  <c r="N1352" i="11"/>
  <c r="N1353" i="11"/>
  <c r="N1354" i="11"/>
  <c r="N1355" i="11"/>
  <c r="N1356" i="11"/>
  <c r="N1357" i="11"/>
  <c r="N1358" i="11"/>
  <c r="N1359" i="11"/>
  <c r="N1360" i="11"/>
  <c r="N1361" i="11"/>
  <c r="N1362" i="11"/>
  <c r="N1363" i="11"/>
  <c r="N1364" i="11"/>
  <c r="N1365" i="11"/>
  <c r="N1366" i="11"/>
  <c r="N1367" i="11"/>
  <c r="N1368" i="11"/>
  <c r="N1369" i="11"/>
  <c r="N1370" i="11"/>
  <c r="N1371" i="11"/>
  <c r="N1372" i="11"/>
  <c r="N1373" i="11"/>
  <c r="N1374" i="11"/>
  <c r="N1375" i="11"/>
  <c r="N1376" i="11"/>
  <c r="N1377" i="11"/>
  <c r="N1378" i="11"/>
  <c r="N1379" i="11"/>
  <c r="N1380" i="11"/>
  <c r="N1381" i="11"/>
  <c r="N1382" i="11"/>
  <c r="N1383" i="11"/>
  <c r="N1384" i="11"/>
  <c r="N1385" i="11"/>
  <c r="N1386" i="11"/>
  <c r="N1387" i="11"/>
  <c r="N1388" i="11"/>
  <c r="N1389" i="11"/>
  <c r="N1390" i="11"/>
  <c r="N1391" i="11"/>
  <c r="N1392" i="11"/>
  <c r="N1393" i="11"/>
  <c r="N1394" i="11"/>
  <c r="N1395" i="11"/>
  <c r="N1396" i="11"/>
  <c r="N1397" i="11"/>
  <c r="N1398" i="11"/>
  <c r="N1399" i="11"/>
  <c r="N1400" i="11"/>
  <c r="N1401" i="11"/>
  <c r="N1402" i="11"/>
  <c r="N1403" i="11"/>
  <c r="N1404" i="11"/>
  <c r="N1405" i="11"/>
  <c r="N1406" i="11"/>
  <c r="N1407" i="11"/>
  <c r="N1408" i="11"/>
  <c r="N1409" i="11"/>
  <c r="N1410" i="11"/>
  <c r="N1411" i="11"/>
  <c r="N1412" i="11"/>
  <c r="N1413" i="11"/>
  <c r="N1414" i="11"/>
  <c r="N1415" i="11"/>
  <c r="N1416" i="11"/>
  <c r="N1417" i="11"/>
  <c r="N1418" i="11"/>
  <c r="N1419" i="11"/>
  <c r="N1420" i="11"/>
  <c r="N1421" i="11"/>
  <c r="N1422" i="11"/>
  <c r="N1423" i="11"/>
  <c r="N1424" i="11"/>
  <c r="N1425" i="11"/>
  <c r="N1426" i="11"/>
  <c r="N1427" i="11"/>
  <c r="N1428" i="11"/>
  <c r="N1429" i="11"/>
  <c r="N1430" i="11"/>
  <c r="N1431" i="11"/>
  <c r="N1432" i="11"/>
  <c r="N1433" i="11"/>
  <c r="N1434" i="11"/>
  <c r="N1435" i="11"/>
  <c r="N1436" i="11"/>
  <c r="N1437" i="11"/>
  <c r="N1438" i="11"/>
  <c r="N1439" i="11"/>
  <c r="N1440" i="11"/>
  <c r="N1441" i="11"/>
  <c r="N1442" i="11"/>
  <c r="N1443" i="11"/>
  <c r="N1444" i="11"/>
  <c r="N1445" i="11"/>
  <c r="N1446" i="11"/>
  <c r="N1447" i="11"/>
  <c r="N1448" i="11"/>
  <c r="N1449" i="11"/>
  <c r="N1450" i="11"/>
  <c r="N1451" i="11"/>
  <c r="N1452" i="11"/>
  <c r="N1453" i="11"/>
  <c r="N1454" i="11"/>
  <c r="N1455" i="11"/>
  <c r="N1456" i="11"/>
  <c r="N1457" i="11"/>
  <c r="N1458" i="11"/>
  <c r="N1459" i="11"/>
  <c r="N1460" i="11"/>
  <c r="N1461" i="11"/>
  <c r="N1462" i="11"/>
  <c r="N1463" i="11"/>
  <c r="N1464" i="11"/>
  <c r="N1465" i="11"/>
  <c r="N1466" i="11"/>
  <c r="N1467" i="11"/>
  <c r="N1468" i="11"/>
  <c r="N1469" i="11"/>
  <c r="N1470" i="11"/>
  <c r="N1471" i="11"/>
  <c r="N1472" i="11"/>
  <c r="N1473" i="11"/>
  <c r="N1474" i="11"/>
  <c r="N1475" i="11"/>
  <c r="N1476" i="11"/>
  <c r="N1477" i="11"/>
  <c r="N1478" i="11"/>
  <c r="N1479" i="11"/>
  <c r="N1480" i="11"/>
  <c r="N1481" i="11"/>
  <c r="N1482" i="11"/>
  <c r="N1483" i="11"/>
  <c r="N1484" i="11"/>
  <c r="N1485" i="11"/>
  <c r="N1486" i="11"/>
  <c r="N1487" i="11"/>
  <c r="N1488" i="11"/>
  <c r="N1489" i="11"/>
  <c r="N1490" i="11"/>
  <c r="N1491" i="11"/>
  <c r="N1492" i="11"/>
  <c r="N1493" i="11"/>
  <c r="N1494" i="11"/>
  <c r="N1495" i="11"/>
  <c r="N1496" i="11"/>
  <c r="N1497" i="11"/>
  <c r="N1498" i="11"/>
  <c r="N1499" i="11"/>
  <c r="N1500" i="11"/>
  <c r="N1501" i="11"/>
  <c r="N1502" i="11"/>
  <c r="N1503" i="11"/>
  <c r="N1504" i="11"/>
  <c r="N1505" i="11"/>
  <c r="N1506" i="11"/>
  <c r="N1507" i="11"/>
  <c r="N1508" i="11"/>
  <c r="N1509" i="11"/>
  <c r="N1510" i="11"/>
  <c r="N1511" i="11"/>
  <c r="N1512" i="11"/>
  <c r="N1513" i="11"/>
  <c r="N1514" i="11"/>
  <c r="N1515" i="11"/>
  <c r="N1516" i="11"/>
  <c r="N1517" i="11"/>
  <c r="N1518" i="11"/>
  <c r="N1519" i="11"/>
  <c r="N1520" i="11"/>
  <c r="N1521" i="11"/>
  <c r="N1522" i="11"/>
  <c r="N1523" i="11"/>
  <c r="N1524" i="11"/>
  <c r="N1525" i="11"/>
  <c r="N1526" i="11"/>
  <c r="N1527" i="11"/>
  <c r="N1528" i="11"/>
  <c r="N1529" i="11"/>
  <c r="N1530" i="11"/>
  <c r="N1531" i="11"/>
  <c r="N1532" i="11"/>
  <c r="N1533" i="11"/>
  <c r="N1534" i="11"/>
  <c r="N1535" i="11"/>
  <c r="N1536" i="11"/>
  <c r="N1537" i="11"/>
  <c r="N1538" i="11"/>
  <c r="N1539" i="11"/>
  <c r="N1540" i="11"/>
  <c r="N1541" i="11"/>
  <c r="N1542" i="11"/>
  <c r="N1543" i="11"/>
  <c r="N1544" i="11"/>
  <c r="N1545" i="11"/>
  <c r="N1546" i="11"/>
  <c r="N1547" i="11"/>
  <c r="N1548" i="11"/>
  <c r="N1549" i="11"/>
  <c r="N1550" i="11"/>
  <c r="N1551" i="11"/>
  <c r="N1552" i="11"/>
  <c r="N1553" i="11"/>
  <c r="N1554" i="11"/>
  <c r="N1555" i="11"/>
  <c r="N1556" i="11"/>
  <c r="N1557" i="11"/>
  <c r="N1558" i="11"/>
  <c r="N1559" i="11"/>
  <c r="N1560" i="11"/>
  <c r="N1561" i="11"/>
  <c r="N1562" i="11"/>
  <c r="N1563" i="11"/>
  <c r="N1564" i="11"/>
  <c r="N1565" i="11"/>
  <c r="N1566" i="11"/>
  <c r="N1567" i="11"/>
  <c r="N1568" i="11"/>
  <c r="N1569" i="11"/>
  <c r="N1570" i="11"/>
  <c r="N1571" i="11"/>
  <c r="N1572" i="11"/>
  <c r="N1573" i="11"/>
  <c r="N1574" i="11"/>
  <c r="N1575" i="11"/>
  <c r="N1576" i="11"/>
  <c r="N1577" i="11"/>
  <c r="N1578" i="11"/>
  <c r="N1579" i="11"/>
  <c r="N1580" i="11"/>
  <c r="N1581" i="11"/>
  <c r="N1582" i="11"/>
  <c r="N1583" i="11"/>
  <c r="N1584" i="11"/>
  <c r="N1585" i="11"/>
  <c r="N1586" i="11"/>
  <c r="N1587" i="11"/>
  <c r="N1588" i="11"/>
  <c r="N1589" i="11"/>
  <c r="N1590" i="11"/>
  <c r="N1591" i="11"/>
  <c r="N1592" i="11"/>
  <c r="N1593" i="11"/>
  <c r="N1594" i="11"/>
  <c r="N1595" i="11"/>
  <c r="N1596" i="11"/>
  <c r="N1597" i="11"/>
  <c r="N1598" i="11"/>
  <c r="N1599" i="11"/>
  <c r="N1600" i="11"/>
  <c r="N1601" i="11"/>
  <c r="N1602" i="11"/>
  <c r="N1603" i="11"/>
  <c r="N1604" i="11"/>
  <c r="N1605" i="11"/>
  <c r="N1606" i="11"/>
  <c r="N1607" i="11"/>
  <c r="N1608" i="11"/>
  <c r="N1609" i="11"/>
  <c r="N1610" i="11"/>
  <c r="N1611" i="11"/>
  <c r="N1612" i="11"/>
  <c r="N1613" i="11"/>
  <c r="N1614" i="11"/>
  <c r="N1615" i="11"/>
  <c r="N1616" i="11"/>
  <c r="N1617" i="11"/>
  <c r="N1618" i="11"/>
  <c r="N1619" i="11"/>
  <c r="N1620" i="11"/>
  <c r="N1621" i="11"/>
  <c r="N1622" i="11"/>
  <c r="N1623" i="11"/>
  <c r="N1624" i="11"/>
  <c r="N1625" i="11"/>
  <c r="N1626" i="11"/>
  <c r="N1627" i="11"/>
  <c r="N1628" i="11"/>
  <c r="N1629" i="11"/>
  <c r="N1630" i="11"/>
  <c r="N1631" i="11"/>
  <c r="N1632" i="11"/>
  <c r="N1633" i="11"/>
  <c r="N1634" i="11"/>
  <c r="N1635" i="11"/>
  <c r="N1636" i="11"/>
  <c r="N1637" i="11"/>
  <c r="N1638" i="11"/>
  <c r="N1639" i="11"/>
  <c r="N1640" i="11"/>
  <c r="N1641" i="11"/>
  <c r="N1642" i="11"/>
  <c r="N1643" i="11"/>
  <c r="N1644" i="11"/>
  <c r="N1645" i="11"/>
  <c r="N1646" i="11"/>
  <c r="N1647" i="11"/>
  <c r="N1648" i="11"/>
  <c r="N1649" i="11"/>
  <c r="N1650" i="11"/>
  <c r="N1651" i="11"/>
  <c r="N1652" i="11"/>
  <c r="N1653" i="11"/>
  <c r="N1654" i="11"/>
  <c r="N1655" i="11"/>
  <c r="N1656" i="11"/>
  <c r="N1657" i="11"/>
  <c r="N1658" i="11"/>
  <c r="N1659" i="11"/>
  <c r="N1660" i="11"/>
  <c r="N1661" i="11"/>
  <c r="N1662" i="11"/>
  <c r="N1663" i="11"/>
  <c r="N1664" i="11"/>
  <c r="N1665" i="11"/>
  <c r="N1666" i="11"/>
  <c r="N1667" i="11"/>
  <c r="N1668" i="11"/>
  <c r="N1669" i="11"/>
  <c r="N1670" i="11"/>
  <c r="N1671" i="11"/>
  <c r="N1672" i="11"/>
  <c r="N1673" i="11"/>
  <c r="N1674" i="11"/>
  <c r="N1675" i="11"/>
  <c r="N1676" i="11"/>
  <c r="N1677" i="11"/>
  <c r="N1678" i="11"/>
  <c r="N1679" i="11"/>
  <c r="N1680" i="11"/>
  <c r="N1681" i="11"/>
  <c r="N1682" i="11"/>
  <c r="N1683" i="11"/>
  <c r="N1684" i="11"/>
  <c r="N1685" i="11"/>
  <c r="N1686" i="11"/>
  <c r="N1687" i="11"/>
  <c r="N1688" i="11"/>
  <c r="N1689" i="11"/>
  <c r="N1690" i="11"/>
  <c r="N1691" i="11"/>
  <c r="N1692" i="11"/>
  <c r="N1693" i="11"/>
  <c r="N1694" i="11"/>
  <c r="N1695" i="11"/>
  <c r="N1696" i="11"/>
  <c r="N1697" i="11"/>
  <c r="N1698" i="11"/>
  <c r="N1699" i="11"/>
  <c r="N1700" i="11"/>
  <c r="N1701" i="11"/>
  <c r="N1702" i="11"/>
  <c r="N1703" i="11"/>
  <c r="N1704" i="11"/>
  <c r="N1705" i="11"/>
  <c r="N1706" i="11"/>
  <c r="N1707" i="11"/>
  <c r="N1708" i="11"/>
  <c r="N1709" i="11"/>
  <c r="N1710" i="11"/>
  <c r="N1711" i="11"/>
  <c r="N1712" i="11"/>
  <c r="N1713" i="11"/>
  <c r="N1714" i="11"/>
  <c r="N1715" i="11"/>
  <c r="N1716" i="11"/>
  <c r="N1717" i="11"/>
  <c r="N1718" i="11"/>
  <c r="N1719" i="11"/>
  <c r="N1720" i="11"/>
  <c r="N1721" i="11"/>
  <c r="N1722" i="11"/>
  <c r="N1723" i="11"/>
  <c r="N1724" i="11"/>
  <c r="N1725" i="11"/>
  <c r="N1726" i="11"/>
  <c r="N1727" i="11"/>
  <c r="N1728" i="11"/>
  <c r="N1729" i="11"/>
  <c r="N1730" i="11"/>
  <c r="N1731" i="11"/>
  <c r="N1732" i="11"/>
  <c r="N1733" i="11"/>
  <c r="N1734" i="11"/>
  <c r="N1735" i="11"/>
  <c r="N1736" i="11"/>
  <c r="N1737" i="11"/>
  <c r="N1738" i="11"/>
  <c r="N1739" i="11"/>
  <c r="N1740" i="11"/>
  <c r="N1741" i="11"/>
  <c r="N1742" i="11"/>
  <c r="N1743" i="11"/>
  <c r="N1744" i="11"/>
  <c r="N1745" i="11"/>
  <c r="N1746" i="11"/>
  <c r="N1747" i="11"/>
  <c r="N1748" i="11"/>
  <c r="N1749" i="11"/>
  <c r="N1750" i="11"/>
  <c r="N1751" i="11"/>
  <c r="N1752" i="11"/>
  <c r="N1753" i="11"/>
  <c r="N1754" i="11"/>
  <c r="N1755" i="11"/>
  <c r="N1756" i="11"/>
  <c r="N1757" i="11"/>
  <c r="N1758" i="11"/>
  <c r="N1759" i="11"/>
  <c r="N1760" i="11"/>
  <c r="N1761" i="11"/>
  <c r="N1762" i="11"/>
  <c r="N1763" i="11"/>
  <c r="N1764" i="11"/>
  <c r="N1765" i="11"/>
  <c r="N1766" i="11"/>
  <c r="N1767" i="11"/>
  <c r="N1768" i="11"/>
  <c r="N1769" i="11"/>
  <c r="N1770" i="11"/>
  <c r="N1771" i="11"/>
  <c r="N1772" i="11"/>
  <c r="N1773" i="11"/>
  <c r="N1774" i="11"/>
  <c r="N1775" i="11"/>
  <c r="N1776" i="11"/>
  <c r="N1777" i="11"/>
  <c r="N1778" i="11"/>
  <c r="N1779" i="11"/>
  <c r="N1780" i="11"/>
  <c r="N1781" i="11"/>
  <c r="N1782" i="11"/>
  <c r="N1783" i="11"/>
  <c r="N1784" i="11"/>
  <c r="N1785" i="11"/>
  <c r="N1786" i="11"/>
  <c r="N1787" i="11"/>
  <c r="N1788" i="11"/>
  <c r="N1789" i="11"/>
  <c r="N1790" i="11"/>
  <c r="N1791" i="11"/>
  <c r="N1792" i="11"/>
  <c r="N1793" i="11"/>
  <c r="N1794" i="11"/>
  <c r="N1795" i="11"/>
  <c r="N1796" i="11"/>
  <c r="N1797" i="11"/>
  <c r="N1798" i="11"/>
  <c r="N1799" i="11"/>
  <c r="N1800" i="11"/>
  <c r="N1801" i="11"/>
  <c r="N1802" i="11"/>
  <c r="N1803" i="11"/>
  <c r="N1804" i="11"/>
  <c r="N1805" i="11"/>
  <c r="N1806" i="11"/>
  <c r="N1807" i="11"/>
  <c r="N1808" i="11"/>
  <c r="N1809" i="11"/>
  <c r="N1810" i="11"/>
  <c r="N1811" i="11"/>
  <c r="N1812" i="11"/>
  <c r="N1813" i="11"/>
  <c r="N1814" i="11"/>
  <c r="N1815" i="11"/>
  <c r="N1816" i="11"/>
  <c r="N1817" i="11"/>
  <c r="N1818" i="11"/>
  <c r="N1819" i="11"/>
  <c r="N1820" i="11"/>
  <c r="N1821" i="11"/>
  <c r="N1822" i="11"/>
  <c r="N1823" i="11"/>
  <c r="N1824" i="11"/>
  <c r="N1825" i="11"/>
  <c r="N1826" i="11"/>
  <c r="N1827" i="11"/>
  <c r="N1828" i="11"/>
  <c r="N1829" i="11"/>
  <c r="N1830" i="11"/>
  <c r="N1831" i="11"/>
  <c r="N1832" i="11"/>
  <c r="N1833" i="11"/>
  <c r="N1834" i="11"/>
  <c r="N1835" i="11"/>
  <c r="N1836" i="11"/>
  <c r="N1837" i="11"/>
  <c r="N1838" i="11"/>
  <c r="N1839" i="11"/>
  <c r="N1840" i="11"/>
  <c r="N1841" i="11"/>
  <c r="N1842" i="11"/>
  <c r="N1843" i="11"/>
  <c r="N1844" i="11"/>
  <c r="N1845" i="11"/>
  <c r="N1846" i="11"/>
  <c r="N1847" i="11"/>
  <c r="N1848" i="11"/>
  <c r="N1849" i="11"/>
  <c r="N1850" i="11"/>
  <c r="N1851" i="11"/>
  <c r="N1852" i="11"/>
  <c r="N1853" i="11"/>
  <c r="N1854" i="11"/>
  <c r="N1855" i="11"/>
  <c r="N1856" i="11"/>
  <c r="N1857" i="11"/>
  <c r="N1858" i="11"/>
  <c r="N1859" i="11"/>
  <c r="N1860" i="11"/>
  <c r="N1861" i="11"/>
  <c r="N1862" i="11"/>
  <c r="N1863" i="11"/>
  <c r="N1864" i="11"/>
  <c r="N1865" i="11"/>
  <c r="N1866" i="11"/>
  <c r="N1867" i="11"/>
  <c r="N1868" i="11"/>
  <c r="N1869" i="11"/>
  <c r="N1870" i="11"/>
  <c r="N1871" i="11"/>
  <c r="N1872" i="11"/>
  <c r="N1873" i="11"/>
  <c r="N1874" i="11"/>
  <c r="N1875" i="11"/>
  <c r="N1876" i="11"/>
  <c r="N1877" i="11"/>
  <c r="N1878" i="11"/>
  <c r="N1879" i="11"/>
  <c r="N1880" i="11"/>
  <c r="N1881" i="11"/>
  <c r="N1882" i="11"/>
  <c r="N1883" i="11"/>
  <c r="N1884" i="11"/>
  <c r="N1885" i="11"/>
  <c r="N1886" i="11"/>
  <c r="N1887" i="11"/>
  <c r="N1888" i="11"/>
  <c r="N1889" i="11"/>
  <c r="N1890" i="11"/>
  <c r="N1891" i="11"/>
  <c r="N1892" i="11"/>
  <c r="N1893" i="11"/>
  <c r="N1894" i="11"/>
  <c r="N1895" i="11"/>
  <c r="N1896" i="11"/>
  <c r="N1897" i="11"/>
  <c r="N1898" i="11"/>
  <c r="N1899" i="11"/>
  <c r="N1900" i="11"/>
  <c r="N1901" i="11"/>
  <c r="N1902" i="11"/>
  <c r="N1903" i="11"/>
  <c r="N1904" i="11"/>
  <c r="N1905" i="11"/>
  <c r="N1906" i="11"/>
  <c r="N1907" i="11"/>
  <c r="N1908" i="11"/>
  <c r="N1909" i="11"/>
  <c r="N1910" i="11"/>
  <c r="N1911" i="11"/>
  <c r="N1912" i="11"/>
  <c r="N1913" i="11"/>
  <c r="N1914" i="11"/>
  <c r="N1915" i="11"/>
  <c r="N1916" i="11"/>
  <c r="N1917" i="11"/>
  <c r="N1918" i="11"/>
  <c r="N1919" i="11"/>
  <c r="N1920" i="11"/>
  <c r="N1921" i="11"/>
  <c r="N1922" i="11"/>
  <c r="N1923" i="11"/>
  <c r="N1924" i="11"/>
  <c r="N1925" i="11"/>
  <c r="N1926" i="11"/>
  <c r="N1927" i="11"/>
  <c r="N1928" i="11"/>
  <c r="N1929" i="11"/>
  <c r="N1930" i="11"/>
  <c r="N1931" i="11"/>
  <c r="N1932" i="11"/>
  <c r="N1933" i="11"/>
  <c r="N1934" i="11"/>
  <c r="N1935" i="11"/>
  <c r="N1936" i="11"/>
  <c r="N1937" i="11"/>
  <c r="N1938" i="11"/>
  <c r="N1939" i="11"/>
  <c r="N1940" i="11"/>
  <c r="N1941" i="11"/>
  <c r="N1942" i="11"/>
  <c r="N1943" i="11"/>
  <c r="N1944" i="11"/>
  <c r="N1945" i="11"/>
  <c r="N1946" i="11"/>
  <c r="N1947" i="11"/>
  <c r="N1948" i="11"/>
  <c r="N1949" i="11"/>
  <c r="N1950" i="11"/>
  <c r="N1951" i="11"/>
  <c r="N1952" i="11"/>
  <c r="N1953" i="11"/>
  <c r="N1954" i="11"/>
  <c r="N1955" i="11"/>
  <c r="N1956" i="11"/>
  <c r="N1957" i="11"/>
  <c r="N1958" i="11"/>
  <c r="N1959" i="11"/>
  <c r="N1960" i="11"/>
  <c r="N1961" i="11"/>
  <c r="N1962" i="11"/>
  <c r="N1963" i="11"/>
  <c r="N1964" i="11"/>
  <c r="N1965" i="11"/>
  <c r="N1966" i="11"/>
  <c r="N1967" i="11"/>
  <c r="N1968" i="11"/>
  <c r="N1969" i="11"/>
  <c r="N1970" i="11"/>
  <c r="N1971" i="11"/>
  <c r="N1972" i="11"/>
  <c r="N1973" i="11"/>
  <c r="N1974" i="11"/>
  <c r="N1975" i="11"/>
  <c r="N1976" i="11"/>
  <c r="N1977" i="11"/>
  <c r="N1978" i="11"/>
  <c r="N1979" i="11"/>
  <c r="N1980" i="11"/>
  <c r="N1981" i="11"/>
  <c r="N1982" i="11"/>
  <c r="N1983" i="11"/>
  <c r="N1984" i="11"/>
  <c r="N1985" i="11"/>
  <c r="N1986" i="11"/>
  <c r="N1987" i="11"/>
  <c r="N1988" i="11"/>
  <c r="N1989" i="11"/>
  <c r="N1990" i="11"/>
  <c r="N1991" i="11"/>
  <c r="N1992" i="11"/>
  <c r="N1993" i="11"/>
  <c r="N1994" i="11"/>
  <c r="N1995" i="11"/>
  <c r="N1996" i="11"/>
  <c r="N1997" i="11"/>
  <c r="N1998" i="11"/>
  <c r="N1999" i="11"/>
  <c r="N2000" i="11"/>
  <c r="N2001" i="11"/>
  <c r="N2002" i="11"/>
  <c r="N2003" i="11"/>
  <c r="N2004" i="11"/>
  <c r="N2005" i="11"/>
  <c r="N2006" i="11"/>
  <c r="N2007" i="11"/>
  <c r="N2008" i="11"/>
  <c r="N2009" i="11"/>
  <c r="N2010" i="11"/>
  <c r="N2011" i="11"/>
  <c r="N2012" i="11"/>
  <c r="N2013" i="11"/>
  <c r="N2014" i="11"/>
  <c r="N2015" i="11"/>
  <c r="N2016" i="11"/>
  <c r="N2017" i="11"/>
  <c r="N2018" i="11"/>
  <c r="N2019" i="11"/>
  <c r="N2020" i="11"/>
  <c r="N2021" i="11"/>
  <c r="N2022" i="11"/>
  <c r="N2023" i="11"/>
  <c r="N2024" i="11"/>
  <c r="N2025" i="11"/>
  <c r="N2026" i="11"/>
  <c r="N2027" i="11"/>
  <c r="N2028" i="11"/>
  <c r="N2029" i="11"/>
  <c r="N2030" i="11"/>
  <c r="N2031" i="11"/>
  <c r="N2032" i="11"/>
  <c r="N2033" i="11"/>
  <c r="N2034" i="11"/>
  <c r="N2035" i="11"/>
  <c r="N2036" i="11"/>
  <c r="N2037" i="11"/>
  <c r="N2038" i="11"/>
  <c r="N2039" i="11"/>
  <c r="N2040" i="11"/>
  <c r="N2041" i="11"/>
  <c r="N2042" i="11"/>
  <c r="N2043" i="11"/>
  <c r="N2044" i="11"/>
  <c r="N2045" i="11"/>
  <c r="N2046" i="11"/>
  <c r="N2047" i="11"/>
  <c r="N2048" i="11"/>
  <c r="N2049" i="11"/>
  <c r="N2050" i="11"/>
  <c r="N2051" i="11"/>
  <c r="N2052" i="11"/>
  <c r="N2053" i="11"/>
  <c r="N2054" i="11"/>
  <c r="N2055" i="11"/>
  <c r="N2056" i="11"/>
  <c r="N2057" i="11"/>
  <c r="N2058" i="11"/>
  <c r="N2059" i="11"/>
  <c r="N2060" i="11"/>
  <c r="N2061" i="11"/>
  <c r="N2062" i="11"/>
  <c r="N2063" i="11"/>
  <c r="N2064" i="11"/>
  <c r="N2065" i="11"/>
  <c r="N2066" i="11"/>
  <c r="N2067" i="11"/>
  <c r="N2068" i="11"/>
  <c r="N2069" i="11"/>
  <c r="N2070" i="11"/>
  <c r="N2071" i="11"/>
  <c r="N2072" i="11"/>
  <c r="N2073" i="11"/>
  <c r="N2074" i="11"/>
  <c r="N2075" i="11"/>
  <c r="N2076" i="11"/>
  <c r="N2077" i="11"/>
  <c r="N2078" i="11"/>
  <c r="N2079" i="11"/>
  <c r="N2080" i="11"/>
  <c r="N2081" i="11"/>
  <c r="N2082" i="11"/>
  <c r="N2083" i="11"/>
  <c r="N2084" i="11"/>
  <c r="N2085" i="11"/>
  <c r="N2086" i="11"/>
  <c r="N2087" i="11"/>
  <c r="N2088" i="11"/>
  <c r="N2089" i="11"/>
  <c r="N2090" i="11"/>
  <c r="N2091" i="11"/>
  <c r="N2092" i="11"/>
  <c r="N2093" i="11"/>
  <c r="N2094" i="11"/>
  <c r="N2095" i="11"/>
  <c r="N2096" i="11"/>
  <c r="N2097" i="11"/>
  <c r="N2098" i="11"/>
  <c r="N2099" i="11"/>
  <c r="N2100" i="11"/>
  <c r="N2101" i="11"/>
  <c r="N2102" i="11"/>
  <c r="N2103" i="11"/>
  <c r="N2104" i="11"/>
  <c r="N2105" i="11"/>
  <c r="N2106" i="11"/>
  <c r="N2107" i="11"/>
  <c r="N2108" i="11"/>
  <c r="N2109" i="11"/>
  <c r="N2110" i="11"/>
  <c r="N2111" i="11"/>
  <c r="N2112" i="11"/>
  <c r="N2113" i="11"/>
  <c r="N2114" i="11"/>
  <c r="N2115" i="11"/>
  <c r="N2116" i="11"/>
  <c r="N2117" i="11"/>
  <c r="N2118" i="11"/>
  <c r="N2119" i="11"/>
  <c r="N2120" i="11"/>
  <c r="N2121" i="11"/>
  <c r="N2122" i="11"/>
  <c r="N2123" i="11"/>
  <c r="N2124" i="11"/>
  <c r="N2125" i="11"/>
  <c r="N2126" i="11"/>
  <c r="N2127" i="11"/>
  <c r="N2128" i="11"/>
  <c r="N2129" i="11"/>
  <c r="N2130" i="11"/>
  <c r="N2131" i="11"/>
  <c r="N2132" i="11"/>
  <c r="N2133" i="11"/>
  <c r="N2134" i="11"/>
  <c r="N2135" i="11"/>
  <c r="N2136" i="11"/>
  <c r="N2137" i="11"/>
  <c r="N2138" i="11"/>
  <c r="N2139" i="11"/>
  <c r="N2140" i="11"/>
  <c r="N2141" i="11"/>
  <c r="N2142" i="11"/>
  <c r="N2143" i="11"/>
  <c r="N2144" i="11"/>
  <c r="N2145" i="11"/>
  <c r="N2146" i="11"/>
  <c r="N2147" i="11"/>
  <c r="N2148" i="11"/>
  <c r="N2149" i="11"/>
  <c r="N2150" i="11"/>
  <c r="N2151" i="11"/>
  <c r="N2152" i="11"/>
  <c r="N2153" i="11"/>
  <c r="N2154" i="11"/>
  <c r="N2155" i="11"/>
  <c r="N2156" i="11"/>
  <c r="N2157" i="11"/>
  <c r="N2158" i="11"/>
  <c r="N2159" i="11"/>
  <c r="N2160" i="11"/>
  <c r="N2161" i="11"/>
  <c r="N2162" i="11"/>
  <c r="N2163" i="11"/>
  <c r="N2164" i="11"/>
  <c r="N2165" i="11"/>
  <c r="N2166" i="11"/>
  <c r="N2167" i="11"/>
  <c r="N2168" i="11"/>
  <c r="N2169" i="11"/>
  <c r="N2170" i="11"/>
  <c r="N2171" i="11"/>
  <c r="N2172" i="11"/>
  <c r="N2173" i="11"/>
  <c r="N2174" i="11"/>
  <c r="N2175" i="11"/>
  <c r="N2176" i="11"/>
  <c r="N2177" i="11"/>
  <c r="N2178" i="11"/>
  <c r="N2179" i="11"/>
  <c r="N2180" i="11"/>
  <c r="N2181" i="11"/>
  <c r="N2182" i="11"/>
  <c r="N2183" i="11"/>
  <c r="N2184" i="11"/>
  <c r="N2185" i="11"/>
  <c r="N2186" i="11"/>
  <c r="N2187" i="11"/>
  <c r="N2188" i="11"/>
  <c r="N2189" i="11"/>
  <c r="N2190" i="11"/>
  <c r="N2191" i="11"/>
  <c r="N2192" i="11"/>
  <c r="N2193" i="11"/>
  <c r="N2194" i="11"/>
  <c r="N2195" i="11"/>
  <c r="N2196" i="11"/>
  <c r="N2197" i="11"/>
  <c r="N2198" i="11"/>
  <c r="N2199" i="11"/>
  <c r="N2200" i="11"/>
  <c r="N2201" i="11"/>
  <c r="N2202" i="11"/>
  <c r="N2203" i="11"/>
  <c r="N2204" i="11"/>
  <c r="N2205" i="11"/>
  <c r="N2206" i="11"/>
  <c r="N2207" i="11"/>
  <c r="N2208" i="11"/>
  <c r="N2209" i="11"/>
  <c r="N2210" i="11"/>
  <c r="N2211" i="11"/>
  <c r="N2212" i="11"/>
  <c r="N2213" i="11"/>
  <c r="N2214" i="11"/>
  <c r="N2215" i="11"/>
  <c r="N2216" i="11"/>
  <c r="N2217" i="11"/>
  <c r="N2218" i="11"/>
  <c r="N2219" i="11"/>
  <c r="N2220" i="11"/>
  <c r="N2221" i="11"/>
  <c r="N2222" i="11"/>
  <c r="N2223" i="11"/>
  <c r="N2224" i="11"/>
  <c r="N2225" i="11"/>
  <c r="N2226" i="11"/>
  <c r="N2227" i="11"/>
  <c r="N2228" i="11"/>
  <c r="N2229" i="11"/>
  <c r="N2230" i="11"/>
  <c r="N2231" i="11"/>
  <c r="N2232" i="11"/>
  <c r="N2233" i="11"/>
  <c r="N2" i="11"/>
  <c r="N5" i="7"/>
  <c r="N2" i="7"/>
  <c r="N3" i="10" l="1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N161" i="10"/>
  <c r="N162" i="10"/>
  <c r="N163" i="10"/>
  <c r="N164" i="10"/>
  <c r="N165" i="10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N178" i="10"/>
  <c r="N179" i="10"/>
  <c r="N180" i="10"/>
  <c r="N181" i="10"/>
  <c r="N182" i="10"/>
  <c r="N183" i="10"/>
  <c r="N184" i="10"/>
  <c r="N185" i="10"/>
  <c r="N186" i="10"/>
  <c r="N187" i="10"/>
  <c r="N188" i="10"/>
  <c r="N189" i="10"/>
  <c r="N190" i="10"/>
  <c r="N191" i="10"/>
  <c r="N192" i="10"/>
  <c r="N193" i="10"/>
  <c r="N194" i="10"/>
  <c r="N195" i="10"/>
  <c r="N196" i="10"/>
  <c r="N197" i="10"/>
  <c r="N198" i="10"/>
  <c r="N199" i="10"/>
  <c r="N200" i="10"/>
  <c r="N201" i="10"/>
  <c r="N202" i="10"/>
  <c r="N203" i="10"/>
  <c r="N204" i="10"/>
  <c r="N205" i="10"/>
  <c r="N206" i="10"/>
  <c r="N207" i="10"/>
  <c r="N208" i="10"/>
  <c r="N209" i="10"/>
  <c r="N210" i="10"/>
  <c r="N211" i="10"/>
  <c r="N212" i="10"/>
  <c r="N213" i="10"/>
  <c r="N214" i="10"/>
  <c r="N215" i="10"/>
  <c r="N216" i="10"/>
  <c r="N217" i="10"/>
  <c r="N218" i="10"/>
  <c r="N219" i="10"/>
  <c r="N220" i="10"/>
  <c r="N221" i="10"/>
  <c r="N222" i="10"/>
  <c r="N223" i="10"/>
  <c r="N224" i="10"/>
  <c r="N225" i="10"/>
  <c r="N226" i="10"/>
  <c r="N227" i="10"/>
  <c r="N228" i="10"/>
  <c r="N229" i="10"/>
  <c r="N230" i="10"/>
  <c r="N231" i="10"/>
  <c r="N232" i="10"/>
  <c r="N233" i="10"/>
  <c r="N234" i="10"/>
  <c r="N235" i="10"/>
  <c r="N236" i="10"/>
  <c r="N237" i="10"/>
  <c r="N238" i="10"/>
  <c r="N239" i="10"/>
  <c r="N240" i="10"/>
  <c r="N241" i="10"/>
  <c r="N242" i="10"/>
  <c r="N243" i="10"/>
  <c r="N244" i="10"/>
  <c r="N245" i="10"/>
  <c r="N246" i="10"/>
  <c r="N247" i="10"/>
  <c r="N248" i="10"/>
  <c r="N249" i="10"/>
  <c r="N250" i="10"/>
  <c r="N251" i="10"/>
  <c r="N252" i="10"/>
  <c r="N253" i="10"/>
  <c r="N254" i="10"/>
  <c r="N255" i="10"/>
  <c r="N256" i="10"/>
  <c r="N257" i="10"/>
  <c r="N258" i="10"/>
  <c r="N259" i="10"/>
  <c r="N260" i="10"/>
  <c r="N261" i="10"/>
  <c r="N262" i="10"/>
  <c r="N263" i="10"/>
  <c r="N264" i="10"/>
  <c r="N265" i="10"/>
  <c r="N266" i="10"/>
  <c r="N267" i="10"/>
  <c r="N268" i="10"/>
  <c r="N269" i="10"/>
  <c r="N270" i="10"/>
  <c r="N271" i="10"/>
  <c r="N272" i="10"/>
  <c r="N273" i="10"/>
  <c r="N274" i="10"/>
  <c r="N275" i="10"/>
  <c r="N276" i="10"/>
  <c r="N277" i="10"/>
  <c r="N278" i="10"/>
  <c r="N279" i="10"/>
  <c r="N280" i="10"/>
  <c r="N281" i="10"/>
  <c r="N282" i="10"/>
  <c r="N283" i="10"/>
  <c r="N284" i="10"/>
  <c r="N285" i="10"/>
  <c r="N286" i="10"/>
  <c r="N287" i="10"/>
  <c r="N288" i="10"/>
  <c r="N289" i="10"/>
  <c r="N290" i="10"/>
  <c r="N291" i="10"/>
  <c r="N292" i="10"/>
  <c r="N293" i="10"/>
  <c r="N294" i="10"/>
  <c r="N295" i="10"/>
  <c r="N296" i="10"/>
  <c r="N297" i="10"/>
  <c r="N298" i="10"/>
  <c r="N299" i="10"/>
  <c r="N300" i="10"/>
  <c r="N301" i="10"/>
  <c r="N302" i="10"/>
  <c r="N303" i="10"/>
  <c r="N304" i="10"/>
  <c r="N305" i="10"/>
  <c r="N306" i="10"/>
  <c r="N307" i="10"/>
  <c r="N308" i="10"/>
  <c r="N309" i="10"/>
  <c r="N310" i="10"/>
  <c r="N311" i="10"/>
  <c r="N312" i="10"/>
  <c r="N313" i="10"/>
  <c r="N314" i="10"/>
  <c r="N315" i="10"/>
  <c r="N316" i="10"/>
  <c r="N317" i="10"/>
  <c r="N318" i="10"/>
  <c r="N319" i="10"/>
  <c r="N320" i="10"/>
  <c r="N321" i="10"/>
  <c r="N322" i="10"/>
  <c r="N323" i="10"/>
  <c r="N324" i="10"/>
  <c r="N325" i="10"/>
  <c r="N326" i="10"/>
  <c r="N327" i="10"/>
  <c r="N328" i="10"/>
  <c r="N329" i="10"/>
  <c r="N330" i="10"/>
  <c r="N331" i="10"/>
  <c r="N332" i="10"/>
  <c r="N333" i="10"/>
  <c r="N334" i="10"/>
  <c r="N335" i="10"/>
  <c r="N336" i="10"/>
  <c r="N337" i="10"/>
  <c r="N338" i="10"/>
  <c r="N339" i="10"/>
  <c r="N340" i="10"/>
  <c r="N341" i="10"/>
  <c r="N342" i="10"/>
  <c r="N343" i="10"/>
  <c r="N344" i="10"/>
  <c r="N345" i="10"/>
  <c r="N346" i="10"/>
  <c r="N347" i="10"/>
  <c r="N348" i="10"/>
  <c r="N349" i="10"/>
  <c r="N350" i="10"/>
  <c r="N351" i="10"/>
  <c r="N352" i="10"/>
  <c r="N353" i="10"/>
  <c r="N354" i="10"/>
  <c r="N355" i="10"/>
  <c r="N356" i="10"/>
  <c r="N357" i="10"/>
  <c r="N358" i="10"/>
  <c r="N359" i="10"/>
  <c r="N360" i="10"/>
  <c r="N361" i="10"/>
  <c r="N362" i="10"/>
  <c r="N363" i="10"/>
  <c r="N364" i="10"/>
  <c r="N365" i="10"/>
  <c r="N366" i="10"/>
  <c r="N367" i="10"/>
  <c r="N368" i="10"/>
  <c r="N369" i="10"/>
  <c r="N370" i="10"/>
  <c r="N371" i="10"/>
  <c r="N372" i="10"/>
  <c r="N373" i="10"/>
  <c r="N374" i="10"/>
  <c r="N375" i="10"/>
  <c r="N376" i="10"/>
  <c r="N377" i="10"/>
  <c r="N378" i="10"/>
  <c r="N379" i="10"/>
  <c r="N380" i="10"/>
  <c r="N381" i="10"/>
  <c r="N382" i="10"/>
  <c r="N383" i="10"/>
  <c r="N384" i="10"/>
  <c r="N385" i="10"/>
  <c r="N386" i="10"/>
  <c r="N387" i="10"/>
  <c r="N388" i="10"/>
  <c r="N389" i="10"/>
  <c r="N390" i="10"/>
  <c r="N391" i="10"/>
  <c r="N392" i="10"/>
  <c r="N393" i="10"/>
  <c r="N394" i="10"/>
  <c r="N395" i="10"/>
  <c r="N396" i="10"/>
  <c r="N397" i="10"/>
  <c r="N398" i="10"/>
  <c r="N399" i="10"/>
  <c r="N400" i="10"/>
  <c r="N401" i="10"/>
  <c r="N402" i="10"/>
  <c r="N403" i="10"/>
  <c r="N404" i="10"/>
  <c r="N405" i="10"/>
  <c r="N406" i="10"/>
  <c r="N407" i="10"/>
  <c r="N408" i="10"/>
  <c r="N409" i="10"/>
  <c r="N410" i="10"/>
  <c r="N411" i="10"/>
  <c r="N412" i="10"/>
  <c r="N413" i="10"/>
  <c r="N414" i="10"/>
  <c r="N415" i="10"/>
  <c r="N416" i="10"/>
  <c r="N417" i="10"/>
  <c r="N418" i="10"/>
  <c r="N419" i="10"/>
  <c r="N420" i="10"/>
  <c r="N421" i="10"/>
  <c r="N422" i="10"/>
  <c r="N423" i="10"/>
  <c r="N424" i="10"/>
  <c r="N425" i="10"/>
  <c r="N426" i="10"/>
  <c r="N427" i="10"/>
  <c r="N428" i="10"/>
  <c r="N429" i="10"/>
  <c r="N430" i="10"/>
  <c r="N431" i="10"/>
  <c r="N432" i="10"/>
  <c r="N433" i="10"/>
  <c r="N434" i="10"/>
  <c r="N435" i="10"/>
  <c r="N436" i="10"/>
  <c r="N437" i="10"/>
  <c r="N438" i="10"/>
  <c r="N439" i="10"/>
  <c r="N440" i="10"/>
  <c r="N441" i="10"/>
  <c r="N442" i="10"/>
  <c r="N443" i="10"/>
  <c r="N444" i="10"/>
  <c r="N445" i="10"/>
  <c r="N446" i="10"/>
  <c r="N447" i="10"/>
  <c r="N448" i="10"/>
  <c r="N449" i="10"/>
  <c r="N450" i="10"/>
  <c r="N451" i="10"/>
  <c r="N452" i="10"/>
  <c r="N453" i="10"/>
  <c r="N454" i="10"/>
  <c r="N455" i="10"/>
  <c r="N456" i="10"/>
  <c r="N457" i="10"/>
  <c r="N458" i="10"/>
  <c r="N459" i="10"/>
  <c r="N460" i="10"/>
  <c r="N461" i="10"/>
  <c r="N462" i="10"/>
  <c r="N463" i="10"/>
  <c r="N464" i="10"/>
  <c r="N465" i="10"/>
  <c r="N466" i="10"/>
  <c r="N467" i="10"/>
  <c r="N468" i="10"/>
  <c r="N469" i="10"/>
  <c r="N470" i="10"/>
  <c r="N471" i="10"/>
  <c r="N472" i="10"/>
  <c r="N473" i="10"/>
  <c r="N474" i="10"/>
  <c r="N475" i="10"/>
  <c r="N476" i="10"/>
  <c r="N477" i="10"/>
  <c r="N478" i="10"/>
  <c r="N479" i="10"/>
  <c r="N480" i="10"/>
  <c r="N481" i="10"/>
  <c r="N482" i="10"/>
  <c r="N483" i="10"/>
  <c r="N484" i="10"/>
  <c r="N485" i="10"/>
  <c r="N486" i="10"/>
  <c r="N487" i="10"/>
  <c r="N488" i="10"/>
  <c r="N489" i="10"/>
  <c r="N490" i="10"/>
  <c r="N491" i="10"/>
  <c r="N492" i="10"/>
  <c r="N493" i="10"/>
  <c r="N494" i="10"/>
  <c r="N495" i="10"/>
  <c r="N496" i="10"/>
  <c r="N497" i="10"/>
  <c r="N498" i="10"/>
  <c r="N499" i="10"/>
  <c r="N500" i="10"/>
  <c r="N501" i="10"/>
  <c r="N502" i="10"/>
  <c r="N503" i="10"/>
  <c r="N504" i="10"/>
  <c r="N505" i="10"/>
  <c r="N506" i="10"/>
  <c r="N507" i="10"/>
  <c r="N508" i="10"/>
  <c r="N509" i="10"/>
  <c r="N510" i="10"/>
  <c r="N511" i="10"/>
  <c r="N512" i="10"/>
  <c r="N513" i="10"/>
  <c r="N514" i="10"/>
  <c r="N515" i="10"/>
  <c r="N516" i="10"/>
  <c r="N517" i="10"/>
  <c r="N518" i="10"/>
  <c r="N519" i="10"/>
  <c r="N520" i="10"/>
  <c r="N521" i="10"/>
  <c r="N522" i="10"/>
  <c r="N523" i="10"/>
  <c r="N524" i="10"/>
  <c r="N525" i="10"/>
  <c r="N526" i="10"/>
  <c r="N527" i="10"/>
  <c r="N528" i="10"/>
  <c r="N529" i="10"/>
  <c r="N530" i="10"/>
  <c r="N531" i="10"/>
  <c r="N532" i="10"/>
  <c r="N533" i="10"/>
  <c r="N534" i="10"/>
  <c r="N535" i="10"/>
  <c r="N536" i="10"/>
  <c r="N537" i="10"/>
  <c r="N538" i="10"/>
  <c r="N539" i="10"/>
  <c r="N540" i="10"/>
  <c r="N541" i="10"/>
  <c r="N542" i="10"/>
  <c r="N543" i="10"/>
  <c r="N544" i="10"/>
  <c r="N545" i="10"/>
  <c r="N546" i="10"/>
  <c r="N547" i="10"/>
  <c r="N548" i="10"/>
  <c r="N549" i="10"/>
  <c r="N550" i="10"/>
  <c r="N551" i="10"/>
  <c r="N552" i="10"/>
  <c r="N553" i="10"/>
  <c r="N554" i="10"/>
  <c r="N555" i="10"/>
  <c r="N556" i="10"/>
  <c r="N557" i="10"/>
  <c r="N558" i="10"/>
  <c r="N559" i="10"/>
  <c r="N560" i="10"/>
  <c r="N561" i="10"/>
  <c r="N562" i="10"/>
  <c r="N563" i="10"/>
  <c r="N564" i="10"/>
  <c r="N565" i="10"/>
  <c r="N566" i="10"/>
  <c r="N567" i="10"/>
  <c r="N568" i="10"/>
  <c r="N569" i="10"/>
  <c r="N570" i="10"/>
  <c r="N571" i="10"/>
  <c r="N572" i="10"/>
  <c r="N573" i="10"/>
  <c r="N574" i="10"/>
  <c r="N575" i="10"/>
  <c r="N576" i="10"/>
  <c r="N577" i="10"/>
  <c r="N578" i="10"/>
  <c r="N579" i="10"/>
  <c r="N580" i="10"/>
  <c r="N581" i="10"/>
  <c r="N582" i="10"/>
  <c r="N583" i="10"/>
  <c r="N584" i="10"/>
  <c r="N585" i="10"/>
  <c r="N586" i="10"/>
  <c r="N587" i="10"/>
  <c r="N588" i="10"/>
  <c r="N589" i="10"/>
  <c r="N590" i="10"/>
  <c r="N591" i="10"/>
  <c r="N592" i="10"/>
  <c r="N593" i="10"/>
  <c r="N594" i="10"/>
  <c r="N595" i="10"/>
  <c r="N596" i="10"/>
  <c r="N597" i="10"/>
  <c r="N598" i="10"/>
  <c r="N599" i="10"/>
  <c r="N600" i="10"/>
  <c r="N601" i="10"/>
  <c r="N602" i="10"/>
  <c r="N603" i="10"/>
  <c r="N604" i="10"/>
  <c r="N605" i="10"/>
  <c r="N606" i="10"/>
  <c r="N607" i="10"/>
  <c r="N608" i="10"/>
  <c r="N609" i="10"/>
  <c r="N610" i="10"/>
  <c r="N611" i="10"/>
  <c r="N612" i="10"/>
  <c r="N613" i="10"/>
  <c r="N614" i="10"/>
  <c r="N615" i="10"/>
  <c r="N616" i="10"/>
  <c r="N617" i="10"/>
  <c r="N618" i="10"/>
  <c r="N619" i="10"/>
  <c r="N620" i="10"/>
  <c r="N621" i="10"/>
  <c r="N622" i="10"/>
  <c r="N623" i="10"/>
  <c r="N624" i="10"/>
  <c r="N625" i="10"/>
  <c r="N626" i="10"/>
  <c r="N627" i="10"/>
  <c r="N628" i="10"/>
  <c r="N629" i="10"/>
  <c r="N630" i="10"/>
  <c r="N631" i="10"/>
  <c r="N632" i="10"/>
  <c r="N633" i="10"/>
  <c r="N634" i="10"/>
  <c r="N635" i="10"/>
  <c r="N636" i="10"/>
  <c r="N637" i="10"/>
  <c r="N638" i="10"/>
  <c r="N639" i="10"/>
  <c r="N640" i="10"/>
  <c r="N641" i="10"/>
  <c r="N642" i="10"/>
  <c r="N643" i="10"/>
  <c r="N644" i="10"/>
  <c r="N645" i="10"/>
  <c r="N646" i="10"/>
  <c r="N647" i="10"/>
  <c r="N648" i="10"/>
  <c r="N649" i="10"/>
  <c r="N650" i="10"/>
  <c r="N651" i="10"/>
  <c r="N652" i="10"/>
  <c r="N653" i="10"/>
  <c r="N654" i="10"/>
  <c r="N655" i="10"/>
  <c r="N656" i="10"/>
  <c r="N657" i="10"/>
  <c r="N658" i="10"/>
  <c r="N659" i="10"/>
  <c r="N660" i="10"/>
  <c r="N661" i="10"/>
  <c r="N662" i="10"/>
  <c r="N663" i="10"/>
  <c r="N664" i="10"/>
  <c r="N665" i="10"/>
  <c r="N666" i="10"/>
  <c r="N667" i="10"/>
  <c r="N668" i="10"/>
  <c r="N669" i="10"/>
  <c r="N670" i="10"/>
  <c r="N671" i="10"/>
  <c r="N672" i="10"/>
  <c r="N673" i="10"/>
  <c r="N674" i="10"/>
  <c r="N675" i="10"/>
  <c r="N676" i="10"/>
  <c r="N677" i="10"/>
  <c r="N678" i="10"/>
  <c r="N679" i="10"/>
  <c r="N680" i="10"/>
  <c r="N681" i="10"/>
  <c r="N682" i="10"/>
  <c r="N683" i="10"/>
  <c r="N684" i="10"/>
  <c r="N685" i="10"/>
  <c r="N686" i="10"/>
  <c r="N687" i="10"/>
  <c r="N688" i="10"/>
  <c r="N689" i="10"/>
  <c r="N690" i="10"/>
  <c r="N691" i="10"/>
  <c r="N692" i="10"/>
  <c r="N693" i="10"/>
  <c r="N694" i="10"/>
  <c r="N695" i="10"/>
  <c r="N696" i="10"/>
  <c r="N697" i="10"/>
  <c r="N698" i="10"/>
  <c r="N699" i="10"/>
  <c r="N700" i="10"/>
  <c r="N701" i="10"/>
  <c r="N702" i="10"/>
  <c r="N703" i="10"/>
  <c r="N704" i="10"/>
  <c r="N705" i="10"/>
  <c r="N706" i="10"/>
  <c r="N707" i="10"/>
  <c r="N708" i="10"/>
  <c r="N709" i="10"/>
  <c r="N710" i="10"/>
  <c r="N711" i="10"/>
  <c r="N712" i="10"/>
  <c r="N713" i="10"/>
  <c r="N714" i="10"/>
  <c r="N715" i="10"/>
  <c r="N716" i="10"/>
  <c r="N717" i="10"/>
  <c r="N718" i="10"/>
  <c r="N719" i="10"/>
  <c r="N720" i="10"/>
  <c r="N721" i="10"/>
  <c r="N722" i="10"/>
  <c r="N723" i="10"/>
  <c r="N724" i="10"/>
  <c r="N725" i="10"/>
  <c r="N726" i="10"/>
  <c r="N727" i="10"/>
  <c r="N728" i="10"/>
  <c r="N729" i="10"/>
  <c r="N730" i="10"/>
  <c r="N731" i="10"/>
  <c r="N732" i="10"/>
  <c r="N733" i="10"/>
  <c r="N734" i="10"/>
  <c r="N735" i="10"/>
  <c r="N736" i="10"/>
  <c r="N737" i="10"/>
  <c r="N738" i="10"/>
  <c r="N739" i="10"/>
  <c r="N740" i="10"/>
  <c r="N741" i="10"/>
  <c r="N742" i="10"/>
  <c r="N743" i="10"/>
  <c r="N744" i="10"/>
  <c r="N745" i="10"/>
  <c r="N746" i="10"/>
  <c r="N747" i="10"/>
  <c r="N748" i="10"/>
  <c r="N749" i="10"/>
  <c r="N750" i="10"/>
  <c r="N751" i="10"/>
  <c r="N752" i="10"/>
  <c r="N753" i="10"/>
  <c r="N754" i="10"/>
  <c r="N755" i="10"/>
  <c r="N756" i="10"/>
  <c r="N757" i="10"/>
  <c r="N758" i="10"/>
  <c r="N759" i="10"/>
  <c r="N760" i="10"/>
  <c r="N761" i="10"/>
  <c r="N762" i="10"/>
  <c r="N763" i="10"/>
  <c r="N764" i="10"/>
  <c r="N765" i="10"/>
  <c r="N766" i="10"/>
  <c r="N767" i="10"/>
  <c r="N768" i="10"/>
  <c r="N769" i="10"/>
  <c r="N770" i="10"/>
  <c r="N771" i="10"/>
  <c r="N772" i="10"/>
  <c r="N773" i="10"/>
  <c r="N774" i="10"/>
  <c r="N775" i="10"/>
  <c r="N776" i="10"/>
  <c r="N777" i="10"/>
  <c r="N778" i="10"/>
  <c r="N779" i="10"/>
  <c r="N780" i="10"/>
  <c r="N781" i="10"/>
  <c r="N782" i="10"/>
  <c r="N783" i="10"/>
  <c r="N784" i="10"/>
  <c r="N785" i="10"/>
  <c r="N786" i="10"/>
  <c r="N787" i="10"/>
  <c r="N788" i="10"/>
  <c r="N789" i="10"/>
  <c r="N790" i="10"/>
  <c r="N791" i="10"/>
  <c r="N792" i="10"/>
  <c r="N793" i="10"/>
  <c r="N794" i="10"/>
  <c r="N795" i="10"/>
  <c r="N796" i="10"/>
  <c r="N797" i="10"/>
  <c r="N798" i="10"/>
  <c r="N799" i="10"/>
  <c r="N800" i="10"/>
  <c r="N801" i="10"/>
  <c r="N802" i="10"/>
  <c r="N803" i="10"/>
  <c r="N804" i="10"/>
  <c r="N805" i="10"/>
  <c r="N806" i="10"/>
  <c r="N807" i="10"/>
  <c r="N808" i="10"/>
  <c r="N809" i="10"/>
  <c r="N810" i="10"/>
  <c r="N811" i="10"/>
  <c r="N812" i="10"/>
  <c r="N813" i="10"/>
  <c r="N814" i="10"/>
  <c r="N815" i="10"/>
  <c r="N816" i="10"/>
  <c r="N817" i="10"/>
  <c r="N818" i="10"/>
  <c r="N819" i="10"/>
  <c r="N820" i="10"/>
  <c r="N821" i="10"/>
  <c r="N822" i="10"/>
  <c r="N823" i="10"/>
  <c r="N824" i="10"/>
  <c r="N825" i="10"/>
  <c r="N826" i="10"/>
  <c r="N827" i="10"/>
  <c r="N828" i="10"/>
  <c r="N829" i="10"/>
  <c r="N830" i="10"/>
  <c r="N831" i="10"/>
  <c r="N832" i="10"/>
  <c r="N833" i="10"/>
  <c r="N834" i="10"/>
  <c r="N835" i="10"/>
  <c r="N836" i="10"/>
  <c r="N837" i="10"/>
  <c r="N838" i="10"/>
  <c r="N839" i="10"/>
  <c r="N840" i="10"/>
  <c r="N841" i="10"/>
  <c r="N842" i="10"/>
  <c r="N843" i="10"/>
  <c r="N844" i="10"/>
  <c r="N845" i="10"/>
  <c r="N846" i="10"/>
  <c r="N847" i="10"/>
  <c r="N848" i="10"/>
  <c r="N849" i="10"/>
  <c r="N850" i="10"/>
  <c r="N851" i="10"/>
  <c r="N852" i="10"/>
  <c r="N853" i="10"/>
  <c r="N854" i="10"/>
  <c r="N855" i="10"/>
  <c r="N856" i="10"/>
  <c r="N857" i="10"/>
  <c r="N858" i="10"/>
  <c r="N859" i="10"/>
  <c r="N860" i="10"/>
  <c r="N861" i="10"/>
  <c r="N862" i="10"/>
  <c r="N863" i="10"/>
  <c r="N864" i="10"/>
  <c r="N865" i="10"/>
  <c r="N866" i="10"/>
  <c r="N867" i="10"/>
  <c r="N868" i="10"/>
  <c r="N869" i="10"/>
  <c r="N870" i="10"/>
  <c r="N871" i="10"/>
  <c r="N872" i="10"/>
  <c r="N873" i="10"/>
  <c r="N874" i="10"/>
  <c r="N875" i="10"/>
  <c r="N876" i="10"/>
  <c r="N877" i="10"/>
  <c r="N878" i="10"/>
  <c r="N879" i="10"/>
  <c r="N880" i="10"/>
  <c r="N881" i="10"/>
  <c r="N882" i="10"/>
  <c r="N883" i="10"/>
  <c r="N884" i="10"/>
  <c r="N885" i="10"/>
  <c r="N886" i="10"/>
  <c r="N887" i="10"/>
  <c r="N888" i="10"/>
  <c r="N889" i="10"/>
  <c r="N890" i="10"/>
  <c r="N891" i="10"/>
  <c r="N892" i="10"/>
  <c r="N893" i="10"/>
  <c r="N894" i="10"/>
  <c r="N895" i="10"/>
  <c r="N896" i="10"/>
  <c r="N897" i="10"/>
  <c r="N898" i="10"/>
  <c r="N899" i="10"/>
  <c r="N900" i="10"/>
  <c r="N901" i="10"/>
  <c r="N902" i="10"/>
  <c r="N903" i="10"/>
  <c r="N904" i="10"/>
  <c r="N905" i="10"/>
  <c r="N906" i="10"/>
  <c r="N907" i="10"/>
  <c r="N908" i="10"/>
  <c r="N909" i="10"/>
  <c r="N910" i="10"/>
  <c r="N911" i="10"/>
  <c r="N912" i="10"/>
  <c r="N913" i="10"/>
  <c r="N914" i="10"/>
  <c r="N915" i="10"/>
  <c r="N916" i="10"/>
  <c r="N917" i="10"/>
  <c r="N918" i="10"/>
  <c r="N919" i="10"/>
  <c r="N920" i="10"/>
  <c r="N921" i="10"/>
  <c r="N922" i="10"/>
  <c r="N923" i="10"/>
  <c r="N924" i="10"/>
  <c r="N925" i="10"/>
  <c r="N926" i="10"/>
  <c r="N927" i="10"/>
  <c r="N928" i="10"/>
  <c r="N929" i="10"/>
  <c r="N930" i="10"/>
  <c r="N931" i="10"/>
  <c r="N932" i="10"/>
  <c r="N933" i="10"/>
  <c r="N934" i="10"/>
  <c r="N935" i="10"/>
  <c r="N936" i="10"/>
  <c r="N937" i="10"/>
  <c r="N938" i="10"/>
  <c r="N939" i="10"/>
  <c r="N940" i="10"/>
  <c r="N941" i="10"/>
  <c r="N942" i="10"/>
  <c r="N943" i="10"/>
  <c r="N944" i="10"/>
  <c r="N945" i="10"/>
  <c r="N946" i="10"/>
  <c r="N947" i="10"/>
  <c r="N948" i="10"/>
  <c r="N949" i="10"/>
  <c r="N950" i="10"/>
  <c r="N951" i="10"/>
  <c r="N952" i="10"/>
  <c r="N953" i="10"/>
  <c r="N954" i="10"/>
  <c r="N955" i="10"/>
  <c r="N956" i="10"/>
  <c r="N957" i="10"/>
  <c r="N958" i="10"/>
  <c r="N959" i="10"/>
  <c r="N960" i="10"/>
  <c r="N961" i="10"/>
  <c r="N962" i="10"/>
  <c r="N963" i="10"/>
  <c r="N964" i="10"/>
  <c r="N965" i="10"/>
  <c r="N966" i="10"/>
  <c r="N967" i="10"/>
  <c r="N968" i="10"/>
  <c r="N969" i="10"/>
  <c r="N970" i="10"/>
  <c r="N971" i="10"/>
  <c r="N972" i="10"/>
  <c r="N973" i="10"/>
  <c r="N974" i="10"/>
  <c r="N975" i="10"/>
  <c r="N976" i="10"/>
  <c r="N977" i="10"/>
  <c r="N978" i="10"/>
  <c r="N979" i="10"/>
  <c r="N980" i="10"/>
  <c r="N981" i="10"/>
  <c r="N982" i="10"/>
  <c r="N983" i="10"/>
  <c r="N984" i="10"/>
  <c r="N985" i="10"/>
  <c r="N986" i="10"/>
  <c r="N987" i="10"/>
  <c r="N988" i="10"/>
  <c r="N989" i="10"/>
  <c r="N990" i="10"/>
  <c r="N991" i="10"/>
  <c r="N992" i="10"/>
  <c r="N993" i="10"/>
  <c r="N994" i="10"/>
  <c r="N995" i="10"/>
  <c r="N996" i="10"/>
  <c r="N997" i="10"/>
  <c r="N998" i="10"/>
  <c r="N999" i="10"/>
  <c r="N1000" i="10"/>
  <c r="N1001" i="10"/>
  <c r="N1002" i="10"/>
  <c r="N1003" i="10"/>
  <c r="N1004" i="10"/>
  <c r="N1005" i="10"/>
  <c r="N1006" i="10"/>
  <c r="N1007" i="10"/>
  <c r="N1008" i="10"/>
  <c r="N1009" i="10"/>
  <c r="N1010" i="10"/>
  <c r="N1011" i="10"/>
  <c r="N1012" i="10"/>
  <c r="N1013" i="10"/>
  <c r="N1014" i="10"/>
  <c r="N1015" i="10"/>
  <c r="N1016" i="10"/>
  <c r="N1017" i="10"/>
  <c r="N1018" i="10"/>
  <c r="N1019" i="10"/>
  <c r="N1020" i="10"/>
  <c r="N1021" i="10"/>
  <c r="N1022" i="10"/>
  <c r="N1023" i="10"/>
  <c r="N1024" i="10"/>
  <c r="N1025" i="10"/>
  <c r="N1026" i="10"/>
  <c r="N1027" i="10"/>
  <c r="N1028" i="10"/>
  <c r="N1029" i="10"/>
  <c r="N1030" i="10"/>
  <c r="N1031" i="10"/>
  <c r="N1032" i="10"/>
  <c r="N1033" i="10"/>
  <c r="N1034" i="10"/>
  <c r="N1035" i="10"/>
  <c r="N1036" i="10"/>
  <c r="N1037" i="10"/>
  <c r="N1038" i="10"/>
  <c r="N1039" i="10"/>
  <c r="N1040" i="10"/>
  <c r="N1041" i="10"/>
  <c r="N1042" i="10"/>
  <c r="N1043" i="10"/>
  <c r="N1044" i="10"/>
  <c r="N1045" i="10"/>
  <c r="N1046" i="10"/>
  <c r="N1047" i="10"/>
  <c r="N1048" i="10"/>
  <c r="N1049" i="10"/>
  <c r="N1050" i="10"/>
  <c r="N1051" i="10"/>
  <c r="N1052" i="10"/>
  <c r="N1053" i="10"/>
  <c r="N1054" i="10"/>
  <c r="N1055" i="10"/>
  <c r="N1056" i="10"/>
  <c r="N1057" i="10"/>
  <c r="N1058" i="10"/>
  <c r="N1059" i="10"/>
  <c r="N1060" i="10"/>
  <c r="N1061" i="10"/>
  <c r="N1062" i="10"/>
  <c r="N1063" i="10"/>
  <c r="N1064" i="10"/>
  <c r="N1065" i="10"/>
  <c r="N1066" i="10"/>
  <c r="N1067" i="10"/>
  <c r="N1068" i="10"/>
  <c r="N1069" i="10"/>
  <c r="N1070" i="10"/>
  <c r="N1071" i="10"/>
  <c r="N1072" i="10"/>
  <c r="N1073" i="10"/>
  <c r="N1074" i="10"/>
  <c r="N1075" i="10"/>
  <c r="N1076" i="10"/>
  <c r="N1077" i="10"/>
  <c r="N1078" i="10"/>
  <c r="N1079" i="10"/>
  <c r="N1080" i="10"/>
  <c r="N1081" i="10"/>
  <c r="N1082" i="10"/>
  <c r="N1083" i="10"/>
  <c r="N1084" i="10"/>
  <c r="N1085" i="10"/>
  <c r="N1086" i="10"/>
  <c r="N1087" i="10"/>
  <c r="N1088" i="10"/>
  <c r="N1089" i="10"/>
  <c r="N1090" i="10"/>
  <c r="N1091" i="10"/>
  <c r="N1092" i="10"/>
  <c r="N1093" i="10"/>
  <c r="N1094" i="10"/>
  <c r="N1095" i="10"/>
  <c r="N1096" i="10"/>
  <c r="N1097" i="10"/>
  <c r="N1098" i="10"/>
  <c r="N1099" i="10"/>
  <c r="N1100" i="10"/>
  <c r="N1101" i="10"/>
  <c r="N1102" i="10"/>
  <c r="N1103" i="10"/>
  <c r="N1104" i="10"/>
  <c r="N1105" i="10"/>
  <c r="N1106" i="10"/>
  <c r="N1107" i="10"/>
  <c r="N1108" i="10"/>
  <c r="N1109" i="10"/>
  <c r="N1110" i="10"/>
  <c r="N1111" i="10"/>
  <c r="N1112" i="10"/>
  <c r="N1113" i="10"/>
  <c r="N1114" i="10"/>
  <c r="N1115" i="10"/>
  <c r="N1116" i="10"/>
  <c r="N1117" i="10"/>
  <c r="N1118" i="10"/>
  <c r="N1119" i="10"/>
  <c r="N1120" i="10"/>
  <c r="N1121" i="10"/>
  <c r="N1122" i="10"/>
  <c r="N1123" i="10"/>
  <c r="N1124" i="10"/>
  <c r="N1125" i="10"/>
  <c r="N1126" i="10"/>
  <c r="N1127" i="10"/>
  <c r="N1128" i="10"/>
  <c r="N1129" i="10"/>
  <c r="N1130" i="10"/>
  <c r="N1131" i="10"/>
  <c r="N1132" i="10"/>
  <c r="N1133" i="10"/>
  <c r="N1134" i="10"/>
  <c r="N1135" i="10"/>
  <c r="N1136" i="10"/>
  <c r="N1137" i="10"/>
  <c r="N1138" i="10"/>
  <c r="N1139" i="10"/>
  <c r="N1140" i="10"/>
  <c r="N1141" i="10"/>
  <c r="N1142" i="10"/>
  <c r="N1143" i="10"/>
  <c r="N1144" i="10"/>
  <c r="N1145" i="10"/>
  <c r="N1146" i="10"/>
  <c r="N1147" i="10"/>
  <c r="N1148" i="10"/>
  <c r="N1149" i="10"/>
  <c r="N1150" i="10"/>
  <c r="N1151" i="10"/>
  <c r="N1152" i="10"/>
  <c r="N1153" i="10"/>
  <c r="N1154" i="10"/>
  <c r="N1155" i="10"/>
  <c r="N1156" i="10"/>
  <c r="N1157" i="10"/>
  <c r="N1158" i="10"/>
  <c r="N1159" i="10"/>
  <c r="N1160" i="10"/>
  <c r="N1161" i="10"/>
  <c r="N1162" i="10"/>
  <c r="N1163" i="10"/>
  <c r="N1164" i="10"/>
  <c r="N1165" i="10"/>
  <c r="N1166" i="10"/>
  <c r="N1167" i="10"/>
  <c r="N1168" i="10"/>
  <c r="N1169" i="10"/>
  <c r="N1170" i="10"/>
  <c r="N1171" i="10"/>
  <c r="N1172" i="10"/>
  <c r="N1173" i="10"/>
  <c r="N1174" i="10"/>
  <c r="N1175" i="10"/>
  <c r="N1176" i="10"/>
  <c r="N1177" i="10"/>
  <c r="N1178" i="10"/>
  <c r="N1179" i="10"/>
  <c r="N1180" i="10"/>
  <c r="N1181" i="10"/>
  <c r="N1182" i="10"/>
  <c r="N1183" i="10"/>
  <c r="N1184" i="10"/>
  <c r="N1185" i="10"/>
  <c r="N1186" i="10"/>
  <c r="N1187" i="10"/>
  <c r="N1188" i="10"/>
  <c r="N1189" i="10"/>
  <c r="N1190" i="10"/>
  <c r="N1191" i="10"/>
  <c r="N1192" i="10"/>
  <c r="N1193" i="10"/>
  <c r="N1194" i="10"/>
  <c r="N1195" i="10"/>
  <c r="N1196" i="10"/>
  <c r="N1197" i="10"/>
  <c r="N1198" i="10"/>
  <c r="N1199" i="10"/>
  <c r="N1200" i="10"/>
  <c r="N1201" i="10"/>
  <c r="N1202" i="10"/>
  <c r="N1203" i="10"/>
  <c r="N1204" i="10"/>
  <c r="N1205" i="10"/>
  <c r="N1206" i="10"/>
  <c r="N1207" i="10"/>
  <c r="N1208" i="10"/>
  <c r="N1209" i="10"/>
  <c r="N1210" i="10"/>
  <c r="N1211" i="10"/>
  <c r="N1212" i="10"/>
  <c r="N1213" i="10"/>
  <c r="N1214" i="10"/>
  <c r="N1215" i="10"/>
  <c r="N1216" i="10"/>
  <c r="N1217" i="10"/>
  <c r="N1218" i="10"/>
  <c r="N1219" i="10"/>
  <c r="N1220" i="10"/>
  <c r="N1221" i="10"/>
  <c r="N1222" i="10"/>
  <c r="N1223" i="10"/>
  <c r="N1224" i="10"/>
  <c r="N1225" i="10"/>
  <c r="N1226" i="10"/>
  <c r="N1227" i="10"/>
  <c r="N1228" i="10"/>
  <c r="N1229" i="10"/>
  <c r="N1230" i="10"/>
  <c r="N1231" i="10"/>
  <c r="N1232" i="10"/>
  <c r="N1233" i="10"/>
  <c r="N1234" i="10"/>
  <c r="N1235" i="10"/>
  <c r="N1236" i="10"/>
  <c r="N1237" i="10"/>
  <c r="N1238" i="10"/>
  <c r="N1239" i="10"/>
  <c r="N1240" i="10"/>
  <c r="N1241" i="10"/>
  <c r="N1242" i="10"/>
  <c r="N1243" i="10"/>
  <c r="N1244" i="10"/>
  <c r="N1245" i="10"/>
  <c r="N1246" i="10"/>
  <c r="N1247" i="10"/>
  <c r="N1248" i="10"/>
  <c r="N1249" i="10"/>
  <c r="N1250" i="10"/>
  <c r="N1251" i="10"/>
  <c r="N1252" i="10"/>
  <c r="N1253" i="10"/>
  <c r="N1254" i="10"/>
  <c r="N1255" i="10"/>
  <c r="N1256" i="10"/>
  <c r="N1257" i="10"/>
  <c r="N1258" i="10"/>
  <c r="N1259" i="10"/>
  <c r="N1260" i="10"/>
  <c r="N1261" i="10"/>
  <c r="N1262" i="10"/>
  <c r="N1263" i="10"/>
  <c r="N1264" i="10"/>
  <c r="N1265" i="10"/>
  <c r="N1266" i="10"/>
  <c r="N1267" i="10"/>
  <c r="N1268" i="10"/>
  <c r="N1269" i="10"/>
  <c r="N1270" i="10"/>
  <c r="N1271" i="10"/>
  <c r="N1272" i="10"/>
  <c r="N1273" i="10"/>
  <c r="N1274" i="10"/>
  <c r="N1275" i="10"/>
  <c r="N1276" i="10"/>
  <c r="N1277" i="10"/>
  <c r="N1278" i="10"/>
  <c r="N1279" i="10"/>
  <c r="N1280" i="10"/>
  <c r="N1281" i="10"/>
  <c r="N1282" i="10"/>
  <c r="N1283" i="10"/>
  <c r="N1284" i="10"/>
  <c r="N1285" i="10"/>
  <c r="N1286" i="10"/>
  <c r="N1287" i="10"/>
  <c r="N1288" i="10"/>
  <c r="N1289" i="10"/>
  <c r="N1290" i="10"/>
  <c r="N1291" i="10"/>
  <c r="N1292" i="10"/>
  <c r="N1293" i="10"/>
  <c r="N1294" i="10"/>
  <c r="N1295" i="10"/>
  <c r="N1296" i="10"/>
  <c r="N1297" i="10"/>
  <c r="N1298" i="10"/>
  <c r="N1299" i="10"/>
  <c r="N1300" i="10"/>
  <c r="N1301" i="10"/>
  <c r="N1302" i="10"/>
  <c r="N1303" i="10"/>
  <c r="N1304" i="10"/>
  <c r="N1305" i="10"/>
  <c r="N1306" i="10"/>
  <c r="N1307" i="10"/>
  <c r="N1308" i="10"/>
  <c r="N1309" i="10"/>
  <c r="N1310" i="10"/>
  <c r="N1311" i="10"/>
  <c r="N1312" i="10"/>
  <c r="N1313" i="10"/>
  <c r="N1314" i="10"/>
  <c r="N1315" i="10"/>
  <c r="N1316" i="10"/>
  <c r="N1317" i="10"/>
  <c r="N1318" i="10"/>
  <c r="N1319" i="10"/>
  <c r="N1320" i="10"/>
  <c r="N1321" i="10"/>
  <c r="N1322" i="10"/>
  <c r="N1323" i="10"/>
  <c r="N1324" i="10"/>
  <c r="N1325" i="10"/>
  <c r="N1326" i="10"/>
  <c r="N1327" i="10"/>
  <c r="N1328" i="10"/>
  <c r="N1329" i="10"/>
  <c r="N1330" i="10"/>
  <c r="N1331" i="10"/>
  <c r="N1332" i="10"/>
  <c r="N1333" i="10"/>
  <c r="N1334" i="10"/>
  <c r="N1335" i="10"/>
  <c r="N1336" i="10"/>
  <c r="N1337" i="10"/>
  <c r="N1338" i="10"/>
  <c r="N1339" i="10"/>
  <c r="N1340" i="10"/>
  <c r="N1341" i="10"/>
  <c r="N1342" i="10"/>
  <c r="N1343" i="10"/>
  <c r="N1344" i="10"/>
  <c r="N1345" i="10"/>
  <c r="N1346" i="10"/>
  <c r="N1347" i="10"/>
  <c r="N1348" i="10"/>
  <c r="N1349" i="10"/>
  <c r="N1350" i="10"/>
  <c r="N1351" i="10"/>
  <c r="N1352" i="10"/>
  <c r="N1353" i="10"/>
  <c r="N1354" i="10"/>
  <c r="N1355" i="10"/>
  <c r="N1356" i="10"/>
  <c r="N1357" i="10"/>
  <c r="N1358" i="10"/>
  <c r="N1359" i="10"/>
  <c r="N1360" i="10"/>
  <c r="N1361" i="10"/>
  <c r="N1362" i="10"/>
  <c r="N1363" i="10"/>
  <c r="N1364" i="10"/>
  <c r="N1365" i="10"/>
  <c r="N1366" i="10"/>
  <c r="N1367" i="10"/>
  <c r="N1368" i="10"/>
  <c r="N1369" i="10"/>
  <c r="N1370" i="10"/>
  <c r="N1371" i="10"/>
  <c r="N1372" i="10"/>
  <c r="N1373" i="10"/>
  <c r="N1374" i="10"/>
  <c r="N1375" i="10"/>
  <c r="N1376" i="10"/>
  <c r="N1377" i="10"/>
  <c r="N1378" i="10"/>
  <c r="N1379" i="10"/>
  <c r="N1380" i="10"/>
  <c r="N1381" i="10"/>
  <c r="N1382" i="10"/>
  <c r="N1383" i="10"/>
  <c r="N1384" i="10"/>
  <c r="N1385" i="10"/>
  <c r="N1386" i="10"/>
  <c r="N1387" i="10"/>
  <c r="N1388" i="10"/>
  <c r="N1389" i="10"/>
  <c r="N1390" i="10"/>
  <c r="N1391" i="10"/>
  <c r="N1392" i="10"/>
  <c r="N1393" i="10"/>
  <c r="N1394" i="10"/>
  <c r="N1395" i="10"/>
  <c r="N1396" i="10"/>
  <c r="N1397" i="10"/>
  <c r="N1398" i="10"/>
  <c r="N1399" i="10"/>
  <c r="N1400" i="10"/>
  <c r="N1401" i="10"/>
  <c r="N1402" i="10"/>
  <c r="N1403" i="10"/>
  <c r="N1404" i="10"/>
  <c r="N1405" i="10"/>
  <c r="N1406" i="10"/>
  <c r="N1407" i="10"/>
  <c r="N1408" i="10"/>
  <c r="N1409" i="10"/>
  <c r="N1410" i="10"/>
  <c r="N1411" i="10"/>
  <c r="N1412" i="10"/>
  <c r="N1413" i="10"/>
  <c r="N1414" i="10"/>
  <c r="N1415" i="10"/>
  <c r="N1416" i="10"/>
  <c r="N1417" i="10"/>
  <c r="N1418" i="10"/>
  <c r="N1419" i="10"/>
  <c r="N1420" i="10"/>
  <c r="N1421" i="10"/>
  <c r="N1422" i="10"/>
  <c r="N1423" i="10"/>
  <c r="N1424" i="10"/>
  <c r="N1425" i="10"/>
  <c r="N1426" i="10"/>
  <c r="N1427" i="10"/>
  <c r="N1428" i="10"/>
  <c r="N1429" i="10"/>
  <c r="N1430" i="10"/>
  <c r="N1431" i="10"/>
  <c r="N1432" i="10"/>
  <c r="N1433" i="10"/>
  <c r="N1434" i="10"/>
  <c r="N1435" i="10"/>
  <c r="N1436" i="10"/>
  <c r="N1437" i="10"/>
  <c r="N1438" i="10"/>
  <c r="N1439" i="10"/>
  <c r="N1440" i="10"/>
  <c r="N1441" i="10"/>
  <c r="N1442" i="10"/>
  <c r="N1443" i="10"/>
  <c r="N1444" i="10"/>
  <c r="N1445" i="10"/>
  <c r="N1446" i="10"/>
  <c r="N1447" i="10"/>
  <c r="N1448" i="10"/>
  <c r="N1449" i="10"/>
  <c r="N1450" i="10"/>
  <c r="N1451" i="10"/>
  <c r="N1452" i="10"/>
  <c r="N1453" i="10"/>
  <c r="N1454" i="10"/>
  <c r="N1455" i="10"/>
  <c r="N1456" i="10"/>
  <c r="N1457" i="10"/>
  <c r="N1458" i="10"/>
  <c r="N1459" i="10"/>
  <c r="N1460" i="10"/>
  <c r="N1461" i="10"/>
  <c r="N1462" i="10"/>
  <c r="N1463" i="10"/>
  <c r="N1464" i="10"/>
  <c r="N1465" i="10"/>
  <c r="N1466" i="10"/>
  <c r="N1467" i="10"/>
  <c r="N1468" i="10"/>
  <c r="N1469" i="10"/>
  <c r="N1470" i="10"/>
  <c r="N1471" i="10"/>
  <c r="N1472" i="10"/>
  <c r="N1473" i="10"/>
  <c r="N1474" i="10"/>
  <c r="N1475" i="10"/>
  <c r="N1476" i="10"/>
  <c r="N1477" i="10"/>
  <c r="N1478" i="10"/>
  <c r="N1479" i="10"/>
  <c r="N1480" i="10"/>
  <c r="N1481" i="10"/>
  <c r="N1482" i="10"/>
  <c r="N1483" i="10"/>
  <c r="N1484" i="10"/>
  <c r="N1485" i="10"/>
  <c r="N1486" i="10"/>
  <c r="N1487" i="10"/>
  <c r="N1488" i="10"/>
  <c r="N1489" i="10"/>
  <c r="N1490" i="10"/>
  <c r="N1491" i="10"/>
  <c r="N1492" i="10"/>
  <c r="N1493" i="10"/>
  <c r="N1494" i="10"/>
  <c r="N1495" i="10"/>
  <c r="N1496" i="10"/>
  <c r="N1497" i="10"/>
  <c r="N1498" i="10"/>
  <c r="N1499" i="10"/>
  <c r="N1500" i="10"/>
  <c r="N1501" i="10"/>
  <c r="N1502" i="10"/>
  <c r="N1503" i="10"/>
  <c r="N1504" i="10"/>
  <c r="N1505" i="10"/>
  <c r="N1506" i="10"/>
  <c r="N1507" i="10"/>
  <c r="N1508" i="10"/>
  <c r="N1509" i="10"/>
  <c r="N1510" i="10"/>
  <c r="N1511" i="10"/>
  <c r="N1512" i="10"/>
  <c r="N1513" i="10"/>
  <c r="N1514" i="10"/>
  <c r="N1515" i="10"/>
  <c r="N1516" i="10"/>
  <c r="N1517" i="10"/>
  <c r="N1518" i="10"/>
  <c r="N1519" i="10"/>
  <c r="N1520" i="10"/>
  <c r="N1521" i="10"/>
  <c r="N1522" i="10"/>
  <c r="N1523" i="10"/>
  <c r="N1524" i="10"/>
  <c r="N1525" i="10"/>
  <c r="N1526" i="10"/>
  <c r="N1527" i="10"/>
  <c r="N1528" i="10"/>
  <c r="N1529" i="10"/>
  <c r="N1530" i="10"/>
  <c r="N1531" i="10"/>
  <c r="N1532" i="10"/>
  <c r="N1533" i="10"/>
  <c r="N1534" i="10"/>
  <c r="N1535" i="10"/>
  <c r="N1536" i="10"/>
  <c r="N1537" i="10"/>
  <c r="N1538" i="10"/>
  <c r="N1539" i="10"/>
  <c r="N1540" i="10"/>
  <c r="N1541" i="10"/>
  <c r="N1542" i="10"/>
  <c r="N1543" i="10"/>
  <c r="N1544" i="10"/>
  <c r="N1545" i="10"/>
  <c r="N1546" i="10"/>
  <c r="N1547" i="10"/>
  <c r="N1548" i="10"/>
  <c r="N1549" i="10"/>
  <c r="N1550" i="10"/>
  <c r="N1551" i="10"/>
  <c r="N1552" i="10"/>
  <c r="N1553" i="10"/>
  <c r="N1554" i="10"/>
  <c r="N1555" i="10"/>
  <c r="N1556" i="10"/>
  <c r="N1557" i="10"/>
  <c r="N1558" i="10"/>
  <c r="N1559" i="10"/>
  <c r="N1560" i="10"/>
  <c r="N1561" i="10"/>
  <c r="N1562" i="10"/>
  <c r="N1563" i="10"/>
  <c r="N1564" i="10"/>
  <c r="N1565" i="10"/>
  <c r="N1566" i="10"/>
  <c r="N1567" i="10"/>
  <c r="N1568" i="10"/>
  <c r="N1569" i="10"/>
  <c r="N1570" i="10"/>
  <c r="N1571" i="10"/>
  <c r="N1572" i="10"/>
  <c r="N1573" i="10"/>
  <c r="N1574" i="10"/>
  <c r="N1575" i="10"/>
  <c r="N1576" i="10"/>
  <c r="N1577" i="10"/>
  <c r="N1578" i="10"/>
  <c r="N1579" i="10"/>
  <c r="N1580" i="10"/>
  <c r="N1581" i="10"/>
  <c r="N1582" i="10"/>
  <c r="N1583" i="10"/>
  <c r="N1584" i="10"/>
  <c r="N1585" i="10"/>
  <c r="N1586" i="10"/>
  <c r="N1587" i="10"/>
  <c r="N1588" i="10"/>
  <c r="N1589" i="10"/>
  <c r="N1590" i="10"/>
  <c r="N1591" i="10"/>
  <c r="N1592" i="10"/>
  <c r="N1593" i="10"/>
  <c r="N1594" i="10"/>
  <c r="N1595" i="10"/>
  <c r="N1596" i="10"/>
  <c r="N1597" i="10"/>
  <c r="N1598" i="10"/>
  <c r="N1599" i="10"/>
  <c r="N1600" i="10"/>
  <c r="N1601" i="10"/>
  <c r="N1602" i="10"/>
  <c r="N1603" i="10"/>
  <c r="N1604" i="10"/>
  <c r="N1605" i="10"/>
  <c r="N1606" i="10"/>
  <c r="N1607" i="10"/>
  <c r="N1608" i="10"/>
  <c r="N1609" i="10"/>
  <c r="N1610" i="10"/>
  <c r="N1611" i="10"/>
  <c r="N1612" i="10"/>
  <c r="N1613" i="10"/>
  <c r="N1614" i="10"/>
  <c r="N1615" i="10"/>
  <c r="N1616" i="10"/>
  <c r="N1617" i="10"/>
  <c r="N1618" i="10"/>
  <c r="N1619" i="10"/>
  <c r="N1620" i="10"/>
  <c r="N1621" i="10"/>
  <c r="N1622" i="10"/>
  <c r="N1623" i="10"/>
  <c r="N1624" i="10"/>
  <c r="N1625" i="10"/>
  <c r="N1626" i="10"/>
  <c r="N1627" i="10"/>
  <c r="N1628" i="10"/>
  <c r="N1629" i="10"/>
  <c r="N1630" i="10"/>
  <c r="N1631" i="10"/>
  <c r="N1632" i="10"/>
  <c r="N1633" i="10"/>
  <c r="N1634" i="10"/>
  <c r="N1635" i="10"/>
  <c r="N1636" i="10"/>
  <c r="N1637" i="10"/>
  <c r="N1638" i="10"/>
  <c r="N1639" i="10"/>
  <c r="N1640" i="10"/>
  <c r="N1641" i="10"/>
  <c r="N1642" i="10"/>
  <c r="N1643" i="10"/>
  <c r="N1644" i="10"/>
  <c r="N1645" i="10"/>
  <c r="N1646" i="10"/>
  <c r="N1647" i="10"/>
  <c r="N1648" i="10"/>
  <c r="N1649" i="10"/>
  <c r="N1650" i="10"/>
  <c r="N1651" i="10"/>
  <c r="N1652" i="10"/>
  <c r="N1653" i="10"/>
  <c r="N1654" i="10"/>
  <c r="N1655" i="10"/>
  <c r="N1656" i="10"/>
  <c r="N1657" i="10"/>
  <c r="N1658" i="10"/>
  <c r="N1659" i="10"/>
  <c r="N1660" i="10"/>
  <c r="N1661" i="10"/>
  <c r="N1662" i="10"/>
  <c r="N1663" i="10"/>
  <c r="N1664" i="10"/>
  <c r="N1665" i="10"/>
  <c r="N1666" i="10"/>
  <c r="N1667" i="10"/>
  <c r="N1668" i="10"/>
  <c r="N1669" i="10"/>
  <c r="N1670" i="10"/>
  <c r="N1671" i="10"/>
  <c r="N1672" i="10"/>
  <c r="N1673" i="10"/>
  <c r="N1674" i="10"/>
  <c r="N1675" i="10"/>
  <c r="N1676" i="10"/>
  <c r="N1677" i="10"/>
  <c r="N1678" i="10"/>
  <c r="N1679" i="10"/>
  <c r="N1680" i="10"/>
  <c r="N1681" i="10"/>
  <c r="N1682" i="10"/>
  <c r="N1683" i="10"/>
  <c r="N1684" i="10"/>
  <c r="N1685" i="10"/>
  <c r="N1686" i="10"/>
  <c r="N1687" i="10"/>
  <c r="N1688" i="10"/>
  <c r="N1689" i="10"/>
  <c r="N1690" i="10"/>
  <c r="N1691" i="10"/>
  <c r="N1692" i="10"/>
  <c r="N1693" i="10"/>
  <c r="N1694" i="10"/>
  <c r="N1695" i="10"/>
  <c r="N1696" i="10"/>
  <c r="N1697" i="10"/>
  <c r="N1698" i="10"/>
  <c r="N1699" i="10"/>
  <c r="N1700" i="10"/>
  <c r="N1701" i="10"/>
  <c r="N1702" i="10"/>
  <c r="N1703" i="10"/>
  <c r="N1704" i="10"/>
  <c r="N1705" i="10"/>
  <c r="N1706" i="10"/>
  <c r="N1707" i="10"/>
  <c r="N1708" i="10"/>
  <c r="N1709" i="10"/>
  <c r="N1710" i="10"/>
  <c r="N1711" i="10"/>
  <c r="N1712" i="10"/>
  <c r="N1713" i="10"/>
  <c r="N1714" i="10"/>
  <c r="N1715" i="10"/>
  <c r="N1716" i="10"/>
  <c r="N1717" i="10"/>
  <c r="N1718" i="10"/>
  <c r="N1719" i="10"/>
  <c r="N1720" i="10"/>
  <c r="N1721" i="10"/>
  <c r="N1722" i="10"/>
  <c r="N1723" i="10"/>
  <c r="N1724" i="10"/>
  <c r="N1725" i="10"/>
  <c r="N1726" i="10"/>
  <c r="N1727" i="10"/>
  <c r="N1728" i="10"/>
  <c r="N1729" i="10"/>
  <c r="N1730" i="10"/>
  <c r="N1731" i="10"/>
  <c r="N1732" i="10"/>
  <c r="N1733" i="10"/>
  <c r="N1734" i="10"/>
  <c r="N1735" i="10"/>
  <c r="N1736" i="10"/>
  <c r="N1737" i="10"/>
  <c r="N1738" i="10"/>
  <c r="N1739" i="10"/>
  <c r="N1740" i="10"/>
  <c r="N1741" i="10"/>
  <c r="N1742" i="10"/>
  <c r="N1743" i="10"/>
  <c r="N1744" i="10"/>
  <c r="N1745" i="10"/>
  <c r="N1746" i="10"/>
  <c r="N1747" i="10"/>
  <c r="N1748" i="10"/>
  <c r="N1749" i="10"/>
  <c r="N1750" i="10"/>
  <c r="N1751" i="10"/>
  <c r="N1752" i="10"/>
  <c r="N1753" i="10"/>
  <c r="N1754" i="10"/>
  <c r="N1755" i="10"/>
  <c r="N1756" i="10"/>
  <c r="N1757" i="10"/>
  <c r="N1758" i="10"/>
  <c r="N1759" i="10"/>
  <c r="N1760" i="10"/>
  <c r="N1761" i="10"/>
  <c r="N1762" i="10"/>
  <c r="N1763" i="10"/>
  <c r="N1764" i="10"/>
  <c r="N1765" i="10"/>
  <c r="N1766" i="10"/>
  <c r="N1767" i="10"/>
  <c r="N1768" i="10"/>
  <c r="N1769" i="10"/>
  <c r="N1770" i="10"/>
  <c r="N1771" i="10"/>
  <c r="N1772" i="10"/>
  <c r="N1773" i="10"/>
  <c r="N1774" i="10"/>
  <c r="N1775" i="10"/>
  <c r="N1776" i="10"/>
  <c r="N1777" i="10"/>
  <c r="N1778" i="10"/>
  <c r="N1779" i="10"/>
  <c r="N1780" i="10"/>
  <c r="N1781" i="10"/>
  <c r="N1782" i="10"/>
  <c r="N1783" i="10"/>
  <c r="N1784" i="10"/>
  <c r="N1785" i="10"/>
  <c r="N1786" i="10"/>
  <c r="N1787" i="10"/>
  <c r="N1788" i="10"/>
  <c r="N1789" i="10"/>
  <c r="N1790" i="10"/>
  <c r="N1791" i="10"/>
  <c r="N1792" i="10"/>
  <c r="N1793" i="10"/>
  <c r="N1794" i="10"/>
  <c r="N1795" i="10"/>
  <c r="N1796" i="10"/>
  <c r="N1797" i="10"/>
  <c r="N1798" i="10"/>
  <c r="N1799" i="10"/>
  <c r="N1800" i="10"/>
  <c r="N1801" i="10"/>
  <c r="N1802" i="10"/>
  <c r="N1803" i="10"/>
  <c r="N1804" i="10"/>
  <c r="N1805" i="10"/>
  <c r="N1806" i="10"/>
  <c r="N1807" i="10"/>
  <c r="N1808" i="10"/>
  <c r="N1809" i="10"/>
  <c r="N1810" i="10"/>
  <c r="N1811" i="10"/>
  <c r="N1812" i="10"/>
  <c r="N1813" i="10"/>
  <c r="N1814" i="10"/>
  <c r="N1815" i="10"/>
  <c r="N1816" i="10"/>
  <c r="N1817" i="10"/>
  <c r="N1818" i="10"/>
  <c r="N1819" i="10"/>
  <c r="N1820" i="10"/>
  <c r="N1821" i="10"/>
  <c r="N1822" i="10"/>
  <c r="N1823" i="10"/>
  <c r="N1824" i="10"/>
  <c r="N1825" i="10"/>
  <c r="N1826" i="10"/>
  <c r="N1827" i="10"/>
  <c r="N1828" i="10"/>
  <c r="N1829" i="10"/>
  <c r="N1830" i="10"/>
  <c r="N1831" i="10"/>
  <c r="N1832" i="10"/>
  <c r="N1833" i="10"/>
  <c r="N1834" i="10"/>
  <c r="N1835" i="10"/>
  <c r="N1836" i="10"/>
  <c r="N1837" i="10"/>
  <c r="N1838" i="10"/>
  <c r="N1839" i="10"/>
  <c r="N1840" i="10"/>
  <c r="N1841" i="10"/>
  <c r="N1842" i="10"/>
  <c r="N1843" i="10"/>
  <c r="N1844" i="10"/>
  <c r="N1845" i="10"/>
  <c r="N1846" i="10"/>
  <c r="N1847" i="10"/>
  <c r="N1848" i="10"/>
  <c r="N1849" i="10"/>
  <c r="N1850" i="10"/>
  <c r="N1851" i="10"/>
  <c r="N1852" i="10"/>
  <c r="N1853" i="10"/>
  <c r="N1854" i="10"/>
  <c r="N1855" i="10"/>
  <c r="N1856" i="10"/>
  <c r="N1857" i="10"/>
  <c r="N1858" i="10"/>
  <c r="N1859" i="10"/>
  <c r="N1860" i="10"/>
  <c r="N1861" i="10"/>
  <c r="N1862" i="10"/>
  <c r="N1863" i="10"/>
  <c r="N1864" i="10"/>
  <c r="N1865" i="10"/>
  <c r="N1866" i="10"/>
  <c r="N1867" i="10"/>
  <c r="N1868" i="10"/>
  <c r="N1869" i="10"/>
  <c r="N1870" i="10"/>
  <c r="N1871" i="10"/>
  <c r="N1872" i="10"/>
  <c r="N1873" i="10"/>
  <c r="N1874" i="10"/>
  <c r="N1875" i="10"/>
  <c r="N1876" i="10"/>
  <c r="N1877" i="10"/>
  <c r="N1878" i="10"/>
  <c r="N1879" i="10"/>
  <c r="N1880" i="10"/>
  <c r="N1881" i="10"/>
  <c r="N1882" i="10"/>
  <c r="N1883" i="10"/>
  <c r="N1884" i="10"/>
  <c r="N1885" i="10"/>
  <c r="N1886" i="10"/>
  <c r="N1887" i="10"/>
  <c r="N1888" i="10"/>
  <c r="N1889" i="10"/>
  <c r="N1890" i="10"/>
  <c r="N1891" i="10"/>
  <c r="N1892" i="10"/>
  <c r="N1893" i="10"/>
  <c r="N1894" i="10"/>
  <c r="N1895" i="10"/>
  <c r="N1896" i="10"/>
  <c r="N1897" i="10"/>
  <c r="N1898" i="10"/>
  <c r="N1899" i="10"/>
  <c r="N1900" i="10"/>
  <c r="N1901" i="10"/>
  <c r="N1902" i="10"/>
  <c r="N1903" i="10"/>
  <c r="N1904" i="10"/>
  <c r="N1905" i="10"/>
  <c r="N1906" i="10"/>
  <c r="N1907" i="10"/>
  <c r="N1908" i="10"/>
  <c r="N1909" i="10"/>
  <c r="N1910" i="10"/>
  <c r="N1911" i="10"/>
  <c r="N1912" i="10"/>
  <c r="N1913" i="10"/>
  <c r="N1914" i="10"/>
  <c r="N1915" i="10"/>
  <c r="N1916" i="10"/>
  <c r="N1917" i="10"/>
  <c r="N1918" i="10"/>
  <c r="N1919" i="10"/>
  <c r="N1920" i="10"/>
  <c r="N1921" i="10"/>
  <c r="N1922" i="10"/>
  <c r="N1923" i="10"/>
  <c r="N1924" i="10"/>
  <c r="N1925" i="10"/>
  <c r="N1926" i="10"/>
  <c r="N1927" i="10"/>
  <c r="N1928" i="10"/>
  <c r="N1929" i="10"/>
  <c r="N1930" i="10"/>
  <c r="N1931" i="10"/>
  <c r="N1932" i="10"/>
  <c r="N1933" i="10"/>
  <c r="N1934" i="10"/>
  <c r="N1935" i="10"/>
  <c r="N1936" i="10"/>
  <c r="N1937" i="10"/>
  <c r="N1938" i="10"/>
  <c r="N1939" i="10"/>
  <c r="N1940" i="10"/>
  <c r="N1941" i="10"/>
  <c r="N1942" i="10"/>
  <c r="N1943" i="10"/>
  <c r="N1944" i="10"/>
  <c r="N1945" i="10"/>
  <c r="N1946" i="10"/>
  <c r="N1947" i="10"/>
  <c r="N1948" i="10"/>
  <c r="N1949" i="10"/>
  <c r="N1950" i="10"/>
  <c r="N1951" i="10"/>
  <c r="N1952" i="10"/>
  <c r="N1953" i="10"/>
  <c r="N1954" i="10"/>
  <c r="N1955" i="10"/>
  <c r="N1956" i="10"/>
  <c r="N1957" i="10"/>
  <c r="N1958" i="10"/>
  <c r="N1959" i="10"/>
  <c r="N1960" i="10"/>
  <c r="N1961" i="10"/>
  <c r="N1962" i="10"/>
  <c r="N1963" i="10"/>
  <c r="N1964" i="10"/>
  <c r="N1965" i="10"/>
  <c r="N1966" i="10"/>
  <c r="N1967" i="10"/>
  <c r="N1968" i="10"/>
  <c r="N1969" i="10"/>
  <c r="N1970" i="10"/>
  <c r="N1971" i="10"/>
  <c r="N1972" i="10"/>
  <c r="N1973" i="10"/>
  <c r="N1974" i="10"/>
  <c r="N1975" i="10"/>
  <c r="N1976" i="10"/>
  <c r="N1977" i="10"/>
  <c r="N1978" i="10"/>
  <c r="N1979" i="10"/>
  <c r="N1980" i="10"/>
  <c r="N1981" i="10"/>
  <c r="N1982" i="10"/>
  <c r="N1983" i="10"/>
  <c r="N1984" i="10"/>
  <c r="N1985" i="10"/>
  <c r="N1986" i="10"/>
  <c r="N1987" i="10"/>
  <c r="N1988" i="10"/>
  <c r="N1989" i="10"/>
  <c r="N1990" i="10"/>
  <c r="N1991" i="10"/>
  <c r="N1992" i="10"/>
  <c r="N1993" i="10"/>
  <c r="N1994" i="10"/>
  <c r="N1995" i="10"/>
  <c r="N1996" i="10"/>
  <c r="N1997" i="10"/>
  <c r="N1998" i="10"/>
  <c r="N1999" i="10"/>
  <c r="N2000" i="10"/>
  <c r="N2001" i="10"/>
  <c r="N2002" i="10"/>
  <c r="N2003" i="10"/>
  <c r="N2004" i="10"/>
  <c r="N2005" i="10"/>
  <c r="N2006" i="10"/>
  <c r="N2007" i="10"/>
  <c r="N2008" i="10"/>
  <c r="N2009" i="10"/>
  <c r="N2010" i="10"/>
  <c r="N2011" i="10"/>
  <c r="N2012" i="10"/>
  <c r="N2013" i="10"/>
  <c r="N2014" i="10"/>
  <c r="N2015" i="10"/>
  <c r="N2016" i="10"/>
  <c r="N2017" i="10"/>
  <c r="N2018" i="10"/>
  <c r="N2019" i="10"/>
  <c r="N2020" i="10"/>
  <c r="N2021" i="10"/>
  <c r="N2022" i="10"/>
  <c r="N2023" i="10"/>
  <c r="N2024" i="10"/>
  <c r="N2025" i="10"/>
  <c r="N2026" i="10"/>
  <c r="N2027" i="10"/>
  <c r="N2028" i="10"/>
  <c r="N2029" i="10"/>
  <c r="N2030" i="10"/>
  <c r="N2031" i="10"/>
  <c r="N2032" i="10"/>
  <c r="N2033" i="10"/>
  <c r="N2034" i="10"/>
  <c r="N2035" i="10"/>
  <c r="N2036" i="10"/>
  <c r="N2037" i="10"/>
  <c r="N2038" i="10"/>
  <c r="N2039" i="10"/>
  <c r="N2040" i="10"/>
  <c r="N2041" i="10"/>
  <c r="N2042" i="10"/>
  <c r="N2043" i="10"/>
  <c r="N2044" i="10"/>
  <c r="N2045" i="10"/>
  <c r="N2046" i="10"/>
  <c r="N2047" i="10"/>
  <c r="N2048" i="10"/>
  <c r="N2049" i="10"/>
  <c r="N2050" i="10"/>
  <c r="N2051" i="10"/>
  <c r="N2052" i="10"/>
  <c r="N2053" i="10"/>
  <c r="N2054" i="10"/>
  <c r="N2055" i="10"/>
  <c r="N2056" i="10"/>
  <c r="N2057" i="10"/>
  <c r="N2058" i="10"/>
  <c r="N2059" i="10"/>
  <c r="N2060" i="10"/>
  <c r="N2061" i="10"/>
  <c r="N2062" i="10"/>
  <c r="N2063" i="10"/>
  <c r="N2064" i="10"/>
  <c r="N2065" i="10"/>
  <c r="N2066" i="10"/>
  <c r="N2067" i="10"/>
  <c r="N2068" i="10"/>
  <c r="N2069" i="10"/>
  <c r="N2070" i="10"/>
  <c r="N2071" i="10"/>
  <c r="N2072" i="10"/>
  <c r="N2073" i="10"/>
  <c r="N2074" i="10"/>
  <c r="N2075" i="10"/>
  <c r="N2076" i="10"/>
  <c r="N2077" i="10"/>
  <c r="N2078" i="10"/>
  <c r="N2079" i="10"/>
  <c r="N2080" i="10"/>
  <c r="N2081" i="10"/>
  <c r="N2082" i="10"/>
  <c r="N2083" i="10"/>
  <c r="N2084" i="10"/>
  <c r="N2085" i="10"/>
  <c r="N2086" i="10"/>
  <c r="N2087" i="10"/>
  <c r="N2088" i="10"/>
  <c r="N2089" i="10"/>
  <c r="N2090" i="10"/>
  <c r="N2091" i="10"/>
  <c r="N2092" i="10"/>
  <c r="N2093" i="10"/>
  <c r="N2094" i="10"/>
  <c r="N2095" i="10"/>
  <c r="N2096" i="10"/>
  <c r="N2097" i="10"/>
  <c r="N2098" i="10"/>
  <c r="N2099" i="10"/>
  <c r="N2100" i="10"/>
  <c r="N2101" i="10"/>
  <c r="N2102" i="10"/>
  <c r="N2103" i="10"/>
  <c r="N2104" i="10"/>
  <c r="N2105" i="10"/>
  <c r="N2106" i="10"/>
  <c r="N2107" i="10"/>
  <c r="N2108" i="10"/>
  <c r="N2109" i="10"/>
  <c r="N2110" i="10"/>
  <c r="N2111" i="10"/>
  <c r="N2112" i="10"/>
  <c r="N2113" i="10"/>
  <c r="N2114" i="10"/>
  <c r="N2115" i="10"/>
  <c r="N2116" i="10"/>
  <c r="N2117" i="10"/>
  <c r="N2118" i="10"/>
  <c r="N2119" i="10"/>
  <c r="N2120" i="10"/>
  <c r="N2121" i="10"/>
  <c r="N2122" i="10"/>
  <c r="N2123" i="10"/>
  <c r="N2124" i="10"/>
  <c r="N2125" i="10"/>
  <c r="N2126" i="10"/>
  <c r="N2127" i="10"/>
  <c r="N2128" i="10"/>
  <c r="N2129" i="10"/>
  <c r="N2130" i="10"/>
  <c r="N2131" i="10"/>
  <c r="N2132" i="10"/>
  <c r="N2133" i="10"/>
  <c r="N2134" i="10"/>
  <c r="N2135" i="10"/>
  <c r="N2136" i="10"/>
  <c r="N2137" i="10"/>
  <c r="N2138" i="10"/>
  <c r="N2139" i="10"/>
  <c r="N2140" i="10"/>
  <c r="N2141" i="10"/>
  <c r="N2142" i="10"/>
  <c r="N2143" i="10"/>
  <c r="N2144" i="10"/>
  <c r="N2145" i="10"/>
  <c r="N2146" i="10"/>
  <c r="N2147" i="10"/>
  <c r="N2148" i="10"/>
  <c r="N2149" i="10"/>
  <c r="N2150" i="10"/>
  <c r="N2151" i="10"/>
  <c r="N2152" i="10"/>
  <c r="N2153" i="10"/>
  <c r="N2154" i="10"/>
  <c r="N2155" i="10"/>
  <c r="N2156" i="10"/>
  <c r="N2157" i="10"/>
  <c r="N2158" i="10"/>
  <c r="N2159" i="10"/>
  <c r="N2160" i="10"/>
  <c r="N2161" i="10"/>
  <c r="N2162" i="10"/>
  <c r="N2163" i="10"/>
  <c r="N2164" i="10"/>
  <c r="N2165" i="10"/>
  <c r="N2166" i="10"/>
  <c r="N2167" i="10"/>
  <c r="N2168" i="10"/>
  <c r="N2169" i="10"/>
  <c r="N2170" i="10"/>
  <c r="N2171" i="10"/>
  <c r="N2172" i="10"/>
  <c r="N2173" i="10"/>
  <c r="N2174" i="10"/>
  <c r="N2175" i="10"/>
  <c r="N2176" i="10"/>
  <c r="N2177" i="10"/>
  <c r="N2178" i="10"/>
  <c r="N2179" i="10"/>
  <c r="N2180" i="10"/>
  <c r="N2181" i="10"/>
  <c r="N2182" i="10"/>
  <c r="N2183" i="10"/>
  <c r="N2184" i="10"/>
  <c r="N2185" i="10"/>
  <c r="N2186" i="10"/>
  <c r="N2187" i="10"/>
  <c r="N2188" i="10"/>
  <c r="N2189" i="10"/>
  <c r="N2190" i="10"/>
  <c r="N2191" i="10"/>
  <c r="N2192" i="10"/>
  <c r="N2193" i="10"/>
  <c r="N2194" i="10"/>
  <c r="N2195" i="10"/>
  <c r="N2196" i="10"/>
  <c r="N2197" i="10"/>
  <c r="N2198" i="10"/>
  <c r="N2199" i="10"/>
  <c r="N2200" i="10"/>
  <c r="N2201" i="10"/>
  <c r="N2202" i="10"/>
  <c r="N2203" i="10"/>
  <c r="N2204" i="10"/>
  <c r="N2205" i="10"/>
  <c r="N2206" i="10"/>
  <c r="N2207" i="10"/>
  <c r="N2208" i="10"/>
  <c r="N2209" i="10"/>
  <c r="N2210" i="10"/>
  <c r="N2211" i="10"/>
  <c r="N2212" i="10"/>
  <c r="N2213" i="10"/>
  <c r="N2214" i="10"/>
  <c r="N2215" i="10"/>
  <c r="N2216" i="10"/>
  <c r="N2217" i="10"/>
  <c r="N2218" i="10"/>
  <c r="N2219" i="10"/>
  <c r="N2220" i="10"/>
  <c r="N2221" i="10"/>
  <c r="N2222" i="10"/>
  <c r="N2223" i="10"/>
  <c r="N2224" i="10"/>
  <c r="N2225" i="10"/>
  <c r="N2226" i="10"/>
  <c r="N2227" i="10"/>
  <c r="N2228" i="10"/>
  <c r="N2229" i="10"/>
  <c r="N2230" i="10"/>
  <c r="N2231" i="10"/>
  <c r="N2232" i="10"/>
  <c r="N2233" i="10"/>
  <c r="N2" i="10"/>
  <c r="N3" i="7" l="1"/>
  <c r="N4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N367" i="7"/>
  <c r="N368" i="7"/>
  <c r="N369" i="7"/>
  <c r="N370" i="7"/>
  <c r="N371" i="7"/>
  <c r="N372" i="7"/>
  <c r="N373" i="7"/>
  <c r="N374" i="7"/>
  <c r="N375" i="7"/>
  <c r="N376" i="7"/>
  <c r="N377" i="7"/>
  <c r="N378" i="7"/>
  <c r="N379" i="7"/>
  <c r="N380" i="7"/>
  <c r="N381" i="7"/>
  <c r="N382" i="7"/>
  <c r="N383" i="7"/>
  <c r="N384" i="7"/>
  <c r="N385" i="7"/>
  <c r="N386" i="7"/>
  <c r="N387" i="7"/>
  <c r="N388" i="7"/>
  <c r="N389" i="7"/>
  <c r="N390" i="7"/>
  <c r="N391" i="7"/>
  <c r="N392" i="7"/>
  <c r="N393" i="7"/>
  <c r="N394" i="7"/>
  <c r="N395" i="7"/>
  <c r="N396" i="7"/>
  <c r="N397" i="7"/>
  <c r="N398" i="7"/>
  <c r="N399" i="7"/>
  <c r="N400" i="7"/>
  <c r="N401" i="7"/>
  <c r="N402" i="7"/>
  <c r="N403" i="7"/>
  <c r="N404" i="7"/>
  <c r="N405" i="7"/>
  <c r="N406" i="7"/>
  <c r="N407" i="7"/>
  <c r="N408" i="7"/>
  <c r="N409" i="7"/>
  <c r="N410" i="7"/>
  <c r="N411" i="7"/>
  <c r="N412" i="7"/>
  <c r="N413" i="7"/>
  <c r="N414" i="7"/>
  <c r="N415" i="7"/>
  <c r="N416" i="7"/>
  <c r="N417" i="7"/>
  <c r="N418" i="7"/>
  <c r="N419" i="7"/>
  <c r="N420" i="7"/>
  <c r="N421" i="7"/>
  <c r="N422" i="7"/>
  <c r="N423" i="7"/>
  <c r="N424" i="7"/>
  <c r="N425" i="7"/>
  <c r="N426" i="7"/>
  <c r="N427" i="7"/>
  <c r="N428" i="7"/>
  <c r="N429" i="7"/>
  <c r="N430" i="7"/>
  <c r="N431" i="7"/>
  <c r="N432" i="7"/>
  <c r="N433" i="7"/>
  <c r="N434" i="7"/>
  <c r="N435" i="7"/>
  <c r="N436" i="7"/>
  <c r="N437" i="7"/>
  <c r="N438" i="7"/>
  <c r="N439" i="7"/>
  <c r="N440" i="7"/>
  <c r="N441" i="7"/>
  <c r="N442" i="7"/>
  <c r="N443" i="7"/>
  <c r="N444" i="7"/>
  <c r="N445" i="7"/>
  <c r="N446" i="7"/>
  <c r="N447" i="7"/>
  <c r="N448" i="7"/>
  <c r="N449" i="7"/>
  <c r="N450" i="7"/>
  <c r="N451" i="7"/>
  <c r="N452" i="7"/>
  <c r="N453" i="7"/>
  <c r="N454" i="7"/>
  <c r="N455" i="7"/>
  <c r="N456" i="7"/>
  <c r="N457" i="7"/>
  <c r="N458" i="7"/>
  <c r="N459" i="7"/>
  <c r="N460" i="7"/>
  <c r="N461" i="7"/>
  <c r="N462" i="7"/>
  <c r="N463" i="7"/>
  <c r="N464" i="7"/>
  <c r="N465" i="7"/>
  <c r="N466" i="7"/>
  <c r="N467" i="7"/>
  <c r="N468" i="7"/>
  <c r="N469" i="7"/>
  <c r="N470" i="7"/>
  <c r="N471" i="7"/>
  <c r="N472" i="7"/>
  <c r="N473" i="7"/>
  <c r="N474" i="7"/>
  <c r="N475" i="7"/>
  <c r="N476" i="7"/>
  <c r="N477" i="7"/>
  <c r="N478" i="7"/>
  <c r="N479" i="7"/>
  <c r="N480" i="7"/>
  <c r="N481" i="7"/>
  <c r="N482" i="7"/>
  <c r="N483" i="7"/>
  <c r="N484" i="7"/>
  <c r="N485" i="7"/>
  <c r="N486" i="7"/>
  <c r="N487" i="7"/>
  <c r="N488" i="7"/>
  <c r="N489" i="7"/>
  <c r="N490" i="7"/>
  <c r="N491" i="7"/>
  <c r="N492" i="7"/>
  <c r="N493" i="7"/>
  <c r="N494" i="7"/>
  <c r="N495" i="7"/>
  <c r="N496" i="7"/>
  <c r="N497" i="7"/>
  <c r="N498" i="7"/>
  <c r="N499" i="7"/>
  <c r="N500" i="7"/>
  <c r="N501" i="7"/>
  <c r="N502" i="7"/>
  <c r="N503" i="7"/>
  <c r="N504" i="7"/>
  <c r="N505" i="7"/>
  <c r="N506" i="7"/>
  <c r="N507" i="7"/>
  <c r="N508" i="7"/>
  <c r="N509" i="7"/>
  <c r="N510" i="7"/>
  <c r="N511" i="7"/>
  <c r="N512" i="7"/>
  <c r="N513" i="7"/>
  <c r="N514" i="7"/>
  <c r="N515" i="7"/>
  <c r="N516" i="7"/>
  <c r="N517" i="7"/>
  <c r="N518" i="7"/>
  <c r="N519" i="7"/>
  <c r="N520" i="7"/>
  <c r="N521" i="7"/>
  <c r="N522" i="7"/>
  <c r="N523" i="7"/>
  <c r="N524" i="7"/>
  <c r="N525" i="7"/>
  <c r="N526" i="7"/>
  <c r="N527" i="7"/>
  <c r="N528" i="7"/>
  <c r="N529" i="7"/>
  <c r="N530" i="7"/>
  <c r="N531" i="7"/>
  <c r="N532" i="7"/>
  <c r="N533" i="7"/>
  <c r="N534" i="7"/>
  <c r="N535" i="7"/>
  <c r="N536" i="7"/>
  <c r="N537" i="7"/>
  <c r="N538" i="7"/>
  <c r="N539" i="7"/>
  <c r="N540" i="7"/>
  <c r="N541" i="7"/>
  <c r="N542" i="7"/>
  <c r="N543" i="7"/>
  <c r="N544" i="7"/>
  <c r="N545" i="7"/>
  <c r="N546" i="7"/>
  <c r="N547" i="7"/>
  <c r="N548" i="7"/>
  <c r="N549" i="7"/>
  <c r="N550" i="7"/>
  <c r="N551" i="7"/>
  <c r="N552" i="7"/>
  <c r="N553" i="7"/>
  <c r="N554" i="7"/>
  <c r="N555" i="7"/>
  <c r="N556" i="7"/>
  <c r="N557" i="7"/>
  <c r="N558" i="7"/>
  <c r="N559" i="7"/>
  <c r="N560" i="7"/>
  <c r="N561" i="7"/>
  <c r="N562" i="7"/>
  <c r="N563" i="7"/>
  <c r="N564" i="7"/>
  <c r="N565" i="7"/>
  <c r="N566" i="7"/>
  <c r="N567" i="7"/>
  <c r="N568" i="7"/>
  <c r="N569" i="7"/>
  <c r="N570" i="7"/>
  <c r="N571" i="7"/>
  <c r="N572" i="7"/>
  <c r="N573" i="7"/>
  <c r="N574" i="7"/>
  <c r="N575" i="7"/>
  <c r="N576" i="7"/>
  <c r="N577" i="7"/>
  <c r="N578" i="7"/>
  <c r="N579" i="7"/>
  <c r="N580" i="7"/>
  <c r="N581" i="7"/>
  <c r="N582" i="7"/>
  <c r="N583" i="7"/>
  <c r="N584" i="7"/>
  <c r="N585" i="7"/>
  <c r="N586" i="7"/>
  <c r="N587" i="7"/>
  <c r="N588" i="7"/>
  <c r="N589" i="7"/>
  <c r="N590" i="7"/>
  <c r="N591" i="7"/>
  <c r="N592" i="7"/>
  <c r="N593" i="7"/>
  <c r="N594" i="7"/>
  <c r="N595" i="7"/>
  <c r="N596" i="7"/>
  <c r="N597" i="7"/>
  <c r="N598" i="7"/>
  <c r="N599" i="7"/>
  <c r="N600" i="7"/>
  <c r="N601" i="7"/>
  <c r="N602" i="7"/>
  <c r="N603" i="7"/>
  <c r="N604" i="7"/>
  <c r="N605" i="7"/>
  <c r="N606" i="7"/>
  <c r="N607" i="7"/>
  <c r="N608" i="7"/>
  <c r="N609" i="7"/>
  <c r="N610" i="7"/>
  <c r="N611" i="7"/>
  <c r="N612" i="7"/>
  <c r="N613" i="7"/>
  <c r="N614" i="7"/>
  <c r="N615" i="7"/>
  <c r="N616" i="7"/>
  <c r="N617" i="7"/>
  <c r="N618" i="7"/>
  <c r="N619" i="7"/>
  <c r="N620" i="7"/>
  <c r="N621" i="7"/>
  <c r="N622" i="7"/>
  <c r="N623" i="7"/>
  <c r="N624" i="7"/>
  <c r="N625" i="7"/>
  <c r="N626" i="7"/>
  <c r="N627" i="7"/>
  <c r="N628" i="7"/>
  <c r="N629" i="7"/>
  <c r="N630" i="7"/>
  <c r="N631" i="7"/>
  <c r="N632" i="7"/>
  <c r="N633" i="7"/>
  <c r="N634" i="7"/>
  <c r="N635" i="7"/>
  <c r="N636" i="7"/>
  <c r="N637" i="7"/>
  <c r="N638" i="7"/>
  <c r="N639" i="7"/>
  <c r="N640" i="7"/>
  <c r="N641" i="7"/>
  <c r="N642" i="7"/>
  <c r="N643" i="7"/>
  <c r="N644" i="7"/>
  <c r="N645" i="7"/>
  <c r="N646" i="7"/>
  <c r="N647" i="7"/>
  <c r="N648" i="7"/>
  <c r="N649" i="7"/>
  <c r="N650" i="7"/>
  <c r="N651" i="7"/>
  <c r="N652" i="7"/>
  <c r="N653" i="7"/>
  <c r="N654" i="7"/>
  <c r="N655" i="7"/>
  <c r="N656" i="7"/>
  <c r="N657" i="7"/>
  <c r="N658" i="7"/>
  <c r="N659" i="7"/>
  <c r="N660" i="7"/>
  <c r="N661" i="7"/>
  <c r="N662" i="7"/>
  <c r="N663" i="7"/>
  <c r="N664" i="7"/>
  <c r="N665" i="7"/>
  <c r="N666" i="7"/>
  <c r="N667" i="7"/>
  <c r="N668" i="7"/>
  <c r="N669" i="7"/>
  <c r="N670" i="7"/>
  <c r="N671" i="7"/>
  <c r="N672" i="7"/>
  <c r="N673" i="7"/>
  <c r="N674" i="7"/>
  <c r="N675" i="7"/>
  <c r="N676" i="7"/>
  <c r="N677" i="7"/>
  <c r="N678" i="7"/>
  <c r="N679" i="7"/>
  <c r="N680" i="7"/>
  <c r="N681" i="7"/>
  <c r="N682" i="7"/>
  <c r="N683" i="7"/>
  <c r="N684" i="7"/>
  <c r="N685" i="7"/>
  <c r="N686" i="7"/>
  <c r="N687" i="7"/>
  <c r="N688" i="7"/>
  <c r="N689" i="7"/>
  <c r="N690" i="7"/>
  <c r="N691" i="7"/>
  <c r="N692" i="7"/>
  <c r="N693" i="7"/>
  <c r="N694" i="7"/>
  <c r="N695" i="7"/>
  <c r="N696" i="7"/>
  <c r="N697" i="7"/>
  <c r="N698" i="7"/>
  <c r="N699" i="7"/>
  <c r="N700" i="7"/>
  <c r="N701" i="7"/>
  <c r="N702" i="7"/>
  <c r="N703" i="7"/>
  <c r="N704" i="7"/>
  <c r="N705" i="7"/>
  <c r="N706" i="7"/>
  <c r="N707" i="7"/>
  <c r="N708" i="7"/>
  <c r="N709" i="7"/>
  <c r="N710" i="7"/>
  <c r="N711" i="7"/>
  <c r="N712" i="7"/>
  <c r="N713" i="7"/>
  <c r="N714" i="7"/>
  <c r="N715" i="7"/>
  <c r="N716" i="7"/>
  <c r="N717" i="7"/>
  <c r="N718" i="7"/>
  <c r="N719" i="7"/>
  <c r="N720" i="7"/>
  <c r="N721" i="7"/>
  <c r="N722" i="7"/>
  <c r="N723" i="7"/>
  <c r="N724" i="7"/>
  <c r="N725" i="7"/>
  <c r="N726" i="7"/>
  <c r="N727" i="7"/>
  <c r="N728" i="7"/>
  <c r="N729" i="7"/>
  <c r="N730" i="7"/>
  <c r="N731" i="7"/>
  <c r="N732" i="7"/>
  <c r="N733" i="7"/>
  <c r="N734" i="7"/>
  <c r="N735" i="7"/>
  <c r="N736" i="7"/>
  <c r="N737" i="7"/>
  <c r="N738" i="7"/>
  <c r="N739" i="7"/>
  <c r="N740" i="7"/>
  <c r="N741" i="7"/>
  <c r="N742" i="7"/>
  <c r="N743" i="7"/>
  <c r="N744" i="7"/>
  <c r="N745" i="7"/>
  <c r="N746" i="7"/>
  <c r="N747" i="7"/>
  <c r="N748" i="7"/>
  <c r="N749" i="7"/>
  <c r="N750" i="7"/>
  <c r="N751" i="7"/>
  <c r="N752" i="7"/>
  <c r="N753" i="7"/>
  <c r="N754" i="7"/>
  <c r="N755" i="7"/>
  <c r="N756" i="7"/>
  <c r="N757" i="7"/>
  <c r="N758" i="7"/>
  <c r="N759" i="7"/>
  <c r="N760" i="7"/>
  <c r="N761" i="7"/>
  <c r="N762" i="7"/>
  <c r="N763" i="7"/>
  <c r="N764" i="7"/>
  <c r="N765" i="7"/>
  <c r="N766" i="7"/>
  <c r="N767" i="7"/>
  <c r="N768" i="7"/>
  <c r="N769" i="7"/>
  <c r="N770" i="7"/>
  <c r="N771" i="7"/>
  <c r="N772" i="7"/>
  <c r="N773" i="7"/>
  <c r="N774" i="7"/>
  <c r="N775" i="7"/>
  <c r="N776" i="7"/>
  <c r="N777" i="7"/>
  <c r="N778" i="7"/>
  <c r="N779" i="7"/>
  <c r="N780" i="7"/>
  <c r="N781" i="7"/>
  <c r="N782" i="7"/>
  <c r="N783" i="7"/>
  <c r="N784" i="7"/>
  <c r="N785" i="7"/>
  <c r="N786" i="7"/>
  <c r="N787" i="7"/>
  <c r="N788" i="7"/>
  <c r="N789" i="7"/>
  <c r="N790" i="7"/>
  <c r="N791" i="7"/>
  <c r="N792" i="7"/>
  <c r="N793" i="7"/>
  <c r="N794" i="7"/>
  <c r="N795" i="7"/>
  <c r="N796" i="7"/>
  <c r="N797" i="7"/>
  <c r="N798" i="7"/>
  <c r="N799" i="7"/>
  <c r="N800" i="7"/>
  <c r="N801" i="7"/>
  <c r="N802" i="7"/>
  <c r="N803" i="7"/>
  <c r="N804" i="7"/>
  <c r="N805" i="7"/>
  <c r="N806" i="7"/>
  <c r="N807" i="7"/>
  <c r="N808" i="7"/>
  <c r="N809" i="7"/>
  <c r="N810" i="7"/>
  <c r="N811" i="7"/>
  <c r="N812" i="7"/>
  <c r="N813" i="7"/>
  <c r="N814" i="7"/>
  <c r="N815" i="7"/>
  <c r="N816" i="7"/>
  <c r="N817" i="7"/>
  <c r="N818" i="7"/>
  <c r="N819" i="7"/>
  <c r="N820" i="7"/>
  <c r="N821" i="7"/>
  <c r="N822" i="7"/>
  <c r="N823" i="7"/>
  <c r="N824" i="7"/>
  <c r="N825" i="7"/>
  <c r="N826" i="7"/>
  <c r="N827" i="7"/>
  <c r="N828" i="7"/>
  <c r="N829" i="7"/>
  <c r="N830" i="7"/>
  <c r="N831" i="7"/>
  <c r="N832" i="7"/>
  <c r="N833" i="7"/>
  <c r="N834" i="7"/>
  <c r="N835" i="7"/>
  <c r="N836" i="7"/>
  <c r="N837" i="7"/>
  <c r="N838" i="7"/>
  <c r="N839" i="7"/>
  <c r="N840" i="7"/>
  <c r="N841" i="7"/>
  <c r="N842" i="7"/>
  <c r="N843" i="7"/>
  <c r="N844" i="7"/>
  <c r="N845" i="7"/>
  <c r="N846" i="7"/>
  <c r="N847" i="7"/>
  <c r="N848" i="7"/>
  <c r="N849" i="7"/>
  <c r="N850" i="7"/>
  <c r="N851" i="7"/>
  <c r="N852" i="7"/>
  <c r="N853" i="7"/>
  <c r="N854" i="7"/>
  <c r="N855" i="7"/>
  <c r="N856" i="7"/>
  <c r="N857" i="7"/>
  <c r="N858" i="7"/>
  <c r="N859" i="7"/>
  <c r="N860" i="7"/>
  <c r="N861" i="7"/>
  <c r="N862" i="7"/>
  <c r="N863" i="7"/>
  <c r="N864" i="7"/>
  <c r="N865" i="7"/>
  <c r="N866" i="7"/>
  <c r="N867" i="7"/>
  <c r="N868" i="7"/>
  <c r="N869" i="7"/>
  <c r="N870" i="7"/>
  <c r="N871" i="7"/>
  <c r="N872" i="7"/>
  <c r="N873" i="7"/>
  <c r="N874" i="7"/>
  <c r="N875" i="7"/>
  <c r="N876" i="7"/>
  <c r="N877" i="7"/>
  <c r="N878" i="7"/>
  <c r="N879" i="7"/>
  <c r="N880" i="7"/>
  <c r="N881" i="7"/>
  <c r="N882" i="7"/>
  <c r="N883" i="7"/>
  <c r="N884" i="7"/>
  <c r="N885" i="7"/>
  <c r="N886" i="7"/>
  <c r="N887" i="7"/>
  <c r="N888" i="7"/>
  <c r="N889" i="7"/>
  <c r="N890" i="7"/>
  <c r="N891" i="7"/>
  <c r="N892" i="7"/>
  <c r="N893" i="7"/>
  <c r="N894" i="7"/>
  <c r="N895" i="7"/>
  <c r="N896" i="7"/>
  <c r="N897" i="7"/>
  <c r="N898" i="7"/>
  <c r="N899" i="7"/>
  <c r="N900" i="7"/>
  <c r="N901" i="7"/>
  <c r="N902" i="7"/>
  <c r="N903" i="7"/>
  <c r="N904" i="7"/>
  <c r="N905" i="7"/>
  <c r="N906" i="7"/>
  <c r="N907" i="7"/>
  <c r="N908" i="7"/>
  <c r="N909" i="7"/>
  <c r="N910" i="7"/>
  <c r="N911" i="7"/>
  <c r="N912" i="7"/>
  <c r="N913" i="7"/>
  <c r="N914" i="7"/>
  <c r="N915" i="7"/>
  <c r="N916" i="7"/>
  <c r="N917" i="7"/>
  <c r="N918" i="7"/>
  <c r="N919" i="7"/>
  <c r="N920" i="7"/>
  <c r="N921" i="7"/>
  <c r="N922" i="7"/>
  <c r="N923" i="7"/>
  <c r="N924" i="7"/>
  <c r="N925" i="7"/>
  <c r="N926" i="7"/>
  <c r="N927" i="7"/>
  <c r="N928" i="7"/>
  <c r="N929" i="7"/>
  <c r="N930" i="7"/>
  <c r="N931" i="7"/>
  <c r="N932" i="7"/>
  <c r="N933" i="7"/>
  <c r="N934" i="7"/>
  <c r="N935" i="7"/>
  <c r="N936" i="7"/>
  <c r="N937" i="7"/>
  <c r="N938" i="7"/>
  <c r="N939" i="7"/>
  <c r="N940" i="7"/>
  <c r="N941" i="7"/>
  <c r="N942" i="7"/>
  <c r="N943" i="7"/>
  <c r="N944" i="7"/>
  <c r="N945" i="7"/>
  <c r="N946" i="7"/>
  <c r="N947" i="7"/>
  <c r="N948" i="7"/>
  <c r="N949" i="7"/>
  <c r="N950" i="7"/>
  <c r="N951" i="7"/>
  <c r="N952" i="7"/>
  <c r="N953" i="7"/>
  <c r="N954" i="7"/>
  <c r="N955" i="7"/>
  <c r="N956" i="7"/>
  <c r="N957" i="7"/>
  <c r="N958" i="7"/>
  <c r="N959" i="7"/>
  <c r="N960" i="7"/>
  <c r="N961" i="7"/>
  <c r="N962" i="7"/>
  <c r="N963" i="7"/>
  <c r="N964" i="7"/>
  <c r="N965" i="7"/>
  <c r="N966" i="7"/>
  <c r="N967" i="7"/>
  <c r="N968" i="7"/>
  <c r="N969" i="7"/>
  <c r="N970" i="7"/>
  <c r="N971" i="7"/>
  <c r="N972" i="7"/>
  <c r="N973" i="7"/>
  <c r="N974" i="7"/>
  <c r="N975" i="7"/>
  <c r="N976" i="7"/>
  <c r="N977" i="7"/>
  <c r="N978" i="7"/>
  <c r="N979" i="7"/>
  <c r="N980" i="7"/>
  <c r="N981" i="7"/>
  <c r="N982" i="7"/>
  <c r="N983" i="7"/>
  <c r="N984" i="7"/>
  <c r="N985" i="7"/>
  <c r="N986" i="7"/>
  <c r="N987" i="7"/>
  <c r="N988" i="7"/>
  <c r="N989" i="7"/>
  <c r="N990" i="7"/>
  <c r="N991" i="7"/>
  <c r="N992" i="7"/>
  <c r="N993" i="7"/>
  <c r="N994" i="7"/>
  <c r="N995" i="7"/>
  <c r="N996" i="7"/>
  <c r="N997" i="7"/>
  <c r="N998" i="7"/>
  <c r="N999" i="7"/>
  <c r="N1000" i="7"/>
  <c r="N1001" i="7"/>
  <c r="N1002" i="7"/>
  <c r="N1003" i="7"/>
  <c r="N1004" i="7"/>
  <c r="N1005" i="7"/>
  <c r="N1006" i="7"/>
  <c r="N1007" i="7"/>
  <c r="N1008" i="7"/>
  <c r="N1009" i="7"/>
  <c r="N1010" i="7"/>
  <c r="N1011" i="7"/>
  <c r="N1012" i="7"/>
  <c r="N1013" i="7"/>
  <c r="N1014" i="7"/>
  <c r="N1015" i="7"/>
  <c r="N1016" i="7"/>
  <c r="N1017" i="7"/>
  <c r="N1018" i="7"/>
  <c r="N1019" i="7"/>
  <c r="N1020" i="7"/>
  <c r="N1021" i="7"/>
  <c r="N1022" i="7"/>
  <c r="N1023" i="7"/>
  <c r="N1024" i="7"/>
  <c r="N1025" i="7"/>
  <c r="N1026" i="7"/>
  <c r="N1027" i="7"/>
  <c r="N1028" i="7"/>
  <c r="N1029" i="7"/>
  <c r="N1030" i="7"/>
  <c r="N1031" i="7"/>
  <c r="N1032" i="7"/>
  <c r="N1033" i="7"/>
  <c r="N1034" i="7"/>
  <c r="N1035" i="7"/>
  <c r="N1036" i="7"/>
  <c r="N1037" i="7"/>
  <c r="N1038" i="7"/>
  <c r="N1039" i="7"/>
  <c r="N1040" i="7"/>
  <c r="N1041" i="7"/>
  <c r="N1042" i="7"/>
  <c r="N1043" i="7"/>
  <c r="N1044" i="7"/>
  <c r="N1045" i="7"/>
  <c r="N1046" i="7"/>
  <c r="N1047" i="7"/>
  <c r="N1048" i="7"/>
  <c r="N1049" i="7"/>
  <c r="N1050" i="7"/>
  <c r="N1051" i="7"/>
  <c r="N1052" i="7"/>
  <c r="N1053" i="7"/>
  <c r="N1054" i="7"/>
  <c r="N1055" i="7"/>
  <c r="N1056" i="7"/>
  <c r="N1057" i="7"/>
  <c r="N1058" i="7"/>
  <c r="N1059" i="7"/>
  <c r="N1060" i="7"/>
  <c r="N1061" i="7"/>
  <c r="N1062" i="7"/>
  <c r="N1063" i="7"/>
  <c r="N1064" i="7"/>
  <c r="N1065" i="7"/>
  <c r="N1066" i="7"/>
  <c r="N1067" i="7"/>
  <c r="N1068" i="7"/>
  <c r="N1069" i="7"/>
  <c r="N1070" i="7"/>
  <c r="N1071" i="7"/>
  <c r="N1072" i="7"/>
  <c r="N1073" i="7"/>
  <c r="N1074" i="7"/>
  <c r="N1075" i="7"/>
  <c r="N1076" i="7"/>
  <c r="N1077" i="7"/>
  <c r="N1078" i="7"/>
  <c r="N1079" i="7"/>
  <c r="N1080" i="7"/>
  <c r="N1081" i="7"/>
  <c r="N1082" i="7"/>
  <c r="N1083" i="7"/>
  <c r="N1084" i="7"/>
  <c r="N1085" i="7"/>
  <c r="N1086" i="7"/>
  <c r="N1087" i="7"/>
  <c r="N1088" i="7"/>
  <c r="N1089" i="7"/>
  <c r="N1090" i="7"/>
  <c r="N1091" i="7"/>
  <c r="N1092" i="7"/>
  <c r="N1093" i="7"/>
  <c r="N1094" i="7"/>
  <c r="N1095" i="7"/>
  <c r="N1096" i="7"/>
  <c r="N1097" i="7"/>
  <c r="N1098" i="7"/>
  <c r="N1099" i="7"/>
  <c r="N1100" i="7"/>
  <c r="N1101" i="7"/>
  <c r="N1102" i="7"/>
  <c r="N1103" i="7"/>
  <c r="N1104" i="7"/>
  <c r="N1105" i="7"/>
  <c r="N1106" i="7"/>
  <c r="N1107" i="7"/>
  <c r="N1108" i="7"/>
  <c r="N1109" i="7"/>
  <c r="N1110" i="7"/>
  <c r="N1111" i="7"/>
  <c r="N1112" i="7"/>
  <c r="N1113" i="7"/>
  <c r="N1114" i="7"/>
  <c r="N1115" i="7"/>
  <c r="N1116" i="7"/>
  <c r="N1117" i="7"/>
  <c r="N1118" i="7"/>
  <c r="N1119" i="7"/>
  <c r="N1120" i="7"/>
  <c r="N1121" i="7"/>
  <c r="N1122" i="7"/>
  <c r="N1123" i="7"/>
  <c r="N1124" i="7"/>
  <c r="N1125" i="7"/>
  <c r="N1126" i="7"/>
  <c r="N1127" i="7"/>
  <c r="N1128" i="7"/>
  <c r="N1129" i="7"/>
  <c r="N1130" i="7"/>
  <c r="N1131" i="7"/>
  <c r="N1132" i="7"/>
  <c r="N1133" i="7"/>
  <c r="N1134" i="7"/>
  <c r="N1135" i="7"/>
  <c r="N1136" i="7"/>
  <c r="N1137" i="7"/>
  <c r="N1138" i="7"/>
  <c r="N1139" i="7"/>
  <c r="N1140" i="7"/>
  <c r="N1141" i="7"/>
  <c r="N1142" i="7"/>
  <c r="N1143" i="7"/>
  <c r="N1144" i="7"/>
  <c r="N1145" i="7"/>
  <c r="N1146" i="7"/>
  <c r="N1147" i="7"/>
  <c r="N1148" i="7"/>
  <c r="N1149" i="7"/>
  <c r="N1150" i="7"/>
  <c r="N1151" i="7"/>
  <c r="N1152" i="7"/>
  <c r="N1153" i="7"/>
  <c r="N1154" i="7"/>
  <c r="N1155" i="7"/>
  <c r="N1156" i="7"/>
  <c r="N1157" i="7"/>
  <c r="N1158" i="7"/>
  <c r="N1159" i="7"/>
  <c r="N1160" i="7"/>
  <c r="N1161" i="7"/>
  <c r="N1162" i="7"/>
  <c r="N1163" i="7"/>
  <c r="N1164" i="7"/>
  <c r="N1165" i="7"/>
  <c r="N1166" i="7"/>
  <c r="N1167" i="7"/>
  <c r="N1168" i="7"/>
  <c r="N1169" i="7"/>
  <c r="N1170" i="7"/>
  <c r="N1171" i="7"/>
  <c r="N1172" i="7"/>
  <c r="N1173" i="7"/>
  <c r="N1174" i="7"/>
  <c r="N1175" i="7"/>
  <c r="N1176" i="7"/>
  <c r="N1177" i="7"/>
  <c r="N1178" i="7"/>
  <c r="N1179" i="7"/>
  <c r="N1180" i="7"/>
  <c r="N1181" i="7"/>
  <c r="N1182" i="7"/>
  <c r="N1183" i="7"/>
  <c r="N1184" i="7"/>
  <c r="N1185" i="7"/>
  <c r="N1186" i="7"/>
  <c r="N1187" i="7"/>
  <c r="N1188" i="7"/>
  <c r="N1189" i="7"/>
  <c r="N1190" i="7"/>
  <c r="N1191" i="7"/>
  <c r="N1192" i="7"/>
  <c r="N1193" i="7"/>
  <c r="N1194" i="7"/>
  <c r="N1195" i="7"/>
  <c r="N1196" i="7"/>
  <c r="N1197" i="7"/>
  <c r="N1198" i="7"/>
  <c r="N1199" i="7"/>
  <c r="N1200" i="7"/>
  <c r="N1201" i="7"/>
  <c r="N1202" i="7"/>
  <c r="N1203" i="7"/>
  <c r="N1204" i="7"/>
  <c r="N1205" i="7"/>
  <c r="N1206" i="7"/>
  <c r="N1207" i="7"/>
  <c r="N1208" i="7"/>
  <c r="N1209" i="7"/>
  <c r="N1210" i="7"/>
  <c r="N1211" i="7"/>
  <c r="N1212" i="7"/>
  <c r="N1213" i="7"/>
  <c r="N1214" i="7"/>
  <c r="N1215" i="7"/>
  <c r="N1216" i="7"/>
  <c r="N1217" i="7"/>
  <c r="N1218" i="7"/>
  <c r="N1219" i="7"/>
  <c r="N1220" i="7"/>
  <c r="N1221" i="7"/>
  <c r="N1222" i="7"/>
  <c r="N1223" i="7"/>
  <c r="N1224" i="7"/>
  <c r="N1225" i="7"/>
  <c r="N1226" i="7"/>
  <c r="N1227" i="7"/>
  <c r="N1228" i="7"/>
  <c r="N1229" i="7"/>
  <c r="N1230" i="7"/>
  <c r="N1231" i="7"/>
  <c r="N1232" i="7"/>
  <c r="N1233" i="7"/>
  <c r="N1234" i="7"/>
  <c r="N1235" i="7"/>
  <c r="N1236" i="7"/>
  <c r="N1237" i="7"/>
  <c r="N1238" i="7"/>
  <c r="N1239" i="7"/>
  <c r="N1240" i="7"/>
  <c r="N1241" i="7"/>
  <c r="N1242" i="7"/>
  <c r="N1243" i="7"/>
  <c r="N1244" i="7"/>
  <c r="N1245" i="7"/>
  <c r="N1246" i="7"/>
  <c r="N1247" i="7"/>
  <c r="N1248" i="7"/>
  <c r="N1249" i="7"/>
  <c r="N1250" i="7"/>
  <c r="N1251" i="7"/>
  <c r="N1252" i="7"/>
  <c r="N1253" i="7"/>
  <c r="N1254" i="7"/>
  <c r="N1255" i="7"/>
  <c r="N1256" i="7"/>
  <c r="N1257" i="7"/>
  <c r="N1258" i="7"/>
  <c r="N1259" i="7"/>
  <c r="N1260" i="7"/>
  <c r="N1261" i="7"/>
  <c r="N1262" i="7"/>
  <c r="N1263" i="7"/>
  <c r="N1264" i="7"/>
  <c r="N1265" i="7"/>
  <c r="N1266" i="7"/>
  <c r="N1267" i="7"/>
  <c r="N1268" i="7"/>
  <c r="N1269" i="7"/>
  <c r="N1270" i="7"/>
  <c r="N1271" i="7"/>
  <c r="N1272" i="7"/>
  <c r="N1273" i="7"/>
  <c r="N1274" i="7"/>
  <c r="N1275" i="7"/>
  <c r="N1276" i="7"/>
  <c r="N1277" i="7"/>
  <c r="N1278" i="7"/>
  <c r="N1279" i="7"/>
  <c r="N1280" i="7"/>
  <c r="N1281" i="7"/>
  <c r="N1282" i="7"/>
  <c r="N1283" i="7"/>
  <c r="N1284" i="7"/>
  <c r="N1285" i="7"/>
  <c r="N1286" i="7"/>
  <c r="N1287" i="7"/>
  <c r="N1288" i="7"/>
  <c r="N1289" i="7"/>
  <c r="N1290" i="7"/>
  <c r="N1291" i="7"/>
  <c r="N1292" i="7"/>
  <c r="N1293" i="7"/>
  <c r="N1294" i="7"/>
  <c r="N1295" i="7"/>
  <c r="N1296" i="7"/>
  <c r="N1297" i="7"/>
  <c r="N1298" i="7"/>
  <c r="N1299" i="7"/>
  <c r="N1300" i="7"/>
  <c r="N1301" i="7"/>
  <c r="N1302" i="7"/>
  <c r="N1303" i="7"/>
  <c r="N1304" i="7"/>
  <c r="N1305" i="7"/>
  <c r="N1306" i="7"/>
  <c r="N1307" i="7"/>
  <c r="N1308" i="7"/>
  <c r="N1309" i="7"/>
  <c r="N1310" i="7"/>
  <c r="N1311" i="7"/>
  <c r="N1312" i="7"/>
  <c r="N1313" i="7"/>
  <c r="N1314" i="7"/>
  <c r="N1315" i="7"/>
  <c r="N1316" i="7"/>
  <c r="N1317" i="7"/>
  <c r="N1318" i="7"/>
  <c r="N1319" i="7"/>
  <c r="N1320" i="7"/>
  <c r="N1321" i="7"/>
  <c r="N1322" i="7"/>
  <c r="N1323" i="7"/>
  <c r="N1324" i="7"/>
  <c r="N1325" i="7"/>
  <c r="N1326" i="7"/>
  <c r="N1327" i="7"/>
  <c r="N1328" i="7"/>
  <c r="N1329" i="7"/>
  <c r="N1330" i="7"/>
  <c r="N1331" i="7"/>
  <c r="N1332" i="7"/>
  <c r="N1333" i="7"/>
  <c r="N1334" i="7"/>
  <c r="N1335" i="7"/>
  <c r="N1336" i="7"/>
  <c r="N1337" i="7"/>
  <c r="N1338" i="7"/>
  <c r="N1339" i="7"/>
  <c r="N1340" i="7"/>
  <c r="N1341" i="7"/>
  <c r="N1342" i="7"/>
  <c r="N1343" i="7"/>
  <c r="N1344" i="7"/>
  <c r="N1345" i="7"/>
  <c r="N1346" i="7"/>
  <c r="N1347" i="7"/>
  <c r="N1348" i="7"/>
  <c r="N1349" i="7"/>
  <c r="N1350" i="7"/>
  <c r="N1351" i="7"/>
  <c r="N1352" i="7"/>
  <c r="N1353" i="7"/>
  <c r="N1354" i="7"/>
  <c r="N1355" i="7"/>
  <c r="N1356" i="7"/>
  <c r="N1357" i="7"/>
  <c r="N1358" i="7"/>
  <c r="N1359" i="7"/>
  <c r="N1360" i="7"/>
  <c r="N1361" i="7"/>
  <c r="N1362" i="7"/>
  <c r="N1363" i="7"/>
  <c r="N1364" i="7"/>
  <c r="N1365" i="7"/>
  <c r="N1366" i="7"/>
  <c r="N1367" i="7"/>
  <c r="N1368" i="7"/>
  <c r="N1369" i="7"/>
  <c r="N1370" i="7"/>
  <c r="N1371" i="7"/>
  <c r="N1372" i="7"/>
  <c r="N1373" i="7"/>
  <c r="N1374" i="7"/>
  <c r="N1375" i="7"/>
  <c r="N1376" i="7"/>
  <c r="N1377" i="7"/>
  <c r="N1378" i="7"/>
  <c r="N1379" i="7"/>
  <c r="N1380" i="7"/>
  <c r="N1381" i="7"/>
  <c r="N1382" i="7"/>
  <c r="N1383" i="7"/>
  <c r="N1384" i="7"/>
  <c r="N1385" i="7"/>
  <c r="N1386" i="7"/>
  <c r="N1387" i="7"/>
  <c r="N1388" i="7"/>
  <c r="N1389" i="7"/>
  <c r="N1390" i="7"/>
  <c r="N1391" i="7"/>
  <c r="N1392" i="7"/>
  <c r="N1393" i="7"/>
  <c r="N1394" i="7"/>
  <c r="N1395" i="7"/>
  <c r="N1396" i="7"/>
  <c r="N1397" i="7"/>
  <c r="N1398" i="7"/>
  <c r="N1399" i="7"/>
  <c r="N1400" i="7"/>
  <c r="N1401" i="7"/>
  <c r="N1402" i="7"/>
  <c r="N1403" i="7"/>
  <c r="N1404" i="7"/>
  <c r="N1405" i="7"/>
  <c r="N1406" i="7"/>
  <c r="N1407" i="7"/>
  <c r="N1408" i="7"/>
  <c r="N1409" i="7"/>
  <c r="N1410" i="7"/>
  <c r="N1411" i="7"/>
  <c r="N1412" i="7"/>
  <c r="N1413" i="7"/>
  <c r="N1414" i="7"/>
  <c r="N1415" i="7"/>
  <c r="N1416" i="7"/>
  <c r="N1417" i="7"/>
  <c r="N1418" i="7"/>
  <c r="N1419" i="7"/>
  <c r="N1420" i="7"/>
  <c r="N1421" i="7"/>
  <c r="N1422" i="7"/>
  <c r="N1423" i="7"/>
  <c r="N1424" i="7"/>
  <c r="N1425" i="7"/>
  <c r="N1426" i="7"/>
  <c r="N1427" i="7"/>
  <c r="N1428" i="7"/>
  <c r="N1429" i="7"/>
  <c r="N1430" i="7"/>
  <c r="N1431" i="7"/>
  <c r="N1432" i="7"/>
  <c r="N1433" i="7"/>
  <c r="N1434" i="7"/>
  <c r="N1435" i="7"/>
  <c r="N1436" i="7"/>
  <c r="N1437" i="7"/>
  <c r="N1438" i="7"/>
  <c r="N1439" i="7"/>
  <c r="N1440" i="7"/>
  <c r="N1441" i="7"/>
  <c r="N1442" i="7"/>
  <c r="N1443" i="7"/>
  <c r="N1444" i="7"/>
  <c r="N1445" i="7"/>
  <c r="N1446" i="7"/>
  <c r="N1447" i="7"/>
  <c r="N1448" i="7"/>
  <c r="N1449" i="7"/>
  <c r="N1450" i="7"/>
  <c r="N1451" i="7"/>
  <c r="N1452" i="7"/>
  <c r="N1453" i="7"/>
  <c r="N1454" i="7"/>
  <c r="N1455" i="7"/>
  <c r="N1456" i="7"/>
  <c r="N1457" i="7"/>
  <c r="N1458" i="7"/>
  <c r="N1459" i="7"/>
  <c r="N1460" i="7"/>
  <c r="N1461" i="7"/>
  <c r="N1462" i="7"/>
  <c r="N1463" i="7"/>
  <c r="N1464" i="7"/>
  <c r="N1465" i="7"/>
  <c r="N1466" i="7"/>
  <c r="N1467" i="7"/>
  <c r="N1468" i="7"/>
  <c r="N1469" i="7"/>
  <c r="N1470" i="7"/>
  <c r="N1471" i="7"/>
  <c r="N1472" i="7"/>
  <c r="N1473" i="7"/>
  <c r="N1474" i="7"/>
  <c r="N1475" i="7"/>
  <c r="N1476" i="7"/>
  <c r="N1477" i="7"/>
  <c r="N1478" i="7"/>
  <c r="N1479" i="7"/>
  <c r="N1480" i="7"/>
  <c r="N1481" i="7"/>
  <c r="N1482" i="7"/>
  <c r="N1483" i="7"/>
  <c r="N1484" i="7"/>
  <c r="N1485" i="7"/>
  <c r="N1486" i="7"/>
  <c r="N1487" i="7"/>
  <c r="N1488" i="7"/>
  <c r="N1489" i="7"/>
  <c r="N1490" i="7"/>
  <c r="N1491" i="7"/>
  <c r="N1492" i="7"/>
  <c r="N1493" i="7"/>
  <c r="N1494" i="7"/>
  <c r="N1495" i="7"/>
  <c r="N1496" i="7"/>
  <c r="N1497" i="7"/>
  <c r="N1498" i="7"/>
  <c r="N1499" i="7"/>
  <c r="N1500" i="7"/>
  <c r="N1501" i="7"/>
  <c r="N1502" i="7"/>
  <c r="N1503" i="7"/>
  <c r="N1504" i="7"/>
  <c r="N1505" i="7"/>
  <c r="N1506" i="7"/>
  <c r="N1507" i="7"/>
  <c r="N1508" i="7"/>
  <c r="N1509" i="7"/>
  <c r="N1510" i="7"/>
  <c r="N1511" i="7"/>
  <c r="N1512" i="7"/>
  <c r="N1513" i="7"/>
  <c r="N1514" i="7"/>
  <c r="N1515" i="7"/>
  <c r="N1516" i="7"/>
  <c r="N1517" i="7"/>
  <c r="N1518" i="7"/>
  <c r="N1519" i="7"/>
  <c r="N1520" i="7"/>
  <c r="N1521" i="7"/>
  <c r="N1522" i="7"/>
  <c r="N1523" i="7"/>
  <c r="N1524" i="7"/>
  <c r="N1525" i="7"/>
  <c r="N1526" i="7"/>
  <c r="N1527" i="7"/>
  <c r="N1528" i="7"/>
  <c r="N1529" i="7"/>
  <c r="N1530" i="7"/>
  <c r="N1531" i="7"/>
  <c r="N1532" i="7"/>
  <c r="N1533" i="7"/>
  <c r="N1534" i="7"/>
  <c r="N1535" i="7"/>
  <c r="N1536" i="7"/>
  <c r="N1537" i="7"/>
  <c r="N1538" i="7"/>
  <c r="N1539" i="7"/>
  <c r="N1540" i="7"/>
  <c r="N1541" i="7"/>
  <c r="N1542" i="7"/>
  <c r="N1543" i="7"/>
  <c r="N1544" i="7"/>
  <c r="N1545" i="7"/>
  <c r="N1546" i="7"/>
  <c r="N1547" i="7"/>
  <c r="N1548" i="7"/>
  <c r="N1549" i="7"/>
  <c r="N1550" i="7"/>
  <c r="N1551" i="7"/>
  <c r="N1552" i="7"/>
  <c r="N1553" i="7"/>
  <c r="N1554" i="7"/>
  <c r="N1555" i="7"/>
  <c r="N1556" i="7"/>
  <c r="N1557" i="7"/>
  <c r="N1558" i="7"/>
  <c r="N1559" i="7"/>
  <c r="N1560" i="7"/>
  <c r="N1561" i="7"/>
  <c r="N1562" i="7"/>
  <c r="N1563" i="7"/>
  <c r="N1564" i="7"/>
  <c r="N1565" i="7"/>
  <c r="N1566" i="7"/>
  <c r="N1567" i="7"/>
  <c r="N1568" i="7"/>
  <c r="N1569" i="7"/>
  <c r="N1570" i="7"/>
  <c r="N1571" i="7"/>
  <c r="N1572" i="7"/>
  <c r="N1573" i="7"/>
  <c r="N1574" i="7"/>
  <c r="N1575" i="7"/>
  <c r="N1576" i="7"/>
  <c r="N1577" i="7"/>
  <c r="N1578" i="7"/>
  <c r="N1579" i="7"/>
  <c r="N1580" i="7"/>
  <c r="N1581" i="7"/>
  <c r="N1582" i="7"/>
  <c r="N1583" i="7"/>
  <c r="N1584" i="7"/>
  <c r="N1585" i="7"/>
  <c r="N1586" i="7"/>
  <c r="N1587" i="7"/>
  <c r="N1588" i="7"/>
  <c r="N1589" i="7"/>
  <c r="N1590" i="7"/>
  <c r="N1591" i="7"/>
  <c r="N1592" i="7"/>
  <c r="N1593" i="7"/>
  <c r="N1594" i="7"/>
  <c r="N1595" i="7"/>
  <c r="N1596" i="7"/>
  <c r="N1597" i="7"/>
  <c r="N1598" i="7"/>
  <c r="N1599" i="7"/>
  <c r="N1600" i="7"/>
  <c r="N1601" i="7"/>
  <c r="N1602" i="7"/>
  <c r="N1603" i="7"/>
  <c r="N1604" i="7"/>
  <c r="N1605" i="7"/>
  <c r="N1606" i="7"/>
  <c r="N1607" i="7"/>
  <c r="N1608" i="7"/>
  <c r="N1609" i="7"/>
  <c r="N1610" i="7"/>
  <c r="N1611" i="7"/>
  <c r="N1612" i="7"/>
  <c r="N1613" i="7"/>
  <c r="N1614" i="7"/>
  <c r="N1615" i="7"/>
  <c r="N1616" i="7"/>
  <c r="N1617" i="7"/>
  <c r="N1618" i="7"/>
  <c r="N1619" i="7"/>
  <c r="N1620" i="7"/>
  <c r="N1621" i="7"/>
  <c r="N1622" i="7"/>
  <c r="N1623" i="7"/>
  <c r="N1624" i="7"/>
  <c r="N1625" i="7"/>
  <c r="N1626" i="7"/>
  <c r="N1627" i="7"/>
  <c r="N1628" i="7"/>
  <c r="N1629" i="7"/>
  <c r="N1630" i="7"/>
  <c r="N1631" i="7"/>
  <c r="N1632" i="7"/>
  <c r="N1633" i="7"/>
  <c r="N1634" i="7"/>
  <c r="N1635" i="7"/>
  <c r="N1636" i="7"/>
  <c r="N1637" i="7"/>
  <c r="N1638" i="7"/>
  <c r="N1639" i="7"/>
  <c r="N1640" i="7"/>
  <c r="N1641" i="7"/>
  <c r="N1642" i="7"/>
  <c r="N1643" i="7"/>
  <c r="N1644" i="7"/>
  <c r="N1645" i="7"/>
  <c r="N1646" i="7"/>
  <c r="N1647" i="7"/>
  <c r="N1648" i="7"/>
  <c r="N1649" i="7"/>
  <c r="N1650" i="7"/>
  <c r="N1651" i="7"/>
  <c r="N1652" i="7"/>
  <c r="N1653" i="7"/>
  <c r="N1654" i="7"/>
  <c r="N1655" i="7"/>
  <c r="N1656" i="7"/>
  <c r="N1657" i="7"/>
  <c r="N1658" i="7"/>
  <c r="N1659" i="7"/>
  <c r="N1660" i="7"/>
  <c r="N1661" i="7"/>
  <c r="N1662" i="7"/>
  <c r="N1663" i="7"/>
  <c r="N1664" i="7"/>
  <c r="N1665" i="7"/>
  <c r="N1666" i="7"/>
  <c r="N1667" i="7"/>
  <c r="N1668" i="7"/>
  <c r="N1669" i="7"/>
  <c r="N1670" i="7"/>
  <c r="N1671" i="7"/>
  <c r="N1672" i="7"/>
  <c r="N1673" i="7"/>
  <c r="N1674" i="7"/>
  <c r="N1675" i="7"/>
  <c r="N1676" i="7"/>
  <c r="N1677" i="7"/>
  <c r="N1678" i="7"/>
  <c r="N1679" i="7"/>
  <c r="N1680" i="7"/>
  <c r="N1681" i="7"/>
  <c r="N1682" i="7"/>
  <c r="N1683" i="7"/>
  <c r="N1684" i="7"/>
  <c r="N1685" i="7"/>
  <c r="N1686" i="7"/>
  <c r="N1687" i="7"/>
  <c r="N1688" i="7"/>
  <c r="N1689" i="7"/>
  <c r="N1690" i="7"/>
  <c r="N1691" i="7"/>
  <c r="N1692" i="7"/>
  <c r="N1693" i="7"/>
  <c r="N1694" i="7"/>
  <c r="N1695" i="7"/>
  <c r="N1696" i="7"/>
  <c r="N1697" i="7"/>
  <c r="N1698" i="7"/>
  <c r="N1699" i="7"/>
  <c r="N1700" i="7"/>
  <c r="N1701" i="7"/>
  <c r="N1702" i="7"/>
  <c r="N1703" i="7"/>
  <c r="N1704" i="7"/>
  <c r="N1705" i="7"/>
  <c r="N1706" i="7"/>
  <c r="N1707" i="7"/>
  <c r="N1708" i="7"/>
  <c r="N1709" i="7"/>
  <c r="N1710" i="7"/>
  <c r="N1711" i="7"/>
  <c r="N1712" i="7"/>
  <c r="N1713" i="7"/>
  <c r="N1714" i="7"/>
  <c r="N1715" i="7"/>
  <c r="N1716" i="7"/>
  <c r="N1717" i="7"/>
  <c r="N1718" i="7"/>
  <c r="N1719" i="7"/>
  <c r="N1720" i="7"/>
  <c r="N1721" i="7"/>
  <c r="N1722" i="7"/>
  <c r="N1723" i="7"/>
  <c r="N1724" i="7"/>
  <c r="N1725" i="7"/>
  <c r="N1726" i="7"/>
  <c r="N1727" i="7"/>
  <c r="N1728" i="7"/>
  <c r="N1729" i="7"/>
  <c r="N1730" i="7"/>
  <c r="N1731" i="7"/>
  <c r="N1732" i="7"/>
  <c r="N1733" i="7"/>
  <c r="N1734" i="7"/>
  <c r="N1735" i="7"/>
  <c r="N1736" i="7"/>
  <c r="N1737" i="7"/>
  <c r="N1738" i="7"/>
  <c r="N1739" i="7"/>
  <c r="N1740" i="7"/>
  <c r="N1741" i="7"/>
  <c r="N1742" i="7"/>
  <c r="N1743" i="7"/>
  <c r="N1744" i="7"/>
  <c r="N1745" i="7"/>
  <c r="N1746" i="7"/>
  <c r="N1747" i="7"/>
  <c r="N1748" i="7"/>
  <c r="N1749" i="7"/>
  <c r="N1750" i="7"/>
  <c r="N1751" i="7"/>
  <c r="N1752" i="7"/>
  <c r="N1753" i="7"/>
  <c r="N1754" i="7"/>
  <c r="N1755" i="7"/>
  <c r="N1756" i="7"/>
  <c r="N1757" i="7"/>
  <c r="N1758" i="7"/>
  <c r="N1759" i="7"/>
  <c r="N1760" i="7"/>
  <c r="N1761" i="7"/>
  <c r="N1762" i="7"/>
  <c r="N1763" i="7"/>
  <c r="N1764" i="7"/>
  <c r="N1765" i="7"/>
  <c r="N1766" i="7"/>
  <c r="N1767" i="7"/>
  <c r="N1768" i="7"/>
  <c r="N1769" i="7"/>
  <c r="N1770" i="7"/>
  <c r="N1771" i="7"/>
  <c r="N1772" i="7"/>
  <c r="N1773" i="7"/>
  <c r="N1774" i="7"/>
  <c r="N1775" i="7"/>
  <c r="N1776" i="7"/>
  <c r="N1777" i="7"/>
  <c r="N1778" i="7"/>
  <c r="N1779" i="7"/>
  <c r="N1780" i="7"/>
  <c r="N1781" i="7"/>
  <c r="N1782" i="7"/>
  <c r="N1783" i="7"/>
  <c r="N1784" i="7"/>
  <c r="N1785" i="7"/>
  <c r="N1786" i="7"/>
  <c r="N1787" i="7"/>
  <c r="N1788" i="7"/>
  <c r="N1789" i="7"/>
  <c r="N1790" i="7"/>
  <c r="N1791" i="7"/>
  <c r="N1792" i="7"/>
  <c r="N1793" i="7"/>
  <c r="N1794" i="7"/>
  <c r="N1795" i="7"/>
  <c r="N1796" i="7"/>
  <c r="N1797" i="7"/>
  <c r="N1798" i="7"/>
  <c r="N1799" i="7"/>
  <c r="N1800" i="7"/>
  <c r="N1801" i="7"/>
  <c r="N1802" i="7"/>
  <c r="N1803" i="7"/>
  <c r="N1804" i="7"/>
  <c r="N1805" i="7"/>
  <c r="N1806" i="7"/>
  <c r="N1807" i="7"/>
  <c r="N1808" i="7"/>
  <c r="N1809" i="7"/>
  <c r="N1810" i="7"/>
  <c r="N1811" i="7"/>
  <c r="N1812" i="7"/>
  <c r="N1813" i="7"/>
  <c r="N1814" i="7"/>
  <c r="N1815" i="7"/>
  <c r="N1816" i="7"/>
  <c r="N1817" i="7"/>
  <c r="N1818" i="7"/>
  <c r="N1819" i="7"/>
  <c r="N1820" i="7"/>
  <c r="N1821" i="7"/>
  <c r="N1822" i="7"/>
  <c r="N1823" i="7"/>
  <c r="N1824" i="7"/>
  <c r="N1825" i="7"/>
  <c r="N1826" i="7"/>
  <c r="N1827" i="7"/>
  <c r="N1828" i="7"/>
  <c r="N1829" i="7"/>
  <c r="N1830" i="7"/>
  <c r="N1831" i="7"/>
  <c r="N1832" i="7"/>
  <c r="N1833" i="7"/>
  <c r="N1834" i="7"/>
  <c r="N1835" i="7"/>
  <c r="N1836" i="7"/>
  <c r="N1837" i="7"/>
  <c r="N1838" i="7"/>
  <c r="N1839" i="7"/>
  <c r="N1840" i="7"/>
  <c r="N1841" i="7"/>
  <c r="N1842" i="7"/>
  <c r="N1843" i="7"/>
  <c r="N1844" i="7"/>
  <c r="N1845" i="7"/>
  <c r="N1846" i="7"/>
  <c r="N1847" i="7"/>
  <c r="N1848" i="7"/>
  <c r="N1849" i="7"/>
  <c r="N1850" i="7"/>
  <c r="N1851" i="7"/>
  <c r="N1852" i="7"/>
  <c r="N1853" i="7"/>
  <c r="N1854" i="7"/>
  <c r="N1855" i="7"/>
  <c r="N1856" i="7"/>
  <c r="N1857" i="7"/>
  <c r="N1858" i="7"/>
  <c r="N1859" i="7"/>
  <c r="N1860" i="7"/>
  <c r="N1861" i="7"/>
  <c r="N1862" i="7"/>
  <c r="N1863" i="7"/>
  <c r="N1864" i="7"/>
  <c r="N1865" i="7"/>
  <c r="N1866" i="7"/>
  <c r="N1867" i="7"/>
  <c r="N1868" i="7"/>
  <c r="N1869" i="7"/>
  <c r="N1870" i="7"/>
  <c r="N1871" i="7"/>
  <c r="N1872" i="7"/>
  <c r="N1873" i="7"/>
  <c r="N1874" i="7"/>
  <c r="N1875" i="7"/>
  <c r="N1876" i="7"/>
  <c r="N1877" i="7"/>
  <c r="N1878" i="7"/>
  <c r="N1879" i="7"/>
  <c r="N1880" i="7"/>
  <c r="N1881" i="7"/>
  <c r="N1882" i="7"/>
  <c r="N1883" i="7"/>
  <c r="N1884" i="7"/>
  <c r="N1885" i="7"/>
  <c r="N1886" i="7"/>
  <c r="N1887" i="7"/>
  <c r="N1888" i="7"/>
  <c r="N1889" i="7"/>
  <c r="N1890" i="7"/>
  <c r="N1891" i="7"/>
  <c r="N1892" i="7"/>
  <c r="N1893" i="7"/>
  <c r="N1894" i="7"/>
  <c r="N1895" i="7"/>
  <c r="N1896" i="7"/>
  <c r="N1897" i="7"/>
  <c r="N1898" i="7"/>
  <c r="N1899" i="7"/>
  <c r="N1900" i="7"/>
  <c r="N1901" i="7"/>
  <c r="N1902" i="7"/>
  <c r="N1903" i="7"/>
  <c r="N1904" i="7"/>
  <c r="N1905" i="7"/>
  <c r="N1906" i="7"/>
  <c r="N1907" i="7"/>
  <c r="N1908" i="7"/>
  <c r="N1909" i="7"/>
  <c r="N1910" i="7"/>
  <c r="N1911" i="7"/>
  <c r="N1912" i="7"/>
  <c r="N1913" i="7"/>
  <c r="N1914" i="7"/>
  <c r="N1915" i="7"/>
  <c r="N1916" i="7"/>
  <c r="N1917" i="7"/>
  <c r="N1918" i="7"/>
  <c r="N1919" i="7"/>
  <c r="N1920" i="7"/>
  <c r="N1921" i="7"/>
  <c r="N1922" i="7"/>
  <c r="N1923" i="7"/>
  <c r="N1924" i="7"/>
  <c r="N1925" i="7"/>
  <c r="N1926" i="7"/>
  <c r="N1927" i="7"/>
  <c r="N1928" i="7"/>
  <c r="N1929" i="7"/>
  <c r="N1930" i="7"/>
  <c r="N1931" i="7"/>
  <c r="N1932" i="7"/>
  <c r="N1933" i="7"/>
  <c r="N1934" i="7"/>
  <c r="N1935" i="7"/>
  <c r="N1936" i="7"/>
  <c r="N1937" i="7"/>
  <c r="N1938" i="7"/>
  <c r="N1939" i="7"/>
  <c r="N1940" i="7"/>
  <c r="N1941" i="7"/>
  <c r="N1942" i="7"/>
  <c r="N1943" i="7"/>
  <c r="N1944" i="7"/>
  <c r="N1945" i="7"/>
  <c r="N1946" i="7"/>
  <c r="N1947" i="7"/>
  <c r="N1948" i="7"/>
  <c r="N1949" i="7"/>
  <c r="N1950" i="7"/>
  <c r="N1951" i="7"/>
  <c r="N1952" i="7"/>
  <c r="N1953" i="7"/>
  <c r="N1954" i="7"/>
  <c r="N1955" i="7"/>
  <c r="N1956" i="7"/>
  <c r="N1957" i="7"/>
  <c r="N1958" i="7"/>
  <c r="N1959" i="7"/>
  <c r="N1960" i="7"/>
  <c r="N1961" i="7"/>
  <c r="N1962" i="7"/>
  <c r="N1963" i="7"/>
  <c r="N1964" i="7"/>
  <c r="N1965" i="7"/>
  <c r="N1966" i="7"/>
  <c r="N1967" i="7"/>
  <c r="N1968" i="7"/>
  <c r="N1969" i="7"/>
  <c r="N1970" i="7"/>
  <c r="N1971" i="7"/>
  <c r="N1972" i="7"/>
  <c r="N1973" i="7"/>
  <c r="N1974" i="7"/>
  <c r="N1975" i="7"/>
  <c r="N1976" i="7"/>
  <c r="N1977" i="7"/>
  <c r="N1978" i="7"/>
  <c r="N1979" i="7"/>
  <c r="N1980" i="7"/>
  <c r="N1981" i="7"/>
  <c r="N1982" i="7"/>
  <c r="N1983" i="7"/>
  <c r="N1984" i="7"/>
  <c r="N1985" i="7"/>
  <c r="N1986" i="7"/>
  <c r="N1987" i="7"/>
  <c r="N1988" i="7"/>
  <c r="N1989" i="7"/>
  <c r="N1990" i="7"/>
  <c r="N1991" i="7"/>
  <c r="N1992" i="7"/>
  <c r="N1993" i="7"/>
  <c r="N1994" i="7"/>
  <c r="N1995" i="7"/>
  <c r="N1996" i="7"/>
  <c r="N1997" i="7"/>
  <c r="N1998" i="7"/>
  <c r="N1999" i="7"/>
  <c r="N2000" i="7"/>
  <c r="N2001" i="7"/>
  <c r="N2002" i="7"/>
  <c r="N2003" i="7"/>
  <c r="N2004" i="7"/>
  <c r="N2005" i="7"/>
  <c r="N2006" i="7"/>
  <c r="N2007" i="7"/>
  <c r="N2008" i="7"/>
  <c r="N2009" i="7"/>
  <c r="N2010" i="7"/>
  <c r="N2011" i="7"/>
  <c r="N2012" i="7"/>
  <c r="N2013" i="7"/>
  <c r="N2014" i="7"/>
  <c r="N2015" i="7"/>
  <c r="N2016" i="7"/>
  <c r="N2017" i="7"/>
  <c r="N2018" i="7"/>
  <c r="N2019" i="7"/>
  <c r="N2020" i="7"/>
  <c r="N2021" i="7"/>
  <c r="N2022" i="7"/>
  <c r="N2023" i="7"/>
  <c r="N2024" i="7"/>
  <c r="N2025" i="7"/>
  <c r="N2026" i="7"/>
  <c r="N2027" i="7"/>
  <c r="N2028" i="7"/>
  <c r="N2029" i="7"/>
  <c r="N2030" i="7"/>
  <c r="N2031" i="7"/>
  <c r="N2032" i="7"/>
  <c r="N2033" i="7"/>
  <c r="N2034" i="7"/>
  <c r="N2035" i="7"/>
  <c r="N2036" i="7"/>
  <c r="N2037" i="7"/>
  <c r="N2038" i="7"/>
  <c r="N2039" i="7"/>
  <c r="N2040" i="7"/>
  <c r="N2041" i="7"/>
  <c r="N2042" i="7"/>
  <c r="N2043" i="7"/>
  <c r="N2044" i="7"/>
  <c r="N2045" i="7"/>
  <c r="N2046" i="7"/>
  <c r="N2047" i="7"/>
  <c r="N2048" i="7"/>
  <c r="N2049" i="7"/>
  <c r="N2050" i="7"/>
  <c r="N2051" i="7"/>
  <c r="N2052" i="7"/>
  <c r="N2053" i="7"/>
  <c r="N2054" i="7"/>
  <c r="N2055" i="7"/>
  <c r="N2056" i="7"/>
  <c r="N2057" i="7"/>
  <c r="N2058" i="7"/>
  <c r="N2059" i="7"/>
  <c r="N2060" i="7"/>
  <c r="N2061" i="7"/>
  <c r="N2062" i="7"/>
  <c r="N2063" i="7"/>
  <c r="N2064" i="7"/>
  <c r="N2065" i="7"/>
  <c r="N2066" i="7"/>
  <c r="N2067" i="7"/>
  <c r="N2068" i="7"/>
  <c r="N2069" i="7"/>
  <c r="N2070" i="7"/>
  <c r="N2071" i="7"/>
  <c r="N2072" i="7"/>
  <c r="N2073" i="7"/>
  <c r="N2074" i="7"/>
  <c r="N2075" i="7"/>
  <c r="N2076" i="7"/>
  <c r="N2077" i="7"/>
  <c r="N2078" i="7"/>
  <c r="N2079" i="7"/>
  <c r="N2080" i="7"/>
  <c r="N2081" i="7"/>
  <c r="N2082" i="7"/>
  <c r="N2083" i="7"/>
  <c r="N2084" i="7"/>
  <c r="N2085" i="7"/>
  <c r="N2086" i="7"/>
  <c r="N2087" i="7"/>
  <c r="N2088" i="7"/>
  <c r="N2089" i="7"/>
  <c r="N2090" i="7"/>
  <c r="N2091" i="7"/>
  <c r="N2092" i="7"/>
  <c r="N2093" i="7"/>
  <c r="N2094" i="7"/>
  <c r="N2095" i="7"/>
  <c r="N2096" i="7"/>
  <c r="N2097" i="7"/>
  <c r="N2098" i="7"/>
  <c r="N2099" i="7"/>
  <c r="N2100" i="7"/>
  <c r="N2101" i="7"/>
  <c r="N2102" i="7"/>
  <c r="N2103" i="7"/>
  <c r="N2104" i="7"/>
  <c r="N2105" i="7"/>
  <c r="N2106" i="7"/>
  <c r="N2107" i="7"/>
  <c r="N2108" i="7"/>
  <c r="N2109" i="7"/>
  <c r="N2110" i="7"/>
  <c r="N2111" i="7"/>
  <c r="N2112" i="7"/>
  <c r="N2113" i="7"/>
  <c r="N2114" i="7"/>
  <c r="N2115" i="7"/>
  <c r="N2116" i="7"/>
  <c r="N2117" i="7"/>
  <c r="N2118" i="7"/>
  <c r="N2119" i="7"/>
  <c r="N2120" i="7"/>
  <c r="N2121" i="7"/>
  <c r="N2122" i="7"/>
  <c r="N2123" i="7"/>
  <c r="N2124" i="7"/>
  <c r="N2125" i="7"/>
  <c r="N2126" i="7"/>
  <c r="N2127" i="7"/>
  <c r="N2128" i="7"/>
  <c r="N2129" i="7"/>
  <c r="N2130" i="7"/>
  <c r="N2131" i="7"/>
  <c r="N2132" i="7"/>
  <c r="N2133" i="7"/>
  <c r="N2134" i="7"/>
  <c r="N2135" i="7"/>
  <c r="N2136" i="7"/>
  <c r="N2137" i="7"/>
  <c r="N2138" i="7"/>
  <c r="N2139" i="7"/>
  <c r="N2140" i="7"/>
  <c r="N2141" i="7"/>
  <c r="N2142" i="7"/>
  <c r="N2143" i="7"/>
  <c r="N2144" i="7"/>
  <c r="N2145" i="7"/>
  <c r="N2146" i="7"/>
  <c r="N2147" i="7"/>
  <c r="N2148" i="7"/>
  <c r="N2149" i="7"/>
  <c r="N2150" i="7"/>
  <c r="N2151" i="7"/>
  <c r="N2152" i="7"/>
  <c r="N2153" i="7"/>
  <c r="N2154" i="7"/>
  <c r="N2155" i="7"/>
  <c r="N2156" i="7"/>
  <c r="N2157" i="7"/>
  <c r="N2158" i="7"/>
  <c r="N2159" i="7"/>
  <c r="N2160" i="7"/>
  <c r="N2161" i="7"/>
  <c r="N2162" i="7"/>
  <c r="N2163" i="7"/>
  <c r="N2164" i="7"/>
  <c r="N2165" i="7"/>
  <c r="N2166" i="7"/>
  <c r="N2167" i="7"/>
  <c r="N2168" i="7"/>
  <c r="N2169" i="7"/>
  <c r="N2170" i="7"/>
  <c r="N2171" i="7"/>
  <c r="N2172" i="7"/>
  <c r="N2173" i="7"/>
  <c r="N2174" i="7"/>
  <c r="N2175" i="7"/>
  <c r="N2176" i="7"/>
  <c r="N2177" i="7"/>
  <c r="N2178" i="7"/>
  <c r="N2179" i="7"/>
  <c r="N2180" i="7"/>
  <c r="N2181" i="7"/>
  <c r="N2182" i="7"/>
  <c r="N2183" i="7"/>
  <c r="N2184" i="7"/>
  <c r="N2185" i="7"/>
  <c r="N2186" i="7"/>
  <c r="N2187" i="7"/>
  <c r="N2188" i="7"/>
  <c r="N2189" i="7"/>
  <c r="N2190" i="7"/>
  <c r="N2191" i="7"/>
  <c r="N2192" i="7"/>
  <c r="N2193" i="7"/>
  <c r="N2194" i="7"/>
  <c r="N2195" i="7"/>
  <c r="N2196" i="7"/>
  <c r="N2197" i="7"/>
  <c r="N2198" i="7"/>
  <c r="N2199" i="7"/>
  <c r="N2200" i="7"/>
  <c r="N2201" i="7"/>
  <c r="N2202" i="7"/>
  <c r="N2203" i="7"/>
  <c r="N2204" i="7"/>
  <c r="N2205" i="7"/>
  <c r="N2206" i="7"/>
  <c r="N2207" i="7"/>
  <c r="N2208" i="7"/>
  <c r="N2209" i="7"/>
  <c r="N2210" i="7"/>
  <c r="N2211" i="7"/>
  <c r="N2212" i="7"/>
  <c r="N2213" i="7"/>
  <c r="N2214" i="7"/>
  <c r="N2215" i="7"/>
  <c r="N2216" i="7"/>
  <c r="N2217" i="7"/>
  <c r="N2218" i="7"/>
  <c r="N2219" i="7"/>
  <c r="N2220" i="7"/>
  <c r="N2221" i="7"/>
  <c r="N2222" i="7"/>
  <c r="N2223" i="7"/>
  <c r="N2224" i="7"/>
  <c r="N2225" i="7"/>
  <c r="N2226" i="7"/>
  <c r="N2227" i="7"/>
  <c r="N2228" i="7"/>
  <c r="N2229" i="7"/>
  <c r="N2230" i="7"/>
  <c r="N2231" i="7"/>
  <c r="N2232" i="7"/>
  <c r="N2233" i="7"/>
  <c r="N3" i="6" l="1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N569" i="6"/>
  <c r="N570" i="6"/>
  <c r="N571" i="6"/>
  <c r="N572" i="6"/>
  <c r="N573" i="6"/>
  <c r="N574" i="6"/>
  <c r="N575" i="6"/>
  <c r="N576" i="6"/>
  <c r="N577" i="6"/>
  <c r="N578" i="6"/>
  <c r="N579" i="6"/>
  <c r="N580" i="6"/>
  <c r="N581" i="6"/>
  <c r="N582" i="6"/>
  <c r="N583" i="6"/>
  <c r="N584" i="6"/>
  <c r="N585" i="6"/>
  <c r="N586" i="6"/>
  <c r="N587" i="6"/>
  <c r="N588" i="6"/>
  <c r="N589" i="6"/>
  <c r="N590" i="6"/>
  <c r="N591" i="6"/>
  <c r="N592" i="6"/>
  <c r="N593" i="6"/>
  <c r="N594" i="6"/>
  <c r="N595" i="6"/>
  <c r="N596" i="6"/>
  <c r="N597" i="6"/>
  <c r="N598" i="6"/>
  <c r="N599" i="6"/>
  <c r="N600" i="6"/>
  <c r="N601" i="6"/>
  <c r="N602" i="6"/>
  <c r="N603" i="6"/>
  <c r="N604" i="6"/>
  <c r="N605" i="6"/>
  <c r="N606" i="6"/>
  <c r="N607" i="6"/>
  <c r="N608" i="6"/>
  <c r="N609" i="6"/>
  <c r="N610" i="6"/>
  <c r="N611" i="6"/>
  <c r="N612" i="6"/>
  <c r="N613" i="6"/>
  <c r="N614" i="6"/>
  <c r="N615" i="6"/>
  <c r="N616" i="6"/>
  <c r="N617" i="6"/>
  <c r="N618" i="6"/>
  <c r="N619" i="6"/>
  <c r="N620" i="6"/>
  <c r="N621" i="6"/>
  <c r="N622" i="6"/>
  <c r="N623" i="6"/>
  <c r="N624" i="6"/>
  <c r="N625" i="6"/>
  <c r="N626" i="6"/>
  <c r="N627" i="6"/>
  <c r="N628" i="6"/>
  <c r="N629" i="6"/>
  <c r="N630" i="6"/>
  <c r="N631" i="6"/>
  <c r="N632" i="6"/>
  <c r="N633" i="6"/>
  <c r="N634" i="6"/>
  <c r="N635" i="6"/>
  <c r="N636" i="6"/>
  <c r="N637" i="6"/>
  <c r="N638" i="6"/>
  <c r="N639" i="6"/>
  <c r="N640" i="6"/>
  <c r="N641" i="6"/>
  <c r="N642" i="6"/>
  <c r="N643" i="6"/>
  <c r="N644" i="6"/>
  <c r="N645" i="6"/>
  <c r="N646" i="6"/>
  <c r="N647" i="6"/>
  <c r="N648" i="6"/>
  <c r="N649" i="6"/>
  <c r="N650" i="6"/>
  <c r="N651" i="6"/>
  <c r="N652" i="6"/>
  <c r="N653" i="6"/>
  <c r="N654" i="6"/>
  <c r="N655" i="6"/>
  <c r="N656" i="6"/>
  <c r="N657" i="6"/>
  <c r="N658" i="6"/>
  <c r="N659" i="6"/>
  <c r="N660" i="6"/>
  <c r="N661" i="6"/>
  <c r="N662" i="6"/>
  <c r="N663" i="6"/>
  <c r="N664" i="6"/>
  <c r="N665" i="6"/>
  <c r="N666" i="6"/>
  <c r="N667" i="6"/>
  <c r="N668" i="6"/>
  <c r="N669" i="6"/>
  <c r="N670" i="6"/>
  <c r="N671" i="6"/>
  <c r="N672" i="6"/>
  <c r="N673" i="6"/>
  <c r="N674" i="6"/>
  <c r="N675" i="6"/>
  <c r="N676" i="6"/>
  <c r="N677" i="6"/>
  <c r="N678" i="6"/>
  <c r="N679" i="6"/>
  <c r="N680" i="6"/>
  <c r="N681" i="6"/>
  <c r="N682" i="6"/>
  <c r="N683" i="6"/>
  <c r="N684" i="6"/>
  <c r="N685" i="6"/>
  <c r="N686" i="6"/>
  <c r="N687" i="6"/>
  <c r="N688" i="6"/>
  <c r="N689" i="6"/>
  <c r="N690" i="6"/>
  <c r="N691" i="6"/>
  <c r="N692" i="6"/>
  <c r="N693" i="6"/>
  <c r="N694" i="6"/>
  <c r="N695" i="6"/>
  <c r="N696" i="6"/>
  <c r="N697" i="6"/>
  <c r="N698" i="6"/>
  <c r="N699" i="6"/>
  <c r="N700" i="6"/>
  <c r="N701" i="6"/>
  <c r="N702" i="6"/>
  <c r="N703" i="6"/>
  <c r="N704" i="6"/>
  <c r="N705" i="6"/>
  <c r="N706" i="6"/>
  <c r="N707" i="6"/>
  <c r="N708" i="6"/>
  <c r="N709" i="6"/>
  <c r="N710" i="6"/>
  <c r="N711" i="6"/>
  <c r="N712" i="6"/>
  <c r="N713" i="6"/>
  <c r="N714" i="6"/>
  <c r="N715" i="6"/>
  <c r="N716" i="6"/>
  <c r="N717" i="6"/>
  <c r="N718" i="6"/>
  <c r="N719" i="6"/>
  <c r="N720" i="6"/>
  <c r="N721" i="6"/>
  <c r="N722" i="6"/>
  <c r="N723" i="6"/>
  <c r="N724" i="6"/>
  <c r="N725" i="6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N775" i="6"/>
  <c r="N776" i="6"/>
  <c r="N777" i="6"/>
  <c r="N778" i="6"/>
  <c r="N779" i="6"/>
  <c r="N780" i="6"/>
  <c r="N781" i="6"/>
  <c r="N782" i="6"/>
  <c r="N783" i="6"/>
  <c r="N784" i="6"/>
  <c r="N785" i="6"/>
  <c r="N786" i="6"/>
  <c r="N787" i="6"/>
  <c r="N788" i="6"/>
  <c r="N789" i="6"/>
  <c r="N790" i="6"/>
  <c r="N791" i="6"/>
  <c r="N792" i="6"/>
  <c r="N793" i="6"/>
  <c r="N794" i="6"/>
  <c r="N795" i="6"/>
  <c r="N796" i="6"/>
  <c r="N797" i="6"/>
  <c r="N798" i="6"/>
  <c r="N799" i="6"/>
  <c r="N800" i="6"/>
  <c r="N801" i="6"/>
  <c r="N802" i="6"/>
  <c r="N803" i="6"/>
  <c r="N804" i="6"/>
  <c r="N805" i="6"/>
  <c r="N806" i="6"/>
  <c r="N807" i="6"/>
  <c r="N808" i="6"/>
  <c r="N809" i="6"/>
  <c r="N810" i="6"/>
  <c r="N811" i="6"/>
  <c r="N812" i="6"/>
  <c r="N813" i="6"/>
  <c r="N814" i="6"/>
  <c r="N815" i="6"/>
  <c r="N816" i="6"/>
  <c r="N817" i="6"/>
  <c r="N818" i="6"/>
  <c r="N819" i="6"/>
  <c r="N820" i="6"/>
  <c r="N821" i="6"/>
  <c r="N822" i="6"/>
  <c r="N823" i="6"/>
  <c r="N824" i="6"/>
  <c r="N825" i="6"/>
  <c r="N826" i="6"/>
  <c r="N827" i="6"/>
  <c r="N828" i="6"/>
  <c r="N829" i="6"/>
  <c r="N830" i="6"/>
  <c r="N831" i="6"/>
  <c r="N832" i="6"/>
  <c r="N833" i="6"/>
  <c r="N834" i="6"/>
  <c r="N835" i="6"/>
  <c r="N836" i="6"/>
  <c r="N837" i="6"/>
  <c r="N838" i="6"/>
  <c r="N839" i="6"/>
  <c r="N840" i="6"/>
  <c r="N841" i="6"/>
  <c r="N842" i="6"/>
  <c r="N843" i="6"/>
  <c r="N844" i="6"/>
  <c r="N845" i="6"/>
  <c r="N846" i="6"/>
  <c r="N847" i="6"/>
  <c r="N848" i="6"/>
  <c r="N849" i="6"/>
  <c r="N850" i="6"/>
  <c r="N851" i="6"/>
  <c r="N852" i="6"/>
  <c r="N853" i="6"/>
  <c r="N854" i="6"/>
  <c r="N855" i="6"/>
  <c r="N856" i="6"/>
  <c r="N857" i="6"/>
  <c r="N858" i="6"/>
  <c r="N859" i="6"/>
  <c r="N860" i="6"/>
  <c r="N861" i="6"/>
  <c r="N862" i="6"/>
  <c r="N863" i="6"/>
  <c r="N864" i="6"/>
  <c r="N865" i="6"/>
  <c r="N866" i="6"/>
  <c r="N867" i="6"/>
  <c r="N868" i="6"/>
  <c r="N869" i="6"/>
  <c r="N870" i="6"/>
  <c r="N871" i="6"/>
  <c r="N872" i="6"/>
  <c r="N873" i="6"/>
  <c r="N874" i="6"/>
  <c r="N875" i="6"/>
  <c r="N876" i="6"/>
  <c r="N877" i="6"/>
  <c r="N878" i="6"/>
  <c r="N879" i="6"/>
  <c r="N880" i="6"/>
  <c r="N881" i="6"/>
  <c r="N882" i="6"/>
  <c r="N883" i="6"/>
  <c r="N884" i="6"/>
  <c r="N885" i="6"/>
  <c r="N886" i="6"/>
  <c r="N887" i="6"/>
  <c r="N888" i="6"/>
  <c r="N889" i="6"/>
  <c r="N890" i="6"/>
  <c r="N891" i="6"/>
  <c r="N892" i="6"/>
  <c r="N893" i="6"/>
  <c r="N894" i="6"/>
  <c r="N895" i="6"/>
  <c r="N896" i="6"/>
  <c r="N897" i="6"/>
  <c r="N898" i="6"/>
  <c r="N899" i="6"/>
  <c r="N900" i="6"/>
  <c r="N901" i="6"/>
  <c r="N902" i="6"/>
  <c r="N903" i="6"/>
  <c r="N904" i="6"/>
  <c r="N905" i="6"/>
  <c r="N906" i="6"/>
  <c r="N907" i="6"/>
  <c r="N908" i="6"/>
  <c r="N909" i="6"/>
  <c r="N910" i="6"/>
  <c r="N911" i="6"/>
  <c r="N912" i="6"/>
  <c r="N913" i="6"/>
  <c r="N914" i="6"/>
  <c r="N915" i="6"/>
  <c r="N916" i="6"/>
  <c r="N917" i="6"/>
  <c r="N918" i="6"/>
  <c r="N919" i="6"/>
  <c r="N920" i="6"/>
  <c r="N921" i="6"/>
  <c r="N922" i="6"/>
  <c r="N923" i="6"/>
  <c r="N924" i="6"/>
  <c r="N925" i="6"/>
  <c r="N926" i="6"/>
  <c r="N927" i="6"/>
  <c r="N928" i="6"/>
  <c r="N929" i="6"/>
  <c r="N930" i="6"/>
  <c r="N931" i="6"/>
  <c r="N932" i="6"/>
  <c r="N933" i="6"/>
  <c r="N934" i="6"/>
  <c r="N935" i="6"/>
  <c r="N936" i="6"/>
  <c r="N937" i="6"/>
  <c r="N938" i="6"/>
  <c r="N939" i="6"/>
  <c r="N940" i="6"/>
  <c r="N941" i="6"/>
  <c r="N942" i="6"/>
  <c r="N943" i="6"/>
  <c r="N944" i="6"/>
  <c r="N945" i="6"/>
  <c r="N946" i="6"/>
  <c r="N947" i="6"/>
  <c r="N948" i="6"/>
  <c r="N949" i="6"/>
  <c r="N950" i="6"/>
  <c r="N951" i="6"/>
  <c r="N952" i="6"/>
  <c r="N953" i="6"/>
  <c r="N954" i="6"/>
  <c r="N955" i="6"/>
  <c r="N956" i="6"/>
  <c r="N957" i="6"/>
  <c r="N958" i="6"/>
  <c r="N959" i="6"/>
  <c r="N960" i="6"/>
  <c r="N961" i="6"/>
  <c r="N962" i="6"/>
  <c r="N963" i="6"/>
  <c r="N964" i="6"/>
  <c r="N965" i="6"/>
  <c r="N966" i="6"/>
  <c r="N967" i="6"/>
  <c r="N968" i="6"/>
  <c r="N969" i="6"/>
  <c r="N970" i="6"/>
  <c r="N971" i="6"/>
  <c r="N972" i="6"/>
  <c r="N973" i="6"/>
  <c r="N974" i="6"/>
  <c r="N975" i="6"/>
  <c r="N976" i="6"/>
  <c r="N977" i="6"/>
  <c r="N978" i="6"/>
  <c r="N979" i="6"/>
  <c r="N980" i="6"/>
  <c r="N981" i="6"/>
  <c r="N982" i="6"/>
  <c r="N983" i="6"/>
  <c r="N984" i="6"/>
  <c r="N985" i="6"/>
  <c r="N986" i="6"/>
  <c r="N987" i="6"/>
  <c r="N988" i="6"/>
  <c r="N989" i="6"/>
  <c r="N990" i="6"/>
  <c r="N991" i="6"/>
  <c r="N992" i="6"/>
  <c r="N993" i="6"/>
  <c r="N994" i="6"/>
  <c r="N995" i="6"/>
  <c r="N996" i="6"/>
  <c r="N997" i="6"/>
  <c r="N998" i="6"/>
  <c r="N999" i="6"/>
  <c r="N1000" i="6"/>
  <c r="N1001" i="6"/>
  <c r="N1002" i="6"/>
  <c r="N1003" i="6"/>
  <c r="N1004" i="6"/>
  <c r="N1005" i="6"/>
  <c r="N1006" i="6"/>
  <c r="N1007" i="6"/>
  <c r="N1008" i="6"/>
  <c r="N1009" i="6"/>
  <c r="N1010" i="6"/>
  <c r="N1011" i="6"/>
  <c r="N1012" i="6"/>
  <c r="N1013" i="6"/>
  <c r="N1014" i="6"/>
  <c r="N1015" i="6"/>
  <c r="N1016" i="6"/>
  <c r="N1017" i="6"/>
  <c r="N1018" i="6"/>
  <c r="N1019" i="6"/>
  <c r="N1020" i="6"/>
  <c r="N1021" i="6"/>
  <c r="N1022" i="6"/>
  <c r="N1023" i="6"/>
  <c r="N1024" i="6"/>
  <c r="N1025" i="6"/>
  <c r="N1026" i="6"/>
  <c r="N1027" i="6"/>
  <c r="N1028" i="6"/>
  <c r="N1029" i="6"/>
  <c r="N1030" i="6"/>
  <c r="N1031" i="6"/>
  <c r="N1032" i="6"/>
  <c r="N1033" i="6"/>
  <c r="N1034" i="6"/>
  <c r="N1035" i="6"/>
  <c r="N1036" i="6"/>
  <c r="N1037" i="6"/>
  <c r="N1038" i="6"/>
  <c r="N1039" i="6"/>
  <c r="N1040" i="6"/>
  <c r="N1041" i="6"/>
  <c r="N1042" i="6"/>
  <c r="N1043" i="6"/>
  <c r="N1044" i="6"/>
  <c r="N1045" i="6"/>
  <c r="N1046" i="6"/>
  <c r="N1047" i="6"/>
  <c r="N1048" i="6"/>
  <c r="N1049" i="6"/>
  <c r="N1050" i="6"/>
  <c r="N1051" i="6"/>
  <c r="N1052" i="6"/>
  <c r="N1053" i="6"/>
  <c r="N1054" i="6"/>
  <c r="N1055" i="6"/>
  <c r="N1056" i="6"/>
  <c r="N1057" i="6"/>
  <c r="N1058" i="6"/>
  <c r="N1059" i="6"/>
  <c r="N1060" i="6"/>
  <c r="N1061" i="6"/>
  <c r="N1062" i="6"/>
  <c r="N1063" i="6"/>
  <c r="N1064" i="6"/>
  <c r="N1065" i="6"/>
  <c r="N1066" i="6"/>
  <c r="N1067" i="6"/>
  <c r="N1068" i="6"/>
  <c r="N1069" i="6"/>
  <c r="N1070" i="6"/>
  <c r="N1071" i="6"/>
  <c r="N1072" i="6"/>
  <c r="N1073" i="6"/>
  <c r="N1074" i="6"/>
  <c r="N1075" i="6"/>
  <c r="N1076" i="6"/>
  <c r="N1077" i="6"/>
  <c r="N1078" i="6"/>
  <c r="N1079" i="6"/>
  <c r="N1080" i="6"/>
  <c r="N1081" i="6"/>
  <c r="N1082" i="6"/>
  <c r="N1083" i="6"/>
  <c r="N1084" i="6"/>
  <c r="N1085" i="6"/>
  <c r="N1086" i="6"/>
  <c r="N1087" i="6"/>
  <c r="N1088" i="6"/>
  <c r="N1089" i="6"/>
  <c r="N1090" i="6"/>
  <c r="N1091" i="6"/>
  <c r="N1092" i="6"/>
  <c r="N1093" i="6"/>
  <c r="N1094" i="6"/>
  <c r="N1095" i="6"/>
  <c r="N1096" i="6"/>
  <c r="N1097" i="6"/>
  <c r="N1098" i="6"/>
  <c r="N1099" i="6"/>
  <c r="N1100" i="6"/>
  <c r="N1101" i="6"/>
  <c r="N1102" i="6"/>
  <c r="N1103" i="6"/>
  <c r="N1104" i="6"/>
  <c r="N1105" i="6"/>
  <c r="N1106" i="6"/>
  <c r="N1107" i="6"/>
  <c r="N1108" i="6"/>
  <c r="N1109" i="6"/>
  <c r="N1110" i="6"/>
  <c r="N1111" i="6"/>
  <c r="N1112" i="6"/>
  <c r="N1113" i="6"/>
  <c r="N1114" i="6"/>
  <c r="N1115" i="6"/>
  <c r="N1116" i="6"/>
  <c r="N1117" i="6"/>
  <c r="N1118" i="6"/>
  <c r="N1119" i="6"/>
  <c r="N1120" i="6"/>
  <c r="N1121" i="6"/>
  <c r="N1122" i="6"/>
  <c r="N1123" i="6"/>
  <c r="N1124" i="6"/>
  <c r="N1125" i="6"/>
  <c r="N1126" i="6"/>
  <c r="N1127" i="6"/>
  <c r="N1128" i="6"/>
  <c r="N1129" i="6"/>
  <c r="N1130" i="6"/>
  <c r="N1131" i="6"/>
  <c r="N1132" i="6"/>
  <c r="N1133" i="6"/>
  <c r="N1134" i="6"/>
  <c r="N1135" i="6"/>
  <c r="N1136" i="6"/>
  <c r="N1137" i="6"/>
  <c r="N1138" i="6"/>
  <c r="N1139" i="6"/>
  <c r="N1140" i="6"/>
  <c r="N1141" i="6"/>
  <c r="N1142" i="6"/>
  <c r="N1143" i="6"/>
  <c r="N1144" i="6"/>
  <c r="N1145" i="6"/>
  <c r="N1146" i="6"/>
  <c r="N1147" i="6"/>
  <c r="N1148" i="6"/>
  <c r="N1149" i="6"/>
  <c r="N1150" i="6"/>
  <c r="N1151" i="6"/>
  <c r="N1152" i="6"/>
  <c r="N1153" i="6"/>
  <c r="N1154" i="6"/>
  <c r="N1155" i="6"/>
  <c r="N1156" i="6"/>
  <c r="N1157" i="6"/>
  <c r="N1158" i="6"/>
  <c r="N1159" i="6"/>
  <c r="N1160" i="6"/>
  <c r="N1161" i="6"/>
  <c r="N1162" i="6"/>
  <c r="N1163" i="6"/>
  <c r="N1164" i="6"/>
  <c r="N1165" i="6"/>
  <c r="N1166" i="6"/>
  <c r="N1167" i="6"/>
  <c r="N1168" i="6"/>
  <c r="N1169" i="6"/>
  <c r="N1170" i="6"/>
  <c r="N1171" i="6"/>
  <c r="N1172" i="6"/>
  <c r="N1173" i="6"/>
  <c r="N1174" i="6"/>
  <c r="N1175" i="6"/>
  <c r="N1176" i="6"/>
  <c r="N1177" i="6"/>
  <c r="N1178" i="6"/>
  <c r="N1179" i="6"/>
  <c r="N1180" i="6"/>
  <c r="N1181" i="6"/>
  <c r="N1182" i="6"/>
  <c r="N1183" i="6"/>
  <c r="N1184" i="6"/>
  <c r="N1185" i="6"/>
  <c r="N1186" i="6"/>
  <c r="N1187" i="6"/>
  <c r="N1188" i="6"/>
  <c r="N1189" i="6"/>
  <c r="N1190" i="6"/>
  <c r="N1191" i="6"/>
  <c r="N1192" i="6"/>
  <c r="N1193" i="6"/>
  <c r="N1194" i="6"/>
  <c r="N1195" i="6"/>
  <c r="N1196" i="6"/>
  <c r="N1197" i="6"/>
  <c r="N1198" i="6"/>
  <c r="N1199" i="6"/>
  <c r="N1200" i="6"/>
  <c r="N1201" i="6"/>
  <c r="N1202" i="6"/>
  <c r="N1203" i="6"/>
  <c r="N1204" i="6"/>
  <c r="N1205" i="6"/>
  <c r="N1206" i="6"/>
  <c r="N1207" i="6"/>
  <c r="N1208" i="6"/>
  <c r="N1209" i="6"/>
  <c r="N1210" i="6"/>
  <c r="N1211" i="6"/>
  <c r="N1212" i="6"/>
  <c r="N1213" i="6"/>
  <c r="N1214" i="6"/>
  <c r="N1215" i="6"/>
  <c r="N1216" i="6"/>
  <c r="N1217" i="6"/>
  <c r="N1218" i="6"/>
  <c r="N1219" i="6"/>
  <c r="N1220" i="6"/>
  <c r="N1221" i="6"/>
  <c r="N1222" i="6"/>
  <c r="N1223" i="6"/>
  <c r="N1224" i="6"/>
  <c r="N1225" i="6"/>
  <c r="N1226" i="6"/>
  <c r="N1227" i="6"/>
  <c r="N1228" i="6"/>
  <c r="N1229" i="6"/>
  <c r="N1230" i="6"/>
  <c r="N1231" i="6"/>
  <c r="N1232" i="6"/>
  <c r="N1233" i="6"/>
  <c r="N1234" i="6"/>
  <c r="N1235" i="6"/>
  <c r="N1236" i="6"/>
  <c r="N1237" i="6"/>
  <c r="N1238" i="6"/>
  <c r="N1239" i="6"/>
  <c r="N1240" i="6"/>
  <c r="N1241" i="6"/>
  <c r="N1242" i="6"/>
  <c r="N1243" i="6"/>
  <c r="N1244" i="6"/>
  <c r="N1245" i="6"/>
  <c r="N1246" i="6"/>
  <c r="N1247" i="6"/>
  <c r="N1248" i="6"/>
  <c r="N1249" i="6"/>
  <c r="N1250" i="6"/>
  <c r="N1251" i="6"/>
  <c r="N1252" i="6"/>
  <c r="N1253" i="6"/>
  <c r="N1254" i="6"/>
  <c r="N1255" i="6"/>
  <c r="N1256" i="6"/>
  <c r="N1257" i="6"/>
  <c r="N1258" i="6"/>
  <c r="N1259" i="6"/>
  <c r="N1260" i="6"/>
  <c r="N1261" i="6"/>
  <c r="N1262" i="6"/>
  <c r="N1263" i="6"/>
  <c r="N1264" i="6"/>
  <c r="N1265" i="6"/>
  <c r="N1266" i="6"/>
  <c r="N1267" i="6"/>
  <c r="N1268" i="6"/>
  <c r="N1269" i="6"/>
  <c r="N1270" i="6"/>
  <c r="N1271" i="6"/>
  <c r="N1272" i="6"/>
  <c r="N1273" i="6"/>
  <c r="N1274" i="6"/>
  <c r="N1275" i="6"/>
  <c r="N1276" i="6"/>
  <c r="N1277" i="6"/>
  <c r="N1278" i="6"/>
  <c r="N1279" i="6"/>
  <c r="N1280" i="6"/>
  <c r="N1281" i="6"/>
  <c r="N1282" i="6"/>
  <c r="N1283" i="6"/>
  <c r="N1284" i="6"/>
  <c r="N1285" i="6"/>
  <c r="N1286" i="6"/>
  <c r="N1287" i="6"/>
  <c r="N1288" i="6"/>
  <c r="N1289" i="6"/>
  <c r="N1290" i="6"/>
  <c r="N1291" i="6"/>
  <c r="N1292" i="6"/>
  <c r="N1293" i="6"/>
  <c r="N1294" i="6"/>
  <c r="N1295" i="6"/>
  <c r="N1296" i="6"/>
  <c r="N1297" i="6"/>
  <c r="N1298" i="6"/>
  <c r="N1299" i="6"/>
  <c r="N1300" i="6"/>
  <c r="N1301" i="6"/>
  <c r="N1302" i="6"/>
  <c r="N1303" i="6"/>
  <c r="N1304" i="6"/>
  <c r="N1305" i="6"/>
  <c r="N1306" i="6"/>
  <c r="N1307" i="6"/>
  <c r="N1308" i="6"/>
  <c r="N1309" i="6"/>
  <c r="N1310" i="6"/>
  <c r="N1311" i="6"/>
  <c r="N1312" i="6"/>
  <c r="N1313" i="6"/>
  <c r="N1314" i="6"/>
  <c r="N1315" i="6"/>
  <c r="N1316" i="6"/>
  <c r="N1317" i="6"/>
  <c r="N1318" i="6"/>
  <c r="N1319" i="6"/>
  <c r="N1320" i="6"/>
  <c r="N1321" i="6"/>
  <c r="N1322" i="6"/>
  <c r="N1323" i="6"/>
  <c r="N1324" i="6"/>
  <c r="N1325" i="6"/>
  <c r="N1326" i="6"/>
  <c r="N1327" i="6"/>
  <c r="N1328" i="6"/>
  <c r="N1329" i="6"/>
  <c r="N1330" i="6"/>
  <c r="N1331" i="6"/>
  <c r="N1332" i="6"/>
  <c r="N1333" i="6"/>
  <c r="N1334" i="6"/>
  <c r="N1335" i="6"/>
  <c r="N1336" i="6"/>
  <c r="N1337" i="6"/>
  <c r="N1338" i="6"/>
  <c r="N1339" i="6"/>
  <c r="N1340" i="6"/>
  <c r="N1341" i="6"/>
  <c r="N1342" i="6"/>
  <c r="N1343" i="6"/>
  <c r="N1344" i="6"/>
  <c r="N1345" i="6"/>
  <c r="N1346" i="6"/>
  <c r="N1347" i="6"/>
  <c r="N1348" i="6"/>
  <c r="N1349" i="6"/>
  <c r="N1350" i="6"/>
  <c r="N1351" i="6"/>
  <c r="N1352" i="6"/>
  <c r="N1353" i="6"/>
  <c r="N1354" i="6"/>
  <c r="N1355" i="6"/>
  <c r="N1356" i="6"/>
  <c r="N1357" i="6"/>
  <c r="N1358" i="6"/>
  <c r="N1359" i="6"/>
  <c r="N1360" i="6"/>
  <c r="N1361" i="6"/>
  <c r="N1362" i="6"/>
  <c r="N1363" i="6"/>
  <c r="N1364" i="6"/>
  <c r="N1365" i="6"/>
  <c r="N1366" i="6"/>
  <c r="N1367" i="6"/>
  <c r="N1368" i="6"/>
  <c r="N1369" i="6"/>
  <c r="N1370" i="6"/>
  <c r="N1371" i="6"/>
  <c r="N1372" i="6"/>
  <c r="N1373" i="6"/>
  <c r="N1374" i="6"/>
  <c r="N1375" i="6"/>
  <c r="N1376" i="6"/>
  <c r="N1377" i="6"/>
  <c r="N1378" i="6"/>
  <c r="N1379" i="6"/>
  <c r="N1380" i="6"/>
  <c r="N1381" i="6"/>
  <c r="N1382" i="6"/>
  <c r="N1383" i="6"/>
  <c r="N1384" i="6"/>
  <c r="N1385" i="6"/>
  <c r="N1386" i="6"/>
  <c r="N1387" i="6"/>
  <c r="N1388" i="6"/>
  <c r="N1389" i="6"/>
  <c r="N1390" i="6"/>
  <c r="N1391" i="6"/>
  <c r="N1392" i="6"/>
  <c r="N1393" i="6"/>
  <c r="N1394" i="6"/>
  <c r="N1395" i="6"/>
  <c r="N1396" i="6"/>
  <c r="N1397" i="6"/>
  <c r="N1398" i="6"/>
  <c r="N1399" i="6"/>
  <c r="N1400" i="6"/>
  <c r="N1401" i="6"/>
  <c r="N1402" i="6"/>
  <c r="N1403" i="6"/>
  <c r="N1404" i="6"/>
  <c r="N1405" i="6"/>
  <c r="N1406" i="6"/>
  <c r="N1407" i="6"/>
  <c r="N1408" i="6"/>
  <c r="N1409" i="6"/>
  <c r="N1410" i="6"/>
  <c r="N1411" i="6"/>
  <c r="N1412" i="6"/>
  <c r="N1413" i="6"/>
  <c r="N1414" i="6"/>
  <c r="N1415" i="6"/>
  <c r="N1416" i="6"/>
  <c r="N1417" i="6"/>
  <c r="N1418" i="6"/>
  <c r="N1419" i="6"/>
  <c r="N1420" i="6"/>
  <c r="N1421" i="6"/>
  <c r="N1422" i="6"/>
  <c r="N1423" i="6"/>
  <c r="N1424" i="6"/>
  <c r="N1425" i="6"/>
  <c r="N1426" i="6"/>
  <c r="N1427" i="6"/>
  <c r="N1428" i="6"/>
  <c r="N1429" i="6"/>
  <c r="N1430" i="6"/>
  <c r="N1431" i="6"/>
  <c r="N1432" i="6"/>
  <c r="N1433" i="6"/>
  <c r="N1434" i="6"/>
  <c r="N1435" i="6"/>
  <c r="N1436" i="6"/>
  <c r="N1437" i="6"/>
  <c r="N1438" i="6"/>
  <c r="N1439" i="6"/>
  <c r="N1440" i="6"/>
  <c r="N1441" i="6"/>
  <c r="N1442" i="6"/>
  <c r="N1443" i="6"/>
  <c r="N1444" i="6"/>
  <c r="N1445" i="6"/>
  <c r="N1446" i="6"/>
  <c r="N1447" i="6"/>
  <c r="N1448" i="6"/>
  <c r="N1449" i="6"/>
  <c r="N1450" i="6"/>
  <c r="N1451" i="6"/>
  <c r="N1452" i="6"/>
  <c r="N1453" i="6"/>
  <c r="N1454" i="6"/>
  <c r="N1455" i="6"/>
  <c r="N1456" i="6"/>
  <c r="N1457" i="6"/>
  <c r="N1458" i="6"/>
  <c r="N1459" i="6"/>
  <c r="N1460" i="6"/>
  <c r="N1461" i="6"/>
  <c r="N1462" i="6"/>
  <c r="N1463" i="6"/>
  <c r="N1464" i="6"/>
  <c r="N1465" i="6"/>
  <c r="N1466" i="6"/>
  <c r="N1467" i="6"/>
  <c r="N1468" i="6"/>
  <c r="N1469" i="6"/>
  <c r="N1470" i="6"/>
  <c r="N1471" i="6"/>
  <c r="N1472" i="6"/>
  <c r="N1473" i="6"/>
  <c r="N1474" i="6"/>
  <c r="N1475" i="6"/>
  <c r="N1476" i="6"/>
  <c r="N1477" i="6"/>
  <c r="N1478" i="6"/>
  <c r="N1479" i="6"/>
  <c r="N1480" i="6"/>
  <c r="N1481" i="6"/>
  <c r="N1482" i="6"/>
  <c r="N1483" i="6"/>
  <c r="N1484" i="6"/>
  <c r="N1485" i="6"/>
  <c r="N1486" i="6"/>
  <c r="N1487" i="6"/>
  <c r="N1488" i="6"/>
  <c r="N1489" i="6"/>
  <c r="N1490" i="6"/>
  <c r="N1491" i="6"/>
  <c r="N1492" i="6"/>
  <c r="N1493" i="6"/>
  <c r="N1494" i="6"/>
  <c r="N1495" i="6"/>
  <c r="N1496" i="6"/>
  <c r="N1497" i="6"/>
  <c r="N1498" i="6"/>
  <c r="N1499" i="6"/>
  <c r="N1500" i="6"/>
  <c r="N1501" i="6"/>
  <c r="N1502" i="6"/>
  <c r="N1503" i="6"/>
  <c r="N1504" i="6"/>
  <c r="N1505" i="6"/>
  <c r="N1506" i="6"/>
  <c r="N1507" i="6"/>
  <c r="N1508" i="6"/>
  <c r="N1509" i="6"/>
  <c r="N1510" i="6"/>
  <c r="N1511" i="6"/>
  <c r="N1512" i="6"/>
  <c r="N1513" i="6"/>
  <c r="N1514" i="6"/>
  <c r="N1515" i="6"/>
  <c r="N1516" i="6"/>
  <c r="N1517" i="6"/>
  <c r="N1518" i="6"/>
  <c r="N1519" i="6"/>
  <c r="N1520" i="6"/>
  <c r="N1521" i="6"/>
  <c r="N1522" i="6"/>
  <c r="N1523" i="6"/>
  <c r="N1524" i="6"/>
  <c r="N1525" i="6"/>
  <c r="N1526" i="6"/>
  <c r="N1527" i="6"/>
  <c r="N1528" i="6"/>
  <c r="N1529" i="6"/>
  <c r="N1530" i="6"/>
  <c r="N1531" i="6"/>
  <c r="N1532" i="6"/>
  <c r="N1533" i="6"/>
  <c r="N1534" i="6"/>
  <c r="N1535" i="6"/>
  <c r="N1536" i="6"/>
  <c r="N1537" i="6"/>
  <c r="N1538" i="6"/>
  <c r="N1539" i="6"/>
  <c r="N1540" i="6"/>
  <c r="N1541" i="6"/>
  <c r="N1542" i="6"/>
  <c r="N1543" i="6"/>
  <c r="N1544" i="6"/>
  <c r="N1545" i="6"/>
  <c r="N1546" i="6"/>
  <c r="N1547" i="6"/>
  <c r="N1548" i="6"/>
  <c r="N1549" i="6"/>
  <c r="N1550" i="6"/>
  <c r="N1551" i="6"/>
  <c r="N1552" i="6"/>
  <c r="N1553" i="6"/>
  <c r="N1554" i="6"/>
  <c r="N1555" i="6"/>
  <c r="N1556" i="6"/>
  <c r="N1557" i="6"/>
  <c r="N1558" i="6"/>
  <c r="N1559" i="6"/>
  <c r="N1560" i="6"/>
  <c r="N1561" i="6"/>
  <c r="N1562" i="6"/>
  <c r="N1563" i="6"/>
  <c r="N1564" i="6"/>
  <c r="N1565" i="6"/>
  <c r="N1566" i="6"/>
  <c r="N1567" i="6"/>
  <c r="N1568" i="6"/>
  <c r="N1569" i="6"/>
  <c r="N1570" i="6"/>
  <c r="N1571" i="6"/>
  <c r="N1572" i="6"/>
  <c r="N1573" i="6"/>
  <c r="N1574" i="6"/>
  <c r="N1575" i="6"/>
  <c r="N1576" i="6"/>
  <c r="N1577" i="6"/>
  <c r="N1578" i="6"/>
  <c r="N1579" i="6"/>
  <c r="N1580" i="6"/>
  <c r="N1581" i="6"/>
  <c r="N1582" i="6"/>
  <c r="N1583" i="6"/>
  <c r="N1584" i="6"/>
  <c r="N1585" i="6"/>
  <c r="N1586" i="6"/>
  <c r="N1587" i="6"/>
  <c r="N1588" i="6"/>
  <c r="N1589" i="6"/>
  <c r="N1590" i="6"/>
  <c r="N1591" i="6"/>
  <c r="N1592" i="6"/>
  <c r="N1593" i="6"/>
  <c r="N1594" i="6"/>
  <c r="N1595" i="6"/>
  <c r="N1596" i="6"/>
  <c r="N1597" i="6"/>
  <c r="N1598" i="6"/>
  <c r="N1599" i="6"/>
  <c r="N1600" i="6"/>
  <c r="N1601" i="6"/>
  <c r="N1602" i="6"/>
  <c r="N1603" i="6"/>
  <c r="N1604" i="6"/>
  <c r="N1605" i="6"/>
  <c r="N1606" i="6"/>
  <c r="N1607" i="6"/>
  <c r="N1608" i="6"/>
  <c r="N1609" i="6"/>
  <c r="N1610" i="6"/>
  <c r="N1611" i="6"/>
  <c r="N1612" i="6"/>
  <c r="N1613" i="6"/>
  <c r="N1614" i="6"/>
  <c r="N1615" i="6"/>
  <c r="N1616" i="6"/>
  <c r="N1617" i="6"/>
  <c r="N1618" i="6"/>
  <c r="N1619" i="6"/>
  <c r="N1620" i="6"/>
  <c r="N1621" i="6"/>
  <c r="N1622" i="6"/>
  <c r="N1623" i="6"/>
  <c r="N1624" i="6"/>
  <c r="N1625" i="6"/>
  <c r="N1626" i="6"/>
  <c r="N1627" i="6"/>
  <c r="N1628" i="6"/>
  <c r="N1629" i="6"/>
  <c r="N1630" i="6"/>
  <c r="N1631" i="6"/>
  <c r="N1632" i="6"/>
  <c r="N1633" i="6"/>
  <c r="N1634" i="6"/>
  <c r="N1635" i="6"/>
  <c r="N1636" i="6"/>
  <c r="N1637" i="6"/>
  <c r="N1638" i="6"/>
  <c r="N1639" i="6"/>
  <c r="N1640" i="6"/>
  <c r="N1641" i="6"/>
  <c r="N1642" i="6"/>
  <c r="N1643" i="6"/>
  <c r="N1644" i="6"/>
  <c r="N1645" i="6"/>
  <c r="N1646" i="6"/>
  <c r="N1647" i="6"/>
  <c r="N1648" i="6"/>
  <c r="N1649" i="6"/>
  <c r="N1650" i="6"/>
  <c r="N1651" i="6"/>
  <c r="N1652" i="6"/>
  <c r="N1653" i="6"/>
  <c r="N1654" i="6"/>
  <c r="N1655" i="6"/>
  <c r="N1656" i="6"/>
  <c r="N1657" i="6"/>
  <c r="N1658" i="6"/>
  <c r="N1659" i="6"/>
  <c r="N1660" i="6"/>
  <c r="N1661" i="6"/>
  <c r="N1662" i="6"/>
  <c r="N1663" i="6"/>
  <c r="N1664" i="6"/>
  <c r="N1665" i="6"/>
  <c r="N1666" i="6"/>
  <c r="N1667" i="6"/>
  <c r="N1668" i="6"/>
  <c r="N1669" i="6"/>
  <c r="N1670" i="6"/>
  <c r="N1671" i="6"/>
  <c r="N1672" i="6"/>
  <c r="N1673" i="6"/>
  <c r="N1674" i="6"/>
  <c r="N1675" i="6"/>
  <c r="N1676" i="6"/>
  <c r="N1677" i="6"/>
  <c r="N1678" i="6"/>
  <c r="N1679" i="6"/>
  <c r="N1680" i="6"/>
  <c r="N1681" i="6"/>
  <c r="N1682" i="6"/>
  <c r="N1683" i="6"/>
  <c r="N1684" i="6"/>
  <c r="N1685" i="6"/>
  <c r="N1686" i="6"/>
  <c r="N1687" i="6"/>
  <c r="N1688" i="6"/>
  <c r="N1689" i="6"/>
  <c r="N1690" i="6"/>
  <c r="N1691" i="6"/>
  <c r="N1692" i="6"/>
  <c r="N1693" i="6"/>
  <c r="N1694" i="6"/>
  <c r="N1695" i="6"/>
  <c r="N1696" i="6"/>
  <c r="N1697" i="6"/>
  <c r="N1698" i="6"/>
  <c r="N1699" i="6"/>
  <c r="N1700" i="6"/>
  <c r="N1701" i="6"/>
  <c r="N1702" i="6"/>
  <c r="N1703" i="6"/>
  <c r="N1704" i="6"/>
  <c r="N1705" i="6"/>
  <c r="N1706" i="6"/>
  <c r="N1707" i="6"/>
  <c r="N1708" i="6"/>
  <c r="N1709" i="6"/>
  <c r="N1710" i="6"/>
  <c r="N1711" i="6"/>
  <c r="N1712" i="6"/>
  <c r="N1713" i="6"/>
  <c r="N1714" i="6"/>
  <c r="N1715" i="6"/>
  <c r="N1716" i="6"/>
  <c r="N1717" i="6"/>
  <c r="N1718" i="6"/>
  <c r="N1719" i="6"/>
  <c r="N1720" i="6"/>
  <c r="N1721" i="6"/>
  <c r="N1722" i="6"/>
  <c r="N1723" i="6"/>
  <c r="N1724" i="6"/>
  <c r="N1725" i="6"/>
  <c r="N1726" i="6"/>
  <c r="N1727" i="6"/>
  <c r="N1728" i="6"/>
  <c r="N1729" i="6"/>
  <c r="N1730" i="6"/>
  <c r="N1731" i="6"/>
  <c r="N1732" i="6"/>
  <c r="N1733" i="6"/>
  <c r="N1734" i="6"/>
  <c r="N1735" i="6"/>
  <c r="N1736" i="6"/>
  <c r="N1737" i="6"/>
  <c r="N1738" i="6"/>
  <c r="N1739" i="6"/>
  <c r="N1740" i="6"/>
  <c r="N1741" i="6"/>
  <c r="N1742" i="6"/>
  <c r="N1743" i="6"/>
  <c r="N1744" i="6"/>
  <c r="N1745" i="6"/>
  <c r="N1746" i="6"/>
  <c r="N1747" i="6"/>
  <c r="N1748" i="6"/>
  <c r="N1749" i="6"/>
  <c r="N1750" i="6"/>
  <c r="N1751" i="6"/>
  <c r="N1752" i="6"/>
  <c r="N1753" i="6"/>
  <c r="N1754" i="6"/>
  <c r="N1755" i="6"/>
  <c r="N1756" i="6"/>
  <c r="N1757" i="6"/>
  <c r="N1758" i="6"/>
  <c r="N1759" i="6"/>
  <c r="N1760" i="6"/>
  <c r="N1761" i="6"/>
  <c r="N1762" i="6"/>
  <c r="N1763" i="6"/>
  <c r="N1764" i="6"/>
  <c r="N1765" i="6"/>
  <c r="N1766" i="6"/>
  <c r="N1767" i="6"/>
  <c r="N1768" i="6"/>
  <c r="N1769" i="6"/>
  <c r="N1770" i="6"/>
  <c r="N1771" i="6"/>
  <c r="N1772" i="6"/>
  <c r="N1773" i="6"/>
  <c r="N1774" i="6"/>
  <c r="N1775" i="6"/>
  <c r="N1776" i="6"/>
  <c r="N1777" i="6"/>
  <c r="N1778" i="6"/>
  <c r="N1779" i="6"/>
  <c r="N1780" i="6"/>
  <c r="N1781" i="6"/>
  <c r="N1782" i="6"/>
  <c r="N1783" i="6"/>
  <c r="N1784" i="6"/>
  <c r="N1785" i="6"/>
  <c r="N1786" i="6"/>
  <c r="N1787" i="6"/>
  <c r="N1788" i="6"/>
  <c r="N1789" i="6"/>
  <c r="N1790" i="6"/>
  <c r="N1791" i="6"/>
  <c r="N1792" i="6"/>
  <c r="N1793" i="6"/>
  <c r="N1794" i="6"/>
  <c r="N1795" i="6"/>
  <c r="N1796" i="6"/>
  <c r="N1797" i="6"/>
  <c r="N1798" i="6"/>
  <c r="N1799" i="6"/>
  <c r="N1800" i="6"/>
  <c r="N1801" i="6"/>
  <c r="N1802" i="6"/>
  <c r="N1803" i="6"/>
  <c r="N1804" i="6"/>
  <c r="N1805" i="6"/>
  <c r="N1806" i="6"/>
  <c r="N1807" i="6"/>
  <c r="N1808" i="6"/>
  <c r="N1809" i="6"/>
  <c r="N1810" i="6"/>
  <c r="N1811" i="6"/>
  <c r="N1812" i="6"/>
  <c r="N1813" i="6"/>
  <c r="N1814" i="6"/>
  <c r="N1815" i="6"/>
  <c r="N1816" i="6"/>
  <c r="N1817" i="6"/>
  <c r="N1818" i="6"/>
  <c r="N1819" i="6"/>
  <c r="N1820" i="6"/>
  <c r="N1821" i="6"/>
  <c r="N1822" i="6"/>
  <c r="N1823" i="6"/>
  <c r="N1824" i="6"/>
  <c r="N1825" i="6"/>
  <c r="N1826" i="6"/>
  <c r="N1827" i="6"/>
  <c r="N1828" i="6"/>
  <c r="N1829" i="6"/>
  <c r="N1830" i="6"/>
  <c r="N1831" i="6"/>
  <c r="N1832" i="6"/>
  <c r="N1833" i="6"/>
  <c r="N1834" i="6"/>
  <c r="N1835" i="6"/>
  <c r="N1836" i="6"/>
  <c r="N1837" i="6"/>
  <c r="N1838" i="6"/>
  <c r="N1839" i="6"/>
  <c r="N1840" i="6"/>
  <c r="N1841" i="6"/>
  <c r="N1842" i="6"/>
  <c r="N1843" i="6"/>
  <c r="N1844" i="6"/>
  <c r="N1845" i="6"/>
  <c r="N1846" i="6"/>
  <c r="N1847" i="6"/>
  <c r="N1848" i="6"/>
  <c r="N1849" i="6"/>
  <c r="N1850" i="6"/>
  <c r="N1851" i="6"/>
  <c r="N1852" i="6"/>
  <c r="N1853" i="6"/>
  <c r="N1854" i="6"/>
  <c r="N1855" i="6"/>
  <c r="N1856" i="6"/>
  <c r="N1857" i="6"/>
  <c r="N1858" i="6"/>
  <c r="N1859" i="6"/>
  <c r="N1860" i="6"/>
  <c r="N1861" i="6"/>
  <c r="N1862" i="6"/>
  <c r="N1863" i="6"/>
  <c r="N1864" i="6"/>
  <c r="N1865" i="6"/>
  <c r="N1866" i="6"/>
  <c r="N1867" i="6"/>
  <c r="N1868" i="6"/>
  <c r="N1869" i="6"/>
  <c r="N1870" i="6"/>
  <c r="N1871" i="6"/>
  <c r="N1872" i="6"/>
  <c r="N1873" i="6"/>
  <c r="N1874" i="6"/>
  <c r="N1875" i="6"/>
  <c r="N1876" i="6"/>
  <c r="N1877" i="6"/>
  <c r="N1878" i="6"/>
  <c r="N1879" i="6"/>
  <c r="N1880" i="6"/>
  <c r="N1881" i="6"/>
  <c r="N1882" i="6"/>
  <c r="N1883" i="6"/>
  <c r="N1884" i="6"/>
  <c r="N1885" i="6"/>
  <c r="N1886" i="6"/>
  <c r="N1887" i="6"/>
  <c r="N1888" i="6"/>
  <c r="N1889" i="6"/>
  <c r="N1890" i="6"/>
  <c r="N1891" i="6"/>
  <c r="N1892" i="6"/>
  <c r="N1893" i="6"/>
  <c r="N1894" i="6"/>
  <c r="N1895" i="6"/>
  <c r="N1896" i="6"/>
  <c r="N1897" i="6"/>
  <c r="N1898" i="6"/>
  <c r="N1899" i="6"/>
  <c r="N1900" i="6"/>
  <c r="N1901" i="6"/>
  <c r="N1902" i="6"/>
  <c r="N1903" i="6"/>
  <c r="N1904" i="6"/>
  <c r="N1905" i="6"/>
  <c r="N1906" i="6"/>
  <c r="N1907" i="6"/>
  <c r="N1908" i="6"/>
  <c r="N1909" i="6"/>
  <c r="N1910" i="6"/>
  <c r="N1911" i="6"/>
  <c r="N1912" i="6"/>
  <c r="N1913" i="6"/>
  <c r="N1914" i="6"/>
  <c r="N1915" i="6"/>
  <c r="N1916" i="6"/>
  <c r="N1917" i="6"/>
  <c r="N1918" i="6"/>
  <c r="N1919" i="6"/>
  <c r="N1920" i="6"/>
  <c r="N1921" i="6"/>
  <c r="N1922" i="6"/>
  <c r="N1923" i="6"/>
  <c r="N1924" i="6"/>
  <c r="N1925" i="6"/>
  <c r="N1926" i="6"/>
  <c r="N1927" i="6"/>
  <c r="N1928" i="6"/>
  <c r="N1929" i="6"/>
  <c r="N1930" i="6"/>
  <c r="N1931" i="6"/>
  <c r="N1932" i="6"/>
  <c r="N1933" i="6"/>
  <c r="N1934" i="6"/>
  <c r="N1935" i="6"/>
  <c r="N1936" i="6"/>
  <c r="N1937" i="6"/>
  <c r="N1938" i="6"/>
  <c r="N1939" i="6"/>
  <c r="N1940" i="6"/>
  <c r="N1941" i="6"/>
  <c r="N1942" i="6"/>
  <c r="N1943" i="6"/>
  <c r="N1944" i="6"/>
  <c r="N1945" i="6"/>
  <c r="N1946" i="6"/>
  <c r="N1947" i="6"/>
  <c r="N1948" i="6"/>
  <c r="N1949" i="6"/>
  <c r="N1950" i="6"/>
  <c r="N1951" i="6"/>
  <c r="N1952" i="6"/>
  <c r="N1953" i="6"/>
  <c r="N1954" i="6"/>
  <c r="N1955" i="6"/>
  <c r="N1956" i="6"/>
  <c r="N1957" i="6"/>
  <c r="N1958" i="6"/>
  <c r="N1959" i="6"/>
  <c r="N1960" i="6"/>
  <c r="N1961" i="6"/>
  <c r="N1962" i="6"/>
  <c r="N1963" i="6"/>
  <c r="N1964" i="6"/>
  <c r="N1965" i="6"/>
  <c r="N1966" i="6"/>
  <c r="N1967" i="6"/>
  <c r="N1968" i="6"/>
  <c r="N1969" i="6"/>
  <c r="N1970" i="6"/>
  <c r="N1971" i="6"/>
  <c r="N1972" i="6"/>
  <c r="N1973" i="6"/>
  <c r="N1974" i="6"/>
  <c r="N1975" i="6"/>
  <c r="N1976" i="6"/>
  <c r="N1977" i="6"/>
  <c r="N1978" i="6"/>
  <c r="N1979" i="6"/>
  <c r="N1980" i="6"/>
  <c r="N1981" i="6"/>
  <c r="N1982" i="6"/>
  <c r="N1983" i="6"/>
  <c r="N1984" i="6"/>
  <c r="N1985" i="6"/>
  <c r="N1986" i="6"/>
  <c r="N1987" i="6"/>
  <c r="N1988" i="6"/>
  <c r="N1989" i="6"/>
  <c r="N1990" i="6"/>
  <c r="N1991" i="6"/>
  <c r="N1992" i="6"/>
  <c r="N1993" i="6"/>
  <c r="N1994" i="6"/>
  <c r="N1995" i="6"/>
  <c r="N1996" i="6"/>
  <c r="N1997" i="6"/>
  <c r="N1998" i="6"/>
  <c r="N1999" i="6"/>
  <c r="N2000" i="6"/>
  <c r="N2001" i="6"/>
  <c r="N2002" i="6"/>
  <c r="N2003" i="6"/>
  <c r="N2004" i="6"/>
  <c r="N2005" i="6"/>
  <c r="N2006" i="6"/>
  <c r="N2007" i="6"/>
  <c r="N2008" i="6"/>
  <c r="N2009" i="6"/>
  <c r="N2010" i="6"/>
  <c r="N2011" i="6"/>
  <c r="N2012" i="6"/>
  <c r="N2013" i="6"/>
  <c r="N2014" i="6"/>
  <c r="N2015" i="6"/>
  <c r="N2016" i="6"/>
  <c r="N2017" i="6"/>
  <c r="N2018" i="6"/>
  <c r="N2019" i="6"/>
  <c r="N2020" i="6"/>
  <c r="N2021" i="6"/>
  <c r="N2022" i="6"/>
  <c r="N2023" i="6"/>
  <c r="N2024" i="6"/>
  <c r="N2025" i="6"/>
  <c r="N2026" i="6"/>
  <c r="N2027" i="6"/>
  <c r="N2028" i="6"/>
  <c r="N2029" i="6"/>
  <c r="N2030" i="6"/>
  <c r="N2031" i="6"/>
  <c r="N2032" i="6"/>
  <c r="N2033" i="6"/>
  <c r="N2034" i="6"/>
  <c r="N2035" i="6"/>
  <c r="N2036" i="6"/>
  <c r="N2037" i="6"/>
  <c r="N2038" i="6"/>
  <c r="N2039" i="6"/>
  <c r="N2040" i="6"/>
  <c r="N2041" i="6"/>
  <c r="N2042" i="6"/>
  <c r="N2043" i="6"/>
  <c r="N2044" i="6"/>
  <c r="N2045" i="6"/>
  <c r="N2046" i="6"/>
  <c r="N2047" i="6"/>
  <c r="N2048" i="6"/>
  <c r="N2049" i="6"/>
  <c r="N2050" i="6"/>
  <c r="N2051" i="6"/>
  <c r="N2052" i="6"/>
  <c r="N2053" i="6"/>
  <c r="N2054" i="6"/>
  <c r="N2055" i="6"/>
  <c r="N2056" i="6"/>
  <c r="N2057" i="6"/>
  <c r="N2058" i="6"/>
  <c r="N2059" i="6"/>
  <c r="N2060" i="6"/>
  <c r="N2061" i="6"/>
  <c r="N2062" i="6"/>
  <c r="N2063" i="6"/>
  <c r="N2064" i="6"/>
  <c r="N2065" i="6"/>
  <c r="N2066" i="6"/>
  <c r="N2067" i="6"/>
  <c r="N2068" i="6"/>
  <c r="N2069" i="6"/>
  <c r="N2070" i="6"/>
  <c r="N2071" i="6"/>
  <c r="N2072" i="6"/>
  <c r="N2073" i="6"/>
  <c r="N2074" i="6"/>
  <c r="N2075" i="6"/>
  <c r="N2076" i="6"/>
  <c r="N2077" i="6"/>
  <c r="N2078" i="6"/>
  <c r="N2079" i="6"/>
  <c r="N2080" i="6"/>
  <c r="N2081" i="6"/>
  <c r="N2082" i="6"/>
  <c r="N2083" i="6"/>
  <c r="N2084" i="6"/>
  <c r="N2085" i="6"/>
  <c r="N2086" i="6"/>
  <c r="N2087" i="6"/>
  <c r="N2088" i="6"/>
  <c r="N2089" i="6"/>
  <c r="N2090" i="6"/>
  <c r="N2091" i="6"/>
  <c r="N2092" i="6"/>
  <c r="N2093" i="6"/>
  <c r="N2094" i="6"/>
  <c r="N2095" i="6"/>
  <c r="N2096" i="6"/>
  <c r="N2097" i="6"/>
  <c r="N2098" i="6"/>
  <c r="N2099" i="6"/>
  <c r="N2100" i="6"/>
  <c r="N2101" i="6"/>
  <c r="N2102" i="6"/>
  <c r="N2103" i="6"/>
  <c r="N2104" i="6"/>
  <c r="N2105" i="6"/>
  <c r="N2106" i="6"/>
  <c r="N2107" i="6"/>
  <c r="N2108" i="6"/>
  <c r="N2109" i="6"/>
  <c r="N2110" i="6"/>
  <c r="N2111" i="6"/>
  <c r="N2112" i="6"/>
  <c r="N2113" i="6"/>
  <c r="N2114" i="6"/>
  <c r="N2115" i="6"/>
  <c r="N2116" i="6"/>
  <c r="N2117" i="6"/>
  <c r="N2118" i="6"/>
  <c r="N2119" i="6"/>
  <c r="N2120" i="6"/>
  <c r="N2121" i="6"/>
  <c r="N2122" i="6"/>
  <c r="N2123" i="6"/>
  <c r="N2124" i="6"/>
  <c r="N2125" i="6"/>
  <c r="N2126" i="6"/>
  <c r="N2127" i="6"/>
  <c r="N2128" i="6"/>
  <c r="N2129" i="6"/>
  <c r="N2130" i="6"/>
  <c r="N2131" i="6"/>
  <c r="N2132" i="6"/>
  <c r="N2133" i="6"/>
  <c r="N2134" i="6"/>
  <c r="N2135" i="6"/>
  <c r="N2136" i="6"/>
  <c r="N2137" i="6"/>
  <c r="N2138" i="6"/>
  <c r="N2139" i="6"/>
  <c r="N2140" i="6"/>
  <c r="N2141" i="6"/>
  <c r="N2142" i="6"/>
  <c r="N2143" i="6"/>
  <c r="N2144" i="6"/>
  <c r="N2145" i="6"/>
  <c r="N2146" i="6"/>
  <c r="N2147" i="6"/>
  <c r="N2148" i="6"/>
  <c r="N2149" i="6"/>
  <c r="N2150" i="6"/>
  <c r="N2151" i="6"/>
  <c r="N2152" i="6"/>
  <c r="N2153" i="6"/>
  <c r="N2154" i="6"/>
  <c r="N2155" i="6"/>
  <c r="N2156" i="6"/>
  <c r="N2157" i="6"/>
  <c r="N2158" i="6"/>
  <c r="N2159" i="6"/>
  <c r="N2160" i="6"/>
  <c r="N2161" i="6"/>
  <c r="N2162" i="6"/>
  <c r="N2163" i="6"/>
  <c r="N2164" i="6"/>
  <c r="N2165" i="6"/>
  <c r="N2166" i="6"/>
  <c r="N2167" i="6"/>
  <c r="N2168" i="6"/>
  <c r="N2169" i="6"/>
  <c r="N2170" i="6"/>
  <c r="N2171" i="6"/>
  <c r="N2172" i="6"/>
  <c r="N2173" i="6"/>
  <c r="N2174" i="6"/>
  <c r="N2175" i="6"/>
  <c r="N2176" i="6"/>
  <c r="N2177" i="6"/>
  <c r="N2178" i="6"/>
  <c r="N2179" i="6"/>
  <c r="N2180" i="6"/>
  <c r="N2181" i="6"/>
  <c r="N2182" i="6"/>
  <c r="N2183" i="6"/>
  <c r="N2184" i="6"/>
  <c r="N2185" i="6"/>
  <c r="N2186" i="6"/>
  <c r="N2187" i="6"/>
  <c r="N2188" i="6"/>
  <c r="N2189" i="6"/>
  <c r="N2190" i="6"/>
  <c r="N2191" i="6"/>
  <c r="N2192" i="6"/>
  <c r="N2193" i="6"/>
  <c r="N2194" i="6"/>
  <c r="N2195" i="6"/>
  <c r="N2196" i="6"/>
  <c r="N2197" i="6"/>
  <c r="N2198" i="6"/>
  <c r="N2199" i="6"/>
  <c r="N2200" i="6"/>
  <c r="N2201" i="6"/>
  <c r="N2202" i="6"/>
  <c r="N2203" i="6"/>
  <c r="N2204" i="6"/>
  <c r="N2205" i="6"/>
  <c r="N2206" i="6"/>
  <c r="N2207" i="6"/>
  <c r="N2208" i="6"/>
  <c r="N2209" i="6"/>
  <c r="N2210" i="6"/>
  <c r="N2211" i="6"/>
  <c r="N2212" i="6"/>
  <c r="N2213" i="6"/>
  <c r="N2214" i="6"/>
  <c r="N2215" i="6"/>
  <c r="N2216" i="6"/>
  <c r="N2217" i="6"/>
  <c r="N2218" i="6"/>
  <c r="N2219" i="6"/>
  <c r="N2220" i="6"/>
  <c r="N2221" i="6"/>
  <c r="N2222" i="6"/>
  <c r="N2223" i="6"/>
  <c r="N2224" i="6"/>
  <c r="N2225" i="6"/>
  <c r="N2226" i="6"/>
  <c r="N2227" i="6"/>
  <c r="N2228" i="6"/>
  <c r="N2229" i="6"/>
  <c r="N2230" i="6"/>
  <c r="N2231" i="6"/>
  <c r="N2232" i="6"/>
  <c r="N2233" i="6"/>
  <c r="N2" i="6"/>
  <c r="N2" i="5"/>
  <c r="N29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1002" i="5"/>
  <c r="N1003" i="5"/>
  <c r="N1004" i="5"/>
  <c r="N1005" i="5"/>
  <c r="N1006" i="5"/>
  <c r="N1007" i="5"/>
  <c r="N1008" i="5"/>
  <c r="N1009" i="5"/>
  <c r="N1010" i="5"/>
  <c r="N1011" i="5"/>
  <c r="N1012" i="5"/>
  <c r="N1013" i="5"/>
  <c r="N1014" i="5"/>
  <c r="N1015" i="5"/>
  <c r="N1016" i="5"/>
  <c r="N1017" i="5"/>
  <c r="N1018" i="5"/>
  <c r="N1019" i="5"/>
  <c r="N1020" i="5"/>
  <c r="N1021" i="5"/>
  <c r="N1022" i="5"/>
  <c r="N1023" i="5"/>
  <c r="N1024" i="5"/>
  <c r="N1025" i="5"/>
  <c r="N1026" i="5"/>
  <c r="N1027" i="5"/>
  <c r="N1028" i="5"/>
  <c r="N1029" i="5"/>
  <c r="N1030" i="5"/>
  <c r="N1031" i="5"/>
  <c r="N1032" i="5"/>
  <c r="N1033" i="5"/>
  <c r="N1034" i="5"/>
  <c r="N1035" i="5"/>
  <c r="N1036" i="5"/>
  <c r="N1037" i="5"/>
  <c r="N1038" i="5"/>
  <c r="N1039" i="5"/>
  <c r="N1040" i="5"/>
  <c r="N1041" i="5"/>
  <c r="N1042" i="5"/>
  <c r="N1043" i="5"/>
  <c r="N1044" i="5"/>
  <c r="N1045" i="5"/>
  <c r="N1046" i="5"/>
  <c r="N1047" i="5"/>
  <c r="N1048" i="5"/>
  <c r="N1049" i="5"/>
  <c r="N1050" i="5"/>
  <c r="N1051" i="5"/>
  <c r="N1052" i="5"/>
  <c r="N1053" i="5"/>
  <c r="N1054" i="5"/>
  <c r="N1055" i="5"/>
  <c r="N1056" i="5"/>
  <c r="N1057" i="5"/>
  <c r="N1058" i="5"/>
  <c r="N1059" i="5"/>
  <c r="N1060" i="5"/>
  <c r="N1061" i="5"/>
  <c r="N1062" i="5"/>
  <c r="N1063" i="5"/>
  <c r="N1064" i="5"/>
  <c r="N1065" i="5"/>
  <c r="N1066" i="5"/>
  <c r="N1067" i="5"/>
  <c r="N1068" i="5"/>
  <c r="N1069" i="5"/>
  <c r="N1070" i="5"/>
  <c r="N1071" i="5"/>
  <c r="N1072" i="5"/>
  <c r="N1073" i="5"/>
  <c r="N1074" i="5"/>
  <c r="N1075" i="5"/>
  <c r="N1076" i="5"/>
  <c r="N1077" i="5"/>
  <c r="N1078" i="5"/>
  <c r="N1079" i="5"/>
  <c r="N1080" i="5"/>
  <c r="N1081" i="5"/>
  <c r="N1082" i="5"/>
  <c r="N1083" i="5"/>
  <c r="N1084" i="5"/>
  <c r="N1085" i="5"/>
  <c r="N1086" i="5"/>
  <c r="N1087" i="5"/>
  <c r="N1088" i="5"/>
  <c r="N1089" i="5"/>
  <c r="N1090" i="5"/>
  <c r="N1091" i="5"/>
  <c r="N1092" i="5"/>
  <c r="N1093" i="5"/>
  <c r="N1094" i="5"/>
  <c r="N1095" i="5"/>
  <c r="N1096" i="5"/>
  <c r="N1097" i="5"/>
  <c r="N1098" i="5"/>
  <c r="N1099" i="5"/>
  <c r="N1100" i="5"/>
  <c r="N1101" i="5"/>
  <c r="N1102" i="5"/>
  <c r="N1103" i="5"/>
  <c r="N1104" i="5"/>
  <c r="N1105" i="5"/>
  <c r="N1106" i="5"/>
  <c r="N1107" i="5"/>
  <c r="N1108" i="5"/>
  <c r="N1109" i="5"/>
  <c r="N1110" i="5"/>
  <c r="N1111" i="5"/>
  <c r="N1112" i="5"/>
  <c r="N1113" i="5"/>
  <c r="N1114" i="5"/>
  <c r="N1115" i="5"/>
  <c r="N1116" i="5"/>
  <c r="N1117" i="5"/>
  <c r="N1118" i="5"/>
  <c r="N1119" i="5"/>
  <c r="N1120" i="5"/>
  <c r="N1121" i="5"/>
  <c r="N1122" i="5"/>
  <c r="N1123" i="5"/>
  <c r="N1124" i="5"/>
  <c r="N1125" i="5"/>
  <c r="N1126" i="5"/>
  <c r="N1127" i="5"/>
  <c r="N1128" i="5"/>
  <c r="N1129" i="5"/>
  <c r="N1130" i="5"/>
  <c r="N1131" i="5"/>
  <c r="N1132" i="5"/>
  <c r="N1133" i="5"/>
  <c r="N1134" i="5"/>
  <c r="N1135" i="5"/>
  <c r="N1136" i="5"/>
  <c r="N1137" i="5"/>
  <c r="N1138" i="5"/>
  <c r="N1139" i="5"/>
  <c r="N1140" i="5"/>
  <c r="N1141" i="5"/>
  <c r="N1142" i="5"/>
  <c r="N1143" i="5"/>
  <c r="N1144" i="5"/>
  <c r="N1145" i="5"/>
  <c r="N1146" i="5"/>
  <c r="N1147" i="5"/>
  <c r="N1148" i="5"/>
  <c r="N1149" i="5"/>
  <c r="N1150" i="5"/>
  <c r="N1151" i="5"/>
  <c r="N1152" i="5"/>
  <c r="N1153" i="5"/>
  <c r="N1154" i="5"/>
  <c r="N1155" i="5"/>
  <c r="N1156" i="5"/>
  <c r="N1157" i="5"/>
  <c r="N1158" i="5"/>
  <c r="N1159" i="5"/>
  <c r="N1160" i="5"/>
  <c r="N1161" i="5"/>
  <c r="N1162" i="5"/>
  <c r="N1163" i="5"/>
  <c r="N1164" i="5"/>
  <c r="N1165" i="5"/>
  <c r="N1166" i="5"/>
  <c r="N1167" i="5"/>
  <c r="N1168" i="5"/>
  <c r="N1169" i="5"/>
  <c r="N1170" i="5"/>
  <c r="N1171" i="5"/>
  <c r="N1172" i="5"/>
  <c r="N1173" i="5"/>
  <c r="N1174" i="5"/>
  <c r="N1175" i="5"/>
  <c r="N1176" i="5"/>
  <c r="N1177" i="5"/>
  <c r="N1178" i="5"/>
  <c r="N1179" i="5"/>
  <c r="N1180" i="5"/>
  <c r="N1181" i="5"/>
  <c r="N1182" i="5"/>
  <c r="N1183" i="5"/>
  <c r="N1184" i="5"/>
  <c r="N1185" i="5"/>
  <c r="N1186" i="5"/>
  <c r="N1187" i="5"/>
  <c r="N1188" i="5"/>
  <c r="N1189" i="5"/>
  <c r="N1190" i="5"/>
  <c r="N1191" i="5"/>
  <c r="N1192" i="5"/>
  <c r="N1193" i="5"/>
  <c r="N1194" i="5"/>
  <c r="N1195" i="5"/>
  <c r="N1196" i="5"/>
  <c r="N1197" i="5"/>
  <c r="N1198" i="5"/>
  <c r="N1199" i="5"/>
  <c r="N1200" i="5"/>
  <c r="N1201" i="5"/>
  <c r="N1202" i="5"/>
  <c r="N1203" i="5"/>
  <c r="N1204" i="5"/>
  <c r="N1205" i="5"/>
  <c r="N1206" i="5"/>
  <c r="N1207" i="5"/>
  <c r="N1208" i="5"/>
  <c r="N1209" i="5"/>
  <c r="N1210" i="5"/>
  <c r="N1211" i="5"/>
  <c r="N1212" i="5"/>
  <c r="N1213" i="5"/>
  <c r="N1214" i="5"/>
  <c r="N1215" i="5"/>
  <c r="N1216" i="5"/>
  <c r="N1217" i="5"/>
  <c r="N1218" i="5"/>
  <c r="N1219" i="5"/>
  <c r="N1220" i="5"/>
  <c r="N1221" i="5"/>
  <c r="N1222" i="5"/>
  <c r="N1223" i="5"/>
  <c r="N1224" i="5"/>
  <c r="N1225" i="5"/>
  <c r="N1226" i="5"/>
  <c r="N1227" i="5"/>
  <c r="N1228" i="5"/>
  <c r="N1229" i="5"/>
  <c r="N1230" i="5"/>
  <c r="N1231" i="5"/>
  <c r="N1232" i="5"/>
  <c r="N1233" i="5"/>
  <c r="N1234" i="5"/>
  <c r="N1235" i="5"/>
  <c r="N1236" i="5"/>
  <c r="N1237" i="5"/>
  <c r="N1238" i="5"/>
  <c r="N1239" i="5"/>
  <c r="N1240" i="5"/>
  <c r="N1241" i="5"/>
  <c r="N1242" i="5"/>
  <c r="N1243" i="5"/>
  <c r="N1244" i="5"/>
  <c r="N1245" i="5"/>
  <c r="N1246" i="5"/>
  <c r="N1247" i="5"/>
  <c r="N1248" i="5"/>
  <c r="N1249" i="5"/>
  <c r="N1250" i="5"/>
  <c r="N1251" i="5"/>
  <c r="N1252" i="5"/>
  <c r="N1253" i="5"/>
  <c r="N1254" i="5"/>
  <c r="N1255" i="5"/>
  <c r="N1256" i="5"/>
  <c r="N1257" i="5"/>
  <c r="N1258" i="5"/>
  <c r="N1259" i="5"/>
  <c r="N1260" i="5"/>
  <c r="N1261" i="5"/>
  <c r="N1262" i="5"/>
  <c r="N1263" i="5"/>
  <c r="N1264" i="5"/>
  <c r="N1265" i="5"/>
  <c r="N1266" i="5"/>
  <c r="N1267" i="5"/>
  <c r="N1268" i="5"/>
  <c r="N1269" i="5"/>
  <c r="N1270" i="5"/>
  <c r="N1271" i="5"/>
  <c r="N1272" i="5"/>
  <c r="N1273" i="5"/>
  <c r="N1274" i="5"/>
  <c r="N1275" i="5"/>
  <c r="N1276" i="5"/>
  <c r="N1277" i="5"/>
  <c r="N1278" i="5"/>
  <c r="N1279" i="5"/>
  <c r="N1280" i="5"/>
  <c r="N1281" i="5"/>
  <c r="N1282" i="5"/>
  <c r="N1283" i="5"/>
  <c r="N1284" i="5"/>
  <c r="N1285" i="5"/>
  <c r="N1286" i="5"/>
  <c r="N1287" i="5"/>
  <c r="N1288" i="5"/>
  <c r="N1289" i="5"/>
  <c r="N1290" i="5"/>
  <c r="N1291" i="5"/>
  <c r="N1292" i="5"/>
  <c r="N1293" i="5"/>
  <c r="N1294" i="5"/>
  <c r="N1295" i="5"/>
  <c r="N1296" i="5"/>
  <c r="N1297" i="5"/>
  <c r="N1298" i="5"/>
  <c r="N1299" i="5"/>
  <c r="N1300" i="5"/>
  <c r="N1301" i="5"/>
  <c r="N1302" i="5"/>
  <c r="N1303" i="5"/>
  <c r="N1304" i="5"/>
  <c r="N1305" i="5"/>
  <c r="N1306" i="5"/>
  <c r="N1307" i="5"/>
  <c r="N1308" i="5"/>
  <c r="N1309" i="5"/>
  <c r="N1310" i="5"/>
  <c r="N1311" i="5"/>
  <c r="N1312" i="5"/>
  <c r="N1313" i="5"/>
  <c r="N1314" i="5"/>
  <c r="N1315" i="5"/>
  <c r="N1316" i="5"/>
  <c r="N1317" i="5"/>
  <c r="N1318" i="5"/>
  <c r="N1319" i="5"/>
  <c r="N1320" i="5"/>
  <c r="N1321" i="5"/>
  <c r="N1322" i="5"/>
  <c r="N1323" i="5"/>
  <c r="N1324" i="5"/>
  <c r="N1325" i="5"/>
  <c r="N1326" i="5"/>
  <c r="N1327" i="5"/>
  <c r="N1328" i="5"/>
  <c r="N1329" i="5"/>
  <c r="N1330" i="5"/>
  <c r="N1331" i="5"/>
  <c r="N1332" i="5"/>
  <c r="N1333" i="5"/>
  <c r="N1334" i="5"/>
  <c r="N1335" i="5"/>
  <c r="N1336" i="5"/>
  <c r="N1337" i="5"/>
  <c r="N1338" i="5"/>
  <c r="N1339" i="5"/>
  <c r="N1340" i="5"/>
  <c r="N1341" i="5"/>
  <c r="N1342" i="5"/>
  <c r="N1343" i="5"/>
  <c r="N1344" i="5"/>
  <c r="N1345" i="5"/>
  <c r="N1346" i="5"/>
  <c r="N1347" i="5"/>
  <c r="N1348" i="5"/>
  <c r="N1349" i="5"/>
  <c r="N1350" i="5"/>
  <c r="N1351" i="5"/>
  <c r="N1352" i="5"/>
  <c r="N1353" i="5"/>
  <c r="N1354" i="5"/>
  <c r="N1355" i="5"/>
  <c r="N1356" i="5"/>
  <c r="N1357" i="5"/>
  <c r="N1358" i="5"/>
  <c r="N1359" i="5"/>
  <c r="N1360" i="5"/>
  <c r="N1361" i="5"/>
  <c r="N1362" i="5"/>
  <c r="N1363" i="5"/>
  <c r="N1364" i="5"/>
  <c r="N1365" i="5"/>
  <c r="N1366" i="5"/>
  <c r="N1367" i="5"/>
  <c r="N1368" i="5"/>
  <c r="N1369" i="5"/>
  <c r="N1370" i="5"/>
  <c r="N1371" i="5"/>
  <c r="N1372" i="5"/>
  <c r="N1373" i="5"/>
  <c r="N1374" i="5"/>
  <c r="N1375" i="5"/>
  <c r="N1376" i="5"/>
  <c r="N1377" i="5"/>
  <c r="N1378" i="5"/>
  <c r="N1379" i="5"/>
  <c r="N1380" i="5"/>
  <c r="N1381" i="5"/>
  <c r="N1382" i="5"/>
  <c r="N1383" i="5"/>
  <c r="N1384" i="5"/>
  <c r="N1385" i="5"/>
  <c r="N1386" i="5"/>
  <c r="N1387" i="5"/>
  <c r="N1388" i="5"/>
  <c r="N1389" i="5"/>
  <c r="N1390" i="5"/>
  <c r="N1391" i="5"/>
  <c r="N1392" i="5"/>
  <c r="N1393" i="5"/>
  <c r="N1394" i="5"/>
  <c r="N1395" i="5"/>
  <c r="N1396" i="5"/>
  <c r="N1397" i="5"/>
  <c r="N1398" i="5"/>
  <c r="N1399" i="5"/>
  <c r="N1400" i="5"/>
  <c r="N1401" i="5"/>
  <c r="N1402" i="5"/>
  <c r="N1403" i="5"/>
  <c r="N1404" i="5"/>
  <c r="N1405" i="5"/>
  <c r="N1406" i="5"/>
  <c r="N1407" i="5"/>
  <c r="N1408" i="5"/>
  <c r="N1409" i="5"/>
  <c r="N1410" i="5"/>
  <c r="N1411" i="5"/>
  <c r="N1412" i="5"/>
  <c r="N1413" i="5"/>
  <c r="N1414" i="5"/>
  <c r="N1415" i="5"/>
  <c r="N1416" i="5"/>
  <c r="N1417" i="5"/>
  <c r="N1418" i="5"/>
  <c r="N1419" i="5"/>
  <c r="N1420" i="5"/>
  <c r="N1421" i="5"/>
  <c r="N1422" i="5"/>
  <c r="N1423" i="5"/>
  <c r="N1424" i="5"/>
  <c r="N1425" i="5"/>
  <c r="N1426" i="5"/>
  <c r="N1427" i="5"/>
  <c r="N1428" i="5"/>
  <c r="N1429" i="5"/>
  <c r="N1430" i="5"/>
  <c r="N1431" i="5"/>
  <c r="N1432" i="5"/>
  <c r="N1433" i="5"/>
  <c r="N1434" i="5"/>
  <c r="N1435" i="5"/>
  <c r="N1436" i="5"/>
  <c r="N1437" i="5"/>
  <c r="N1438" i="5"/>
  <c r="N1439" i="5"/>
  <c r="N1440" i="5"/>
  <c r="N1441" i="5"/>
  <c r="N1442" i="5"/>
  <c r="N1443" i="5"/>
  <c r="N1444" i="5"/>
  <c r="N1445" i="5"/>
  <c r="N1446" i="5"/>
  <c r="N1447" i="5"/>
  <c r="N1448" i="5"/>
  <c r="N1449" i="5"/>
  <c r="N1450" i="5"/>
  <c r="N1451" i="5"/>
  <c r="N1452" i="5"/>
  <c r="N1453" i="5"/>
  <c r="N1454" i="5"/>
  <c r="N1455" i="5"/>
  <c r="N1456" i="5"/>
  <c r="N1457" i="5"/>
  <c r="N1458" i="5"/>
  <c r="N1459" i="5"/>
  <c r="N1460" i="5"/>
  <c r="N1461" i="5"/>
  <c r="N1462" i="5"/>
  <c r="N1463" i="5"/>
  <c r="N1464" i="5"/>
  <c r="N1465" i="5"/>
  <c r="N1466" i="5"/>
  <c r="N1467" i="5"/>
  <c r="N1468" i="5"/>
  <c r="N1469" i="5"/>
  <c r="N1470" i="5"/>
  <c r="N1471" i="5"/>
  <c r="N1472" i="5"/>
  <c r="N1473" i="5"/>
  <c r="N1474" i="5"/>
  <c r="N1475" i="5"/>
  <c r="N1476" i="5"/>
  <c r="N1477" i="5"/>
  <c r="N1478" i="5"/>
  <c r="N1479" i="5"/>
  <c r="N1480" i="5"/>
  <c r="N1481" i="5"/>
  <c r="N1482" i="5"/>
  <c r="N1483" i="5"/>
  <c r="N1484" i="5"/>
  <c r="N1485" i="5"/>
  <c r="N1486" i="5"/>
  <c r="N1487" i="5"/>
  <c r="N1488" i="5"/>
  <c r="N1489" i="5"/>
  <c r="N1490" i="5"/>
  <c r="N1491" i="5"/>
  <c r="N1492" i="5"/>
  <c r="N1493" i="5"/>
  <c r="N1494" i="5"/>
  <c r="N1495" i="5"/>
  <c r="N1496" i="5"/>
  <c r="N1497" i="5"/>
  <c r="N1498" i="5"/>
  <c r="N1499" i="5"/>
  <c r="N1500" i="5"/>
  <c r="N1501" i="5"/>
  <c r="N1502" i="5"/>
  <c r="N1503" i="5"/>
  <c r="N1504" i="5"/>
  <c r="N1505" i="5"/>
  <c r="N1506" i="5"/>
  <c r="N1507" i="5"/>
  <c r="N1508" i="5"/>
  <c r="N1509" i="5"/>
  <c r="N1510" i="5"/>
  <c r="N1511" i="5"/>
  <c r="N1512" i="5"/>
  <c r="N1513" i="5"/>
  <c r="N1514" i="5"/>
  <c r="N1515" i="5"/>
  <c r="N1516" i="5"/>
  <c r="N1517" i="5"/>
  <c r="N1518" i="5"/>
  <c r="N1519" i="5"/>
  <c r="N1520" i="5"/>
  <c r="N1521" i="5"/>
  <c r="N1522" i="5"/>
  <c r="N1523" i="5"/>
  <c r="N1524" i="5"/>
  <c r="N1525" i="5"/>
  <c r="N1526" i="5"/>
  <c r="N1527" i="5"/>
  <c r="N1528" i="5"/>
  <c r="N1529" i="5"/>
  <c r="N1530" i="5"/>
  <c r="N1531" i="5"/>
  <c r="N1532" i="5"/>
  <c r="N1533" i="5"/>
  <c r="N1534" i="5"/>
  <c r="N1535" i="5"/>
  <c r="N1536" i="5"/>
  <c r="N1537" i="5"/>
  <c r="N1538" i="5"/>
  <c r="N1539" i="5"/>
  <c r="N1540" i="5"/>
  <c r="N1541" i="5"/>
  <c r="N1542" i="5"/>
  <c r="N1543" i="5"/>
  <c r="N1544" i="5"/>
  <c r="N1545" i="5"/>
  <c r="N1546" i="5"/>
  <c r="N1547" i="5"/>
  <c r="N1548" i="5"/>
  <c r="N1549" i="5"/>
  <c r="N1550" i="5"/>
  <c r="N1551" i="5"/>
  <c r="N1552" i="5"/>
  <c r="N1553" i="5"/>
  <c r="N1554" i="5"/>
  <c r="N1555" i="5"/>
  <c r="N1556" i="5"/>
  <c r="N1557" i="5"/>
  <c r="N1558" i="5"/>
  <c r="N1559" i="5"/>
  <c r="N1560" i="5"/>
  <c r="N1561" i="5"/>
  <c r="N1562" i="5"/>
  <c r="N1563" i="5"/>
  <c r="N1564" i="5"/>
  <c r="N1565" i="5"/>
  <c r="N1566" i="5"/>
  <c r="N1567" i="5"/>
  <c r="N1568" i="5"/>
  <c r="N1569" i="5"/>
  <c r="N1570" i="5"/>
  <c r="N1571" i="5"/>
  <c r="N1572" i="5"/>
  <c r="N1573" i="5"/>
  <c r="N1574" i="5"/>
  <c r="N1575" i="5"/>
  <c r="N1576" i="5"/>
  <c r="N1577" i="5"/>
  <c r="N1578" i="5"/>
  <c r="N1579" i="5"/>
  <c r="N1580" i="5"/>
  <c r="N1581" i="5"/>
  <c r="N1582" i="5"/>
  <c r="N1583" i="5"/>
  <c r="N1584" i="5"/>
  <c r="N1585" i="5"/>
  <c r="N1586" i="5"/>
  <c r="N1587" i="5"/>
  <c r="N1588" i="5"/>
  <c r="N1589" i="5"/>
  <c r="N1590" i="5"/>
  <c r="N1591" i="5"/>
  <c r="N1592" i="5"/>
  <c r="N1593" i="5"/>
  <c r="N1594" i="5"/>
  <c r="N1595" i="5"/>
  <c r="N1596" i="5"/>
  <c r="N1597" i="5"/>
  <c r="N1598" i="5"/>
  <c r="N1599" i="5"/>
  <c r="N1600" i="5"/>
  <c r="N1601" i="5"/>
  <c r="N1602" i="5"/>
  <c r="N1603" i="5"/>
  <c r="N1604" i="5"/>
  <c r="N1605" i="5"/>
  <c r="N1606" i="5"/>
  <c r="N1607" i="5"/>
  <c r="N1608" i="5"/>
  <c r="N1609" i="5"/>
  <c r="N1610" i="5"/>
  <c r="N1611" i="5"/>
  <c r="N1612" i="5"/>
  <c r="N1613" i="5"/>
  <c r="N1614" i="5"/>
  <c r="N1615" i="5"/>
  <c r="N1616" i="5"/>
  <c r="N1617" i="5"/>
  <c r="N1618" i="5"/>
  <c r="N1619" i="5"/>
  <c r="N1620" i="5"/>
  <c r="N1621" i="5"/>
  <c r="N1622" i="5"/>
  <c r="N1623" i="5"/>
  <c r="N1624" i="5"/>
  <c r="N1625" i="5"/>
  <c r="N1626" i="5"/>
  <c r="N1627" i="5"/>
  <c r="N1628" i="5"/>
  <c r="N1629" i="5"/>
  <c r="N1630" i="5"/>
  <c r="N1631" i="5"/>
  <c r="N1632" i="5"/>
  <c r="N1633" i="5"/>
  <c r="N1634" i="5"/>
  <c r="N1635" i="5"/>
  <c r="N1636" i="5"/>
  <c r="N1637" i="5"/>
  <c r="N1638" i="5"/>
  <c r="N1639" i="5"/>
  <c r="N1640" i="5"/>
  <c r="N1641" i="5"/>
  <c r="N1642" i="5"/>
  <c r="N1643" i="5"/>
  <c r="N1644" i="5"/>
  <c r="N1645" i="5"/>
  <c r="N1646" i="5"/>
  <c r="N1647" i="5"/>
  <c r="N1648" i="5"/>
  <c r="N1649" i="5"/>
  <c r="N1650" i="5"/>
  <c r="N1651" i="5"/>
  <c r="N1652" i="5"/>
  <c r="N1653" i="5"/>
  <c r="N1654" i="5"/>
  <c r="N1655" i="5"/>
  <c r="N1656" i="5"/>
  <c r="N1657" i="5"/>
  <c r="N1658" i="5"/>
  <c r="N1659" i="5"/>
  <c r="N1660" i="5"/>
  <c r="N1661" i="5"/>
  <c r="N1662" i="5"/>
  <c r="N1663" i="5"/>
  <c r="N1664" i="5"/>
  <c r="N1665" i="5"/>
  <c r="N1666" i="5"/>
  <c r="N1667" i="5"/>
  <c r="N1668" i="5"/>
  <c r="N1669" i="5"/>
  <c r="N1670" i="5"/>
  <c r="N1671" i="5"/>
  <c r="N1672" i="5"/>
  <c r="N1673" i="5"/>
  <c r="N1674" i="5"/>
  <c r="N1675" i="5"/>
  <c r="N1676" i="5"/>
  <c r="N1677" i="5"/>
  <c r="N1678" i="5"/>
  <c r="N1679" i="5"/>
  <c r="N1680" i="5"/>
  <c r="N1681" i="5"/>
  <c r="N1682" i="5"/>
  <c r="N1683" i="5"/>
  <c r="N1684" i="5"/>
  <c r="N1685" i="5"/>
  <c r="N1686" i="5"/>
  <c r="N1687" i="5"/>
  <c r="N1688" i="5"/>
  <c r="N1689" i="5"/>
  <c r="N1690" i="5"/>
  <c r="N1691" i="5"/>
  <c r="N1692" i="5"/>
  <c r="N1693" i="5"/>
  <c r="N1694" i="5"/>
  <c r="N1695" i="5"/>
  <c r="N1696" i="5"/>
  <c r="N1697" i="5"/>
  <c r="N1698" i="5"/>
  <c r="N1699" i="5"/>
  <c r="N1700" i="5"/>
  <c r="N1701" i="5"/>
  <c r="N1702" i="5"/>
  <c r="N1703" i="5"/>
  <c r="N1704" i="5"/>
  <c r="N1705" i="5"/>
  <c r="N1706" i="5"/>
  <c r="N1707" i="5"/>
  <c r="N1708" i="5"/>
  <c r="N1709" i="5"/>
  <c r="N1710" i="5"/>
  <c r="N1711" i="5"/>
  <c r="N1712" i="5"/>
  <c r="N1713" i="5"/>
  <c r="N1714" i="5"/>
  <c r="N1715" i="5"/>
  <c r="N1716" i="5"/>
  <c r="N1717" i="5"/>
  <c r="N1718" i="5"/>
  <c r="N1719" i="5"/>
  <c r="N1720" i="5"/>
  <c r="N1721" i="5"/>
  <c r="N1722" i="5"/>
  <c r="N1723" i="5"/>
  <c r="N1724" i="5"/>
  <c r="N1725" i="5"/>
  <c r="N1726" i="5"/>
  <c r="N1727" i="5"/>
  <c r="N1728" i="5"/>
  <c r="N1729" i="5"/>
  <c r="N1730" i="5"/>
  <c r="N1731" i="5"/>
  <c r="N1732" i="5"/>
  <c r="N1733" i="5"/>
  <c r="N1734" i="5"/>
  <c r="N1735" i="5"/>
  <c r="N1736" i="5"/>
  <c r="N1737" i="5"/>
  <c r="N1738" i="5"/>
  <c r="N1739" i="5"/>
  <c r="N1740" i="5"/>
  <c r="N1741" i="5"/>
  <c r="N1742" i="5"/>
  <c r="N1743" i="5"/>
  <c r="N1744" i="5"/>
  <c r="N1745" i="5"/>
  <c r="N1746" i="5"/>
  <c r="N1747" i="5"/>
  <c r="N1748" i="5"/>
  <c r="N1749" i="5"/>
  <c r="N1750" i="5"/>
  <c r="N1751" i="5"/>
  <c r="N1752" i="5"/>
  <c r="N1753" i="5"/>
  <c r="N1754" i="5"/>
  <c r="N1755" i="5"/>
  <c r="N1756" i="5"/>
  <c r="N1757" i="5"/>
  <c r="N1758" i="5"/>
  <c r="N1759" i="5"/>
  <c r="N1760" i="5"/>
  <c r="N1761" i="5"/>
  <c r="N1762" i="5"/>
  <c r="N1763" i="5"/>
  <c r="N1764" i="5"/>
  <c r="N1765" i="5"/>
  <c r="N1766" i="5"/>
  <c r="N1767" i="5"/>
  <c r="N1768" i="5"/>
  <c r="N1769" i="5"/>
  <c r="N1770" i="5"/>
  <c r="N1771" i="5"/>
  <c r="N1772" i="5"/>
  <c r="N1773" i="5"/>
  <c r="N1774" i="5"/>
  <c r="N1775" i="5"/>
  <c r="N1776" i="5"/>
  <c r="N1777" i="5"/>
  <c r="N1778" i="5"/>
  <c r="N1779" i="5"/>
  <c r="N1780" i="5"/>
  <c r="N1781" i="5"/>
  <c r="N1782" i="5"/>
  <c r="N1783" i="5"/>
  <c r="N1784" i="5"/>
  <c r="N1785" i="5"/>
  <c r="N1786" i="5"/>
  <c r="N1787" i="5"/>
  <c r="N1788" i="5"/>
  <c r="N1789" i="5"/>
  <c r="N1790" i="5"/>
  <c r="N1791" i="5"/>
  <c r="N1792" i="5"/>
  <c r="N1793" i="5"/>
  <c r="N1794" i="5"/>
  <c r="N1795" i="5"/>
  <c r="N1796" i="5"/>
  <c r="N1797" i="5"/>
  <c r="N1798" i="5"/>
  <c r="N1799" i="5"/>
  <c r="N1800" i="5"/>
  <c r="N1801" i="5"/>
  <c r="N1802" i="5"/>
  <c r="N1803" i="5"/>
  <c r="N1804" i="5"/>
  <c r="N1805" i="5"/>
  <c r="N1806" i="5"/>
  <c r="N1807" i="5"/>
  <c r="N1808" i="5"/>
  <c r="N1809" i="5"/>
  <c r="N1810" i="5"/>
  <c r="N1811" i="5"/>
  <c r="N1812" i="5"/>
  <c r="N1813" i="5"/>
  <c r="N1814" i="5"/>
  <c r="N1815" i="5"/>
  <c r="N1816" i="5"/>
  <c r="N1817" i="5"/>
  <c r="N1818" i="5"/>
  <c r="N1819" i="5"/>
  <c r="N1820" i="5"/>
  <c r="N1821" i="5"/>
  <c r="N1822" i="5"/>
  <c r="N1823" i="5"/>
  <c r="N1824" i="5"/>
  <c r="N1825" i="5"/>
  <c r="N1826" i="5"/>
  <c r="N1827" i="5"/>
  <c r="N1828" i="5"/>
  <c r="N1829" i="5"/>
  <c r="N1830" i="5"/>
  <c r="N1831" i="5"/>
  <c r="N1832" i="5"/>
  <c r="N1833" i="5"/>
  <c r="N1834" i="5"/>
  <c r="N1835" i="5"/>
  <c r="N1836" i="5"/>
  <c r="N1837" i="5"/>
  <c r="N1838" i="5"/>
  <c r="N1839" i="5"/>
  <c r="N1840" i="5"/>
  <c r="N1841" i="5"/>
  <c r="N1842" i="5"/>
  <c r="N1843" i="5"/>
  <c r="N1844" i="5"/>
  <c r="N1845" i="5"/>
  <c r="N1846" i="5"/>
  <c r="N1847" i="5"/>
  <c r="N1848" i="5"/>
  <c r="N1849" i="5"/>
  <c r="N1850" i="5"/>
  <c r="N1851" i="5"/>
  <c r="N1852" i="5"/>
  <c r="N1853" i="5"/>
  <c r="N1854" i="5"/>
  <c r="N1855" i="5"/>
  <c r="N1856" i="5"/>
  <c r="N1857" i="5"/>
  <c r="N1858" i="5"/>
  <c r="N1859" i="5"/>
  <c r="N1860" i="5"/>
  <c r="N1861" i="5"/>
  <c r="N1862" i="5"/>
  <c r="N1863" i="5"/>
  <c r="N1864" i="5"/>
  <c r="N1865" i="5"/>
  <c r="N1866" i="5"/>
  <c r="N1867" i="5"/>
  <c r="N1868" i="5"/>
  <c r="N1869" i="5"/>
  <c r="N1870" i="5"/>
  <c r="N1871" i="5"/>
  <c r="N1872" i="5"/>
  <c r="N1873" i="5"/>
  <c r="N1874" i="5"/>
  <c r="N1875" i="5"/>
  <c r="N1876" i="5"/>
  <c r="N1877" i="5"/>
  <c r="N1878" i="5"/>
  <c r="N1879" i="5"/>
  <c r="N1880" i="5"/>
  <c r="N1881" i="5"/>
  <c r="N1882" i="5"/>
  <c r="N1883" i="5"/>
  <c r="N1884" i="5"/>
  <c r="N1885" i="5"/>
  <c r="N1886" i="5"/>
  <c r="N1887" i="5"/>
  <c r="N1888" i="5"/>
  <c r="N1889" i="5"/>
  <c r="N1890" i="5"/>
  <c r="N1891" i="5"/>
  <c r="N1892" i="5"/>
  <c r="N1893" i="5"/>
  <c r="N1894" i="5"/>
  <c r="N1895" i="5"/>
  <c r="N1896" i="5"/>
  <c r="N1897" i="5"/>
  <c r="N1898" i="5"/>
  <c r="N1899" i="5"/>
  <c r="N1900" i="5"/>
  <c r="N1901" i="5"/>
  <c r="N1902" i="5"/>
  <c r="N1903" i="5"/>
  <c r="N1904" i="5"/>
  <c r="N1905" i="5"/>
  <c r="N1906" i="5"/>
  <c r="N1907" i="5"/>
  <c r="N1908" i="5"/>
  <c r="N1909" i="5"/>
  <c r="N1910" i="5"/>
  <c r="N1911" i="5"/>
  <c r="N1912" i="5"/>
  <c r="N1913" i="5"/>
  <c r="N1914" i="5"/>
  <c r="N1915" i="5"/>
  <c r="N1916" i="5"/>
  <c r="N1917" i="5"/>
  <c r="N1918" i="5"/>
  <c r="N1919" i="5"/>
  <c r="N1920" i="5"/>
  <c r="N1921" i="5"/>
  <c r="N1922" i="5"/>
  <c r="N1923" i="5"/>
  <c r="N1924" i="5"/>
  <c r="N1925" i="5"/>
  <c r="N1926" i="5"/>
  <c r="N1927" i="5"/>
  <c r="N1928" i="5"/>
  <c r="N1929" i="5"/>
  <c r="N1930" i="5"/>
  <c r="N1931" i="5"/>
  <c r="N1932" i="5"/>
  <c r="N1933" i="5"/>
  <c r="N1934" i="5"/>
  <c r="N1935" i="5"/>
  <c r="N1936" i="5"/>
  <c r="N1937" i="5"/>
  <c r="N1938" i="5"/>
  <c r="N1939" i="5"/>
  <c r="N1940" i="5"/>
  <c r="N1941" i="5"/>
  <c r="N1942" i="5"/>
  <c r="N1943" i="5"/>
  <c r="N1944" i="5"/>
  <c r="N1945" i="5"/>
  <c r="N1946" i="5"/>
  <c r="N1947" i="5"/>
  <c r="N1948" i="5"/>
  <c r="N1949" i="5"/>
  <c r="N1950" i="5"/>
  <c r="N1951" i="5"/>
  <c r="N1952" i="5"/>
  <c r="N1953" i="5"/>
  <c r="N1954" i="5"/>
  <c r="N1955" i="5"/>
  <c r="N1956" i="5"/>
  <c r="N1957" i="5"/>
  <c r="N1958" i="5"/>
  <c r="N1959" i="5"/>
  <c r="N1960" i="5"/>
  <c r="N1961" i="5"/>
  <c r="N1962" i="5"/>
  <c r="N1963" i="5"/>
  <c r="N1964" i="5"/>
  <c r="N1965" i="5"/>
  <c r="N1966" i="5"/>
  <c r="N1967" i="5"/>
  <c r="N1968" i="5"/>
  <c r="N1969" i="5"/>
  <c r="N1970" i="5"/>
  <c r="N1971" i="5"/>
  <c r="N1972" i="5"/>
  <c r="N1973" i="5"/>
  <c r="N1974" i="5"/>
  <c r="N1975" i="5"/>
  <c r="N1976" i="5"/>
  <c r="N1977" i="5"/>
  <c r="N1978" i="5"/>
  <c r="N1979" i="5"/>
  <c r="N1980" i="5"/>
  <c r="N1981" i="5"/>
  <c r="N1982" i="5"/>
  <c r="N1983" i="5"/>
  <c r="N1984" i="5"/>
  <c r="N1985" i="5"/>
  <c r="N1986" i="5"/>
  <c r="N1987" i="5"/>
  <c r="N1988" i="5"/>
  <c r="N1989" i="5"/>
  <c r="N1990" i="5"/>
  <c r="N1991" i="5"/>
  <c r="N1992" i="5"/>
  <c r="N1993" i="5"/>
  <c r="N1994" i="5"/>
  <c r="N1995" i="5"/>
  <c r="N1996" i="5"/>
  <c r="N1997" i="5"/>
  <c r="N1998" i="5"/>
  <c r="N1999" i="5"/>
  <c r="N2000" i="5"/>
  <c r="N2001" i="5"/>
  <c r="N2002" i="5"/>
  <c r="N2003" i="5"/>
  <c r="N2004" i="5"/>
  <c r="N2005" i="5"/>
  <c r="N2006" i="5"/>
  <c r="N2007" i="5"/>
  <c r="N2008" i="5"/>
  <c r="N2009" i="5"/>
  <c r="N2010" i="5"/>
  <c r="N2011" i="5"/>
  <c r="N2012" i="5"/>
  <c r="N2013" i="5"/>
  <c r="N2014" i="5"/>
  <c r="N2015" i="5"/>
  <c r="N2016" i="5"/>
  <c r="N2017" i="5"/>
  <c r="N2018" i="5"/>
  <c r="N2019" i="5"/>
  <c r="N2020" i="5"/>
  <c r="N2021" i="5"/>
  <c r="N2022" i="5"/>
  <c r="N2023" i="5"/>
  <c r="N2024" i="5"/>
  <c r="N2025" i="5"/>
  <c r="N2026" i="5"/>
  <c r="N2027" i="5"/>
  <c r="N2028" i="5"/>
  <c r="N2029" i="5"/>
  <c r="N2030" i="5"/>
  <c r="N2031" i="5"/>
  <c r="N2032" i="5"/>
  <c r="N2033" i="5"/>
  <c r="N2034" i="5"/>
  <c r="N2035" i="5"/>
  <c r="N2036" i="5"/>
  <c r="N2037" i="5"/>
  <c r="N2038" i="5"/>
  <c r="N2039" i="5"/>
  <c r="N2040" i="5"/>
  <c r="N2041" i="5"/>
  <c r="N2042" i="5"/>
  <c r="N2043" i="5"/>
  <c r="N2044" i="5"/>
  <c r="N2045" i="5"/>
  <c r="N2046" i="5"/>
  <c r="N2047" i="5"/>
  <c r="N2048" i="5"/>
  <c r="N2049" i="5"/>
  <c r="N2050" i="5"/>
  <c r="N2051" i="5"/>
  <c r="N2052" i="5"/>
  <c r="N2053" i="5"/>
  <c r="N2054" i="5"/>
  <c r="N2055" i="5"/>
  <c r="N2056" i="5"/>
  <c r="N2057" i="5"/>
  <c r="N2058" i="5"/>
  <c r="N2059" i="5"/>
  <c r="N2060" i="5"/>
  <c r="N2061" i="5"/>
  <c r="N2062" i="5"/>
  <c r="N2063" i="5"/>
  <c r="N2064" i="5"/>
  <c r="N2065" i="5"/>
  <c r="N2066" i="5"/>
  <c r="N2067" i="5"/>
  <c r="N2068" i="5"/>
  <c r="N2069" i="5"/>
  <c r="N2070" i="5"/>
  <c r="N2071" i="5"/>
  <c r="N2072" i="5"/>
  <c r="N2073" i="5"/>
  <c r="N2074" i="5"/>
  <c r="N2075" i="5"/>
  <c r="N2076" i="5"/>
  <c r="N2077" i="5"/>
  <c r="N2078" i="5"/>
  <c r="N2079" i="5"/>
  <c r="N2080" i="5"/>
  <c r="N2081" i="5"/>
  <c r="N2082" i="5"/>
  <c r="N2083" i="5"/>
  <c r="N2084" i="5"/>
  <c r="N2085" i="5"/>
  <c r="N2086" i="5"/>
  <c r="N2087" i="5"/>
  <c r="N2088" i="5"/>
  <c r="N2089" i="5"/>
  <c r="N2090" i="5"/>
  <c r="N2091" i="5"/>
  <c r="N2092" i="5"/>
  <c r="N2093" i="5"/>
  <c r="N2094" i="5"/>
  <c r="N2095" i="5"/>
  <c r="N2096" i="5"/>
  <c r="N2097" i="5"/>
  <c r="N2098" i="5"/>
  <c r="N2099" i="5"/>
  <c r="N2100" i="5"/>
  <c r="N2101" i="5"/>
  <c r="N2102" i="5"/>
  <c r="N2103" i="5"/>
  <c r="N2104" i="5"/>
  <c r="N2105" i="5"/>
  <c r="N2106" i="5"/>
  <c r="N2107" i="5"/>
  <c r="N2108" i="5"/>
  <c r="N2109" i="5"/>
  <c r="N2110" i="5"/>
  <c r="N2111" i="5"/>
  <c r="N2112" i="5"/>
  <c r="N2113" i="5"/>
  <c r="N2114" i="5"/>
  <c r="N2115" i="5"/>
  <c r="N2116" i="5"/>
  <c r="N2117" i="5"/>
  <c r="N2118" i="5"/>
  <c r="N2119" i="5"/>
  <c r="N2120" i="5"/>
  <c r="N2121" i="5"/>
  <c r="N2122" i="5"/>
  <c r="N2123" i="5"/>
  <c r="N2124" i="5"/>
  <c r="N2125" i="5"/>
  <c r="N2126" i="5"/>
  <c r="N2127" i="5"/>
  <c r="N2128" i="5"/>
  <c r="N2129" i="5"/>
  <c r="N2130" i="5"/>
  <c r="N2131" i="5"/>
  <c r="N2132" i="5"/>
  <c r="N2133" i="5"/>
  <c r="N2134" i="5"/>
  <c r="N2135" i="5"/>
  <c r="N2136" i="5"/>
  <c r="N2137" i="5"/>
  <c r="N2138" i="5"/>
  <c r="N2139" i="5"/>
  <c r="N2140" i="5"/>
  <c r="N2141" i="5"/>
  <c r="N2142" i="5"/>
  <c r="N2143" i="5"/>
  <c r="N2144" i="5"/>
  <c r="N2145" i="5"/>
  <c r="N2146" i="5"/>
  <c r="N2147" i="5"/>
  <c r="N2148" i="5"/>
  <c r="N2149" i="5"/>
  <c r="N2150" i="5"/>
  <c r="N2151" i="5"/>
  <c r="N2152" i="5"/>
  <c r="N2153" i="5"/>
  <c r="N2154" i="5"/>
  <c r="N2155" i="5"/>
  <c r="N2156" i="5"/>
  <c r="N2157" i="5"/>
  <c r="N2158" i="5"/>
  <c r="N2159" i="5"/>
  <c r="N2160" i="5"/>
  <c r="N2161" i="5"/>
  <c r="N2162" i="5"/>
  <c r="N2163" i="5"/>
  <c r="N2164" i="5"/>
  <c r="N2165" i="5"/>
  <c r="N2166" i="5"/>
  <c r="N2167" i="5"/>
  <c r="N2168" i="5"/>
  <c r="N2169" i="5"/>
  <c r="N2170" i="5"/>
  <c r="N2171" i="5"/>
  <c r="N2172" i="5"/>
  <c r="N2173" i="5"/>
  <c r="N2174" i="5"/>
  <c r="N2175" i="5"/>
  <c r="N2176" i="5"/>
  <c r="N2177" i="5"/>
  <c r="N2178" i="5"/>
  <c r="N2179" i="5"/>
  <c r="N2180" i="5"/>
  <c r="N2181" i="5"/>
  <c r="N2182" i="5"/>
  <c r="N2183" i="5"/>
  <c r="N2184" i="5"/>
  <c r="N2185" i="5"/>
  <c r="N2186" i="5"/>
  <c r="N2187" i="5"/>
  <c r="N2188" i="5"/>
  <c r="N2189" i="5"/>
  <c r="N2190" i="5"/>
  <c r="N2191" i="5"/>
  <c r="N2192" i="5"/>
  <c r="N2193" i="5"/>
  <c r="N2194" i="5"/>
  <c r="N2195" i="5"/>
  <c r="N2196" i="5"/>
  <c r="N2197" i="5"/>
  <c r="N2198" i="5"/>
  <c r="N2199" i="5"/>
  <c r="N2200" i="5"/>
  <c r="N2201" i="5"/>
  <c r="N2202" i="5"/>
  <c r="N2203" i="5"/>
  <c r="N2204" i="5"/>
  <c r="N2205" i="5"/>
  <c r="N2206" i="5"/>
  <c r="N2207" i="5"/>
  <c r="N2208" i="5"/>
  <c r="N2209" i="5"/>
  <c r="N2210" i="5"/>
  <c r="N2211" i="5"/>
  <c r="N2212" i="5"/>
  <c r="N2213" i="5"/>
  <c r="N2214" i="5"/>
  <c r="N2215" i="5"/>
  <c r="N2216" i="5"/>
  <c r="N2217" i="5"/>
  <c r="N2218" i="5"/>
  <c r="N2219" i="5"/>
  <c r="N2220" i="5"/>
  <c r="N2221" i="5"/>
  <c r="N2222" i="5"/>
  <c r="N2223" i="5"/>
  <c r="N2224" i="5"/>
  <c r="N2225" i="5"/>
  <c r="N2226" i="5"/>
  <c r="N2227" i="5"/>
  <c r="N2228" i="5"/>
  <c r="N2229" i="5"/>
  <c r="N2230" i="5"/>
  <c r="N2231" i="5"/>
  <c r="N2232" i="5"/>
  <c r="N2233" i="5"/>
</calcChain>
</file>

<file path=xl/sharedStrings.xml><?xml version="1.0" encoding="utf-8"?>
<sst xmlns="http://schemas.openxmlformats.org/spreadsheetml/2006/main" count="80430" uniqueCount="4917">
  <si>
    <t>C-ASIN</t>
  </si>
  <si>
    <t>OpeningStock</t>
  </si>
  <si>
    <t>Model</t>
  </si>
  <si>
    <t>Description</t>
  </si>
  <si>
    <t>ColorName</t>
  </si>
  <si>
    <t>Size</t>
  </si>
  <si>
    <t>PC/PK</t>
  </si>
  <si>
    <t>Case Pack Qty</t>
  </si>
  <si>
    <t>B07F1QG47Y</t>
  </si>
  <si>
    <t>AE175472</t>
  </si>
  <si>
    <t>Black</t>
  </si>
  <si>
    <t>X-Small</t>
  </si>
  <si>
    <t>B07FH74RBP</t>
  </si>
  <si>
    <t>Small</t>
  </si>
  <si>
    <t>B07F1B8W9H</t>
  </si>
  <si>
    <t>Medium</t>
  </si>
  <si>
    <t>B07F17VRFT</t>
  </si>
  <si>
    <t>Large</t>
  </si>
  <si>
    <t>B07F18BT4B</t>
  </si>
  <si>
    <t>X-Large</t>
  </si>
  <si>
    <t>B07F1M1XW8</t>
  </si>
  <si>
    <t>XX-Large</t>
  </si>
  <si>
    <t>B07FH74KC6</t>
  </si>
  <si>
    <t>Burgundy</t>
  </si>
  <si>
    <t>B07FH74KBH</t>
  </si>
  <si>
    <t>B07F1D56L3</t>
  </si>
  <si>
    <t>B07FH74RCR</t>
  </si>
  <si>
    <t>large</t>
  </si>
  <si>
    <t>B07FH6TSB9</t>
  </si>
  <si>
    <t>B07F1KGLKJ</t>
  </si>
  <si>
    <t>B07F1D56KV</t>
  </si>
  <si>
    <t>Charcoal</t>
  </si>
  <si>
    <t>B07F1M236Z</t>
  </si>
  <si>
    <t>B07F1QG4CH</t>
  </si>
  <si>
    <t>B07F19YS8D</t>
  </si>
  <si>
    <t>B07F1B3FFF</t>
  </si>
  <si>
    <t>B07F18H18J</t>
  </si>
  <si>
    <t>Cobalt Blue</t>
  </si>
  <si>
    <t>B07F18H15X</t>
  </si>
  <si>
    <t>B07F1BDWXW</t>
  </si>
  <si>
    <t>B07F1M1ZQX</t>
  </si>
  <si>
    <t>B07F1M1ZRP</t>
  </si>
  <si>
    <t>B07F1D55NS</t>
  </si>
  <si>
    <t>Light Grey Heather</t>
  </si>
  <si>
    <t>B07F1D57P6</t>
  </si>
  <si>
    <t>B07F18GVRV</t>
  </si>
  <si>
    <t>B07F1P5F78</t>
  </si>
  <si>
    <t>B07F18JVWP</t>
  </si>
  <si>
    <t>B07F19TF4M</t>
  </si>
  <si>
    <t>Navy</t>
  </si>
  <si>
    <t>B07FH74RCW</t>
  </si>
  <si>
    <t>B07F1BDWZ6</t>
  </si>
  <si>
    <t>B07F19YS8L</t>
  </si>
  <si>
    <t>B07F17ZN5C</t>
  </si>
  <si>
    <t>B0943Y2Z6L</t>
  </si>
  <si>
    <t>ae1816968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</si>
  <si>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</si>
  <si>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</si>
  <si>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</si>
  <si>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</si>
  <si>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</si>
  <si>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</si>
  <si>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</si>
  <si>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</si>
  <si>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</si>
  <si>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</si>
  <si>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</si>
  <si>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</si>
  <si>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</si>
  <si>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</si>
  <si>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</si>
  <si>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</si>
  <si>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</si>
  <si>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Gold</t>
  </si>
  <si>
    <t>B0943XR7NL</t>
  </si>
  <si>
    <t>Green</t>
  </si>
  <si>
    <t>B0943WLN1R</t>
  </si>
  <si>
    <t>B0943Z8XDR</t>
  </si>
  <si>
    <t>B0943XMQLD</t>
  </si>
  <si>
    <t>B0943Y2Z68</t>
  </si>
  <si>
    <t>B0943YZWGC</t>
  </si>
  <si>
    <t>B0943YZWGD</t>
  </si>
  <si>
    <t>Indigo</t>
  </si>
  <si>
    <t>B0943Z8B74</t>
  </si>
  <si>
    <t>B0943Z644Y</t>
  </si>
  <si>
    <t>B0943ZVH9C</t>
  </si>
  <si>
    <t>B0943YVBQK</t>
  </si>
  <si>
    <t>B0943Z8XD9</t>
  </si>
  <si>
    <t>B0943X683N</t>
  </si>
  <si>
    <t>Light Brown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</si>
  <si>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</si>
  <si>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</si>
  <si>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</si>
  <si>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</si>
  <si>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</si>
  <si>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</si>
  <si>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</si>
  <si>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</si>
  <si>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</si>
  <si>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</si>
  <si>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</si>
  <si>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</si>
  <si>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</si>
  <si>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</si>
  <si>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</si>
  <si>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</si>
  <si>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</si>
  <si>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</si>
  <si>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Olive Heather</t>
  </si>
  <si>
    <t>B07QHQ3FNG</t>
  </si>
  <si>
    <t>B07QDBTS43</t>
  </si>
  <si>
    <t>B07QGKXW9S</t>
  </si>
  <si>
    <t>B07QJP1HDV</t>
  </si>
  <si>
    <t>B07QHQ3Q1K</t>
  </si>
  <si>
    <t>B07QGKYB6J</t>
  </si>
  <si>
    <t>White</t>
  </si>
  <si>
    <t>B07QDBSRDL</t>
  </si>
  <si>
    <t>B07QGKY9C6</t>
  </si>
  <si>
    <t>B07QHQ3QB7</t>
  </si>
  <si>
    <t>B07QHQ3Q27</t>
  </si>
  <si>
    <t>B07QJQ91C8</t>
  </si>
  <si>
    <t>B07QJQRVHH</t>
  </si>
  <si>
    <t>AE1817784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</si>
  <si>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</si>
  <si>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</si>
  <si>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</si>
  <si>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</si>
  <si>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</si>
  <si>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</si>
  <si>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</si>
  <si>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</si>
  <si>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</si>
  <si>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</si>
  <si>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</si>
  <si>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</si>
  <si>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</si>
  <si>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</si>
  <si>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</si>
  <si>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</si>
  <si>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</si>
  <si>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</si>
  <si>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</si>
  <si>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</si>
  <si>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</si>
  <si>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</si>
  <si>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</si>
  <si>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</si>
  <si>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</si>
  <si>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</si>
  <si>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</si>
  <si>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</si>
  <si>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</si>
  <si>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</si>
  <si>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AE1818370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</si>
  <si>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</si>
  <si>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</si>
  <si>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</si>
  <si>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</si>
  <si>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</si>
  <si>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</si>
  <si>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</si>
  <si>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</si>
  <si>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</si>
  <si>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</si>
  <si>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</si>
  <si>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</si>
  <si>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</si>
  <si>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</si>
  <si>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</si>
  <si>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</si>
  <si>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</si>
  <si>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</si>
  <si>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</si>
  <si>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</si>
  <si>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</si>
  <si>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</si>
  <si>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</si>
  <si>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</si>
  <si>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</si>
  <si>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</si>
  <si>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</si>
  <si>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</si>
  <si>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</si>
  <si>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</si>
  <si>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</si>
  <si>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</si>
  <si>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</si>
  <si>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</si>
  <si>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</si>
  <si>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</si>
  <si>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</si>
  <si>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</si>
  <si>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</si>
  <si>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</si>
  <si>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</si>
  <si>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</si>
  <si>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</si>
  <si>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</si>
  <si>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</si>
  <si>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</si>
  <si>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</si>
  <si>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</si>
  <si>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</si>
  <si>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</si>
  <si>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</si>
  <si>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</si>
  <si>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</si>
  <si>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</si>
  <si>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</si>
  <si>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</si>
  <si>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</si>
  <si>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</si>
  <si>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</si>
  <si>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</si>
  <si>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</si>
  <si>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</si>
  <si>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</si>
  <si>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</si>
  <si>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</si>
  <si>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</si>
  <si>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ae1819668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</si>
  <si>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</si>
  <si>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</si>
  <si>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</si>
  <si>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</si>
  <si>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</si>
  <si>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</si>
  <si>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</si>
  <si>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</si>
  <si>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</si>
  <si>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</si>
  <si>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</si>
  <si>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</si>
  <si>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</si>
  <si>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</si>
  <si>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</si>
  <si>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</si>
  <si>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</si>
  <si>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</si>
  <si>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</si>
  <si>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</si>
  <si>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</si>
  <si>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</si>
  <si>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</si>
  <si>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</si>
  <si>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</si>
  <si>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</si>
  <si>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</si>
  <si>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</si>
  <si>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</si>
  <si>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</si>
  <si>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AE19017668</t>
  </si>
  <si>
    <t>B07YF41WX3</t>
  </si>
  <si>
    <t>B07YF4SQ7K</t>
  </si>
  <si>
    <t>B07YF5CR4V</t>
  </si>
  <si>
    <t>B07YF4TY8K</t>
  </si>
  <si>
    <t>B07YF5CR2N</t>
  </si>
  <si>
    <t>B07YF4JVG9</t>
  </si>
  <si>
    <t>Blue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</si>
  <si>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</si>
  <si>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</si>
  <si>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</si>
  <si>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</si>
  <si>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</si>
  <si>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</si>
  <si>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</si>
  <si>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</si>
  <si>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</si>
  <si>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</si>
  <si>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</si>
  <si>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</si>
  <si>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Charcoal Heather</t>
  </si>
  <si>
    <t>B07YF4LTY1</t>
  </si>
  <si>
    <t>B07YF4CVN2</t>
  </si>
  <si>
    <t>B07YF5CR5Z</t>
  </si>
  <si>
    <t>B07YF5CR2X</t>
  </si>
  <si>
    <t>B07YF5CR65</t>
  </si>
  <si>
    <t>B07YF43G8T</t>
  </si>
  <si>
    <t>Medium Grey Heather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</si>
  <si>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</si>
  <si>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</si>
  <si>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</si>
  <si>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</si>
  <si>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</si>
  <si>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</si>
  <si>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</si>
  <si>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</si>
  <si>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</si>
  <si>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</si>
  <si>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</si>
  <si>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</si>
  <si>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AE190192</t>
  </si>
  <si>
    <t>B07F1FHMB1</t>
  </si>
  <si>
    <t>B07F19YWNG</t>
  </si>
  <si>
    <t>B07F1KWM17</t>
  </si>
  <si>
    <t>B07F1T2R1N</t>
  </si>
  <si>
    <t>B07F19HW5J</t>
  </si>
  <si>
    <t>B085YW4XTH</t>
  </si>
  <si>
    <t>Blue Heather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</si>
  <si>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</si>
  <si>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</si>
  <si>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</si>
  <si>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</si>
  <si>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</si>
  <si>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</si>
  <si>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</si>
  <si>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</si>
  <si>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</si>
  <si>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</si>
  <si>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</si>
  <si>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B08X2FVPG5</t>
  </si>
  <si>
    <t>Cream</t>
  </si>
  <si>
    <t>B08X2GVKXV</t>
  </si>
  <si>
    <t>B08X2FQ9QM</t>
  </si>
  <si>
    <t>B08X2GM17B</t>
  </si>
  <si>
    <t>B08X2FPRWV</t>
  </si>
  <si>
    <t>B08X2H31LZ</t>
  </si>
  <si>
    <t>B08X2H31K5</t>
  </si>
  <si>
    <t>Light Denim Blue</t>
  </si>
  <si>
    <t>B08X2F7FSY</t>
  </si>
  <si>
    <t>B08X2D61T6</t>
  </si>
  <si>
    <t>B08X2B2G65</t>
  </si>
  <si>
    <t>B08X2FH9H6</t>
  </si>
  <si>
    <t>B08X2CTZZD</t>
  </si>
  <si>
    <t>B08X2D6465</t>
  </si>
  <si>
    <t>Light Grey</t>
  </si>
  <si>
    <t>B08X2D6586</t>
  </si>
  <si>
    <t>B08X2B28KX</t>
  </si>
  <si>
    <t>B08X2B24X8</t>
  </si>
  <si>
    <t>B08X2B1C9D</t>
  </si>
  <si>
    <t>B08X2FRP8P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</si>
  <si>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</si>
  <si>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</si>
  <si>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</si>
  <si>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</si>
  <si>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</si>
  <si>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</si>
  <si>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</si>
  <si>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Medium Brown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</si>
  <si>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</si>
  <si>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</si>
  <si>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</si>
  <si>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</si>
  <si>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</si>
  <si>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</si>
  <si>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</si>
  <si>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</si>
  <si>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</si>
  <si>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</si>
  <si>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</si>
  <si>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B085YVWMWH</t>
  </si>
  <si>
    <t>Nutmeg</t>
  </si>
  <si>
    <t>B085YVFWWV</t>
  </si>
  <si>
    <t>B085YVKBRK</t>
  </si>
  <si>
    <t>B085YW96VN</t>
  </si>
  <si>
    <t>B085YWHRL1</t>
  </si>
  <si>
    <t>B085YWB5V6</t>
  </si>
  <si>
    <t>B07F19YWNC</t>
  </si>
  <si>
    <t>Olive</t>
  </si>
  <si>
    <t>B07F1FHQJK</t>
  </si>
  <si>
    <t>B07F1H5K51</t>
  </si>
  <si>
    <t>B07F1D1QKF</t>
  </si>
  <si>
    <t>B07F19YK2L</t>
  </si>
  <si>
    <t>B07F1V4DH3</t>
  </si>
  <si>
    <t>B08X2D6LB3</t>
  </si>
  <si>
    <t>Olive Camo</t>
  </si>
  <si>
    <t>B08X2FQ9KR</t>
  </si>
  <si>
    <t>B08X2F7G1K</t>
  </si>
  <si>
    <t>B08X2FDTH2</t>
  </si>
  <si>
    <t>B08X2GQ8JD</t>
  </si>
  <si>
    <t>B08X2D76K6</t>
  </si>
  <si>
    <t>B08X2FFCDD</t>
  </si>
  <si>
    <t>Toffee Brown</t>
  </si>
  <si>
    <t>B08X2FX8SX</t>
  </si>
  <si>
    <t>B08X2D76DG</t>
  </si>
  <si>
    <t>B08X2GBGPF</t>
  </si>
  <si>
    <t>B08X2FTFNY</t>
  </si>
  <si>
    <t>B08X2FNV5D</t>
  </si>
  <si>
    <t>B07JP4YK48</t>
  </si>
  <si>
    <t>AE1905802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</si>
  <si>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</si>
  <si>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</si>
  <si>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</si>
  <si>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</si>
  <si>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</si>
  <si>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</si>
  <si>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</si>
  <si>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</si>
  <si>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</si>
  <si>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</si>
  <si>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</si>
  <si>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</si>
  <si>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</si>
  <si>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</si>
  <si>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</si>
  <si>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</si>
  <si>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</si>
  <si>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</si>
  <si>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Chocolate</t>
  </si>
  <si>
    <t>B08XQY79M3</t>
  </si>
  <si>
    <t>B08XQZ6NR2</t>
  </si>
  <si>
    <t>B08XQZDCL7</t>
  </si>
  <si>
    <t>B08XQZ5KKM</t>
  </si>
  <si>
    <t>B08XQYHP41</t>
  </si>
  <si>
    <t>B08XQXYPVB</t>
  </si>
  <si>
    <t>Grey Heather</t>
  </si>
  <si>
    <t>B08XQXX7NT</t>
  </si>
  <si>
    <t>B08XQX65BV</t>
  </si>
  <si>
    <t>B08XQX75FC</t>
  </si>
  <si>
    <t>B08XQY48S9</t>
  </si>
  <si>
    <t>B08XQYKFFS</t>
  </si>
  <si>
    <t>B08XQWTMK9</t>
  </si>
  <si>
    <t>Light Beige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</si>
  <si>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</si>
  <si>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</si>
  <si>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</si>
  <si>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</si>
  <si>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</si>
  <si>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</si>
  <si>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</si>
  <si>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</si>
  <si>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</si>
  <si>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</si>
  <si>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</si>
  <si>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</si>
  <si>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Navy Heather</t>
  </si>
  <si>
    <t>B07JXTB4FR</t>
  </si>
  <si>
    <t>B07JP1PCY4</t>
  </si>
  <si>
    <t>B07JXRHQDK</t>
  </si>
  <si>
    <t>B07JN6QBCV</t>
  </si>
  <si>
    <t>B07JXV2HTW</t>
  </si>
  <si>
    <t>B07JP61X2C</t>
  </si>
  <si>
    <t>Oatmeal Heather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</si>
  <si>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</si>
  <si>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</si>
  <si>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</si>
  <si>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</si>
  <si>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</si>
  <si>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</si>
  <si>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</si>
  <si>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</si>
  <si>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</si>
  <si>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</si>
  <si>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</si>
  <si>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</si>
  <si>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Red</t>
  </si>
  <si>
    <t>B08XQZD3WW</t>
  </si>
  <si>
    <t>B08XQZLFJR</t>
  </si>
  <si>
    <t>B08XQXSTWT</t>
  </si>
  <si>
    <t>B08XQXZB45</t>
  </si>
  <si>
    <t>B08XQXLGD4</t>
  </si>
  <si>
    <t>B0BG8CTX42</t>
  </si>
  <si>
    <t>AEBTCT49M5</t>
  </si>
  <si>
    <t>B0BG88ZX7H</t>
  </si>
  <si>
    <t>3X-Large</t>
  </si>
  <si>
    <t>B0BG873CG2</t>
  </si>
  <si>
    <t>4X-Large</t>
  </si>
  <si>
    <t>B0BG8D1SL6</t>
  </si>
  <si>
    <t>5X-Large</t>
  </si>
  <si>
    <t>B0BG89QBM7</t>
  </si>
  <si>
    <t>6X-Large</t>
  </si>
  <si>
    <t>B0BG86ZXDW</t>
  </si>
  <si>
    <t>Black/Grey Heather/Navy</t>
  </si>
  <si>
    <t>B0BG8DJPHJ</t>
  </si>
  <si>
    <t>B0BG8H1WJ5</t>
  </si>
  <si>
    <t>B0BG8GJKQ6</t>
  </si>
  <si>
    <t>B0BG86714C</t>
  </si>
  <si>
    <t>B0BG8GSC7D</t>
  </si>
  <si>
    <t>Grey Heather/Charcoal Mix</t>
  </si>
  <si>
    <t>B0BG8BM87H</t>
  </si>
  <si>
    <t>B0BG8DJKM7</t>
  </si>
  <si>
    <t>B0BG8HD416</t>
  </si>
  <si>
    <t>B0BG89GL4Q</t>
  </si>
  <si>
    <t>B0BG8DP6K4</t>
  </si>
  <si>
    <t>AECT46M5</t>
  </si>
  <si>
    <t>XX-Small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</si>
  <si>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</si>
  <si>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</si>
  <si>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</si>
  <si>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</si>
  <si>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</si>
  <si>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</si>
  <si>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</si>
  <si>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</si>
  <si>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</si>
  <si>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</si>
  <si>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</si>
  <si>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</si>
  <si>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</si>
  <si>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</si>
  <si>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</si>
  <si>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</si>
  <si>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</si>
  <si>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</si>
  <si>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</si>
  <si>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</si>
  <si>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</si>
  <si>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</si>
  <si>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</si>
  <si>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</si>
  <si>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AEM20110SS22</t>
  </si>
  <si>
    <t>Aqua Blue/Light Blue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</si>
  <si>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</si>
  <si>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</si>
  <si>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</si>
  <si>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</si>
  <si>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</si>
  <si>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</si>
  <si>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</si>
  <si>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</si>
  <si>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</si>
  <si>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</si>
  <si>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</si>
  <si>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</si>
  <si>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Black/Brown</t>
  </si>
  <si>
    <t>B09TPMYLQR</t>
  </si>
  <si>
    <t>B09TPLDRVH</t>
  </si>
  <si>
    <t>B09TPQDKQP</t>
  </si>
  <si>
    <t>B09TPLC4V8</t>
  </si>
  <si>
    <t>B09TPMR271</t>
  </si>
  <si>
    <t>B09TPPNYY8</t>
  </si>
  <si>
    <t>Black/Camo Print</t>
  </si>
  <si>
    <t>B09TPNJP6L</t>
  </si>
  <si>
    <t>B09TPML131</t>
  </si>
  <si>
    <t>B09TPMZWW1</t>
  </si>
  <si>
    <t>B09TPMR234</t>
  </si>
  <si>
    <t>B09TPM8TVT</t>
  </si>
  <si>
    <t>B09TPMDBNJ</t>
  </si>
  <si>
    <t>Black/Charcoal Heather</t>
  </si>
  <si>
    <t>B09TPLWCNS</t>
  </si>
  <si>
    <t>B09TPJZFNM</t>
  </si>
  <si>
    <t>B09TPMGNPF</t>
  </si>
  <si>
    <t>B09TPR6FXN</t>
  </si>
  <si>
    <t>B09TPLS2LP</t>
  </si>
  <si>
    <t>B09TPN75Q5</t>
  </si>
  <si>
    <t>Black/Dark Purple</t>
  </si>
  <si>
    <t>B09TPLZVMC</t>
  </si>
  <si>
    <t>B09TPL197X</t>
  </si>
  <si>
    <t>B09TPPWMX8</t>
  </si>
  <si>
    <t>B09TPL1MPB</t>
  </si>
  <si>
    <t>B09TPKSPZX</t>
  </si>
  <si>
    <t>B09TPNDSCM</t>
  </si>
  <si>
    <t>Black/Navy</t>
  </si>
  <si>
    <t>B09TPLRDR8</t>
  </si>
  <si>
    <t>B09TPPKNDZ</t>
  </si>
  <si>
    <t>B09TPLWGPT</t>
  </si>
  <si>
    <t>B09TPRQKNX</t>
  </si>
  <si>
    <t>B09TPJZFK4</t>
  </si>
  <si>
    <t>B09TPL1T5W</t>
  </si>
  <si>
    <t>Black/Olive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</si>
  <si>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</si>
  <si>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</si>
  <si>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</si>
  <si>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</si>
  <si>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</si>
  <si>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</si>
  <si>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</si>
  <si>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</si>
  <si>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</si>
  <si>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</si>
  <si>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</si>
  <si>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</si>
  <si>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Charcoal Heather/Burgundy</t>
  </si>
  <si>
    <t>B09TPN75QN</t>
  </si>
  <si>
    <t>B09TPNPBMK</t>
  </si>
  <si>
    <t>B09TPKRJWV</t>
  </si>
  <si>
    <t>B09TPL2BH6</t>
  </si>
  <si>
    <t>B09TPNK29G</t>
  </si>
  <si>
    <t>B09TPMGFMX</t>
  </si>
  <si>
    <t>Dark Blue/Navy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</si>
  <si>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</si>
  <si>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</si>
  <si>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</si>
  <si>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</si>
  <si>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</si>
  <si>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</si>
  <si>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</si>
  <si>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</si>
  <si>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</si>
  <si>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</si>
  <si>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</si>
  <si>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</si>
  <si>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Grey Heather Cactus</t>
  </si>
  <si>
    <t>B09TPMDBVC</t>
  </si>
  <si>
    <t>B09TPKN6JB</t>
  </si>
  <si>
    <t>B09TPKY6RT</t>
  </si>
  <si>
    <t>B09TPR6FZF</t>
  </si>
  <si>
    <t>B09TPL1NJK</t>
  </si>
  <si>
    <t>B09TPMRXGD</t>
  </si>
  <si>
    <t>Grey Heather/Navy Stripe</t>
  </si>
  <si>
    <t>B09TPM7R97</t>
  </si>
  <si>
    <t>B09TPLNPSM</t>
  </si>
  <si>
    <t>B09TPKK9DY</t>
  </si>
  <si>
    <t>B09TPKRFNV</t>
  </si>
  <si>
    <t>B09TPMG92D</t>
  </si>
  <si>
    <t>B09TPLL6P5</t>
  </si>
  <si>
    <t>Grey Heather/Pale Pink</t>
  </si>
  <si>
    <t>B09TPPNG3Q</t>
  </si>
  <si>
    <t>B09TPNV7CC</t>
  </si>
  <si>
    <t>B09TPL2QKR</t>
  </si>
  <si>
    <t>B09TPML1G1</t>
  </si>
  <si>
    <t>B09TPMVXBL</t>
  </si>
  <si>
    <t>Grey Heather/White</t>
  </si>
  <si>
    <t>B09TPM2XLT</t>
  </si>
  <si>
    <t>Light Blue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</si>
  <si>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</si>
  <si>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</si>
  <si>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</si>
  <si>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</si>
  <si>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</si>
  <si>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</si>
  <si>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</si>
  <si>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</si>
  <si>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</si>
  <si>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</si>
  <si>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</si>
  <si>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</si>
  <si>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Navy/Boat Print</t>
  </si>
  <si>
    <t>B09TPKDH6Q</t>
  </si>
  <si>
    <t>B09TPMYC7D</t>
  </si>
  <si>
    <t>B09TPMJX3Q</t>
  </si>
  <si>
    <t>B09TPLDNCB</t>
  </si>
  <si>
    <t>B09TPMYBRM</t>
  </si>
  <si>
    <t>B09TPLVQJJ</t>
  </si>
  <si>
    <t>Navy/Charcoal Heather</t>
  </si>
  <si>
    <t>B09TPMXGZT</t>
  </si>
  <si>
    <t>B09TPLSD2G</t>
  </si>
  <si>
    <t>B09TPNPB7S</t>
  </si>
  <si>
    <t>B09TPMHWYN</t>
  </si>
  <si>
    <t>B09TPL6W8L</t>
  </si>
  <si>
    <t>B09TPLS473</t>
  </si>
  <si>
    <t>Navy/Dark Red</t>
  </si>
  <si>
    <t>B09TPQ9C85</t>
  </si>
  <si>
    <t>B09TPMKB7Y</t>
  </si>
  <si>
    <t>B09TPL2QNN</t>
  </si>
  <si>
    <t>B09TPNWZVT</t>
  </si>
  <si>
    <t>B09TPLS2CB</t>
  </si>
  <si>
    <t>B09TPM12ZS</t>
  </si>
  <si>
    <t>Navy/Olive/Stripe</t>
  </si>
  <si>
    <t>B09TPMYC4S</t>
  </si>
  <si>
    <t>B09TPL1TKJ</t>
  </si>
  <si>
    <t>B09TPNPYFH</t>
  </si>
  <si>
    <t>B09TPN7C8T</t>
  </si>
  <si>
    <t>B09TPKY6K9</t>
  </si>
  <si>
    <t>B09TPR6G4C</t>
  </si>
  <si>
    <t>Washed Blue/Floral Print</t>
  </si>
  <si>
    <t>B09TPMH5QD</t>
  </si>
  <si>
    <t>B09TPKYFD3</t>
  </si>
  <si>
    <t>B09TPNPB6D</t>
  </si>
  <si>
    <t>B09TPKX1FZ</t>
  </si>
  <si>
    <t>B09TPM12DR</t>
  </si>
  <si>
    <t>B09TPKYQNF</t>
  </si>
  <si>
    <t>Washed Blue/Lavender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</si>
  <si>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</si>
  <si>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</si>
  <si>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</si>
  <si>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</si>
  <si>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</si>
  <si>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</si>
  <si>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</si>
  <si>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</si>
  <si>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</si>
  <si>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</si>
  <si>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</si>
  <si>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B09TPM12FV</t>
  </si>
  <si>
    <t>White/Pineapple Print</t>
  </si>
  <si>
    <t>B09TPKXDGP</t>
  </si>
  <si>
    <t>B09TPKK9RX</t>
  </si>
  <si>
    <t>B09TPNPBB1</t>
  </si>
  <si>
    <t>B09TPM7RDM</t>
  </si>
  <si>
    <t>B09TPMYWCH</t>
  </si>
  <si>
    <t>B09TPM12Z2</t>
  </si>
  <si>
    <t>AEM20111SS22</t>
  </si>
  <si>
    <t>Dark Grey Heather</t>
  </si>
  <si>
    <t>B09TPMP31K</t>
  </si>
  <si>
    <t>B09TPM1375</t>
  </si>
  <si>
    <t>B09TPLGXZQ</t>
  </si>
  <si>
    <t>B09TPPHHV9</t>
  </si>
  <si>
    <t>B09TPMVXNS</t>
  </si>
  <si>
    <t>B09TPNZFXP</t>
  </si>
  <si>
    <t>Dark Grey Heather/White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</si>
  <si>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</si>
  <si>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</si>
  <si>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</si>
  <si>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</si>
  <si>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</si>
  <si>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</si>
  <si>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</si>
  <si>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</si>
  <si>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</si>
  <si>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</si>
  <si>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</si>
  <si>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</si>
  <si>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Grey Heather Cactus Print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</si>
  <si>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</si>
  <si>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</si>
  <si>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</si>
  <si>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</si>
  <si>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</si>
  <si>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</si>
  <si>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</si>
  <si>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</si>
  <si>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</si>
  <si>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</si>
  <si>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</si>
  <si>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</si>
  <si>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</si>
  <si>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</si>
  <si>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</si>
  <si>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</si>
  <si>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</si>
  <si>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</si>
  <si>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</si>
  <si>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</si>
  <si>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</si>
  <si>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</si>
  <si>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</si>
  <si>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</si>
  <si>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</si>
  <si>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</si>
  <si>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</si>
  <si>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</si>
  <si>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</si>
  <si>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</si>
  <si>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</si>
  <si>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</si>
  <si>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</si>
  <si>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</si>
  <si>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</si>
  <si>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</si>
  <si>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</si>
  <si>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</si>
  <si>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</si>
  <si>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</si>
  <si>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</si>
  <si>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</si>
  <si>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</si>
  <si>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</si>
  <si>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</si>
  <si>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</si>
  <si>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</si>
  <si>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</si>
  <si>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AEM20112SS22</t>
  </si>
  <si>
    <t>B09TPM8TJ2</t>
  </si>
  <si>
    <t>B09TPLPT1W</t>
  </si>
  <si>
    <t>B09TPMD5DZ</t>
  </si>
  <si>
    <t>B09TPLMG4S</t>
  </si>
  <si>
    <t>B09TPJZCW3</t>
  </si>
  <si>
    <t>B09TPLPW92</t>
  </si>
  <si>
    <t>Aqua Blue/White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</si>
  <si>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</si>
  <si>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</si>
  <si>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</si>
  <si>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</si>
  <si>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</si>
  <si>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</si>
  <si>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</si>
  <si>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</si>
  <si>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</si>
  <si>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</si>
  <si>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</si>
  <si>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</si>
  <si>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</si>
  <si>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</si>
  <si>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</si>
  <si>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</si>
  <si>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</si>
  <si>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</si>
  <si>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</si>
  <si>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</si>
  <si>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</si>
  <si>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</si>
  <si>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</si>
  <si>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</si>
  <si>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</si>
  <si>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</si>
  <si>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</si>
  <si>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</si>
  <si>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</si>
  <si>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</si>
  <si>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</si>
  <si>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</si>
  <si>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</si>
  <si>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</si>
  <si>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</si>
  <si>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</si>
  <si>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Black/Navy Heather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</si>
  <si>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</si>
  <si>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</si>
  <si>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</si>
  <si>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</si>
  <si>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</si>
  <si>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</si>
  <si>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</si>
  <si>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</si>
  <si>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</si>
  <si>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</si>
  <si>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</si>
  <si>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B09TPJT23C</t>
  </si>
  <si>
    <t>Burgundy/Charcoal Heather</t>
  </si>
  <si>
    <t>B09TPKTQQG</t>
  </si>
  <si>
    <t>B09TPHVXR2</t>
  </si>
  <si>
    <t>B09TPK8HHF</t>
  </si>
  <si>
    <t>B09TPLCK37</t>
  </si>
  <si>
    <t>B09TPKBJZ4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</si>
  <si>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</si>
  <si>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</si>
  <si>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</si>
  <si>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</si>
  <si>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</si>
  <si>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</si>
  <si>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</si>
  <si>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Charcoal Heather/Navy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</si>
  <si>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</si>
  <si>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</si>
  <si>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</si>
  <si>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</si>
  <si>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</si>
  <si>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</si>
  <si>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</si>
  <si>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</si>
  <si>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</si>
  <si>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</si>
  <si>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</si>
  <si>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</si>
  <si>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Dark Red/Navy</t>
  </si>
  <si>
    <t>B09TPMDC4W</t>
  </si>
  <si>
    <t>B09TPN62B9</t>
  </si>
  <si>
    <t>B09TPM1FDR</t>
  </si>
  <si>
    <t>B09TPLDR3X</t>
  </si>
  <si>
    <t>B09TPMGNVX</t>
  </si>
  <si>
    <t>B09TPLWGLW</t>
  </si>
  <si>
    <t>Green/Navy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</si>
  <si>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</si>
  <si>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</si>
  <si>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</si>
  <si>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</si>
  <si>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</si>
  <si>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</si>
  <si>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</si>
  <si>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</si>
  <si>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</si>
  <si>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</si>
  <si>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</si>
  <si>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</si>
  <si>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</si>
  <si>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</si>
  <si>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</si>
  <si>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</si>
  <si>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</si>
  <si>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</si>
  <si>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</si>
  <si>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</si>
  <si>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</si>
  <si>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</si>
  <si>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</si>
  <si>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</si>
  <si>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</si>
  <si>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</si>
  <si>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</si>
  <si>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</si>
  <si>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</si>
  <si>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</si>
  <si>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Lavender/Washed Blue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</si>
  <si>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</si>
  <si>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</si>
  <si>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</si>
  <si>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</si>
  <si>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</si>
  <si>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</si>
  <si>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</si>
  <si>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</si>
  <si>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</si>
  <si>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</si>
  <si>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</si>
  <si>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</si>
  <si>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</si>
  <si>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</si>
  <si>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</si>
  <si>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</si>
  <si>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</si>
  <si>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</si>
  <si>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Navy Floral Print/Washed Blue</t>
  </si>
  <si>
    <t>B09TPMGPYY</t>
  </si>
  <si>
    <t>B09TPKRJT1</t>
  </si>
  <si>
    <t>B09TPMR25T</t>
  </si>
  <si>
    <t>B09TPLYXVP</t>
  </si>
  <si>
    <t>B09TPN7CGW</t>
  </si>
  <si>
    <t>B09TPP41SZ</t>
  </si>
  <si>
    <t>Navy/Olive Stripe</t>
  </si>
  <si>
    <t>B09TPL2BC1</t>
  </si>
  <si>
    <t>B09TPKPTFR</t>
  </si>
  <si>
    <t>B09TPKPT6T</t>
  </si>
  <si>
    <t>B09TPPNZJG</t>
  </si>
  <si>
    <t>B09TPKDH7H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</si>
  <si>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</si>
  <si>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</si>
  <si>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</si>
  <si>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</si>
  <si>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</si>
  <si>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</si>
  <si>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</si>
  <si>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AEM20113SS22</t>
  </si>
  <si>
    <t>B09TPJH6W9</t>
  </si>
  <si>
    <t>B09TPLB3S7</t>
  </si>
  <si>
    <t>B09TPKVD6T</t>
  </si>
  <si>
    <t>B09TPPLGYL</t>
  </si>
  <si>
    <t>B09TPNMV14</t>
  </si>
  <si>
    <t>B09TPHYV5W</t>
  </si>
  <si>
    <t>Aqua Green/White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</si>
  <si>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</si>
  <si>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</si>
  <si>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</si>
  <si>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</si>
  <si>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</si>
  <si>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</si>
  <si>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</si>
  <si>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</si>
  <si>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</si>
  <si>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</si>
  <si>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</si>
  <si>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</si>
  <si>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</si>
  <si>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</si>
  <si>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</si>
  <si>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</si>
  <si>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</si>
  <si>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</si>
  <si>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</si>
  <si>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</si>
  <si>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</si>
  <si>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</si>
  <si>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</si>
  <si>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</si>
  <si>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</si>
  <si>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</si>
  <si>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</si>
  <si>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</si>
  <si>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</si>
  <si>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</si>
  <si>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</si>
  <si>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</si>
  <si>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</si>
  <si>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</si>
  <si>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</si>
  <si>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</si>
  <si>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</si>
  <si>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</si>
  <si>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</si>
  <si>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</si>
  <si>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</si>
  <si>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</si>
  <si>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</si>
  <si>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</si>
  <si>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</si>
  <si>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</si>
  <si>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</si>
  <si>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</si>
  <si>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</si>
  <si>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</si>
  <si>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</si>
  <si>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</si>
  <si>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</si>
  <si>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</si>
  <si>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Cactus Print/Grey Heather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</si>
  <si>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</si>
  <si>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</si>
  <si>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</si>
  <si>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</si>
  <si>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</si>
  <si>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</si>
  <si>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</si>
  <si>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</si>
  <si>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</si>
  <si>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</si>
  <si>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</si>
  <si>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</si>
  <si>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</si>
  <si>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</si>
  <si>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</si>
  <si>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</si>
  <si>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</si>
  <si>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</si>
  <si>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</si>
  <si>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</si>
  <si>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</si>
  <si>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</si>
  <si>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</si>
  <si>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</si>
  <si>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</si>
  <si>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</si>
  <si>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</si>
  <si>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</si>
  <si>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</si>
  <si>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</si>
  <si>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Floral Print/Washed Blue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</si>
  <si>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</si>
  <si>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</si>
  <si>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</si>
  <si>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</si>
  <si>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</si>
  <si>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</si>
  <si>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</si>
  <si>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</si>
  <si>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</si>
  <si>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</si>
  <si>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</si>
  <si>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</si>
  <si>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</si>
  <si>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</si>
  <si>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</si>
  <si>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</si>
  <si>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</si>
  <si>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</si>
  <si>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</si>
  <si>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</si>
  <si>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</si>
  <si>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</si>
  <si>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</si>
  <si>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</si>
  <si>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</si>
  <si>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</si>
  <si>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</si>
  <si>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</si>
  <si>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</si>
  <si>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</si>
  <si>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</si>
  <si>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</si>
  <si>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</si>
  <si>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</si>
  <si>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</si>
  <si>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</si>
  <si>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</si>
  <si>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</si>
  <si>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</si>
  <si>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</si>
  <si>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</si>
  <si>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</si>
  <si>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</si>
  <si>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</si>
  <si>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</si>
  <si>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</si>
  <si>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</si>
  <si>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</si>
  <si>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</si>
  <si>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</si>
  <si>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</si>
  <si>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</si>
  <si>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</si>
  <si>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</si>
  <si>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</si>
  <si>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</si>
  <si>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</si>
  <si>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</si>
  <si>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</si>
  <si>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</si>
  <si>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</si>
  <si>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</si>
  <si>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</si>
  <si>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</si>
  <si>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</si>
  <si>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</si>
  <si>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AEM20114SS22</t>
  </si>
  <si>
    <t>B09TPKY61X</t>
  </si>
  <si>
    <t>B09TPMKBGZ</t>
  </si>
  <si>
    <t>B09TPLPWBN</t>
  </si>
  <si>
    <t>B09TPM2XJC</t>
  </si>
  <si>
    <t>B09TPM5JPY</t>
  </si>
  <si>
    <t>B09TPLZ8S3</t>
  </si>
  <si>
    <t>Black/Green Camo Print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</si>
  <si>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</si>
  <si>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</si>
  <si>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</si>
  <si>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</si>
  <si>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</si>
  <si>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</si>
  <si>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</si>
  <si>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</si>
  <si>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</si>
  <si>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</si>
  <si>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</si>
  <si>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</si>
  <si>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</si>
  <si>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</si>
  <si>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</si>
  <si>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</si>
  <si>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</si>
  <si>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</si>
  <si>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</si>
  <si>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</si>
  <si>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</si>
  <si>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</si>
  <si>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</si>
  <si>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B09TPNPZB8</t>
  </si>
  <si>
    <t>B09TPKDHX1</t>
  </si>
  <si>
    <t>B09TPPLT78</t>
  </si>
  <si>
    <t>B09TPN9NJ6</t>
  </si>
  <si>
    <t>B09TPKP25Y</t>
  </si>
  <si>
    <t>B09TPM137S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</si>
  <si>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</si>
  <si>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</si>
  <si>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</si>
  <si>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</si>
  <si>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</si>
  <si>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</si>
  <si>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</si>
  <si>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</si>
  <si>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</si>
  <si>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</si>
  <si>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</si>
  <si>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</si>
  <si>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B09TPPLSXH</t>
  </si>
  <si>
    <t>AEM20115SS22</t>
  </si>
  <si>
    <t>B09TPM6VQJ</t>
  </si>
  <si>
    <t>B09TPJL2FV</t>
  </si>
  <si>
    <t>B09TPMR1ZZ</t>
  </si>
  <si>
    <t>B09TPLFL1J</t>
  </si>
  <si>
    <t>B09TPLS283</t>
  </si>
  <si>
    <t>B09TPL9PX9</t>
  </si>
  <si>
    <t>B09TPPDQ98</t>
  </si>
  <si>
    <t>B09TPS2NJ5</t>
  </si>
  <si>
    <t>B09TPMKLQD</t>
  </si>
  <si>
    <t>B09TPKK9N6</t>
  </si>
  <si>
    <t>B09TPKY6FK</t>
  </si>
  <si>
    <t>B09TPMK9W8</t>
  </si>
  <si>
    <t>B09TPLWCCQ</t>
  </si>
  <si>
    <t>B09TPLL6V1</t>
  </si>
  <si>
    <t>B09TPM5F2W</t>
  </si>
  <si>
    <t>B09TPPNZKC</t>
  </si>
  <si>
    <t>B09TPKDHX2</t>
  </si>
  <si>
    <t>B09TPMDC78</t>
  </si>
  <si>
    <t>B09TPL1NFQ</t>
  </si>
  <si>
    <t>B09TPLPW6X</t>
  </si>
  <si>
    <t>B09TPLPW6Y</t>
  </si>
  <si>
    <t>B09TPNCH32</t>
  </si>
  <si>
    <t>B09TPMHX8L</t>
  </si>
  <si>
    <t>B09TPKWYCJ</t>
  </si>
  <si>
    <t>AEM20116SS22</t>
  </si>
  <si>
    <t>XX-Large Big</t>
  </si>
  <si>
    <t>B09TPL65C5</t>
  </si>
  <si>
    <t>3X-Large Big</t>
  </si>
  <si>
    <t>B09TPKBMMQ</t>
  </si>
  <si>
    <t>4X-Large Big</t>
  </si>
  <si>
    <t>B09TPLYSGT</t>
  </si>
  <si>
    <t>5x-Large Big</t>
  </si>
  <si>
    <t>B09TPKV7T4</t>
  </si>
  <si>
    <t>6x-Large Big</t>
  </si>
  <si>
    <t>B09TPLDBMY</t>
  </si>
  <si>
    <t>XX-Large Big Tall</t>
  </si>
  <si>
    <t>B09TPK6DGF</t>
  </si>
  <si>
    <t>3X-Large Big Tall</t>
  </si>
  <si>
    <t>B09TPLLKHB</t>
  </si>
  <si>
    <t>4X-Large Big Tall</t>
  </si>
  <si>
    <t>B09TPKFT6Y</t>
  </si>
  <si>
    <t>5X-Large Big Tall</t>
  </si>
  <si>
    <t>B09TPHF8XK</t>
  </si>
  <si>
    <t>6X-Large Big Tall</t>
  </si>
  <si>
    <t>B09TPKY2F5</t>
  </si>
  <si>
    <t>B09TPLG2Q3</t>
  </si>
  <si>
    <t>B09TPJMBW8</t>
  </si>
  <si>
    <t>B09TPK9RGN</t>
  </si>
  <si>
    <t>B09TPLJVR8</t>
  </si>
  <si>
    <t>6X-Large Big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</si>
  <si>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</si>
  <si>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</si>
  <si>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</si>
  <si>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</si>
  <si>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</si>
  <si>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</si>
  <si>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</si>
  <si>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</si>
  <si>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</si>
  <si>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</si>
  <si>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</si>
  <si>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</si>
  <si>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</si>
  <si>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</si>
  <si>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</si>
  <si>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</si>
  <si>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</si>
  <si>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</si>
  <si>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</si>
  <si>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</si>
  <si>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</si>
  <si>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</si>
  <si>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</si>
  <si>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</si>
  <si>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</si>
  <si>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</si>
  <si>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</si>
  <si>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</si>
  <si>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</si>
  <si>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</si>
  <si>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</si>
  <si>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</si>
  <si>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</si>
  <si>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</si>
  <si>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</si>
  <si>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</si>
  <si>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</si>
  <si>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</si>
  <si>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</si>
  <si>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</si>
  <si>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</si>
  <si>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</si>
  <si>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</si>
  <si>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</si>
  <si>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</si>
  <si>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</si>
  <si>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AEM20117SS22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</si>
  <si>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</si>
  <si>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</si>
  <si>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</si>
  <si>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</si>
  <si>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</si>
  <si>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</si>
  <si>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</si>
  <si>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</si>
  <si>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</si>
  <si>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</si>
  <si>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</si>
  <si>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</si>
  <si>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</si>
  <si>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</si>
  <si>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</si>
  <si>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5X-Large Big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</si>
  <si>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</si>
  <si>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</si>
  <si>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</si>
  <si>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</si>
  <si>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</si>
  <si>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</si>
  <si>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</si>
  <si>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</si>
  <si>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</si>
  <si>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</si>
  <si>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</si>
  <si>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</si>
  <si>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</si>
  <si>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</si>
  <si>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</si>
  <si>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</si>
  <si>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</si>
  <si>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</si>
  <si>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</si>
  <si>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</si>
  <si>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</si>
  <si>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</si>
  <si>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</si>
  <si>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</si>
  <si>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</si>
  <si>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</si>
  <si>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</si>
  <si>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</si>
  <si>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</si>
  <si>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</si>
  <si>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</si>
  <si>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</si>
  <si>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</si>
  <si>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</si>
  <si>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</si>
  <si>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</si>
  <si>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</si>
  <si>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</si>
  <si>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</si>
  <si>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</si>
  <si>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</si>
  <si>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</si>
  <si>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</si>
  <si>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</si>
  <si>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</si>
  <si>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</si>
  <si>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</si>
  <si>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</si>
  <si>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</si>
  <si>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</si>
  <si>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</si>
  <si>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</si>
  <si>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</si>
  <si>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</si>
  <si>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</si>
  <si>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</si>
  <si>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</si>
  <si>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</si>
  <si>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</si>
  <si>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</si>
  <si>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</si>
  <si>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</si>
  <si>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</si>
  <si>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</si>
  <si>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</si>
  <si>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AEM20119SS22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</si>
  <si>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</si>
  <si>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</si>
  <si>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</si>
  <si>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</si>
  <si>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</si>
  <si>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</si>
  <si>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</si>
  <si>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</si>
  <si>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</si>
  <si>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</si>
  <si>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</si>
  <si>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</si>
  <si>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</si>
  <si>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</si>
  <si>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</si>
  <si>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</si>
  <si>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</si>
  <si>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</si>
  <si>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</si>
  <si>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</si>
  <si>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</si>
  <si>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</si>
  <si>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</si>
  <si>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</si>
  <si>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</si>
  <si>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</si>
  <si>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</si>
  <si>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</si>
  <si>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</si>
  <si>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</si>
  <si>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</si>
  <si>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</si>
  <si>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</si>
  <si>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</si>
  <si>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</si>
  <si>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</si>
  <si>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</si>
  <si>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</si>
  <si>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</si>
  <si>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</si>
  <si>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</si>
  <si>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</si>
  <si>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</si>
  <si>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</si>
  <si>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</si>
  <si>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</si>
  <si>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</si>
  <si>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</si>
  <si>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</si>
  <si>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</si>
  <si>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</si>
  <si>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</si>
  <si>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</si>
  <si>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</si>
  <si>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</si>
  <si>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</si>
  <si>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</si>
  <si>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</si>
  <si>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</si>
  <si>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</si>
  <si>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</si>
  <si>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</si>
  <si>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</si>
  <si>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</si>
  <si>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</si>
  <si>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</si>
  <si>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</si>
  <si>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</si>
  <si>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</si>
  <si>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</si>
  <si>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</si>
  <si>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</si>
  <si>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</si>
  <si>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</si>
  <si>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</si>
  <si>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</si>
  <si>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</si>
  <si>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</si>
  <si>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</si>
  <si>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</si>
  <si>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AEM20156SS22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</si>
  <si>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</si>
  <si>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</si>
  <si>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</si>
  <si>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</si>
  <si>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</si>
  <si>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</si>
  <si>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</si>
  <si>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</si>
  <si>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Blue/Indigo Flamingo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</si>
  <si>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</si>
  <si>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</si>
  <si>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</si>
  <si>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</si>
  <si>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</si>
  <si>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</si>
  <si>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</si>
  <si>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Dark Turquoise Green/Ice Blue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</si>
  <si>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</si>
  <si>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</si>
  <si>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</si>
  <si>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</si>
  <si>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</si>
  <si>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</si>
  <si>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</si>
  <si>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</si>
  <si>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Grey Heather/Indigo Pineapple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</si>
  <si>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</si>
  <si>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</si>
  <si>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</si>
  <si>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</si>
  <si>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</si>
  <si>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</si>
  <si>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</si>
  <si>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</si>
  <si>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</si>
  <si>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</si>
  <si>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</si>
  <si>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</si>
  <si>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</si>
  <si>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</si>
  <si>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</si>
  <si>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</si>
  <si>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AEM20158SS22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</si>
  <si>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</si>
  <si>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</si>
  <si>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</si>
  <si>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</si>
  <si>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</si>
  <si>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</si>
  <si>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</si>
  <si>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</si>
  <si>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</si>
  <si>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</si>
  <si>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</si>
  <si>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</si>
  <si>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</si>
  <si>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</si>
  <si>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B09GPX9X7M</t>
  </si>
  <si>
    <t>AEMCT21M5</t>
  </si>
  <si>
    <t>Black/Charcoal/Grey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</si>
  <si>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</si>
  <si>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</si>
  <si>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</si>
  <si>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</si>
  <si>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</si>
  <si>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</si>
  <si>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</si>
  <si>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</si>
  <si>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</si>
  <si>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</si>
  <si>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AEMCT22M5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</si>
  <si>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</si>
  <si>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</si>
  <si>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</si>
  <si>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</si>
  <si>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</si>
  <si>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</si>
  <si>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</si>
  <si>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</si>
  <si>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</si>
  <si>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</si>
  <si>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F17AE5003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</si>
  <si>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</si>
  <si>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</si>
  <si>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</si>
  <si>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</si>
  <si>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</si>
  <si>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</si>
  <si>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</si>
  <si>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</si>
  <si>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</si>
  <si>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</si>
  <si>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</si>
  <si>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</si>
  <si>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Brown Heather</t>
  </si>
  <si>
    <t>B085XFP7QX</t>
  </si>
  <si>
    <t>B085XFSSKP</t>
  </si>
  <si>
    <t>B085XFY6FF</t>
  </si>
  <si>
    <t>B085XFZH26</t>
  </si>
  <si>
    <t>B085XFNFSX</t>
  </si>
  <si>
    <t>B07N4PKFKM</t>
  </si>
  <si>
    <t>Burgundy Heather</t>
  </si>
  <si>
    <t>B07N6G1L8F</t>
  </si>
  <si>
    <t>B07N6G7KNX</t>
  </si>
  <si>
    <t>B07N4P4SDY</t>
  </si>
  <si>
    <t>B07N4LFJVH</t>
  </si>
  <si>
    <t>B07N6F6MG6</t>
  </si>
  <si>
    <t>B085XFY6FG</t>
  </si>
  <si>
    <t>Camel Heather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</si>
  <si>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</si>
  <si>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</si>
  <si>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</si>
  <si>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</si>
  <si>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</si>
  <si>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</si>
  <si>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</si>
  <si>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</si>
  <si>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</si>
  <si>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</si>
  <si>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</si>
  <si>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</si>
  <si>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</si>
  <si>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</si>
  <si>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</si>
  <si>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</si>
  <si>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</si>
  <si>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</si>
  <si>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</si>
  <si>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</si>
  <si>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</si>
  <si>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</si>
  <si>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</si>
  <si>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</si>
  <si>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F17AE60008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</si>
  <si>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</si>
  <si>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</si>
  <si>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</si>
  <si>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</si>
  <si>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</si>
  <si>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</si>
  <si>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</si>
  <si>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</si>
  <si>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</si>
  <si>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</si>
  <si>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</si>
  <si>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</si>
  <si>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</si>
  <si>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</si>
  <si>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</si>
  <si>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</si>
  <si>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</si>
  <si>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</si>
  <si>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</si>
  <si>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</si>
  <si>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</si>
  <si>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</si>
  <si>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</si>
  <si>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</si>
  <si>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</si>
  <si>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</si>
  <si>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</si>
  <si>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</si>
  <si>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</si>
  <si>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</si>
  <si>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Denim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</si>
  <si>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</si>
  <si>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</si>
  <si>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</si>
  <si>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</si>
  <si>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</si>
  <si>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</si>
  <si>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</si>
  <si>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</si>
  <si>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</si>
  <si>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</si>
  <si>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</si>
  <si>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</si>
  <si>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</si>
  <si>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</si>
  <si>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</si>
  <si>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</si>
  <si>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</si>
  <si>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B08X2F16RY</t>
  </si>
  <si>
    <t>Military Green Abstract Camo</t>
  </si>
  <si>
    <t>B08X2D76MK</t>
  </si>
  <si>
    <t>B08X2FTFPC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</si>
  <si>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</si>
  <si>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</si>
  <si>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</si>
  <si>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</si>
  <si>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</si>
  <si>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</si>
  <si>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</si>
  <si>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Off-white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</si>
  <si>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</si>
  <si>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</si>
  <si>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</si>
  <si>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</si>
  <si>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</si>
  <si>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</si>
  <si>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</si>
  <si>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</si>
  <si>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</si>
  <si>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</si>
  <si>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</si>
  <si>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</si>
  <si>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</si>
  <si>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</si>
  <si>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</si>
  <si>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</si>
  <si>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</si>
  <si>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</si>
  <si>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</si>
  <si>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</si>
  <si>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</si>
  <si>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</si>
  <si>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</si>
  <si>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</si>
  <si>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</si>
  <si>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</si>
  <si>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</si>
  <si>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</si>
  <si>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MAE90001SP18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</si>
  <si>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</si>
  <si>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</si>
  <si>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</si>
  <si>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</si>
  <si>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</si>
  <si>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</si>
  <si>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</si>
  <si>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</si>
  <si>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</si>
  <si>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</si>
  <si>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</si>
  <si>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Blue Navy Buffalo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</si>
  <si>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</si>
  <si>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</si>
  <si>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</si>
  <si>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</si>
  <si>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</si>
  <si>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</si>
  <si>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</si>
  <si>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</si>
  <si>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Blue White Shark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</si>
  <si>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</si>
  <si>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</si>
  <si>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</si>
  <si>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</si>
  <si>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</si>
  <si>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</si>
  <si>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</si>
  <si>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</si>
  <si>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</si>
  <si>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</si>
  <si>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</si>
  <si>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</si>
  <si>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</si>
  <si>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</si>
  <si>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</si>
  <si>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</si>
  <si>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Dark Green</t>
  </si>
  <si>
    <t>B08J95QNS1</t>
  </si>
  <si>
    <t>B08J96XCFL</t>
  </si>
  <si>
    <t>B08J95QDXC</t>
  </si>
  <si>
    <t>B08J98CMY3</t>
  </si>
  <si>
    <t>B08J97GJNF</t>
  </si>
  <si>
    <t>B08J974MBJ</t>
  </si>
  <si>
    <t>Grey</t>
  </si>
  <si>
    <t>B08J98CMXY</t>
  </si>
  <si>
    <t>B08J95RGZM</t>
  </si>
  <si>
    <t>B08J95RFJT</t>
  </si>
  <si>
    <t>B08J97L331</t>
  </si>
  <si>
    <t>B08J96H4YD</t>
  </si>
  <si>
    <t>B09KP2BNJ8</t>
  </si>
  <si>
    <t>Grey Buffalo Check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</si>
  <si>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</si>
  <si>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</si>
  <si>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</si>
  <si>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</si>
  <si>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</si>
  <si>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</si>
  <si>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</si>
  <si>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B08J96D8TF</t>
  </si>
  <si>
    <t>B08J96VX5R</t>
  </si>
  <si>
    <t>B08J97HX85</t>
  </si>
  <si>
    <t>B08J95RFJQ</t>
  </si>
  <si>
    <t>B08J95RFJB</t>
  </si>
  <si>
    <t>B08J927467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</si>
  <si>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</si>
  <si>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</si>
  <si>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</si>
  <si>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</si>
  <si>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</si>
  <si>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</si>
  <si>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</si>
  <si>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</si>
  <si>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</si>
  <si>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</si>
  <si>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</si>
  <si>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Navy Pineapple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</si>
  <si>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</si>
  <si>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</si>
  <si>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</si>
  <si>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</si>
  <si>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</si>
  <si>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</si>
  <si>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</si>
  <si>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</si>
  <si>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Olive Geo Camo</t>
  </si>
  <si>
    <t>B08J9599RK</t>
  </si>
  <si>
    <t>B08J97BXVY</t>
  </si>
  <si>
    <t>B08J96SXN6</t>
  </si>
  <si>
    <t>B08J97NF52</t>
  </si>
  <si>
    <t>B08J97L332</t>
  </si>
  <si>
    <t>B09KP2HG9Q</t>
  </si>
  <si>
    <t>Pale Pink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</si>
  <si>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</si>
  <si>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</si>
  <si>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</si>
  <si>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</si>
  <si>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</si>
  <si>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</si>
  <si>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</si>
  <si>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</si>
  <si>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</si>
  <si>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</si>
  <si>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</si>
  <si>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</si>
  <si>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</si>
  <si>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</si>
  <si>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MGT45017FL18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</si>
  <si>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</si>
  <si>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</si>
  <si>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</si>
  <si>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</si>
  <si>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</si>
  <si>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</si>
  <si>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</si>
  <si>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Medium Tall</t>
  </si>
  <si>
    <t>B07BKV3BW9</t>
  </si>
  <si>
    <t>Large Tall</t>
  </si>
  <si>
    <t>B07BKSR1PT</t>
  </si>
  <si>
    <t>X-Large Tall</t>
  </si>
  <si>
    <t>B07BKVJLQV</t>
  </si>
  <si>
    <t>XX-Large Tall</t>
  </si>
  <si>
    <t>B07BKSV49L</t>
  </si>
  <si>
    <t>3X-Large Tall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</si>
  <si>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</si>
  <si>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</si>
  <si>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</si>
  <si>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</si>
  <si>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</si>
  <si>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</si>
  <si>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</si>
  <si>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</si>
  <si>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</si>
  <si>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</si>
  <si>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</si>
  <si>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</si>
  <si>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</si>
  <si>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</si>
  <si>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</si>
  <si>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</si>
  <si>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</si>
  <si>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</si>
  <si>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</si>
  <si>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</si>
  <si>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</si>
  <si>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</si>
  <si>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</si>
  <si>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</si>
  <si>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</si>
  <si>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</si>
  <si>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</si>
  <si>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</si>
  <si>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</si>
  <si>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</si>
  <si>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</si>
  <si>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</si>
  <si>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</si>
  <si>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</si>
  <si>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</si>
  <si>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</si>
  <si>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</si>
  <si>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</si>
  <si>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</si>
  <si>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</si>
  <si>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</si>
  <si>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</si>
  <si>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</si>
  <si>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</si>
  <si>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</si>
  <si>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</si>
  <si>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</si>
  <si>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</si>
  <si>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</si>
  <si>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Ivory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</si>
  <si>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</si>
  <si>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</si>
  <si>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</si>
  <si>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</si>
  <si>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</si>
  <si>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</si>
  <si>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</si>
  <si>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</si>
  <si>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</si>
  <si>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</si>
  <si>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</si>
  <si>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</si>
  <si>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</si>
  <si>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</si>
  <si>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</si>
  <si>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</si>
  <si>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</si>
  <si>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</si>
  <si>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</si>
  <si>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</si>
  <si>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</si>
  <si>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</si>
  <si>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</si>
  <si>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</si>
  <si>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</si>
  <si>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</si>
  <si>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</si>
  <si>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</si>
  <si>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</si>
  <si>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</si>
  <si>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</si>
  <si>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</si>
  <si>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</si>
  <si>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</si>
  <si>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</si>
  <si>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</si>
  <si>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</si>
  <si>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</si>
  <si>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</si>
  <si>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</si>
  <si>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</si>
  <si>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</si>
  <si>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</si>
  <si>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</si>
  <si>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</si>
  <si>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</si>
  <si>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</si>
  <si>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</si>
  <si>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S17AE80000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</si>
  <si>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</si>
  <si>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</si>
  <si>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</si>
  <si>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</si>
  <si>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</si>
  <si>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</si>
  <si>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</si>
  <si>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</si>
  <si>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</si>
  <si>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</si>
  <si>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</si>
  <si>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</si>
  <si>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S17AE80001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</si>
  <si>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</si>
  <si>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</si>
  <si>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</si>
  <si>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</si>
  <si>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</si>
  <si>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</si>
  <si>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</si>
  <si>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</si>
  <si>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</si>
  <si>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</si>
  <si>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</si>
  <si>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</si>
  <si>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S17AE80002</t>
  </si>
  <si>
    <t>B0BG8D9568</t>
  </si>
  <si>
    <t>B0BG8H3FR7</t>
  </si>
  <si>
    <t>B0BG8DYDGW</t>
  </si>
  <si>
    <t>B0BG8DFFVM</t>
  </si>
  <si>
    <t>B0BG8FRFYP</t>
  </si>
  <si>
    <t>B06XW65GHY</t>
  </si>
  <si>
    <t>Black/Grey Heather</t>
  </si>
  <si>
    <t>B06XW4XGWH</t>
  </si>
  <si>
    <t>B06XW6TLBH</t>
  </si>
  <si>
    <t>B06XWLXMM4</t>
  </si>
  <si>
    <t>B06XW9N162</t>
  </si>
  <si>
    <t>B06XWH21JT</t>
  </si>
  <si>
    <t>B0BG882T44</t>
  </si>
  <si>
    <t>Black/White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</si>
  <si>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</si>
  <si>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</si>
  <si>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</si>
  <si>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</si>
  <si>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</si>
  <si>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</si>
  <si>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</si>
  <si>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</si>
  <si>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</si>
  <si>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</si>
  <si>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</si>
  <si>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</si>
  <si>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S17AE80003</t>
  </si>
  <si>
    <t>B09GPX9BQY</t>
  </si>
  <si>
    <t>B09GPVQSPF</t>
  </si>
  <si>
    <t>B09GQ8SYQP</t>
  </si>
  <si>
    <t>B09GQ22R95</t>
  </si>
  <si>
    <t>B09GPXDV4R</t>
  </si>
  <si>
    <t>B09GQ1M8JZ</t>
  </si>
  <si>
    <t>Black/Blue/Grey</t>
  </si>
  <si>
    <t>B09GQ1JVCB</t>
  </si>
  <si>
    <t>B09GPXL14G</t>
  </si>
  <si>
    <t>B09GPVQ1FY</t>
  </si>
  <si>
    <t>B09GQ1YQJJ</t>
  </si>
  <si>
    <t>B09GPX9X5V</t>
  </si>
  <si>
    <t>B06XW4364Y</t>
  </si>
  <si>
    <t>Black/Charcoal/Grey Heather</t>
  </si>
  <si>
    <t>B06XWQKV5M</t>
  </si>
  <si>
    <t>B06XWMBCHN</t>
  </si>
  <si>
    <t>B06XW4VPHW</t>
  </si>
  <si>
    <t>B06XWLNK5F</t>
  </si>
  <si>
    <t>B06XW7ZGSX</t>
  </si>
  <si>
    <t>B09GPT6YWK</t>
  </si>
  <si>
    <t>Grey/Red/White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</si>
  <si>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</si>
  <si>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</si>
  <si>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</si>
  <si>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</si>
  <si>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</si>
  <si>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</si>
  <si>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</si>
  <si>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</si>
  <si>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</si>
  <si>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</si>
  <si>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</si>
  <si>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</si>
  <si>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S17AE80004</t>
  </si>
  <si>
    <t>Anchor/Dog Print/Mini Stripe</t>
  </si>
  <si>
    <t>B07XGLX8V1</t>
  </si>
  <si>
    <t>B07XMMD81W</t>
  </si>
  <si>
    <t>B07XMH5JY8</t>
  </si>
  <si>
    <t>B07XJ6M8GT</t>
  </si>
  <si>
    <t>B07XKCGY6H</t>
  </si>
  <si>
    <t>B0BG8VP6DK</t>
  </si>
  <si>
    <t>Black Rugby Print/Grey Heather/Royal Blue/Sky Blue Mixed Print/White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</si>
  <si>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</si>
  <si>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</si>
  <si>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</si>
  <si>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</si>
  <si>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</si>
  <si>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</si>
  <si>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</si>
  <si>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</si>
  <si>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Black White Stripe/Camo/Dark Blue/Military Green/Warrior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</si>
  <si>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</si>
  <si>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</si>
  <si>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</si>
  <si>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</si>
  <si>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</si>
  <si>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</si>
  <si>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</si>
  <si>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</si>
  <si>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</si>
  <si>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</si>
  <si>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</si>
  <si>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</si>
  <si>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Blue Stripe/Crabs/Grey Heather/Light Blue/Sharks</t>
  </si>
  <si>
    <t>B07XMFQX6L</t>
  </si>
  <si>
    <t>B07XMLTRHW</t>
  </si>
  <si>
    <t>B07XJ6KW49</t>
  </si>
  <si>
    <t>B07XMGJJGS</t>
  </si>
  <si>
    <t>B07XJ6MR6S</t>
  </si>
  <si>
    <t>B06XWMHF7N</t>
  </si>
  <si>
    <t>Charcoal/Dark Blue/Dark Navy</t>
  </si>
  <si>
    <t>B06XW4B59J</t>
  </si>
  <si>
    <t>B06XWQ2WG3</t>
  </si>
  <si>
    <t>B06XWR89JY</t>
  </si>
  <si>
    <t>B06XW512RH</t>
  </si>
  <si>
    <t>B06XWM5PHN</t>
  </si>
  <si>
    <t>B0BG8WCBV9</t>
  </si>
  <si>
    <t>Dark Blue Floral/Grey Heather/Light Pink Diamond Print/Navy/Red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</si>
  <si>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</si>
  <si>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</si>
  <si>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</si>
  <si>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</si>
  <si>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</si>
  <si>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</si>
  <si>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</si>
  <si>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</si>
  <si>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Dots/Green/Grey Heather/Popsicle/Stripe</t>
  </si>
  <si>
    <t>B07XMLVSLC</t>
  </si>
  <si>
    <t>B07XMFZM72</t>
  </si>
  <si>
    <t>B07XGLWHH4</t>
  </si>
  <si>
    <t>B07XMDPQ1Q</t>
  </si>
  <si>
    <t>B07XKCHM5V</t>
  </si>
  <si>
    <t>B07XJ6M8KR</t>
  </si>
  <si>
    <t>Floral Print/Pineapple/Stripe</t>
  </si>
  <si>
    <t>B07XMGWD5Y</t>
  </si>
  <si>
    <t>B07XJ6KV3W</t>
  </si>
  <si>
    <t>B07XMLNS2F</t>
  </si>
  <si>
    <t>B07XMGLW83</t>
  </si>
  <si>
    <t>B07XKCGV7D</t>
  </si>
  <si>
    <t>B0BG8FJK6L</t>
  </si>
  <si>
    <t>Green Floral/Grey Heather/Navy/Olive/Rugby Print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</si>
  <si>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</si>
  <si>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</si>
  <si>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</si>
  <si>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</si>
  <si>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</si>
  <si>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</si>
  <si>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</si>
  <si>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</si>
  <si>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WAE50014FL18</t>
  </si>
  <si>
    <t>Aqua Blue</t>
  </si>
  <si>
    <t>B0869BHFYD</t>
  </si>
  <si>
    <t>B08698SZWD</t>
  </si>
  <si>
    <t>B08698SPPZ</t>
  </si>
  <si>
    <t>B08699D8K2</t>
  </si>
  <si>
    <t>B08698SJWJ</t>
  </si>
  <si>
    <t>B08XQYB1C8</t>
  </si>
  <si>
    <t>Beige Zebra Stripe Print</t>
  </si>
  <si>
    <t>B08XQYBB52</t>
  </si>
  <si>
    <t>B08XQXMVH9</t>
  </si>
  <si>
    <t>B08XQY5VL7</t>
  </si>
  <si>
    <t>B08XQXG9FK</t>
  </si>
  <si>
    <t>B08XQZ6RW7</t>
  </si>
  <si>
    <t>B07FDMRCRH</t>
  </si>
  <si>
    <t>Black Heather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</si>
  <si>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</si>
  <si>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</si>
  <si>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</si>
  <si>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</si>
  <si>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</si>
  <si>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</si>
  <si>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</si>
  <si>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</si>
  <si>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</si>
  <si>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</si>
  <si>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</si>
  <si>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</si>
  <si>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Camel Leopard Print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</si>
  <si>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</si>
  <si>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</si>
  <si>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</si>
  <si>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</si>
  <si>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</si>
  <si>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</si>
  <si>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</si>
  <si>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</si>
  <si>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</si>
  <si>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</si>
  <si>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</si>
  <si>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</si>
  <si>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Coral Pink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</si>
  <si>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</si>
  <si>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</si>
  <si>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</si>
  <si>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</si>
  <si>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</si>
  <si>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</si>
  <si>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</si>
  <si>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</si>
  <si>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</si>
  <si>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</si>
  <si>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</si>
  <si>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</si>
  <si>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Green Camo</t>
  </si>
  <si>
    <t>B08699JCZD</t>
  </si>
  <si>
    <t>B08698T3HF</t>
  </si>
  <si>
    <t>B0869BNLGH</t>
  </si>
  <si>
    <t>B08699YN3X</t>
  </si>
  <si>
    <t>B08698SFJ3</t>
  </si>
  <si>
    <t>B07R54LXNB</t>
  </si>
  <si>
    <t>Indigo Blue Heather</t>
  </si>
  <si>
    <t>B07R63BC1B</t>
  </si>
  <si>
    <t>B07R9H5TWQ</t>
  </si>
  <si>
    <t>B07R9H4WMM</t>
  </si>
  <si>
    <t>B07R763XGZ</t>
  </si>
  <si>
    <t>B07R9MS4TN</t>
  </si>
  <si>
    <t>B09L8RDC43</t>
  </si>
  <si>
    <t>Light Camel</t>
  </si>
  <si>
    <t>B09L8RM65Y</t>
  </si>
  <si>
    <t>B09L8Q2BWJ</t>
  </si>
  <si>
    <t>B09L8NN19S</t>
  </si>
  <si>
    <t>B09L8PH8L7</t>
  </si>
  <si>
    <t>B09L8QBKR2</t>
  </si>
  <si>
    <t>B07FDLWCXT</t>
  </si>
  <si>
    <t>Light Grey Camo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</si>
  <si>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</si>
  <si>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</si>
  <si>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</si>
  <si>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</si>
  <si>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</si>
  <si>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</si>
  <si>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</si>
  <si>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</si>
  <si>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</si>
  <si>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</si>
  <si>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</si>
  <si>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</si>
  <si>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Light Mustard Yellow</t>
  </si>
  <si>
    <t>B08XQY5YQC</t>
  </si>
  <si>
    <t>B08XQYNX7Q</t>
  </si>
  <si>
    <t>B08XQZYZWP</t>
  </si>
  <si>
    <t>B08XQX28TD</t>
  </si>
  <si>
    <t>B08XQWS2RN</t>
  </si>
  <si>
    <t>B07FL51Y87</t>
  </si>
  <si>
    <t>Light Pink</t>
  </si>
  <si>
    <t>B07FDNZMRT</t>
  </si>
  <si>
    <t>B07FDLKL5N</t>
  </si>
  <si>
    <t>B07FDR16BR</t>
  </si>
  <si>
    <t>B07FDP19YT</t>
  </si>
  <si>
    <t>B07FDM52CJ</t>
  </si>
  <si>
    <t>B08698SPR3</t>
  </si>
  <si>
    <t>Light Yellow</t>
  </si>
  <si>
    <t>B0869BV7RD</t>
  </si>
  <si>
    <t>B08698SL19</t>
  </si>
  <si>
    <t>B08698T4W7</t>
  </si>
  <si>
    <t>B0869BV7QK</t>
  </si>
  <si>
    <t>B08699ZFP2</t>
  </si>
  <si>
    <t>B08XQW89Q9</t>
  </si>
  <si>
    <t>Lilac</t>
  </si>
  <si>
    <t>B08XQY5YS4</t>
  </si>
  <si>
    <t>B08XQYKFH2</t>
  </si>
  <si>
    <t>B08XQZ24Q3</t>
  </si>
  <si>
    <t>B08XQZB3TR</t>
  </si>
  <si>
    <t>B08XQX65DJ</t>
  </si>
  <si>
    <t>B0869C66SD</t>
  </si>
  <si>
    <t>Melon Orange</t>
  </si>
  <si>
    <t>B08699ZFPV</t>
  </si>
  <si>
    <t>B0869BPJ7N</t>
  </si>
  <si>
    <t>B0869C1GW8</t>
  </si>
  <si>
    <t>B08699S3CB</t>
  </si>
  <si>
    <t>B08698H2X3</t>
  </si>
  <si>
    <t>B07R638YLF</t>
  </si>
  <si>
    <t>B07R764B1F</t>
  </si>
  <si>
    <t>B07R48WQ1V</t>
  </si>
  <si>
    <t>B07R7641SW</t>
  </si>
  <si>
    <t>B07R763KG7</t>
  </si>
  <si>
    <t>B07R763QTC</t>
  </si>
  <si>
    <t>Navy Cheetah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</si>
  <si>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</si>
  <si>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</si>
  <si>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</si>
  <si>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</si>
  <si>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</si>
  <si>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</si>
  <si>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</si>
  <si>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Navy White Horizontal Stripe</t>
  </si>
  <si>
    <t>B07R763WQ3</t>
  </si>
  <si>
    <t>B07R4432RK</t>
  </si>
  <si>
    <t>B07R763XGR</t>
  </si>
  <si>
    <t>B07R9G92RL</t>
  </si>
  <si>
    <t>B07R9GXDF2</t>
  </si>
  <si>
    <t>B07R442XJ3</t>
  </si>
  <si>
    <t>Navy White Stripe</t>
  </si>
  <si>
    <t>B07R442SDT</t>
  </si>
  <si>
    <t>B07R54MSD1</t>
  </si>
  <si>
    <t>B07R7641SX</t>
  </si>
  <si>
    <t>B07R763TNF</t>
  </si>
  <si>
    <t>B07R9G4R3Q</t>
  </si>
  <si>
    <t>B08XQZ5X88</t>
  </si>
  <si>
    <t>Neon Lime Green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</si>
  <si>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</si>
  <si>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</si>
  <si>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</si>
  <si>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</si>
  <si>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</si>
  <si>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</si>
  <si>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</si>
  <si>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</si>
  <si>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</si>
  <si>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</si>
  <si>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</si>
  <si>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</si>
  <si>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</si>
  <si>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</si>
  <si>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</si>
  <si>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</si>
  <si>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</si>
  <si>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</si>
  <si>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</si>
  <si>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</si>
  <si>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</si>
  <si>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</si>
  <si>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</si>
  <si>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</si>
  <si>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</si>
  <si>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</si>
  <si>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</si>
  <si>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</si>
  <si>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</si>
  <si>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</si>
  <si>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WAE50016FL18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</si>
  <si>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</si>
  <si>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</si>
  <si>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</si>
  <si>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</si>
  <si>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</si>
  <si>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</si>
  <si>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</si>
  <si>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</si>
  <si>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</si>
  <si>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</si>
  <si>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</si>
  <si>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</si>
  <si>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</si>
  <si>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</si>
  <si>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</si>
  <si>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</si>
  <si>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</si>
  <si>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</si>
  <si>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Bright Mint Green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</si>
  <si>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</si>
  <si>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</si>
  <si>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</si>
  <si>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</si>
  <si>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</si>
  <si>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</si>
  <si>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</si>
  <si>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</si>
  <si>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</si>
  <si>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</si>
  <si>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</si>
  <si>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</si>
  <si>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Camel Leopard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</si>
  <si>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</si>
  <si>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</si>
  <si>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</si>
  <si>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</si>
  <si>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</si>
  <si>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</si>
  <si>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</si>
  <si>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</si>
  <si>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</si>
  <si>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</si>
  <si>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</si>
  <si>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</si>
  <si>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</si>
  <si>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</si>
  <si>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</si>
  <si>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</si>
  <si>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</si>
  <si>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</si>
  <si>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</si>
  <si>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</si>
  <si>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</si>
  <si>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</si>
  <si>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</si>
  <si>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</si>
  <si>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Dark Yellow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</si>
  <si>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</si>
  <si>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</si>
  <si>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</si>
  <si>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</si>
  <si>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</si>
  <si>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</si>
  <si>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</si>
  <si>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</si>
  <si>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</si>
  <si>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</si>
  <si>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</si>
  <si>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</si>
  <si>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Grey Camo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</si>
  <si>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</si>
  <si>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</si>
  <si>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</si>
  <si>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</si>
  <si>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</si>
  <si>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</si>
  <si>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</si>
  <si>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</si>
  <si>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</si>
  <si>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</si>
  <si>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</si>
  <si>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</si>
  <si>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</si>
  <si>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</si>
  <si>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</si>
  <si>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</si>
  <si>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</si>
  <si>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</si>
  <si>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</si>
  <si>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</si>
  <si>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</si>
  <si>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</si>
  <si>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</si>
  <si>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</si>
  <si>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</si>
  <si>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</si>
  <si>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</si>
  <si>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</si>
  <si>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</si>
  <si>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</si>
  <si>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Lime Green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</si>
  <si>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</si>
  <si>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</si>
  <si>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</si>
  <si>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</si>
  <si>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</si>
  <si>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</si>
  <si>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</si>
  <si>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</si>
  <si>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</si>
  <si>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</si>
  <si>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</si>
  <si>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</si>
  <si>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</si>
  <si>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</si>
  <si>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</si>
  <si>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</si>
  <si>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</si>
  <si>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</si>
  <si>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</si>
  <si>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</si>
  <si>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</si>
  <si>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</si>
  <si>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</si>
  <si>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</si>
  <si>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</si>
  <si>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</si>
  <si>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</si>
  <si>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</si>
  <si>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</si>
  <si>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</si>
  <si>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Navy Stripe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</si>
  <si>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</si>
  <si>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</si>
  <si>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</si>
  <si>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</si>
  <si>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</si>
  <si>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</si>
  <si>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</si>
  <si>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</si>
  <si>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</si>
  <si>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</si>
  <si>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</si>
  <si>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</si>
  <si>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</si>
  <si>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</si>
  <si>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</si>
  <si>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</si>
  <si>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</si>
  <si>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</si>
  <si>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</si>
  <si>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</si>
  <si>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</si>
  <si>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</si>
  <si>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</si>
  <si>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</si>
  <si>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Tobacco Brown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</si>
  <si>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</si>
  <si>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</si>
  <si>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</si>
  <si>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</si>
  <si>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</si>
  <si>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</si>
  <si>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</si>
  <si>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</si>
  <si>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</si>
  <si>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</si>
  <si>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</si>
  <si>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</si>
  <si>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White Stripe</t>
  </si>
  <si>
    <t>B07R54MLXF</t>
  </si>
  <si>
    <t>B07R9G5QH5</t>
  </si>
  <si>
    <t>B07R9GPFFN</t>
  </si>
  <si>
    <t>B07R763GN4</t>
  </si>
  <si>
    <t>B07R9H24LL</t>
  </si>
  <si>
    <t>Amazon Essentials Men's 9” Knit Pajama Shorts (Available in Big &amp; Tall), Black, X-Small</t>
  </si>
  <si>
    <t>Amazon Essentials Men's 9” Knit Pajama Shorts (Available in Big &amp; Tall), Black, Small</t>
  </si>
  <si>
    <t>Amazon Essentials Men's 9” Knit Pajama Shorts (Available in Big &amp; Tall), Black, Medium</t>
  </si>
  <si>
    <t>Amazon Essentials Men's 9” Knit Pajama Shorts (Available in Big &amp; Tall), Black, Large</t>
  </si>
  <si>
    <t>Amazon Essentials Men's 9” Knit Pajama Shorts (Available in Big &amp; Tall), Black, X-Large</t>
  </si>
  <si>
    <t>Amazon Essentials Men's 9” Knit Pajama Shorts (Available in Big &amp; Tall), Black, XX-Large</t>
  </si>
  <si>
    <t>Amazon Essentials Men's 9” Knit Pajama Shorts (Available in Big &amp; Tall), Burgundy, X-Small</t>
  </si>
  <si>
    <t>Amazon Essentials Men's 9” Knit Pajama Shorts (Available in Big &amp; Tall), Burgundy, Small</t>
  </si>
  <si>
    <t>Amazon Essentials Men's 9” Knit Pajama Shorts (Available in Big &amp; Tall), Burgundy, Medium</t>
  </si>
  <si>
    <t>Amazon Essentials Men's 9” Knit Pajama Shorts (Available in Big &amp; Tall), Burgundy, Large</t>
  </si>
  <si>
    <t>Amazon Essentials Men's 9” Knit Pajama Shorts (Available in Big &amp; Tall), Burgundy, X-Large</t>
  </si>
  <si>
    <t>Amazon Essentials Men's 9” Knit Pajama Shorts (Available in Big &amp; Tall), Burgundy, XX-Large</t>
  </si>
  <si>
    <t>Amazon Essentials Men's 9” Knit Pajama Shorts (Available in Big &amp; Tall), Charcoal, Small</t>
  </si>
  <si>
    <t>Amazon Essentials Men's 9” Knit Pajama Shorts (Available in Big &amp; Tall), Charcoal, Medium</t>
  </si>
  <si>
    <t>Amazon Essentials Men's 9” Knit Pajama Shorts (Available in Big &amp; Tall), Charcoal, Large</t>
  </si>
  <si>
    <t>Amazon Essentials Men's 9” Knit Pajama Shorts (Available in Big &amp; Tall), Charcoal, X-Large</t>
  </si>
  <si>
    <t>Amazon Essentials Men's 9” Knit Pajama Shorts (Available in Big &amp; Tall), Charcoal, XX-Large</t>
  </si>
  <si>
    <t>Amazon Essentials Men's 9” Knit Pajama Shorts (Available in Big &amp; Tall), Cobalt Blue, Small</t>
  </si>
  <si>
    <t>Amazon Essentials Men's 9” Knit Pajama Shorts (Available in Big &amp; Tall), Cobalt Blue, Medium</t>
  </si>
  <si>
    <t>Amazon Essentials Men's 9” Knit Pajama Shorts (Available in Big &amp; Tall), Cobalt Blue, Large</t>
  </si>
  <si>
    <t>Amazon Essentials Men's 9” Knit Pajama Shorts (Available in Big &amp; Tall), Cobalt Blue, X-Large</t>
  </si>
  <si>
    <t>Amazon Essentials Men's 9” Knit Pajama Shorts (Available in Big &amp; Tall), Cobalt Blue, XX-Large</t>
  </si>
  <si>
    <t>Amazon Essentials Men's 9” Knit Pajama Shorts (Available in Big &amp; Tall), Light Grey Heather, Small</t>
  </si>
  <si>
    <t>Amazon Essentials Men's 9” Knit Pajama Shorts (Available in Big &amp; Tall), Light Grey Heather, Medium</t>
  </si>
  <si>
    <t>Amazon Essentials Men's 9” Knit Pajama Shorts (Available in Big &amp; Tall), Light Grey Heather, Large</t>
  </si>
  <si>
    <t>Amazon Essentials Men's 9” Knit Pajama Shorts (Available in Big &amp; Tall), Light Grey Heather, X-Large</t>
  </si>
  <si>
    <t>Amazon Essentials Men's 9” Knit Pajama Shorts (Available in Big &amp; Tall), Light Grey Heather, XX-Large</t>
  </si>
  <si>
    <t>Amazon Essentials Men's 9” Knit Pajama Shorts (Available in Big &amp; Tall), Navy, Small</t>
  </si>
  <si>
    <t>Amazon Essentials Men's 9” Knit Pajama Shorts (Available in Big &amp; Tall), Navy, Medium</t>
  </si>
  <si>
    <t>Amazon Essentials Men's 9” Knit Pajama Shorts (Available in Big &amp; Tall), Navy, Large</t>
  </si>
  <si>
    <t>Amazon Essentials Men's 9” Knit Pajama Shorts (Available in Big &amp; Tall), Navy, X-Large</t>
  </si>
  <si>
    <t>Amazon Essentials Men's 9” Knit Pajama Shorts (Available in Big &amp; Tall), Navy, XX-Large</t>
  </si>
  <si>
    <t>Amazon Essentials Henley Long Sleeve Shirts for Men, Regular-Fit Waffle, Black, X-Small</t>
  </si>
  <si>
    <t>Amazon Essentials Henley Long Sleeve Shirts for Men, Regular-Fit Waffle, Black, Small</t>
  </si>
  <si>
    <t>Amazon Essentials Henley Long Sleeve Shirts for Men, Regular-Fit Waffle, Black, Medium</t>
  </si>
  <si>
    <t>Amazon Essentials Henley Long Sleeve Shirts for Men, Regular-Fit Waffle, Black, Large</t>
  </si>
  <si>
    <t>Amazon Essentials Henley Long Sleeve Shirts for Men, Regular-Fit Waffle, Black, X-Large</t>
  </si>
  <si>
    <t>Amazon Essentials Henley Long Sleeve Shirts for Men, Regular-Fit Waffle, Black, XX-Large</t>
  </si>
  <si>
    <t>Amazon Essentials Henley Long Sleeve Shirts for Men, Regular-Fit Waffle, Burgundy, X-Small</t>
  </si>
  <si>
    <t>Amazon Essentials Henley Long Sleeve Shirts for Men, Regular-Fit Waffle, Burgundy, Small</t>
  </si>
  <si>
    <t>Amazon Essentials Henley Long Sleeve Shirts for Men, Regular-Fit Waffle, Burgundy, Medium</t>
  </si>
  <si>
    <t>Amazon Essentials Henley Long Sleeve Shirts for Men, Regular-Fit Waffle, Burgundy, Large</t>
  </si>
  <si>
    <t>Amazon Essentials Henley Long Sleeve Shirts for Men, Regular-Fit Waffle, Burgundy, X-Large</t>
  </si>
  <si>
    <t>Amazon Essentials Henley Long Sleeve Shirts for Men, Regular-Fit Waffle, Burgundy, XX-Large</t>
  </si>
  <si>
    <t>Amazon Essentials Henley Long Sleeve Shirts for Men, Regular-Fit Waffle, Charcoal, X-Small</t>
  </si>
  <si>
    <t>Amazon Essentials Henley Long Sleeve Shirts for Men, Regular-Fit Waffle, Charcoal, Small</t>
  </si>
  <si>
    <t>Amazon Essentials Henley Long Sleeve Shirts for Men, Regular-Fit Waffle, Charcoal, Medium</t>
  </si>
  <si>
    <t>Amazon Essentials Henley Long Sleeve Shirts for Men, Regular-Fit Waffle, Charcoal, Large</t>
  </si>
  <si>
    <t>Amazon Essentials Henley Long Sleeve Shirts for Men, Regular-Fit Waffle, Charcoal, X-Large</t>
  </si>
  <si>
    <t>Amazon Essentials Henley Long Sleeve Shirts for Men, Regular-Fit Waffle, Charcoal, XX-Large</t>
  </si>
  <si>
    <t>Amazon Essentials Henley Long Sleeve Shirts for Men, Regular-Fit Waffle, Green, X-Small</t>
  </si>
  <si>
    <t>Amazon Essentials Henley Long Sleeve Shirts for Men, Regular-Fit Waffle, Green, Small</t>
  </si>
  <si>
    <t>Amazon Essentials Henley Long Sleeve Shirts for Men, Regular-Fit Waffle, Green, Medium</t>
  </si>
  <si>
    <t>Amazon Essentials Henley Long Sleeve Shirts for Men, Regular-Fit Waffle, Green, Large</t>
  </si>
  <si>
    <t>Amazon Essentials Henley Long Sleeve Shirts for Men, Regular-Fit Waffle, Green, X-Large</t>
  </si>
  <si>
    <t>Amazon Essentials Henley Long Sleeve Shirts for Men, Regular-Fit Waffle, Green, XX-Large</t>
  </si>
  <si>
    <t>Amazon Essentials Henley Long Sleeve Shirts for Men, Regular-Fit Waffle, Indigo, X-Small</t>
  </si>
  <si>
    <t>Amazon Essentials Henley Long Sleeve Shirts for Men, Regular-Fit Waffle, Indigo, Small</t>
  </si>
  <si>
    <t>Amazon Essentials Henley Long Sleeve Shirts for Men, Regular-Fit Waffle, Indigo, Medium</t>
  </si>
  <si>
    <t>Amazon Essentials Henley Long Sleeve Shirts for Men, Regular-Fit Waffle, Indigo, Large</t>
  </si>
  <si>
    <t>Amazon Essentials Henley Long Sleeve Shirts for Men, Regular-Fit Waffle, Indigo, X-Large</t>
  </si>
  <si>
    <t>Amazon Essentials Henley Long Sleeve Shirts for Men, Regular-Fit Waffle, Indigo, XX-Large</t>
  </si>
  <si>
    <t>Amazon Essentials Henley Long Sleeve Shirts for Men, Regular-Fit Waffle, Light Brown, X-Small</t>
  </si>
  <si>
    <t>Amazon Essentials Henley Long Sleeve Shirts for Men, Regular-Fit Waffle, Light Brown, Small</t>
  </si>
  <si>
    <t>Amazon Essentials Henley Long Sleeve Shirts for Men, Regular-Fit Waffle, Light Brown, Medium</t>
  </si>
  <si>
    <t>Amazon Essentials Henley Long Sleeve Shirts for Men, Regular-Fit Waffle, Light Brown, Large</t>
  </si>
  <si>
    <t>Amazon Essentials Henley Long Sleeve Shirts for Men, Regular-Fit Waffle, Light Brown, X-Large</t>
  </si>
  <si>
    <t>Amazon Essentials Henley Long Sleeve Shirts for Men, Regular-Fit Waffle, Light Brown, XX-Large</t>
  </si>
  <si>
    <t>Amazon Essentials Henley Long Sleeve Shirts for Men, Regular-Fit Waffle, Light Grey Heather, X-Small</t>
  </si>
  <si>
    <t>Amazon Essentials Henley Long Sleeve Shirts for Men, Regular-Fit Waffle, Light Grey Heather, Small</t>
  </si>
  <si>
    <t>Amazon Essentials Henley Long Sleeve Shirts for Men, Regular-Fit Waffle, Light Grey Heather, Medium</t>
  </si>
  <si>
    <t>Amazon Essentials Henley Long Sleeve Shirts for Men, Regular-Fit Waffle, Light Grey Heather, Large</t>
  </si>
  <si>
    <t>Amazon Essentials Henley Long Sleeve Shirts for Men, Regular-Fit Waffle, Light Grey Heather, X-Large</t>
  </si>
  <si>
    <t>Amazon Essentials Henley Long Sleeve Shirts for Men, Regular-Fit Waffle, Light Grey Heather, XX-Large</t>
  </si>
  <si>
    <t>Amazon Essentials Henley Long Sleeve Shirts for Men, Regular-Fit Waffle, Navy, X-Small</t>
  </si>
  <si>
    <t>Amazon Essentials Henley Long Sleeve Shirts for Men, Regular-Fit Waffle, Navy, Small</t>
  </si>
  <si>
    <t>Amazon Essentials Henley Long Sleeve Shirts for Men, Regular-Fit Waffle, Navy, Medium</t>
  </si>
  <si>
    <t>Amazon Essentials Henley Long Sleeve Shirts for Men, Regular-Fit Waffle, Navy, Large</t>
  </si>
  <si>
    <t>Amazon Essentials Henley Long Sleeve Shirts for Men, Regular-Fit Waffle, Navy, X-Large</t>
  </si>
  <si>
    <t>Amazon Essentials Henley Long Sleeve Shirts for Men, Regular-Fit Waffle, Navy, XX-Large</t>
  </si>
  <si>
    <t>Amazon Essentials Henley Long Sleeve Shirts for Men, Regular-Fit Waffle, Olive Heather, X-Small</t>
  </si>
  <si>
    <t>Amazon Essentials Henley Long Sleeve Shirts for Men, Regular-Fit Waffle, Olive Heather, Small</t>
  </si>
  <si>
    <t>Amazon Essentials Henley Long Sleeve Shirts for Men, Regular-Fit Waffle, Olive Heather, Medium</t>
  </si>
  <si>
    <t>Amazon Essentials Henley Long Sleeve Shirts for Men, Regular-Fit Waffle, Olive Heather, Large</t>
  </si>
  <si>
    <t>Amazon Essentials Henley Long Sleeve Shirts for Men, Regular-Fit Waffle, Olive Heather, X-Large</t>
  </si>
  <si>
    <t>Amazon Essentials Henley Long Sleeve Shirts for Men, Regular-Fit Waffle, Olive Heather, XX-Large</t>
  </si>
  <si>
    <t>Amazon Essentials Henley Long Sleeve Shirts for Men, Regular-Fit Waffle, White, X-Small</t>
  </si>
  <si>
    <t>Amazon Essentials Henley Long Sleeve Shirts for Men, Regular-Fit Waffle, White, Small</t>
  </si>
  <si>
    <t>Amazon Essentials Henley Long Sleeve Shirts for Men, Regular-Fit Waffle, White, Medium</t>
  </si>
  <si>
    <t>Amazon Essentials Henley Long Sleeve Shirts for Men, Regular-Fit Waffle, White, Large</t>
  </si>
  <si>
    <t>Amazon Essentials Henley Long Sleeve Shirts for Men, Regular-Fit Waffle, White, X-Large</t>
  </si>
  <si>
    <t>Amazon Essentials Henley Long Sleeve Shirts for Men, Regular-Fit Waffle, White, XX-Large</t>
  </si>
  <si>
    <t>Amazon Essentials Men's Regular-Fit Long-Sleeve Waffle Shirt, Black, X-Small</t>
  </si>
  <si>
    <t>Amazon Essentials Men's Regular-Fit Long-Sleeve Waffle Shirt, Black, Small</t>
  </si>
  <si>
    <t>Amazon Essentials Men's Regular-Fit Long-Sleeve Waffle Shirt, Black, Medium</t>
  </si>
  <si>
    <t>Amazon Essentials Men's Regular-Fit Long-Sleeve Waffle Shirt, Black, Large</t>
  </si>
  <si>
    <t>Amazon Essentials Men's Regular-Fit Long-Sleeve Waffle Shirt, Black, X-Large</t>
  </si>
  <si>
    <t>Amazon Essentials Men's Regular-Fit Long-Sleeve Waffle Shirt, Black, XX-Large</t>
  </si>
  <si>
    <t>Amazon Essentials Men's Regular-Fit Long-Sleeve Waffle Shirt, Charcoal, X-Small</t>
  </si>
  <si>
    <t>Amazon Essentials Men's Regular-Fit Long-Sleeve Waffle Shirt, Charcoal, Small</t>
  </si>
  <si>
    <t>Amazon Essentials Men's Regular-Fit Long-Sleeve Waffle Shirt, Charcoal, Medium</t>
  </si>
  <si>
    <t>Amazon Essentials Men's Regular-Fit Long-Sleeve Waffle Shirt, Charcoal, Large</t>
  </si>
  <si>
    <t>Amazon Essentials Men's Regular-Fit Long-Sleeve Waffle Shirt, Charcoal, X-Large</t>
  </si>
  <si>
    <t>Amazon Essentials Men's Regular-Fit Long-Sleeve Waffle Shirt, Charcoal, XX-Large</t>
  </si>
  <si>
    <t>Amazon Essentials Men's Regular-Fit Long-Sleeve Waffle Shirt, Light Grey Heather, X-Small</t>
  </si>
  <si>
    <t>Amazon Essentials Men's Regular-Fit Long-Sleeve Waffle Shirt, Light Grey Heather, Small</t>
  </si>
  <si>
    <t>Amazon Essentials Men's Regular-Fit Long-Sleeve Waffle Shirt, Light Grey Heather, Medium</t>
  </si>
  <si>
    <t>Amazon Essentials Men's Regular-Fit Long-Sleeve Waffle Shirt, Light Grey Heather, Large</t>
  </si>
  <si>
    <t>Amazon Essentials Men's Regular-Fit Long-Sleeve Waffle Shirt, Light Grey Heather, X-Large</t>
  </si>
  <si>
    <t>Amazon Essentials Men's Regular-Fit Long-Sleeve Waffle Shirt, Light Grey Heather, XX-Large</t>
  </si>
  <si>
    <t>Amazon Essentials Men's Regular-Fit Long-Sleeve Waffle Shirt, Navy, X-Small</t>
  </si>
  <si>
    <t>Amazon Essentials Men's Regular-Fit Long-Sleeve Waffle Shirt, Navy, Small</t>
  </si>
  <si>
    <t>Amazon Essentials Men's Regular-Fit Long-Sleeve Waffle Shirt, Navy, Medium</t>
  </si>
  <si>
    <t>Amazon Essentials Men's Regular-Fit Long-Sleeve Waffle Shirt, Navy, Large</t>
  </si>
  <si>
    <t>Amazon Essentials Men's Regular-Fit Long-Sleeve Waffle Shirt, Navy, X-Large</t>
  </si>
  <si>
    <t>Amazon Essentials Men's Regular-Fit Long-Sleeve Waffle Shirt, Navy, XX-Large</t>
  </si>
  <si>
    <t>Amazon Essentials Men's Regular-Fit Long-Sleeve Waffle Shirt, Olive Heather, X-Small</t>
  </si>
  <si>
    <t>Amazon Essentials Men's Regular-Fit Long-Sleeve Waffle Shirt, Olive Heather, Small</t>
  </si>
  <si>
    <t>Amazon Essentials Men's Regular-Fit Long-Sleeve Waffle Shirt, Olive Heather, Medium</t>
  </si>
  <si>
    <t>Amazon Essentials Men's Regular-Fit Long-Sleeve Waffle Shirt, Olive Heather, Large</t>
  </si>
  <si>
    <t>Amazon Essentials Men's Regular-Fit Long-Sleeve Waffle Shirt, Olive Heather, X-Large</t>
  </si>
  <si>
    <t>Amazon Essentials Men's Regular-Fit Long-Sleeve Waffle Shirt, Olive Heather, XX-Large</t>
  </si>
  <si>
    <t>Amazon Essentials Long Sleeve Waffle Henley Shirts for Men, Slim-Fit, Black, X-Small</t>
  </si>
  <si>
    <t>Amazon Essentials Long Sleeve Waffle Henley Shirts for Men, Slim-Fit, Black, Small</t>
  </si>
  <si>
    <t>Amazon Essentials Long Sleeve Waffle Henley Shirts for Men, Slim-Fit, Black, Medium</t>
  </si>
  <si>
    <t>Amazon Essentials Long Sleeve Waffle Henley Shirts for Men, Slim-Fit, Black, Large</t>
  </si>
  <si>
    <t>Amazon Essentials Long Sleeve Waffle Henley Shirts for Men, Slim-Fit, Black, X-Large</t>
  </si>
  <si>
    <t>Amazon Essentials Long Sleeve Waffle Henley Shirts for Men, Slim-Fit, Black, XX-Large</t>
  </si>
  <si>
    <t>Amazon Essentials Long Sleeve Waffle Henley Shirts for Men, Slim-Fit, Burgundy, X-Small</t>
  </si>
  <si>
    <t>Amazon Essentials Long Sleeve Waffle Henley Shirts for Men, Slim-Fit, Burgundy, Small</t>
  </si>
  <si>
    <t>Amazon Essentials Long Sleeve Waffle Henley Shirts for Men, Slim-Fit, Burgundy, Medium</t>
  </si>
  <si>
    <t>Amazon Essentials Long Sleeve Waffle Henley Shirts for Men, Slim-Fit, Burgundy, Large</t>
  </si>
  <si>
    <t>Amazon Essentials Long Sleeve Waffle Henley Shirts for Men, Slim-Fit, Burgundy, X-Large</t>
  </si>
  <si>
    <t>Amazon Essentials Long Sleeve Waffle Henley Shirts for Men, Slim-Fit, Burgundy, XX-Large</t>
  </si>
  <si>
    <t>Amazon Essentials Long Sleeve Waffle Henley Shirts for Men, Slim-Fit, Charcoal, X-Small</t>
  </si>
  <si>
    <t>Amazon Essentials Long Sleeve Waffle Henley Shirts for Men, Slim-Fit, Charcoal, Small</t>
  </si>
  <si>
    <t>Amazon Essentials Long Sleeve Waffle Henley Shirts for Men, Slim-Fit, Charcoal, Medium</t>
  </si>
  <si>
    <t>Amazon Essentials Long Sleeve Waffle Henley Shirts for Men, Slim-Fit, Charcoal, Large</t>
  </si>
  <si>
    <t>Amazon Essentials Long Sleeve Waffle Henley Shirts for Men, Slim-Fit, Charcoal, X-Large</t>
  </si>
  <si>
    <t>Amazon Essentials Long Sleeve Waffle Henley Shirts for Men, Slim-Fit, Charcoal, XX-Large</t>
  </si>
  <si>
    <t>Amazon Essentials Long Sleeve Waffle Henley Shirts for Men, Slim-Fit, Gold, X-Small</t>
  </si>
  <si>
    <t>Amazon Essentials Long Sleeve Waffle Henley Shirts for Men, Slim-Fit, Gold, Small</t>
  </si>
  <si>
    <t>Amazon Essentials Long Sleeve Waffle Henley Shirts for Men, Slim-Fit, Gold, Medium</t>
  </si>
  <si>
    <t>Amazon Essentials Long Sleeve Waffle Henley Shirts for Men, Slim-Fit, Gold, Large</t>
  </si>
  <si>
    <t>Amazon Essentials Long Sleeve Waffle Henley Shirts for Men, Slim-Fit, Gold, X-Large</t>
  </si>
  <si>
    <t>Amazon Essentials Long Sleeve Waffle Henley Shirts for Men, Slim-Fit, Gold, XX-Large</t>
  </si>
  <si>
    <t>Amazon Essentials Long Sleeve Waffle Henley Shirts for Men, Slim-Fit, Green, X-Small</t>
  </si>
  <si>
    <t>Amazon Essentials Long Sleeve Waffle Henley Shirts for Men, Slim-Fit, Green, Small</t>
  </si>
  <si>
    <t>Amazon Essentials Long Sleeve Waffle Henley Shirts for Men, Slim-Fit, Green, Medium</t>
  </si>
  <si>
    <t>Amazon Essentials Long Sleeve Waffle Henley Shirts for Men, Slim-Fit, Green, Large</t>
  </si>
  <si>
    <t>Amazon Essentials Long Sleeve Waffle Henley Shirts for Men, Slim-Fit, Green, X-Large</t>
  </si>
  <si>
    <t>Amazon Essentials Long Sleeve Waffle Henley Shirts for Men, Slim-Fit, Green, XX-Large</t>
  </si>
  <si>
    <t>Amazon Essentials Long Sleeve Waffle Henley Shirts for Men, Slim-Fit, Indigo, X-Small</t>
  </si>
  <si>
    <t>Amazon Essentials Long Sleeve Waffle Henley Shirts for Men, Slim-Fit, Indigo, Small</t>
  </si>
  <si>
    <t>Amazon Essentials Long Sleeve Waffle Henley Shirts for Men, Slim-Fit, Indigo, Medium</t>
  </si>
  <si>
    <t>Amazon Essentials Long Sleeve Waffle Henley Shirts for Men, Slim-Fit, Indigo, Large</t>
  </si>
  <si>
    <t>Amazon Essentials Long Sleeve Waffle Henley Shirts for Men, Slim-Fit, Indigo, X-Large</t>
  </si>
  <si>
    <t>Amazon Essentials Long Sleeve Waffle Henley Shirts for Men, Slim-Fit, Indigo, XX-Large</t>
  </si>
  <si>
    <t>Amazon Essentials Long Sleeve Waffle Henley Shirts for Men, Slim-Fit, Light Brown, X-Small</t>
  </si>
  <si>
    <t>Amazon Essentials Long Sleeve Waffle Henley Shirts for Men, Slim-Fit, Light Brown, Small</t>
  </si>
  <si>
    <t>Amazon Essentials Long Sleeve Waffle Henley Shirts for Men, Slim-Fit, Light Brown, Medium</t>
  </si>
  <si>
    <t>Amazon Essentials Long Sleeve Waffle Henley Shirts for Men, Slim-Fit, Light Brown, Large</t>
  </si>
  <si>
    <t>Amazon Essentials Long Sleeve Waffle Henley Shirts for Men, Slim-Fit, Light Brown, X-Large</t>
  </si>
  <si>
    <t>Amazon Essentials Long Sleeve Waffle Henley Shirts for Men, Slim-Fit, Light Brown, XX-Large</t>
  </si>
  <si>
    <t>Amazon Essentials Long Sleeve Waffle Henley Shirts for Men, Slim-Fit, Light Grey Heather, X-Small</t>
  </si>
  <si>
    <t>Amazon Essentials Long Sleeve Waffle Henley Shirts for Men, Slim-Fit, Light Grey Heather, Small</t>
  </si>
  <si>
    <t>Amazon Essentials Long Sleeve Waffle Henley Shirts for Men, Slim-Fit, Light Grey Heather, Medium</t>
  </si>
  <si>
    <t>Amazon Essentials Long Sleeve Waffle Henley Shirts for Men, Slim-Fit, Light Grey Heather, Large</t>
  </si>
  <si>
    <t>Amazon Essentials Long Sleeve Waffle Henley Shirts for Men, Slim-Fit, Light Grey Heather, X-Large</t>
  </si>
  <si>
    <t>Amazon Essentials Long Sleeve Waffle Henley Shirts for Men, Slim-Fit, Light Grey Heather, XX-Large</t>
  </si>
  <si>
    <t>Amazon Essentials Long Sleeve Waffle Henley Shirts for Men, Slim-Fit, Navy, X-Small</t>
  </si>
  <si>
    <t>Amazon Essentials Long Sleeve Waffle Henley Shirts for Men, Slim-Fit, Navy, Small</t>
  </si>
  <si>
    <t>Amazon Essentials Long Sleeve Waffle Henley Shirts for Men, Slim-Fit, Navy, Medium</t>
  </si>
  <si>
    <t>Amazon Essentials Long Sleeve Waffle Henley Shirts for Men, Slim-Fit, Navy, Large</t>
  </si>
  <si>
    <t>Amazon Essentials Long Sleeve Waffle Henley Shirts for Men, Slim-Fit, Navy, X-Large</t>
  </si>
  <si>
    <t>Amazon Essentials Long Sleeve Waffle Henley Shirts for Men, Slim-Fit, Navy, XX-Large</t>
  </si>
  <si>
    <t>Amazon Essentials Long Sleeve Waffle Henley Shirts for Men, Slim-Fit, Olive Heather, X-Small</t>
  </si>
  <si>
    <t>Amazon Essentials Long Sleeve Waffle Henley Shirts for Men, Slim-Fit, Olive Heather, Small</t>
  </si>
  <si>
    <t>Amazon Essentials Long Sleeve Waffle Henley Shirts for Men, Slim-Fit, Olive Heather, Medium</t>
  </si>
  <si>
    <t>Amazon Essentials Long Sleeve Waffle Henley Shirts for Men, Slim-Fit, Olive Heather, Large</t>
  </si>
  <si>
    <t>Amazon Essentials Long Sleeve Waffle Henley Shirts for Men, Slim-Fit, Olive Heather, X-Large</t>
  </si>
  <si>
    <t>Amazon Essentials Long Sleeve Waffle Henley Shirts for Men, Slim-Fit, Olive Heather, XX-Large</t>
  </si>
  <si>
    <t>Amazon Essentials Long Sleeve Waffle Henley Shirts for Men, Slim-Fit, White, X-Small</t>
  </si>
  <si>
    <t>Amazon Essentials Long Sleeve Waffle Henley Shirts for Men, Slim-Fit, White, Small</t>
  </si>
  <si>
    <t>Amazon Essentials Long Sleeve Waffle Henley Shirts for Men, Slim-Fit, White, Medium</t>
  </si>
  <si>
    <t>Amazon Essentials Long Sleeve Waffle Henley Shirts for Men, Slim-Fit, White, Large</t>
  </si>
  <si>
    <t>Amazon Essentials Long Sleeve Waffle Henley Shirts for Men, Slim-Fit, White, X-Large</t>
  </si>
  <si>
    <t>Amazon Essentials Long Sleeve Waffle Henley Shirts for Men, Slim-Fit, White, XX-Large</t>
  </si>
  <si>
    <t>Amazon Essentials Men's Long Sleeve Slim-Fit Waffle Shirt - Black, X-Small</t>
  </si>
  <si>
    <t>Amazon Essentials Men's Long Sleeve Slim-Fit Waffle Shirt - Black, Small</t>
  </si>
  <si>
    <t>Amazon Essentials Men's Long Sleeve Slim-Fit Waffle Shirt - Black, Medium</t>
  </si>
  <si>
    <t>Amazon Essentials Men's Long Sleeve Slim-Fit Waffle Shirt - Black, Large</t>
  </si>
  <si>
    <t>Amazon Essentials Men's Long Sleeve Slim-Fit Waffle Shirt - Black, X-Large</t>
  </si>
  <si>
    <t>Amazon Essentials Men's Long Sleeve Slim-Fit Waffle Shirt - Black, XX-Large</t>
  </si>
  <si>
    <t>Amazon Essentials Men's Long Sleeve Slim-Fit Waffle Shirt - Charcoal, X-Small</t>
  </si>
  <si>
    <t>Amazon Essentials Men's Long Sleeve Slim-Fit Waffle Shirt - Charcoal, Small</t>
  </si>
  <si>
    <t>Amazon Essentials Men's Long Sleeve Slim-Fit Waffle Shirt - Charcoal, Medium</t>
  </si>
  <si>
    <t>Amazon Essentials Men's Long Sleeve Slim-Fit Waffle Shirt - Charcoal, Large</t>
  </si>
  <si>
    <t>Amazon Essentials Men's Long Sleeve Slim-Fit Waffle Shirt - Charcoal, X-Large</t>
  </si>
  <si>
    <t>Amazon Essentials Men's Long Sleeve Slim-Fit Waffle Shirt - Charcoal, XX-Large</t>
  </si>
  <si>
    <t>Amazon Essentials Men's Long Sleeve Slim-Fit Waffle Shirt - Light Grey Heather, X-Small</t>
  </si>
  <si>
    <t>Amazon Essentials Men's Long Sleeve Slim-Fit Waffle Shirt - Light Grey Heather, Small</t>
  </si>
  <si>
    <t>Amazon Essentials Men's Long Sleeve Slim-Fit Waffle Shirt - Light Grey Heather, Medium</t>
  </si>
  <si>
    <t>Amazon Essentials Men's Long Sleeve Slim-Fit Waffle Shirt - Light Grey Heather, Large</t>
  </si>
  <si>
    <t>Amazon Essentials Men's Long Sleeve Slim-Fit Waffle Shirt - Light Grey Heather, X-Large</t>
  </si>
  <si>
    <t>Amazon Essentials Men's Long Sleeve Slim-Fit Waffle Shirt - Light Grey Heather, XX-Large</t>
  </si>
  <si>
    <t>Amazon Essentials Men's Long Sleeve Slim-Fit Waffle Shirt - Navy, X-Small</t>
  </si>
  <si>
    <t>Amazon Essentials Men's Long Sleeve Slim-Fit Waffle Shirt - Navy, Small</t>
  </si>
  <si>
    <t>Amazon Essentials Men's Long Sleeve Slim-Fit Waffle Shirt - Navy, Medium</t>
  </si>
  <si>
    <t>Amazon Essentials Men's Long Sleeve Slim-Fit Waffle Shirt - Navy, Large</t>
  </si>
  <si>
    <t>Amazon Essentials Men's Long Sleeve Slim-Fit Waffle Shirt - Navy, X-Large</t>
  </si>
  <si>
    <t>Amazon Essentials Men's Long Sleeve Slim-Fit Waffle Shirt - Navy, XX-Large</t>
  </si>
  <si>
    <t>Amazon Essentials Men's Long Sleeve Slim-Fit Waffle Shirt - Olive Heather, X-Small</t>
  </si>
  <si>
    <t>Amazon Essentials Men's Long Sleeve Slim-Fit Waffle Shirt - Olive Heather, Small</t>
  </si>
  <si>
    <t>Amazon Essentials Men's Long Sleeve Slim-Fit Waffle Shirt - Olive Heather, Medium</t>
  </si>
  <si>
    <t>Amazon Essentials Men's Long Sleeve Slim-Fit Waffle Shirt - Olive Heather, Large</t>
  </si>
  <si>
    <t>Amazon Essentials Men's Long Sleeve Slim-Fit Waffle Shirt - Olive Heather, X-Large</t>
  </si>
  <si>
    <t>Amazon Essentials Men's Long Sleeve Slim-Fit Waffle Shirt - Olive Heather, XX-Large</t>
  </si>
  <si>
    <t>Amazon Essentials Men's Lightweight Jersey Pullover Hoodie, Black, X-Small</t>
  </si>
  <si>
    <t>Amazon Essentials Men's Lightweight Jersey Pullover Hoodie, Black, Small</t>
  </si>
  <si>
    <t>Amazon Essentials Men's Lightweight Jersey Pullover Hoodie, Black, Medium</t>
  </si>
  <si>
    <t>Amazon Essentials Men's Lightweight Jersey Pullover Hoodie, Black, Large</t>
  </si>
  <si>
    <t>Amazon Essentials Men's Lightweight Jersey Pullover Hoodie, Black, X-Large</t>
  </si>
  <si>
    <t>Amazon Essentials Men's Lightweight Jersey Pullover Hoodie, Black, XX-Large</t>
  </si>
  <si>
    <t>Amazon Essentials Men's Lightweight Jersey Pullover Hoodie, Blue, X-Small</t>
  </si>
  <si>
    <t>Amazon Essentials Men's Lightweight Jersey Pullover Hoodie, Blue, Small</t>
  </si>
  <si>
    <t>Amazon Essentials Men's Lightweight Jersey Pullover Hoodie, Blue, Medium</t>
  </si>
  <si>
    <t>Amazon Essentials Men's Lightweight Jersey Pullover Hoodie, Blue, Large</t>
  </si>
  <si>
    <t>Amazon Essentials Men's Lightweight Jersey Pullover Hoodie, Blue, X-Large</t>
  </si>
  <si>
    <t>Amazon Essentials Men's Lightweight Jersey Pullover Hoodie, Blue, XX-Large</t>
  </si>
  <si>
    <t>Amazon Essentials Men's Lightweight Jersey Pullover Hoodie, Burgundy, X-Small</t>
  </si>
  <si>
    <t>Amazon Essentials Men's Lightweight Jersey Pullover Hoodie, Burgundy, Small</t>
  </si>
  <si>
    <t>Amazon Essentials Men's Lightweight Jersey Pullover Hoodie, Burgundy, Medium</t>
  </si>
  <si>
    <t>Amazon Essentials Men's Lightweight Jersey Pullover Hoodie, Burgundy, Large</t>
  </si>
  <si>
    <t>Amazon Essentials Men's Lightweight Jersey Pullover Hoodie, Burgundy, X-Large</t>
  </si>
  <si>
    <t>Amazon Essentials Men's Lightweight Jersey Pullover Hoodie, Burgundy, XX-Large</t>
  </si>
  <si>
    <t>Amazon Essentials Men's Lightweight Jersey Pullover Hoodie, Charcoal Heather, X-Small</t>
  </si>
  <si>
    <t>Amazon Essentials Men's Lightweight Jersey Pullover Hoodie, Charcoal Heather, Small</t>
  </si>
  <si>
    <t>Amazon Essentials Men's Lightweight Jersey Pullover Hoodie, Charcoal Heather, Medium</t>
  </si>
  <si>
    <t>Amazon Essentials Men's Lightweight Jersey Pullover Hoodie, Charcoal Heather, Large</t>
  </si>
  <si>
    <t>Amazon Essentials Men's Lightweight Jersey Pullover Hoodie, Charcoal Heather, X-Large</t>
  </si>
  <si>
    <t>Amazon Essentials Men's Lightweight Jersey Pullover Hoodie, Charcoal Heather, XX-Large</t>
  </si>
  <si>
    <t>Amazon Essentials Men's Lightweight Jersey Pullover Hoodie, Medium Grey Heather, X-Small</t>
  </si>
  <si>
    <t>Amazon Essentials Men's Lightweight Jersey Pullover Hoodie, Medium Grey Heather, Small</t>
  </si>
  <si>
    <t>Amazon Essentials Men's Lightweight Jersey Pullover Hoodie, Medium Grey Heather, Medium</t>
  </si>
  <si>
    <t>Amazon Essentials Men's Lightweight Jersey Pullover Hoodie, Medium Grey Heather, Large</t>
  </si>
  <si>
    <t>Amazon Essentials Men's Lightweight Jersey Pullover Hoodie, Medium Grey Heather, X-Large</t>
  </si>
  <si>
    <t>Amazon Essentials Men's Lightweight Jersey Pullover Hoodie, Medium Grey Heather, XX-Large</t>
  </si>
  <si>
    <t>Amazon Essentials Men's Lightweight Jersey Pullover Hoodie, Navy, X-Small</t>
  </si>
  <si>
    <t>Amazon Essentials Men's Lightweight Jersey Pullover Hoodie, Navy, Small</t>
  </si>
  <si>
    <t>Amazon Essentials Men's Lightweight Jersey Pullover Hoodie, Navy, Medium</t>
  </si>
  <si>
    <t>Amazon Essentials Men's Lightweight Jersey Pullover Hoodie, Navy, Large</t>
  </si>
  <si>
    <t>Amazon Essentials Men's Lightweight Jersey Pullover Hoodie, Navy, X-Large</t>
  </si>
  <si>
    <t>Amazon Essentials Men's Lightweight Jersey Pullover Hoodie, Navy, XX-Large</t>
  </si>
  <si>
    <t>Amazon Essentials Men's Relaxed Joggers Sweatpants, Fleece, Comfortable Fit, Black, X-Small</t>
  </si>
  <si>
    <t>Amazon Essentials Men's Relaxed Joggers Sweatpants, Fleece, Comfortable Fit, Black, Small</t>
  </si>
  <si>
    <t>Amazon Essentials Men's Relaxed Joggers Sweatpants, Fleece, Comfortable Fit, Black, Medium</t>
  </si>
  <si>
    <t>Amazon Essentials Men's Relaxed Joggers Sweatpants, Fleece, Comfortable Fit, Black, Large</t>
  </si>
  <si>
    <t>Amazon Essentials Men's Relaxed Joggers Sweatpants, Fleece, Comfortable Fit, Black, X-Large</t>
  </si>
  <si>
    <t>Amazon Essentials Men's Relaxed Joggers Sweatpants, Fleece, Comfortable Fit, Black, XX-Large</t>
  </si>
  <si>
    <t>Amazon Essentials Men's Relaxed Joggers Sweatpants, Fleece, Comfortable Fit, Blue Heather, X-Small</t>
  </si>
  <si>
    <t>Amazon Essentials Men's Relaxed Joggers Sweatpants, Fleece, Comfortable Fit, Blue Heather, Small</t>
  </si>
  <si>
    <t>Amazon Essentials Men's Relaxed Joggers Sweatpants, Fleece, Comfortable Fit, Blue Heather, Medium</t>
  </si>
  <si>
    <t>Amazon Essentials Men's Relaxed Joggers Sweatpants, Fleece, Comfortable Fit, Blue Heather, Large</t>
  </si>
  <si>
    <t>Amazon Essentials Men's Relaxed Joggers Sweatpants, Fleece, Comfortable Fit, Blue Heather, X-Large</t>
  </si>
  <si>
    <t>Amazon Essentials Men's Relaxed Joggers Sweatpants, Fleece, Comfortable Fit, Blue Heather, XX-Large</t>
  </si>
  <si>
    <t>Amazon Essentials Men's Relaxed Joggers Sweatpants, Fleece, Comfortable Fit, Charcoal, X-Small</t>
  </si>
  <si>
    <t>Amazon Essentials Men's Relaxed Joggers Sweatpants, Fleece, Comfortable Fit, Charcoal, Small</t>
  </si>
  <si>
    <t>Amazon Essentials Men's Relaxed Joggers Sweatpants, Fleece, Comfortable Fit, Charcoal, Medium</t>
  </si>
  <si>
    <t>Amazon Essentials Men's Relaxed Joggers Sweatpants, Fleece, Comfortable Fit, Charcoal, Large</t>
  </si>
  <si>
    <t>Amazon Essentials Men's Relaxed Joggers Sweatpants, Fleece, Comfortable Fit, Charcoal, X-Large</t>
  </si>
  <si>
    <t>Amazon Essentials Men's Relaxed Joggers Sweatpants, Fleece, Comfortable Fit, Charcoal, XX-Large</t>
  </si>
  <si>
    <t>Amazon Essentials Men's Relaxed Joggers Sweatpants, Fleece, Comfortable Fit, Cream, X-Small</t>
  </si>
  <si>
    <t>Amazon Essentials Men's Relaxed Joggers Sweatpants, Fleece, Comfortable Fit, Cream, Small</t>
  </si>
  <si>
    <t>Amazon Essentials Men's Relaxed Joggers Sweatpants, Fleece, Comfortable Fit, Cream, Medium</t>
  </si>
  <si>
    <t>Amazon Essentials Men's Relaxed Joggers Sweatpants, Fleece, Comfortable Fit, Cream, Large</t>
  </si>
  <si>
    <t>Amazon Essentials Men's Relaxed Joggers Sweatpants, Fleece, Comfortable Fit, Cream, X-Large</t>
  </si>
  <si>
    <t>Amazon Essentials Men's Relaxed Joggers Sweatpants, Fleece, Comfortable Fit, Cream, XX-Large</t>
  </si>
  <si>
    <t>Amazon Essentials Men's Relaxed Joggers Sweatpants, Fleece, Comfortable Fit, Light Denim Blue, X-Small</t>
  </si>
  <si>
    <t>Amazon Essentials Men's Relaxed Joggers Sweatpants, Fleece, Comfortable Fit, Light Denim Blue, Small</t>
  </si>
  <si>
    <t>Amazon Essentials Men's Relaxed Joggers Sweatpants, Fleece, Comfortable Fit, Light Denim Blue, Medium</t>
  </si>
  <si>
    <t>Amazon Essentials Men's Relaxed Joggers Sweatpants, Fleece, Comfortable Fit, Light Denim Blue, Large</t>
  </si>
  <si>
    <t>Amazon Essentials Men's Relaxed Joggers Sweatpants, Fleece, Comfortable Fit, Light Denim Blue, X-Large</t>
  </si>
  <si>
    <t>Amazon Essentials Men's Relaxed Joggers Sweatpants, Fleece, Comfortable Fit, Light Denim Blue, XX-Large</t>
  </si>
  <si>
    <t>Amazon Essentials Men's Relaxed Joggers Sweatpants, Fleece, Comfortable Fit, Light Grey, X-Small</t>
  </si>
  <si>
    <t>Amazon Essentials Men's Relaxed Joggers Sweatpants, Fleece, Comfortable Fit, Light Grey, Small</t>
  </si>
  <si>
    <t>Amazon Essentials Men's Relaxed Joggers Sweatpants, Fleece, Comfortable Fit, Light Grey, Medium</t>
  </si>
  <si>
    <t>Amazon Essentials Men's Relaxed Joggers Sweatpants, Fleece, Comfortable Fit, Light Grey, Large</t>
  </si>
  <si>
    <t>Amazon Essentials Men's Relaxed Joggers Sweatpants, Fleece, Comfortable Fit, Light Grey, X-Large</t>
  </si>
  <si>
    <t>Amazon Essentials Men's Relaxed Joggers Sweatpants, Fleece, Comfortable Fit, Light Grey, XX-Large</t>
  </si>
  <si>
    <t>Amazon Essentials Men's Relaxed Joggers Sweatpants, Fleece, Comfortable Fit, Light Grey Heather, X-Small</t>
  </si>
  <si>
    <t>Amazon Essentials Men's Relaxed Joggers Sweatpants, Fleece, Comfortable Fit, Light Grey Heather, Small</t>
  </si>
  <si>
    <t>Amazon Essentials Men's Relaxed Joggers Sweatpants, Fleece, Comfortable Fit, Light Grey Heather, Medium</t>
  </si>
  <si>
    <t>Amazon Essentials Men's Relaxed Joggers Sweatpants, Fleece, Comfortable Fit, Light Grey Heather, Large</t>
  </si>
  <si>
    <t>Amazon Essentials Men's Relaxed Joggers Sweatpants, Fleece, Comfortable Fit, Light Grey Heather, X-Large</t>
  </si>
  <si>
    <t>Amazon Essentials Men's Relaxed Joggers Sweatpants, Fleece, Comfortable Fit, Light Grey Heather, XX-Large</t>
  </si>
  <si>
    <t>Amazon Essentials Men's Relaxed Joggers Sweatpants, Fleece, Comfortable Fit, Medium Brown, X-Small</t>
  </si>
  <si>
    <t>Amazon Essentials Men's Relaxed Joggers Sweatpants, Fleece, Comfortable Fit, Medium Brown, Small</t>
  </si>
  <si>
    <t>Amazon Essentials Men's Relaxed Joggers Sweatpants, Fleece, Comfortable Fit, Medium Brown, Medium</t>
  </si>
  <si>
    <t>Amazon Essentials Men's Relaxed Joggers Sweatpants, Fleece, Comfortable Fit, Medium Brown, Large</t>
  </si>
  <si>
    <t>Amazon Essentials Men's Relaxed Joggers Sweatpants, Fleece, Comfortable Fit, Medium Brown, X-Large</t>
  </si>
  <si>
    <t>Amazon Essentials Men's Relaxed Joggers Sweatpants, Fleece, Comfortable Fit, Medium Brown, XX-Large</t>
  </si>
  <si>
    <t>Amazon Essentials Men's Relaxed Joggers Sweatpants, Fleece, Comfortable Fit, Navy, X-Small</t>
  </si>
  <si>
    <t>Amazon Essentials Men's Relaxed Joggers Sweatpants, Fleece, Comfortable Fit, Navy, Small</t>
  </si>
  <si>
    <t>Amazon Essentials Men's Relaxed Joggers Sweatpants, Fleece, Comfortable Fit, Navy, Medium</t>
  </si>
  <si>
    <t>Amazon Essentials Men's Relaxed Joggers Sweatpants, Fleece, Comfortable Fit, Navy, Large</t>
  </si>
  <si>
    <t>Amazon Essentials Men's Relaxed Joggers Sweatpants, Fleece, Comfortable Fit, Navy, X-Large</t>
  </si>
  <si>
    <t>Amazon Essentials Men's Relaxed Joggers Sweatpants, Fleece, Comfortable Fit, Navy, XX-Large</t>
  </si>
  <si>
    <t>Amazon Essentials Men's Relaxed Joggers Sweatpants, Fleece, Comfortable Fit, Nutmeg, X-Small</t>
  </si>
  <si>
    <t>Amazon Essentials Men's Relaxed Joggers Sweatpants, Fleece, Comfortable Fit, Nutmeg, Small</t>
  </si>
  <si>
    <t>Amazon Essentials Men's Relaxed Joggers Sweatpants, Fleece, Comfortable Fit, Nutmeg, Medium</t>
  </si>
  <si>
    <t>Amazon Essentials Men's Relaxed Joggers Sweatpants, Fleece, Comfortable Fit, Nutmeg, Large</t>
  </si>
  <si>
    <t>Amazon Essentials Men's Relaxed Joggers Sweatpants, Fleece, Comfortable Fit, Nutmeg, X-Large</t>
  </si>
  <si>
    <t>Amazon Essentials Men's Relaxed Joggers Sweatpants, Fleece, Comfortable Fit, Nutmeg, XX-Large</t>
  </si>
  <si>
    <t>Amazon Essentials Men's Relaxed Joggers Sweatpants, Fleece, Comfortable Fit, Olive, X-Small</t>
  </si>
  <si>
    <t>Amazon Essentials Men's Relaxed Joggers Sweatpants, Fleece, Comfortable Fit, Olive, Small</t>
  </si>
  <si>
    <t>Amazon Essentials Men's Relaxed Joggers Sweatpants, Fleece, Comfortable Fit, Olive, Medium</t>
  </si>
  <si>
    <t>Amazon Essentials Men's Relaxed Joggers Sweatpants, Fleece, Comfortable Fit, Olive, Large</t>
  </si>
  <si>
    <t>Amazon Essentials Men's Relaxed Joggers Sweatpants, Fleece, Comfortable Fit, Olive, X-Large</t>
  </si>
  <si>
    <t>Amazon Essentials Men's Relaxed Joggers Sweatpants, Fleece, Comfortable Fit, Olive, XX-Large</t>
  </si>
  <si>
    <t>Amazon Essentials Men's Relaxed Joggers Sweatpants, Fleece, Comfortable Fit, Olive Camo, X-Small</t>
  </si>
  <si>
    <t>Amazon Essentials Men's Relaxed Joggers Sweatpants, Fleece, Comfortable Fit, Olive Camo, Small</t>
  </si>
  <si>
    <t>Amazon Essentials Men's Relaxed Joggers Sweatpants, Fleece, Comfortable Fit, Olive Camo, Medium</t>
  </si>
  <si>
    <t>Amazon Essentials Men's Relaxed Joggers Sweatpants, Fleece, Comfortable Fit, Olive Camo, Large</t>
  </si>
  <si>
    <t>Amazon Essentials Men's Relaxed Joggers Sweatpants, Fleece, Comfortable Fit, Olive Camo, X-Large</t>
  </si>
  <si>
    <t>Amazon Essentials Men's Relaxed Joggers Sweatpants, Fleece, Comfortable Fit, Olive Camo, XX-Large</t>
  </si>
  <si>
    <t>Amazon Essentials Men's Relaxed Joggers Sweatpants, Fleece, Comfortable Fit, Toffee Brown, X-Small</t>
  </si>
  <si>
    <t>Amazon Essentials Men's Relaxed Joggers Sweatpants, Fleece, Comfortable Fit, Toffee Brown, Small</t>
  </si>
  <si>
    <t>Amazon Essentials Men's Relaxed Joggers Sweatpants, Fleece, Comfortable Fit, Toffee Brown, Medium</t>
  </si>
  <si>
    <t>Amazon Essentials Men's Relaxed Joggers Sweatpants, Fleece, Comfortable Fit, Toffee Brown, Large</t>
  </si>
  <si>
    <t>Amazon Essentials Men's Relaxed Joggers Sweatpants, Fleece, Comfortable Fit, Toffee Brown, X-Large</t>
  </si>
  <si>
    <t>Amazon Essentials Men's Relaxed Joggers Sweatpants, Fleece, Comfortable Fit, Toffee Brown, XX-Large</t>
  </si>
  <si>
    <t>Amazon Essentials Women's Straight Leg Sweatpants with Drawstring for Women, Fleece - (Available in Plus Size), Black, X-Small</t>
  </si>
  <si>
    <t>Amazon Essentials Women's Straight Leg Sweatpants with Drawstring for Women, Fleece - (Available in Plus Size), Black, Small</t>
  </si>
  <si>
    <t>Amazon Essentials Women's Straight Leg Sweatpants with Drawstring for Women, Fleece - (Available in Plus Size), Black, Medium</t>
  </si>
  <si>
    <t>Amazon Essentials Women's Straight Leg Sweatpants with Drawstring for Women, Fleece - (Available in Plus Size), Black, Large</t>
  </si>
  <si>
    <t>Amazon Essentials Women's Straight Leg Sweatpants with Drawstring for Women, Fleece - (Available in Plus Size), Black, X-Large</t>
  </si>
  <si>
    <t>Amazon Essentials Women's Straight Leg Sweatpants with Drawstring for Women, Fleece - (Available in Plus Size), Black, XX-Large</t>
  </si>
  <si>
    <t>Amazon Essentials Women's Straight Leg Sweatpants with Drawstring for Women, Fleece - (Available in Plus Size), Blue, X-Small</t>
  </si>
  <si>
    <t>Amazon Essentials Women's Straight Leg Sweatpants with Drawstring for Women, Fleece - (Available in Plus Size), Blue, Small</t>
  </si>
  <si>
    <t>Amazon Essentials Women's Straight Leg Sweatpants with Drawstring for Women, Fleece - (Available in Plus Size), Blue, Medium</t>
  </si>
  <si>
    <t>Amazon Essentials Women's Straight Leg Sweatpants with Drawstring for Women, Fleece - (Available in Plus Size), Blue, Large</t>
  </si>
  <si>
    <t>Amazon Essentials Women's Straight Leg Sweatpants with Drawstring for Women, Fleece - (Available in Plus Size), Blue, X-Large</t>
  </si>
  <si>
    <t>Amazon Essentials Women's Straight Leg Sweatpants with Drawstring for Women, Fleece - (Available in Plus Size), Blue, XX-Large</t>
  </si>
  <si>
    <t>Amazon Essentials Women's Straight Leg Sweatpants with Drawstring for Women, Fleece - (Available in Plus Size), Charcoal Heather, X-Small</t>
  </si>
  <si>
    <t>Amazon Essentials Women's Straight Leg Sweatpants with Drawstring for Women, Fleece - (Available in Plus Size), Charcoal Heather, Small</t>
  </si>
  <si>
    <t>Amazon Essentials Women's Straight Leg Sweatpants with Drawstring for Women, Fleece - (Available in Plus Size), Charcoal Heather, Medium</t>
  </si>
  <si>
    <t>Amazon Essentials Women's Straight Leg Sweatpants with Drawstring for Women, Fleece - (Available in Plus Size), Charcoal Heather, Large</t>
  </si>
  <si>
    <t>Amazon Essentials Women's Straight Leg Sweatpants with Drawstring for Women, Fleece - (Available in Plus Size), Charcoal Heather, X-Large</t>
  </si>
  <si>
    <t>Amazon Essentials Women's Straight Leg Sweatpants with Drawstring for Women, Fleece - (Available in Plus Size), Charcoal Heather, XX-Large</t>
  </si>
  <si>
    <t>Amazon Essentials Women's Straight Leg Sweatpants with Drawstring for Women, Fleece - (Available in Plus Size), Chocolate, X-Small</t>
  </si>
  <si>
    <t>Amazon Essentials Women's Straight Leg Sweatpants with Drawstring for Women, Fleece - (Available in Plus Size), Chocolate, Small</t>
  </si>
  <si>
    <t>Amazon Essentials Women's Straight Leg Sweatpants with Drawstring for Women, Fleece - (Available in Plus Size), Chocolate, Medium</t>
  </si>
  <si>
    <t>Amazon Essentials Women's Straight Leg Sweatpants with Drawstring for Women, Fleece - (Available in Plus Size), Chocolate, Large</t>
  </si>
  <si>
    <t>Amazon Essentials Women's Straight Leg Sweatpants with Drawstring for Women, Fleece - (Available in Plus Size), Chocolate, X-Large</t>
  </si>
  <si>
    <t>Amazon Essentials Women's Straight Leg Sweatpants with Drawstring for Women, Fleece - (Available in Plus Size), Chocolate, XX-Large</t>
  </si>
  <si>
    <t>Amazon Essentials Women's Straight Leg Sweatpants with Drawstring for Women, Fleece - (Available in Plus Size), Grey Heather, X-Small</t>
  </si>
  <si>
    <t>Amazon Essentials Women's Straight Leg Sweatpants with Drawstring for Women, Fleece - (Available in Plus Size), Grey Heather, Small</t>
  </si>
  <si>
    <t>Amazon Essentials Women's Straight Leg Sweatpants with Drawstring for Women, Fleece - (Available in Plus Size), Grey Heather, Medium</t>
  </si>
  <si>
    <t>Amazon Essentials Women's Straight Leg Sweatpants with Drawstring for Women, Fleece - (Available in Plus Size), Grey Heather, Large</t>
  </si>
  <si>
    <t>Amazon Essentials Women's Straight Leg Sweatpants with Drawstring for Women, Fleece - (Available in Plus Size), Grey Heather, X-Large</t>
  </si>
  <si>
    <t>Amazon Essentials Women's Straight Leg Sweatpants with Drawstring for Women, Fleece - (Available in Plus Size), Grey Heather, XX-Large</t>
  </si>
  <si>
    <t>Amazon Essentials Women's Straight Leg Sweatpants with Drawstring for Women, Fleece - (Available in Plus Size), Light Beige, X-Small</t>
  </si>
  <si>
    <t>Amazon Essentials Women's Straight Leg Sweatpants with Drawstring for Women, Fleece - (Available in Plus Size), Light Beige, Small</t>
  </si>
  <si>
    <t>Amazon Essentials Women's Straight Leg Sweatpants with Drawstring for Women, Fleece - (Available in Plus Size), Light Beige, Medium</t>
  </si>
  <si>
    <t>Amazon Essentials Women's Straight Leg Sweatpants with Drawstring for Women, Fleece - (Available in Plus Size), Light Beige, Large</t>
  </si>
  <si>
    <t>Amazon Essentials Women's Straight Leg Sweatpants with Drawstring for Women, Fleece - (Available in Plus Size), Light Beige, X-Large</t>
  </si>
  <si>
    <t>Amazon Essentials Women's Straight Leg Sweatpants with Drawstring for Women, Fleece - (Available in Plus Size), Light Beige, XX-Large</t>
  </si>
  <si>
    <t>Amazon Essentials Women's Straight Leg Sweatpants with Drawstring for Women, Fleece - (Available in Plus Size), Light Grey Heather, X-Small</t>
  </si>
  <si>
    <t>Amazon Essentials Women's Straight Leg Sweatpants with Drawstring for Women, Fleece - (Available in Plus Size), Light Grey Heather, Small</t>
  </si>
  <si>
    <t>Amazon Essentials Women's Straight Leg Sweatpants with Drawstring for Women, Fleece - (Available in Plus Size), Light Grey Heather, Medium</t>
  </si>
  <si>
    <t>Amazon Essentials Women's Straight Leg Sweatpants with Drawstring for Women, Fleece - (Available in Plus Size), Light Grey Heather, Large</t>
  </si>
  <si>
    <t>Amazon Essentials Women's Straight Leg Sweatpants with Drawstring for Women, Fleece - (Available in Plus Size), Light Grey Heather, X-Large</t>
  </si>
  <si>
    <t>Amazon Essentials Women's Straight Leg Sweatpants with Drawstring for Women, Fleece - (Available in Plus Size), Light Grey Heather, XX-Large</t>
  </si>
  <si>
    <t>Amazon Essentials Women's Straight Leg Sweatpants with Drawstring for Women, Fleece - (Available in Plus Size), Navy Heather, X-Small</t>
  </si>
  <si>
    <t>Amazon Essentials Women's Straight Leg Sweatpants with Drawstring for Women, Fleece - (Available in Plus Size), Navy Heather, Small</t>
  </si>
  <si>
    <t>Amazon Essentials Women's Straight Leg Sweatpants with Drawstring for Women, Fleece - (Available in Plus Size), Navy Heather, Medium</t>
  </si>
  <si>
    <t>Amazon Essentials Women's Straight Leg Sweatpants with Drawstring for Women, Fleece - (Available in Plus Size), Navy Heather, Large</t>
  </si>
  <si>
    <t>Amazon Essentials Women's Straight Leg Sweatpants with Drawstring for Women, Fleece - (Available in Plus Size), Navy Heather, X-Large</t>
  </si>
  <si>
    <t>Amazon Essentials Women's Straight Leg Sweatpants with Drawstring for Women, Fleece - (Available in Plus Size), Navy Heather, XX-Large</t>
  </si>
  <si>
    <t>Amazon Essentials Women's Straight Leg Sweatpants with Drawstring for Women, Fleece - (Available in Plus Size), Oatmeal Heather, X-Small</t>
  </si>
  <si>
    <t>Amazon Essentials Women's Straight Leg Sweatpants with Drawstring for Women, Fleece - (Available in Plus Size), Oatmeal Heather, Small</t>
  </si>
  <si>
    <t>Amazon Essentials Women's Straight Leg Sweatpants with Drawstring for Women, Fleece - (Available in Plus Size), Oatmeal Heather, Medium</t>
  </si>
  <si>
    <t>Amazon Essentials Women's Straight Leg Sweatpants with Drawstring for Women, Fleece - (Available in Plus Size), Oatmeal Heather, Large</t>
  </si>
  <si>
    <t>Amazon Essentials Women's Straight Leg Sweatpants with Drawstring for Women, Fleece - (Available in Plus Size), Oatmeal Heather, X-Large</t>
  </si>
  <si>
    <t>Amazon Essentials Women's Straight Leg Sweatpants with Drawstring for Women, Fleece - (Available in Plus Size), Oatmeal Heather, XX-Large</t>
  </si>
  <si>
    <t>Amazon Essentials Women's Straight Leg Sweatpants with Drawstring for Women, Fleece - (Available in Plus Size), Olive, X-Small</t>
  </si>
  <si>
    <t>Amazon Essentials Women's Straight Leg Sweatpants with Drawstring for Women, Fleece - (Available in Plus Size), Olive, Small</t>
  </si>
  <si>
    <t>Amazon Essentials Women's Straight Leg Sweatpants with Drawstring for Women, Fleece - (Available in Plus Size), Olive, Medium</t>
  </si>
  <si>
    <t>Amazon Essentials Women's Straight Leg Sweatpants with Drawstring for Women, Fleece - (Available in Plus Size), Olive, Large</t>
  </si>
  <si>
    <t>Amazon Essentials Women's Straight Leg Sweatpants with Drawstring for Women, Fleece - (Available in Plus Size), Olive, X-Large</t>
  </si>
  <si>
    <t>Amazon Essentials Women's Straight Leg Sweatpants with Drawstring for Women, Fleece - (Available in Plus Size), Olive, XX-Large</t>
  </si>
  <si>
    <t>Amazon Essentials Women's Straight Leg Sweatpants with Drawstring for Women, Fleece - (Available in Plus Size), Red, X-Small</t>
  </si>
  <si>
    <t>Amazon Essentials Women's Straight Leg Sweatpants with Drawstring for Women, Fleece - (Available in Plus Size), Red, Small</t>
  </si>
  <si>
    <t>Amazon Essentials Women's Straight Leg Sweatpants with Drawstring for Women, Fleece - (Available in Plus Size), Red, Medium</t>
  </si>
  <si>
    <t>Amazon Essentials Women's Straight Leg Sweatpants with Drawstring for Women, Fleece - (Available in Plus Size), Red, Large</t>
  </si>
  <si>
    <t>Amazon Essentials Women's Straight Leg Sweatpants with Drawstring for Women, Fleece - (Available in Plus Size), Red, X-Large</t>
  </si>
  <si>
    <t>Amazon Essentials Women's Straight Leg Sweatpants with Drawstring for Women, Fleece - (Available in Plus Size), Red, XX-Large</t>
  </si>
  <si>
    <t>Amazon Essentials Cotton Jersey Boxers - Men's Underwear, Available in Big &amp; Tall, Black, Pack of 5, XX-Large</t>
  </si>
  <si>
    <t>Amazon Essentials Cotton Jersey Boxers - Men's Underwear, Available in Big &amp; Tall, Black, Pack of 5, 3X-Large</t>
  </si>
  <si>
    <t>Amazon Essentials Cotton Jersey Boxers - Men's Underwear, Available in Big &amp; Tall, Black, Pack of 5, 4X-Large</t>
  </si>
  <si>
    <t>Amazon Essentials Cotton Jersey Boxers - Men's Underwear, Available in Big &amp; Tall, Black, Pack of 5, 5X-Large</t>
  </si>
  <si>
    <t>Amazon Essentials Cotton Jersey Boxers - Men's Underwear, Available in Big &amp; Tall, Black, Pack of 5, 6X-Large</t>
  </si>
  <si>
    <t>Amazon Essentials Cotton Jersey Boxers - Men's Underwear, Available in Big &amp; Tall, Black/Grey Heather/Navy, Pack of 5, XX-Large</t>
  </si>
  <si>
    <t>Amazon Essentials Cotton Jersey Boxers - Men's Underwear, Available in Big &amp; Tall, Black/Grey Heather/Navy, Pack of 5, 3X-Large</t>
  </si>
  <si>
    <t>Amazon Essentials Cotton Jersey Boxers - Men's Underwear, Available in Big &amp; Tall, Black/Grey Heather/Navy, Pack of 5, 4X-Large</t>
  </si>
  <si>
    <t>Amazon Essentials Cotton Jersey Boxers - Men's Underwear, Available in Big &amp; Tall, Black/Grey Heather/Navy, Pack of 5, 5X-Large</t>
  </si>
  <si>
    <t>Amazon Essentials Cotton Jersey Boxers - Men's Underwear, Available in Big &amp; Tall, Black/Grey Heather/Navy, Pack of 5, 6X-Large</t>
  </si>
  <si>
    <t>Amazon Essentials Cotton Jersey Boxers - Men's Underwear, Available in Big &amp; Tall, Grey Heather/Charcoal Mix, Pack of 5, XX-Large</t>
  </si>
  <si>
    <t>Amazon Essentials Cotton Jersey Boxers - Men's Underwear, Available in Big &amp; Tall, Grey Heather/Charcoal Mix, Pack of 5, 3X-Large</t>
  </si>
  <si>
    <t>Amazon Essentials Cotton Jersey Boxers - Men's Underwear, Available in Big &amp; Tall, Grey Heather/Charcoal Mix, Pack of 5, 4X-Large</t>
  </si>
  <si>
    <t>Amazon Essentials Cotton Jersey Boxers - Men's Underwear, Available in Big &amp; Tall, Grey Heather/Charcoal Mix, Pack of 5, 5X-Large</t>
  </si>
  <si>
    <t>Amazon Essentials Cotton Jersey Boxers - Men's Underwear, Available in Big &amp; Tall, Grey Heather/Charcoal Mix, Pack of 5, 6X-Large</t>
  </si>
  <si>
    <t>Amazon Essentials Cotton Jersey Boxers - Men's Underwear, Available in Big &amp; Tall, Black, Pack of 5, XX-Small</t>
  </si>
  <si>
    <t>Amazon Essentials Cotton Jersey Boxers - Men's Underwear, Available in Big &amp; Tall, Black, Pack of 5, X-Small</t>
  </si>
  <si>
    <t>Amazon Essentials Cotton Jersey Boxers - Men's Underwear, Available in Big &amp; Tall, Black, Pack of 5, Small</t>
  </si>
  <si>
    <t>Amazon Essentials Cotton Jersey Boxers - Men's Underwear, Available in Big &amp; Tall, Black, Pack of 5, Medium</t>
  </si>
  <si>
    <t>Amazon Essentials Cotton Jersey Boxers - Men's Underwear, Available in Big &amp; Tall, Black, Pack of 5, Large</t>
  </si>
  <si>
    <t>Amazon Essentials Cotton Jersey Boxers - Men's Underwear, Available in Big &amp; Tall, Black, Pack of 5, X-Large</t>
  </si>
  <si>
    <t>Amazon Essentials Cotton Jersey Boxers - Men's Underwear, Available in Big &amp; Tall, Black/Grey Heather/Navy, Pack of 5, XX-Small</t>
  </si>
  <si>
    <t>Amazon Essentials Cotton Jersey Boxers - Men's Underwear, Available in Big &amp; Tall, Black/Grey Heather/Navy, Pack of 5, X-Small</t>
  </si>
  <si>
    <t>Amazon Essentials Cotton Jersey Boxers - Men's Underwear, Available in Big &amp; Tall, Black/Grey Heather/Navy, Pack of 5, Small</t>
  </si>
  <si>
    <t>Amazon Essentials Cotton Jersey Boxers - Men's Underwear, Available in Big &amp; Tall, Black/Grey Heather/Navy, Pack of 5, Medium</t>
  </si>
  <si>
    <t>Amazon Essentials Cotton Jersey Boxers - Men's Underwear, Available in Big &amp; Tall, Black/Grey Heather/Navy, Pack of 5, Large</t>
  </si>
  <si>
    <t>Amazon Essentials Cotton Jersey Boxers - Men's Underwear, Available in Big &amp; Tall, Black/Grey Heather/Navy, Pack of 5, X-Large</t>
  </si>
  <si>
    <t>Amazon Essentials Cotton Jersey Boxers - Men's Underwear, Available in Big &amp; Tall, Grey Heather/Charcoal Mix, Pack of 5, XX-Small</t>
  </si>
  <si>
    <t>Amazon Essentials Cotton Jersey Boxers - Men's Underwear, Available in Big &amp; Tall, Grey Heather/Charcoal Mix, Pack of 5, X-Small</t>
  </si>
  <si>
    <t>Amazon Essentials Cotton Jersey Boxers - Men's Underwear, Available in Big &amp; Tall, Grey Heather/Charcoal Mix, Pack of 5, Small</t>
  </si>
  <si>
    <t>Amazon Essentials Cotton Jersey Boxers - Men's Underwear, Available in Big &amp; Tall, Grey Heather/Charcoal Mix, Pack of 5, Medium</t>
  </si>
  <si>
    <t>Amazon Essentials Cotton Jersey Boxers - Men's Underwear, Available in Big &amp; Tall, Grey Heather/Charcoal Mix, Pack of 5, Large</t>
  </si>
  <si>
    <t>Amazon Essentials Cotton Jersey Boxers - Men's Underwear, Available in Big &amp; Tall, Grey Heather/Charcoal Mix, Pack of 5, X-Large</t>
  </si>
  <si>
    <t>Amazon Essentials Men's Short-Sleeve V-Neck T-Shirts, Pack of 2, Aqua Blue/Light Blue, X-Small</t>
  </si>
  <si>
    <t>Amazon Essentials Men's Short-Sleeve V-Neck T-Shirts, Pack of 2, Aqua Blue/Light Blue, Small</t>
  </si>
  <si>
    <t>Amazon Essentials Men's Short-Sleeve V-Neck T-Shirts, Pack of 2, Aqua Blue/Light Blue, Medium</t>
  </si>
  <si>
    <t>Amazon Essentials Men's Short-Sleeve V-Neck T-Shirts, Pack of 2, Aqua Blue/Light Blue, Large</t>
  </si>
  <si>
    <t>Amazon Essentials Men's Short-Sleeve V-Neck T-Shirts, Pack of 2, Aqua Blue/Light Blue, X-Large</t>
  </si>
  <si>
    <t>Amazon Essentials Men's Short-Sleeve V-Neck T-Shirts, Pack of 2, Aqua Blue/Light Blue, XX-Large</t>
  </si>
  <si>
    <t>Amazon Essentials Men's Short-Sleeve V-Neck T-Shirts, Pack of 2, Black, X-Small</t>
  </si>
  <si>
    <t>Amazon Essentials Men's Short-Sleeve V-Neck T-Shirts, Pack of 2, Black, Small</t>
  </si>
  <si>
    <t>Amazon Essentials Men's Short-Sleeve V-Neck T-Shirts, Pack of 2, Black, Medium</t>
  </si>
  <si>
    <t>Amazon Essentials Men's Short-Sleeve V-Neck T-Shirts, Pack of 2, Black, Large</t>
  </si>
  <si>
    <t>Amazon Essentials Men's Short-Sleeve V-Neck T-Shirts, Pack of 2, Black, X-Large</t>
  </si>
  <si>
    <t>Amazon Essentials Men's Short-Sleeve V-Neck T-Shirts, Pack of 2, Black, XX-Large</t>
  </si>
  <si>
    <t>Amazon Essentials Men's Short-Sleeve V-Neck T-Shirts, Pack of 2, Black/Brown, X-Small</t>
  </si>
  <si>
    <t>Amazon Essentials Men's Short-Sleeve V-Neck T-Shirts, Pack of 2, Black/Brown, Small</t>
  </si>
  <si>
    <t>Amazon Essentials Men's Short-Sleeve V-Neck T-Shirts, Pack of 2, Black/Brown, Medium</t>
  </si>
  <si>
    <t>Amazon Essentials Men's Short-Sleeve V-Neck T-Shirts, Pack of 2, Black/Brown, Large</t>
  </si>
  <si>
    <t>Amazon Essentials Men's Short-Sleeve V-Neck T-Shirts, Pack of 2, Black/Brown, X-Large</t>
  </si>
  <si>
    <t>Amazon Essentials Men's Short-Sleeve V-Neck T-Shirts, Pack of 2, Black/Brown, XX-Large</t>
  </si>
  <si>
    <t>Amazon Essentials Men's Short-Sleeve V-Neck T-Shirts, Pack of 2, Black/Camo Print, X-Small</t>
  </si>
  <si>
    <t>Amazon Essentials Men's Short-Sleeve V-Neck T-Shirts, Pack of 2, Black/Camo Print, Small</t>
  </si>
  <si>
    <t>Amazon Essentials Men's Short-Sleeve V-Neck T-Shirts, Pack of 2, Black/Camo Print, Medium</t>
  </si>
  <si>
    <t>Amazon Essentials Men's Short-Sleeve V-Neck T-Shirts, Pack of 2, Black/Camo Print, Large</t>
  </si>
  <si>
    <t>Amazon Essentials Men's Short-Sleeve V-Neck T-Shirts, Pack of 2, Black/Camo Print, X-Large</t>
  </si>
  <si>
    <t>Amazon Essentials Men's Short-Sleeve V-Neck T-Shirts, Pack of 2, Black/Camo Print, XX-Large</t>
  </si>
  <si>
    <t>Amazon Essentials Men's Short-Sleeve V-Neck T-Shirts, Pack of 2, Black/Charcoal Heather, X-Small</t>
  </si>
  <si>
    <t>Amazon Essentials Men's Short-Sleeve V-Neck T-Shirts, Pack of 2, Black/Charcoal Heather, Small</t>
  </si>
  <si>
    <t>Amazon Essentials Men's Short-Sleeve V-Neck T-Shirts, Pack of 2, Black/Charcoal Heather, Medium</t>
  </si>
  <si>
    <t>Amazon Essentials Men's Short-Sleeve V-Neck T-Shirts, Pack of 2, Black/Charcoal Heather, Large</t>
  </si>
  <si>
    <t>Amazon Essentials Men's Short-Sleeve V-Neck T-Shirts, Pack of 2, Black/Charcoal Heather, X-Large</t>
  </si>
  <si>
    <t>Amazon Essentials Men's Short-Sleeve V-Neck T-Shirts, Pack of 2, Black/Charcoal Heather, XX-Large</t>
  </si>
  <si>
    <t>Amazon Essentials Men's Short-Sleeve V-Neck T-Shirts, Pack of 2, Black/Dark Purple, X-Small</t>
  </si>
  <si>
    <t>Amazon Essentials Men's Short-Sleeve V-Neck T-Shirts, Pack of 2, Black/Dark Purple, Small</t>
  </si>
  <si>
    <t>Amazon Essentials Men's Short-Sleeve V-Neck T-Shirts, Pack of 2, Black/Dark Purple, Medium</t>
  </si>
  <si>
    <t>Amazon Essentials Men's Short-Sleeve V-Neck T-Shirts, Pack of 2, Black/Dark Purple, Large</t>
  </si>
  <si>
    <t>Amazon Essentials Men's Short-Sleeve V-Neck T-Shirts, Pack of 2, Black/Dark Purple, X-Large</t>
  </si>
  <si>
    <t>Amazon Essentials Men's Short-Sleeve V-Neck T-Shirts, Pack of 2, Black/Dark Purple, XX-Large</t>
  </si>
  <si>
    <t>Amazon Essentials Men's Short-Sleeve V-Neck T-Shirts, Pack of 2, Black/Navy, X-Small</t>
  </si>
  <si>
    <t>Amazon Essentials Men's Short-Sleeve V-Neck T-Shirts, Pack of 2, Black/Navy, Small</t>
  </si>
  <si>
    <t>Amazon Essentials Men's Short-Sleeve V-Neck T-Shirts, Pack of 2, Black/Navy, Medium</t>
  </si>
  <si>
    <t>Amazon Essentials Men's Short-Sleeve V-Neck T-Shirts, Pack of 2, Black/Navy, Large</t>
  </si>
  <si>
    <t>Amazon Essentials Men's Short-Sleeve V-Neck T-Shirts, Pack of 2, Black/Navy, X-Large</t>
  </si>
  <si>
    <t>Amazon Essentials Men's Short-Sleeve V-Neck T-Shirts, Pack of 2, Black/Navy, XX-Large</t>
  </si>
  <si>
    <t>Amazon Essentials Men's Short-Sleeve V-Neck T-Shirts, Pack of 2, Black/Olive, X-Small</t>
  </si>
  <si>
    <t>Amazon Essentials Men's Short-Sleeve V-Neck T-Shirts, Pack of 2, Black/Olive, Small</t>
  </si>
  <si>
    <t>Amazon Essentials Men's Short-Sleeve V-Neck T-Shirts, Pack of 2, Black/Olive, Medium</t>
  </si>
  <si>
    <t>Amazon Essentials Men's Short-Sleeve V-Neck T-Shirts, Pack of 2, Black/Olive, Large</t>
  </si>
  <si>
    <t>Amazon Essentials Men's Short-Sleeve V-Neck T-Shirts, Pack of 2, Black/Olive, X-Large</t>
  </si>
  <si>
    <t>Amazon Essentials Men's Short-Sleeve V-Neck T-Shirts, Pack of 2, Black/Olive, XX-Large</t>
  </si>
  <si>
    <t>Amazon Essentials Men's Short-Sleeve V-Neck T-Shirts, Pack of 2, Charcoal Heather, X-Small</t>
  </si>
  <si>
    <t>Amazon Essentials Men's Short-Sleeve V-Neck T-Shirts, Pack of 2, Charcoal Heather, Small</t>
  </si>
  <si>
    <t>Amazon Essentials Men's Short-Sleeve V-Neck T-Shirts, Pack of 2, Charcoal Heather, Medium</t>
  </si>
  <si>
    <t>Amazon Essentials Men's Short-Sleeve V-Neck T-Shirts, Pack of 2, Charcoal Heather, Large</t>
  </si>
  <si>
    <t>Amazon Essentials Men's Short-Sleeve V-Neck T-Shirts, Pack of 2, Charcoal Heather, X-Large</t>
  </si>
  <si>
    <t>Amazon Essentials Men's Short-Sleeve V-Neck T-Shirts, Pack of 2, Charcoal Heather, XX-Large</t>
  </si>
  <si>
    <t>Amazon Essentials Men's Short-Sleeve V-Neck T-Shirts, Pack of 2, Charcoal Heather/Burgundy, X-Small</t>
  </si>
  <si>
    <t>Amazon Essentials Men's Short-Sleeve V-Neck T-Shirts, Pack of 2, Charcoal Heather/Burgundy, Small</t>
  </si>
  <si>
    <t>Amazon Essentials Men's Short-Sleeve V-Neck T-Shirts, Pack of 2, Charcoal Heather/Burgundy, Medium</t>
  </si>
  <si>
    <t>Amazon Essentials Men's Short-Sleeve V-Neck T-Shirts, Pack of 2, Charcoal Heather/Burgundy, Large</t>
  </si>
  <si>
    <t>Amazon Essentials Men's Short-Sleeve V-Neck T-Shirts, Pack of 2, Charcoal Heather/Burgundy, X-Large</t>
  </si>
  <si>
    <t>Amazon Essentials Men's Short-Sleeve V-Neck T-Shirts, Pack of 2, Charcoal Heather/Burgundy, XX-Large</t>
  </si>
  <si>
    <t>Amazon Essentials Men's Short-Sleeve V-Neck T-Shirts, Pack of 2, Dark Blue/Navy, X-Small</t>
  </si>
  <si>
    <t>Amazon Essentials Men's Short-Sleeve V-Neck T-Shirts, Pack of 2, Dark Blue/Navy, Small</t>
  </si>
  <si>
    <t>Amazon Essentials Men's Short-Sleeve V-Neck T-Shirts, Pack of 2, Dark Blue/Navy, Medium</t>
  </si>
  <si>
    <t>Amazon Essentials Men's Short-Sleeve V-Neck T-Shirts, Pack of 2, Dark Blue/Navy, Large</t>
  </si>
  <si>
    <t>Amazon Essentials Men's Short-Sleeve V-Neck T-Shirts, Pack of 2, Dark Blue/Navy, X-Large</t>
  </si>
  <si>
    <t>Amazon Essentials Men's Short-Sleeve V-Neck T-Shirts, Pack of 2, Dark Blue/Navy, XX-Large</t>
  </si>
  <si>
    <t>Amazon Essentials Men's Short-Sleeve V-Neck T-Shirts, Pack of 2, Grey Heather, X-Small</t>
  </si>
  <si>
    <t>Amazon Essentials Men's Short-Sleeve V-Neck T-Shirts, Pack of 2, Grey Heather, Small</t>
  </si>
  <si>
    <t>Amazon Essentials Men's Short-Sleeve V-Neck T-Shirts, Pack of 2, Grey Heather, Medium</t>
  </si>
  <si>
    <t>Amazon Essentials Men's Short-Sleeve V-Neck T-Shirts, Pack of 2, Grey Heather, Large</t>
  </si>
  <si>
    <t>Amazon Essentials Men's Short-Sleeve V-Neck T-Shirts, Pack of 2, Grey Heather, X-Large</t>
  </si>
  <si>
    <t>Amazon Essentials Men's Short-Sleeve V-Neck T-Shirts, Pack of 2, Grey Heather, XX-Large</t>
  </si>
  <si>
    <t>Amazon Essentials Men's Short-Sleeve V-Neck T-Shirts, Pack of 2, Grey Heather Cactus, X-Small</t>
  </si>
  <si>
    <t>Amazon Essentials Men's Short-Sleeve V-Neck T-Shirts, Pack of 2, Grey Heather Cactus, Small</t>
  </si>
  <si>
    <t>Amazon Essentials Men's Short-Sleeve V-Neck T-Shirts, Pack of 2, Grey Heather Cactus, Medium</t>
  </si>
  <si>
    <t>Amazon Essentials Men's Short-Sleeve V-Neck T-Shirts, Pack of 2, Grey Heather Cactus, Large</t>
  </si>
  <si>
    <t>Amazon Essentials Men's Short-Sleeve V-Neck T-Shirts, Pack of 2, Grey Heather Cactus, X-Large</t>
  </si>
  <si>
    <t>Amazon Essentials Men's Short-Sleeve V-Neck T-Shirts, Pack of 2, Grey Heather Cactus, XX-Large</t>
  </si>
  <si>
    <t>Amazon Essentials Men's Short-Sleeve V-Neck T-Shirts, Pack of 2, Grey Heather/Navy Stripe, X-Small</t>
  </si>
  <si>
    <t>Amazon Essentials Men's Short-Sleeve V-Neck T-Shirts, Pack of 2, Grey Heather/Navy Stripe, Small</t>
  </si>
  <si>
    <t>Amazon Essentials Men's Short-Sleeve V-Neck T-Shirts, Pack of 2, Grey Heather/Navy Stripe, Medium</t>
  </si>
  <si>
    <t>Amazon Essentials Men's Short-Sleeve V-Neck T-Shirts, Pack of 2, Grey Heather/Navy Stripe, Large</t>
  </si>
  <si>
    <t>Amazon Essentials Men's Short-Sleeve V-Neck T-Shirts, Pack of 2, Grey Heather/Navy Stripe, X-Large</t>
  </si>
  <si>
    <t>Amazon Essentials Men's Short-Sleeve V-Neck T-Shirts, Pack of 2, Grey Heather/Navy Stripe, XX-Large</t>
  </si>
  <si>
    <t>Amazon Essentials Men's Short-Sleeve V-Neck T-Shirts, Pack of 2, Grey Heather/Pale Pink, X-Small</t>
  </si>
  <si>
    <t>Amazon Essentials Men's Short-Sleeve V-Neck T-Shirts, Pack of 2, Grey Heather/Pale Pink, Small</t>
  </si>
  <si>
    <t>Amazon Essentials Men's Short-Sleeve V-Neck T-Shirts, Pack of 2, Grey Heather/Pale Pink, Medium</t>
  </si>
  <si>
    <t>Amazon Essentials Men's Short-Sleeve V-Neck T-Shirts, Pack of 2, Grey Heather/Pale Pink, Large</t>
  </si>
  <si>
    <t>Amazon Essentials Men's Short-Sleeve V-Neck T-Shirts, Pack of 2, Grey Heather/Pale Pink, X-Large</t>
  </si>
  <si>
    <t>Amazon Essentials Men's Short-Sleeve V-Neck T-Shirts, Pack of 2, Grey Heather/Pale Pink, XX-Large</t>
  </si>
  <si>
    <t>Amazon Essentials Men's Short-Sleeve V-Neck T-Shirts, Pack of 2, Light Blue, X-Small</t>
  </si>
  <si>
    <t>Amazon Essentials Men's Short-Sleeve V-Neck T-Shirts, Pack of 2, Light Blue, Small</t>
  </si>
  <si>
    <t>Amazon Essentials Men's Short-Sleeve V-Neck T-Shirts, Pack of 2, Light Blue, Medium</t>
  </si>
  <si>
    <t>Amazon Essentials Men's Short-Sleeve V-Neck T-Shirts, Pack of 2, Light Blue, Large</t>
  </si>
  <si>
    <t>Amazon Essentials Men's Short-Sleeve V-Neck T-Shirts, Pack of 2, Light Blue, X-Large</t>
  </si>
  <si>
    <t>Amazon Essentials Men's Short-Sleeve V-Neck T-Shirts, Pack of 2, Light Blue, XX-Large</t>
  </si>
  <si>
    <t>Amazon Essentials Men's Short-Sleeve V-Neck T-Shirts, Pack of 2, Navy, X-Small</t>
  </si>
  <si>
    <t>Amazon Essentials Men's Short-Sleeve V-Neck T-Shirts, Pack of 2, Navy, Small</t>
  </si>
  <si>
    <t>Amazon Essentials Men's Short-Sleeve V-Neck T-Shirts, Pack of 2, Navy, Medium</t>
  </si>
  <si>
    <t>Amazon Essentials Men's Short-Sleeve V-Neck T-Shirts, Pack of 2, Navy, Large</t>
  </si>
  <si>
    <t>Amazon Essentials Men's Short-Sleeve V-Neck T-Shirts, Pack of 2, Navy, X-Large</t>
  </si>
  <si>
    <t>Amazon Essentials Men's Short-Sleeve V-Neck T-Shirts, Pack of 2, Navy, XX-Large</t>
  </si>
  <si>
    <t>Amazon Essentials Men's Short-Sleeve V-Neck T-Shirts, Pack of 2, Navy/Boat Print, X-Small</t>
  </si>
  <si>
    <t>Amazon Essentials Men's Short-Sleeve V-Neck T-Shirts, Pack of 2, Navy/Boat Print, Small</t>
  </si>
  <si>
    <t>Amazon Essentials Men's Short-Sleeve V-Neck T-Shirts, Pack of 2, Navy/Boat Print, Medium</t>
  </si>
  <si>
    <t>Amazon Essentials Men's Short-Sleeve V-Neck T-Shirts, Pack of 2, Navy/Boat Print, Large</t>
  </si>
  <si>
    <t>Amazon Essentials Men's Short-Sleeve V-Neck T-Shirts, Pack of 2, Navy/Boat Print, X-Large</t>
  </si>
  <si>
    <t>Amazon Essentials Men's Short-Sleeve V-Neck T-Shirts, Pack of 2, Navy/Boat Print, XX-Large</t>
  </si>
  <si>
    <t>Amazon Essentials Men's Short-Sleeve V-Neck T-Shirts, Pack of 2, Navy/Charcoal Heather, X-Small</t>
  </si>
  <si>
    <t>Amazon Essentials Men's Short-Sleeve V-Neck T-Shirts, Pack of 2, Navy/Charcoal Heather, Small</t>
  </si>
  <si>
    <t>Amazon Essentials Men's Short-Sleeve V-Neck T-Shirts, Pack of 2, Navy/Charcoal Heather, Medium</t>
  </si>
  <si>
    <t>Amazon Essentials Men's Short-Sleeve V-Neck T-Shirts, Pack of 2, Navy/Charcoal Heather, Large</t>
  </si>
  <si>
    <t>Amazon Essentials Men's Short-Sleeve V-Neck T-Shirts, Pack of 2, Navy/Charcoal Heather, X-Large</t>
  </si>
  <si>
    <t>Amazon Essentials Men's Short-Sleeve V-Neck T-Shirts, Pack of 2, Navy/Charcoal Heather, XX-Large</t>
  </si>
  <si>
    <t>Amazon Essentials Men's Short-Sleeve V-Neck T-Shirts, Pack of 2, Navy/Dark Red, X-Small</t>
  </si>
  <si>
    <t>Amazon Essentials Men's Short-Sleeve V-Neck T-Shirts, Pack of 2, Navy/Dark Red, Small</t>
  </si>
  <si>
    <t>Amazon Essentials Men's Short-Sleeve V-Neck T-Shirts, Pack of 2, Navy/Dark Red, Medium</t>
  </si>
  <si>
    <t>Amazon Essentials Men's Short-Sleeve V-Neck T-Shirts, Pack of 2, Navy/Dark Red, Large</t>
  </si>
  <si>
    <t>Amazon Essentials Men's Short-Sleeve V-Neck T-Shirts, Pack of 2, Navy/Dark Red, X-Large</t>
  </si>
  <si>
    <t>Amazon Essentials Men's Short-Sleeve V-Neck T-Shirts, Pack of 2, Navy/Dark Red, XX-Large</t>
  </si>
  <si>
    <t>Amazon Essentials Men's Short-Sleeve V-Neck T-Shirts, Pack of 2, Navy/Olive/Stripe, X-Small</t>
  </si>
  <si>
    <t>Amazon Essentials Men's Short-Sleeve V-Neck T-Shirts, Pack of 2, Navy/Olive/Stripe, Small</t>
  </si>
  <si>
    <t>Amazon Essentials Men's Short-Sleeve V-Neck T-Shirts, Pack of 2, Navy/Olive/Stripe, Medium</t>
  </si>
  <si>
    <t>Amazon Essentials Men's Short-Sleeve V-Neck T-Shirts, Pack of 2, Navy/Olive/Stripe, Large</t>
  </si>
  <si>
    <t>Amazon Essentials Men's Short-Sleeve V-Neck T-Shirts, Pack of 2, Navy/Olive/Stripe, X-Large</t>
  </si>
  <si>
    <t>Amazon Essentials Men's Short-Sleeve V-Neck T-Shirts, Pack of 2, Navy/Olive/Stripe, XX-Large</t>
  </si>
  <si>
    <t>Amazon Essentials Men's Short-Sleeve V-Neck T-Shirts, Pack of 2, Washed Blue/Floral Print, X-Small</t>
  </si>
  <si>
    <t>Amazon Essentials Men's Short-Sleeve V-Neck T-Shirts, Pack of 2, Washed Blue/Floral Print, Small</t>
  </si>
  <si>
    <t>Amazon Essentials Men's Short-Sleeve V-Neck T-Shirts, Pack of 2, Washed Blue/Floral Print, Medium</t>
  </si>
  <si>
    <t>Amazon Essentials Men's Short-Sleeve V-Neck T-Shirts, Pack of 2, Washed Blue/Floral Print, Large</t>
  </si>
  <si>
    <t>Amazon Essentials Men's Short-Sleeve V-Neck T-Shirts, Pack of 2, Washed Blue/Floral Print, X-Large</t>
  </si>
  <si>
    <t>Amazon Essentials Men's Short-Sleeve V-Neck T-Shirts, Pack of 2, Washed Blue/Floral Print, XX-Large</t>
  </si>
  <si>
    <t>Amazon Essentials Men's Short-Sleeve V-Neck T-Shirts, Pack of 2, Washed Blue/Lavender, X-Small</t>
  </si>
  <si>
    <t>Amazon Essentials Men's Short-Sleeve V-Neck T-Shirts, Pack of 2, Washed Blue/Lavender, Small</t>
  </si>
  <si>
    <t>Amazon Essentials Men's Short-Sleeve V-Neck T-Shirts, Pack of 2, Washed Blue/Lavender, Medium</t>
  </si>
  <si>
    <t>Amazon Essentials Men's Short-Sleeve V-Neck T-Shirts, Pack of 2, Washed Blue/Lavender, Large</t>
  </si>
  <si>
    <t>Amazon Essentials Men's Short-Sleeve V-Neck T-Shirts, Pack of 2, Washed Blue/Lavender, X-Large</t>
  </si>
  <si>
    <t>Amazon Essentials Men's Short-Sleeve V-Neck T-Shirts, Pack of 2, Washed Blue/Lavender, XX-Large</t>
  </si>
  <si>
    <t>Amazon Essentials Men's Short-Sleeve V-Neck T-Shirts, Pack of 2, White, X-Small</t>
  </si>
  <si>
    <t>Amazon Essentials Men's Short-Sleeve V-Neck T-Shirts, Pack of 2, White, Small</t>
  </si>
  <si>
    <t>Amazon Essentials Men's Short-Sleeve V-Neck T-Shirts, Pack of 2, White, Medium</t>
  </si>
  <si>
    <t>Amazon Essentials Men's Short-Sleeve V-Neck T-Shirts, Pack of 2, White, Large</t>
  </si>
  <si>
    <t>Amazon Essentials Men's Short-Sleeve V-Neck T-Shirts, Pack of 2, White, X-Large</t>
  </si>
  <si>
    <t>Amazon Essentials Men's Short-Sleeve V-Neck T-Shirts, Pack of 2, White, XX-Large</t>
  </si>
  <si>
    <t>Amazon Essentials Men's Short-Sleeve V-Neck T-Shirts, Pack of 2, White/Pineapple Print, X-Small</t>
  </si>
  <si>
    <t>Amazon Essentials Men's Short-Sleeve V-Neck T-Shirts, Pack of 2, White/Pineapple Print, Small</t>
  </si>
  <si>
    <t>Amazon Essentials Men's Short-Sleeve V-Neck T-Shirts, Pack of 2, White/Pineapple Print, Medium</t>
  </si>
  <si>
    <t>Amazon Essentials Men's Short-Sleeve V-Neck T-Shirts, Pack of 2, White/Pineapple Print, Large</t>
  </si>
  <si>
    <t>Amazon Essentials Men's Short-Sleeve V-Neck T-Shirts, Pack of 2, White/Pineapple Print, X-Large</t>
  </si>
  <si>
    <t>Amazon Essentials Men's Short-Sleeve V-Neck T-Shirts, Pack of 2, White/Pineapple Print, XX-Large</t>
  </si>
  <si>
    <t>Amazon Essentials Men's Short-Sleeve V-Neck T-Shirts, Pack of 2, Dark Grey Heather, X-Small</t>
  </si>
  <si>
    <t>Amazon Essentials Men's Short-Sleeve V-Neck T-Shirts, Pack of 2, Dark Grey Heather, Small</t>
  </si>
  <si>
    <t>Amazon Essentials Men's Short-Sleeve V-Neck T-Shirts, Pack of 2, Dark Grey Heather, Medium</t>
  </si>
  <si>
    <t>Amazon Essentials Men's Short-Sleeve V-Neck T-Shirts, Pack of 2, Dark Grey Heather, Large</t>
  </si>
  <si>
    <t>Amazon Essentials Men's Short-Sleeve V-Neck T-Shirts, Pack of 2, Dark Grey Heather, X-Large</t>
  </si>
  <si>
    <t>Amazon Essentials Men's Short-Sleeve V-Neck T-Shirts, Pack of 2, Dark Grey Heather, XX-Large</t>
  </si>
  <si>
    <t>Amazon Essentials Men's Short-Sleeve V-Neck T-Shirts, Pack of 2, Dark Grey Heather/White, X-Small</t>
  </si>
  <si>
    <t>Amazon Essentials Men's Short-Sleeve V-Neck T-Shirts, Pack of 2, Dark Grey Heather/White, Small</t>
  </si>
  <si>
    <t>Amazon Essentials Men's Short-Sleeve V-Neck T-Shirts, Pack of 2, Dark Grey Heather/White, Medium</t>
  </si>
  <si>
    <t>Amazon Essentials Men's Short-Sleeve V-Neck T-Shirts, Pack of 2, Dark Grey Heather/White, Large</t>
  </si>
  <si>
    <t>Amazon Essentials Men's Short-Sleeve V-Neck T-Shirts, Pack of 2, Dark Grey Heather/White, X-Large</t>
  </si>
  <si>
    <t>Amazon Essentials Men's Short-Sleeve V-Neck T-Shirts, Pack of 2, Dark Grey Heather/White, XX-Large</t>
  </si>
  <si>
    <t>Amazon Essentials Men's Short-Sleeve V-Neck T-Shirts, Pack of 2, Grey Heather Cactus Print, X-Small</t>
  </si>
  <si>
    <t>Amazon Essentials Men's Short-Sleeve V-Neck T-Shirts, Pack of 2, Grey Heather Cactus Print, Small</t>
  </si>
  <si>
    <t>Amazon Essentials Men's Short-Sleeve V-Neck T-Shirts, Pack of 2, Grey Heather Cactus Print, Medium</t>
  </si>
  <si>
    <t>Amazon Essentials Men's Short-Sleeve V-Neck T-Shirts, Pack of 2, Grey Heather Cactus Print, Large</t>
  </si>
  <si>
    <t>Amazon Essentials Men's Short-Sleeve V-Neck T-Shirts, Pack of 2, Grey Heather Cactus Print, X-Large</t>
  </si>
  <si>
    <t>Amazon Essentials Men's Short-Sleeve V-Neck T-Shirts, Pack of 2, Grey Heather Cactus Print, XX-Large</t>
  </si>
  <si>
    <t>Amazon Essentials Men's Cotton Regular-Fit Short-Sleeve Crewneck T-Shirt, Pack of 2, Aqua Blue/Light Blue, X-Small</t>
  </si>
  <si>
    <t>Amazon Essentials Men's Cotton Regular-Fit Short-Sleeve Crewneck T-Shirt, Pack of 2, Aqua Blue/Light Blue, Small</t>
  </si>
  <si>
    <t>Amazon Essentials Men's Cotton Regular-Fit Short-Sleeve Crewneck T-Shirt, Pack of 2, Aqua Blue/Light Blue, Medium</t>
  </si>
  <si>
    <t>Amazon Essentials Men's Cotton Regular-Fit Short-Sleeve Crewneck T-Shirt, Pack of 2, Aqua Blue/Light Blue, Large</t>
  </si>
  <si>
    <t>Amazon Essentials Men's Cotton Regular-Fit Short-Sleeve Crewneck T-Shirt, Pack of 2, Aqua Blue/Light Blue, X-Large</t>
  </si>
  <si>
    <t>Amazon Essentials Men's Cotton Regular-Fit Short-Sleeve Crewneck T-Shirt, Pack of 2, Aqua Blue/Light Blue, XX-Large</t>
  </si>
  <si>
    <t>Amazon Essentials Men's Cotton Regular-Fit Short-Sleeve Crewneck T-Shirt, Pack of 2, Aqua Blue/White, X-Small</t>
  </si>
  <si>
    <t>Amazon Essentials Men's Cotton Regular-Fit Short-Sleeve Crewneck T-Shirt, Pack of 2, Aqua Blue/White, Small</t>
  </si>
  <si>
    <t>Amazon Essentials Men's Cotton Regular-Fit Short-Sleeve Crewneck T-Shirt, Pack of 2, Aqua Blue/White, Medium</t>
  </si>
  <si>
    <t>Amazon Essentials Men's Cotton Regular-Fit Short-Sleeve Crewneck T-Shirt, Pack of 2, Aqua Blue/White, Large</t>
  </si>
  <si>
    <t>Amazon Essentials Men's Cotton Regular-Fit Short-Sleeve Crewneck T-Shirt, Pack of 2, Aqua Blue/White, X-Large</t>
  </si>
  <si>
    <t>Amazon Essentials Men's Cotton Regular-Fit Short-Sleeve Crewneck T-Shirt, Pack of 2, Aqua Blue/White, XX-Large</t>
  </si>
  <si>
    <t>Amazon Essentials Men's Cotton Regular-Fit Short-Sleeve Crewneck T-Shirt, Pack of 2, Black, X-Small</t>
  </si>
  <si>
    <t>Amazon Essentials Men's Cotton Regular-Fit Short-Sleeve Crewneck T-Shirt, Pack of 2, Black, Small</t>
  </si>
  <si>
    <t>Amazon Essentials Men's Cotton Regular-Fit Short-Sleeve Crewneck T-Shirt, Pack of 2, Black, Medium</t>
  </si>
  <si>
    <t>Amazon Essentials Men's Cotton Regular-Fit Short-Sleeve Crewneck T-Shirt, Pack of 2, Black, Large</t>
  </si>
  <si>
    <t>Amazon Essentials Men's Cotton Regular-Fit Short-Sleeve Crewneck T-Shirt, Pack of 2, Black, X-Large</t>
  </si>
  <si>
    <t>Amazon Essentials Men's Cotton Regular-Fit Short-Sleeve Crewneck T-Shirt, Pack of 2, Black, XX-Large</t>
  </si>
  <si>
    <t>Amazon Essentials Men's Cotton Regular-Fit Short-Sleeve Crewneck T-Shirt, Pack of 2, Black/Brown, X-Small</t>
  </si>
  <si>
    <t>Amazon Essentials Men's Cotton Regular-Fit Short-Sleeve Crewneck T-Shirt, Pack of 2, Black/Brown, Small</t>
  </si>
  <si>
    <t>Amazon Essentials Men's Cotton Regular-Fit Short-Sleeve Crewneck T-Shirt, Pack of 2, Black/Brown, Medium</t>
  </si>
  <si>
    <t>Amazon Essentials Men's Cotton Regular-Fit Short-Sleeve Crewneck T-Shirt, Pack of 2, Black/Brown, Large</t>
  </si>
  <si>
    <t>Amazon Essentials Men's Cotton Regular-Fit Short-Sleeve Crewneck T-Shirt, Pack of 2, Black/Brown, X-Large</t>
  </si>
  <si>
    <t>Amazon Essentials Men's Cotton Regular-Fit Short-Sleeve Crewneck T-Shirt, Pack of 2, Black/Brown, XX-Large</t>
  </si>
  <si>
    <t>Amazon Essentials Men's Cotton Regular-Fit Short-Sleeve Crewneck T-Shirt, Pack of 2, Black/Camo Print, X-Small</t>
  </si>
  <si>
    <t>Amazon Essentials Men's Cotton Regular-Fit Short-Sleeve Crewneck T-Shirt, Pack of 2, Black/Camo Print, Small</t>
  </si>
  <si>
    <t>Amazon Essentials Men's Cotton Regular-Fit Short-Sleeve Crewneck T-Shirt, Pack of 2, Black/Camo Print, Medium</t>
  </si>
  <si>
    <t>Amazon Essentials Men's Cotton Regular-Fit Short-Sleeve Crewneck T-Shirt, Pack of 2, Black/Camo Print, Large</t>
  </si>
  <si>
    <t>Amazon Essentials Men's Cotton Regular-Fit Short-Sleeve Crewneck T-Shirt, Pack of 2, Black/Camo Print, X-Large</t>
  </si>
  <si>
    <t>Amazon Essentials Men's Cotton Regular-Fit Short-Sleeve Crewneck T-Shirt, Pack of 2, Black/Camo Print, XX-Large</t>
  </si>
  <si>
    <t>Amazon Essentials Men's Cotton Regular-Fit Short-Sleeve Crewneck T-Shirt, Pack of 2, Black/Charcoal Heather, X-Small</t>
  </si>
  <si>
    <t>Amazon Essentials Men's Cotton Regular-Fit Short-Sleeve Crewneck T-Shirt, Pack of 2, Black/Charcoal Heather, Small</t>
  </si>
  <si>
    <t>Amazon Essentials Men's Cotton Regular-Fit Short-Sleeve Crewneck T-Shirt, Pack of 2, Black/Charcoal Heather, Medium</t>
  </si>
  <si>
    <t>Amazon Essentials Men's Cotton Regular-Fit Short-Sleeve Crewneck T-Shirt, Pack of 2, Black/Charcoal Heather, Large</t>
  </si>
  <si>
    <t>Amazon Essentials Men's Cotton Regular-Fit Short-Sleeve Crewneck T-Shirt, Pack of 2, Black/Charcoal Heather, X-Large</t>
  </si>
  <si>
    <t>Amazon Essentials Men's Cotton Regular-Fit Short-Sleeve Crewneck T-Shirt, Pack of 2, Black/Charcoal Heather, XX-Large</t>
  </si>
  <si>
    <t>Amazon Essentials Men's Cotton Regular-Fit Short-Sleeve Crewneck T-Shirt, Pack of 2, Black/Dark Purple, X-Small</t>
  </si>
  <si>
    <t>Amazon Essentials Men's Cotton Regular-Fit Short-Sleeve Crewneck T-Shirt, Pack of 2, Black/Dark Purple, Small</t>
  </si>
  <si>
    <t>Amazon Essentials Men's Cotton Regular-Fit Short-Sleeve Crewneck T-Shirt, Pack of 2, Black/Dark Purple, Medium</t>
  </si>
  <si>
    <t>Amazon Essentials Men's Cotton Regular-Fit Short-Sleeve Crewneck T-Shirt, Pack of 2, Black/Dark Purple, Large</t>
  </si>
  <si>
    <t>Amazon Essentials Men's Cotton Regular-Fit Short-Sleeve Crewneck T-Shirt, Pack of 2, Black/Dark Purple, X-Large</t>
  </si>
  <si>
    <t>Amazon Essentials Men's Cotton Regular-Fit Short-Sleeve Crewneck T-Shirt, Pack of 2, Black/Dark Purple, XX-Large</t>
  </si>
  <si>
    <t>Amazon Essentials Men's Cotton Regular-Fit Short-Sleeve Crewneck T-Shirt, Pack of 2, Black/Navy Heather, X-Small</t>
  </si>
  <si>
    <t>Amazon Essentials Men's Cotton Regular-Fit Short-Sleeve Crewneck T-Shirt, Pack of 2, Black/Navy Heather, Small</t>
  </si>
  <si>
    <t>Amazon Essentials Men's Cotton Regular-Fit Short-Sleeve Crewneck T-Shirt, Pack of 2, Black/Navy Heather, Medium</t>
  </si>
  <si>
    <t>Amazon Essentials Men's Cotton Regular-Fit Short-Sleeve Crewneck T-Shirt, Pack of 2, Black/Navy Heather, Large</t>
  </si>
  <si>
    <t>Amazon Essentials Men's Cotton Regular-Fit Short-Sleeve Crewneck T-Shirt, Pack of 2, Black/Navy Heather, X-Large</t>
  </si>
  <si>
    <t>Amazon Essentials Men's Cotton Regular-Fit Short-Sleeve Crewneck T-Shirt, Pack of 2, Black/Navy Heather, XX-Large</t>
  </si>
  <si>
    <t>Amazon Essentials Men's Cotton Regular-Fit Short-Sleeve Crewneck T-Shirt, Pack of 2, Black/Olive, X-Small</t>
  </si>
  <si>
    <t>Amazon Essentials Men's Cotton Regular-Fit Short-Sleeve Crewneck T-Shirt, Pack of 2, Black/Olive, Small</t>
  </si>
  <si>
    <t>Amazon Essentials Men's Cotton Regular-Fit Short-Sleeve Crewneck T-Shirt, Pack of 2, Black/Olive, Medium</t>
  </si>
  <si>
    <t>Amazon Essentials Men's Cotton Regular-Fit Short-Sleeve Crewneck T-Shirt, Pack of 2, Black/Olive, Large</t>
  </si>
  <si>
    <t>Amazon Essentials Men's Cotton Regular-Fit Short-Sleeve Crewneck T-Shirt, Pack of 2, Black/Olive, X-Large</t>
  </si>
  <si>
    <t>Amazon Essentials Men's Cotton Regular-Fit Short-Sleeve Crewneck T-Shirt, Pack of 2, Black/Olive, XX-Large</t>
  </si>
  <si>
    <t>Amazon Essentials Men's Cotton Regular-Fit Short-Sleeve Crewneck T-Shirt, Pack of 2, Burgundy/Charcoal Heather, X-Small</t>
  </si>
  <si>
    <t>Amazon Essentials Men's Cotton Regular-Fit Short-Sleeve Crewneck T-Shirt, Pack of 2, Burgundy/Charcoal Heather, Small</t>
  </si>
  <si>
    <t>Amazon Essentials Men's Cotton Regular-Fit Short-Sleeve Crewneck T-Shirt, Pack of 2, Burgundy/Charcoal Heather, Medium</t>
  </si>
  <si>
    <t>Amazon Essentials Men's Cotton Regular-Fit Short-Sleeve Crewneck T-Shirt, Pack of 2, Burgundy/Charcoal Heather, Large</t>
  </si>
  <si>
    <t>Amazon Essentials Men's Cotton Regular-Fit Short-Sleeve Crewneck T-Shirt, Pack of 2, Burgundy/Charcoal Heather, X-Large</t>
  </si>
  <si>
    <t>Amazon Essentials Men's Cotton Regular-Fit Short-Sleeve Crewneck T-Shirt, Pack of 2, Burgundy/Charcoal Heather, XX-Large</t>
  </si>
  <si>
    <t>Amazon Essentials Men's Cotton Regular-Fit Short-Sleeve Crewneck T-Shirt, Pack of 2, Charcoal Heather, X-Small</t>
  </si>
  <si>
    <t>Amazon Essentials Men's Cotton Regular-Fit Short-Sleeve Crewneck T-Shirt, Pack of 2, Charcoal Heather, Small</t>
  </si>
  <si>
    <t>Amazon Essentials Men's Cotton Regular-Fit Short-Sleeve Crewneck T-Shirt, Pack of 2, Charcoal Heather, Medium</t>
  </si>
  <si>
    <t>Amazon Essentials Men's Cotton Regular-Fit Short-Sleeve Crewneck T-Shirt, Pack of 2, Charcoal Heather, Large</t>
  </si>
  <si>
    <t>Amazon Essentials Men's Cotton Regular-Fit Short-Sleeve Crewneck T-Shirt, Pack of 2, Charcoal Heather, X-Large</t>
  </si>
  <si>
    <t>Amazon Essentials Men's Cotton Regular-Fit Short-Sleeve Crewneck T-Shirt, Pack of 2, Charcoal Heather, XX-Large</t>
  </si>
  <si>
    <t>Amazon Essentials Men's Cotton Regular-Fit Short-Sleeve Crewneck T-Shirt, Pack of 2, Charcoal Heather/Navy, X-Small</t>
  </si>
  <si>
    <t>Amazon Essentials Men's Cotton Regular-Fit Short-Sleeve Crewneck T-Shirt, Pack of 2, Charcoal Heather/Navy, Small</t>
  </si>
  <si>
    <t>Amazon Essentials Men's Cotton Regular-Fit Short-Sleeve Crewneck T-Shirt, Pack of 2, Charcoal Heather/Navy, Medium</t>
  </si>
  <si>
    <t>Amazon Essentials Men's Cotton Regular-Fit Short-Sleeve Crewneck T-Shirt, Pack of 2, Charcoal Heather/Navy, Large</t>
  </si>
  <si>
    <t>Amazon Essentials Men's Cotton Regular-Fit Short-Sleeve Crewneck T-Shirt, Pack of 2, Charcoal Heather/Navy, X-Large</t>
  </si>
  <si>
    <t>Amazon Essentials Men's Cotton Regular-Fit Short-Sleeve Crewneck T-Shirt, Pack of 2, Charcoal Heather/Navy, XX-Large</t>
  </si>
  <si>
    <t>Amazon Essentials Men's Cotton Regular-Fit Short-Sleeve Crewneck T-Shirt, Pack of 2, Dark Blue/Navy, X-Small</t>
  </si>
  <si>
    <t>Amazon Essentials Men's Cotton Regular-Fit Short-Sleeve Crewneck T-Shirt, Pack of 2, Dark Blue/Navy, Small</t>
  </si>
  <si>
    <t>Amazon Essentials Men's Cotton Regular-Fit Short-Sleeve Crewneck T-Shirt, Pack of 2, Dark Blue/Navy, Medium</t>
  </si>
  <si>
    <t>Amazon Essentials Men's Cotton Regular-Fit Short-Sleeve Crewneck T-Shirt, Pack of 2, Dark Blue/Navy, Large</t>
  </si>
  <si>
    <t>Amazon Essentials Men's Cotton Regular-Fit Short-Sleeve Crewneck T-Shirt, Pack of 2, Dark Blue/Navy, X-Large</t>
  </si>
  <si>
    <t>Amazon Essentials Men's Cotton Regular-Fit Short-Sleeve Crewneck T-Shirt, Pack of 2, Dark Blue/Navy, XX-Large</t>
  </si>
  <si>
    <t>Amazon Essentials Men's Cotton Regular-Fit Short-Sleeve Crewneck T-Shirt, Pack of 2, Dark Red/Navy, X-Small</t>
  </si>
  <si>
    <t>Amazon Essentials Men's Cotton Regular-Fit Short-Sleeve Crewneck T-Shirt, Pack of 2, Dark Red/Navy, Small</t>
  </si>
  <si>
    <t>Amazon Essentials Men's Cotton Regular-Fit Short-Sleeve Crewneck T-Shirt, Pack of 2, Dark Red/Navy, Medium</t>
  </si>
  <si>
    <t>Amazon Essentials Men's Cotton Regular-Fit Short-Sleeve Crewneck T-Shirt, Pack of 2, Dark Red/Navy, Large</t>
  </si>
  <si>
    <t>Amazon Essentials Men's Cotton Regular-Fit Short-Sleeve Crewneck T-Shirt, Pack of 2, Dark Red/Navy, X-Large</t>
  </si>
  <si>
    <t>Amazon Essentials Men's Cotton Regular-Fit Short-Sleeve Crewneck T-Shirt, Pack of 2, Dark Red/Navy, XX-Large</t>
  </si>
  <si>
    <t>Amazon Essentials Men's Cotton Regular-Fit Short-Sleeve Crewneck T-Shirt, Pack of 2, Green/Navy, X-Small</t>
  </si>
  <si>
    <t>Amazon Essentials Men's Cotton Regular-Fit Short-Sleeve Crewneck T-Shirt, Pack of 2, Green/Navy, Small</t>
  </si>
  <si>
    <t>Amazon Essentials Men's Cotton Regular-Fit Short-Sleeve Crewneck T-Shirt, Pack of 2, Green/Navy, Medium</t>
  </si>
  <si>
    <t>Amazon Essentials Men's Cotton Regular-Fit Short-Sleeve Crewneck T-Shirt, Pack of 2, Green/Navy, Large</t>
  </si>
  <si>
    <t>Amazon Essentials Men's Cotton Regular-Fit Short-Sleeve Crewneck T-Shirt, Pack of 2, Green/Navy, X-Large</t>
  </si>
  <si>
    <t>Amazon Essentials Men's Cotton Regular-Fit Short-Sleeve Crewneck T-Shirt, Pack of 2, Green/Navy, XX-Large</t>
  </si>
  <si>
    <t>Amazon Essentials Men's Cotton Regular-Fit Short-Sleeve Crewneck T-Shirt, Pack of 2, Grey Heather, X-Small</t>
  </si>
  <si>
    <t>Amazon Essentials Men's Cotton Regular-Fit Short-Sleeve Crewneck T-Shirt, Pack of 2, Grey Heather, Small</t>
  </si>
  <si>
    <t>Amazon Essentials Men's Cotton Regular-Fit Short-Sleeve Crewneck T-Shirt, Pack of 2, Grey Heather, Medium</t>
  </si>
  <si>
    <t>Amazon Essentials Men's Cotton Regular-Fit Short-Sleeve Crewneck T-Shirt, Pack of 2, Grey Heather, Large</t>
  </si>
  <si>
    <t>Amazon Essentials Men's Cotton Regular-Fit Short-Sleeve Crewneck T-Shirt, Pack of 2, Grey Heather, X-Large</t>
  </si>
  <si>
    <t>Amazon Essentials Men's Cotton Regular-Fit Short-Sleeve Crewneck T-Shirt, Pack of 2, Grey Heather, XX-Large</t>
  </si>
  <si>
    <t>Amazon Essentials Men's Cotton Regular-Fit Short-Sleeve Crewneck T-Shirt, Pack of 2, Grey Heather/Navy Stripe, X-Small</t>
  </si>
  <si>
    <t>Amazon Essentials Men's Cotton Regular-Fit Short-Sleeve Crewneck T-Shirt, Pack of 2, Grey Heather/Navy Stripe, Small</t>
  </si>
  <si>
    <t>Amazon Essentials Men's Cotton Regular-Fit Short-Sleeve Crewneck T-Shirt, Pack of 2, Grey Heather/Navy Stripe, Medium</t>
  </si>
  <si>
    <t>Amazon Essentials Men's Cotton Regular-Fit Short-Sleeve Crewneck T-Shirt, Pack of 2, Grey Heather/Navy Stripe, Large</t>
  </si>
  <si>
    <t>Amazon Essentials Men's Cotton Regular-Fit Short-Sleeve Crewneck T-Shirt, Pack of 2, Grey Heather/Navy Stripe, X-Large</t>
  </si>
  <si>
    <t>Amazon Essentials Men's Cotton Regular-Fit Short-Sleeve Crewneck T-Shirt, Pack of 2, Grey Heather/Navy Stripe, XX-Large</t>
  </si>
  <si>
    <t>Amazon Essentials Men's Cotton Regular-Fit Short-Sleeve Crewneck T-Shirt, Pack of 2, Grey Heather/Pale Pink, X-Small</t>
  </si>
  <si>
    <t>Amazon Essentials Men's Cotton Regular-Fit Short-Sleeve Crewneck T-Shirt, Pack of 2, Grey Heather/Pale Pink, Small</t>
  </si>
  <si>
    <t>Amazon Essentials Men's Cotton Regular-Fit Short-Sleeve Crewneck T-Shirt, Pack of 2, Grey Heather/Pale Pink, Medium</t>
  </si>
  <si>
    <t>Amazon Essentials Men's Cotton Regular-Fit Short-Sleeve Crewneck T-Shirt, Pack of 2, Grey Heather/Pale Pink, Large</t>
  </si>
  <si>
    <t>Amazon Essentials Men's Cotton Regular-Fit Short-Sleeve Crewneck T-Shirt, Pack of 2, Grey Heather/Pale Pink, X-Large</t>
  </si>
  <si>
    <t>Amazon Essentials Men's Cotton Regular-Fit Short-Sleeve Crewneck T-Shirt, Pack of 2, Grey Heather/Pale Pink, XX-Large</t>
  </si>
  <si>
    <t>Amazon Essentials Men's Cotton Regular-Fit Short-Sleeve Crewneck T-Shirt, Pack of 2, Grey Heather/White, X-Small</t>
  </si>
  <si>
    <t>Amazon Essentials Men's Cotton Regular-Fit Short-Sleeve Crewneck T-Shirt, Pack of 2, Grey Heather/White, Small</t>
  </si>
  <si>
    <t>Amazon Essentials Men's Cotton Regular-Fit Short-Sleeve Crewneck T-Shirt, Pack of 2, Grey Heather/White, Medium</t>
  </si>
  <si>
    <t>Amazon Essentials Men's Cotton Regular-Fit Short-Sleeve Crewneck T-Shirt, Pack of 2, Grey Heather/White, Large</t>
  </si>
  <si>
    <t>Amazon Essentials Men's Cotton Regular-Fit Short-Sleeve Crewneck T-Shirt, Pack of 2, Grey Heather/White, X-Large</t>
  </si>
  <si>
    <t>Amazon Essentials Men's Cotton Regular-Fit Short-Sleeve Crewneck T-Shirt, Pack of 2, Grey Heather/White, XX-Large</t>
  </si>
  <si>
    <t>Amazon Essentials Men's Cotton Regular-Fit Short-Sleeve Crewneck T-Shirt, Pack of 2, Lavender/Washed Blue, X-Small</t>
  </si>
  <si>
    <t>Amazon Essentials Men's Cotton Regular-Fit Short-Sleeve Crewneck T-Shirt, Pack of 2, Lavender/Washed Blue, Small</t>
  </si>
  <si>
    <t>Amazon Essentials Men's Cotton Regular-Fit Short-Sleeve Crewneck T-Shirt, Pack of 2, Lavender/Washed Blue, Medium</t>
  </si>
  <si>
    <t>Amazon Essentials Men's Cotton Regular-Fit Short-Sleeve Crewneck T-Shirt, Pack of 2, Lavender/Washed Blue, Large</t>
  </si>
  <si>
    <t>Amazon Essentials Men's Cotton Regular-Fit Short-Sleeve Crewneck T-Shirt, Pack of 2, Lavender/Washed Blue, X-Large</t>
  </si>
  <si>
    <t>Amazon Essentials Men's Cotton Regular-Fit Short-Sleeve Crewneck T-Shirt, Pack of 2, Lavender/Washed Blue, XX-Large</t>
  </si>
  <si>
    <t>Amazon Essentials Men's Cotton Regular-Fit Short-Sleeve Crewneck T-Shirt, Pack of 2, Light Blue, X-Small</t>
  </si>
  <si>
    <t>Amazon Essentials Men's Cotton Regular-Fit Short-Sleeve Crewneck T-Shirt, Pack of 2, Light Blue, Small</t>
  </si>
  <si>
    <t>Amazon Essentials Men's Cotton Regular-Fit Short-Sleeve Crewneck T-Shirt, Pack of 2, Light Blue, Medium</t>
  </si>
  <si>
    <t>Amazon Essentials Men's Cotton Regular-Fit Short-Sleeve Crewneck T-Shirt, Pack of 2, Light Blue, Large</t>
  </si>
  <si>
    <t>Amazon Essentials Men's Cotton Regular-Fit Short-Sleeve Crewneck T-Shirt, Pack of 2, Light Blue, X-Large</t>
  </si>
  <si>
    <t>Amazon Essentials Men's Cotton Regular-Fit Short-Sleeve Crewneck T-Shirt, Pack of 2, Light Blue, XX-Large</t>
  </si>
  <si>
    <t>Amazon Essentials Men's Cotton Regular-Fit Short-Sleeve Crewneck T-Shirt, Pack of 2, Navy, X-Small</t>
  </si>
  <si>
    <t>Amazon Essentials Men's Cotton Regular-Fit Short-Sleeve Crewneck T-Shirt, Pack of 2, Navy, Small</t>
  </si>
  <si>
    <t>Amazon Essentials Men's Cotton Regular-Fit Short-Sleeve Crewneck T-Shirt, Pack of 2, Navy, Medium</t>
  </si>
  <si>
    <t>Amazon Essentials Men's Cotton Regular-Fit Short-Sleeve Crewneck T-Shirt, Pack of 2, Navy, Large</t>
  </si>
  <si>
    <t>Amazon Essentials Men's Cotton Regular-Fit Short-Sleeve Crewneck T-Shirt, Pack of 2, Navy, X-Large</t>
  </si>
  <si>
    <t>Amazon Essentials Men's Cotton Regular-Fit Short-Sleeve Crewneck T-Shirt, Pack of 2, Navy, XX-Large</t>
  </si>
  <si>
    <t>Amazon Essentials Men's Cotton Regular-Fit Short-Sleeve Crewneck T-Shirt, Pack of 2, Navy Floral Print/Washed Blue, X-Small</t>
  </si>
  <si>
    <t>Amazon Essentials Men's Cotton Regular-Fit Short-Sleeve Crewneck T-Shirt, Pack of 2, Navy Floral Print/Washed Blue, Small</t>
  </si>
  <si>
    <t>Amazon Essentials Men's Cotton Regular-Fit Short-Sleeve Crewneck T-Shirt, Pack of 2, Navy Floral Print/Washed Blue, Medium</t>
  </si>
  <si>
    <t>Amazon Essentials Men's Cotton Regular-Fit Short-Sleeve Crewneck T-Shirt, Pack of 2, Navy Floral Print/Washed Blue, Large</t>
  </si>
  <si>
    <t>Amazon Essentials Men's Cotton Regular-Fit Short-Sleeve Crewneck T-Shirt, Pack of 2, Navy Floral Print/Washed Blue, X-Large</t>
  </si>
  <si>
    <t>Amazon Essentials Men's Cotton Regular-Fit Short-Sleeve Crewneck T-Shirt, Pack of 2, Navy Floral Print/Washed Blue, XX-Large</t>
  </si>
  <si>
    <t>Amazon Essentials Men's Cotton Regular-Fit Short-Sleeve Crewneck T-Shirt, Pack of 2, Navy/Olive Stripe, X-Small</t>
  </si>
  <si>
    <t>Amazon Essentials Men's Cotton Regular-Fit Short-Sleeve Crewneck T-Shirt, Pack of 2, Navy/Olive Stripe, Small</t>
  </si>
  <si>
    <t>Amazon Essentials Men's Cotton Regular-Fit Short-Sleeve Crewneck T-Shirt, Pack of 2, Navy/Olive Stripe, Medium</t>
  </si>
  <si>
    <t>Amazon Essentials Men's Cotton Regular-Fit Short-Sleeve Crewneck T-Shirt, Pack of 2, Navy/Olive Stripe, Large</t>
  </si>
  <si>
    <t>Amazon Essentials Men's Cotton Regular-Fit Short-Sleeve Crewneck T-Shirt, Pack of 2, Navy/Olive Stripe, X-Large</t>
  </si>
  <si>
    <t>Amazon Essentials Men's Cotton Regular-Fit Short-Sleeve Crewneck T-Shirt, Pack of 2, Navy/Olive Stripe, XX-Large</t>
  </si>
  <si>
    <t>Amazon Essentials Men's Cotton Regular-Fit Short-Sleeve Crewneck T-Shirt, Pack of 2, White, X-Small</t>
  </si>
  <si>
    <t>Amazon Essentials Men's Cotton Regular-Fit Short-Sleeve Crewneck T-Shirt, Pack of 2, White, Small</t>
  </si>
  <si>
    <t>Amazon Essentials Men's Cotton Regular-Fit Short-Sleeve Crewneck T-Shirt, Pack of 2, White, Medium</t>
  </si>
  <si>
    <t>Amazon Essentials Men's Cotton Regular-Fit Short-Sleeve Crewneck T-Shirt, Pack of 2, White, Large</t>
  </si>
  <si>
    <t>Amazon Essentials Men's Cotton Regular-Fit Short-Sleeve Crewneck T-Shirt, Pack of 2, White, X-Large</t>
  </si>
  <si>
    <t>Amazon Essentials Men's Cotton Regular-Fit Short-Sleeve Crewneck T-Shirt, Pack of 2, White, XX-Large</t>
  </si>
  <si>
    <t>Amazon Essentials Mens T-Shirts, Regular-Fit, Short-Sleeve Crewneck Pocket, Pack of 2, Aqua Blue/Light Blue, X-Small</t>
  </si>
  <si>
    <t>Amazon Essentials Mens T-Shirts, Regular-Fit, Short-Sleeve Crewneck Pocket, Pack of 2, Aqua Blue/Light Blue, Small</t>
  </si>
  <si>
    <t>Amazon Essentials Mens T-Shirts, Regular-Fit, Short-Sleeve Crewneck Pocket, Pack of 2, Aqua Blue/Light Blue, Medium</t>
  </si>
  <si>
    <t>Amazon Essentials Mens T-Shirts, Regular-Fit, Short-Sleeve Crewneck Pocket, Pack of 2, Aqua Blue/Light Blue, Large</t>
  </si>
  <si>
    <t>Amazon Essentials Mens T-Shirts, Regular-Fit, Short-Sleeve Crewneck Pocket, Pack of 2, Aqua Blue/Light Blue, X-Large</t>
  </si>
  <si>
    <t>Amazon Essentials Mens T-Shirts, Regular-Fit, Short-Sleeve Crewneck Pocket, Pack of 2, Aqua Blue/Light Blue, XX-Large</t>
  </si>
  <si>
    <t>Amazon Essentials Mens T-Shirts, Regular-Fit, Short-Sleeve Crewneck Pocket, Pack of 2, Aqua Green/White, X-Small</t>
  </si>
  <si>
    <t>Amazon Essentials Mens T-Shirts, Regular-Fit, Short-Sleeve Crewneck Pocket, Pack of 2, Aqua Green/White, Small</t>
  </si>
  <si>
    <t>Amazon Essentials Mens T-Shirts, Regular-Fit, Short-Sleeve Crewneck Pocket, Pack of 2, Aqua Green/White, Medium</t>
  </si>
  <si>
    <t>Amazon Essentials Mens T-Shirts, Regular-Fit, Short-Sleeve Crewneck Pocket, Pack of 2, Aqua Green/White, Large</t>
  </si>
  <si>
    <t>Amazon Essentials Mens T-Shirts, Regular-Fit, Short-Sleeve Crewneck Pocket, Pack of 2, Aqua Green/White, X-Large</t>
  </si>
  <si>
    <t>Amazon Essentials Mens T-Shirts, Regular-Fit, Short-Sleeve Crewneck Pocket, Pack of 2, Aqua Green/White, XX-Large</t>
  </si>
  <si>
    <t>Amazon Essentials Mens T-Shirts, Regular-Fit, Short-Sleeve Crewneck Pocket, Pack of 2, Black, X-Small</t>
  </si>
  <si>
    <t>Amazon Essentials Mens T-Shirts, Regular-Fit, Short-Sleeve Crewneck Pocket, Pack of 2, Black, Small</t>
  </si>
  <si>
    <t>Amazon Essentials Mens T-Shirts, Regular-Fit, Short-Sleeve Crewneck Pocket, Pack of 2, Black, Medium</t>
  </si>
  <si>
    <t>Amazon Essentials Mens T-Shirts, Regular-Fit, Short-Sleeve Crewneck Pocket, Pack of 2, Black, Large</t>
  </si>
  <si>
    <t>Amazon Essentials Mens T-Shirts, Regular-Fit, Short-Sleeve Crewneck Pocket, Pack of 2, Black, X-Large</t>
  </si>
  <si>
    <t>Amazon Essentials Mens T-Shirts, Regular-Fit, Short-Sleeve Crewneck Pocket, Pack of 2, Black, XX-Large</t>
  </si>
  <si>
    <t>Amazon Essentials Mens T-Shirts, Regular-Fit, Short-Sleeve Crewneck Pocket, Pack of 2, Black/Brown, X-Small</t>
  </si>
  <si>
    <t>Amazon Essentials Mens T-Shirts, Regular-Fit, Short-Sleeve Crewneck Pocket, Pack of 2, Black/Brown, Small</t>
  </si>
  <si>
    <t>Amazon Essentials Mens T-Shirts, Regular-Fit, Short-Sleeve Crewneck Pocket, Pack of 2, Black/Brown, Medium</t>
  </si>
  <si>
    <t>Amazon Essentials Mens T-Shirts, Regular-Fit, Short-Sleeve Crewneck Pocket, Pack of 2, Black/Brown, Large</t>
  </si>
  <si>
    <t>Amazon Essentials Mens T-Shirts, Regular-Fit, Short-Sleeve Crewneck Pocket, Pack of 2, Black/Brown, X-Large</t>
  </si>
  <si>
    <t>Amazon Essentials Mens T-Shirts, Regular-Fit, Short-Sleeve Crewneck Pocket, Pack of 2, Black/Brown, XX-Large</t>
  </si>
  <si>
    <t>Amazon Essentials Mens T-Shirts, Regular-Fit, Short-Sleeve Crewneck Pocket, Pack of 2, Black/Camo Print, X-Small</t>
  </si>
  <si>
    <t>Amazon Essentials Mens T-Shirts, Regular-Fit, Short-Sleeve Crewneck Pocket, Pack of 2, Black/Camo Print, Small</t>
  </si>
  <si>
    <t>Amazon Essentials Mens T-Shirts, Regular-Fit, Short-Sleeve Crewneck Pocket, Pack of 2, Black/Camo Print, Medium</t>
  </si>
  <si>
    <t>Amazon Essentials Mens T-Shirts, Regular-Fit, Short-Sleeve Crewneck Pocket, Pack of 2, Black/Camo Print, Large</t>
  </si>
  <si>
    <t>Amazon Essentials Mens T-Shirts, Regular-Fit, Short-Sleeve Crewneck Pocket, Pack of 2, Black/Camo Print, X-Large</t>
  </si>
  <si>
    <t>Amazon Essentials Mens T-Shirts, Regular-Fit, Short-Sleeve Crewneck Pocket, Pack of 2, Black/Camo Print, XX-Large</t>
  </si>
  <si>
    <t>Amazon Essentials Mens T-Shirts, Regular-Fit, Short-Sleeve Crewneck Pocket, Pack of 2, Black/Charcoal Heather, X-Small</t>
  </si>
  <si>
    <t>Amazon Essentials Mens T-Shirts, Regular-Fit, Short-Sleeve Crewneck Pocket, Pack of 2, Black/Charcoal Heather, Small</t>
  </si>
  <si>
    <t>Amazon Essentials Mens T-Shirts, Regular-Fit, Short-Sleeve Crewneck Pocket, Pack of 2, Black/Charcoal Heather, Medium</t>
  </si>
  <si>
    <t>Amazon Essentials Mens T-Shirts, Regular-Fit, Short-Sleeve Crewneck Pocket, Pack of 2, Black/Charcoal Heather, Large</t>
  </si>
  <si>
    <t>Amazon Essentials Mens T-Shirts, Regular-Fit, Short-Sleeve Crewneck Pocket, Pack of 2, Black/Charcoal Heather, X-Large</t>
  </si>
  <si>
    <t>Amazon Essentials Mens T-Shirts, Regular-Fit, Short-Sleeve Crewneck Pocket, Pack of 2, Black/Charcoal Heather, XX-Large</t>
  </si>
  <si>
    <t>Amazon Essentials Mens T-Shirts, Regular-Fit, Short-Sleeve Crewneck Pocket, Pack of 2, Black/Dark Purple, X-Small</t>
  </si>
  <si>
    <t>Amazon Essentials Mens T-Shirts, Regular-Fit, Short-Sleeve Crewneck Pocket, Pack of 2, Black/Dark Purple, Small</t>
  </si>
  <si>
    <t>Amazon Essentials Mens T-Shirts, Regular-Fit, Short-Sleeve Crewneck Pocket, Pack of 2, Black/Dark Purple, Medium</t>
  </si>
  <si>
    <t>Amazon Essentials Mens T-Shirts, Regular-Fit, Short-Sleeve Crewneck Pocket, Pack of 2, Black/Dark Purple, Large</t>
  </si>
  <si>
    <t>Amazon Essentials Mens T-Shirts, Regular-Fit, Short-Sleeve Crewneck Pocket, Pack of 2, Black/Dark Purple, X-Large</t>
  </si>
  <si>
    <t>Amazon Essentials Mens T-Shirts, Regular-Fit, Short-Sleeve Crewneck Pocket, Pack of 2, Black/Dark Purple, XX-Large</t>
  </si>
  <si>
    <t>Amazon Essentials Mens T-Shirts, Regular-Fit, Short-Sleeve Crewneck Pocket, Pack of 2, Black/Navy, X-Small</t>
  </si>
  <si>
    <t>Amazon Essentials Mens T-Shirts, Regular-Fit, Short-Sleeve Crewneck Pocket, Pack of 2, Black/Navy, Small</t>
  </si>
  <si>
    <t>Amazon Essentials Mens T-Shirts, Regular-Fit, Short-Sleeve Crewneck Pocket, Pack of 2, Black/Navy, Medium</t>
  </si>
  <si>
    <t>Amazon Essentials Mens T-Shirts, Regular-Fit, Short-Sleeve Crewneck Pocket, Pack of 2, Black/Navy, Large</t>
  </si>
  <si>
    <t>Amazon Essentials Mens T-Shirts, Regular-Fit, Short-Sleeve Crewneck Pocket, Pack of 2, Black/Navy, X-Large</t>
  </si>
  <si>
    <t>Amazon Essentials Mens T-Shirts, Regular-Fit, Short-Sleeve Crewneck Pocket, Pack of 2, Black/Navy, XX-Large</t>
  </si>
  <si>
    <t>Amazon Essentials Mens T-Shirts, Regular-Fit, Short-Sleeve Crewneck Pocket, Pack of 2, Black/Olive, X-Small</t>
  </si>
  <si>
    <t>Amazon Essentials Mens T-Shirts, Regular-Fit, Short-Sleeve Crewneck Pocket, Pack of 2, Black/Olive, Small</t>
  </si>
  <si>
    <t>Amazon Essentials Mens T-Shirts, Regular-Fit, Short-Sleeve Crewneck Pocket, Pack of 2, Black/Olive, Medium</t>
  </si>
  <si>
    <t>Amazon Essentials Mens T-Shirts, Regular-Fit, Short-Sleeve Crewneck Pocket, Pack of 2, Black/Olive, Large</t>
  </si>
  <si>
    <t>Amazon Essentials Mens T-Shirts, Regular-Fit, Short-Sleeve Crewneck Pocket, Pack of 2, Black/Olive, X-Large</t>
  </si>
  <si>
    <t>Amazon Essentials Mens T-Shirts, Regular-Fit, Short-Sleeve Crewneck Pocket, Pack of 2, Black/Olive, XX-Large</t>
  </si>
  <si>
    <t>Amazon Essentials Mens T-Shirts, Regular-Fit, Short-Sleeve Crewneck Pocket, Pack of 2, Burgundy/Charcoal Heather, X-Small</t>
  </si>
  <si>
    <t>Amazon Essentials Mens T-Shirts, Regular-Fit, Short-Sleeve Crewneck Pocket, Pack of 2, Burgundy/Charcoal Heather, Small</t>
  </si>
  <si>
    <t>Amazon Essentials Mens T-Shirts, Regular-Fit, Short-Sleeve Crewneck Pocket, Pack of 2, Burgundy/Charcoal Heather, Medium</t>
  </si>
  <si>
    <t>Amazon Essentials Mens T-Shirts, Regular-Fit, Short-Sleeve Crewneck Pocket, Pack of 2, Burgundy/Charcoal Heather, Large</t>
  </si>
  <si>
    <t>Amazon Essentials Mens T-Shirts, Regular-Fit, Short-Sleeve Crewneck Pocket, Pack of 2, Burgundy/Charcoal Heather, X-Large</t>
  </si>
  <si>
    <t>Amazon Essentials Mens T-Shirts, Regular-Fit, Short-Sleeve Crewneck Pocket, Pack of 2, Burgundy/Charcoal Heather, XX-Large</t>
  </si>
  <si>
    <t>Amazon Essentials Mens T-Shirts, Regular-Fit, Short-Sleeve Crewneck Pocket, Pack of 2, Cactus Print/Grey Heather, X-Small</t>
  </si>
  <si>
    <t>Amazon Essentials Mens T-Shirts, Regular-Fit, Short-Sleeve Crewneck Pocket, Pack of 2, Cactus Print/Grey Heather, Small</t>
  </si>
  <si>
    <t>Amazon Essentials Mens T-Shirts, Regular-Fit, Short-Sleeve Crewneck Pocket, Pack of 2, Cactus Print/Grey Heather, Medium</t>
  </si>
  <si>
    <t>Amazon Essentials Mens T-Shirts, Regular-Fit, Short-Sleeve Crewneck Pocket, Pack of 2, Cactus Print/Grey Heather, Large</t>
  </si>
  <si>
    <t>Amazon Essentials Mens T-Shirts, Regular-Fit, Short-Sleeve Crewneck Pocket, Pack of 2, Cactus Print/Grey Heather, X-Large</t>
  </si>
  <si>
    <t>Amazon Essentials Mens T-Shirts, Regular-Fit, Short-Sleeve Crewneck Pocket, Pack of 2, Cactus Print/Grey Heather, XX-Large</t>
  </si>
  <si>
    <t>Amazon Essentials Mens T-Shirts, Regular-Fit, Short-Sleeve Crewneck Pocket, Pack of 2, Charcoal Heather, X-Small</t>
  </si>
  <si>
    <t>Amazon Essentials Mens T-Shirts, Regular-Fit, Short-Sleeve Crewneck Pocket, Pack of 2, Charcoal Heather, Small</t>
  </si>
  <si>
    <t>Amazon Essentials Mens T-Shirts, Regular-Fit, Short-Sleeve Crewneck Pocket, Pack of 2, Charcoal Heather, Medium</t>
  </si>
  <si>
    <t>Amazon Essentials Mens T-Shirts, Regular-Fit, Short-Sleeve Crewneck Pocket, Pack of 2, Charcoal Heather, Large</t>
  </si>
  <si>
    <t>Amazon Essentials Men's T-Shirts, Regular-Fit, Short-Sleeve Crewneck Pocket, Pack of 2, Charcoal Heather, X-Large</t>
  </si>
  <si>
    <t>Amazon Essentials Mens T-Shirts, Regular-Fit, Short-Sleeve Crewneck Pocket, Pack of 2, Charcoal Heather, XX-Large</t>
  </si>
  <si>
    <t>Amazon Essentials Mens T-Shirts, Regular-Fit, Short-Sleeve Crewneck Pocket, Pack of 2, Charcoal Heather/Navy, X-Small</t>
  </si>
  <si>
    <t>Amazon Essentials Mens T-Shirts, Regular-Fit, Short-Sleeve Crewneck Pocket, Pack of 2, Charcoal Heather/Navy, Small</t>
  </si>
  <si>
    <t>Amazon Essentials Mens T-Shirts, Regular-Fit, Short-Sleeve Crewneck Pocket, Pack of 2, Charcoal Heather/Navy, Medium</t>
  </si>
  <si>
    <t>Amazon Essentials Mens T-Shirts, Regular-Fit, Short-Sleeve Crewneck Pocket, Pack of 2, Charcoal Heather/Navy, Large</t>
  </si>
  <si>
    <t>Amazon Essentials Mens T-Shirts, Regular-Fit, Short-Sleeve Crewneck Pocket, Pack of 2, Charcoal Heather/Navy, X-Large</t>
  </si>
  <si>
    <t>Amazon Essentials Mens T-Shirts, Regular-Fit, Short-Sleeve Crewneck Pocket, Pack of 2, Charcoal Heather/Navy, XX-Large</t>
  </si>
  <si>
    <t>Amazon Essentials Mens T-Shirts, Regular-Fit, Short-Sleeve Crewneck Pocket, Pack of 2, Dark Blue/Navy, X-Small</t>
  </si>
  <si>
    <t>Amazon Essentials Mens T-Shirts, Regular-Fit, Short-Sleeve Crewneck Pocket, Pack of 2, Dark Blue/Navy, Small</t>
  </si>
  <si>
    <t>Amazon Essentials Mens T-Shirts, Regular-Fit, Short-Sleeve Crewneck Pocket, Pack of 2, Dark Blue/Navy, Medium</t>
  </si>
  <si>
    <t>Amazon Essentials Mens T-Shirts, Regular-Fit, Short-Sleeve Crewneck Pocket, Pack of 2, Dark Blue/Navy, Large</t>
  </si>
  <si>
    <t>Amazon Essentials Mens T-Shirts, Regular-Fit, Short-Sleeve Crewneck Pocket, Pack of 2, Dark Blue/Navy, X-Large</t>
  </si>
  <si>
    <t>Amazon Essentials Mens T-Shirts, Regular-Fit, Short-Sleeve Crewneck Pocket, Pack of 2, Dark Blue/Navy, XX-Large</t>
  </si>
  <si>
    <t>Amazon Essentials Mens T-Shirts, Regular-Fit, Short-Sleeve Crewneck Pocket, Pack of 2, Dark Red/Navy, X-Small</t>
  </si>
  <si>
    <t>Amazon Essentials Mens T-Shirts, Regular-Fit, Short-Sleeve Crewneck Pocket, Pack of 2, Dark Red/Navy, Small</t>
  </si>
  <si>
    <t>Amazon Essentials Mens T-Shirts, Regular-Fit, Short-Sleeve Crewneck Pocket, Pack of 2, Dark Red/Navy, Medium</t>
  </si>
  <si>
    <t>Amazon Essentials Mens T-Shirts, Regular-Fit, Short-Sleeve Crewneck Pocket, Pack of 2, Dark Red/Navy, Large</t>
  </si>
  <si>
    <t>Amazon Essentials Mens T-Shirts, Regular-Fit, Short-Sleeve Crewneck Pocket, Pack of 2, Dark Red/Navy, X-Large</t>
  </si>
  <si>
    <t>Amazon Essentials Mens T-Shirts, Regular-Fit, Short-Sleeve Crewneck Pocket, Pack of 2, Dark Red/Navy, XX-Large</t>
  </si>
  <si>
    <t>Amazon Essentials Mens T-Shirts, Regular-Fit, Short-Sleeve Crewneck Pocket, Pack of 2, Floral Print/Washed Blue, X-Small</t>
  </si>
  <si>
    <t>Amazon Essentials Mens T-Shirts, Regular-Fit, Short-Sleeve Crewneck Pocket, Pack of 2, Floral Print/Washed Blue, Small</t>
  </si>
  <si>
    <t>Amazon Essentials Mens T-Shirts, Regular-Fit, Short-Sleeve Crewneck Pocket, Pack of 2, Floral Print/Washed Blue, Medium</t>
  </si>
  <si>
    <t>Amazon Essentials Mens T-Shirts, Regular-Fit, Short-Sleeve Crewneck Pocket, Pack of 2, Floral Print/Washed Blue, Large</t>
  </si>
  <si>
    <t>Amazon Essentials Mens T-Shirts, Regular-Fit, Short-Sleeve Crewneck Pocket, Pack of 2, Floral Print/Washed Blue, X-Large</t>
  </si>
  <si>
    <t>Amazon Essentials Mens T-Shirts, Regular-Fit, Short-Sleeve Crewneck Pocket, Pack of 2, Floral Print/Washed Blue, XX-Large</t>
  </si>
  <si>
    <t>Amazon Essentials Mens T-Shirts, Regular-Fit, Short-Sleeve Crewneck Pocket, Pack of 2, Green/Navy, X-Small</t>
  </si>
  <si>
    <t>Amazon Essentials Mens T-Shirts, Regular-Fit, Short-Sleeve Crewneck Pocket, Pack of 2, Green/Navy, Small</t>
  </si>
  <si>
    <t>Amazon Essentials Mens T-Shirts, Regular-Fit, Short-Sleeve Crewneck Pocket, Pack of 2, Green/Navy, Medium</t>
  </si>
  <si>
    <t>Amazon Essentials Mens T-Shirts, Regular-Fit, Short-Sleeve Crewneck Pocket, Pack of 2, Green/Navy, Large</t>
  </si>
  <si>
    <t>Amazon Essentials Mens T-Shirts, Regular-Fit, Short-Sleeve Crewneck Pocket, Pack of 2, Green/Navy, X-Large</t>
  </si>
  <si>
    <t>Amazon Essentials Mens T-Shirts, Regular-Fit, Short-Sleeve Crewneck Pocket, Pack of 2, Green/Navy, XX-Large</t>
  </si>
  <si>
    <t>Amazon Essentials Mens T-Shirts, Regular-Fit, Short-Sleeve Crewneck Pocket, Pack of 2, Grey Heather, X-Small</t>
  </si>
  <si>
    <t>Amazon Essentials Mens T-Shirts, Regular-Fit, Short-Sleeve Crewneck Pocket, Pack of 2, Grey Heather, Small</t>
  </si>
  <si>
    <t>Amazon Essentials Mens T-Shirts, Regular-Fit, Short-Sleeve Crewneck Pocket, Pack of 2, Grey Heather, Medium</t>
  </si>
  <si>
    <t>Amazon Essentials Mens T-Shirts, Regular-Fit, Short-Sleeve Crewneck Pocket, Pack of 2, Grey Heather, Large</t>
  </si>
  <si>
    <t>Amazon Essentials Mens T-Shirts, Regular-Fit, Short-Sleeve Crewneck Pocket, Pack of 2, Grey Heather, X-Large</t>
  </si>
  <si>
    <t>Amazon Essentials Mens T-Shirts, Regular-Fit, Short-Sleeve Crewneck Pocket, Pack of 2, Grey Heather, XX-Large</t>
  </si>
  <si>
    <t>Amazon Essentials Mens T-Shirts, Regular-Fit, Short-Sleeve Crewneck Pocket, Pack of 2, Grey Heather/Navy Stripe, X-Small</t>
  </si>
  <si>
    <t>Amazon Essentials Mens T-Shirts, Regular-Fit, Short-Sleeve Crewneck Pocket, Pack of 2, Grey Heather/Navy Stripe, Small</t>
  </si>
  <si>
    <t>Amazon Essentials Mens T-Shirts, Regular-Fit, Short-Sleeve Crewneck Pocket, Pack of 2, Grey Heather/Navy Stripe, Medium</t>
  </si>
  <si>
    <t>Amazon Essentials Mens T-Shirts, Regular-Fit, Short-Sleeve Crewneck Pocket, Pack of 2, Grey Heather/Navy Stripe, Large</t>
  </si>
  <si>
    <t>Amazon Essentials Mens T-Shirts, Regular-Fit, Short-Sleeve Crewneck Pocket, Pack of 2, Grey Heather/Navy Stripe, X-Large</t>
  </si>
  <si>
    <t>Amazon Essentials Mens T-Shirts, Regular-Fit, Short-Sleeve Crewneck Pocket, Pack of 2, Grey Heather/Navy Stripe, XX-Large</t>
  </si>
  <si>
    <t>Amazon Essentials Mens T-Shirts, Regular-Fit, Short-Sleeve Crewneck Pocket, Pack of 2, Grey Heather/Pale Pink, X-Small</t>
  </si>
  <si>
    <t>Amazon Essentials Mens T-Shirts, Regular-Fit, Short-Sleeve Crewneck Pocket, Pack of 2, Grey Heather/Pale Pink, Small</t>
  </si>
  <si>
    <t>Amazon Essentials Mens T-Shirts, Regular-Fit, Short-Sleeve Crewneck Pocket, Pack of 2, Grey Heather/Pale Pink, Medium</t>
  </si>
  <si>
    <t>Amazon Essentials Mens T-Shirts, Regular-Fit, Short-Sleeve Crewneck Pocket, Pack of 2, Grey Heather/Pale Pink, Large</t>
  </si>
  <si>
    <t>Amazon Essentials Mens T-Shirts, Regular-Fit, Short-Sleeve Crewneck Pocket, Pack of 2, Grey Heather/Pale Pink, X-Large</t>
  </si>
  <si>
    <t>Amazon Essentials Mens T-Shirts, Regular-Fit, Short-Sleeve Crewneck Pocket, Pack of 2, Grey Heather/Pale Pink, XX-Large</t>
  </si>
  <si>
    <t>Amazon Essentials Mens T-Shirts, Regular-Fit, Short-Sleeve Crewneck Pocket, Pack of 2, Grey Heather/White, X-Small</t>
  </si>
  <si>
    <t>Amazon Essentials Mens T-Shirts, Regular-Fit, Short-Sleeve Crewneck Pocket, Pack of 2, Grey Heather/White, Small</t>
  </si>
  <si>
    <t>Amazon Essentials Mens T-Shirts, Regular-Fit, Short-Sleeve Crewneck Pocket, Pack of 2, Grey Heather/White, Medium</t>
  </si>
  <si>
    <t>Amazon Essentials Mens T-Shirts, Regular-Fit, Short-Sleeve Crewneck Pocket, Pack of 2, Grey Heather/White, Large</t>
  </si>
  <si>
    <t>Amazon Essentials Mens T-Shirts, Regular-Fit, Short-Sleeve Crewneck Pocket, Pack of 2, Grey Heather/White, X-Large</t>
  </si>
  <si>
    <t>Amazon Essentials Mens T-Shirts, Regular-Fit, Short-Sleeve Crewneck Pocket, Pack of 2, Grey Heather/White, XX-Large</t>
  </si>
  <si>
    <t>Amazon Essentials Mens T-Shirts, Regular-Fit, Short-Sleeve Crewneck Pocket, Pack of 2, Lavender/Washed Blue, X-Small</t>
  </si>
  <si>
    <t>Amazon Essentials Mens T-Shirts, Regular-Fit, Short-Sleeve Crewneck Pocket, Pack of 2, Lavender/Washed Blue, Small</t>
  </si>
  <si>
    <t>Amazon Essentials Mens T-Shirts, Regular-Fit, Short-Sleeve Crewneck Pocket, Pack of 2, Lavender/Washed Blue, Medium</t>
  </si>
  <si>
    <t>Amazon Essentials Mens T-Shirts, Regular-Fit, Short-Sleeve Crewneck Pocket, Pack of 2, Lavender/Washed Blue, Large</t>
  </si>
  <si>
    <t>Amazon Essentials Mens T-Shirts, Regular-Fit, Short-Sleeve Crewneck Pocket, Pack of 2, Lavender/Washed Blue, X-Large</t>
  </si>
  <si>
    <t>Amazon Essentials Mens T-Shirts, Regular-Fit, Short-Sleeve Crewneck Pocket, Pack of 2, Lavender/Washed Blue, XX-Large</t>
  </si>
  <si>
    <t>Amazon Essentials Mens T-Shirts, Regular-Fit, Short-Sleeve Crewneck Pocket, Pack of 2, Light Blue, X-Small</t>
  </si>
  <si>
    <t>Amazon Essentials Mens T-Shirts, Regular-Fit, Short-Sleeve Crewneck Pocket, Pack of 2, Light Blue, Small</t>
  </si>
  <si>
    <t>Amazon Essentials Mens T-Shirts, Regular-Fit, Short-Sleeve Crewneck Pocket, Pack of 2, Light Blue, Medium</t>
  </si>
  <si>
    <t>Amazon Essentials Mens T-Shirts, Regular-Fit, Short-Sleeve Crewneck Pocket, Pack of 2, Light Blue, Large</t>
  </si>
  <si>
    <t>Amazon Essentials Mens T-Shirts, Regular-Fit, Short-Sleeve Crewneck Pocket, Pack of 2, Light Blue, X-Large</t>
  </si>
  <si>
    <t>Amazon Essentials Mens T-Shirts, Regular-Fit, Short-Sleeve Crewneck Pocket, Pack of 2, Light Blue, XX-Large</t>
  </si>
  <si>
    <t>Amazon Essentials Mens T-Shirts, Regular-Fit, Short-Sleeve Crewneck Pocket, Pack of 2, Navy, X-Small</t>
  </si>
  <si>
    <t>Amazon Essentials Mens T-Shirts, Regular-Fit, Short-Sleeve Crewneck Pocket, Pack of 2, Navy, Small</t>
  </si>
  <si>
    <t>Amazon Essentials Mens T-Shirts, Regular-Fit, Short-Sleeve Crewneck Pocket, Pack of 2, Navy, Medium</t>
  </si>
  <si>
    <t>Amazon Essentials Mens T-Shirts, Regular-Fit, Short-Sleeve Crewneck Pocket, Pack of 2, Navy, Large</t>
  </si>
  <si>
    <t>Amazon Essentials Mens T-Shirts, Regular-Fit, Short-Sleeve Crewneck Pocket, Pack of 2, Navy, X-Large</t>
  </si>
  <si>
    <t>Amazon Essentials Mens T-Shirts, Regular-Fit, Short-Sleeve Crewneck Pocket, Pack of 2, Navy, XX-Large</t>
  </si>
  <si>
    <t>Amazon Essentials Mens T-Shirts, Regular-Fit, Short-Sleeve Crewneck Pocket, Pack of 2, Navy/Olive Stripe, X-Small</t>
  </si>
  <si>
    <t>Amazon Essentials Mens T-Shirts, Regular-Fit, Short-Sleeve Crewneck Pocket, Pack of 2, Navy/Olive Stripe, Small</t>
  </si>
  <si>
    <t>Amazon Essentials Mens T-Shirts, Regular-Fit, Short-Sleeve Crewneck Pocket, Pack of 2, Navy/Olive Stripe, Medium</t>
  </si>
  <si>
    <t>Amazon Essentials Mens T-Shirts, Regular-Fit, Short-Sleeve Crewneck Pocket, Pack of 2, Navy/Olive Stripe, Large</t>
  </si>
  <si>
    <t>Amazon Essentials Mens T-Shirts, Regular-Fit, Short-Sleeve Crewneck Pocket, Pack of 2, Navy/Olive Stripe, X-Large</t>
  </si>
  <si>
    <t>Amazon Essentials Mens T-Shirts, Regular-Fit, Short-Sleeve Crewneck Pocket, Pack of 2, Navy/Olive Stripe, XX-Large</t>
  </si>
  <si>
    <t>Amazon Essentials Mens T-Shirts, Regular-Fit, Short-Sleeve Crewneck Pocket, Pack of 2, White, X-Small</t>
  </si>
  <si>
    <t>Amazon Essentials Mens T-Shirts, Regular-Fit, Short-Sleeve Crewneck Pocket, Pack of 2, White, Small</t>
  </si>
  <si>
    <t>Amazon Essentials Mens T-Shirts, Regular-Fit, Short-Sleeve Crewneck Pocket, Pack of 2, White, Medium</t>
  </si>
  <si>
    <t>Amazon Essentials Mens T-Shirts, Regular-Fit, Short-Sleeve Crewneck Pocket, Pack of 2, White, Large</t>
  </si>
  <si>
    <t>Amazon Essentials Mens T-Shirts, Regular-Fit, Short-Sleeve Crewneck Pocket, Pack of 2, White, X-Large</t>
  </si>
  <si>
    <t>Amazon Essentials Mens T-Shirts, Regular-Fit, Short-Sleeve Crewneck Pocket, Pack of 2, White, XX-Large</t>
  </si>
  <si>
    <t>Amazon Essentials Men's Short Sleeve T-Shirts, Slim-Fit, Crewneck, Pack of 2, Black/Charcoal Heather, X-Small</t>
  </si>
  <si>
    <t>Amazon Essentials Men's Short Sleeve T-Shirts, Slim-Fit, Crewneck, Pack of 2, Black/Charcoal Heather, Small</t>
  </si>
  <si>
    <t>Amazon Essentials Men's Short Sleeve T-Shirts, Slim-Fit, Crewneck, Pack of 2, Black/Charcoal Heather, Medium</t>
  </si>
  <si>
    <t>Amazon Essentials Men's Short Sleeve T-Shirts, Slim-Fit, Crewneck, Pack of 2, Black/Charcoal Heather, Large</t>
  </si>
  <si>
    <t>Amazon Essentials Men's Short Sleeve T-Shirts, Slim-Fit, Crewneck, Pack of 2, Black/Charcoal Heather, X-Large</t>
  </si>
  <si>
    <t>Amazon Essentials Men's Short Sleeve T-Shirts, Slim-Fit, Crewneck, Pack of 2, Black/Charcoal Heather, XX-Large</t>
  </si>
  <si>
    <t>Amazon Essentials Men's Short Sleeve T-Shirts, Slim-Fit, Crewneck, Pack of 2, Black/Green Camo Print, X-Small</t>
  </si>
  <si>
    <t>Amazon Essentials Men's Short Sleeve T-Shirts, Slim-Fit, Crewneck, Pack of 2, Black/Green Camo Print, Small</t>
  </si>
  <si>
    <t>Amazon Essentials Men's Short Sleeve T-Shirts, Slim-Fit, Crewneck, Pack of 2, Black/Green Camo Print, Medium</t>
  </si>
  <si>
    <t>Amazon Essentials Men's Short Sleeve T-Shirts, Slim-Fit, Crewneck, Pack of 2, Black/Green Camo Print, Large</t>
  </si>
  <si>
    <t>Amazon Essentials Men's Short Sleeve T-Shirts, Slim-Fit, Crewneck, Pack of 2, Black/Green Camo Print, X-Large</t>
  </si>
  <si>
    <t>Amazon Essentials Men's Short Sleeve T-Shirts, Slim-Fit, Crewneck, Pack of 2, Black/Green Camo Print, XX-Large</t>
  </si>
  <si>
    <t>Amazon Essentials Men's Short Sleeve T-Shirts, Slim-Fit, Crewneck, Pack of 2, Burgundy/Charcoal Heather, X-Small</t>
  </si>
  <si>
    <t>Amazon Essentials Men's Short Sleeve T-Shirts, Slim-Fit, Crewneck, Pack of 2, Burgundy/Charcoal Heather, Small</t>
  </si>
  <si>
    <t>Amazon Essentials Men's Short Sleeve T-Shirts, Slim-Fit, Crewneck, Pack of 2, Burgundy/Charcoal Heather, Medium</t>
  </si>
  <si>
    <t>Amazon Essentials Men's Short Sleeve T-Shirts, Slim-Fit, Crewneck, Pack of 2, Burgundy/Charcoal Heather, Large</t>
  </si>
  <si>
    <t>Amazon Essentials Men's Short Sleeve T-Shirts, Slim-Fit, Crewneck, Pack of 2, Burgundy/Charcoal Heather, X-Large</t>
  </si>
  <si>
    <t>Amazon Essentials Men's Short Sleeve T-Shirts, Slim-Fit, Crewneck, Pack of 2, Burgundy/Charcoal Heather, XX-Large</t>
  </si>
  <si>
    <t>Amazon Essentials Men's Short Sleeve T-Shirts, Slim-Fit, Crewneck, Pack of 2, Charcoal Heather, X-Small</t>
  </si>
  <si>
    <t>Amazon Essentials Men's Short Sleeve T-Shirts, Slim-Fit, Crewneck, Pack of 2, Charcoal Heather, Small</t>
  </si>
  <si>
    <t>Amazon Essentials Men's Short Sleeve T-Shirts, Slim-Fit, Crewneck, Pack of 2, Charcoal Heather, Medium</t>
  </si>
  <si>
    <t>Amazon Essentials Men's Short Sleeve T-Shirts, Slim-Fit, Crewneck, Pack of 2, Charcoal Heather, Large</t>
  </si>
  <si>
    <t>Amazon Essentials Men's Short Sleeve T-Shirts, Slim-Fit, Crewneck, Pack of 2, Charcoal Heather, X-Large</t>
  </si>
  <si>
    <t>Amazon Essentials Men's Short Sleeve T-Shirts, Slim-Fit, Crewneck, Pack of 2, Charcoal Heather, XX-Large</t>
  </si>
  <si>
    <t>Amazon Essentials Men's Short Sleeve T-Shirts, Slim-Fit, Crewneck, Pack of 2, Charcoal Heather/Navy, X-Small</t>
  </si>
  <si>
    <t>Amazon Essentials Men's Short Sleeve T-Shirts, Slim-Fit, Crewneck, Pack of 2, Charcoal Heather/Navy, Small</t>
  </si>
  <si>
    <t>Amazon Essentials Men's Short Sleeve T-Shirts, Slim-Fit, Crewneck, Pack of 2, Charcoal Heather/Navy, Medium</t>
  </si>
  <si>
    <t>Amazon Essentials Men's Short Sleeve T-Shirts, Slim-Fit, Crewneck, Pack of 2, Charcoal Heather/Navy, Large</t>
  </si>
  <si>
    <t>Amazon Essentials Men's Short Sleeve T-Shirts, Slim-Fit, Crewneck, Pack of 2, Charcoal Heather/Navy, X-Large</t>
  </si>
  <si>
    <t>Amazon Essentials Men's Short Sleeve T-Shirts, Slim-Fit, Crewneck, Pack of 2, Charcoal Heather/Navy, XX-Large</t>
  </si>
  <si>
    <t>Amazon Essentials Men's Short Sleeve T-Shirts, Slim-Fit, Crewneck, Pack of 2, Grey Heather, X-Small</t>
  </si>
  <si>
    <t>Amazon Essentials Men's Short Sleeve T-Shirts, Slim-Fit, Crewneck, Pack of 2, Grey Heather, Small</t>
  </si>
  <si>
    <t>Amazon Essentials Men's Short Sleeve T-Shirts, Slim-Fit, Crewneck, Pack of 2, Grey Heather, Medium</t>
  </si>
  <si>
    <t>Amazon Essentials Men's Short Sleeve T-Shirts, Slim-Fit, Crewneck, Pack of 2, Grey Heather, Large</t>
  </si>
  <si>
    <t>Amazon Essentials Men's Short Sleeve T-Shirts, Slim-Fit, Crewneck, Pack of 2, Grey Heather, X-Large</t>
  </si>
  <si>
    <t>Amazon Essentials Men's Short Sleeve T-Shirts, Slim-Fit, Crewneck, Pack of 2, Grey Heather, XX-Large</t>
  </si>
  <si>
    <t>Amazon Essentials Men's Short Sleeve T-Shirts, Slim-Fit, Crewneck, Pack of 2, Grey Heather/White, X-Small</t>
  </si>
  <si>
    <t>Amazon Essentials Men's Short Sleeve T-Shirts, Slim-Fit, Crewneck, Pack of 2, Grey Heather/White, Small</t>
  </si>
  <si>
    <t>Amazon Essentials Men's Short Sleeve T-Shirts, Slim-Fit, Crewneck, Pack of 2, Grey Heather/White, Medium</t>
  </si>
  <si>
    <t>Amazon Essentials Men's Short Sleeve T-Shirts, Slim-Fit, Crewneck, Pack of 2, Grey Heather/White, Large</t>
  </si>
  <si>
    <t>Amazon Essentials Men's Short Sleeve T-Shirts, Slim-Fit, Crewneck, Pack of 2, Grey Heather/White, X-Large</t>
  </si>
  <si>
    <t>Amazon Essentials Men's Short Sleeve T-Shirts, Slim-Fit, Crewneck, Pack of 2, Grey Heather/White, XX-Large</t>
  </si>
  <si>
    <t>Amazon Essentials Men's Short Sleeve T-Shirts, Slim-Fit, Crewneck, Pack of 2, Navy Floral Print/Washed Blue, X-Small</t>
  </si>
  <si>
    <t>Amazon Essentials Men's Short Sleeve T-Shirts, Slim-Fit, Crewneck, Pack of 2, Navy Floral Print/Washed Blue, Small</t>
  </si>
  <si>
    <t>Amazon Essentials Men's Short Sleeve T-Shirts, Slim-Fit, Crewneck, Pack of 2, Navy Floral Print/Washed Blue, Medium</t>
  </si>
  <si>
    <t>Amazon Essentials Men's Short Sleeve T-Shirts, Slim-Fit, Crewneck, Pack of 2, Navy Floral Print/Washed Blue, Large</t>
  </si>
  <si>
    <t>Amazon Essentials Men's Short Sleeve T-Shirts, Slim-Fit, Crewneck, Pack of 2, Navy Floral Print/Washed Blue, X-Large</t>
  </si>
  <si>
    <t>Amazon Essentials Men's Short Sleeve T-Shirts, Slim-Fit, Crewneck, Pack of 2, Navy Floral Print/Washed Blue, XX-Large</t>
  </si>
  <si>
    <t>Amazon Essentials Men's T-Shirts, Short-Sleeve Crewneck Pocket, Cotton, 2-Pack, X-Small, Black/Camo</t>
  </si>
  <si>
    <t>Amazon Essentials Men's T-Shirts, Short-Sleeve Crewneck Pocket, Cotton, 2-Pack, Small, Black/Camo</t>
  </si>
  <si>
    <t>Amazon Essentials Men's T-Shirts, Short-Sleeve Crewneck Pocket, Cotton, 2-Pack, Medium, Black/Camo</t>
  </si>
  <si>
    <t>Amazon Essentials Men's T-Shirts, Short-Sleeve Crewneck Pocket, Cotton, 2-Pack, Large, Black/Camo</t>
  </si>
  <si>
    <t>Amazon Essentials Men's T-Shirts, Short-Sleeve Crewneck Pocket, Cotton, 2-Pack, X-Large, Black/Camo</t>
  </si>
  <si>
    <t>Amazon Essentials Men's T-Shirts, Short-Sleeve Crewneck Pocket, Cotton, 2-Pack, XX-Large, Black/Camo</t>
  </si>
  <si>
    <t>Amazon Essentials Men's T-Shirts, Short-Sleeve Crewneck Pocket, Cotton, 2-Pack, X-Small, Charcoal Heather</t>
  </si>
  <si>
    <t>Amazon Essentials Men's T-Shirts, Short-Sleeve Crewneck Pocket, Cotton, 2-Pack, Small, Charcoal Heather</t>
  </si>
  <si>
    <t>Amazon Essentials Men's T-Shirts, Short-Sleeve Crewneck Pocket, Cotton, 2-Pack, Medium, Charcoal Heather</t>
  </si>
  <si>
    <t>Amazon Essentials Men's T-Shirts, Short-Sleeve Crewneck Pocket, Cotton, 2-Pack, Large, Charcoal Heather</t>
  </si>
  <si>
    <t>Amazon Essentials Men's T-Shirts, Short-Sleeve Crewneck Pocket, Cotton, 2-Pack, X-Large, Charcoal Heather</t>
  </si>
  <si>
    <t>Amazon Essentials Men's T-Shirts, Short-Sleeve Crewneck Pocket, Cotton, 2-Pack, XX-Large, Charcoal Heather</t>
  </si>
  <si>
    <t>Amazon Essentials Men's T-Shirts, Short-Sleeve Crewneck Pocket, Cotton, 2-Pack, X-Small, Grey Heather</t>
  </si>
  <si>
    <t>Amazon Essentials Men's T-Shirts, Short-Sleeve Crewneck Pocket, Cotton, 2-Pack, Small, Grey Heather</t>
  </si>
  <si>
    <t>Amazon Essentials Men's T-Shirts, Short-Sleeve Crewneck Pocket, Cotton, 2-Pack, Medium, Grey Heather</t>
  </si>
  <si>
    <t>Amazon Essentials Men's T-Shirts, Short-Sleeve Crewneck Pocket, Cotton, 2-Pack, Large, Grey Heather</t>
  </si>
  <si>
    <t>Amazon Essentials Men's T-Shirts, Short-Sleeve Crewneck Pocket, Cotton, 2-Pack, X-Large, Grey Heather/Camo</t>
  </si>
  <si>
    <t>Amazon Essentials Men's T-Shirts, Short-Sleeve Crewneck Pocket, Cotton, 2-Pack, XX-Large, Grey Heather</t>
  </si>
  <si>
    <t>Amazon Essentials Men's T-Shirts, Short-Sleeve Crewneck Pocket, Cotton, 2-Pack, X-Small, Grey Heather/White</t>
  </si>
  <si>
    <t>Amazon Essentials Men's T-Shirts, Short-Sleeve Crewneck Pocket, Cotton, 2-Pack, Small, Grey Heather/White</t>
  </si>
  <si>
    <t>Amazon Essentials Men's T-Shirts, Short-Sleeve Crewneck Pocket, Cotton, 2-Pack, Medium, Grey Heather/White</t>
  </si>
  <si>
    <t>Amazon Essentials Men's T-Shirts, Short-Sleeve Crewneck Pocket, Cotton, 2-Pack, Large, Grey Heather/White</t>
  </si>
  <si>
    <t>Amazon Essentials Men's T-Shirts, Short-Sleeve Crewneck Pocket, Cotton, 2-Pack, X-Large, Grey Heather/White</t>
  </si>
  <si>
    <t>Amazon Essentials Men's T-Shirts, Short-Sleeve Crewneck Pocket, Cotton, 2-Pack, XX-Large, Grey Heather/White</t>
  </si>
  <si>
    <t>Amazon Essentials Men's Cotton Regular-Fit Short-Sleeve Crewneck T-Shirt, Pack of 2, Black, XX-Large Big</t>
  </si>
  <si>
    <t>Amazon Essentials Men's Cotton Regular-Fit Short-Sleeve Crewneck T-Shirt, Pack of 2, Black, 3X-Large Big</t>
  </si>
  <si>
    <t>Amazon Essentials Men's Cotton Regular-Fit Short-Sleeve Crewneck T-Shirt, Pack of 2, Black, 4X-Large Big</t>
  </si>
  <si>
    <t>Amazon Essentials Men's Cotton Regular-Fit Short-Sleeve Crewneck T-Shirt, Pack of 2, Black, 5X-Large Big</t>
  </si>
  <si>
    <t>Amazon Essentials Men's Cotton Regular-Fit Short-Sleeve Crewneck T-Shirt, Pack of 2, Black, 6X-Large Big</t>
  </si>
  <si>
    <t>Amazon Essentials Men's Cotton Regular-Fit Short-Sleeve Crewneck T-Shirt, Pack of 2, Black, XX-Large Big Tall</t>
  </si>
  <si>
    <t>Amazon Essentials Men's Cotton Regular-Fit Short-Sleeve Crewneck T-Shirt, Pack of 2, Black, 3X-Large Big Tall</t>
  </si>
  <si>
    <t>Amazon Essentials Men's Cotton Regular-Fit Short-Sleeve Crewneck T-Shirt, Pack of 2, Black, 4X-Large Big Tall</t>
  </si>
  <si>
    <t>Amazon Essentials Men's Cotton Regular-Fit Short-Sleeve Crewneck T-Shirt, Pack of 2, Black, 5X-Large Big Tall</t>
  </si>
  <si>
    <t>Amazon Essentials Men's Cotton Regular-Fit Short-Sleeve Crewneck T-Shirt, Pack of 2, Black, 6X-Large Big Tall</t>
  </si>
  <si>
    <t>Amazon Essentials Men's Cotton Regular-Fit Short-Sleeve Crewneck T-Shirt, Pack of 2, Charcoal Heather, XX-Large Big</t>
  </si>
  <si>
    <t>Amazon Essentials Men's Cotton Regular-Fit Short-Sleeve Crewneck T-Shirt, Pack of 2, Charcoal Heather, 3X-Large Big</t>
  </si>
  <si>
    <t>Amazon Essentials Men's Cotton Regular-Fit Short-Sleeve Crewneck T-Shirt, Pack of 2, Charcoal Heather, 4X-Large Big</t>
  </si>
  <si>
    <t>Amazon Essentials Men's Cotton Regular-Fit Short-Sleeve Crewneck T-Shirt, Pack of 2, Charcoal Heather, 5X-Large Big</t>
  </si>
  <si>
    <t>Amazon Essentials Men's Cotton Regular-Fit Short-Sleeve Crewneck T-Shirt, Pack of 2, Charcoal Heather, 6X-Large Big</t>
  </si>
  <si>
    <t>Amazon Essentials Men's Cotton Regular-Fit Short-Sleeve Crewneck T-Shirt, Pack of 2, Charcoal Heather, XX-Large Big Tall</t>
  </si>
  <si>
    <t>Amazon Essentials Men's Cotton Regular-Fit Short-Sleeve Crewneck T-Shirt, Pack of 2, Charcoal Heather, 3X-Large Big Tall</t>
  </si>
  <si>
    <t>Amazon Essentials Men's Cotton Regular-Fit Short-Sleeve Crewneck T-Shirt, Pack of 2, Charcoal Heather, 4X-Large Big Tall</t>
  </si>
  <si>
    <t>Amazon Essentials Men's Cotton Regular-Fit Short-Sleeve Crewneck T-Shirt, Pack of 2, Charcoal Heather, 5X-Large Big Tall</t>
  </si>
  <si>
    <t>Amazon Essentials Men's Cotton Regular-Fit Short-Sleeve Crewneck T-Shirt, Pack of 2, Charcoal Heather, 6X-Large Big Tall</t>
  </si>
  <si>
    <t>Amazon Essentials Men's Cotton Regular-Fit Short-Sleeve Crewneck T-Shirt, Pack of 2, Grey Heather, XX-Large Big</t>
  </si>
  <si>
    <t>Amazon Essentials Men's Cotton Regular-Fit Short-Sleeve Crewneck T-Shirt, Pack of 2, Grey Heather, 3X-Large Big</t>
  </si>
  <si>
    <t>Amazon Essentials Men's Cotton Regular-Fit Short-Sleeve Crewneck T-Shirt, Pack of 2, Grey Heather, 4X-Large Big</t>
  </si>
  <si>
    <t>Amazon Essentials Men's Cotton Regular-Fit Short-Sleeve Crewneck T-Shirt, Pack of 2, Grey Heather, 5X-Large Big</t>
  </si>
  <si>
    <t>Amazon Essentials Men's Cotton Regular-Fit Short-Sleeve Crewneck T-Shirt, Pack of 2, Grey Heather, 6X-Large Big</t>
  </si>
  <si>
    <t>Amazon Essentials Men's Cotton Regular-Fit Short-Sleeve Crewneck T-Shirt, Pack of 2, Grey Heather, XX-Large Big Tall</t>
  </si>
  <si>
    <t>Amazon Essentials Men's Cotton Regular-Fit Short-Sleeve Crewneck T-Shirt, Pack of 2, Grey Heather, 3X-Large Big Tall</t>
  </si>
  <si>
    <t>Amazon Essentials Men's Cotton Regular-Fit Short-Sleeve Crewneck T-Shirt, Pack of 2, Grey Heather, 4X-Large Big Tall</t>
  </si>
  <si>
    <t>Amazon Essentials Men's Cotton Regular-Fit Short-Sleeve Crewneck T-Shirt, Pack of 2, Grey Heather, 5X-Large Big Tall</t>
  </si>
  <si>
    <t>Amazon Essentials Men's Cotton Regular-Fit Short-Sleeve Crewneck T-Shirt, Pack of 2, Grey Heather, 6X-Large Big Tall</t>
  </si>
  <si>
    <t>Amazon Essentials Men's Cotton Regular-Fit Short-Sleeve Crewneck T-Shirt, Pack of 2, Light Blue, XX-Large Big</t>
  </si>
  <si>
    <t>Amazon Essentials Men's Cotton Regular-Fit Short-Sleeve Crewneck T-Shirt, Pack of 2, Light Blue, 3X-Large Big</t>
  </si>
  <si>
    <t>Amazon Essentials Men's Cotton Regular-Fit Short-Sleeve Crewneck T-Shirt, Pack of 2, Light Blue, 4X-Large Big</t>
  </si>
  <si>
    <t>Amazon Essentials Men's Cotton Regular-Fit Short-Sleeve Crewneck T-Shirt, Pack of 2, Light Blue, 5X-Large Big</t>
  </si>
  <si>
    <t>Amazon Essentials Men's Cotton Regular-Fit Short-Sleeve Crewneck T-Shirt, Pack of 2, Light Blue, 6X-Large Big</t>
  </si>
  <si>
    <t>Amazon Essentials Men's Cotton Regular-Fit Short-Sleeve Crewneck T-Shirt, Pack of 2, Light Blue, XX-Large Big Tall</t>
  </si>
  <si>
    <t>Amazon Essentials Men's Cotton Regular-Fit Short-Sleeve Crewneck T-Shirt, Pack of 2, Light Blue, 3X-Large Big Tall</t>
  </si>
  <si>
    <t>Amazon Essentials Men's Cotton Regular-Fit Short-Sleeve Crewneck T-Shirt, Pack of 2, Light Blue, 4X-Large Big Tall</t>
  </si>
  <si>
    <t>Amazon Essentials Men's Cotton Regular-Fit Short-Sleeve Crewneck T-Shirt, Pack of 2, Light Blue, 5X-Large Big Tall</t>
  </si>
  <si>
    <t>Amazon Essentials Men's Cotton Regular-Fit Short-Sleeve Crewneck T-Shirt, Pack of 2, Light Blue, 6X-Large Big Tall</t>
  </si>
  <si>
    <t>Amazon Essentials Men's Cotton Regular-Fit Short-Sleeve Crewneck T-Shirt, Pack of 2, Navy, XX-Large Big</t>
  </si>
  <si>
    <t>Amazon Essentials Men's Cotton Regular-Fit Short-Sleeve Crewneck T-Shirt, Pack of 2, Navy, 3X-Large Big</t>
  </si>
  <si>
    <t>Amazon Essentials Men's Cotton Regular-Fit Short-Sleeve Crewneck T-Shirt, Pack of 2, Navy, 4X-Large Big</t>
  </si>
  <si>
    <t>Amazon Essentials Men's Cotton Regular-Fit Short-Sleeve Crewneck T-Shirt, Pack of 2, Navy, 5X-Large Big</t>
  </si>
  <si>
    <t>Amazon Essentials Men's Cotton Regular-Fit Short-Sleeve Crewneck T-Shirt, Pack of 2, Navy, 6X-Large Big</t>
  </si>
  <si>
    <t>Amazon Essentials Men's Cotton Regular-Fit Short-Sleeve Crewneck T-Shirt, Pack of 2, Navy, XX-Large Big Tall</t>
  </si>
  <si>
    <t>Amazon Essentials Men's Cotton Regular-Fit Short-Sleeve Crewneck T-Shirt, Pack of 2, Navy, 3X-Large Big Tall</t>
  </si>
  <si>
    <t>Amazon Essentials Men's Cotton Regular-Fit Short-Sleeve Crewneck T-Shirt, Pack of 2, Navy, 4X-Large Big Tall</t>
  </si>
  <si>
    <t>Amazon Essentials Men's Cotton Regular-Fit Short-Sleeve Crewneck T-Shirt, Pack of 2, Navy, 5X-Large Big Tall</t>
  </si>
  <si>
    <t>Amazon Essentials Men's Cotton Regular-Fit Short-Sleeve Crewneck T-Shirt, Pack of 2, Navy, 6X-Large Big Tall</t>
  </si>
  <si>
    <t>Amazon Essentials Men's Cotton Regular-Fit Short-Sleeve Crewneck T-Shirt, Pack of 2, White, XX-Large Big</t>
  </si>
  <si>
    <t>Amazon Essentials Men's Cotton Regular-Fit Short-Sleeve Crewneck T-Shirt, Pack of 2, White, 3X-Large Big</t>
  </si>
  <si>
    <t>Amazon Essentials Men's Cotton Regular-Fit Short-Sleeve Crewneck T-Shirt, Pack of 2, White, 4X-Large Big</t>
  </si>
  <si>
    <t>Amazon Essentials Men's Cotton Regular-Fit Short-Sleeve Crewneck T-Shirt, Pack of 2, White, 5X-Large Big</t>
  </si>
  <si>
    <t>Amazon Essentials Men's Cotton Regular-Fit Short-Sleeve Crewneck T-Shirt, Pack of 2, White, 6X-Large Big</t>
  </si>
  <si>
    <t>Amazon Essentials Men's Cotton Regular-Fit Short-Sleeve Crewneck T-Shirt, Pack of 2, White, XX-Large Big Tall</t>
  </si>
  <si>
    <t>Amazon Essentials Men's Cotton Regular-Fit Short-Sleeve Crewneck T-Shirt, Pack of 2, White, 3X-Large Big Tall</t>
  </si>
  <si>
    <t>Amazon Essentials Men's Cotton Regular-Fit Short-Sleeve Crewneck T-Shirt, Pack of 2, White, 4X-Large Big Tall</t>
  </si>
  <si>
    <t>Amazon Essentials Men's Cotton Regular-Fit Short-Sleeve Crewneck T-Shirt, Pack of 2, White, 5X-Large Big Tall</t>
  </si>
  <si>
    <t>Amazon Essentials Men's Cotton Regular-Fit Short-Sleeve Crewneck T-Shirt, Pack of 2, White, 6X-Large Big Tall</t>
  </si>
  <si>
    <t>Amazon Essentials Mens T-Shirts, Regular-Fit, Short-Sleeve Crewneck Pocket, Pack of 2, Black, 4X-Large</t>
  </si>
  <si>
    <t>Amazon Essentials Mens T-Shirts, Regular-Fit, Short-Sleeve Crewneck Pocket, Pack of 2, Black, 5X-Large</t>
  </si>
  <si>
    <t>Amazon Essentials Mens T-Shirts, Regular-Fit, Short-Sleeve Crewneck Pocket, Pack of 2, Black, XX-Large Big</t>
  </si>
  <si>
    <t>Amazon Essentials Mens T-Shirts, Regular-Fit, Short-Sleeve Crewneck Pocket, Pack of 2, Black, 3X-Large Big</t>
  </si>
  <si>
    <t>Amazon Essentials Mens T-Shirts, Regular-Fit, Short-Sleeve Crewneck Pocket, Pack of 2, Black, 6X-Large Big</t>
  </si>
  <si>
    <t>Amazon Essentials Mens T-Shirts, Regular-Fit, Short-Sleeve Crewneck Pocket, Pack of 2, Black, XX-Large Big Tall</t>
  </si>
  <si>
    <t>Amazon Essentials Mens T-Shirts, Regular-Fit, Short-Sleeve Crewneck Pocket, Pack of 2, Black, 3X-Large Big Tall</t>
  </si>
  <si>
    <t>Amazon Essentials Mens T-Shirts, Regular-Fit, Short-Sleeve Crewneck Pocket, Pack of 2, Black, 4X-Large Big Tall</t>
  </si>
  <si>
    <t>Amazon Essentials Mens T-Shirts, Regular-Fit, Short-Sleeve Crewneck Pocket, Pack of 2, Black, 5X-Large Big Tall</t>
  </si>
  <si>
    <t>Amazon Essentials Mens T-Shirts, Regular-Fit, Short-Sleeve Crewneck Pocket, Pack of 2, Black, 6X-Large Big Tall</t>
  </si>
  <si>
    <t>Amazon Essentials Mens T-Shirts, Regular-Fit, Short-Sleeve Crewneck Pocket, Pack of 2, Black/Dark Purple, 4X-Large</t>
  </si>
  <si>
    <t>Amazon Essentials Mens T-Shirts, Regular-Fit, Short-Sleeve Crewneck Pocket, Pack of 2, Black/Dark Purple, 6X-Large</t>
  </si>
  <si>
    <t>Amazon Essentials Mens T-Shirts, Regular-Fit, Short-Sleeve Crewneck Pocket, Pack of 2, Black/Dark Purple, XX-Large Big</t>
  </si>
  <si>
    <t>Amazon Essentials Mens T-Shirts, Regular-Fit, Short-Sleeve Crewneck Pocket, Pack of 2, Black/Dark Purple, 3X-Large Big</t>
  </si>
  <si>
    <t>Amazon Essentials Mens T-Shirts, Regular-Fit, Short-Sleeve Crewneck Pocket, Pack of 2, Black/Dark Purple, 4X-Large Big</t>
  </si>
  <si>
    <t>Amazon Essentials Mens T-Shirts, Regular-Fit, Short-Sleeve Crewneck Pocket, Pack of 2, Black/Dark Purple, 5X-Large Big</t>
  </si>
  <si>
    <t>Amazon Essentials Mens T-Shirts, Regular-Fit, Short-Sleeve Crewneck Pocket, Pack of 2, Black/Dark Purple, XX-Large Big Tall</t>
  </si>
  <si>
    <t>Amazon Essentials Mens T-Shirts, Regular-Fit, Short-Sleeve Crewneck Pocket, Pack of 2, Black/Dark Purple, 3X-Large Big Tall</t>
  </si>
  <si>
    <t>Amazon Essentials Mens T-Shirts, Regular-Fit, Short-Sleeve Crewneck Pocket, Pack of 2, Black/Dark Purple, 5X-Large Big Tall</t>
  </si>
  <si>
    <t>Amazon Essentials Mens T-Shirts, Regular-Fit, Short-Sleeve Crewneck Pocket, Pack of 2, Black/Dark Purple, 6X-Large Big Tall</t>
  </si>
  <si>
    <t>Amazon Essentials Mens T-Shirts, Regular-Fit, Short-Sleeve Crewneck Pocket, Pack of 2, Charcoal Heather, 3X-Large</t>
  </si>
  <si>
    <t>Amazon Essentials Mens T-Shirts, Regular-Fit, Short-Sleeve Crewneck Pocket, Pack of 2, Charcoal Heather, 4X-Large</t>
  </si>
  <si>
    <t>Amazon Essentials Mens T-Shirts, Regular-Fit, Short-Sleeve Crewneck Pocket, Pack of 2, Charcoal Heather, 5X-Large</t>
  </si>
  <si>
    <t>Amazon Essentials Mens T-Shirts, Regular-Fit, Short-Sleeve Crewneck Pocket, Pack of 2, Charcoal Heather, 6X-Large</t>
  </si>
  <si>
    <t>Amazon Essentials Mens T-Shirts, Regular-Fit, Short-Sleeve Crewneck Pocket, Pack of 2, Charcoal Heather, XX-Large Big</t>
  </si>
  <si>
    <t>Amazon Essentials Mens T-Shirts, Regular-Fit, Short-Sleeve Crewneck Pocket, Pack of 2, Charcoal Heather, 3X-Large Big</t>
  </si>
  <si>
    <t>Amazon Essentials Mens T-Shirts, Regular-Fit, Short-Sleeve Crewneck Pocket, Pack of 2, Charcoal Heather, 4X-Large Big</t>
  </si>
  <si>
    <t>Amazon Essentials Mens T-Shirts, Regular-Fit, Short-Sleeve Crewneck Pocket, Pack of 2, Charcoal Heather, 5X-Large Big</t>
  </si>
  <si>
    <t>Amazon Essentials Mens T-Shirts, Regular-Fit, Short-Sleeve Crewneck Pocket, Pack of 2, Charcoal Heather, XX-Large Big Tall</t>
  </si>
  <si>
    <t>Amazon Essentials Mens T-Shirts, Regular-Fit, Short-Sleeve Crewneck Pocket, Pack of 2, Charcoal Heather, 6X-Large Big Tall</t>
  </si>
  <si>
    <t>Amazon Essentials Mens T-Shirts, Regular-Fit, Short-Sleeve Crewneck Pocket, Pack of 2, Grey Heather, 5X-Large</t>
  </si>
  <si>
    <t>Amazon Essentials Mens T-Shirts, Regular-Fit, Short-Sleeve Crewneck Pocket, Pack of 2, Grey Heather, XX-Large Big</t>
  </si>
  <si>
    <t>Amazon Essentials Mens T-Shirts, Regular-Fit, Short-Sleeve Crewneck Pocket, Pack of 2, Grey Heather, 3X-Large Big</t>
  </si>
  <si>
    <t>Amazon Essentials Mens T-Shirts, Regular-Fit, Short-Sleeve Crewneck Pocket, Pack of 2, Grey Heather, 4X-Large Big</t>
  </si>
  <si>
    <t>Amazon Essentials Mens T-Shirts, Regular-Fit, Short-Sleeve Crewneck Pocket, Pack of 2, Grey Heather, 5X-Large Big</t>
  </si>
  <si>
    <t>Amazon Essentials Mens T-Shirts, Regular-Fit, Short-Sleeve Crewneck Pocket, Pack of 2, Grey Heather, 6X-Large Big</t>
  </si>
  <si>
    <t>Amazon Essentials Mens T-Shirts, Regular-Fit, Short-Sleeve Crewneck Pocket, Pack of 2, Grey Heather, 3X-Large Big Tall</t>
  </si>
  <si>
    <t>Amazon Essentials Mens T-Shirts, Regular-Fit, Short-Sleeve Crewneck Pocket, Pack of 2, Grey Heather, 4X-Large Big Tall</t>
  </si>
  <si>
    <t>Amazon Essentials Mens T-Shirts, Regular-Fit, Short-Sleeve Crewneck Pocket, Pack of 2, Grey Heather, 6X-Large Big Tall</t>
  </si>
  <si>
    <t>Amazon Essentials Mens T-Shirts, Regular-Fit, Short-Sleeve Crewneck Pocket, Pack of 2, Light Blue, 4X-Large</t>
  </si>
  <si>
    <t>Amazon Essentials Mens T-Shirts, Regular-Fit, Short-Sleeve Crewneck Pocket, Pack of 2, Light Blue, 6X-Large</t>
  </si>
  <si>
    <t>Amazon Essentials Mens T-Shirts, Regular-Fit, Short-Sleeve Crewneck Pocket, Pack of 2, Light Blue, 3X-Large Big</t>
  </si>
  <si>
    <t>Amazon Essentials Mens T-Shirts, Regular-Fit, Short-Sleeve Crewneck Pocket, Pack of 2, Light Blue, 5X-Large Big</t>
  </si>
  <si>
    <t>Amazon Essentials Mens T-Shirts, Regular-Fit, Short-Sleeve Crewneck Pocket, Pack of 2, Light Blue, XX-Large Big Tall</t>
  </si>
  <si>
    <t>Amazon Essentials Mens T-Shirts, Regular-Fit, Short-Sleeve Crewneck Pocket, Pack of 2, Light Blue, 3X-Large Big Tall</t>
  </si>
  <si>
    <t>Amazon Essentials Mens T-Shirts, Regular-Fit, Short-Sleeve Crewneck Pocket, Pack of 2, Light Blue, 4X-Large Big Tall</t>
  </si>
  <si>
    <t>Amazon Essentials Mens T-Shirts, Regular-Fit, Short-Sleeve Crewneck Pocket, Pack of 2, Light Blue, 5X-Large Big Tall</t>
  </si>
  <si>
    <t>Amazon Essentials Mens T-Shirts, Regular-Fit, Short-Sleeve Crewneck Pocket, Pack of 2, Light Blue, 6X-Large Big Tall</t>
  </si>
  <si>
    <t>Amazon Essentials Mens T-Shirts, Regular-Fit, Short-Sleeve Crewneck Pocket, Pack of 2, Navy, 4X-Large</t>
  </si>
  <si>
    <t>Amazon Essentials Mens T-Shirts, Regular-Fit, Short-Sleeve Crewneck Pocket, Pack of 2, Navy, 5X-Large</t>
  </si>
  <si>
    <t>Amazon Essentials Mens T-Shirts, Regular-Fit, Short-Sleeve Crewneck Pocket, Pack of 2, Navy, XX-Large Big</t>
  </si>
  <si>
    <t>Amazon Essentials Mens T-Shirts, Regular-Fit, Short-Sleeve Crewneck Pocket, Pack of 2, Navy, 3X-Large Big</t>
  </si>
  <si>
    <t>Amazon Essentials Mens T-Shirts, Regular-Fit, Short-Sleeve Crewneck Pocket, Pack of 2, Navy, 4X-Large Big</t>
  </si>
  <si>
    <t>Amazon Essentials Mens T-Shirts, Regular-Fit, Short-Sleeve Crewneck Pocket, Pack of 2, Navy, 6X-Large Big</t>
  </si>
  <si>
    <t>Amazon Essentials Mens T-Shirts, Regular-Fit, Short-Sleeve Crewneck Pocket, Pack of 2, Navy, XX-Large Big Tall</t>
  </si>
  <si>
    <t>Amazon Essentials Mens T-Shirts, Regular-Fit, Short-Sleeve Crewneck Pocket, Pack of 2, Navy, 3X-Large Big Tall</t>
  </si>
  <si>
    <t>Amazon Essentials Mens T-Shirts, Regular-Fit, Short-Sleeve Crewneck Pocket, Pack of 2, Navy, 5X-Large Big Tall</t>
  </si>
  <si>
    <t>Amazon Essentials Mens T-Shirts, Regular-Fit, Short-Sleeve Crewneck Pocket, Pack of 2, Navy, 6X-Large Big Tall</t>
  </si>
  <si>
    <t>Amazon Essentials Mens T-Shirts, Regular-Fit, Short-Sleeve Crewneck Pocket, Pack of 2, Navy/Olive Stripe, 4X-Large</t>
  </si>
  <si>
    <t>Amazon Essentials Mens T-Shirts, Regular-Fit, Short-Sleeve Crewneck Pocket, Pack of 2, Navy/Olive Stripe, 6X-Large</t>
  </si>
  <si>
    <t>Amazon Essentials Mens T-Shirts, Regular-Fit, Short-Sleeve Crewneck Pocket, Pack of 2, Navy/Olive Stripe, 3X-Large Big</t>
  </si>
  <si>
    <t>Amazon Essentials Mens T-Shirts, Regular-Fit, Short-Sleeve Crewneck Pocket, Pack of 2, Navy/Olive Stripe, 4X-Large Big</t>
  </si>
  <si>
    <t>Amazon Essentials Mens T-Shirts, Regular-Fit, Short-Sleeve Crewneck Pocket, Pack of 2, Navy/Olive Stripe, 5X-Large Big</t>
  </si>
  <si>
    <t>Amazon Essentials Mens T-Shirts, Regular-Fit, Short-Sleeve Crewneck Pocket, Pack of 2, Navy/Olive Stripe, XX-Large Big Tall</t>
  </si>
  <si>
    <t>Amazon Essentials Mens T-Shirts, Regular-Fit, Short-Sleeve Crewneck Pocket, Pack of 2, Navy/Olive Stripe, 3X-Large Big Tall</t>
  </si>
  <si>
    <t>Amazon Essentials Mens T-Shirts, Regular-Fit, Short-Sleeve Crewneck Pocket, Pack of 2, Navy/Olive Stripe, 5X-Large Big Tall</t>
  </si>
  <si>
    <t>Amazon Essentials Mens T-Shirts, Regular-Fit, Short-Sleeve Crewneck Pocket, Pack of 2, Navy/Olive Stripe, 6X-Large Big Tall</t>
  </si>
  <si>
    <t>Amazon Essentials Mens T-Shirts, Regular-Fit, Short-Sleeve Crewneck Pocket, Pack of 2, White, 3X-Large</t>
  </si>
  <si>
    <t>Amazon Essentials Mens T-Shirts, Regular-Fit, Short-Sleeve Crewneck Pocket, Pack of 2, White, 4X-Large</t>
  </si>
  <si>
    <t>Amazon Essentials Mens T-Shirts, Regular-Fit, Short-Sleeve Crewneck Pocket, Pack of 2, White, 5X-Large</t>
  </si>
  <si>
    <t>Amazon Essentials Mens T-Shirts, Regular-Fit, Short-Sleeve Crewneck Pocket, Pack of 2, White, 5X-Large Big</t>
  </si>
  <si>
    <t>Amazon Essentials Mens T-Shirts, Regular-Fit, Short-Sleeve Crewneck Pocket, Pack of 2, White, 6X-Large Big</t>
  </si>
  <si>
    <t>Amazon Essentials Mens T-Shirts, Regular-Fit, Short-Sleeve Crewneck Pocket, Pack of 2, White, XX-Large Big Tall</t>
  </si>
  <si>
    <t>Amazon Essentials Mens T-Shirts, Regular-Fit, Short-Sleeve Crewneck Pocket, Pack of 2, White, 3X-Large Big Tall</t>
  </si>
  <si>
    <t>Amazon Essentials Mens T-Shirts, Regular-Fit, Short-Sleeve Crewneck Pocket, Pack of 2, White, 4X-Large Big Tall</t>
  </si>
  <si>
    <t>Amazon Essentials Mens T-Shirts, Regular-Fit, Short-Sleeve Crewneck Pocket, Pack of 2, White, 6X-Large Big Tall</t>
  </si>
  <si>
    <t>Amazon Essentials Men's Short-Sleeve V-Neck T-Shirts, Pack of 2, Black, 3X-Large</t>
  </si>
  <si>
    <t>Amazon Essentials Men's Short-Sleeve V-Neck T-Shirts, Pack of 2, Black, 4X-Large</t>
  </si>
  <si>
    <t>Amazon Essentials Men's Short-Sleeve V-Neck T-Shirts, Pack of 2, Black, 5X-Large</t>
  </si>
  <si>
    <t>Amazon Essentials Men's Short-Sleeve V-Neck T-Shirts, Pack of 2, Black, 6X-Large</t>
  </si>
  <si>
    <t>Amazon Essentials Men's Short-Sleeve V-Neck T-Shirts, Pack of 2, Black, XX-Large Big</t>
  </si>
  <si>
    <t>Amazon Essentials Men's Short-Sleeve V-Neck T-Shirts, Pack of 2, Black, 3X-Large Big</t>
  </si>
  <si>
    <t>Amazon Essentials Men's Short-Sleeve V-Neck T-Shirts, Pack of 2, Black, 4X-Large Big</t>
  </si>
  <si>
    <t>Amazon Essentials Men's Short-Sleeve V-Neck T-Shirts, Pack of 2, Black, 5X-Large Big</t>
  </si>
  <si>
    <t>Amazon Essentials Men's Short-Sleeve V-Neck T-Shirts, Pack of 2, Black, XX-Large Big Tall</t>
  </si>
  <si>
    <t>Amazon Essentials Men's Short-Sleeve V-Neck T-Shirts, Pack of 2, Black, 6X-Large Big Tall</t>
  </si>
  <si>
    <t>Amazon Essentials Men's Short-Sleeve V-Neck T-Shirts, Pack of 2, Black/Dark Purple, 3X-Large</t>
  </si>
  <si>
    <t>Amazon Essentials Men's Short-Sleeve V-Neck T-Shirts, Pack of 2, Black/Dark Purple, 6X-Large</t>
  </si>
  <si>
    <t>Amazon Essentials Men's Short-Sleeve V-Neck T-Shirts, Pack of 2, Black/Dark Purple, XX-Large Big</t>
  </si>
  <si>
    <t>Amazon Essentials Men's Short-Sleeve V-Neck T-Shirts, Pack of 2, Black/Dark Purple, 4X-Large Big</t>
  </si>
  <si>
    <t>Amazon Essentials Men's Short-Sleeve V-Neck T-Shirts, Pack of 2, Black/Dark Purple, 5X-Large Big</t>
  </si>
  <si>
    <t>Amazon Essentials Men's Short-Sleeve V-Neck T-Shirts, Pack of 2, Black/Dark Purple, 6X-Large Big</t>
  </si>
  <si>
    <t>Amazon Essentials Men's Short-Sleeve V-Neck T-Shirts, Pack of 2, Black/Dark Purple, XX-Large Big Tall</t>
  </si>
  <si>
    <t>Amazon Essentials Men's Short-Sleeve V-Neck T-Shirts, Pack of 2, Black/Dark Purple, 3X-Large Big Tall</t>
  </si>
  <si>
    <t>Amazon Essentials Men's Short-Sleeve V-Neck T-Shirts, Pack of 2, Black/Dark Purple, 4X-Large Big Tall</t>
  </si>
  <si>
    <t>Amazon Essentials Men's Short-Sleeve V-Neck T-Shirts, Pack of 2, Black/Dark Purple, 5X-Large Big Tall</t>
  </si>
  <si>
    <t>Amazon Essentials Men's Short-Sleeve V-Neck T-Shirts, Pack of 2, Charcoal Heather, 3X-Large</t>
  </si>
  <si>
    <t>Amazon Essentials Men's Short-Sleeve V-Neck T-Shirts, Pack of 2, Charcoal Heather, XX-Large Big</t>
  </si>
  <si>
    <t>Amazon Essentials Men's Short-Sleeve V-Neck T-Shirts, Pack of 2, Charcoal Heather, 4X-Large Big</t>
  </si>
  <si>
    <t>Amazon Essentials Men's Short-Sleeve V-Neck T-Shirts, Pack of 2, Charcoal Heather, 5X-Large Big</t>
  </si>
  <si>
    <t>Amazon Essentials Men's Short-Sleeve V-Neck T-Shirts, Pack of 2, Charcoal Heather, 6X-Large Big</t>
  </si>
  <si>
    <t>Amazon Essentials Men's Short-Sleeve V-Neck T-Shirts, Pack of 2, Charcoal Heather, XX-Large Big Tall</t>
  </si>
  <si>
    <t>Amazon Essentials Men's Short-Sleeve V-Neck T-Shirts, Pack of 2, Charcoal Heather, 3X-Large Big Tall</t>
  </si>
  <si>
    <t>Amazon Essentials Men's Short-Sleeve V-Neck T-Shirts, Pack of 2, Charcoal Heather, 4X-Large Big Tall</t>
  </si>
  <si>
    <t>Amazon Essentials Men's Short-Sleeve V-Neck T-Shirts, Pack of 2, Charcoal Heather, 5X-Large Big Tall</t>
  </si>
  <si>
    <t>Amazon Essentials Men's Short-Sleeve V-Neck T-Shirts, Pack of 2, Charcoal Heather, 6X-Large Big Tall</t>
  </si>
  <si>
    <t>Amazon Essentials Men's Short-Sleeve V-Neck T-Shirts, Pack of 2, Grey Heather, 3X-Large</t>
  </si>
  <si>
    <t>Amazon Essentials Men's Short-Sleeve V-Neck T-Shirts, Pack of 2, Grey Heather, 4X-Large</t>
  </si>
  <si>
    <t>Amazon Essentials Men's Short-Sleeve V-Neck T-Shirts, Pack of 2, Grey Heather, 5X-Large</t>
  </si>
  <si>
    <t>Amazon Essentials Men's Short-Sleeve V-Neck T-Shirts, Pack of 2, Grey Heather, XX-Large Big</t>
  </si>
  <si>
    <t>Amazon Essentials Men's Short-Sleeve V-Neck T-Shirts, Pack of 2, Grey Heather, 3X-Large Big</t>
  </si>
  <si>
    <t>Amazon Essentials Men's Short-Sleeve V-Neck T-Shirts, Pack of 2, Grey Heather, 5X-Large Big</t>
  </si>
  <si>
    <t>Amazon Essentials Men's Short-Sleeve V-Neck T-Shirts, Pack of 2, Grey Heather, 6X-Large Big</t>
  </si>
  <si>
    <t>Amazon Essentials Men's Short-Sleeve V-Neck T-Shirts, Pack of 2, Grey Heather, XX-Large Big Tall</t>
  </si>
  <si>
    <t>Amazon Essentials Men's Short-Sleeve V-Neck T-Shirts, Pack of 2, Grey Heather, 4X-Large Big Tall</t>
  </si>
  <si>
    <t>Amazon Essentials Men's Short-Sleeve V-Neck T-Shirts, Pack of 2, Grey Heather, 6X-Large Big Tall</t>
  </si>
  <si>
    <t>Amazon Essentials Men's Short-Sleeve V-Neck T-Shirts, Pack of 2, Light Blue, 3X-Large</t>
  </si>
  <si>
    <t>Amazon Essentials Men's Short-Sleeve V-Neck T-Shirts, Pack of 2, Light Blue, 5X-Large</t>
  </si>
  <si>
    <t>Amazon Essentials Men's Short-Sleeve V-Neck T-Shirts, Pack of 2, Light Blue, 6X-Large</t>
  </si>
  <si>
    <t>Amazon Essentials Men's Short-Sleeve V-Neck T-Shirts, Pack of 2, Light Blue, XX-Large Big</t>
  </si>
  <si>
    <t>Amazon Essentials Men's Short-Sleeve V-Neck T-Shirts, Pack of 2, Light Blue, 4X-Large Big</t>
  </si>
  <si>
    <t>Amazon Essentials Men's Short-Sleeve V-Neck T-Shirts, Pack of 2, Light Blue, 5X-Large Big</t>
  </si>
  <si>
    <t>Amazon Essentials Men's Short-Sleeve V-Neck T-Shirts, Pack of 2, Light Blue, XX-Large Big Tall</t>
  </si>
  <si>
    <t>Amazon Essentials Men's Short-Sleeve V-Neck T-Shirts, Pack of 2, Light Blue, 3X-Large Big Tall</t>
  </si>
  <si>
    <t>Amazon Essentials Men's Short-Sleeve V-Neck T-Shirts, Pack of 2, Light Blue, 4X-Large Big Tall</t>
  </si>
  <si>
    <t>Amazon Essentials Men's Short-Sleeve V-Neck T-Shirts, Pack of 2, Light Blue, 6X-Large Big Tall</t>
  </si>
  <si>
    <t>Amazon Essentials Men's Short-Sleeve V-Neck T-Shirts, Pack of 2, Navy, 4X-Large</t>
  </si>
  <si>
    <t>Amazon Essentials Men's Short-Sleeve V-Neck T-Shirts, Pack of 2, Navy, 6X-Large</t>
  </si>
  <si>
    <t>Amazon Essentials Men's Short-Sleeve V-Neck T-Shirts, Pack of 2, Navy, XX-Large Big</t>
  </si>
  <si>
    <t>Amazon Essentials Men's Short-Sleeve V-Neck T-Shirts, Pack of 2, Navy, 3X-Large Big</t>
  </si>
  <si>
    <t>Amazon Essentials Men's Short-Sleeve V-Neck T-Shirts, Pack of 2, Navy, 4X-Large Big</t>
  </si>
  <si>
    <t>Amazon Essentials Men's Short-Sleeve V-Neck T-Shirts, Pack of 2, Navy, 5X-Large Big</t>
  </si>
  <si>
    <t>Amazon Essentials Men's Short-Sleeve V-Neck T-Shirts, Pack of 2, Navy, 6X-Large Big</t>
  </si>
  <si>
    <t>Amazon Essentials Men's Short-Sleeve V-Neck T-Shirts, Pack of 2, Navy, XX-Large Big Tall</t>
  </si>
  <si>
    <t>Amazon Essentials Men's Short-Sleeve V-Neck T-Shirts, Pack of 2, Navy, 3X-Large Big Tall</t>
  </si>
  <si>
    <t>Amazon Essentials Men's Short-Sleeve V-Neck T-Shirts, Pack of 2, Navy, 5X-Large Big Tall</t>
  </si>
  <si>
    <t>Amazon Essentials Men's Short-Sleeve V-Neck T-Shirts, Pack of 2, Navy/Olive/Stripe, XX-Large Big</t>
  </si>
  <si>
    <t>Amazon Essentials Men's Short-Sleeve V-Neck T-Shirts, Pack of 2, Navy/Olive/Stripe, 3X-Large Big</t>
  </si>
  <si>
    <t>Amazon Essentials Men's Short-Sleeve V-Neck T-Shirts, Pack of 2, Navy/Olive/Stripe, 4X-Large Big</t>
  </si>
  <si>
    <t>Amazon Essentials Men's Short-Sleeve V-Neck T-Shirts, Pack of 2, Navy/Olive/Stripe, 5X-Large Big</t>
  </si>
  <si>
    <t>Amazon Essentials Men's Short-Sleeve V-Neck T-Shirts, Pack of 2, Navy/Olive/Stripe, 6X-Large Big</t>
  </si>
  <si>
    <t>Amazon Essentials Men's Short-Sleeve V-Neck T-Shirts, Pack of 2, Navy/Olive/Stripe, XX-Large Big Tall</t>
  </si>
  <si>
    <t>Amazon Essentials Men's Short-Sleeve V-Neck T-Shirts, Pack of 2, Navy/Olive/Stripe, 3X-Large Big Tall</t>
  </si>
  <si>
    <t>Amazon Essentials Men's Short-Sleeve V-Neck T-Shirts, Pack of 2, Navy/Olive/Stripe, 4X-Large Big Tall</t>
  </si>
  <si>
    <t>Amazon Essentials Men's Short-Sleeve V-Neck T-Shirts, Pack of 2, Navy/Olive/Stripe, 5X-Large Big Tall</t>
  </si>
  <si>
    <t>Amazon Essentials Men's Short-Sleeve V-Neck T-Shirts, Pack of 2, Navy/Olive/Stripe, 6X-Large Big Tall</t>
  </si>
  <si>
    <t>Amazon Essentials Men's Short-Sleeve V-Neck T-Shirts, Pack of 2, White, 3X-Large</t>
  </si>
  <si>
    <t>Amazon Essentials Men's Short-Sleeve V-Neck T-Shirts, Pack of 2, White, 4X-Large</t>
  </si>
  <si>
    <t>Amazon Essentials Men's Short-Sleeve V-Neck T-Shirts, Pack of 2, White, XX-Large Big</t>
  </si>
  <si>
    <t>Amazon Essentials Men's Short-Sleeve V-Neck T-Shirts, Pack of 2, White, 4X-Large Big</t>
  </si>
  <si>
    <t>Amazon Essentials Men's Short-Sleeve V-Neck T-Shirts, Pack of 2, White, 5X-Large Big</t>
  </si>
  <si>
    <t>Amazon Essentials Men's Short-Sleeve V-Neck T-Shirts, Pack of 2, White, 6X-Large Big</t>
  </si>
  <si>
    <t>Amazon Essentials Men's Short-Sleeve V-Neck T-Shirts, Pack of 2, White, XX-Large Big Tall</t>
  </si>
  <si>
    <t>Amazon Essentials Men's Short-Sleeve V-Neck T-Shirts, Pack of 2, White, 3X-Large Big Tall</t>
  </si>
  <si>
    <t>Amazon Essentials Men's Short-Sleeve V-Neck T-Shirts, Pack of 2, White, 5X-Large Big Tall</t>
  </si>
  <si>
    <t>Amazon Essentials Men's Short-Sleeve V-Neck T-Shirts, Pack of 2, White, 6X-Large Big Tall</t>
  </si>
  <si>
    <t>Amazon Essentials Men's 7" Cotton Knit Pajama Shorts, Pack of 2, Black/Charcoal Heather, XX-Small</t>
  </si>
  <si>
    <t>Amazon Essentials Men's 7" Cotton Knit Pajama Shorts, Pack of 2, Black/Charcoal Heather, X-Small</t>
  </si>
  <si>
    <t>Amazon Essentials Men's 7" Cotton Knit Pajama Shorts, Pack of 2, Black/Charcoal Heather, Small</t>
  </si>
  <si>
    <t>Amazon Essentials Men's 7" Cotton Knit Pajama Shorts, Pack of 2, Black/Charcoal Heather, Medium</t>
  </si>
  <si>
    <t>Amazon Essentials Men's 7" Cotton Knit Pajama Shorts, Pack of 2, Black/Charcoal Heather, Large</t>
  </si>
  <si>
    <t>Amazon Essentials Men's 7" Cotton Knit Pajama Shorts, Pack of 2, Black/Charcoal Heather, X-Large</t>
  </si>
  <si>
    <t>Amazon Essentials Men's 7" Cotton Knit Pajama Shorts, Pack of 2, Black/Charcoal Heather, XX-Large</t>
  </si>
  <si>
    <t>Amazon Essentials Men's 7" Cotton Knit Pajama Shorts, Pack of 2, Black/Charcoal Heather, 3X-Large</t>
  </si>
  <si>
    <t>Amazon Essentials Men's 7" Cotton Knit Pajama Shorts, Pack of 2, Blue/Indigo Flamingo, XX-Small</t>
  </si>
  <si>
    <t>Amazon Essentials Men's 7" Cotton Knit Pajama Shorts, Pack of 2, Blue/Indigo Flamingo, X-Small</t>
  </si>
  <si>
    <t>Amazon Essentials Men's 7" Cotton Knit Pajama Shorts, Pack of 2, Blue/Indigo Flamingo, Small</t>
  </si>
  <si>
    <t>Amazon Essentials Men's 7" Cotton Knit Pajama Shorts, Pack of 2, Blue/Indigo Flamingo, Large</t>
  </si>
  <si>
    <t>Amazon Essentials Men's 7" Cotton Knit Pajama Shorts, Pack of 2, Blue/Indigo Flamingo, X-Large</t>
  </si>
  <si>
    <t>Amazon Essentials Men's 7" Cotton Knit Pajama Shorts, Pack of 2, Blue/Indigo Flamingo, XX-Large</t>
  </si>
  <si>
    <t>Amazon Essentials Men's 7" Cotton Knit Pajama Shorts, Pack of 2, Blue/Indigo Flamingo, 3X-Large</t>
  </si>
  <si>
    <t>Amazon Essentials Men's 7" Cotton Knit Pajama Shorts, Pack of 2, Dark Turquoise Green/Ice Blue, XX-Small</t>
  </si>
  <si>
    <t>Amazon Essentials Men's 7" Cotton Knit Pajama Shorts, Pack of 2, Dark Turquoise Green/Ice Blue, X-Small</t>
  </si>
  <si>
    <t>Amazon Essentials Men's 7" Cotton Knit Pajama Shorts, Pack of 2, Dark Turquoise Green/Ice Blue, Small</t>
  </si>
  <si>
    <t>Amazon Essentials Men's 7" Cotton Knit Pajama Shorts, Pack of 2, Dark Turquoise Green/Ice Blue, Medium</t>
  </si>
  <si>
    <t>Amazon Essentials Men's 7" Cotton Knit Pajama Shorts, Pack of 2, Dark Turquoise Green/Ice Blue, Large</t>
  </si>
  <si>
    <t>Amazon Essentials Men's 7" Cotton Knit Pajama Shorts, Pack of 2, Dark Turquoise Green/Ice Blue, X-Large</t>
  </si>
  <si>
    <t>Amazon Essentials Men's 7" Cotton Knit Pajama Shorts, Pack of 2, Dark Turquoise Green/Ice Blue, XX-Large</t>
  </si>
  <si>
    <t>Amazon Essentials Men's 7" Cotton Knit Pajama Shorts, Pack of 2, Dark Turquoise Green/Ice Blue, 3X-Large</t>
  </si>
  <si>
    <t>Amazon Essentials Men's 7" Cotton Knit Pajama Shorts, Pack of 2, Grey Heather/Indigo Pineapple, XX-Small</t>
  </si>
  <si>
    <t>Amazon Essentials Men's 7" Cotton Knit Pajama Shorts, Pack of 2, Grey Heather/Indigo Pineapple, X-Small</t>
  </si>
  <si>
    <t>Amazon Essentials Men's 7" Cotton Knit Pajama Shorts, Pack of 2, Grey Heather/Indigo Pineapple, Small</t>
  </si>
  <si>
    <t>Amazon Essentials Men's 7" Cotton Knit Pajama Shorts, Pack of 2, Grey Heather/Indigo Pineapple, Medium</t>
  </si>
  <si>
    <t>Amazon Essentials Men's 7" Cotton Knit Pajama Shorts, Pack of 2, Grey Heather/Indigo Pineapple, Large</t>
  </si>
  <si>
    <t>Amazon Essentials Men's 7" Cotton Knit Pajama Shorts, Pack of 2, Grey Heather/Indigo Pineapple, X-Large</t>
  </si>
  <si>
    <t>Amazon Essentials Men's 7" Cotton Knit Pajama Shorts, Pack of 2, Grey Heather/Indigo Pineapple, XX-Large</t>
  </si>
  <si>
    <t>Amazon Essentials Men's 7" Cotton Knit Pajama Shorts, Pack of 2, Grey Heather/Indigo Pineapple, 3X-Large</t>
  </si>
  <si>
    <t>Amazon Essentials Men's 7" Cotton Knit Pajama Shorts, Pack of 2, Indigo, XX-Small</t>
  </si>
  <si>
    <t>Amazon Essentials Men's 7" Cotton Knit Pajama Shorts, Pack of 2, Indigo, X-Small</t>
  </si>
  <si>
    <t>Amazon Essentials Men's 7" Cotton Knit Pajama Shorts, Pack of 2, Indigo, Small</t>
  </si>
  <si>
    <t>Amazon Essentials Men's 7" Cotton Knit Pajama Shorts, Pack of 2, Indigo, Medium</t>
  </si>
  <si>
    <t>Amazon Essentials Men's 7" Cotton Knit Pajama Shorts, Pack of 2, Indigo, Large</t>
  </si>
  <si>
    <t>Amazon Essentials Men's 7" Cotton Knit Pajama Shorts, Pack of 2, Indigo, X-Large</t>
  </si>
  <si>
    <t>Amazon Essentials Men's 7" Cotton Knit Pajama Shorts, Pack of 2, Indigo, XX-Large</t>
  </si>
  <si>
    <t>Amazon Essentials Men's 7" Cotton Knit Pajama Shorts, Pack of 2, Indigo, 3X-Large</t>
  </si>
  <si>
    <t>Amazon Essentials Men's 9” Knit Pajama Shorts (Available in Big &amp; Tall), Black, XX-Large Big</t>
  </si>
  <si>
    <t>Amazon Essentials Men's 9” Knit Pajama Shorts (Available in Big &amp; Tall), Black, 3X-Large Big</t>
  </si>
  <si>
    <t>Amazon Essentials Men's 9” Knit Pajama Shorts (Available in Big &amp; Tall), Black, 4X-Large Big</t>
  </si>
  <si>
    <t>Amazon Essentials Men's 9” Knit Pajama Shorts (Available in Big &amp; Tall), Black, 5X-Large Big</t>
  </si>
  <si>
    <t>Amazon Essentials Men's 9” Knit Pajama Shorts (Available in Big &amp; Tall), Black, 6X-Large Big</t>
  </si>
  <si>
    <t>Amazon Essentials Men's 9” Knit Pajama Shorts (Available in Big &amp; Tall), Burgundy, XX-Large Big</t>
  </si>
  <si>
    <t>Amazon Essentials Men's 9” Knit Pajama Shorts (Available in Big &amp; Tall), Burgundy, 3X-Large Big</t>
  </si>
  <si>
    <t>Amazon Essentials Men's 9” Knit Pajama Shorts (Available in Big &amp; Tall), Burgundy, 4X-Large Big</t>
  </si>
  <si>
    <t>Amazon Essentials Men's 9” Knit Pajama Shorts (Available in Big &amp; Tall), Burgundy, 5X-Large Big</t>
  </si>
  <si>
    <t>Amazon Essentials Men's 9” Knit Pajama Shorts (Available in Big &amp; Tall), Burgundy, 6X-Large Big</t>
  </si>
  <si>
    <t>Amazon Essentials Men's 9” Knit Pajama Shorts (Available in Big &amp; Tall), Charcoal, XX-Large Big</t>
  </si>
  <si>
    <t>Amazon Essentials Men's 9” Knit Pajama Shorts (Available in Big &amp; Tall), Charcoal, 3X-Large Big</t>
  </si>
  <si>
    <t>Amazon Essentials Men's 9” Knit Pajama Shorts (Available in Big &amp; Tall), Charcoal, 4X-Large Big</t>
  </si>
  <si>
    <t>Amazon Essentials Men's 9” Knit Pajama Shorts (Available in Big &amp; Tall), Charcoal, 5X-Large Big</t>
  </si>
  <si>
    <t>Amazon Essentials Men's 9” Knit Pajama Shorts (Available in Big &amp; Tall), Charcoal, 6X-Large Big</t>
  </si>
  <si>
    <t>Amazon Essentials Men's Boxer Shorts Underwear, Comfortable Cotton, Tag-Free, Pack of 5, Black/Charcoal/Grey, XXL</t>
  </si>
  <si>
    <t>Amazon Essentials Men's Boxer Shorts Underwear, Comfortable Cotton, Tag-Free, Pack of 5, Black/Charcoal/Grey, 3XL</t>
  </si>
  <si>
    <t>Amazon Essentials Men's Boxer Shorts Underwear, Comfortable Cotton, Tag-Free, Pack of 5, Black/Charcoal/Grey, 4XL Plus</t>
  </si>
  <si>
    <t>Amazon Essentials Men's Boxer Shorts Underwear, Comfortable Cotton, Tag-Free, Pack of 5, Black/Charcoal/Grey, 5XL Plus</t>
  </si>
  <si>
    <t>Amazon Essentials Men's Boxer Shorts Underwear, Comfortable Cotton, Tag-Free, Pack of 5, Black/Charcoal/Grey, 6XL Plus</t>
  </si>
  <si>
    <t>Amazon Essentials Men's Boxer Shorts Underwear, Comfortable Cotton, Tag-Free, Pack of 5, White, XXL</t>
  </si>
  <si>
    <t>Amazon Essentials Men's Boxer Shorts Underwear, Comfortable Cotton, Tag-Free, Pack of 5, White, 3XL</t>
  </si>
  <si>
    <t>Amazon Essentials Men's Boxer Shorts Underwear, Comfortable Cotton, Tag-Free, Pack of 5, White, 4XL Plus</t>
  </si>
  <si>
    <t>Amazon Essentials Men's Boxer Shorts Underwear, Comfortable Cotton, Tag-Free, Pack of 5, White, 5XL Plus</t>
  </si>
  <si>
    <t>Amazon Essentials Men's Boxer Shorts Underwear, Comfortable Cotton, Tag-Free, Pack of 5, White, 6XL Plus</t>
  </si>
  <si>
    <t>Amazon Essentials Men's Cotton Tag-Free Breathable Briefs Underwear, Pack of 5, Black/Charcoal/Grey, XX-Large</t>
  </si>
  <si>
    <t>Amazon Essentials Men's Cotton Tag-Free Breathable Briefs Underwear, Pack of 5, Black/Charcoal/Grey, 3XL</t>
  </si>
  <si>
    <t>Amazon Essentials Men's Cotton Tag-Free Breathable Briefs Underwear, Pack of 5, Black/Charcoal/Grey, 4X-Large Big</t>
  </si>
  <si>
    <t>Amazon Essentials Men's Cotton Tag-Free Breathable Briefs Underwear, Pack of 5, Black/Charcoal/Grey, 5XL Plus</t>
  </si>
  <si>
    <t>Amazon Essentials Men's Cotton Tag-Free Breathable Briefs Underwear, Pack of 5, Black/Charcoal/Grey, 6X-Large Big</t>
  </si>
  <si>
    <t>Amazon Essentials Men's Cotton Tag-Free Breathable Briefs Underwear, Pack of 5, White, XX-Large</t>
  </si>
  <si>
    <t>Amazon Essentials Men's Cotton Tag-Free Breathable Briefs Underwear, Pack of 5, White, 3XL</t>
  </si>
  <si>
    <t>Amazon Essentials Men's Cotton Tag-Free Breathable Briefs Underwear, Pack of 5, White, 4XL Plus</t>
  </si>
  <si>
    <t>Amazon Essentials Men's Cotton Tag-Free Breathable Briefs Underwear, Pack of 5, White, 5XL Plus</t>
  </si>
  <si>
    <t>Amazon Essentials Men's Cotton Tag-Free Breathable Briefs Underwear, Pack of 5, White, 6XL Plus</t>
  </si>
  <si>
    <t>Amazon Essentials Men's Quarter-Zip French Rib Sweater, Casual Wear, Washed Black, X-Small</t>
  </si>
  <si>
    <t>Amazon Essentials Men's Quarter-Zip French Rib Sweater, Casual Wear, Washed Black, Small</t>
  </si>
  <si>
    <t>Amazon Essentials Men's Quarter-Zip French Rib Sweater, Casual Wear, Washed Black, Medium</t>
  </si>
  <si>
    <t>Amazon Essentials Men's Quarter-Zip French Rib Sweater, Casual Wear, Washed Black, Large</t>
  </si>
  <si>
    <t>Amazon Essentials Men's Quarter-Zip French Rib Sweater, Casual Wear, Washed Black, X-Large</t>
  </si>
  <si>
    <t>Amazon Essentials Men's Quarter-Zip French Rib Sweater, Casual Wear, Washed Black, XX-Large</t>
  </si>
  <si>
    <t>Amazon Essentials Men's Quarter-Zip French Rib Sweater, Casual Wear, Blue Heather, X-Small</t>
  </si>
  <si>
    <t>Amazon Essentials Men's Quarter-Zip French Rib Sweater, Casual Wear, Blue Heather, Small</t>
  </si>
  <si>
    <t>Amazon Essentials Men's Quarter-Zip French Rib Sweater, Casual Wear, Blue Heather, Medium</t>
  </si>
  <si>
    <t>Amazon Essentials Men's Quarter-Zip French Rib Sweater, Casual Wear, Blue Heather, Large</t>
  </si>
  <si>
    <t>Amazon Essentials Men's Quarter-Zip French Rib Sweater, Casual Wear, Blue Heather, X-Large</t>
  </si>
  <si>
    <t>Amazon Essentials Men's Quarter-Zip French Rib Sweater, Casual Wear, Blue Heather, XX-Large</t>
  </si>
  <si>
    <t>Amazon Essentials Men's Quarter-Zip French Rib Sweater, Casual Wear, Brown Heather, X-Small</t>
  </si>
  <si>
    <t>Amazon Essentials Men's Quarter-Zip French Rib Sweater, Casual Wear, Brown Heather, Small</t>
  </si>
  <si>
    <t>Amazon Essentials Men's Quarter-Zip French Rib Sweater, Casual Wear, Brown Heather, Medium</t>
  </si>
  <si>
    <t>Amazon Essentials Men's Quarter-Zip French Rib Sweater, Casual Wear, Brown Heather, Large</t>
  </si>
  <si>
    <t>Amazon Essentials Men's Quarter-Zip French Rib Sweater, Casual Wear, Brown Heather, X-Large</t>
  </si>
  <si>
    <t>Amazon Essentials Men's Quarter-Zip French Rib Sweater, Casual Wear, Brown Heather, XX-Large</t>
  </si>
  <si>
    <t>Amazon Essentials Men's Quarter-Zip French Rib Sweater, Casual Wear, Burgundy Heather, X-Small</t>
  </si>
  <si>
    <t>Amazon Essentials Men's Quarter-Zip French Rib Sweater, Casual Wear, Burgundy Heather, Small</t>
  </si>
  <si>
    <t>Amazon Essentials Men's Quarter-Zip French Rib Sweater, Casual Wear, Burgundy Heather, Medium</t>
  </si>
  <si>
    <t>Amazon Essentials Men's Quarter-Zip French Rib Sweater, Casual Wear, Burgundy Heather, Large</t>
  </si>
  <si>
    <t>Amazon Essentials Men's Quarter-Zip French Rib Sweater, Casual Wear, Burgundy Heather, X-Large</t>
  </si>
  <si>
    <t>Amazon Essentials Men's Quarter-Zip French Rib Sweater, Casual Wear, Burgundy Heather, XX-Large</t>
  </si>
  <si>
    <t>Amazon Essentials Men's Quarter-Zip French Rib Sweater, Casual Wear, Camel Heather, X-Small</t>
  </si>
  <si>
    <t>Amazon Essentials Men's Quarter-Zip French Rib Sweater, Casual Wear, Camel Heather, Small</t>
  </si>
  <si>
    <t>Amazon Essentials Men's Quarter-Zip French Rib Sweater, Casual Wear, Camel Heather, Medium</t>
  </si>
  <si>
    <t>Amazon Essentials Men's Quarter-Zip French Rib Sweater, Casual Wear, Camel Heather, Large</t>
  </si>
  <si>
    <t>Amazon Essentials Men's Quarter-Zip French Rib Sweater, Casual Wear, Camel Heather, X-Large</t>
  </si>
  <si>
    <t>Amazon Essentials Men's Quarter-Zip French Rib Sweater, Casual Wear, Camel Heather, XX-Large</t>
  </si>
  <si>
    <t>Amazon Essentials Men's Quarter-Zip French Rib Sweater, Casual Wear, Charcoal Heather, X-Small</t>
  </si>
  <si>
    <t>Amazon Essentials Men's Quarter-Zip French Rib Sweater, Casual Wear, Charcoal Heather, Small</t>
  </si>
  <si>
    <t>Amazon Essentials Men's Quarter-Zip French Rib Sweater, Casual Wear, Charcoal Heather, Medium</t>
  </si>
  <si>
    <t>Amazon Essentials Men's Quarter-Zip French Rib Sweater, Casual Wear, Charcoal Heather, Large</t>
  </si>
  <si>
    <t>Amazon Essentials Men's Quarter-Zip French Rib Sweater, Casual Wear, Charcoal Heather, X-Large</t>
  </si>
  <si>
    <t>Amazon Essentials Men's Quarter-Zip French Rib Sweater, Casual Wear, Charcoal Heather, XX-Large</t>
  </si>
  <si>
    <t>Amazon Essentials Men's Quarter-Zip French Rib Sweater, Casual Wear, Light Grey Heather, X-Small</t>
  </si>
  <si>
    <t>Amazon Essentials Men's Quarter-Zip French Rib Sweater, Casual Wear, Light Grey Heather, Small</t>
  </si>
  <si>
    <t>Amazon Essentials Men's Quarter-Zip French Rib Sweater, Casual Wear, Light Grey Heather, Medium</t>
  </si>
  <si>
    <t>Amazon Essentials Men's Quarter-Zip French Rib Sweater, Casual Wear, Light Grey Heather, Large</t>
  </si>
  <si>
    <t>Amazon Essentials Men's Quarter-Zip French Rib Sweater, Casual Wear, Light Grey Heather, X-Large</t>
  </si>
  <si>
    <t>Amazon Essentials Men's Quarter-Zip French Rib Sweater, Casual Wear, Light Grey Heather, XX-Large</t>
  </si>
  <si>
    <t>Amazon Essentials Men's Quarter-Zip French Rib Sweater, Casual Wear, Navy, X-Small</t>
  </si>
  <si>
    <t>Amazon Essentials Men's Quarter-Zip French Rib Sweater, Casual Wear, Navy, Small</t>
  </si>
  <si>
    <t>Amazon Essentials Men's Quarter-Zip French Rib Sweater, Casual Wear, Navy, Medium</t>
  </si>
  <si>
    <t>Amazon Essentials Men's Quarter-Zip French Rib Sweater, Casual Wear, Navy, Large</t>
  </si>
  <si>
    <t>Amazon Essentials Men's Quarter-Zip French Rib Sweater, Casual Wear, Navy, X-Large</t>
  </si>
  <si>
    <t>Amazon Essentials Men's Quarter-Zip French Rib Sweater, Casual Wear, Navy, XX-Large</t>
  </si>
  <si>
    <t>Amazon Essentials Men's Fleece Open Bottom Sweatpant (Available in Big &amp; Tall), Black, X-Small</t>
  </si>
  <si>
    <t>Amazon Essentials Men's Fleece Open Bottom Sweatpant (Available in Big &amp; Tall), Black, Small</t>
  </si>
  <si>
    <t>Amazon Essentials Men's Fleece Open Bottom Sweatpant (Available in Big &amp; Tall), Black, Medium</t>
  </si>
  <si>
    <t>Amazon Essentials Men's Fleece Open Bottom Sweatpant (Available in Big &amp; Tall), Black, Large</t>
  </si>
  <si>
    <t>Amazon Essentials Men's Fleece Open Bottom Sweatpant (Available in Big &amp; Tall), Black, X-Large</t>
  </si>
  <si>
    <t>Amazon Essentials Men's Fleece Open Bottom Sweatpant (Available in Big &amp; Tall), Black, XX-Large</t>
  </si>
  <si>
    <t>Amazon Essentials Men's Fleece Open Bottom Sweatpant (Available in Big &amp; Tall), Blue, X-Small</t>
  </si>
  <si>
    <t>Amazon Essentials Men's Fleece Open Bottom Sweatpant (Available in Big &amp; Tall), Blue, Small</t>
  </si>
  <si>
    <t>Amazon Essentials Men's Fleece Open Bottom Sweatpant (Available in Big &amp; Tall), Blue, Medium</t>
  </si>
  <si>
    <t>Amazon Essentials Men's Fleece Open Bottom Sweatpant (Available in Big &amp; Tall), Blue, Large</t>
  </si>
  <si>
    <t>Amazon Essentials Men's Fleece Open Bottom Sweatpant (Available in Big &amp; Tall), Blue, X-Large</t>
  </si>
  <si>
    <t>Amazon Essentials Men's Fleece Open Bottom Sweatpant (Available in Big &amp; Tall), Blue, XX-Large</t>
  </si>
  <si>
    <t>Amazon Essentials Men's Fleece Open Bottom Sweatpant (Available in Big &amp; Tall), Blue Heather, X-Small</t>
  </si>
  <si>
    <t>Amazon Essentials Men's Fleece Open Bottom Sweatpant (Available in Big &amp; Tall), Blue Heather, Small</t>
  </si>
  <si>
    <t>Amazon Essentials Men's Fleece Open Bottom Sweatpant (Available in Big &amp; Tall), Blue Heather, Medium</t>
  </si>
  <si>
    <t>Amazon Essentials Men's Fleece Open Bottom Sweatpant (Available in Big &amp; Tall), Blue Heather, Large</t>
  </si>
  <si>
    <t>Amazon Essentials Men's Fleece Open Bottom Sweatpant (Available in Big &amp; Tall), Blue Heather, X-Large</t>
  </si>
  <si>
    <t>Amazon Essentials Men's Fleece Open Bottom Sweatpant (Available in Big &amp; Tall), Blue Heather, XX-Large</t>
  </si>
  <si>
    <t>Amazon Essentials Men's Fleece Open Bottom Sweatpant (Available in Big &amp; Tall), Burgundy, X-Small</t>
  </si>
  <si>
    <t>Amazon Essentials Men's Fleece Open Bottom Sweatpant (Available in Big &amp; Tall), Burgundy, Small</t>
  </si>
  <si>
    <t>Amazon Essentials Men's Fleece Open Bottom Sweatpant (Available in Big &amp; Tall), Burgundy, Medium</t>
  </si>
  <si>
    <t>Amazon Essentials Men's Fleece Open Bottom Sweatpant (Available in Big &amp; Tall), Burgundy, Large</t>
  </si>
  <si>
    <t>Amazon Essentials Men's Fleece Open Bottom Sweatpant (Available in Big &amp; Tall), Burgundy, X-Large</t>
  </si>
  <si>
    <t>Amazon Essentials Men's Fleece Open Bottom Sweatpant (Available in Big &amp; Tall), Burgundy, XX-Large</t>
  </si>
  <si>
    <t>Amazon Essentials Men's Fleece Open Bottom Sweatpant (Available in Big &amp; Tall), Charcoal Heather, X-Small</t>
  </si>
  <si>
    <t>Amazon Essentials Men's Fleece Open Bottom Sweatpant (Available in Big &amp; Tall), Charcoal Heather, Small</t>
  </si>
  <si>
    <t>Amazon Essentials Men's Fleece Open Bottom Sweatpant (Available in Big &amp; Tall), Charcoal Heather, Medium</t>
  </si>
  <si>
    <t>Amazon Essentials Men's Fleece Open Bottom Sweatpant (Available in Big &amp; Tall), Charcoal Heather, Large</t>
  </si>
  <si>
    <t>Amazon Essentials Men's Fleece Open Bottom Sweatpant (Available in Big &amp; Tall), Charcoal Heather, X-Large</t>
  </si>
  <si>
    <t>Amazon Essentials Men's Fleece Open Bottom Sweatpant (Available in Big &amp; Tall), Charcoal Heather, XX-Large</t>
  </si>
  <si>
    <t>Amazon Essentials Men's Fleece Open Bottom Sweatpant (Available in Big &amp; Tall), Denim, X-Small</t>
  </si>
  <si>
    <t>Amazon Essentials Men's Fleece Open Bottom Sweatpant (Available in Big &amp; Tall), Denim, Small</t>
  </si>
  <si>
    <t>Amazon Essentials Men's Fleece Open Bottom Sweatpant (Available in Big &amp; Tall), Denim, Medium</t>
  </si>
  <si>
    <t>Amazon Essentials Men's Fleece Open Bottom Sweatpant (Available in Big &amp; Tall), Denim, Large</t>
  </si>
  <si>
    <t>Amazon Essentials Men's Fleece Open Bottom Sweatpant (Available in Big &amp; Tall), Denim, X-Large</t>
  </si>
  <si>
    <t>Amazon Essentials Men's Fleece Open Bottom Sweatpant (Available in Big &amp; Tall), Denim, XX-Large</t>
  </si>
  <si>
    <t>Amazon Essentials Men's Fleece Open Bottom Sweatpant (Available in Big &amp; Tall), Light Grey Heather, X-Small</t>
  </si>
  <si>
    <t>Amazon Essentials Men's Fleece Open Bottom Sweatpant (Available in Big &amp; Tall), Light Grey Heather, Small</t>
  </si>
  <si>
    <t>Amazon Essentials Men's Fleece Open Bottom Sweatpant (Available in Big &amp; Tall), Light Grey Heather, Medium</t>
  </si>
  <si>
    <t>Amazon Essentials Men's Fleece Open Bottom Sweatpant (Available in Big &amp; Tall), Light Grey Heather, Large</t>
  </si>
  <si>
    <t>Amazon Essentials Men's Fleece Open Bottom Sweatpant (Available in Big &amp; Tall), Light Grey Heather, X-Large</t>
  </si>
  <si>
    <t>Amazon Essentials Men's Fleece Open Bottom Sweatpant (Available in Big &amp; Tall), Light Grey Heather, XX-Large</t>
  </si>
  <si>
    <t>Amazon Essentials Men's Fleece Open Bottom Sweatpant (Available in Big &amp; Tall), Medium Brown, X-Small</t>
  </si>
  <si>
    <t>Amazon Essentials Men's Fleece Open Bottom Sweatpant (Available in Big &amp; Tall), Medium Brown, Small</t>
  </si>
  <si>
    <t>Amazon Essentials Men's Fleece Open Bottom Sweatpant (Available in Big &amp; Tall), Medium Brown, Medium</t>
  </si>
  <si>
    <t>Amazon Essentials Men's Fleece Open Bottom Sweatpant (Available in Big &amp; Tall), Medium Brown, Large</t>
  </si>
  <si>
    <t>Amazon Essentials Men's Fleece Open Bottom Sweatpant (Available in Big &amp; Tall), Medium Brown, X-Large</t>
  </si>
  <si>
    <t>Amazon Essentials Men's Fleece Open Bottom Sweatpant (Available in Big &amp; Tall), Medium Brown, XX-Large</t>
  </si>
  <si>
    <t>Amazon Essentials Men's Fleece Open Bottom Sweatpant (Available in Big &amp; Tall), Military Green Abstract Camo, Large</t>
  </si>
  <si>
    <t>Amazon Essentials Men's Fleece Open Bottom Sweatpant (Available in Big &amp; Tall), Military Green Abstract Camo, X-Large</t>
  </si>
  <si>
    <t>Amazon Essentials Men's Fleece Open Bottom Sweatpant (Available in Big &amp; Tall), Military Green Abstract Camo, XX-Large</t>
  </si>
  <si>
    <t>Amazon Essentials Men's Fleece Open Bottom Sweatpant (Available in Big &amp; Tall), Navy, X-Small</t>
  </si>
  <si>
    <t>Amazon Essentials Men's Fleece Open Bottom Sweatpant (Available in Big &amp; Tall), Navy, Small</t>
  </si>
  <si>
    <t>Amazon Essentials Men's Fleece Open Bottom Sweatpant (Available in Big &amp; Tall), Navy, Medium</t>
  </si>
  <si>
    <t>Amazon Essentials Men's Fleece Open Bottom Sweatpant (Available in Big &amp; Tall), Navy, Large</t>
  </si>
  <si>
    <t>Amazon Essentials Men's Fleece Open Bottom Sweatpant (Available in Big &amp; Tall), Navy, X-Large</t>
  </si>
  <si>
    <t>Amazon Essentials Men's Fleece Open Bottom Sweatpant (Available in Big &amp; Tall), Navy, XX-Large</t>
  </si>
  <si>
    <t>Amazon Essentials Men's Fleece Open Bottom Sweatpant (Available in Big &amp; Tall), Off-white, X-Small</t>
  </si>
  <si>
    <t>Amazon Essentials Men's Fleece Open Bottom Sweatpant (Available in Big &amp; Tall), Off-white, Small</t>
  </si>
  <si>
    <t>Amazon Essentials Men's Fleece Open Bottom Sweatpant (Available in Big &amp; Tall), Off-white, Medium</t>
  </si>
  <si>
    <t>Amazon Essentials Men's Fleece Open Bottom Sweatpant (Available in Big &amp; Tall), Off-white, Large</t>
  </si>
  <si>
    <t>Amazon Essentials Men's Fleece Open Bottom Sweatpant (Available in Big &amp; Tall), Off-white, X-Large</t>
  </si>
  <si>
    <t>Amazon Essentials Men's Fleece Open Bottom Sweatpant (Available in Big &amp; Tall), Off-white, XX-Large</t>
  </si>
  <si>
    <t>Amazon Essentials Men's Fleece Open Bottom Sweatpant (Available in Big &amp; Tall), Olive Heather, X-Small</t>
  </si>
  <si>
    <t>Amazon Essentials Men's Fleece Open Bottom Sweatpant (Available in Big &amp; Tall), Olive Heather, Small</t>
  </si>
  <si>
    <t>Amazon Essentials Men's Fleece Open Bottom Sweatpant (Available in Big &amp; Tall), Olive Heather, Medium</t>
  </si>
  <si>
    <t>Amazon Essentials Men's Fleece Open Bottom Sweatpant (Available in Big &amp; Tall), Olive Heather, Large</t>
  </si>
  <si>
    <t>Amazon Essentials Men's Fleece Open Bottom Sweatpant (Available in Big &amp; Tall), Olive Heather, X-Large</t>
  </si>
  <si>
    <t>Amazon Essentials Men's Fleece Open Bottom Sweatpant (Available in Big &amp; Tall), Olive Heather, XX-Large</t>
  </si>
  <si>
    <t>Amazon Essentials Men's Fleece Open Bottom Sweatpant (Available in Big &amp; Tall), Dark Red, Small</t>
  </si>
  <si>
    <t>Amazon Essentials Men's Fleece Open Bottom Sweatpant (Available in Big &amp; Tall), Dark Red, Medium</t>
  </si>
  <si>
    <t>Amazon Essentials Men's Fleece Open Bottom Sweatpant (Available in Big &amp; Tall), Dark Red, Large</t>
  </si>
  <si>
    <t>Amazon Essentials Men's Fleece Open Bottom Sweatpant (Available in Big &amp; Tall), Dark Red, X-Large</t>
  </si>
  <si>
    <t>Amazon Essentials Men's Fleece Open Bottom Sweatpant (Available in Big &amp; Tall), Dark Red, XX-Large</t>
  </si>
  <si>
    <t>Amazon Essentials Men's Fleece Open Bottom Sweatpant (Available in Big &amp; Tall), Toffee Brown, X-Small</t>
  </si>
  <si>
    <t>Amazon Essentials Men's Fleece Open Bottom Sweatpant (Available in Big &amp; Tall), Toffee Brown, Small</t>
  </si>
  <si>
    <t>Amazon Essentials Men's Fleece Open Bottom Sweatpant (Available in Big &amp; Tall), Toffee Brown, Medium</t>
  </si>
  <si>
    <t>Amazon Essentials Men's Fleece Open Bottom Sweatpant (Available in Big &amp; Tall), Toffee Brown, Large</t>
  </si>
  <si>
    <t>Amazon Essentials Men's Fleece Open Bottom Sweatpant (Available in Big &amp; Tall), Toffee Brown, X-Large</t>
  </si>
  <si>
    <t>Amazon Essentials Men's Fleece Open Bottom Sweatpant (Available in Big &amp; Tall), Toffee Brown, XX-Large</t>
  </si>
  <si>
    <t>Amazon Essentials Men's Fleece Open Bottom Sweatpant (Available in Big &amp; Tall), Pale Grey, X-Small</t>
  </si>
  <si>
    <t>Amazon Essentials Men's Fleece Open Bottom Sweatpant (Available in Big &amp; Tall), Pale Grey, Small</t>
  </si>
  <si>
    <t>Amazon Essentials Men's Fleece Open Bottom Sweatpant (Available in Big &amp; Tall), Pale Grey, Medium</t>
  </si>
  <si>
    <t>Amazon Essentials Men's Fleece Open Bottom Sweatpant (Available in Big &amp; Tall), Pale Grey, Large</t>
  </si>
  <si>
    <t>Amazon Essentials Men's Fleece Open Bottom Sweatpant (Available in Big &amp; Tall), Pale Grey, X-Large</t>
  </si>
  <si>
    <t>Amazon Essentials Men's Fleece Open Bottom Sweatpant (Available in Big &amp; Tall), Pale Grey, XX-Large</t>
  </si>
  <si>
    <t>Amazon Essentials Men's Cotton Knit Pajama Pant, Black, Small</t>
  </si>
  <si>
    <t>Amazon Essentials Men's Cotton Knit Pajama Pant, Black, Medium</t>
  </si>
  <si>
    <t>Amazon Essentials Men's Cotton Knit Pajama Pant, Black, Large</t>
  </si>
  <si>
    <t>Amazon Essentials Men's Cotton Knit Pajama Pant, Black, X-Large</t>
  </si>
  <si>
    <t>Amazon Essentials Men's Cotton Knit Pajama Pant, Black, XX-Large</t>
  </si>
  <si>
    <t>Amazon Essentials Men's Cotton Knit Pajama Pant, Blue, Small</t>
  </si>
  <si>
    <t>Amazon Essentials Men's Cotton Knit Pajama Pant, Blue, Medium</t>
  </si>
  <si>
    <t>Amazon Essentials Men's Cotton Knit Pajama Pant, Blue, Large</t>
  </si>
  <si>
    <t>Amazon Essentials Men's Cotton Knit Pajama Pant, Blue, X-Large</t>
  </si>
  <si>
    <t>Amazon Essentials Men's Cotton Knit Pajama Pant, Blue, XX-Large</t>
  </si>
  <si>
    <t>Amazon Essentials Men's Cotton Knit Pajama Pant, Blue Navy Buffalo, XX-Small</t>
  </si>
  <si>
    <t>Amazon Essentials Men's Cotton Knit Pajama Pant, Blue Navy Buffalo, X-Small</t>
  </si>
  <si>
    <t>Amazon Essentials Men's Cotton Knit Pajama Pant, Blue Navy Buffalo, Small</t>
  </si>
  <si>
    <t>Amazon Essentials Men's Cotton Knit Pajama Pant, Blue Navy Buffalo, Medium</t>
  </si>
  <si>
    <t>Amazon Essentials Men's Cotton Knit Pajama Pant, Blue Navy Buffalo, Large</t>
  </si>
  <si>
    <t>Amazon Essentials Men's Cotton Knit Pajama Pant, Blue Navy Buffalo, X-Large</t>
  </si>
  <si>
    <t>Amazon Essentials Men's Cotton Knit Pajama Pant, Blue Navy Buffalo, XX-Large</t>
  </si>
  <si>
    <t>Amazon Essentials Men's Cotton Knit Pajama Pant, Blue Navy Buffalo, 3X-Large</t>
  </si>
  <si>
    <t>Amazon Essentials Men's Cotton Knit Pajama Pant, Blue White Shark, X-Small</t>
  </si>
  <si>
    <t>Amazon Essentials Men's Cotton Knit Pajama Pant, Blue White Shark, Small</t>
  </si>
  <si>
    <t>Amazon Essentials Men's Cotton Knit Pajama Pant, Blue White Shark, Medium</t>
  </si>
  <si>
    <t>Amazon Essentials Men's Cotton Knit Pajama Pant, Blue White Shark, Large</t>
  </si>
  <si>
    <t>Amazon Essentials Men's Cotton Knit Pajama Pant, Blue White Shark, X-Large</t>
  </si>
  <si>
    <t>Amazon Essentials Men's Cotton Knit Pajama Pant, Blue White Shark, XX-Large</t>
  </si>
  <si>
    <t>Amazon Essentials Men's Cotton Knit Pajama Pant, Burgundy, Small</t>
  </si>
  <si>
    <t>Amazon Essentials Men's Cotton Knit Pajama Pant, Burgundy, Medium</t>
  </si>
  <si>
    <t>Amazon Essentials Men's Cotton Knit Pajama Pant, Burgundy, Large</t>
  </si>
  <si>
    <t>Amazon Essentials Men's Cotton Knit Pajama Pant, Burgundy, X-Large</t>
  </si>
  <si>
    <t>Amazon Essentials Men's Cotton Knit Pajama Pant, Burgundy, XX-Large</t>
  </si>
  <si>
    <t>Amazon Essentials Men's Cotton Knit Pajama Pant, Charcoal Heather, Small</t>
  </si>
  <si>
    <t>Amazon Essentials Men's Cotton Knit Pajama Pant, Charcoal Heather, Medium</t>
  </si>
  <si>
    <t>Amazon Essentials Men's Cotton Knit Pajama Pant, Charcoal Heather, Large</t>
  </si>
  <si>
    <t>Amazon Essentials Men's Cotton Knit Pajama Pant, Charcoal Heather, X-Large</t>
  </si>
  <si>
    <t>Amazon Essentials Men's Cotton Knit Pajama Pant, Charcoal Heather, XX-Large</t>
  </si>
  <si>
    <t>Amazon Essentials Men's Cotton Knit Pajama Pant, Dark Green, X-Small</t>
  </si>
  <si>
    <t>Amazon Essentials Men's Cotton Knit Pajama Pant, Dark Green, Small</t>
  </si>
  <si>
    <t>Amazon Essentials Men's Cotton Knit Pajama Pant, Dark Green, Medium</t>
  </si>
  <si>
    <t>Amazon Essentials Men's Cotton Knit Pajama Pant, Dark Green, Large</t>
  </si>
  <si>
    <t>Amazon Essentials Men's Cotton Knit Pajama Pant, Dark Green, X-Large</t>
  </si>
  <si>
    <t>Amazon Essentials Men's Cotton Knit Pajama Pant, Dark Green, XX-Large</t>
  </si>
  <si>
    <t>Amazon Essentials Men's Cotton Knit Pajama Pant, Grey, X-Small</t>
  </si>
  <si>
    <t>Amazon Essentials Men's Cotton Knit Pajama Pant, Grey, Small</t>
  </si>
  <si>
    <t>Amazon Essentials Men's Cotton Knit Pajama Pant, Grey, Medium</t>
  </si>
  <si>
    <t>Amazon Essentials Men's Cotton Knit Pajama Pant, Grey, Large</t>
  </si>
  <si>
    <t>Amazon Essentials Men's Cotton Knit Pajama Pant, Grey, X-Large</t>
  </si>
  <si>
    <t>Amazon Essentials Men's Cotton Knit Pajama Pant, Grey, XX-Large</t>
  </si>
  <si>
    <t>Amazon Essentials Men's Cotton Knit Pajama Pant, Grey Buffalo Check, XX-Small</t>
  </si>
  <si>
    <t>Amazon Essentials Men's Cotton Knit Pajama Pant, Grey Buffalo Check, X-Small</t>
  </si>
  <si>
    <t>Amazon Essentials Men's Cotton Knit Pajama Pant, Grey Buffalo Check, Small</t>
  </si>
  <si>
    <t>Amazon Essentials Men's Cotton Knit Pajama Pant, Grey Buffalo Check, Medium</t>
  </si>
  <si>
    <t>Amazon Essentials Men's Cotton Knit Pajama Pant, Grey Buffalo Check, Large</t>
  </si>
  <si>
    <t>Amazon Essentials Men's Cotton Knit Pajama Pant, Grey Buffalo Check, X-Large</t>
  </si>
  <si>
    <t>Amazon Essentials Men's Cotton Knit Pajama Pant, Grey Buffalo Check, XX-Large</t>
  </si>
  <si>
    <t>Amazon Essentials Men's Cotton Knit Pajama Pant, Grey Buffalo Check, 3X-Large</t>
  </si>
  <si>
    <t>Amazon Essentials Men's Cotton Knit Pajama Pant, Indigo, X-Small</t>
  </si>
  <si>
    <t>Amazon Essentials Men's Cotton Knit Pajama Pant, Indigo, Small</t>
  </si>
  <si>
    <t>Amazon Essentials Men's Cotton Knit Pajama Pant, Indigo, Medium</t>
  </si>
  <si>
    <t>Amazon Essentials Men's Cotton Knit Pajama Pant, Indigo, Large</t>
  </si>
  <si>
    <t>Amazon Essentials Men's Cotton Knit Pajama Pant, Indigo, X-Large</t>
  </si>
  <si>
    <t>Amazon Essentials Men's Cotton Knit Pajama Pant, Indigo, XX-Large</t>
  </si>
  <si>
    <t>Amazon Essentials Men's Cotton Knit Pajama Pant, Light Grey Heather, Small</t>
  </si>
  <si>
    <t>Amazon Essentials Men's Cotton Knit Pajama Pant, Light Grey Heather, Medium</t>
  </si>
  <si>
    <t>Amazon Essentials Men's Cotton Knit Pajama Pant, Light Grey Heather, Large</t>
  </si>
  <si>
    <t>Amazon Essentials Men's Cotton Knit Pajama Pant, Light Grey Heather, X-Large</t>
  </si>
  <si>
    <t>Amazon Essentials Men's Cotton Knit Pajama Pant, Light Grey Heather, XX-Large</t>
  </si>
  <si>
    <t>Amazon Essentials Men's Cotton Knit Pajama Pant, Navy, Small</t>
  </si>
  <si>
    <t>Amazon Essentials Men's Cotton Knit Pajama Pant, Navy, Medium</t>
  </si>
  <si>
    <t>Amazon Essentials Men's Cotton Knit Pajama Pant, Navy, Large</t>
  </si>
  <si>
    <t>Amazon Essentials Men's Cotton Knit Pajama Pant, Navy, X-Large</t>
  </si>
  <si>
    <t>Amazon Essentials Men's Cotton Knit Pajama Pant, Navy, XX-Large</t>
  </si>
  <si>
    <t>Amazon Essentials Men's Cotton Knit Pajama Pant, Navy Pineapple, XX-Small</t>
  </si>
  <si>
    <t>Amazon Essentials Men's Cotton Knit Pajama Pant, Navy Pineapple, X-Small</t>
  </si>
  <si>
    <t>Amazon Essentials Men's Cotton Knit Pajama Pant, Navy Pineapple, Small</t>
  </si>
  <si>
    <t>Amazon Essentials Men's Cotton Knit Pajama Pant, Navy Pineapple, Medium</t>
  </si>
  <si>
    <t>Amazon Essentials Men's Cotton Knit Pajama Pant, Navy Pineapple, Large</t>
  </si>
  <si>
    <t>Amazon Essentials Men's Cotton Knit Pajama Pant, Navy Pineapple, X-Large</t>
  </si>
  <si>
    <t>Amazon Essentials Men's Cotton Knit Pajama Pant, Navy Pineapple, XX-Large</t>
  </si>
  <si>
    <t>Amazon Essentials Men's Cotton Knit Pajama Pant, Navy Pineapple, 3X-Large</t>
  </si>
  <si>
    <t>Amazon Essentials Men's Cotton Knit Pajama Pant, Olive Geo Camo, X-Small</t>
  </si>
  <si>
    <t>Amazon Essentials Men's Cotton Knit Pajama Pant, Olive Geo Camo, Small</t>
  </si>
  <si>
    <t>Amazon Essentials Men's Cotton Knit Pajama Pant, Olive Geo Camo, Medium</t>
  </si>
  <si>
    <t>Amazon Essentials Men's Cotton Knit Pajama Pant, Olive Geo Camo, Large</t>
  </si>
  <si>
    <t>Amazon Essentials Men's Cotton Knit Pajama Pant, Olive Geo Camo, X-Large</t>
  </si>
  <si>
    <t>Amazon Essentials Men's Cotton Knit Pajama Pant, Olive Geo Camo, XX-Large</t>
  </si>
  <si>
    <t>Amazon Essentials Men's Cotton Knit Pajama Pant, Pale Pink, XX-Small</t>
  </si>
  <si>
    <t>Amazon Essentials Men's Cotton Knit Pajama Pant, Pale Pink, X-Small</t>
  </si>
  <si>
    <t>Amazon Essentials Men's Cotton Knit Pajama Pant, Pale Pink, Small</t>
  </si>
  <si>
    <t>Amazon Essentials Men's Cotton Knit Pajama Pant, Pale Pink, Medium</t>
  </si>
  <si>
    <t>Amazon Essentials Men's Cotton Knit Pajama Pant, Pale Pink, Large</t>
  </si>
  <si>
    <t>Amazon Essentials Men's Cotton Knit Pajama Pant, Pale Pink, X-Large</t>
  </si>
  <si>
    <t>Amazon Essentials Men's Cotton Knit Pajama Pant, Pale Pink, XX-Large</t>
  </si>
  <si>
    <t>Amazon Essentials Men's Cotton Knit Pajama Pant, Pale Pink, 3X-Large</t>
  </si>
  <si>
    <t>Amazon Essentials Men's Cotton Knit Pajama Pant, Red, X-Small</t>
  </si>
  <si>
    <t>Amazon Essentials Men's Cotton Knit Pajama Pant, Red, Small</t>
  </si>
  <si>
    <t>Amazon Essentials Men's Cotton Knit Pajama Pant, Red, Medium</t>
  </si>
  <si>
    <t>Amazon Essentials Men's Cotton Knit Pajama Pant, Red, Large</t>
  </si>
  <si>
    <t>Amazon Essentials Men's Cotton Knit Pajama Pant, Red, X-Large</t>
  </si>
  <si>
    <t>Amazon Essentials Men's Cotton Knit Pajama Pant, Red, XX-Large</t>
  </si>
  <si>
    <t>Amazon Essentials Men's Pullover Hoodie, Long-Sleeve Slub Thermal, Black, X-Small (Previously GoodThreads)</t>
  </si>
  <si>
    <t>Amazon Essentials Men's Pullover Hoodie, Long-Sleeve Slub Thermal, Black, Small (Previously GoodThreads)</t>
  </si>
  <si>
    <t>Amazon Essentials Men's Pullover Hoodie, Long-Sleeve Slub Thermal, Black, Medium (Previously GoodThreads)</t>
  </si>
  <si>
    <t>Amazon Essentials Men's Pullover Hoodie, Long-Sleeve Slub Thermal, Black, Large (Previously GoodThreads)</t>
  </si>
  <si>
    <t>Amazon Essentials Men's Pullover Hoodie, Long-Sleeve Slub Thermal, Black, X-Large (Previously GoodThreads)</t>
  </si>
  <si>
    <t>Amazon Essentials Men's Pullover Hoodie, Long-Sleeve Slub Thermal, Black, XX-Large (Previously GoodThreads)</t>
  </si>
  <si>
    <t>Amazon Essentials Men's Pullover Hoodie, Long-Sleeve Slub Thermal, Black, 3X-Large (Previously GoodThreads)</t>
  </si>
  <si>
    <t>Amazon Essentials Men's Pullover Hoodie, Long-Sleeve Slub Thermal, Black, Medium Tall (Previously GoodThreads)</t>
  </si>
  <si>
    <t>Amazon Essentials Men's Pullover Hoodie, Long-Sleeve Slub Thermal, Black, Large Tall (Previously GoodThreads)</t>
  </si>
  <si>
    <t>Amazon Essentials Men's Pullover Hoodie, Long-Sleeve Slub Thermal, Black, X-Large Tall (Previously GoodThreads)</t>
  </si>
  <si>
    <t>Amazon Essentials Men's Pullover Hoodie, Long-Sleeve Slub Thermal, Black, XX-Large Tall (Previously GoodThreads)</t>
  </si>
  <si>
    <t>Amazon Essentials Men's Pullover Hoodie, Long-Sleeve Slub Thermal, Black, 3X-Large Tall (Previously GoodThreads)</t>
  </si>
  <si>
    <t>Amazon Essentials Men's Pullover Hoodie, Long-Sleeve Slub Thermal, Burgundy, X-Small (Previously GoodThreads)</t>
  </si>
  <si>
    <t>Amazon Essentials Men's Pullover Hoodie, Long-Sleeve Slub Thermal, Burgundy, Small (Previously GoodThreads)</t>
  </si>
  <si>
    <t>Amazon Essentials Men's Pullover Hoodie, Long-Sleeve Slub Thermal, Burgundy, Medium (Previously GoodThreads)</t>
  </si>
  <si>
    <t>Amazon Essentials Men's Pullover Hoodie, Long-Sleeve Slub Thermal, Burgundy, Large (Previously GoodThreads)</t>
  </si>
  <si>
    <t>Amazon Essentials Men's Pullover Hoodie, Long-Sleeve Slub Thermal, Burgundy, X-Large (Previously GoodThreads)</t>
  </si>
  <si>
    <t>Amazon Essentials Men's Pullover Hoodie, Long-Sleeve Slub Thermal, Burgundy, XX-Large (Previously GoodThreads)</t>
  </si>
  <si>
    <t>Amazon Essentials Men's Pullover Hoodie, Long-Sleeve Slub Thermal, Burgundy, 3X-Large (Previously GoodThreads)</t>
  </si>
  <si>
    <t>Amazon Essentials Men's Pullover Hoodie, Long-Sleeve Slub Thermal, Burgundy, Medium Tall (Previously GoodThreads)</t>
  </si>
  <si>
    <t>Amazon Essentials Men's Pullover Hoodie, Long-Sleeve Slub Thermal, Burgundy, Large Tall (Previously GoodThreads)</t>
  </si>
  <si>
    <t>Amazon Essentials Men's Pullover Hoodie, Long-Sleeve Slub Thermal, Burgundy, X-Large Tall (Previously GoodThreads)</t>
  </si>
  <si>
    <t>Amazon Essentials Men's Pullover Hoodie, Long-Sleeve Slub Thermal, Burgundy, XX-Large Tall (Previously GoodThreads)</t>
  </si>
  <si>
    <t>Amazon Essentials Men's Pullover Hoodie, Long-Sleeve Slub Thermal, Burgundy, 3X-Large Tall (Previously GoodThreads)</t>
  </si>
  <si>
    <t>Amazon Essentials Men's Pullover Hoodie, Long-Sleeve Slub Thermal, Charcoal Heather, X-Small (Previously GoodThreads)</t>
  </si>
  <si>
    <t>Amazon Essentials Men's Pullover Hoodie, Long-Sleeve Slub Thermal, Charcoal Heather, Small (Previously GoodThreads)</t>
  </si>
  <si>
    <t>Amazon Essentials Men's Pullover Hoodie, Long-Sleeve Slub Thermal, Charcoal Heather, Medium (Previously GoodThreads)</t>
  </si>
  <si>
    <t>Amazon Essentials Men's Pullover Hoodie, Long-Sleeve Slub Thermal, Charcoal Heather, Large (Previously GoodThreads)</t>
  </si>
  <si>
    <t>Amazon Essentials Men's Pullover Hoodie, Long-Sleeve Slub Thermal, Charcoal Heather, X-Large (Previously GoodThreads)</t>
  </si>
  <si>
    <t>Amazon Essentials Men's Pullover Hoodie, Long-Sleeve Slub Thermal, Charcoal Heather, XX-Large (Previously GoodThreads)</t>
  </si>
  <si>
    <t>Amazon Essentials Men's Pullover Hoodie, Long-Sleeve Slub Thermal, Charcoal Heather, 3X-Large (Previously GoodThreads)</t>
  </si>
  <si>
    <t>Amazon Essentials Men's Pullover Hoodie, Long-Sleeve Slub Thermal, Charcoal Heather, Medium Tall (Previously GoodThreads)</t>
  </si>
  <si>
    <t>Amazon Essentials Men's Pullover Hoodie, Long-Sleeve Slub Thermal, Charcoal Heather, Large Tall (Previously GoodThreads)</t>
  </si>
  <si>
    <t>Amazon Essentials Men's Pullover Hoodie, Long-Sleeve Slub Thermal, Charcoal Heather, X-Large Tall (Previously GoodThreads)</t>
  </si>
  <si>
    <t>Amazon Essentials Men's Pullover Hoodie, Long-Sleeve Slub Thermal, Charcoal Heather, XX-Large Tall (Previously GoodThreads)</t>
  </si>
  <si>
    <t>Amazon Essentials Men's Pullover Hoodie, Long-Sleeve Slub Thermal, Charcoal Heather, 3X-Large Tall (Previously GoodThreads)</t>
  </si>
  <si>
    <t>Amazon Essentials Men's Pullover Hoodie, Long-Sleeve Slub Thermal, Denim, X-Small (Previously GoodThreads)</t>
  </si>
  <si>
    <t>Amazon Essentials Men's Pullover Hoodie, Long-Sleeve Slub Thermal, Denim, Small (Previously GoodThreads)</t>
  </si>
  <si>
    <t>Amazon Essentials Men's Pullover Hoodie, Long-Sleeve Slub Thermal, Denim, Medium (Previously GoodThreads)</t>
  </si>
  <si>
    <t>Amazon Essentials Men's Pullover Hoodie, Long-Sleeve Slub Thermal, Denim, Large (Previously GoodThreads)</t>
  </si>
  <si>
    <t>Amazon Essentials Men's Pullover Hoodie, Long-Sleeve Slub Thermal, Denim, X-Large (Previously GoodThreads)</t>
  </si>
  <si>
    <t>Amazon Essentials Men's Pullover Hoodie, Long-Sleeve Slub Thermal, Denim, XX-Large (Previously GoodThreads)</t>
  </si>
  <si>
    <t>Amazon Essentials Men's Pullover Hoodie, Long-Sleeve Slub Thermal, Denim, 3X-Large (Previously GoodThreads)</t>
  </si>
  <si>
    <t>Amazon Essentials Men's Pullover Hoodie, Long-Sleeve Slub Thermal, Denim, Medium Tall (Previously GoodThreads)</t>
  </si>
  <si>
    <t>Amazon Essentials Men's Pullover Hoodie, Long-Sleeve Slub Thermal, Denim, Large Tall (Previously GoodThreads)</t>
  </si>
  <si>
    <t>Amazon Essentials Men's Pullover Hoodie, Long-Sleeve Slub Thermal, Denim, X-Large Tall (Previously GoodThreads)</t>
  </si>
  <si>
    <t>Amazon Essentials Men's Pullover Hoodie, Long-Sleeve Slub Thermal, Denim, XX-Large Tall (Previously GoodThreads)</t>
  </si>
  <si>
    <t>Amazon Essentials Men's Pullover Hoodie, Long-Sleeve Slub Thermal, Denim, 3X-Large Tall (Previously GoodThreads)</t>
  </si>
  <si>
    <t>Amazon Essentials Men's Pullover Hoodie, Long-Sleeve Slub Thermal, Grey Heather, X-Small (Previously GoodThreads)</t>
  </si>
  <si>
    <t>Amazon Essentials Men's Pullover Hoodie, Long-Sleeve Slub Thermal, Grey Heather, Small (Previously GoodThreads)</t>
  </si>
  <si>
    <t>Amazon Essentials Men's Pullover Hoodie, Long-Sleeve Slub Thermal, Grey Heather, Medium (Previously GoodThreads)</t>
  </si>
  <si>
    <t>Amazon Essentials Men's Pullover Hoodie, Long-Sleeve Slub Thermal, Grey Heather, Large (Previously GoodThreads)</t>
  </si>
  <si>
    <t>Amazon Essentials Men's Pullover Hoodie, Long-Sleeve Slub Thermal, Grey Heather, X-Large (Previously GoodThreads)</t>
  </si>
  <si>
    <t>Amazon Essentials Men's Pullover Hoodie, Long-Sleeve Slub Thermal, Grey Heather, XX-Large (Previously GoodThreads)</t>
  </si>
  <si>
    <t>Amazon Essentials Men's Pullover Hoodie, Long-Sleeve Slub Thermal, Grey Heather, 3X-Large (Previously GoodThreads)</t>
  </si>
  <si>
    <t>Amazon Essentials Men's Pullover Hoodie, Long-Sleeve Slub Thermal, Grey Heather, Medium Tall (Previously GoodThreads)</t>
  </si>
  <si>
    <t>Amazon Essentials Men's Pullover Hoodie, Long-Sleeve Slub Thermal, Grey Heather, Large Tall (Previously GoodThreads)</t>
  </si>
  <si>
    <t>Amazon Essentials Men's Pullover Hoodie, Long-Sleeve Slub Thermal, Grey Heather, X-Large Tall (Previously GoodThreads)</t>
  </si>
  <si>
    <t>Amazon Essentials Men's Pullover Hoodie, Long-Sleeve Slub Thermal, Grey Heather, XX-Large Tall (Previously GoodThreads)</t>
  </si>
  <si>
    <t>Amazon Essentials Men's Pullover Hoodie, Long-Sleeve Slub Thermal, Grey Heather, 3X-Large Tall (Previously GoodThreads)</t>
  </si>
  <si>
    <t>Amazon Essentials Men's Pullover Hoodie, Long-Sleeve Slub Thermal, Ivory, X-Small (Previously GoodThreads)</t>
  </si>
  <si>
    <t>Amazon Essentials Men's Pullover Hoodie, Long-Sleeve Slub Thermal, Ivory, Small (Previously GoodThreads)</t>
  </si>
  <si>
    <t>Amazon Essentials Men's Pullover Hoodie, Long-Sleeve Slub Thermal, Ivory, Medium (Previously GoodThreads)</t>
  </si>
  <si>
    <t>Amazon Essentials Men's Pullover Hoodie, Long-Sleeve Slub Thermal, Ivory, Large (Previously GoodThreads)</t>
  </si>
  <si>
    <t>Amazon Essentials Men's Pullover Hoodie, Long-Sleeve Slub Thermal, Ivory, X-Large (Previously GoodThreads)</t>
  </si>
  <si>
    <t>Amazon Essentials Men's Pullover Hoodie, Long-Sleeve Slub Thermal, Ivory, XX-Large (Previously GoodThreads)</t>
  </si>
  <si>
    <t>Amazon Essentials Men's Pullover Hoodie, Long-Sleeve Slub Thermal, Ivory, 3X-Large (Previously GoodThreads)</t>
  </si>
  <si>
    <t>Amazon Essentials Men's Pullover Hoodie, Long-Sleeve Slub Thermal, Ivory, Medium Tall (Previously GoodThreads)</t>
  </si>
  <si>
    <t>Amazon Essentials Men's Pullover Hoodie, Long-Sleeve Slub Thermal, Ivory, Large Tall (Previously GoodThreads)</t>
  </si>
  <si>
    <t>Amazon Essentials Men's Pullover Hoodie, Long-Sleeve Slub Thermal, Ivory, X-Large Tall (Previously GoodThreads)</t>
  </si>
  <si>
    <t>Amazon Essentials Men's Pullover Hoodie, Long-Sleeve Slub Thermal, Ivory, XX-Large Tall (Previously GoodThreads)</t>
  </si>
  <si>
    <t>Amazon Essentials Men's Pullover Hoodie, Long-Sleeve Slub Thermal, Ivory, 3X-Large Tall (Previously GoodThreads)</t>
  </si>
  <si>
    <t>Amazon Essentials Men's Pullover Hoodie, Long-Sleeve Slub Thermal, Navy, X-Small (Previously GoodThreads)</t>
  </si>
  <si>
    <t>Amazon Essentials Men's Pullover Hoodie, Long-Sleeve Slub Thermal, Navy, Small (Previously GoodThreads)</t>
  </si>
  <si>
    <t>Amazon Essentials Men's Pullover Hoodie, Long-Sleeve Slub Thermal, Navy, Medium (Previously GoodThreads)</t>
  </si>
  <si>
    <t>Amazon Essentials Men's Pullover Hoodie, Long-Sleeve Slub Thermal, Navy, Large (Previously GoodThreads)</t>
  </si>
  <si>
    <t>Amazon Essentials Men's Pullover Hoodie, Long-Sleeve Slub Thermal, Navy, X-Large (Previously GoodThreads)</t>
  </si>
  <si>
    <t>Amazon Essentials Men's Pullover Hoodie, Long-Sleeve Slub Thermal, Navy, XX-Large (Previously GoodThreads)</t>
  </si>
  <si>
    <t>Amazon Essentials Men's Pullover Hoodie, Long-Sleeve Slub Thermal, Navy, 3X-Large (Previously GoodThreads)</t>
  </si>
  <si>
    <t>Amazon Essentials Men's Pullover Hoodie, Long-Sleeve Slub Thermal, Navy, Medium Tall (Previously GoodThreads)</t>
  </si>
  <si>
    <t>Amazon Essentials Men's Pullover Hoodie, Long-Sleeve Slub Thermal, Navy, Large Tall (Previously GoodThreads)</t>
  </si>
  <si>
    <t>Amazon Essentials Men's Pullover Hoodie, Long-Sleeve Slub Thermal, Navy, X-Large Tall (Previously GoodThreads)</t>
  </si>
  <si>
    <t>Amazon Essentials Men's Pullover Hoodie, Long-Sleeve Slub Thermal, Navy, XX-Large Tall (Previously GoodThreads)</t>
  </si>
  <si>
    <t>Amazon Essentials Men's Pullover Hoodie, Long-Sleeve Slub Thermal, Navy, 3X-Large Tall (Previously GoodThreads)</t>
  </si>
  <si>
    <t>Amazon Essentials Men's Pullover Hoodie, Long-Sleeve Slub Thermal, Oatmeal Heather, X-Small (Previously GoodThreads)</t>
  </si>
  <si>
    <t>Amazon Essentials Men's Pullover Hoodie, Long-Sleeve Slub Thermal, Oatmeal Heather, Small (Previously GoodThreads)</t>
  </si>
  <si>
    <t>Amazon Essentials Men's Pullover Hoodie, Long-Sleeve Slub Thermal, Oatmeal Heather, Medium (Previously GoodThreads)</t>
  </si>
  <si>
    <t>Amazon Essentials Men's Pullover Hoodie, Long-Sleeve Slub Thermal, Oatmeal Heather, Large (Previously GoodThreads)</t>
  </si>
  <si>
    <t>Amazon Essentials Men's Pullover Hoodie, Long-Sleeve Slub Thermal, Oatmeal Heather, X-Large (Previously GoodThreads)</t>
  </si>
  <si>
    <t>Amazon Essentials Men's Pullover Hoodie, Long-Sleeve Slub Thermal, Oatmeal Heather, XX-Large (Previously GoodThreads)</t>
  </si>
  <si>
    <t>Amazon Essentials Men's Pullover Hoodie, Long-Sleeve Slub Thermal, Oatmeal Heather, 3X-Large (Previously GoodThreads)</t>
  </si>
  <si>
    <t>Amazon Essentials Men's Pullover Hoodie, Long-Sleeve Slub Thermal, Oatmeal Heather, Medium Tall (Previously GoodThreads)</t>
  </si>
  <si>
    <t>Amazon Essentials Men's Pullover Hoodie, Long-Sleeve Slub Thermal, Oatmeal Heather, Large Tall (Previously GoodThreads)</t>
  </si>
  <si>
    <t>Amazon Essentials Men's Pullover Hoodie, Long-Sleeve Slub Thermal, Oatmeal Heather, X-Large Tall (Previously GoodThreads)</t>
  </si>
  <si>
    <t>Amazon Essentials Men's Pullover Hoodie, Long-Sleeve Slub Thermal, Oatmeal Heather, XX-Large Tall (Previously GoodThreads)</t>
  </si>
  <si>
    <t>Amazon Essentials Men's Pullover Hoodie, Long-Sleeve Slub Thermal, Oatmeal Heather, 3X-Large Tall (Previously GoodThreads)</t>
  </si>
  <si>
    <t>Amazon Essentials Men's Pullover Hoodie, Long-Sleeve Slub Thermal, Olive, X-Small (Previously GoodThreads)</t>
  </si>
  <si>
    <t>Amazon Essentials Men's Pullover Hoodie, Long-Sleeve Slub Thermal, Olive, Small (Previously GoodThreads)</t>
  </si>
  <si>
    <t>Amazon Essentials Men's Pullover Hoodie, Long-Sleeve Slub Thermal, Olive, Medium (Previously GoodThreads)</t>
  </si>
  <si>
    <t>Amazon Essentials Men's Pullover Hoodie, Long-Sleeve Slub Thermal, Olive, Large (Previously GoodThreads)</t>
  </si>
  <si>
    <t>Amazon Essentials Men's Pullover Hoodie, Long-Sleeve Slub Thermal, Olive, X-Large (Previously GoodThreads)</t>
  </si>
  <si>
    <t>Amazon Essentials Men's Pullover Hoodie, Long-Sleeve Slub Thermal, Olive, XX-Large (Previously GoodThreads)</t>
  </si>
  <si>
    <t>Amazon Essentials Men's Pullover Hoodie, Long-Sleeve Slub Thermal, Olive, 3X-Large (Previously GoodThreads)</t>
  </si>
  <si>
    <t>Amazon Essentials Men's Pullover Hoodie, Long-Sleeve Slub Thermal, Olive, Medium Tall (Previously GoodThreads)</t>
  </si>
  <si>
    <t>Amazon Essentials Men's Pullover Hoodie, Long-Sleeve Slub Thermal, Olive, Large Tall (Previously GoodThreads)</t>
  </si>
  <si>
    <t>Amazon Essentials Men's Pullover Hoodie, Long-Sleeve Slub Thermal, Olive, X-Large Tall (Previously GoodThreads)</t>
  </si>
  <si>
    <t>Amazon Essentials Men's Pullover Hoodie, Long-Sleeve Slub Thermal, Olive, XX-Large Tall (Previously GoodThreads)</t>
  </si>
  <si>
    <t>Amazon Essentials Men's Pullover Hoodie, Long-Sleeve Slub Thermal, Olive, 3X-Large Tall (Previously GoodThreads)</t>
  </si>
  <si>
    <t>Amazon Essentials Men's Cotton Crew Neck Undershirts, Versatile Soft Basics, Pack of 6, Black, X-Small</t>
  </si>
  <si>
    <t>Amazon Essentials Men's Cotton Crew Neck Undershirts, Versatile Soft Basics, Pack of 6, Black, Small</t>
  </si>
  <si>
    <t>Amazon Essentials Men's Cotton Crew Neck Undershirts, Versatile Soft Basics, Pack of 6, Black, Medium</t>
  </si>
  <si>
    <t>Amazon Essentials Men's Cotton Crew Neck Undershirts, Versatile Soft Basics, Pack of 6, Black, Large</t>
  </si>
  <si>
    <t>Amazon Essentials Men's Cotton Crew Neck Undershirts, Versatile Soft Basics, Pack of 6, Black, X-Large</t>
  </si>
  <si>
    <t>Amazon Essentials Men's Cotton Crew Neck Undershirts, Versatile Soft Basics, Pack of 6, Black, XX-Large</t>
  </si>
  <si>
    <t>Amazon Essentials Men's Cotton Crew Neck Undershirts, Versatile Soft Basics, Pack of 6, White, X-Small</t>
  </si>
  <si>
    <t>Amazon Essentials Men's Cotton Crew Neck Undershirts, Versatile Soft Basics, Pack of 6, White, Small</t>
  </si>
  <si>
    <t>Amazon Essentials Men's Cotton Crew Neck Undershirts, Versatile Soft Basics, Pack of 6, White, Medium</t>
  </si>
  <si>
    <t>Amazon Essentials Men's Cotton Crew Neck Undershirts, Versatile Soft Basics, Pack of 6, White, Large</t>
  </si>
  <si>
    <t>Amazon Essentials Men's Cotton Crew Neck Undershirts, Versatile Soft Basics, Pack of 6, White, X-Large</t>
  </si>
  <si>
    <t>Amazon Essentials Men's Cotton Crew Neck Undershirts, Versatile Soft Basics, Pack of 6, White, XX-Large</t>
  </si>
  <si>
    <t>Amazon Essentials Men's V-Neck Undershirt, Breathable, Cotton, Pack of 6, Black, X-Small</t>
  </si>
  <si>
    <t>Amazon Essentials Men's V-Neck Undershirt, Breathable, Cotton, Pack of 6, Black, Small</t>
  </si>
  <si>
    <t>Amazon Essentials Men's V-Neck Undershirt, Breathable, Cotton, Pack of 6, Black, Medium</t>
  </si>
  <si>
    <t>Amazon Essentials Men's V-Neck Undershirt, Breathable, Cotton, Pack of 6, Black, Large</t>
  </si>
  <si>
    <t>Amazon Essentials Men's V-Neck Undershirt, Breathable, Cotton, Pack of 6, Black, X-Large</t>
  </si>
  <si>
    <t>Amazon Essentials Men's V-Neck Undershirt, Breathable, Cotton, Pack of 6, Black, XX-Large</t>
  </si>
  <si>
    <t>Amazon Essentials Men's V-Neck Undershirt, Breathable, Cotton, Pack of 6, White, X-Small</t>
  </si>
  <si>
    <t>Amazon Essentials Men's V-Neck Undershirt, Breathable, Cotton, Pack of 6, White, Small</t>
  </si>
  <si>
    <t>Amazon Essentials Men's V-Neck Undershirt, Breathable, Cotton, Pack of 6, White, Medium</t>
  </si>
  <si>
    <t>Amazon Essentials Men's V-Neck Undershirt, Breathable, Cotton, Pack of 6, White, Large</t>
  </si>
  <si>
    <t>Amazon Essentials Men's V-Neck Undershirt, Breathable, Cotton, Pack of 6, White, X-Large</t>
  </si>
  <si>
    <t>Amazon Essentials Men's V-Neck Undershirt, Breathable, Cotton, Pack of 6, White, XX-Large</t>
  </si>
  <si>
    <t>Amazon Essentials Men's Lightweight Tank Undershirts, Pack of 6, Black, X-Small</t>
  </si>
  <si>
    <t>Amazon Essentials Men's Lightweight Tank Undershirts, Pack of 6, Black, Small</t>
  </si>
  <si>
    <t>Amazon Essentials Men's Lightweight Tank Undershirts, Pack of 6, Black, Medium</t>
  </si>
  <si>
    <t>Amazon Essentials Men's Lightweight Tank Undershirts, Pack of 6, Black, Large</t>
  </si>
  <si>
    <t>Amazon Essentials Men's Lightweight Tank Undershirts, Pack of 6, Black, X-Large</t>
  </si>
  <si>
    <t>Amazon Essentials Men's Lightweight Tank Undershirts, Pack of 6, Black, XX-Large</t>
  </si>
  <si>
    <t>Amazon Essentials Men's Lightweight Tank Undershirts, Pack of 6, Black/Grey Heather, X-Small</t>
  </si>
  <si>
    <t>Amazon Essentials Men's Lightweight Tank Undershirts, Pack of 6, Black/Grey Heather, Small</t>
  </si>
  <si>
    <t>Amazon Essentials Men's Lightweight Tank Undershirts, Pack of 6, Black/Grey Heather, Medium</t>
  </si>
  <si>
    <t>Amazon Essentials Men's Lightweight Tank Undershirts, Pack of 6, Black/Grey Heather, Large</t>
  </si>
  <si>
    <t>Amazon Essentials Men's Lightweight Tank Undershirts, Pack of 6, Black/Grey Heather, X-Large</t>
  </si>
  <si>
    <t>Amazon Essentials Men's Lightweight Tank Undershirts, Pack of 6, Black/Grey Heather, XX-Large</t>
  </si>
  <si>
    <t>Amazon Essentials Men's Lightweight Tank Undershirts, Pack of 6, Black/White, X-Small</t>
  </si>
  <si>
    <t>Amazon Essentials Men's Lightweight Tank Undershirts, Pack of 6, Black/White, Small</t>
  </si>
  <si>
    <t>Amazon Essentials Men's Lightweight Tank Undershirts, Pack of 6, Black/White, Medium</t>
  </si>
  <si>
    <t>Amazon Essentials Men's Lightweight Tank Undershirts, Pack of 6, Black/White, Large</t>
  </si>
  <si>
    <t>Amazon Essentials Men's Lightweight Tank Undershirts, Pack of 6, Black/White, X-Large</t>
  </si>
  <si>
    <t>Amazon Essentials Men's Lightweight Tank Undershirts, Pack of 6, Black/White, XX-Large</t>
  </si>
  <si>
    <t>Amazon Essentials Men's Lightweight Tank Undershirts, Pack of 6, White, X-Small</t>
  </si>
  <si>
    <t>Amazon Essentials Men's Lightweight Tank Undershirts, Pack of 6, White, Small</t>
  </si>
  <si>
    <t>Amazon Essentials Men's Lightweight Tank Undershirts, Pack of 6, White, Medium</t>
  </si>
  <si>
    <t>Amazon Essentials Men's Lightweight Tank Undershirts, Pack of 6, White, Large</t>
  </si>
  <si>
    <t>Amazon Essentials Men's Lightweight Tank Undershirts, Pack of 6, White, X-Large</t>
  </si>
  <si>
    <t>Amazon Essentials Men's Lightweight Tank Undershirts, Pack of 6, White, XX-Large</t>
  </si>
  <si>
    <t>Amazon Essentials Men's Cotton Tag-Free Breathable Briefs Underwear, Pack of 7, Black, X-Small</t>
  </si>
  <si>
    <t>Amazon Essentials Men's Cotton Tag-Free Breathable Briefs Underwear, Pack of 7, Black, Small</t>
  </si>
  <si>
    <t>Amazon Essentials Men's Cotton Tag-Free Breathable Briefs Underwear, Pack of 7, Black, Medium</t>
  </si>
  <si>
    <t>Amazon Essentials Men's Cotton Tag-Free Breathable Briefs Underwear, Pack of 7, Black, Large</t>
  </si>
  <si>
    <t>Amazon Essentials Men's Cotton Tag-Free Breathable Briefs Underwear, Pack of 7, Black, X-Large</t>
  </si>
  <si>
    <t>Amazon Essentials Men's Cotton Tag-Free Breathable Briefs Underwear, Pack of 7, Black, XX-Large</t>
  </si>
  <si>
    <t>Amazon Essentials Men's Cotton Tag-Free Breathable Briefs Underwear, Pack of 7, Black/Blue/Grey, X-Small</t>
  </si>
  <si>
    <t>Amazon Essentials Men's Cotton Tag-Free Breathable Briefs Underwear, Pack of 7, Black/Blue/Grey, Small</t>
  </si>
  <si>
    <t>Amazon Essentials Men's Cotton Tag-Free Breathable Briefs Underwear, Pack of 7, Black/Blue/Grey, Medium</t>
  </si>
  <si>
    <t>Amazon Essentials Men's Cotton Tag-Free Breathable Briefs Underwear, Pack of 7, Black/Blue/Grey, Large</t>
  </si>
  <si>
    <t>Amazon Essentials Men's Cotton Tag-Free Breathable Briefs Underwear, Pack of 7, Black/Blue/Grey, X-Large</t>
  </si>
  <si>
    <t>Amazon Essentials Men's Cotton Tag-Free Breathable Briefs Underwear, Pack of 7, Black/Blue/Grey, XX-Large</t>
  </si>
  <si>
    <t>Amazon Essentials Men's Cotton Tag-Free Breathable Briefs Underwear, Pack of 7, Black/Charcoal/Grey Heather, X-Small</t>
  </si>
  <si>
    <t>Amazon Essentials Men's Cotton Tag-Free Breathable Briefs Underwear, Pack of 7, Black/Charcoal/Grey Heather, Small</t>
  </si>
  <si>
    <t>Amazon Essentials Men's Cotton Tag-Free Breathable Briefs Underwear, Pack of 7, Black/Charcoal/Grey Heather, Medium</t>
  </si>
  <si>
    <t>Amazon Essentials Men's Cotton Tag-Free Breathable Briefs Underwear, Pack of 7, Black/Charcoal/Grey Heather, Large</t>
  </si>
  <si>
    <t>Amazon Essentials Men's Cotton Tag-Free Breathable Briefs Underwear, Pack of 7, Black/Charcoal/Grey Heather, X-Large</t>
  </si>
  <si>
    <t>Amazon Essentials Men's Cotton Tag-Free Breathable Briefs Underwear, Pack of 7, Black/Charcoal/Grey Heather, XX-Large</t>
  </si>
  <si>
    <t>Amazon Essentials Men's Cotton Tag-Free Breathable Briefs Underwear, Pack of 7, Grey/Red/White, X-Small</t>
  </si>
  <si>
    <t>Amazon Essentials Men's Cotton Tag-Free Breathable Briefs Underwear, Pack of 7, Grey/Red/White, Small</t>
  </si>
  <si>
    <t>Amazon Essentials Men's Cotton Tag-Free Breathable Briefs Underwear, Pack of 7, Grey/Red/White, Medium</t>
  </si>
  <si>
    <t>Amazon Essentials Men's Cotton Tag-Free Breathable Briefs Underwear, Pack of 7, Grey/Red/White, Large</t>
  </si>
  <si>
    <t>Amazon Essentials Men's Cotton Tag-Free Breathable Briefs Underwear, Pack of 7, Grey/Red/White, X-Large</t>
  </si>
  <si>
    <t>Amazon Essentials Men's Cotton Tag-Free Breathable Briefs Underwear, Pack of 7, Grey/Red/White, XX-Large</t>
  </si>
  <si>
    <t>Amazon Essentials Men's Cotton Tag-Free Breathable Briefs Underwear, Pack of 7, White, X-Small</t>
  </si>
  <si>
    <t>Amazon Essentials Men's Cotton Tag-Free Breathable Briefs Underwear, Pack of 7, White, Small</t>
  </si>
  <si>
    <t>Amazon Essentials Men's Cotton Tag-Free Breathable Briefs Underwear, Pack of 7, White, Medium</t>
  </si>
  <si>
    <t>Amazon Essentials Men's Cotton Tag-Free Breathable Briefs Underwear, Pack of 7, White, Large</t>
  </si>
  <si>
    <t>Amazon Essentials Men's Cotton Tag-Free Breathable Briefs Underwear, Pack of 7, White, X-Large</t>
  </si>
  <si>
    <t>Amazon Essentials Men's Cotton Tag-Free Breathable Briefs Underwear, Pack of 7, White, XX-Large</t>
  </si>
  <si>
    <t>Amazon Essentials Men's Underwear Boxer Briefs, Comfortable Cotton, Tag-Free, Pack of 5, Anchor/Dog Print/Mini Stripe, X-Small</t>
  </si>
  <si>
    <t>Amazon Essentials Men's Underwear Boxer Briefs, Comfortable Cotton, Tag-Free, Pack of 5, Anchor/Dog Print/Mini Stripe, Small</t>
  </si>
  <si>
    <t>Amazon Essentials Men's Underwear Boxer Briefs, Comfortable Cotton, Tag-Free, Pack of 5, Anchor/Dog Print/Mini Stripe, Medium</t>
  </si>
  <si>
    <t>Amazon Essentials Men's Underwear Boxer Briefs, Comfortable Cotton, Tag-Free, Pack of 5, Anchor/Dog Print/Mini Stripe, Large</t>
  </si>
  <si>
    <t>Amazon Essentials Men's Underwear Boxer Briefs, Comfortable Cotton, Tag-Free, Pack of 5, Anchor/Dog Print/Mini Stripe, X-Large</t>
  </si>
  <si>
    <t>Amazon Essentials Men's Underwear Boxer Briefs, Comfortable Cotton, Tag-Free, Pack of 5, Anchor/Dog Print/Mini Stripe, XX-Large</t>
  </si>
  <si>
    <t>Amazon Essentials Men's Underwear Boxer Briefs, Comfortable Cotton, Tag-Free, Pack of 5, Black Rugby Print/Grey Heather/Royal Blue/Sky Blue Mixed Print/White, XX-Small</t>
  </si>
  <si>
    <t>Amazon Essentials Men's Underwear Boxer Briefs, Comfortable Cotton, Tag-Free, Pack of 5, Black Rugby Print/Grey Heather/Royal Blue/Sky Blue Mixed Print/White, X-Small</t>
  </si>
  <si>
    <t>Amazon Essentials Men's Underwear Boxer Briefs, Comfortable Cotton, Tag-Free, Pack of 5, Black Rugby Print/Grey Heather/Royal Blue/Sky Blue Mixed Print/White, Small</t>
  </si>
  <si>
    <t>Amazon Essentials Men's Underwear Boxer Briefs, Comfortable Cotton, Tag-Free, Pack of 5, Black Rugby Print/Grey Heather/Royal Blue/Sky Blue Mixed Print/White, Medium</t>
  </si>
  <si>
    <t>Amazon Essentials Men's Underwear Boxer Briefs, Comfortable Cotton, Tag-Free, Pack of 5, Black Rugby Print/Grey Heather/Royal Blue/Sky Blue Mixed Print/White, Large</t>
  </si>
  <si>
    <t>Amazon Essentials Men's Underwear Boxer Briefs, Comfortable Cotton, Tag-Free, Pack of 5, Black Rugby Print/Grey Heather/Royal Blue/Sky Blue Mixed Print/White, X-Large</t>
  </si>
  <si>
    <t>Amazon Essentials Men's Underwear Boxer Briefs, Comfortable Cotton, Tag-Free, Pack of 5, Black Rugby Print/Grey Heather/Royal Blue/Sky Blue Mixed Print/White, XX-Large</t>
  </si>
  <si>
    <t>Amazon Essentials Men's Underwear Boxer Briefs, Comfortable Cotton, Tag-Free, Pack of 5, Black Rugby Print/Grey Heather/Royal Blue/Sky Blue Mixed Print/White, 3X-Large</t>
  </si>
  <si>
    <t>Amazon Essentials Men's Underwear Boxer Briefs, Comfortable Cotton, Tag-Free, Pack of 5, Black White Stripe/Camo/Dark Blue/Military Green/Warrior, X-Small</t>
  </si>
  <si>
    <t>Amazon Essentials Men's Underwear Boxer Briefs, Comfortable Cotton, Tag-Free, Pack of 5, Black White Stripe/Camo/Dark Blue/Military Green/Warrior, Small</t>
  </si>
  <si>
    <t>Amazon Essentials Men's Underwear Boxer Briefs, Comfortable Cotton, Tag-Free, Pack of 5, Black White Stripe/Camo/Dark Blue/Military Green/Warrior, Medium</t>
  </si>
  <si>
    <t>Amazon Essentials Men's Underwear Boxer Briefs, Comfortable Cotton, Tag-Free, Pack of 5, Black White Stripe/Camo/Dark Blue/Military Green/Warrior, Large</t>
  </si>
  <si>
    <t>Amazon Essentials Men's Underwear Boxer Briefs, Comfortable Cotton, Tag-Free, Pack of 5, Black White Stripe/Camo/Dark Blue/Military Green/Warrior, X-Large</t>
  </si>
  <si>
    <t>Amazon Essentials Men's Underwear Boxer Briefs, Comfortable Cotton, Tag-Free, Pack of 5, Black White Stripe/Camo/Dark Blue/Military Green/Warrior, XX-Large</t>
  </si>
  <si>
    <t>Amazon Essentials Men's Underwear Boxer Briefs, Comfortable Cotton, Tag-Free, Pack of 5, Black/Charcoal/Grey, Medium</t>
  </si>
  <si>
    <t>Amazon Essentials Men's Underwear Boxer Briefs, Comfortable Cotton, Tag-Free, Pack of 5, Black/Charcoal/Grey Heather, X-Small</t>
  </si>
  <si>
    <t>Amazon Essentials Men's Underwear Boxer Briefs, Comfortable Cotton, Tag-Free, Pack of 5, Black/Charcoal/Grey Heather, Small</t>
  </si>
  <si>
    <t>Amazon Essentials Men's Underwear Boxer Briefs, Comfortable Cotton, Tag-Free, Pack of 5, Black/Charcoal/Grey Heather, Large</t>
  </si>
  <si>
    <t>Amazon Essentials Men's Underwear Boxer Briefs, Comfortable Cotton, Tag-Free, Pack of 5, Black/Charcoal/Grey Heather, X-Large</t>
  </si>
  <si>
    <t>Amazon Essentials Men's Underwear Boxer Briefs, Comfortable Cotton, Tag-Free, Pack of 5, Black/Charcoal/Grey Heather, XX-Large</t>
  </si>
  <si>
    <t>Amazon Essentials Men's Underwear Boxer Briefs, Comfortable Cotton, Tag-Free, Pack of 5, Blue Stripe/Crabs/Grey Heather/Light Blue/Sharks, X-Small</t>
  </si>
  <si>
    <t>Amazon Essentials Men's Underwear Boxer Briefs, Comfortable Cotton, Tag-Free, Pack of 5, Blue Stripe/Crabs/Grey Heather/Light Blue/Sharks, Small</t>
  </si>
  <si>
    <t>Amazon Essentials Men's Underwear Boxer Briefs, Comfortable Cotton, Tag-Free, Pack of 5, Blue Stripe/Crabs/Grey Heather/Light Blue/Sharks, Medium</t>
  </si>
  <si>
    <t>Amazon Essentials Men's Underwear Boxer Briefs, Comfortable Cotton, Tag-Free, Pack of 5, Blue Stripe/Crabs/Grey Heather/Light Blue/Sharks, Large</t>
  </si>
  <si>
    <t>Amazon Essentials Men's Underwear Boxer Briefs, Comfortable Cotton, Tag-Free, Pack of 5, Blue Stripe/Crabs/Grey Heather/Light Blue/Sharks, X-Large</t>
  </si>
  <si>
    <t>Amazon Essentials Men's Underwear Boxer Briefs, Comfortable Cotton, Tag-Free, Pack of 5, Blue Stripe/Crabs/Grey Heather/Light Blue/Sharks, XX-Large</t>
  </si>
  <si>
    <t>Amazon Essentials Men's Underwear Boxer Briefs, Comfortable Cotton, Tag-Free, Pack of 5, Charcoal/Dark Blue/Dark Navy, X-Small</t>
  </si>
  <si>
    <t>Amazon Essentials Men's Underwear Boxer Briefs, Comfortable Cotton, Tag-Free, Pack of 5, Charcoal/Dark Blue/Dark Navy, Small</t>
  </si>
  <si>
    <t>Amazon Essentials Men's Underwear Boxer Briefs, Comfortable Cotton, Tag-Free, Pack of 5, Charcoal/Dark Blue/Dark Navy, Medium</t>
  </si>
  <si>
    <t>Amazon Essentials Men's Underwear Boxer Briefs, Comfortable Cotton, Tag-Free, Pack of 5, Charcoal/Dark Blue/Dark Navy, Large</t>
  </si>
  <si>
    <t>Amazon Essentials Men's Underwear Boxer Briefs, Comfortable Cotton, Tag-Free, Pack of 5, Charcoal/Dark Blue/Dark Navy, X-Large</t>
  </si>
  <si>
    <t>Amazon Essentials Men's Underwear Boxer Briefs, Comfortable Cotton, Tag-Free, Pack of 5, Charcoal/Dark Blue/Dark Navy, XX-Large</t>
  </si>
  <si>
    <t>Amazon Essentials Men's Underwear Boxer Briefs, Comfortable Cotton, Tag-Free, Pack of 5, Dark Blue Floral/Grey Heather/Light Pink Diamond Print/Navy/Red, XX-Small</t>
  </si>
  <si>
    <t>Amazon Essentials Men's Underwear Boxer Briefs, Comfortable Cotton, Tag-Free, Pack of 5, Dark Blue Floral/Grey Heather/Light Pink Diamond Print/Navy/Red, X-Small</t>
  </si>
  <si>
    <t>Amazon Essentials Men's Underwear Boxer Briefs, Comfortable Cotton, Tag-Free, Pack of 5, Dark Blue Floral/Grey Heather/Light Pink Diamond Print/Navy/Red, Small</t>
  </si>
  <si>
    <t>Amazon Essentials Men's Underwear Boxer Briefs, Comfortable Cotton, Tag-Free, Pack of 5, Dark Blue Floral/Grey Heather/Light Pink Diamond Print/Navy/Red, Medium</t>
  </si>
  <si>
    <t>Amazon Essentials Men's Underwear Boxer Briefs, Comfortable Cotton, Tag-Free, Pack of 5, Dark Blue Floral/Grey Heather/Light Pink Diamond Print/Navy/Red, Large</t>
  </si>
  <si>
    <t>Amazon Essentials Men's Underwear Boxer Briefs, Comfortable Cotton, Tag-Free, Pack of 5, Dark Blue Floral/Grey Heather/Light Pink Diamond Print/Navy/Red, X-Large</t>
  </si>
  <si>
    <t>Amazon Essentials Men's Underwear Boxer Briefs, Comfortable Cotton, Tag-Free, Pack of 5, Dark Blue Floral/Grey Heather/Light Pink Diamond Print/Navy/Red, XX-Large</t>
  </si>
  <si>
    <t>Amazon Essentials Men's Underwear Boxer Briefs, Comfortable Cotton, Tag-Free, Pack of 5, Dark Blue Floral/Grey Heather/Light Pink Diamond Print/Navy/Red, 3X-Large</t>
  </si>
  <si>
    <t>Amazon Essentials Men's Underwear Boxer Briefs, Comfortable Cotton, Tag-Free, Pack of 5, Dots/Green/Grey Heather/Popsicle/Stripe, X-Small</t>
  </si>
  <si>
    <t>Amazon Essentials Men's Underwear Boxer Briefs, Comfortable Cotton, Tag-Free, Pack of 5, Dots/Green/Grey Heather/Popsicle/Stripe, Small</t>
  </si>
  <si>
    <t>Amazon Essentials Men's Underwear Boxer Briefs, Comfortable Cotton, Tag-Free, Pack of 5, Dots/Green/Grey Heather/Popsicle/Stripe, Medium</t>
  </si>
  <si>
    <t>Amazon Essentials Men's Underwear Boxer Briefs, Comfortable Cotton, Tag-Free, Pack of 5, Dots/Green/Grey Heather/Popsicle/Stripe, Large</t>
  </si>
  <si>
    <t>Amazon Essentials Men's Underwear Boxer Briefs, Comfortable Cotton, Tag-Free, Pack of 5, Dots/Green/Grey Heather/Popsicle/Stripe, X-Large</t>
  </si>
  <si>
    <t>Amazon Essentials Men's Underwear Boxer Briefs, Comfortable Cotton, Tag-Free, Pack of 5, Dots/Green/Grey Heather/Popsicle/Stripe, XX-Large</t>
  </si>
  <si>
    <t>Amazon Essentials Men's Underwear Boxer Briefs, Comfortable Cotton, Tag-Free, Pack of 5, Floral Print/Pineapple/Stripe, X-Small</t>
  </si>
  <si>
    <t>Amazon Essentials Men's Underwear Boxer Briefs, Comfortable Cotton, Tag-Free, Pack of 5, Floral Print/Pineapple/Stripe, Small</t>
  </si>
  <si>
    <t>Amazon Essentials Men's Underwear Boxer Briefs, Comfortable Cotton, Tag-Free, Pack of 5, Floral Print/Pineapple/Stripe, Medium</t>
  </si>
  <si>
    <t>Amazon Essentials Men's Underwear Boxer Briefs, Comfortable Cotton, Tag-Free, Pack of 5, Floral Print/Pineapple/Stripe, Large</t>
  </si>
  <si>
    <t>Amazon Essentials Men's Underwear Boxer Briefs, Comfortable Cotton, Tag-Free, Pack of 5, Floral Print/Pineapple/Stripe, X-Large</t>
  </si>
  <si>
    <t>Amazon Essentials Men's Underwear Boxer Briefs, Comfortable Cotton, Tag-Free, Pack of 5, Floral Print/Pineapple/Stripe, XX-Large</t>
  </si>
  <si>
    <t>Amazon Essentials Men's Underwear Boxer Briefs, Comfortable Cotton, Tag-Free, Pack of 5, Green Floral/Grey Heather/Navy/Olive/Rugby Print, XX-Small</t>
  </si>
  <si>
    <t>Amazon Essentials Men's Underwear Boxer Briefs, Comfortable Cotton, Tag-Free, Pack of 5, Green Floral/Grey Heather/Navy/Olive/Rugby Print, X-Small</t>
  </si>
  <si>
    <t>Amazon Essentials Men's Underwear Boxer Briefs, Comfortable Cotton, Tag-Free, Pack of 5, Green Floral/Grey Heather/Navy/Olive/Rugby Print, Small</t>
  </si>
  <si>
    <t>Amazon Essentials Men's Underwear Boxer Briefs, Comfortable Cotton, Tag-Free, Pack of 5, Green Floral/Grey Heather/Navy/Olive/Rugby Print, Medium</t>
  </si>
  <si>
    <t>Amazon Essentials Men's Underwear Boxer Briefs, Comfortable Cotton, Tag-Free, Pack of 5, Green Floral/Grey Heather/Navy/Olive/Rugby Print, Large</t>
  </si>
  <si>
    <t>Amazon Essentials Men's Underwear Boxer Briefs, Comfortable Cotton, Tag-Free, Pack of 5, Green Floral/Grey Heather/Navy/Olive/Rugby Print, X-Large</t>
  </si>
  <si>
    <t>Amazon Essentials Men's Underwear Boxer Briefs, Comfortable Cotton, Tag-Free, Pack of 5, Green Floral/Grey Heather/Navy/Olive/Rugby Print, XX-Large</t>
  </si>
  <si>
    <t>Amazon Essentials Men's Underwear Boxer Briefs, Comfortable Cotton, Tag-Free, Pack of 5, Green Floral/Grey Heather/Navy/Olive/Rugby Print, 3X-Large</t>
  </si>
  <si>
    <t>Amazon Essentials Women's Fleece Crewneck Pullover Sweatshirt (Available in Plus Size), Aqua Blue, X-Small</t>
  </si>
  <si>
    <t>Amazon Essentials Women's Fleece Crewneck Pullover Sweatshirt (Available in Plus Size), Aqua Blue, Small</t>
  </si>
  <si>
    <t>Amazon Essentials Women's Fleece Crewneck Pullover Sweatshirt (Available in Plus Size), Aqua Blue, Medium</t>
  </si>
  <si>
    <t>Amazon Essentials Women's Fleece Crewneck Pullover Sweatshirt (Available in Plus Size), Aqua Blue, Large</t>
  </si>
  <si>
    <t>Amazon Essentials Women's Fleece Crewneck Pullover Sweatshirt (Available in Plus Size), Aqua Blue, X-Large</t>
  </si>
  <si>
    <t>Amazon Essentials Women's Fleece Crewneck Pullover Sweatshirt (Available in Plus Size), Aqua Blue, XX-Large</t>
  </si>
  <si>
    <t>Amazon Essentials Women's French Terry Fleece Crewneck Pullover Sweatshirt (Available in Plus Size), Beige Zebra Stripe Print, X-Small</t>
  </si>
  <si>
    <t>Amazon Essentials Women's French Terry Fleece Crewneck Pullover Sweatshirt (Available in Plus Size), Beige Zebra Stripe Print, Small</t>
  </si>
  <si>
    <t>Amazon Essentials Women's French Terry Fleece Crewneck Pullover Sweatshirt (Available in Plus Size), Beige Zebra Stripe Print, Medium</t>
  </si>
  <si>
    <t>Amazon Essentials Women's French Terry Fleece Crewneck Pullover Sweatshirt (Available in Plus Size), Beige Zebra Stripe Print, Large</t>
  </si>
  <si>
    <t>Amazon Essentials Women's French Terry Fleece Crewneck Pullover Sweatshirt (Available in Plus Size), Beige Zebra Stripe Print, X-Large</t>
  </si>
  <si>
    <t>Amazon Essentials Women's French Terry Fleece Crewneck Pullover Sweatshirt (Available in Plus Size), Beige Zebra Stripe Print, XX-Large</t>
  </si>
  <si>
    <t>Amazon Essentials Women's Fleece Crewneck Pullover Sweatshirt (Available in Plus Size), Black Heather, X-Small</t>
  </si>
  <si>
    <t>Amazon Essentials Women's Fleece Crewneck Pullover Sweatshirt (Available in Plus Size), Black Heather, Small</t>
  </si>
  <si>
    <t>Amazon Essentials Women's Fleece Crewneck Pullover Sweatshirt (Available in Plus Size), Black Heather, Medium</t>
  </si>
  <si>
    <t>Amazon Essentials Women's Fleece Crewneck Pullover Sweatshirt (Available in Plus Size), Black Heather, Large</t>
  </si>
  <si>
    <t>Amazon Essentials Women's Fleece Crewneck Pullover Sweatshirt (Available in Plus Size), Black Heather, X-Large</t>
  </si>
  <si>
    <t>Amazon Essentials Women's Fleece Crewneck Pullover Sweatshirt (Available in Plus Size), Black Heather, XX-Large</t>
  </si>
  <si>
    <t>Amazon Essentials Women's Fleece Crewneck Pullover Sweatshirt (Available in Plus Size), Blue, X-Small</t>
  </si>
  <si>
    <t>Amazon Essentials Women's Fleece Crewneck Pullover Sweatshirt (Available in Plus Size), Blue, Small</t>
  </si>
  <si>
    <t>Amazon Essentials Women's Fleece Crewneck Pullover Sweatshirt (Available in Plus Size), Blue, Medium</t>
  </si>
  <si>
    <t>Amazon Essentials Women's Fleece Crewneck Pullover Sweatshirt (Available in Plus Size), Blue, Large</t>
  </si>
  <si>
    <t>Amazon Essentials Women's Fleece Crewneck Pullover Sweatshirt (Available in Plus Size), Blue, X-Large</t>
  </si>
  <si>
    <t>Amazon Essentials Women's Fleece Crewneck Pullover Sweatshirt (Available in Plus Size), Blue, XX-Large</t>
  </si>
  <si>
    <t>Amazon Essentials Women's Fleece Crewneck Pullover Sweatshirt (Available in Plus Size), Camel Leopard Print, X-Small</t>
  </si>
  <si>
    <t>Amazon Essentials Women's Fleece Crewneck Pullover Sweatshirt (Available in Plus Size), Camel Leopard Print, Small</t>
  </si>
  <si>
    <t>Amazon Essentials Women's Fleece Crewneck Pullover Sweatshirt (Available in Plus Size), Camel Leopard Print, Medium</t>
  </si>
  <si>
    <t>Amazon Essentials Women's Fleece Crewneck Pullover Sweatshirt (Available in Plus Size), Camel Leopard Print, Large</t>
  </si>
  <si>
    <t>Amazon Essentials Women's Fleece Crewneck Pullover Sweatshirt (Available in Plus Size), Camel Leopard Print, X-Large</t>
  </si>
  <si>
    <t>Amazon Essentials Women's Fleece Crewneck Pullover Sweatshirt (Available in Plus Size), Camel Leopard Print, XX-Large</t>
  </si>
  <si>
    <t>Amazon Essentials Women's Fleece Crewneck Pullover Sweatshirt (Available in Plus Size), Charcoal Heather, X-Small</t>
  </si>
  <si>
    <t>Amazon Essentials Women's Fleece Crewneck Pullover Sweatshirt (Available in Plus Size), Charcoal Heather, Small</t>
  </si>
  <si>
    <t>Amazon Essentials Women's Fleece Crewneck Pullover Sweatshirt (Available in Plus Size), Charcoal Heather, Medium</t>
  </si>
  <si>
    <t>Amazon Essentials Women's Fleece Crewneck Pullover Sweatshirt (Available in Plus Size), Charcoal Heather, Large</t>
  </si>
  <si>
    <t>Amazon Essentials Women's Fleece Crewneck Pullover Sweatshirt (Available in Plus Size), Charcoal Heather, X-Large</t>
  </si>
  <si>
    <t>Amazon Essentials Women's Fleece Crewneck Pullover Sweatshirt (Available in Plus Size), Charcoal Heather, XX-Large</t>
  </si>
  <si>
    <t>Amazon Essentials Women's Fleece Crewneck Pullover Sweatshirt (Available in Plus Size), Coral Pink, X-Small</t>
  </si>
  <si>
    <t>Amazon Essentials Women's Fleece Crewneck Pullover Sweatshirt (Available in Plus Size), Coral Pink, Small</t>
  </si>
  <si>
    <t>Amazon Essentials Women's Fleece Crewneck Pullover Sweatshirt (Available in Plus Size), Coral Pink, Medium</t>
  </si>
  <si>
    <t>Amazon Essentials Women's Fleece Crewneck Pullover Sweatshirt (Available in Plus Size), Coral Pink, Large</t>
  </si>
  <si>
    <t>Amazon Essentials Women's Fleece Crewneck Pullover Sweatshirt (Available in Plus Size), Coral Pink, X-Large</t>
  </si>
  <si>
    <t>Amazon Essentials Women's Fleece Crewneck Pullover Sweatshirt (Available in Plus Size), Coral Pink, XX-Large</t>
  </si>
  <si>
    <t>Amazon Essentials Women's Fleece Crewneck Pullover Sweatshirt (Available in Plus Size), Dark Green, X-Small</t>
  </si>
  <si>
    <t>Amazon Essentials Women's Fleece Crewneck Pullover Sweatshirt (Available in Plus Size), Dark Green, Small</t>
  </si>
  <si>
    <t>Amazon Essentials Women's Fleece Crewneck Pullover Sweatshirt (Available in Plus Size), Dark Green, Medium</t>
  </si>
  <si>
    <t>Amazon Essentials Women's Fleece Crewneck Pullover Sweatshirt (Available in Plus Size), Dark Green, Large</t>
  </si>
  <si>
    <t>Amazon Essentials Women's Fleece Crewneck Pullover Sweatshirt (Available in Plus Size), Dark Green, X-Large</t>
  </si>
  <si>
    <t>Amazon Essentials Women's Fleece Crewneck Pullover Sweatshirt (Available in Plus Size), Dark Green, XX-Large</t>
  </si>
  <si>
    <t>Amazon Essentials Women's French Terry Fleece Crewneck Pullover Sweatshirt (Available in Plus Size), Green Camo, X-Small</t>
  </si>
  <si>
    <t>Amazon Essentials Women's French Terry Fleece Crewneck Pullover Sweatshirt (Available in Plus Size), Green Camo, Small</t>
  </si>
  <si>
    <t>Amazon Essentials Women's French Terry Fleece Crewneck Pullover Sweatshirt (Available in Plus Size), Green Camo, Medium</t>
  </si>
  <si>
    <t>Amazon Essentials Women's French Terry Fleece Crewneck Pullover Sweatshirt (Available in Plus Size), Green Camo, Large</t>
  </si>
  <si>
    <t>Amazon Essentials Women's French Terry Fleece Crewneck Pullover Sweatshirt (Available in Plus Size), Green Camo, X-Large</t>
  </si>
  <si>
    <t>Amazon Essentials Women's French Terry Fleece Crewneck Pullover Sweatshirt (Available in Plus Size), Green Camo, XX-Large</t>
  </si>
  <si>
    <t>Amazon Essentials Women's Fleece Crewneck Pullover Sweatshirt (Available in Plus Size), Indigo Blue Heather, X-Small</t>
  </si>
  <si>
    <t>Amazon Essentials Women's Fleece Crewneck Pullover Sweatshirt (Available in Plus Size), Indigo Blue Heather, Small</t>
  </si>
  <si>
    <t>Amazon Essentials Women's Fleece Crewneck Pullover Sweatshirt (Available in Plus Size), Indigo Blue Heather, Medium</t>
  </si>
  <si>
    <t>Amazon Essentials Women's Fleece Crewneck Pullover Sweatshirt (Available in Plus Size), Indigo Blue Heather, Large</t>
  </si>
  <si>
    <t>Amazon Essentials Women's Fleece Crewneck Pullover Sweatshirt (Available in Plus Size), Indigo Blue Heather, X-Large</t>
  </si>
  <si>
    <t>Amazon Essentials Women's Fleece Crewneck Pullover Sweatshirt (Available in Plus Size), Indigo Blue Heather, XX-Large</t>
  </si>
  <si>
    <t>Amazon Essentials Women's French Terry Fleece Crewneck Pullover Sweatshirt (Available in Plus Size), Light Camel, X-Small</t>
  </si>
  <si>
    <t>Amazon Essentials Women's French Terry Fleece Crewneck Pullover Sweatshirt (Available in Plus Size), Light Camel, Small</t>
  </si>
  <si>
    <t>Amazon Essentials Women's French Terry Fleece Crewneck Pullover Sweatshirt (Available in Plus Size), Light Camel, Medium</t>
  </si>
  <si>
    <t>Amazon Essentials Women's French Terry Fleece Crewneck Pullover Sweatshirt (Available in Plus Size), Light Camel, Large</t>
  </si>
  <si>
    <t>Amazon Essentials Women's French Terry Fleece Crewneck Pullover Sweatshirt (Available in Plus Size), Light Camel, X-Large</t>
  </si>
  <si>
    <t>Amazon Essentials Women's French Terry Fleece Crewneck Pullover Sweatshirt (Available in Plus Size), Light Camel, XX-Large</t>
  </si>
  <si>
    <t>Amazon Essentials Women's Fleece Crewneck Pullover Sweatshirt (Available in Plus Size), Light Grey Camo, X-Small</t>
  </si>
  <si>
    <t>Amazon Essentials Women's Fleece Crewneck Pullover Sweatshirt (Available in Plus Size), Light Grey Camo, Small</t>
  </si>
  <si>
    <t>Amazon Essentials Women's Fleece Crewneck Pullover Sweatshirt (Available in Plus Size), Light Grey Camo, Medium</t>
  </si>
  <si>
    <t>Amazon Essentials Women's Fleece Crewneck Pullover Sweatshirt (Available in Plus Size), Light Grey Camo, Large</t>
  </si>
  <si>
    <t>Amazon Essentials Women's Fleece Crewneck Pullover Sweatshirt (Available in Plus Size), Light Grey Camo, X-Large</t>
  </si>
  <si>
    <t>Amazon Essentials Women's Fleece Crewneck Pullover Sweatshirt (Available in Plus Size), Light Grey Camo, XX-Large</t>
  </si>
  <si>
    <t>Amazon Essentials Women's Fleece Crewneck Pullover Sweatshirt (Available in Plus Size), Light Grey Heather, X-Small</t>
  </si>
  <si>
    <t>Amazon Essentials Women's Fleece Crewneck Pullover Sweatshirt (Available in Plus Size), Light Grey Heather, Small</t>
  </si>
  <si>
    <t>Amazon Essentials Women's Fleece Crewneck Pullover Sweatshirt (Available in Plus Size), Light Grey Heather, Medium</t>
  </si>
  <si>
    <t>Amazon Essentials Women's Fleece Crewneck Pullover Sweatshirt (Available in Plus Size), Light Grey Heather, Large</t>
  </si>
  <si>
    <t>Amazon Essentials Women's Fleece Crewneck Pullover Sweatshirt (Available in Plus Size), Light Grey Heather, X-Large</t>
  </si>
  <si>
    <t>Amazon Essentials Women's Fleece Crewneck Pullover Sweatshirt (Available in Plus Size), Light Grey Heather, XX-Large</t>
  </si>
  <si>
    <t>Amazon Essentials Women's Fleece Crewneck Pullover Sweatshirt (Available in Plus Size), Light Mustard Yellow, X-Small</t>
  </si>
  <si>
    <t>Amazon Essentials Women's Fleece Crewneck Pullover Sweatshirt (Available in Plus Size), Light Mustard Yellow, Small</t>
  </si>
  <si>
    <t>Amazon Essentials Women's Fleece Crewneck Pullover Sweatshirt (Available in Plus Size), Light Mustard Yellow, Medium</t>
  </si>
  <si>
    <t>Amazon Essentials Women's Fleece Crewneck Pullover Sweatshirt (Available in Plus Size), Light Mustard Yellow, Large</t>
  </si>
  <si>
    <t>Amazon Essentials Women's Fleece Crewneck Pullover Sweatshirt (Available in Plus Size), Light Mustard Yellow, X-Large</t>
  </si>
  <si>
    <t>Amazon Essentials Women's Fleece Crewneck Pullover Sweatshirt (Available in Plus Size), Light Mustard Yellow, XX-Large</t>
  </si>
  <si>
    <t>Amazon Essentials Women's Fleece Crewneck Pullover Sweatshirt (Available in Plus Size), Light Pink, X-Small</t>
  </si>
  <si>
    <t>Amazon Essentials Women's Fleece Crewneck Pullover Sweatshirt (Available in Plus Size), Light Pink, Small</t>
  </si>
  <si>
    <t>Amazon Essentials Women's Fleece Crewneck Pullover Sweatshirt (Available in Plus Size), Light Pink, Medium</t>
  </si>
  <si>
    <t>Amazon Essentials Women's Fleece Crewneck Pullover Sweatshirt (Available in Plus Size), Light Pink, Large</t>
  </si>
  <si>
    <t>Amazon Essentials Women's Fleece Crewneck Pullover Sweatshirt (Available in Plus Size), Light Pink, X-Large</t>
  </si>
  <si>
    <t>Amazon Essentials Women's Fleece Crewneck Pullover Sweatshirt (Available in Plus Size), Light Pink, XX-Large</t>
  </si>
  <si>
    <t>Amazon Essentials Women's Fleece Crewneck Pullover Sweatshirt (Available in Plus Size), Light Yellow, X-Small</t>
  </si>
  <si>
    <t>Amazon Essentials Women's Fleece Crewneck Pullover Sweatshirt (Available in Plus Size), Light Yellow, Small</t>
  </si>
  <si>
    <t>Amazon Essentials Women's Fleece Crewneck Pullover Sweatshirt (Available in Plus Size), Light Yellow, Medium</t>
  </si>
  <si>
    <t>Amazon Essentials Women's Fleece Crewneck Pullover Sweatshirt (Available in Plus Size), Light Yellow, Large</t>
  </si>
  <si>
    <t>Amazon Essentials Women's Fleece Crewneck Pullover Sweatshirt (Available in Plus Size), Light Yellow, X-Large</t>
  </si>
  <si>
    <t>Amazon Essentials Women's Fleece Crewneck Pullover Sweatshirt (Available in Plus Size), Light Yellow, XX-Large</t>
  </si>
  <si>
    <t>Amazon Essentials Women's Fleece Crewneck Pullover Sweatshirt (Available in Plus Size), Lilac, X-Small</t>
  </si>
  <si>
    <t>Amazon Essentials Women's Fleece Crewneck Pullover Sweatshirt (Available in Plus Size), Lilac, Small</t>
  </si>
  <si>
    <t>Amazon Essentials Women's Fleece Crewneck Pullover Sweatshirt (Available in Plus Size), Lilac, Medium</t>
  </si>
  <si>
    <t>Amazon Essentials Women's Fleece Crewneck Pullover Sweatshirt (Available in Plus Size), Lilac, Large</t>
  </si>
  <si>
    <t>Amazon Essentials Women's Fleece Crewneck Pullover Sweatshirt (Available in Plus Size), Lilac, X-Large</t>
  </si>
  <si>
    <t>Amazon Essentials Women's Fleece Crewneck Pullover Sweatshirt (Available in Plus Size), Lilac, XX-Large</t>
  </si>
  <si>
    <t>Amazon Essentials Women's Fleece Crewneck Pullover Sweatshirt (Available in Plus Size), Melon Orange, X-Small</t>
  </si>
  <si>
    <t>Amazon Essentials Women's Fleece Crewneck Pullover Sweatshirt (Available in Plus Size), Melon Orange, Small</t>
  </si>
  <si>
    <t>Amazon Essentials Women's Fleece Crewneck Pullover Sweatshirt (Available in Plus Size), Melon Orange, Medium</t>
  </si>
  <si>
    <t>Amazon Essentials Women's Fleece Crewneck Pullover Sweatshirt (Available in Plus Size), Melon Orange, Large</t>
  </si>
  <si>
    <t>Amazon Essentials Women's Fleece Crewneck Pullover Sweatshirt (Available in Plus Size), Melon Orange, X-Large</t>
  </si>
  <si>
    <t>Amazon Essentials Women's Fleece Crewneck Pullover Sweatshirt (Available in Plus Size), Melon Orange, XX-Large</t>
  </si>
  <si>
    <t>Amazon Essentials Women's Fleece Crewneck Pullover Sweatshirt (Available in Plus Size), Navy, X-Small</t>
  </si>
  <si>
    <t>Amazon Essentials Women's Fleece Crewneck Pullover Sweatshirt (Available in Plus Size), Navy, Small</t>
  </si>
  <si>
    <t>Amazon Essentials Women's Fleece Crewneck Pullover Sweatshirt (Available in Plus Size), Navy, Medium</t>
  </si>
  <si>
    <t>Amazon Essentials Women's Fleece Crewneck Pullover Sweatshirt (Available in Plus Size), Navy, Large</t>
  </si>
  <si>
    <t>Amazon Essentials Women's Fleece Crewneck Pullover Sweatshirt (Available in Plus Size), Navy, X-Large</t>
  </si>
  <si>
    <t>Amazon Essentials Women's Fleece Crewneck Pullover Sweatshirt (Available in Plus Size), Navy, XX-Large</t>
  </si>
  <si>
    <t>Amazon Essentials Women's Fleece Crewneck Pullover Sweatshirt (Available in Plus Size), Navy Heather, X-Small</t>
  </si>
  <si>
    <t>Amazon Essentials Women's Fleece Crewneck Pullover Sweatshirt (Available in Plus Size), Navy Heather, Small</t>
  </si>
  <si>
    <t>Amazon Essentials Women's Fleece Crewneck Pullover Sweatshirt (Available in Plus Size), Navy Heather, Medium</t>
  </si>
  <si>
    <t>Amazon Essentials Women's Fleece Crewneck Pullover Sweatshirt (Available in Plus Size), Navy Heather, Large</t>
  </si>
  <si>
    <t>Amazon Essentials Women's Fleece Crewneck Pullover Sweatshirt (Available in Plus Size), Navy Heather, X-Large</t>
  </si>
  <si>
    <t>Amazon Essentials Women's Fleece Crewneck Pullover Sweatshirt (Available in Plus Size), Navy Heather, XX-Large</t>
  </si>
  <si>
    <t>Amazon Essentials Women's Fleece Crewneck Pullover Sweatshirt (Available in Plus Size), Navy White Horizontal Stripe, X-Small</t>
  </si>
  <si>
    <t>Amazon Essentials Women's Fleece Crewneck Pullover Sweatshirt (Available in Plus Size), Navy White Horizontal Stripe, Small</t>
  </si>
  <si>
    <t>Amazon Essentials Women's Fleece Crewneck Pullover Sweatshirt (Available in Plus Size), Navy White Horizontal Stripe, Medium</t>
  </si>
  <si>
    <t>Amazon Essentials Women's Fleece Crewneck Pullover Sweatshirt (Available in Plus Size), Navy White Horizontal Stripe, Large</t>
  </si>
  <si>
    <t>Amazon Essentials Women's Fleece Crewneck Pullover Sweatshirt (Available in Plus Size), Navy White Horizontal Stripe, X-Large</t>
  </si>
  <si>
    <t>Amazon Essentials Women's Fleece Crewneck Pullover Sweatshirt (Available in Plus Size), Navy White Horizontal Stripe, XX-Large</t>
  </si>
  <si>
    <t>Amazon Essentials Women's Fleece Crewneck Pullover Sweatshirt (Available in Plus Size), Navy White Stripe, X-Small</t>
  </si>
  <si>
    <t>Amazon Essentials Women's Fleece Crewneck Pullover Sweatshirt (Available in Plus Size), Navy White Stripe, Small</t>
  </si>
  <si>
    <t>Amazon Essentials Women's Fleece Crewneck Pullover Sweatshirt (Available in Plus Size), Navy White Stripe, Medium</t>
  </si>
  <si>
    <t>Amazon Essentials Women's Fleece Crewneck Pullover Sweatshirt (Available in Plus Size), Navy White Stripe, Large</t>
  </si>
  <si>
    <t>Amazon Essentials Women's Fleece Crewneck Pullover Sweatshirt (Available in Plus Size), Navy White Stripe, X-Large</t>
  </si>
  <si>
    <t>Amazon Essentials Women's Fleece Crewneck Pullover Sweatshirt (Available in Plus Size), Navy White Stripe, XX-Large</t>
  </si>
  <si>
    <t>Amazon Essentials Women's Fleece Crewneck Pullover Sweatshirt (Available in Plus Size), Neon Lime Green, X-Small</t>
  </si>
  <si>
    <t>Amazon Essentials Women's Fleece Crewneck Pullover Sweatshirt (Available in Plus Size), Neon Lime Green, Small</t>
  </si>
  <si>
    <t>Amazon Essentials Women's Fleece Crewneck Pullover Sweatshirt (Available in Plus Size), Neon Lime Green, Medium</t>
  </si>
  <si>
    <t>Amazon Essentials Women's Fleece Crewneck Pullover Sweatshirt (Available in Plus Size), Neon Lime Green, Large</t>
  </si>
  <si>
    <t>Amazon Essentials Women's Fleece Crewneck Pullover Sweatshirt (Available in Plus Size), Neon Lime Green, X-Large</t>
  </si>
  <si>
    <t>Amazon Essentials Women's Fleece Crewneck Pullover Sweatshirt (Available in Plus Size), Neon Lime Green, XX-Large</t>
  </si>
  <si>
    <t>Amazon Essentials Women's Fleece Crewneck Pullover Sweatshirt (Available in Plus Size), Oatmeal Heather, X-Small</t>
  </si>
  <si>
    <t>Amazon Essentials Women's Fleece Crewneck Pullover Sweatshirt (Available in Plus Size), Oatmeal Heather, Small</t>
  </si>
  <si>
    <t>Amazon Essentials Women's Fleece Crewneck Pullover Sweatshirt (Available in Plus Size), Oatmeal Heather, Medium</t>
  </si>
  <si>
    <t>Amazon Essentials Women's Fleece Crewneck Pullover Sweatshirt (Available in Plus Size), Oatmeal Heather, Large</t>
  </si>
  <si>
    <t>Amazon Essentials Women's Fleece Crewneck Pullover Sweatshirt (Available in Plus Size), Oatmeal Heather, X-Large</t>
  </si>
  <si>
    <t>Amazon Essentials Women's Fleece Crewneck Pullover Sweatshirt (Available in Plus Size), Oatmeal Heather, XX-Large</t>
  </si>
  <si>
    <t>Amazon Essentials Women's Fleece Crewneck Pullover Sweatshirt (Available in Plus Size), Olive, X-Small</t>
  </si>
  <si>
    <t>Amazon Essentials Women's Fleece Crewneck Pullover Sweatshirt (Available in Plus Size), Olive, Small</t>
  </si>
  <si>
    <t>Amazon Essentials Women's Fleece Crewneck Pullover Sweatshirt (Available in Plus Size), Olive, Medium</t>
  </si>
  <si>
    <t>Amazon Essentials Women's Fleece Crewneck Pullover Sweatshirt (Available in Plus Size), Olive, Large</t>
  </si>
  <si>
    <t>Amazon Essentials Women's Fleece Crewneck Pullover Sweatshirt (Available in Plus Size), Olive, X-Large</t>
  </si>
  <si>
    <t>Amazon Essentials Women's Fleece Crewneck Pullover Sweatshirt (Available in Plus Size), Olive, XX-Large</t>
  </si>
  <si>
    <t>Amazon Essentials Women's Fleece Crewneck Pullover Sweatshirt (Available in Plus Size), Red, X-Small</t>
  </si>
  <si>
    <t>Amazon Essentials Women's Fleece Crewneck Pullover Sweatshirt (Available in Plus Size), Red, Small</t>
  </si>
  <si>
    <t>Amazon Essentials Women's Fleece Crewneck Pullover Sweatshirt (Available in Plus Size), Red, Medium</t>
  </si>
  <si>
    <t>Amazon Essentials Women's Fleece Crewneck Pullover Sweatshirt (Available in Plus Size), Red, Large</t>
  </si>
  <si>
    <t>Amazon Essentials Women's Fleece Crewneck Pullover Sweatshirt (Available in Plus Size), Red, X-Large</t>
  </si>
  <si>
    <t>Amazon Essentials Women's Fleece Crewneck Pullover Sweatshirt (Available in Plus Size), Red, XX-Large</t>
  </si>
  <si>
    <t>Amazon Essentials Women's Fleece Crewneck Pullover Sweatshirt (Available in Plus Size), White, X-Small</t>
  </si>
  <si>
    <t>Amazon Essentials Women's Fleece Crewneck Pullover Sweatshirt (Available in Plus Size), White, Small</t>
  </si>
  <si>
    <t>Amazon Essentials Women's Fleece Crewneck Pullover Sweatshirt (Available in Plus Size), White, Medium</t>
  </si>
  <si>
    <t>Amazon Essentials Women's Fleece Crewneck Pullover Sweatshirt (Available in Plus Size), White, Large</t>
  </si>
  <si>
    <t>Amazon Essentials Women's Fleece Crewneck Pullover Sweatshirt (Available in Plus Size), White, X-Large</t>
  </si>
  <si>
    <t>Amazon Essentials Women's Fleece Crewneck Pullover Sweatshirt (Available in Plus Size), White, XX-Large</t>
  </si>
  <si>
    <t>Amazon Essentials Women's Regular-Fit Fleece Pullover Hoodie (Available in Plus Size), Aqua Blue, X-Small</t>
  </si>
  <si>
    <t>Amazon Essentials Women's Regular-Fit Fleece Pullover Hoodie (Available in Plus Size), Aqua Blue, Small</t>
  </si>
  <si>
    <t>Amazon Essentials Women's Regular-Fit Fleece Pullover Hoodie (Available in Plus Size), Aqua Blue, Medium</t>
  </si>
  <si>
    <t>Amazon Essentials Women's Regular-Fit Fleece Pullover Hoodie (Available in Plus Size), Aqua Blue, Large</t>
  </si>
  <si>
    <t>Amazon Essentials Women's Regular-Fit Fleece Pullover Hoodie (Available in Plus Size), Aqua Blue, X-Large</t>
  </si>
  <si>
    <t>Amazon Essentials Women's Regular-Fit Fleece Pullover Hoodie (Available in Plus Size), Aqua Blue, XX-Large</t>
  </si>
  <si>
    <t>Amazon Essentials Women's Regular-Fit Fleece Pullover Hoodie (Available in Plus Size), Black, X-Small</t>
  </si>
  <si>
    <t>Amazon Essentials Women's Regular-Fit Fleece Pullover Hoodie (Available in Plus Size), Black, Small</t>
  </si>
  <si>
    <t>Amazon Essentials Women's Regular-Fit Fleece Pullover Hoodie (Available in Plus Size), Black, Medium</t>
  </si>
  <si>
    <t>Amazon Essentials Women's Regular-Fit Fleece Pullover Hoodie (Available in Plus Size), Black, Large</t>
  </si>
  <si>
    <t>Amazon Essentials Women's Regular-Fit Fleece Pullover Hoodie (Available in Plus Size), Black, X-Large</t>
  </si>
  <si>
    <t>Amazon Essentials Women's Regular-Fit Fleece Pullover Hoodie (Available in Plus Size), Black, XX-Large</t>
  </si>
  <si>
    <t>Amazon Essentials Women's Regular-Fit Fleece Pullover Hoodie (Available in Plus Size), Blue Heather, X-Small</t>
  </si>
  <si>
    <t>Amazon Essentials Women's Regular-Fit Fleece Pullover Hoodie (Available in Plus Size), Blue Heather, Small</t>
  </si>
  <si>
    <t>Amazon Essentials Women's Regular-Fit Fleece Pullover Hoodie (Available in Plus Size), Blue Heather, Medium</t>
  </si>
  <si>
    <t>Amazon Essentials Women's Regular-Fit Fleece Pullover Hoodie (Available in Plus Size), Blue Heather, Large</t>
  </si>
  <si>
    <t>Amazon Essentials Women's Regular-Fit Fleece Pullover Hoodie (Available in Plus Size), Blue Heather, X-Large</t>
  </si>
  <si>
    <t>Amazon Essentials Women's Regular-Fit Fleece Pullover Hoodie (Available in Plus Size), Blue Heather, XX-Large</t>
  </si>
  <si>
    <t>Amazon Essentials Women's Regular-Fit Fleece Pullover Hoodie (Available in Plus Size), Bright Mint Green, X-Small</t>
  </si>
  <si>
    <t>Amazon Essentials Women's Regular-Fit Fleece Pullover Hoodie (Available in Plus Size), Bright Mint Green, Small</t>
  </si>
  <si>
    <t>Amazon Essentials Women's Regular-Fit Fleece Pullover Hoodie (Available in Plus Size), Bright Mint Green, Medium</t>
  </si>
  <si>
    <t>Amazon Essentials Women's Regular-Fit Fleece Pullover Hoodie (Available in Plus Size), Bright Mint Green, Large</t>
  </si>
  <si>
    <t>Amazon Essentials Women's Regular-Fit Fleece Pullover Hoodie (Available in Plus Size), Bright Mint Green, X-Large</t>
  </si>
  <si>
    <t>Amazon Essentials Women's Regular-Fit Fleece Pullover Hoodie (Available in Plus Size), Bright Mint Green, XX-Large</t>
  </si>
  <si>
    <t>Amazon Essentials Women's Regular-Fit Fleece Pullover Hoodie (Available in Plus Size), Burgundy, X-Small</t>
  </si>
  <si>
    <t>Amazon Essentials Women's Regular-Fit Fleece Pullover Hoodie (Available in Plus Size), Burgundy, Small</t>
  </si>
  <si>
    <t>Amazon Essentials Women's Regular-Fit Fleece Pullover Hoodie (Available in Plus Size), Burgundy, Medium</t>
  </si>
  <si>
    <t>Amazon Essentials Women's Regular-Fit Fleece Pullover Hoodie (Available in Plus Size), Burgundy, Large</t>
  </si>
  <si>
    <t>Amazon Essentials Women's Regular-Fit Fleece Pullover Hoodie (Available in Plus Size), Burgundy, X-Large</t>
  </si>
  <si>
    <t>Amazon Essentials Women's Regular-Fit Fleece Pullover Hoodie (Available in Plus Size), Burgundy, XX-Large</t>
  </si>
  <si>
    <t>Amazon Essentials Women's Regular-Fit Fleece Pullover Hoodie (Available in Plus Size), Camel Leopard, X-Small</t>
  </si>
  <si>
    <t>Amazon Essentials Women's Regular-Fit Fleece Pullover Hoodie (Available in Plus Size), Camel Leopard, Small</t>
  </si>
  <si>
    <t>Amazon Essentials Women's Regular-Fit Fleece Pullover Hoodie (Available in Plus Size), Camel Leopard, Medium</t>
  </si>
  <si>
    <t>Amazon Essentials Women's Regular-Fit Fleece Pullover Hoodie (Available in Plus Size), Camel Leopard, Large</t>
  </si>
  <si>
    <t>Amazon Essentials Women's Regular-Fit Fleece Pullover Hoodie (Available in Plus Size), Camel Leopard, X-Large</t>
  </si>
  <si>
    <t>Amazon Essentials Women's Regular-Fit Fleece Pullover Hoodie (Available in Plus Size), Camel Leopard, XX-Large</t>
  </si>
  <si>
    <t>Amazon Essentials Women's Regular-Fit Fleece Pullover Hoodie (Available in Plus Size), Charcoal Heather, X-Small</t>
  </si>
  <si>
    <t>Amazon Essentials Women's Regular-Fit Fleece Pullover Hoodie (Available in Plus Size), Charcoal Heather, Small</t>
  </si>
  <si>
    <t>Amazon Essentials Women's Regular-Fit Fleece Pullover Hoodie (Available in Plus Size), Charcoal Heather, Medium</t>
  </si>
  <si>
    <t>Amazon Essentials Women's Regular-Fit Fleece Pullover Hoodie (Available in Plus Size), Charcoal Heather, Large</t>
  </si>
  <si>
    <t>Amazon Essentials Women's Regular-Fit Fleece Pullover Hoodie (Available in Plus Size), Charcoal Heather, X-Large</t>
  </si>
  <si>
    <t>Amazon Essentials Women's Regular-Fit Fleece Pullover Hoodie (Available in Plus Size), Charcoal Heather, XX-Large</t>
  </si>
  <si>
    <t>Amazon Essentials Women's Regular-Fit Fleece Pullover Hoodie (Available in Plus Size), Coral Pink, X-Small</t>
  </si>
  <si>
    <t>Amazon Essentials Women's Regular-Fit Fleece Pullover Hoodie (Available in Plus Size), Coral Pink, Small</t>
  </si>
  <si>
    <t>Amazon Essentials Women's Regular-Fit Fleece Pullover Hoodie (Available in Plus Size), Coral Pink, Medium</t>
  </si>
  <si>
    <t>Amazon Essentials Women's Regular-Fit Fleece Pullover Hoodie (Available in Plus Size), Coral Pink, Large</t>
  </si>
  <si>
    <t>Amazon Essentials Women's Regular-Fit Fleece Pullover Hoodie (Available in Plus Size), Coral Pink, X-Large</t>
  </si>
  <si>
    <t>Amazon Essentials Women's Regular-Fit Fleece Pullover Hoodie (Available in Plus Size), Coral Pink, XX-Large</t>
  </si>
  <si>
    <t>Amazon Essentials Women's Regular-Fit Fleece Pullover Hoodie (Available in Plus Size), Dark Green, X-Small</t>
  </si>
  <si>
    <t>Amazon Essentials Women's Regular-Fit Fleece Pullover Hoodie (Available in Plus Size), Dark Green, Small</t>
  </si>
  <si>
    <t>Amazon Essentials Women's Regular-Fit Fleece Pullover Hoodie (Available in Plus Size), Dark Green, Medium</t>
  </si>
  <si>
    <t>Amazon Essentials Women's Regular-Fit Fleece Pullover Hoodie (Available in Plus Size), Dark Green, Large</t>
  </si>
  <si>
    <t>Amazon Essentials Women's Regular-Fit Fleece Pullover Hoodie (Available in Plus Size), Dark Green, X-Large</t>
  </si>
  <si>
    <t>Amazon Essentials Women's Regular-Fit Fleece Pullover Hoodie (Available in Plus Size), Dark Green, XX-Large</t>
  </si>
  <si>
    <t>Amazon Essentials Women's Regular-Fit Fleece Pullover Hoodie (Available in Plus Size), Dark Yellow, X-Small</t>
  </si>
  <si>
    <t>Amazon Essentials Women's Regular-Fit Fleece Pullover Hoodie (Available in Plus Size), Dark Yellow, Small</t>
  </si>
  <si>
    <t>Amazon Essentials Women's Regular-Fit Fleece Pullover Hoodie (Available in Plus Size), Dark Yellow, Medium</t>
  </si>
  <si>
    <t>Amazon Essentials Women's Regular-Fit Fleece Pullover Hoodie (Available in Plus Size), Dark Yellow, Large</t>
  </si>
  <si>
    <t>Amazon Essentials Women's Regular-Fit Fleece Pullover Hoodie (Available in Plus Size), Dark Yellow, X-Large</t>
  </si>
  <si>
    <t>Amazon Essentials Women's Regular-Fit Fleece Pullover Hoodie (Available in Plus Size), Dark Yellow, XX-Large</t>
  </si>
  <si>
    <t>Amazon Essentials Women's Regular-Fit Fleece Pullover Hoodie (Available in Plus Size), Green Camo, X-Small</t>
  </si>
  <si>
    <t>Amazon Essentials Women's Regular-Fit Fleece Pullover Hoodie (Available in Plus Size), Green Camo, Small</t>
  </si>
  <si>
    <t>Amazon Essentials Women's Regular-Fit Fleece Pullover Hoodie (Available in Plus Size), Green Camo, Medium</t>
  </si>
  <si>
    <t>Amazon Essentials Women's Regular-Fit Fleece Pullover Hoodie (Available in Plus Size), Green Camo, Large</t>
  </si>
  <si>
    <t>Amazon Essentials Women's Regular-Fit Fleece Pullover Hoodie (Available in Plus Size), Green Camo, X-Large</t>
  </si>
  <si>
    <t>Amazon Essentials Women's Regular-Fit Fleece Pullover Hoodie (Available in Plus Size), Green Camo, XX-Large</t>
  </si>
  <si>
    <t>Amazon Essentials Women's Regular-Fit Fleece Pullover Hoodie (Available in Plus Size), Grey Camo, X-Small</t>
  </si>
  <si>
    <t>Amazon Essentials Women's Regular-Fit Fleece Pullover Hoodie (Available in Plus Size), Grey Camo, Small</t>
  </si>
  <si>
    <t>Amazon Essentials Women's Regular-Fit Fleece Pullover Hoodie (Available in Plus Size), Grey Camo, Medium</t>
  </si>
  <si>
    <t>Amazon Essentials Women's Regular-Fit Fleece Pullover Hoodie (Available in Plus Size), Grey Camo, Large</t>
  </si>
  <si>
    <t>Amazon Essentials Women's Regular-Fit Fleece Pullover Hoodie (Available in Plus Size), Grey Camo, X-Large</t>
  </si>
  <si>
    <t>Amazon Essentials Women's Regular-Fit Fleece Pullover Hoodie (Available in Plus Size), Grey Camo, XX-Large</t>
  </si>
  <si>
    <t>Amazon Essentials Women's Regular-Fit Fleece Pullover Hoodie (Available in Plus Size), Indigo Blue Heather, X-Small</t>
  </si>
  <si>
    <t>Amazon Essentials Women's Regular-Fit Fleece Pullover Hoodie (Available in Plus Size), Indigo Blue Heather, Small</t>
  </si>
  <si>
    <t>Amazon Essentials Women's Regular-Fit Fleece Pullover Hoodie (Available in Plus Size), Indigo Blue Heather, Medium</t>
  </si>
  <si>
    <t>Amazon Essentials Women's Regular-Fit Fleece Pullover Hoodie (Available in Plus Size), Indigo Blue Heather, Large</t>
  </si>
  <si>
    <t>Amazon Essentials Women's Regular-Fit Fleece Pullover Hoodie (Available in Plus Size), Indigo Blue Heather, X-Large</t>
  </si>
  <si>
    <t>Amazon Essentials Women's Regular-Fit Fleece Pullover Hoodie (Available in Plus Size), Indigo Blue Heather, XX-Large</t>
  </si>
  <si>
    <t>Amazon Essentials Women's Regular-Fit Fleece Pullover Hoodie (Available in Plus Size), Light Grey Heather, X-Small</t>
  </si>
  <si>
    <t>Amazon Essentials Women's Regular-Fit Fleece Pullover Hoodie (Available in Plus Size), Light Grey Heather, Small</t>
  </si>
  <si>
    <t>Amazon Essentials Women's Regular-Fit Fleece Pullover Hoodie (Available in Plus Size), Light Grey Heather, Medium</t>
  </si>
  <si>
    <t>Amazon Essentials Women's Regular-Fit Fleece Pullover Hoodie (Available in Plus Size), Light Grey Heather, Large</t>
  </si>
  <si>
    <t>Amazon Essentials Women's Regular-Fit Fleece Pullover Hoodie (Available in Plus Size), Light Grey Heather, X-Large</t>
  </si>
  <si>
    <t>Amazon Essentials Women's Regular-Fit Fleece Pullover Hoodie (Available in Plus Size), Light Grey Heather, XX-Large</t>
  </si>
  <si>
    <t>Amazon Essentials Women's Regular-Fit Fleece Pullover Hoodie (Available in Plus Size), Light Pink, X-Small</t>
  </si>
  <si>
    <t>Amazon Essentials Women's Regular-Fit Fleece Pullover Hoodie (Available in Plus Size), Light Pink, Small</t>
  </si>
  <si>
    <t>Amazon Essentials Women's Regular-Fit Fleece Pullover Hoodie (Available in Plus Size), Light Pink, Medium</t>
  </si>
  <si>
    <t>Amazon Essentials Women's Regular-Fit Fleece Pullover Hoodie (Available in Plus Size), Light Pink, Large</t>
  </si>
  <si>
    <t>Amazon Essentials Women's Regular-Fit Fleece Pullover Hoodie (Available in Plus Size), Light Pink, X-Large</t>
  </si>
  <si>
    <t>Amazon Essentials Women's Regular-Fit Fleece Pullover Hoodie (Available in Plus Size), Light Pink, XX-Large</t>
  </si>
  <si>
    <t>Amazon Essentials Women's Regular-Fit Fleece Pullover Hoodie (Available in Plus Size), Light Yellow, X-Small</t>
  </si>
  <si>
    <t>Amazon Essentials Women's Regular-Fit Fleece Pullover Hoodie (Available in Plus Size), Light Yellow, Small</t>
  </si>
  <si>
    <t>Amazon Essentials Women's Regular-Fit Fleece Pullover Hoodie (Available in Plus Size), Light Yellow, Medium</t>
  </si>
  <si>
    <t>Amazon Essentials Women's Regular-Fit Fleece Pullover Hoodie (Available in Plus Size), Light Yellow, Large</t>
  </si>
  <si>
    <t>Amazon Essentials Women's Regular-Fit Fleece Pullover Hoodie (Available in Plus Size), Light Yellow, X-Large</t>
  </si>
  <si>
    <t>Amazon Essentials Women's Regular-Fit Fleece Pullover Hoodie (Available in Plus Size), Light Yellow, XX-Large</t>
  </si>
  <si>
    <t>Amazon Essentials Women's Regular-Fit Fleece Pullover Hoodie (Available in Plus Size), Lime Green, X-Small</t>
  </si>
  <si>
    <t>Amazon Essentials Women's Regular-Fit Fleece Pullover Hoodie (Available in Plus Size), Lime Green, Small</t>
  </si>
  <si>
    <t>Amazon Essentials Women's Regular-Fit Fleece Pullover Hoodie (Available in Plus Size), Lime Green, Medium</t>
  </si>
  <si>
    <t>Amazon Essentials Women's Regular-Fit Fleece Pullover Hoodie (Available in Plus Size), Lime Green, Large</t>
  </si>
  <si>
    <t>Amazon Essentials Women's Regular-Fit Fleece Pullover Hoodie (Available in Plus Size), Lime Green, X-Large</t>
  </si>
  <si>
    <t>Amazon Essentials Women's Regular-Fit Fleece Pullover Hoodie (Available in Plus Size), Lime Green, XX-Large</t>
  </si>
  <si>
    <t>Amazon Essentials Women's Regular-Fit Fleece Pullover Hoodie (Available in Plus Size), Melon Orange, X-Small</t>
  </si>
  <si>
    <t>Amazon Essentials Women's Regular-Fit Fleece Pullover Hoodie (Available in Plus Size), Melon Orange, Small</t>
  </si>
  <si>
    <t>Amazon Essentials Women's Regular-Fit Fleece Pullover Hoodie (Available in Plus Size), Melon Orange, Medium</t>
  </si>
  <si>
    <t>Amazon Essentials Women's Regular-Fit Fleece Pullover Hoodie (Available in Plus Size), Melon Orange, Large</t>
  </si>
  <si>
    <t>Amazon Essentials Women's Regular-Fit Fleece Pullover Hoodie (Available in Plus Size), Melon Orange, X-Large</t>
  </si>
  <si>
    <t>Amazon Essentials Women's Regular-Fit Fleece Pullover Hoodie (Available in Plus Size), Melon Orange, XX-Large</t>
  </si>
  <si>
    <t>Amazon Essentials Women's Regular-Fit Fleece Pullover Hoodie (Available in Plus Size), Navy, X-Small</t>
  </si>
  <si>
    <t>Amazon Essentials Women's Regular-Fit Fleece Pullover Hoodie (Available in Plus Size), Navy, Small</t>
  </si>
  <si>
    <t>Amazon Essentials Women's Regular-Fit Fleece Pullover Hoodie (Available in Plus Size), Navy, Medium</t>
  </si>
  <si>
    <t>Amazon Essentials Women's Regular-Fit Fleece Pullover Hoodie (Available in Plus Size), Navy, Large</t>
  </si>
  <si>
    <t>Amazon Essentials Women's Regular-Fit Fleece Pullover Hoodie (Available in Plus Size), Navy, X-Large</t>
  </si>
  <si>
    <t>Amazon Essentials Women's Regular-Fit Fleece Pullover Hoodie (Available in Plus Size), Navy, XX-Large</t>
  </si>
  <si>
    <t>Amazon Essentials Women's Regular-Fit Fleece Pullover Hoodie (Available in Plus Size), Navy Cheetah, X-Small</t>
  </si>
  <si>
    <t>Amazon Essentials Women's Regular-Fit Fleece Pullover Hoodie (Available in Plus Size), Navy Cheetah, Small</t>
  </si>
  <si>
    <t>Amazon Essentials Women's Regular-Fit Fleece Pullover Hoodie (Available in Plus Size), Navy Cheetah, Medium</t>
  </si>
  <si>
    <t>Amazon Essentials Women's Regular-Fit Fleece Pullover Hoodie (Available in Plus Size), Navy Cheetah, Large</t>
  </si>
  <si>
    <t>Amazon Essentials Women's Regular-Fit Fleece Pullover Hoodie (Available in Plus Size), Navy Cheetah, X-Large</t>
  </si>
  <si>
    <t>Amazon Essentials Women's Regular-Fit Fleece Pullover Hoodie (Available in Plus Size), Navy Cheetah, XX-Large</t>
  </si>
  <si>
    <t>Amazon Essentials Women's Regular-Fit Fleece Pullover Hoodie (Available in Plus Size), Navy Heather, X-Small</t>
  </si>
  <si>
    <t>Amazon Essentials Women's Regular-Fit Fleece Pullover Hoodie (Available in Plus Size), Navy Heather, Small</t>
  </si>
  <si>
    <t>Amazon Essentials Women's Regular-Fit Fleece Pullover Hoodie (Available in Plus Size), Navy Heather, Medium</t>
  </si>
  <si>
    <t>Amazon Essentials Women's Regular-Fit Fleece Pullover Hoodie (Available in Plus Size), Navy Heather, Large</t>
  </si>
  <si>
    <t>Amazon Essentials Women's Regular-Fit Fleece Pullover Hoodie (Available in Plus Size), Navy Heather, X-Large</t>
  </si>
  <si>
    <t>Amazon Essentials Women's Regular-Fit Fleece Pullover Hoodie (Available in Plus Size), Navy Heather, XX-Large</t>
  </si>
  <si>
    <t>Amazon Essentials Women's Regular-Fit Fleece Pullover Hoodie (Available in Plus Size), Navy Stripe, X-Small</t>
  </si>
  <si>
    <t>Amazon Essentials Women's Regular-Fit Fleece Pullover Hoodie (Available in Plus Size), Navy Stripe, Small</t>
  </si>
  <si>
    <t>Amazon Essentials Women's Regular-Fit Fleece Pullover Hoodie (Available in Plus Size), Navy Stripe, Medium</t>
  </si>
  <si>
    <t>Amazon Essentials Women's Regular-Fit Fleece Pullover Hoodie (Available in Plus Size), Navy Stripe, Large</t>
  </si>
  <si>
    <t>Amazon Essentials Women's Regular-Fit Fleece Pullover Hoodie (Available in Plus Size), Navy Stripe, X-Large</t>
  </si>
  <si>
    <t>Amazon Essentials Women's Regular-Fit Fleece Pullover Hoodie (Available in Plus Size), Navy Stripe, XX-Large</t>
  </si>
  <si>
    <t>Amazon Essentials Women's Regular-Fit Fleece Pullover Hoodie (Available in Plus Size), Oatmeal Heather, X-Small</t>
  </si>
  <si>
    <t>Amazon Essentials Women's Regular-Fit Fleece Pullover Hoodie (Available in Plus Size), Oatmeal Heather, Small</t>
  </si>
  <si>
    <t>Amazon Essentials Women's Regular-Fit Fleece Pullover Hoodie (Available in Plus Size), Oatmeal Heather, Medium</t>
  </si>
  <si>
    <t>Amazon Essentials Women's Regular-Fit Fleece Pullover Hoodie (Available in Plus Size), Oatmeal Heather, Large</t>
  </si>
  <si>
    <t>Amazon Essentials Women's Regular-Fit Fleece Pullover Hoodie (Available in Plus Size), Oatmeal Heather, X-Large</t>
  </si>
  <si>
    <t>Amazon Essentials Women's Regular-Fit Fleece Pullover Hoodie (Available in Plus Size), Oatmeal Heather, XX-Large</t>
  </si>
  <si>
    <t>Amazon Essentials Women's Regular-Fit Fleece Pullover Hoodie (Available in Plus Size), Olive, X-Small</t>
  </si>
  <si>
    <t>Amazon Essentials Women's Regular-Fit Fleece Pullover Hoodie (Available in Plus Size), Olive, Small</t>
  </si>
  <si>
    <t>Amazon Essentials Women's Regular-Fit Fleece Pullover Hoodie (Available in Plus Size), Olive, Medium</t>
  </si>
  <si>
    <t>Amazon Essentials Women's Regular-Fit Fleece Pullover Hoodie (Available in Plus Size), Olive, Large</t>
  </si>
  <si>
    <t>Amazon Essentials Women's Regular-Fit Fleece Pullover Hoodie (Available in Plus Size), Olive, X-Large</t>
  </si>
  <si>
    <t>Amazon Essentials Women's Regular-Fit Fleece Pullover Hoodie (Available in Plus Size), Olive, XX-Large</t>
  </si>
  <si>
    <t>Amazon Essentials Women's Regular-Fit Fleece Pullover Hoodie (Available in Plus Size), Red, X-Small</t>
  </si>
  <si>
    <t>Amazon Essentials Women's Regular-Fit Fleece Pullover Hoodie (Available in Plus Size), Red, Small</t>
  </si>
  <si>
    <t>Amazon Essentials Women's Regular-Fit Fleece Pullover Hoodie (Available in Plus Size), Red, Medium</t>
  </si>
  <si>
    <t>Amazon Essentials Women's Regular-Fit Fleece Pullover Hoodie (Available in Plus Size), Red, Large</t>
  </si>
  <si>
    <t>Amazon Essentials Women's Regular-Fit Fleece Pullover Hoodie (Available in Plus Size), Red, X-Large</t>
  </si>
  <si>
    <t>Amazon Essentials Women's Regular-Fit Fleece Pullover Hoodie (Available in Plus Size), Red, XX-Large</t>
  </si>
  <si>
    <t>Amazon Essentials Women's Regular-Fit Fleece Pullover Hoodie (Available in Plus Size), Tobacco Brown, X-Small</t>
  </si>
  <si>
    <t>Amazon Essentials Women's Regular-Fit Fleece Pullover Hoodie (Available in Plus Size), Tobacco Brown, Small</t>
  </si>
  <si>
    <t>Amazon Essentials Women's Regular-Fit Fleece Pullover Hoodie (Available in Plus Size), Tobacco Brown, Medium</t>
  </si>
  <si>
    <t>Amazon Essentials Women's Regular-Fit Fleece Pullover Hoodie (Available in Plus Size), Tobacco Brown, Large</t>
  </si>
  <si>
    <t>Amazon Essentials Women's Regular-Fit Fleece Pullover Hoodie (Available in Plus Size), Tobacco Brown, X-Large</t>
  </si>
  <si>
    <t>Amazon Essentials Women's Regular-Fit Fleece Pullover Hoodie (Available in Plus Size), Tobacco Brown, XX-Large</t>
  </si>
  <si>
    <t>Amazon Essentials Women's Regular-Fit Fleece Pullover Hoodie (Available in Plus Size), White, X-Small</t>
  </si>
  <si>
    <t>Amazon Essentials Women's Regular-Fit Fleece Pullover Hoodie (Available in Plus Size), White, Small</t>
  </si>
  <si>
    <t>Amazon Essentials Women's Regular-Fit Fleece Pullover Hoodie (Available in Plus Size), White, Medium</t>
  </si>
  <si>
    <t>Amazon Essentials Women's Regular-Fit Fleece Pullover Hoodie (Available in Plus Size), White, Large</t>
  </si>
  <si>
    <t>Amazon Essentials Women's Regular-Fit Fleece Pullover Hoodie (Available in Plus Size), White, X-Large</t>
  </si>
  <si>
    <t>Amazon Essentials Women's Regular-Fit Fleece Pullover Hoodie (Available in Plus Size), White, XX-Large</t>
  </si>
  <si>
    <t>Amazon Essentials Women's Regular-Fit Fleece Pullover Hoodie (Available in Plus Size), White Stripe, X-Small</t>
  </si>
  <si>
    <t>Amazon Essentials Women's Regular-Fit Fleece Pullover Hoodie (Available in Plus Size), White Stripe, Small</t>
  </si>
  <si>
    <t>Amazon Essentials Women's Regular-Fit Fleece Pullover Hoodie (Available in Plus Size), White Stripe, Medium</t>
  </si>
  <si>
    <t>Amazon Essentials Women's Regular-Fit Fleece Pullover Hoodie (Available in Plus Size), White Stripe, Large</t>
  </si>
  <si>
    <t>Amazon Essentials Women's Regular-Fit Fleece Pullover Hoodie (Available in Plus Size), White Stripe, X-Large</t>
  </si>
  <si>
    <t>Amazon Essentials Women's Regular-Fit Fleece Pullover Hoodie (Available in Plus Size), White Stripe, XX-Large</t>
  </si>
  <si>
    <t>Washed Black</t>
  </si>
  <si>
    <t>Dark Red</t>
  </si>
  <si>
    <t>Pale Grey</t>
  </si>
  <si>
    <t>Mar WIP</t>
  </si>
  <si>
    <t>Mar PO</t>
  </si>
  <si>
    <t>Dec WIP</t>
  </si>
  <si>
    <t>Jan WIP</t>
  </si>
  <si>
    <t>Feb WIP</t>
  </si>
  <si>
    <t>B0F9FS2VM3</t>
  </si>
  <si>
    <t>AEMN0112SS22</t>
  </si>
  <si>
    <t>Amazon Essentials Men's Regular-Fit Short-Sleeve Crewneck T-Shirt, Pack of 6, Grey Heather, X-Small</t>
  </si>
  <si>
    <t>B0F9FN3DXW</t>
  </si>
  <si>
    <t>Amazon Essentials Men's Regular-Fit Short-Sleeve Crewneck T-Shirt, Pack of 6, Grey Heather, Small</t>
  </si>
  <si>
    <t>B0F9FN342G</t>
  </si>
  <si>
    <t>B0F9FMJR1X</t>
  </si>
  <si>
    <t>Amazon Essentials Men's Regular-Fit Short-Sleeve Crewneck T-Shirt, Pack of 6, Grey Heather, Large</t>
  </si>
  <si>
    <t>B0F9FNKKXS</t>
  </si>
  <si>
    <t>Amazon Essentials Men's Regular-Fit Short-Sleeve Crewneck T-Shirt, Pack of 6, Grey Heather, X-Large</t>
  </si>
  <si>
    <t>B0F9FQNHNM</t>
  </si>
  <si>
    <t>Amazon Essentials Men's Regular-Fit Short-Sleeve Crewneck T-Shirt, Pack of 6, Grey Heather, XX-Large</t>
  </si>
  <si>
    <t>B0F5Q543NP</t>
  </si>
  <si>
    <t>Amazon Essentials Men's Cotton Crewneck Undershirts, Versatile Soft Basics, Pack of 6, Black/Grey Heather Short Sleeve, X-Small</t>
  </si>
  <si>
    <t>Black/Grey Heather Short Sleeve</t>
  </si>
  <si>
    <t>B0F5Q5X52Z</t>
  </si>
  <si>
    <t>Amazon Essentials Men's Cotton Crewneck Undershirts, Versatile Soft Basics, Pack of 6, Black/Grey Heather Short Sleeve, Small</t>
  </si>
  <si>
    <t>B0F5Q6D34Z</t>
  </si>
  <si>
    <t>Amazon Essentials Men's Cotton Crewneck Undershirts, Versatile Soft Basics, Pack of 6, Black/Grey Heather Short Sleeve, Medium</t>
  </si>
  <si>
    <t>B0F5Q2F7YM</t>
  </si>
  <si>
    <t>Amazon Essentials Men's Cotton Crewneck Undershirts, Versatile Soft Basics, Pack of 6, Black/Grey Heather Short Sleeve, Large</t>
  </si>
  <si>
    <t>B0F5Q7KKLJ</t>
  </si>
  <si>
    <t>Amazon Essentials Men's Cotton Crewneck Undershirts, Versatile Soft Basics, Pack of 6, Black/Grey Heather Short Sleeve, X-Large</t>
  </si>
  <si>
    <t>B0F5Q59MKL</t>
  </si>
  <si>
    <t>Amazon Essentials Men's Cotton Crewneck Undershirts, Versatile Soft Basics, Pack of 6, Black/Grey Heather Short Sleeve, XX-Large</t>
  </si>
  <si>
    <t>B0F5Q82H6V</t>
  </si>
  <si>
    <t>Amazon Essentials Men's Cotton Crewneck Undershirts, Versatile Soft Basics, Pack of 6, Black/White Short Sleeve, X-Small</t>
  </si>
  <si>
    <t>Black/White Short Sleeve</t>
  </si>
  <si>
    <t>B0F5Q4SS9V</t>
  </si>
  <si>
    <t>Amazon Essentials Men's Cotton Crewneck Undershirts, Versatile Soft Basics, Pack of 6, Black/White Short Sleeve, Small</t>
  </si>
  <si>
    <t>B0F5Q6944B</t>
  </si>
  <si>
    <t>Amazon Essentials Men's Cotton Crewneck Undershirts, Versatile Soft Basics, Pack of 6, Black/White Short Sleeve, Medium</t>
  </si>
  <si>
    <t>B0F5W44B2N</t>
  </si>
  <si>
    <t>Amazon Essentials Men's Cotton Crewneck Undershirts, Versatile Soft Basics, Pack of 6, Black/White Short Sleeve, Large</t>
  </si>
  <si>
    <t>B0F5Q5J9ZY</t>
  </si>
  <si>
    <t>Amazon Essentials Men's Cotton Crewneck Undershirts, Versatile Soft Basics, Pack of 6, Black/White Short Sleeve, X-Large</t>
  </si>
  <si>
    <t>B0F5Q4Z55F</t>
  </si>
  <si>
    <t>Amazon Essentials Men's Cotton Crewneck Undershirts, Versatile Soft Basics, Pack of 6, Black/White Short Sleeve, XX-Large</t>
  </si>
  <si>
    <t>B0F5Q2DBWD</t>
  </si>
  <si>
    <t>Amazon Essentials Men's Cotton Crewneck Undershirts, Versatile Soft Basics, Pack of 6, Medium Grey Heather/Navy Short Sleeve, X-Small</t>
  </si>
  <si>
    <t>Medium Grey Heather/Navy Short Sleeve</t>
  </si>
  <si>
    <t>B0F5Q7691K</t>
  </si>
  <si>
    <t>Amazon Essentials Men's Cotton Crewneck Undershirts, Versatile Soft Basics, Pack of 6, Medium Grey Heather/Navy Short Sleeve, Medium</t>
  </si>
  <si>
    <t>B0F5Q8K51D</t>
  </si>
  <si>
    <t>Amazon Essentials Men's Cotton Crewneck Undershirts, Versatile Soft Basics, Pack of 6, Medium Grey Heather/Navy Short Sleeve, Large</t>
  </si>
  <si>
    <t>B0F5Q271Z8</t>
  </si>
  <si>
    <t>Amazon Essentials Men's Cotton Crewneck Undershirts, Versatile Soft Basics, Pack of 6, Medium Grey Heather/Navy Short Sleeve, X-Large</t>
  </si>
  <si>
    <t>B0F5QCB13X</t>
  </si>
  <si>
    <t>Amazon Essentials Men's Cotton Crewneck Undershirts, Versatile Soft Basics, Pack of 6, Medium Grey Heather/Navy Short Sleeve, XX-Large</t>
  </si>
  <si>
    <t>B0F5Q5KPTB</t>
  </si>
  <si>
    <t>Amazon Essentials Men's Cotton Crewneck Undershirts, Versatile Soft Basics, Pack of 6, Medium Grey Heather/White Short Sleeve, X-Small</t>
  </si>
  <si>
    <t>Medium Grey Heather/White Short Sleeve</t>
  </si>
  <si>
    <t>B0F5Q6CFJT</t>
  </si>
  <si>
    <t>Amazon Essentials Men's Cotton Crewneck Undershirts, Versatile Soft Basics, Pack of 6, Medium Grey Heather/White Short Sleeve, Small</t>
  </si>
  <si>
    <t>B0F5Q5WR2S</t>
  </si>
  <si>
    <t>Amazon Essentials Men's Cotton Crewneck Undershirts, Versatile Soft Basics, Pack of 6, Medium Grey Heather/White Short Sleeve, Medium</t>
  </si>
  <si>
    <t>B0F5Q5Y2W3</t>
  </si>
  <si>
    <t>Amazon Essentials Men's Cotton Crewneck Undershirts, Versatile Soft Basics, Pack of 6, Medium Grey Heather/White Short Sleeve, X-Large</t>
  </si>
  <si>
    <t>B0F5Q6FS23</t>
  </si>
  <si>
    <t>Amazon Essentials Men's Cotton Crewneck Undershirts, Versatile Soft Basics, Pack of 6, Medium Grey Heather/White Short Sleeve, XX-Large</t>
  </si>
  <si>
    <t>B0F6NGWKGV</t>
  </si>
  <si>
    <t>Amazon Essentials Men's V-Neck Undershirt, Breathable, Cotton, Pack of 6, Black/Grey Heather, X-Small</t>
  </si>
  <si>
    <t>B0F6NH96ND</t>
  </si>
  <si>
    <t>Amazon Essentials Men's V-Neck Undershirt, Breathable, Cotton, Pack of 6, Black/Grey Heather, Large</t>
  </si>
  <si>
    <t>B0F6NJ17K9</t>
  </si>
  <si>
    <t>Amazon Essentials Men's V-Neck Undershirt, Breathable, Cotton, Pack of 6, Black/Grey Heather, X-Large</t>
  </si>
  <si>
    <t>B0F6NKQ2L7</t>
  </si>
  <si>
    <t>Amazon Essentials Men's V-Neck Undershirt, Breathable, Cotton, Pack of 6, Black/Grey Heather, XX-Large</t>
  </si>
  <si>
    <t>B0F6NGNDKV</t>
  </si>
  <si>
    <t>Amazon Essentials Men's V-Neck Undershirt, Breathable, Cotton, Pack of 6, Black/White, X-Small</t>
  </si>
  <si>
    <t>B0F6NMFKKS</t>
  </si>
  <si>
    <t>Amazon Essentials Men's V-Neck Undershirt, Breathable, Cotton, Pack of 6, Black/White, Small</t>
  </si>
  <si>
    <t>B0F6NJNXPL</t>
  </si>
  <si>
    <t>Amazon Essentials Men's V-Neck Undershirt, Breathable, Cotton, Pack of 6, Black/White, Medium</t>
  </si>
  <si>
    <t>B0F6NLSYR8</t>
  </si>
  <si>
    <t>Amazon Essentials Men's V-Neck Undershirt, Breathable, Cotton, Pack of 6, Black/White, Large</t>
  </si>
  <si>
    <t>B0F6NP6S4M</t>
  </si>
  <si>
    <t>Amazon Essentials Men's V-Neck Undershirt, Breathable, Cotton, Pack of 6, Black/White, X-Large</t>
  </si>
  <si>
    <t>B0F6NJ17K6</t>
  </si>
  <si>
    <t>Amazon Essentials Men's V-Neck Undershirt, Breathable, Cotton, Pack of 6, Black/White, XX-Large</t>
  </si>
  <si>
    <t>B0F6NLQV8Y</t>
  </si>
  <si>
    <t>Amazon Essentials Men's V-Neck Undershirt, Breathable, Cotton, Pack of 6, Medium Grey Heather/White, X-Small</t>
  </si>
  <si>
    <t>Medium Grey Heather/White</t>
  </si>
  <si>
    <t>B0F6NMV135</t>
  </si>
  <si>
    <t>Amazon Essentials Men's V-Neck Undershirt, Breathable, Cotton, Pack of 6, Medium Grey Heather/White, Small</t>
  </si>
  <si>
    <t>B0F6NH842P</t>
  </si>
  <si>
    <t>Amazon Essentials Men's V-Neck Undershirt, Breathable, Cotton, Pack of 6, Medium Grey Heather/White, Medium</t>
  </si>
  <si>
    <t>B0F6NH6JC2</t>
  </si>
  <si>
    <t>Amazon Essentials Men's V-Neck Undershirt, Breathable, Cotton, Pack of 6, Medium Grey Heather/White, Large</t>
  </si>
  <si>
    <t>B0F6NNT9ZJ</t>
  </si>
  <si>
    <t>Amazon Essentials Men's V-Neck Undershirt, Breathable, Cotton, Pack of 6, Medium Grey Heather/White, X-Large</t>
  </si>
  <si>
    <t>B0F6NH5R72</t>
  </si>
  <si>
    <t>Amazon Essentials Men's V-Neck Undershirt, Breathable, Cotton, Pack of 6, Medium Grey Heather/White, XX-Large</t>
  </si>
  <si>
    <t>B0F6NKTLNH</t>
  </si>
  <si>
    <t>Amazon Essentials Men's Lightweight Tank Undershirts, Pack of 6, Medium Grey Heather/Navy, X-Small</t>
  </si>
  <si>
    <t>Medium Grey Heather/Navy</t>
  </si>
  <si>
    <t>B0F6NLTGZ9</t>
  </si>
  <si>
    <t>Amazon Essentials Men's Lightweight Tank Undershirts, Pack of 6, Medium Grey Heather/Navy, Small</t>
  </si>
  <si>
    <t>B0F6NK39RJ</t>
  </si>
  <si>
    <t>Amazon Essentials Men's Lightweight Tank Undershirts, Pack of 6, Medium Grey Heather/Navy, Medium</t>
  </si>
  <si>
    <t>B0F6NHBJPM</t>
  </si>
  <si>
    <t>Amazon Essentials Men's Lightweight Tank Undershirts, Pack of 6, Medium Grey Heather/Navy, Large</t>
  </si>
  <si>
    <t>B0F6NH852P</t>
  </si>
  <si>
    <t>Amazon Essentials Men's Lightweight Tank Undershirts, Pack of 6, Medium Grey Heather/Navy, X-Large</t>
  </si>
  <si>
    <t>B0F6NFQPHY</t>
  </si>
  <si>
    <t>Amazon Essentials Men's Lightweight Tank Undershirts, Pack of 6, Medium Grey Heather/Navy, XX-Large</t>
  </si>
  <si>
    <t>B0F6NKF4SM</t>
  </si>
  <si>
    <t>Amazon Essentials Men's Lightweight Tank Undershirts, Pack of 6, Medium Grey Heather/White, X-Small</t>
  </si>
  <si>
    <t>B0F6NH624V</t>
  </si>
  <si>
    <t>Amazon Essentials Men's Lightweight Tank Undershirts, Pack of 6, Medium Grey Heather/White, Small</t>
  </si>
  <si>
    <t>B0F6NK7FG7</t>
  </si>
  <si>
    <t>Amazon Essentials Men's Lightweight Tank Undershirts, Pack of 6, Medium Grey Heather/White, Medium</t>
  </si>
  <si>
    <t>B0F6NKVWHX</t>
  </si>
  <si>
    <t>Amazon Essentials Men's Lightweight Tank Undershirts, Pack of 6, Medium Grey Heather/White, Large</t>
  </si>
  <si>
    <t>B0F6NJ6SSD</t>
  </si>
  <si>
    <t>Amazon Essentials Men's Lightweight Tank Undershirts, Pack of 6, Medium Grey Heather/White, X-Large</t>
  </si>
  <si>
    <t>B0F6NN9TFL</t>
  </si>
  <si>
    <t>Amazon Essentials Men's Lightweight Tank Undershirts, Pack of 6, Medium Grey Heather/White, XX-Large</t>
  </si>
  <si>
    <t>B0F9FPJNBC</t>
  </si>
  <si>
    <t>AEMN0110SS22</t>
  </si>
  <si>
    <t>Amazon Essentials Men's Regular-Fit Short-Sleeve V-Neck, Pack of 6, Black, X-Small</t>
  </si>
  <si>
    <t>B0F9FL6BYN</t>
  </si>
  <si>
    <t>Amazon Essentials Men's Regular-Fit Short-Sleeve V-Neck, Pack of 6, Black, Small</t>
  </si>
  <si>
    <t>B0F9FP4KBH</t>
  </si>
  <si>
    <t>Amazon Essentials Men's Regular-Fit Short-Sleeve V-Neck, Pack of 6, Black, Medium</t>
  </si>
  <si>
    <t>B0F9FNKKY2</t>
  </si>
  <si>
    <t>Amazon Essentials Men's Regular-Fit Short-Sleeve V-Neck, Pack of 6, Black, Large</t>
  </si>
  <si>
    <t>B0F9FS6VQ6</t>
  </si>
  <si>
    <t>Amazon Essentials Men's Regular-Fit Short-Sleeve V-Neck, Pack of 6, Black, X-Large</t>
  </si>
  <si>
    <t>B0F9FNMJXJ</t>
  </si>
  <si>
    <t>Amazon Essentials Men's Regular-Fit Short-Sleeve V-Neck, Pack of 6, Black, XX-Large</t>
  </si>
  <si>
    <t>B0F9FMVNYF</t>
  </si>
  <si>
    <t>Amazon Essentials Men's Regular-Fit Short-Sleeve V-Neck, Pack of 6, Grey Heather, X-Small</t>
  </si>
  <si>
    <t>B0F9FRW6WH</t>
  </si>
  <si>
    <t>Amazon Essentials Men's Regular-Fit Short-Sleeve V-Neck, Pack of 6, Grey Heather, Small</t>
  </si>
  <si>
    <t>B0F9FQQ7X3</t>
  </si>
  <si>
    <t>Amazon Essentials Men's Regular-Fit Short-Sleeve V-Neck, Pack of 6, Grey Heather, Medium</t>
  </si>
  <si>
    <t>B0F9FP2WQT</t>
  </si>
  <si>
    <t>Amazon Essentials Men's Regular-Fit Short-Sleeve V-Neck, Pack of 6, Grey Heather, Large</t>
  </si>
  <si>
    <t>B0F9FQZD8H</t>
  </si>
  <si>
    <t>Amazon Essentials Men's Regular-Fit Short-Sleeve V-Neck, Pack of 6, Grey Heather, X-Large</t>
  </si>
  <si>
    <t>B0F9FNWRL8</t>
  </si>
  <si>
    <t>Amazon Essentials Men's Regular-Fit Short-Sleeve V-Neck, Pack of 6, Grey Heather, XX-Large</t>
  </si>
  <si>
    <t>B0F9FMWV61</t>
  </si>
  <si>
    <t>Amazon Essentials Men's Regular-Fit Short-Sleeve V-Neck, Pack of 6, Navy, Small</t>
  </si>
  <si>
    <t>B0F9FNPBJ5</t>
  </si>
  <si>
    <t>Amazon Essentials Men's Regular-Fit Short-Sleeve V-Neck, Pack of 6, Navy, X-Large</t>
  </si>
  <si>
    <t>B0F9FPJFF1</t>
  </si>
  <si>
    <t>Amazon Essentials Men's Regular-Fit Short-Sleeve V-Neck, Pack of 6, Navy, XX-Large</t>
  </si>
  <si>
    <t>B0F9FN9GYG</t>
  </si>
  <si>
    <t>Amazon Essentials Men's Regular-Fit Short-Sleeve V-Neck, Pack of 6, White, X-Small</t>
  </si>
  <si>
    <t>B0F9FQYYZG</t>
  </si>
  <si>
    <t>Amazon Essentials Men's Regular-Fit Short-Sleeve V-Neck, Pack of 6, White, Small</t>
  </si>
  <si>
    <t>B0F9FRRSZK</t>
  </si>
  <si>
    <t>Amazon Essentials Men's Regular-Fit Short-Sleeve V-Neck, Pack of 6, White, Medium</t>
  </si>
  <si>
    <t>B0F9FSDZKR</t>
  </si>
  <si>
    <t>Amazon Essentials Men's Regular-Fit Short-Sleeve V-Neck, Pack of 6, White, Large</t>
  </si>
  <si>
    <t>B0F9FQR86J</t>
  </si>
  <si>
    <t>Amazon Essentials Men's Regular-Fit Short-Sleeve V-Neck, Pack of 6, White, X-Large</t>
  </si>
  <si>
    <t>B0F9FMHFGY</t>
  </si>
  <si>
    <t>Amazon Essentials Men's Regular-Fit Short-Sleeve V-Neck, Pack of 6, White, XX-Large</t>
  </si>
  <si>
    <t>B0F9FQ4Y5R</t>
  </si>
  <si>
    <t>Amazon Essentials Men's Regular-Fit Short-Sleeve Crewneck T-Shirt, Pack of 6, Black, X-Small</t>
  </si>
  <si>
    <t>B0F9FMX41Y</t>
  </si>
  <si>
    <t>Amazon Essentials Men's Regular-Fit Short-Sleeve Crewneck T-Shirt, Pack of 6, Black, Small</t>
  </si>
  <si>
    <t>B0F9FPFRHJ</t>
  </si>
  <si>
    <t>Amazon Essentials Men's Regular-Fit Short-Sleeve Crewneck T-Shirt, Pack of 6, Black, Medium</t>
  </si>
  <si>
    <t>B0F9FR191G</t>
  </si>
  <si>
    <t>Amazon Essentials Men's Regular-Fit Short-Sleeve Crewneck T-Shirt, Pack of 6, Black, Large</t>
  </si>
  <si>
    <t>B0F9FNWRKR</t>
  </si>
  <si>
    <t>Amazon Essentials Men's Regular-Fit Short-Sleeve Crewneck T-Shirt, Pack of 6, Black, X-Large</t>
  </si>
  <si>
    <t>B0F9FMWVS4</t>
  </si>
  <si>
    <t>Amazon Essentials Men's Regular-Fit Short-Sleeve Crewneck T-Shirt, Pack of 6, Black, XX-Large</t>
  </si>
  <si>
    <t>Amazon Essentials Men's Regular-Fit Short-Sleeve Crewneck T-Shirt, Pack of 6, Grey Heather, Medium</t>
  </si>
  <si>
    <t>B0F9FMWM89</t>
  </si>
  <si>
    <t>Amazon Essentials Men's Regular-Fit Short-Sleeve Crewneck T-Shirt, Pack of 6, Navy, Small</t>
  </si>
  <si>
    <t>B0F9FRCDLN</t>
  </si>
  <si>
    <t>Amazon Essentials Men's Regular-Fit Short-Sleeve Crewneck T-Shirt, Pack of 6, Navy, Medium</t>
  </si>
  <si>
    <t>B0F9FQFMXZ</t>
  </si>
  <si>
    <t>Amazon Essentials Men's Regular-Fit Short-Sleeve Crewneck T-Shirt, Pack of 6, Navy, X-Large</t>
  </si>
  <si>
    <t>B0F9FMWGMF</t>
  </si>
  <si>
    <t>Amazon Essentials Men's Regular-Fit Short-Sleeve Crewneck T-Shirt, Pack of 6, Navy, XX-Large</t>
  </si>
  <si>
    <t>B0F9FPR9D2</t>
  </si>
  <si>
    <t>Amazon Essentials Men's Regular-Fit Short-Sleeve Crewneck T-Shirt, Pack of 6, White, X-Small</t>
  </si>
  <si>
    <t>B0F9FQ55DP</t>
  </si>
  <si>
    <t>Amazon Essentials Men's Regular-Fit Short-Sleeve Crewneck T-Shirt, Pack of 6, White, Small</t>
  </si>
  <si>
    <t>B0F9FQCNM4</t>
  </si>
  <si>
    <t>Amazon Essentials Men's Regular-Fit Short-Sleeve Crewneck T-Shirt, Pack of 6, White, Medium</t>
  </si>
  <si>
    <t>B0F9FQ1QHW</t>
  </si>
  <si>
    <t>Amazon Essentials Men's Regular-Fit Short-Sleeve Crewneck T-Shirt, Pack of 6, White, Large</t>
  </si>
  <si>
    <t>B0F9FMH2ZL</t>
  </si>
  <si>
    <t>Amazon Essentials Men's Regular-Fit Short-Sleeve Crewneck T-Shirt, Pack of 6, White, X-Large</t>
  </si>
  <si>
    <t>B0F9FNP63Y</t>
  </si>
  <si>
    <t>Amazon Essentials Men's Regular-Fit Short-Sleeve Crewneck T-Shirt, Pack of 6, White, XX-Large</t>
  </si>
  <si>
    <t>B09TPL48K8</t>
  </si>
  <si>
    <t>B09TPM8VKM</t>
  </si>
  <si>
    <t>B09TPMZH73</t>
  </si>
  <si>
    <t>B0F9FQ9T8T</t>
  </si>
  <si>
    <t>B0F9FR3D4S</t>
  </si>
  <si>
    <t>PO date</t>
  </si>
  <si>
    <t>Requested Quantity</t>
  </si>
  <si>
    <t>Commitment period</t>
  </si>
  <si>
    <t>133% Feb</t>
  </si>
  <si>
    <t>B09KP2R32K</t>
  </si>
  <si>
    <t>B09TPKK9K6</t>
  </si>
  <si>
    <t>B09TPL1TMZ</t>
  </si>
  <si>
    <t>B09TPLDR27</t>
  </si>
  <si>
    <t>B09TPMNM8Y</t>
  </si>
  <si>
    <t>B09TPMZNTP</t>
  </si>
  <si>
    <t>B09TPN8JZ3</t>
  </si>
  <si>
    <t>B09TPPK8ZP</t>
  </si>
  <si>
    <t>133% January</t>
  </si>
  <si>
    <t>B0943ZX7X7</t>
  </si>
  <si>
    <t>B0943YXDF4</t>
  </si>
  <si>
    <t>B0943Z1CZM</t>
  </si>
  <si>
    <t>B09442HD13</t>
  </si>
  <si>
    <t>B0943WNW9Z</t>
  </si>
  <si>
    <t>B0943X683G</t>
  </si>
  <si>
    <t>B09TPMGQ33</t>
  </si>
  <si>
    <t>B09TPKG4YM</t>
  </si>
  <si>
    <t>B09TPM573H</t>
  </si>
  <si>
    <t>B09TPQ6K23</t>
  </si>
  <si>
    <t>B09TPKVSR9</t>
  </si>
  <si>
    <t>B09TPNQV17</t>
  </si>
  <si>
    <t>B09TPKDHC8</t>
  </si>
  <si>
    <t>B09TPL6BLP</t>
  </si>
  <si>
    <t>B09TPM131K</t>
  </si>
  <si>
    <t>B09TPKYF5D</t>
  </si>
  <si>
    <t>B09TPLXRH1</t>
  </si>
  <si>
    <t>B09TPLL6ML</t>
  </si>
  <si>
    <t>B09TPPG2XQ</t>
  </si>
  <si>
    <t>B09TPKP24G</t>
  </si>
  <si>
    <t>B09TPLNPKL</t>
  </si>
  <si>
    <t>B09TPMBGDH</t>
  </si>
  <si>
    <t>B09TPMW2T7</t>
  </si>
  <si>
    <t>B09TPLXS12</t>
  </si>
  <si>
    <t>B09TPLSSYL</t>
  </si>
  <si>
    <t>B09TPM3BTB</t>
  </si>
  <si>
    <t>B09TPLZL56</t>
  </si>
  <si>
    <t>B09TPLZV2M</t>
  </si>
  <si>
    <t>B09TPN626M</t>
  </si>
  <si>
    <t>B09TPLPSDB</t>
  </si>
  <si>
    <t>B09TPJ1CL8</t>
  </si>
  <si>
    <t>B09TPK52NR</t>
  </si>
  <si>
    <t>B09TPKHSFY</t>
  </si>
  <si>
    <t>B09TPJZR4S</t>
  </si>
  <si>
    <t>B09TPKRZ6G</t>
  </si>
  <si>
    <t>B09TPKG18L</t>
  </si>
  <si>
    <t>B09TPK8HPB</t>
  </si>
  <si>
    <t>B09TPHM2G1</t>
  </si>
  <si>
    <t>B09TPL65D3</t>
  </si>
  <si>
    <t>B09TPJZMC8</t>
  </si>
  <si>
    <t>B09TPKHT55</t>
  </si>
  <si>
    <t>B09TPKKDGT</t>
  </si>
  <si>
    <t>B09TPJS3VJ</t>
  </si>
  <si>
    <t>B09TPLS6N5</t>
  </si>
  <si>
    <t>B09TPLM27H</t>
  </si>
  <si>
    <t>B09TPN2HWG</t>
  </si>
  <si>
    <t>B09TPJX3T2</t>
  </si>
  <si>
    <t>B09TPLS4ZR</t>
  </si>
  <si>
    <t>B09TPHNC4Q</t>
  </si>
  <si>
    <t>B09TPJFHDN</t>
  </si>
  <si>
    <t>B09TPK31Y6</t>
  </si>
  <si>
    <t>B09TPJV9GP</t>
  </si>
  <si>
    <t>B09TPKFTGP</t>
  </si>
  <si>
    <t>B09TPKN6PB</t>
  </si>
  <si>
    <t>B09TPNDSDX</t>
  </si>
  <si>
    <t>B09TPMRQW1</t>
  </si>
  <si>
    <t>B09TPKX16T</t>
  </si>
  <si>
    <t>B09TPK8225</t>
  </si>
  <si>
    <t>B09TPKY6RS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</si>
  <si>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</si>
  <si>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</si>
  <si>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</si>
  <si>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</si>
  <si>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</si>
  <si>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</si>
  <si>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</si>
  <si>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</si>
  <si>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</si>
  <si>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</si>
  <si>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</si>
  <si>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</si>
  <si>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</si>
  <si>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</si>
  <si>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</si>
  <si>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</si>
  <si>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</si>
  <si>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</si>
  <si>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</si>
  <si>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</si>
  <si>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</si>
  <si>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</si>
  <si>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</si>
  <si>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</si>
  <si>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</si>
  <si>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</si>
  <si>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</si>
  <si>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</si>
  <si>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</si>
  <si>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</si>
  <si>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B09TPMGNYP</t>
  </si>
  <si>
    <t>B09TPM7RTM</t>
  </si>
  <si>
    <t>B09TPKY87W</t>
  </si>
  <si>
    <t>B09TPPNFVS</t>
  </si>
  <si>
    <t>B09TPQ1CFB</t>
  </si>
  <si>
    <t>B09TPL7CZV</t>
  </si>
  <si>
    <t>B09TPNZFVG</t>
  </si>
  <si>
    <t>B09TPKQTPX</t>
  </si>
  <si>
    <t>B09TPMGWD3</t>
  </si>
  <si>
    <t>B09TPKRS9H</t>
  </si>
  <si>
    <t>B09TPPNZ9G</t>
  </si>
  <si>
    <t>B09TPLVR5C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</si>
  <si>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</si>
  <si>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</si>
  <si>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</si>
  <si>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</si>
  <si>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</si>
  <si>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</si>
  <si>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</si>
  <si>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</si>
  <si>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</si>
  <si>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</si>
  <si>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</si>
  <si>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</si>
  <si>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</si>
  <si>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</si>
  <si>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</si>
  <si>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</si>
  <si>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</si>
  <si>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</si>
  <si>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</si>
  <si>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</si>
  <si>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</si>
  <si>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</si>
  <si>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</si>
  <si>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</si>
  <si>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</si>
  <si>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</si>
  <si>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</si>
  <si>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</si>
  <si>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</si>
  <si>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</si>
  <si>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</si>
  <si>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</si>
  <si>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</si>
  <si>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</si>
  <si>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</si>
  <si>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</si>
  <si>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</si>
  <si>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</si>
  <si>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</si>
  <si>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</si>
  <si>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</si>
  <si>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</si>
  <si>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</si>
  <si>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</si>
  <si>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</si>
  <si>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</si>
  <si>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</si>
  <si>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</si>
  <si>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B09KP2VXXD</t>
  </si>
  <si>
    <t>B09KP32S75</t>
  </si>
  <si>
    <t>B09KP3DBM9</t>
  </si>
  <si>
    <t>B09KP2S8WK</t>
  </si>
  <si>
    <t>B09KP2VKQ4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</si>
  <si>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</si>
  <si>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</si>
  <si>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</si>
  <si>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</si>
  <si>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</si>
  <si>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</si>
  <si>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</si>
  <si>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</si>
  <si>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</si>
  <si>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</si>
  <si>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</si>
  <si>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</si>
  <si>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</si>
  <si>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</si>
  <si>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</si>
  <si>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</si>
  <si>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</si>
  <si>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</si>
  <si>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</si>
  <si>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</si>
  <si>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</si>
  <si>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</si>
  <si>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</si>
  <si>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</si>
  <si>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</si>
  <si>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</si>
  <si>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</si>
  <si>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</si>
  <si>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</si>
  <si>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</si>
  <si>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</si>
  <si>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</si>
  <si>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</si>
  <si>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</si>
  <si>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</si>
  <si>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</si>
  <si>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</si>
  <si>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</si>
  <si>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</si>
  <si>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</si>
  <si>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B08XQYHP6W</t>
  </si>
  <si>
    <t>B08XQWHQ6S</t>
  </si>
  <si>
    <t>B08XR19CDS</t>
  </si>
  <si>
    <t>B08XQZFDW4</t>
  </si>
  <si>
    <t>B08XQX28SZ</t>
  </si>
  <si>
    <t>B08XQWX7C4</t>
  </si>
  <si>
    <t>B08XQXZBF7</t>
  </si>
  <si>
    <t>B08XQYNX15</t>
  </si>
  <si>
    <t>B08XQYL6BR</t>
  </si>
  <si>
    <t>B08XQZY9GB</t>
  </si>
  <si>
    <t>B08XQY1LR2</t>
  </si>
  <si>
    <t>B08XQX87DT</t>
  </si>
  <si>
    <t>B0F5Q3LJPD</t>
  </si>
  <si>
    <t>B0F5Q5LH6D</t>
  </si>
  <si>
    <t>B0F6NH5KG9</t>
  </si>
  <si>
    <t>B0F6NH9DGN</t>
  </si>
  <si>
    <t>B0F6NJBTX6</t>
  </si>
  <si>
    <t>B0F6NKF2MV</t>
  </si>
  <si>
    <t>B0F6NLYPWM</t>
  </si>
  <si>
    <t>B0F6NLZ142</t>
  </si>
  <si>
    <t>B0F6NMFKKJ</t>
  </si>
  <si>
    <t>B0F6NMN85B</t>
  </si>
  <si>
    <t>B0F9FMTXNX</t>
  </si>
  <si>
    <t>B0F9FPQM6T</t>
  </si>
  <si>
    <t>B0F9FRKQC5</t>
  </si>
  <si>
    <t xml:space="preserve">Men's 9” Knit Pajama Shorts </t>
  </si>
  <si>
    <t>NULL</t>
  </si>
  <si>
    <t>Men's LS Henley Shirt</t>
  </si>
  <si>
    <t>Men's Regular-Fit LS Waffle Shirt</t>
  </si>
  <si>
    <t>Men's LS Waffle Henley Shirt</t>
  </si>
  <si>
    <t>Men's LS Slim-Fit Waffle Shirt</t>
  </si>
  <si>
    <t>Men's Lightweight Jersey Pullover Hoodie</t>
  </si>
  <si>
    <t>Men's Relaxed Joggers Sweatpants</t>
  </si>
  <si>
    <t>Women's Straight Leg Sweatpants with Drawstring</t>
  </si>
  <si>
    <t>Men's 5PK Cotton Jersey Boxers</t>
  </si>
  <si>
    <t>Men's 2PK SS V-Neck T-Shirts</t>
  </si>
  <si>
    <t>Navy/Green</t>
  </si>
  <si>
    <t>White/Aqua Blue</t>
  </si>
  <si>
    <t>Men's 2PK Cotton Regular-Fit SS Crewneck T-Shirt</t>
  </si>
  <si>
    <t>Bright White/White Pineapple Print</t>
  </si>
  <si>
    <t>Cactus/Grey Heather</t>
  </si>
  <si>
    <t>Navy/White Boat Print</t>
  </si>
  <si>
    <t>Men's 2PK Regular-Fit, SS Crewneck Pocket T-Shirt</t>
  </si>
  <si>
    <t>Grey Boat Print/Navy</t>
  </si>
  <si>
    <t>Pineapple Print/White</t>
  </si>
  <si>
    <t>Men's 2PK SS  Slim-Fit Crewneck T-Shirts</t>
  </si>
  <si>
    <t>Grey Cactus/Heather</t>
  </si>
  <si>
    <t>Men's 2PK SS Crewneck Pocket T-Shirts</t>
  </si>
  <si>
    <t>Mens 2PK Regular-Fit SS Crewneck Pocket T-Shirt</t>
  </si>
  <si>
    <t>Men's 2PK 7" Cotton Knit Pajama Shorts</t>
  </si>
  <si>
    <t>Men's 9” Knit Pajama Shorts</t>
  </si>
  <si>
    <t>Men's 5PK Comfortable Cotton Boxer Briefs</t>
  </si>
  <si>
    <t>Men's 5PK Cotton Tag-Free Breathable Briefs Underwear,</t>
  </si>
  <si>
    <t>Men's Quarter-Zip French Rib Sweater,</t>
  </si>
  <si>
    <t>Men's Fleece Open Bottom Sweatpant</t>
  </si>
  <si>
    <t>Men's Cotton Knit Pajama Pant,</t>
  </si>
  <si>
    <t>Aqua Blue Navy Palm Leaf</t>
  </si>
  <si>
    <t>Dark Turquoise</t>
  </si>
  <si>
    <t>Grey Palm Leaf Print</t>
  </si>
  <si>
    <t>Light Grey Flamingo</t>
  </si>
  <si>
    <t>Men's LS Slub Thermal Pullover Hoodie</t>
  </si>
  <si>
    <t>Men's 6PK Cotton Crew Neck T-Shirts,</t>
  </si>
  <si>
    <t>Men's 6PK Breathable Cotton V-Neck Undershirt,</t>
  </si>
  <si>
    <t>Men's 6PK Lightweight Tank Undershirts,</t>
  </si>
  <si>
    <t>Men's 7-PK Cotton Tag-Free Breathable Briefs Underwear,</t>
  </si>
  <si>
    <t>Men's 5PK  Comfortable Cotton Boxer Briefs</t>
  </si>
  <si>
    <t>Women's French Terry Fleece Crewneck Pullover Sweatshirt</t>
  </si>
  <si>
    <t>Mustard Yellow</t>
  </si>
  <si>
    <t xml:space="preserve">Women's Regular-Fit Fleece Pullover Hoodie </t>
  </si>
  <si>
    <t>Charcoal Heather/Dark Red</t>
  </si>
  <si>
    <t>Amazon Essentials Men's Cotton Crewneck Undershirts, Versatile Soft Basics, Pack of 6, Medium Grey Heather/White Short Sleeve, Large</t>
  </si>
  <si>
    <t>NA</t>
  </si>
  <si>
    <t>Amazon Essentials Men's V-Neck Undershirt, Breathable Cotton, Pack of 6, Medium Grey Heather/Navy, Small</t>
  </si>
  <si>
    <t>Amazon Essentials Men's V-Neck Undershirt, Breathable, Cotton, Pack of 6, Medium Grey Heather/Navy, XX-Large</t>
  </si>
  <si>
    <t>Amazon Essentials Men's V-Neck Undershirt, Breathable, Cotton, Pack of 6, Black/Grey Heather, Small</t>
  </si>
  <si>
    <t>Amazon Essentials Men's V-Neck Undershirt, Breathable, Cotton, Pack of 6, Black/Grey Heather, Medium</t>
  </si>
  <si>
    <t>Amazon Essentials Men's V-Neck Undershirt, Breathable Cotton, Pack of 6, Medium Grey Heather/Navy, Medium</t>
  </si>
  <si>
    <t>Amazon Essentials Men's V-Neck Undershirt, Breathable, Cotton, Pack of 6, Medium Grey Heather/Navy, Large</t>
  </si>
  <si>
    <t>Amazon Essentials Men's V-Neck Undershirt, Breathable, Cotton, Pack of 6, Medium Grey Heather/Navy, X-Small</t>
  </si>
  <si>
    <t>Amazon Essentials Men's V-Neck Undershirt, Breathable, Cotton, Pack of 6, Medium Grey Heather/Navy, X-Large</t>
  </si>
  <si>
    <t>Amazon Essentials Men's Regular-Fit Short-Sleeve Crewneck T-Shirt, Pack of 6, Navy, X-Small</t>
  </si>
  <si>
    <t>Amazon Essentials Men's Regular-Fit Short-Sleeve Crewneck T-Shirt, Pack of 6, Navy, Large</t>
  </si>
  <si>
    <t>Amazon Essentials Men's Regular-Fit Short-Sleeve T-Shirt, Pack of 6, Navy, X-Small</t>
  </si>
  <si>
    <t>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</si>
</sst>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3" borderId="0" xfId="1" applyFill="1" applyAlignment="1">
      <alignment horizontal="left"/>
    </xf>
    <xf numFmtId="164" fontId="5" fillId="3" borderId="0" xfId="1" applyNumberFormat="1" applyFont="1" applyFill="1" applyAlignment="1">
      <alignment horizontal="left"/>
    </xf>
    <xf numFmtId="9" fontId="1" fillId="0" borderId="0" xfId="0" applyNumberFormat="1" applyFont="1"/>
    <xf numFmtId="2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2" fontId="0" fillId="0" borderId="0" xfId="0" applyNumberFormat="1"/>
    <xf numFmtId="1" fontId="3" fillId="0" borderId="0" xfId="0" applyNumberFormat="1" applyFont="1" applyAlignment="1">
      <alignment horizontal="left" vertical="center"/>
    </xf>
    <xf numFmtId="1" fontId="0" fillId="0" borderId="0" xfId="0" applyNumberFormat="1"/>
    <xf numFmtId="0" fontId="3" fillId="0" borderId="0" xfId="0" applyFont="1" applyBorder="1" applyAlignment="1">
      <alignment horizontal="left" vertical="center" wrapText="1"/>
    </xf>
    <xf numFmtId="2" fontId="2" fillId="0" borderId="0" xfId="0" applyNumberFormat="1" applyFont="1" applyAlignment="1">
      <alignment horizontal="left" vertical="center"/>
    </xf>
    <xf numFmtId="2" fontId="5" fillId="3" borderId="0" xfId="1" applyNumberFormat="1" applyFont="1" applyFill="1" applyAlignment="1">
      <alignment horizontal="left"/>
    </xf>
    <xf numFmtId="0" fontId="0" fillId="4" borderId="0" xfId="0" applyFill="1"/>
  </cellXfs>
  <cellStyles count="2">
    <cellStyle name="Normal" xfId="0" builtinId="0"/>
    <cellStyle name="Normal 2 2" xfId="1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83"/>
  <sheetViews>
    <sheetView tabSelected="1" workbookViewId="0">
      <pane ySplit="1" topLeftCell="A2689" activePane="bottomLeft" state="frozen"/>
      <selection pane="bottomLeft" activeCell="N1" sqref="J1:N2723"/>
    </sheetView>
  </sheetViews>
  <sheetFormatPr defaultRowHeight="15" x14ac:dyDescent="0.25"/>
  <cols>
    <col min="1" max="1" width="14.42578125" bestFit="1" customWidth="1"/>
    <col min="2" max="2" width="13.85546875" bestFit="1" customWidth="1"/>
    <col min="3" max="5" width="15.7109375" customWidth="1"/>
    <col min="6" max="6" width="8.5703125" bestFit="1" customWidth="1"/>
    <col min="7" max="7" width="15.140625" bestFit="1" customWidth="1"/>
    <col min="8" max="8" width="15.28515625" bestFit="1" customWidth="1"/>
    <col min="9" max="9" width="9.5703125" bestFit="1" customWidth="1"/>
    <col min="10" max="10" width="10.42578125" bestFit="1" customWidth="1"/>
    <col min="11" max="11" width="10" bestFit="1" customWidth="1"/>
    <col min="12" max="12" width="10.42578125" bestFit="1" customWidth="1"/>
    <col min="13" max="13" width="10.7109375" bestFit="1" customWidth="1"/>
  </cols>
  <sheetData>
    <row r="1" spans="1:9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</v>
      </c>
      <c r="I1" s="1" t="s">
        <v>4916</v>
      </c>
    </row>
    <row r="2" spans="1:9" x14ac:dyDescent="0.25">
      <c r="A2" t="s">
        <v>8</v>
      </c>
      <c r="B2" t="s">
        <v>9</v>
      </c>
      <c r="C2" t="s">
        <v>2338</v>
      </c>
      <c r="D2" t="s">
        <v>10</v>
      </c>
      <c r="E2" t="s">
        <v>11</v>
      </c>
      <c r="F2">
        <v>1</v>
      </c>
      <c r="G2">
        <v>36</v>
      </c>
      <c r="H2">
        <v>12</v>
      </c>
      <c r="I2">
        <v>0</v>
      </c>
    </row>
    <row r="3" spans="1:9" x14ac:dyDescent="0.25">
      <c r="A3" t="s">
        <v>12</v>
      </c>
      <c r="B3" t="s">
        <v>9</v>
      </c>
      <c r="C3" t="s">
        <v>2339</v>
      </c>
      <c r="D3" t="s">
        <v>10</v>
      </c>
      <c r="E3" t="s">
        <v>13</v>
      </c>
      <c r="F3">
        <v>1</v>
      </c>
      <c r="G3">
        <v>36</v>
      </c>
      <c r="H3">
        <v>0</v>
      </c>
      <c r="I3">
        <v>0</v>
      </c>
    </row>
    <row r="4" spans="1:9" x14ac:dyDescent="0.25">
      <c r="A4" t="s">
        <v>14</v>
      </c>
      <c r="B4" t="s">
        <v>9</v>
      </c>
      <c r="C4" t="s">
        <v>2340</v>
      </c>
      <c r="D4" t="s">
        <v>10</v>
      </c>
      <c r="E4" t="s">
        <v>15</v>
      </c>
      <c r="F4">
        <v>1</v>
      </c>
      <c r="G4">
        <v>36</v>
      </c>
      <c r="H4">
        <v>46</v>
      </c>
      <c r="I4">
        <v>0</v>
      </c>
    </row>
    <row r="5" spans="1:9" x14ac:dyDescent="0.25">
      <c r="A5" t="s">
        <v>16</v>
      </c>
      <c r="B5" t="s">
        <v>9</v>
      </c>
      <c r="C5" t="s">
        <v>2341</v>
      </c>
      <c r="D5" t="s">
        <v>10</v>
      </c>
      <c r="E5" t="s">
        <v>17</v>
      </c>
      <c r="F5">
        <v>1</v>
      </c>
      <c r="G5">
        <v>36</v>
      </c>
      <c r="H5">
        <v>57</v>
      </c>
      <c r="I5">
        <v>0</v>
      </c>
    </row>
    <row r="6" spans="1:9" x14ac:dyDescent="0.25">
      <c r="A6" t="s">
        <v>18</v>
      </c>
      <c r="B6" t="s">
        <v>9</v>
      </c>
      <c r="C6" t="s">
        <v>2342</v>
      </c>
      <c r="D6" t="s">
        <v>10</v>
      </c>
      <c r="E6" t="s">
        <v>19</v>
      </c>
      <c r="F6">
        <v>1</v>
      </c>
      <c r="G6">
        <v>36</v>
      </c>
      <c r="H6">
        <v>0</v>
      </c>
      <c r="I6">
        <v>0</v>
      </c>
    </row>
    <row r="7" spans="1:9" x14ac:dyDescent="0.25">
      <c r="A7" t="s">
        <v>20</v>
      </c>
      <c r="B7" t="s">
        <v>9</v>
      </c>
      <c r="C7" t="s">
        <v>2343</v>
      </c>
      <c r="D7" t="s">
        <v>10</v>
      </c>
      <c r="E7" t="s">
        <v>21</v>
      </c>
      <c r="F7">
        <v>1</v>
      </c>
      <c r="G7">
        <v>36</v>
      </c>
      <c r="H7">
        <v>0</v>
      </c>
      <c r="I7">
        <v>0</v>
      </c>
    </row>
    <row r="8" spans="1:9" x14ac:dyDescent="0.25">
      <c r="A8" t="s">
        <v>22</v>
      </c>
      <c r="B8" t="s">
        <v>9</v>
      </c>
      <c r="C8" t="s">
        <v>2344</v>
      </c>
      <c r="D8" t="s">
        <v>23</v>
      </c>
      <c r="E8" t="s">
        <v>11</v>
      </c>
      <c r="F8">
        <v>1</v>
      </c>
      <c r="G8">
        <v>36</v>
      </c>
      <c r="H8">
        <v>60</v>
      </c>
      <c r="I8">
        <v>0</v>
      </c>
    </row>
    <row r="9" spans="1:9" x14ac:dyDescent="0.25">
      <c r="A9" t="s">
        <v>24</v>
      </c>
      <c r="B9" t="s">
        <v>9</v>
      </c>
      <c r="C9" t="s">
        <v>2345</v>
      </c>
      <c r="D9" t="s">
        <v>23</v>
      </c>
      <c r="E9" t="s">
        <v>13</v>
      </c>
      <c r="F9">
        <v>1</v>
      </c>
      <c r="G9">
        <v>36</v>
      </c>
      <c r="H9">
        <v>12</v>
      </c>
      <c r="I9">
        <v>0</v>
      </c>
    </row>
    <row r="10" spans="1:9" x14ac:dyDescent="0.25">
      <c r="A10" t="s">
        <v>25</v>
      </c>
      <c r="B10" t="s">
        <v>9</v>
      </c>
      <c r="C10" t="s">
        <v>2346</v>
      </c>
      <c r="D10" t="s">
        <v>23</v>
      </c>
      <c r="E10" t="s">
        <v>15</v>
      </c>
      <c r="F10">
        <v>1</v>
      </c>
      <c r="G10">
        <v>36</v>
      </c>
      <c r="H10">
        <v>143</v>
      </c>
      <c r="I10">
        <v>0</v>
      </c>
    </row>
    <row r="11" spans="1:9" x14ac:dyDescent="0.25">
      <c r="A11" t="s">
        <v>26</v>
      </c>
      <c r="B11" t="s">
        <v>9</v>
      </c>
      <c r="C11" t="s">
        <v>2347</v>
      </c>
      <c r="D11" t="s">
        <v>23</v>
      </c>
      <c r="E11" t="s">
        <v>27</v>
      </c>
      <c r="F11">
        <v>1</v>
      </c>
      <c r="G11">
        <v>36</v>
      </c>
      <c r="H11">
        <v>239</v>
      </c>
      <c r="I11">
        <v>0</v>
      </c>
    </row>
    <row r="12" spans="1:9" x14ac:dyDescent="0.25">
      <c r="A12" t="s">
        <v>28</v>
      </c>
      <c r="B12" t="s">
        <v>9</v>
      </c>
      <c r="C12" t="s">
        <v>2348</v>
      </c>
      <c r="D12" t="s">
        <v>23</v>
      </c>
      <c r="E12" t="s">
        <v>19</v>
      </c>
      <c r="F12">
        <v>1</v>
      </c>
      <c r="G12">
        <v>36</v>
      </c>
      <c r="H12">
        <v>120</v>
      </c>
      <c r="I12">
        <v>0</v>
      </c>
    </row>
    <row r="13" spans="1:9" x14ac:dyDescent="0.25">
      <c r="A13" t="s">
        <v>29</v>
      </c>
      <c r="B13" t="s">
        <v>9</v>
      </c>
      <c r="C13" t="s">
        <v>2349</v>
      </c>
      <c r="D13" t="s">
        <v>23</v>
      </c>
      <c r="E13" t="s">
        <v>21</v>
      </c>
      <c r="F13">
        <v>1</v>
      </c>
      <c r="G13">
        <v>36</v>
      </c>
      <c r="H13">
        <v>96</v>
      </c>
      <c r="I13">
        <v>0</v>
      </c>
    </row>
    <row r="14" spans="1:9" x14ac:dyDescent="0.25">
      <c r="A14" t="s">
        <v>30</v>
      </c>
      <c r="B14" t="s">
        <v>9</v>
      </c>
      <c r="C14" t="s">
        <v>2350</v>
      </c>
      <c r="D14" t="s">
        <v>31</v>
      </c>
      <c r="E14" t="s">
        <v>13</v>
      </c>
      <c r="F14">
        <v>1</v>
      </c>
      <c r="G14">
        <v>36</v>
      </c>
      <c r="H14">
        <v>24</v>
      </c>
      <c r="I14">
        <v>0</v>
      </c>
    </row>
    <row r="15" spans="1:9" x14ac:dyDescent="0.25">
      <c r="A15" t="s">
        <v>32</v>
      </c>
      <c r="B15" t="s">
        <v>9</v>
      </c>
      <c r="C15" t="s">
        <v>2351</v>
      </c>
      <c r="D15" t="s">
        <v>31</v>
      </c>
      <c r="E15" t="s">
        <v>15</v>
      </c>
      <c r="F15">
        <v>1</v>
      </c>
      <c r="G15">
        <v>36</v>
      </c>
      <c r="H15">
        <v>17</v>
      </c>
      <c r="I15">
        <v>0</v>
      </c>
    </row>
    <row r="16" spans="1:9" x14ac:dyDescent="0.25">
      <c r="A16" t="s">
        <v>33</v>
      </c>
      <c r="B16" t="s">
        <v>9</v>
      </c>
      <c r="C16" t="s">
        <v>2352</v>
      </c>
      <c r="D16" t="s">
        <v>31</v>
      </c>
      <c r="E16" t="s">
        <v>17</v>
      </c>
      <c r="F16">
        <v>1</v>
      </c>
      <c r="G16">
        <v>36</v>
      </c>
      <c r="H16">
        <v>56</v>
      </c>
      <c r="I16">
        <v>0</v>
      </c>
    </row>
    <row r="17" spans="1:9" x14ac:dyDescent="0.25">
      <c r="A17" t="s">
        <v>34</v>
      </c>
      <c r="B17" t="s">
        <v>9</v>
      </c>
      <c r="C17" t="s">
        <v>2353</v>
      </c>
      <c r="D17" t="s">
        <v>31</v>
      </c>
      <c r="E17" t="s">
        <v>19</v>
      </c>
      <c r="F17">
        <v>1</v>
      </c>
      <c r="G17">
        <v>36</v>
      </c>
      <c r="H17">
        <v>33</v>
      </c>
      <c r="I17">
        <v>0</v>
      </c>
    </row>
    <row r="18" spans="1:9" x14ac:dyDescent="0.25">
      <c r="A18" t="s">
        <v>35</v>
      </c>
      <c r="B18" t="s">
        <v>9</v>
      </c>
      <c r="C18" t="s">
        <v>2354</v>
      </c>
      <c r="D18" t="s">
        <v>31</v>
      </c>
      <c r="E18" t="s">
        <v>21</v>
      </c>
      <c r="F18">
        <v>1</v>
      </c>
      <c r="G18">
        <v>36</v>
      </c>
      <c r="H18">
        <v>58</v>
      </c>
      <c r="I18">
        <v>0</v>
      </c>
    </row>
    <row r="19" spans="1:9" x14ac:dyDescent="0.25">
      <c r="A19" t="s">
        <v>36</v>
      </c>
      <c r="B19" t="s">
        <v>9</v>
      </c>
      <c r="C19" t="s">
        <v>2355</v>
      </c>
      <c r="D19" t="s">
        <v>37</v>
      </c>
      <c r="E19" t="s">
        <v>13</v>
      </c>
      <c r="F19">
        <v>1</v>
      </c>
      <c r="G19">
        <v>36</v>
      </c>
      <c r="H19">
        <v>0</v>
      </c>
      <c r="I19">
        <v>0</v>
      </c>
    </row>
    <row r="20" spans="1:9" x14ac:dyDescent="0.25">
      <c r="A20" t="s">
        <v>38</v>
      </c>
      <c r="B20" t="s">
        <v>9</v>
      </c>
      <c r="C20" t="s">
        <v>2356</v>
      </c>
      <c r="D20" t="s">
        <v>37</v>
      </c>
      <c r="E20" t="s">
        <v>15</v>
      </c>
      <c r="F20">
        <v>1</v>
      </c>
      <c r="G20" s="16">
        <v>36</v>
      </c>
      <c r="H20">
        <v>0</v>
      </c>
      <c r="I20">
        <v>0</v>
      </c>
    </row>
    <row r="21" spans="1:9" x14ac:dyDescent="0.25">
      <c r="A21" t="s">
        <v>39</v>
      </c>
      <c r="B21" t="s">
        <v>9</v>
      </c>
      <c r="C21" t="s">
        <v>2357</v>
      </c>
      <c r="D21" t="s">
        <v>37</v>
      </c>
      <c r="E21" t="s">
        <v>17</v>
      </c>
      <c r="F21">
        <v>1</v>
      </c>
      <c r="G21">
        <v>36</v>
      </c>
      <c r="H21">
        <v>72</v>
      </c>
      <c r="I21">
        <v>0</v>
      </c>
    </row>
    <row r="22" spans="1:9" x14ac:dyDescent="0.25">
      <c r="A22" t="s">
        <v>40</v>
      </c>
      <c r="B22" t="s">
        <v>9</v>
      </c>
      <c r="C22" t="s">
        <v>2358</v>
      </c>
      <c r="D22" t="s">
        <v>37</v>
      </c>
      <c r="E22" t="s">
        <v>19</v>
      </c>
      <c r="F22">
        <v>1</v>
      </c>
      <c r="G22">
        <v>36</v>
      </c>
      <c r="H22">
        <v>36</v>
      </c>
      <c r="I22">
        <v>0</v>
      </c>
    </row>
    <row r="23" spans="1:9" x14ac:dyDescent="0.25">
      <c r="A23" t="s">
        <v>41</v>
      </c>
      <c r="B23" t="s">
        <v>9</v>
      </c>
      <c r="C23" t="s">
        <v>2359</v>
      </c>
      <c r="D23" t="s">
        <v>37</v>
      </c>
      <c r="E23" t="s">
        <v>21</v>
      </c>
      <c r="F23">
        <v>1</v>
      </c>
      <c r="G23">
        <v>36</v>
      </c>
      <c r="H23">
        <v>0</v>
      </c>
      <c r="I23">
        <v>0</v>
      </c>
    </row>
    <row r="24" spans="1:9" x14ac:dyDescent="0.25">
      <c r="A24" t="s">
        <v>42</v>
      </c>
      <c r="B24" t="s">
        <v>9</v>
      </c>
      <c r="C24" t="s">
        <v>2360</v>
      </c>
      <c r="D24" t="s">
        <v>43</v>
      </c>
      <c r="E24" t="s">
        <v>13</v>
      </c>
      <c r="F24">
        <v>1</v>
      </c>
      <c r="G24">
        <v>36</v>
      </c>
      <c r="H24">
        <v>132</v>
      </c>
      <c r="I24">
        <v>0</v>
      </c>
    </row>
    <row r="25" spans="1:9" x14ac:dyDescent="0.25">
      <c r="A25" t="s">
        <v>44</v>
      </c>
      <c r="B25" t="s">
        <v>9</v>
      </c>
      <c r="C25" t="s">
        <v>2361</v>
      </c>
      <c r="D25" t="s">
        <v>43</v>
      </c>
      <c r="E25" t="s">
        <v>15</v>
      </c>
      <c r="F25">
        <v>1</v>
      </c>
      <c r="G25">
        <v>36</v>
      </c>
      <c r="H25">
        <v>203</v>
      </c>
      <c r="I25">
        <v>0</v>
      </c>
    </row>
    <row r="26" spans="1:9" x14ac:dyDescent="0.25">
      <c r="A26" t="s">
        <v>45</v>
      </c>
      <c r="B26" t="s">
        <v>9</v>
      </c>
      <c r="C26" t="s">
        <v>2362</v>
      </c>
      <c r="D26" t="s">
        <v>43</v>
      </c>
      <c r="E26" t="s">
        <v>27</v>
      </c>
      <c r="F26">
        <v>1</v>
      </c>
      <c r="G26">
        <v>36</v>
      </c>
      <c r="H26">
        <v>240</v>
      </c>
      <c r="I26">
        <v>0</v>
      </c>
    </row>
    <row r="27" spans="1:9" x14ac:dyDescent="0.25">
      <c r="A27" t="s">
        <v>46</v>
      </c>
      <c r="B27" t="s">
        <v>9</v>
      </c>
      <c r="C27" t="s">
        <v>2363</v>
      </c>
      <c r="D27" t="s">
        <v>43</v>
      </c>
      <c r="E27" t="s">
        <v>19</v>
      </c>
      <c r="F27">
        <v>1</v>
      </c>
      <c r="G27">
        <v>36</v>
      </c>
      <c r="H27">
        <v>202</v>
      </c>
      <c r="I27">
        <v>0</v>
      </c>
    </row>
    <row r="28" spans="1:9" x14ac:dyDescent="0.25">
      <c r="A28" t="s">
        <v>47</v>
      </c>
      <c r="B28" t="s">
        <v>9</v>
      </c>
      <c r="C28" t="s">
        <v>2364</v>
      </c>
      <c r="D28" t="s">
        <v>43</v>
      </c>
      <c r="E28" t="s">
        <v>21</v>
      </c>
      <c r="F28">
        <v>1</v>
      </c>
      <c r="G28">
        <v>36</v>
      </c>
      <c r="H28">
        <v>144</v>
      </c>
      <c r="I28">
        <v>0</v>
      </c>
    </row>
    <row r="29" spans="1:9" x14ac:dyDescent="0.25">
      <c r="A29" t="s">
        <v>48</v>
      </c>
      <c r="B29" t="s">
        <v>9</v>
      </c>
      <c r="C29" t="s">
        <v>2365</v>
      </c>
      <c r="D29" t="s">
        <v>49</v>
      </c>
      <c r="E29" t="s">
        <v>13</v>
      </c>
      <c r="F29">
        <v>1</v>
      </c>
      <c r="G29">
        <v>36</v>
      </c>
      <c r="H29">
        <v>12</v>
      </c>
      <c r="I29">
        <v>0</v>
      </c>
    </row>
    <row r="30" spans="1:9" x14ac:dyDescent="0.25">
      <c r="A30" t="s">
        <v>50</v>
      </c>
      <c r="B30" t="s">
        <v>9</v>
      </c>
      <c r="C30" t="s">
        <v>2366</v>
      </c>
      <c r="D30" t="s">
        <v>49</v>
      </c>
      <c r="E30" t="s">
        <v>15</v>
      </c>
      <c r="F30">
        <v>1</v>
      </c>
      <c r="G30">
        <v>36</v>
      </c>
      <c r="H30">
        <v>72</v>
      </c>
      <c r="I30">
        <v>0</v>
      </c>
    </row>
    <row r="31" spans="1:9" x14ac:dyDescent="0.25">
      <c r="A31" t="s">
        <v>51</v>
      </c>
      <c r="B31" t="s">
        <v>9</v>
      </c>
      <c r="C31" t="s">
        <v>2367</v>
      </c>
      <c r="D31" t="s">
        <v>49</v>
      </c>
      <c r="E31" t="s">
        <v>27</v>
      </c>
      <c r="F31">
        <v>1</v>
      </c>
      <c r="G31">
        <v>36</v>
      </c>
      <c r="H31">
        <v>131</v>
      </c>
      <c r="I31">
        <v>0</v>
      </c>
    </row>
    <row r="32" spans="1:9" x14ac:dyDescent="0.25">
      <c r="A32" t="s">
        <v>52</v>
      </c>
      <c r="B32" t="s">
        <v>9</v>
      </c>
      <c r="C32" t="s">
        <v>2368</v>
      </c>
      <c r="D32" t="s">
        <v>49</v>
      </c>
      <c r="E32" t="s">
        <v>19</v>
      </c>
      <c r="F32">
        <v>1</v>
      </c>
      <c r="G32">
        <v>36</v>
      </c>
      <c r="H32">
        <v>228</v>
      </c>
      <c r="I32">
        <v>0</v>
      </c>
    </row>
    <row r="33" spans="1:9" x14ac:dyDescent="0.25">
      <c r="A33" t="s">
        <v>53</v>
      </c>
      <c r="B33" t="s">
        <v>9</v>
      </c>
      <c r="C33" t="s">
        <v>2369</v>
      </c>
      <c r="D33" t="s">
        <v>49</v>
      </c>
      <c r="E33" t="s">
        <v>21</v>
      </c>
      <c r="F33">
        <v>1</v>
      </c>
      <c r="G33">
        <v>36</v>
      </c>
      <c r="H33">
        <v>12</v>
      </c>
      <c r="I33">
        <v>0</v>
      </c>
    </row>
    <row r="34" spans="1:9" x14ac:dyDescent="0.25">
      <c r="A34" t="s">
        <v>54</v>
      </c>
      <c r="B34" t="s">
        <v>55</v>
      </c>
      <c r="C34" t="s">
        <v>2370</v>
      </c>
      <c r="D34" t="s">
        <v>10</v>
      </c>
      <c r="E34" t="s">
        <v>11</v>
      </c>
      <c r="F34">
        <v>1</v>
      </c>
      <c r="G34">
        <v>20</v>
      </c>
      <c r="H34">
        <v>0</v>
      </c>
      <c r="I34">
        <v>0</v>
      </c>
    </row>
    <row r="35" spans="1:9" x14ac:dyDescent="0.25">
      <c r="A35" t="s">
        <v>56</v>
      </c>
      <c r="B35" t="s">
        <v>55</v>
      </c>
      <c r="C35" t="s">
        <v>2371</v>
      </c>
      <c r="D35" t="s">
        <v>10</v>
      </c>
      <c r="E35" t="s">
        <v>13</v>
      </c>
      <c r="F35">
        <v>1</v>
      </c>
      <c r="G35">
        <v>20</v>
      </c>
      <c r="H35">
        <v>13</v>
      </c>
      <c r="I35">
        <v>100</v>
      </c>
    </row>
    <row r="36" spans="1:9" x14ac:dyDescent="0.25">
      <c r="A36" t="s">
        <v>57</v>
      </c>
      <c r="B36" t="s">
        <v>55</v>
      </c>
      <c r="C36" t="s">
        <v>2372</v>
      </c>
      <c r="D36" t="s">
        <v>10</v>
      </c>
      <c r="E36" t="s">
        <v>15</v>
      </c>
      <c r="F36">
        <v>1</v>
      </c>
      <c r="G36">
        <v>20</v>
      </c>
      <c r="H36">
        <v>319</v>
      </c>
      <c r="I36">
        <v>220</v>
      </c>
    </row>
    <row r="37" spans="1:9" x14ac:dyDescent="0.25">
      <c r="A37" t="s">
        <v>58</v>
      </c>
      <c r="B37" t="s">
        <v>55</v>
      </c>
      <c r="C37" t="s">
        <v>2373</v>
      </c>
      <c r="D37" t="s">
        <v>10</v>
      </c>
      <c r="E37" t="s">
        <v>27</v>
      </c>
      <c r="F37">
        <v>1</v>
      </c>
      <c r="G37">
        <v>20</v>
      </c>
      <c r="H37">
        <v>872</v>
      </c>
      <c r="I37">
        <v>460</v>
      </c>
    </row>
    <row r="38" spans="1:9" x14ac:dyDescent="0.25">
      <c r="A38" t="s">
        <v>59</v>
      </c>
      <c r="B38" t="s">
        <v>55</v>
      </c>
      <c r="C38" t="s">
        <v>2374</v>
      </c>
      <c r="D38" t="s">
        <v>10</v>
      </c>
      <c r="E38" t="s">
        <v>19</v>
      </c>
      <c r="F38">
        <v>1</v>
      </c>
      <c r="G38">
        <v>20</v>
      </c>
      <c r="H38">
        <v>0</v>
      </c>
      <c r="I38">
        <v>400</v>
      </c>
    </row>
    <row r="39" spans="1:9" x14ac:dyDescent="0.25">
      <c r="A39" t="s">
        <v>60</v>
      </c>
      <c r="B39" t="s">
        <v>55</v>
      </c>
      <c r="C39" t="s">
        <v>2375</v>
      </c>
      <c r="D39" t="s">
        <v>10</v>
      </c>
      <c r="E39" t="s">
        <v>21</v>
      </c>
      <c r="F39">
        <v>1</v>
      </c>
      <c r="G39">
        <v>20</v>
      </c>
      <c r="H39">
        <v>373</v>
      </c>
      <c r="I39">
        <v>180</v>
      </c>
    </row>
    <row r="40" spans="1:9" x14ac:dyDescent="0.25">
      <c r="A40" t="s">
        <v>61</v>
      </c>
      <c r="B40" t="s">
        <v>55</v>
      </c>
      <c r="C40" t="s">
        <v>2376</v>
      </c>
      <c r="D40" t="s">
        <v>23</v>
      </c>
      <c r="E40" t="s">
        <v>11</v>
      </c>
      <c r="F40">
        <v>1</v>
      </c>
      <c r="G40">
        <v>20</v>
      </c>
      <c r="H40">
        <v>0</v>
      </c>
      <c r="I40">
        <v>100</v>
      </c>
    </row>
    <row r="41" spans="1:9" x14ac:dyDescent="0.25">
      <c r="A41" t="s">
        <v>62</v>
      </c>
      <c r="B41" t="s">
        <v>55</v>
      </c>
      <c r="C41" t="s">
        <v>2377</v>
      </c>
      <c r="D41" t="s">
        <v>23</v>
      </c>
      <c r="E41" t="s">
        <v>13</v>
      </c>
      <c r="F41">
        <v>1</v>
      </c>
      <c r="G41">
        <v>20</v>
      </c>
      <c r="H41">
        <v>7</v>
      </c>
      <c r="I41">
        <v>100</v>
      </c>
    </row>
    <row r="42" spans="1:9" x14ac:dyDescent="0.25">
      <c r="A42" t="s">
        <v>63</v>
      </c>
      <c r="B42" t="s">
        <v>55</v>
      </c>
      <c r="C42" t="s">
        <v>2378</v>
      </c>
      <c r="D42" t="s">
        <v>23</v>
      </c>
      <c r="E42" t="s">
        <v>15</v>
      </c>
      <c r="F42">
        <v>1</v>
      </c>
      <c r="G42">
        <v>20</v>
      </c>
      <c r="H42">
        <v>6</v>
      </c>
      <c r="I42">
        <v>0</v>
      </c>
    </row>
    <row r="43" spans="1:9" x14ac:dyDescent="0.25">
      <c r="A43" t="s">
        <v>64</v>
      </c>
      <c r="B43" t="s">
        <v>55</v>
      </c>
      <c r="C43" t="s">
        <v>2379</v>
      </c>
      <c r="D43" t="s">
        <v>23</v>
      </c>
      <c r="E43" t="s">
        <v>27</v>
      </c>
      <c r="F43">
        <v>1</v>
      </c>
      <c r="G43">
        <v>20</v>
      </c>
      <c r="H43">
        <v>13</v>
      </c>
      <c r="I43">
        <v>520</v>
      </c>
    </row>
    <row r="44" spans="1:9" x14ac:dyDescent="0.25">
      <c r="A44" t="s">
        <v>65</v>
      </c>
      <c r="B44" t="s">
        <v>55</v>
      </c>
      <c r="C44" t="s">
        <v>2380</v>
      </c>
      <c r="D44" t="s">
        <v>23</v>
      </c>
      <c r="E44" t="s">
        <v>19</v>
      </c>
      <c r="F44">
        <v>1</v>
      </c>
      <c r="G44">
        <v>20</v>
      </c>
      <c r="H44">
        <v>12</v>
      </c>
      <c r="I44">
        <v>20</v>
      </c>
    </row>
    <row r="45" spans="1:9" x14ac:dyDescent="0.25">
      <c r="A45" t="s">
        <v>66</v>
      </c>
      <c r="B45" t="s">
        <v>55</v>
      </c>
      <c r="C45" t="s">
        <v>2381</v>
      </c>
      <c r="D45" t="s">
        <v>23</v>
      </c>
      <c r="E45" t="s">
        <v>21</v>
      </c>
      <c r="F45">
        <v>1</v>
      </c>
      <c r="G45">
        <v>20</v>
      </c>
      <c r="H45">
        <v>13</v>
      </c>
      <c r="I45">
        <v>400</v>
      </c>
    </row>
    <row r="46" spans="1:9" x14ac:dyDescent="0.25">
      <c r="A46" t="s">
        <v>67</v>
      </c>
      <c r="B46" t="s">
        <v>55</v>
      </c>
      <c r="C46" t="s">
        <v>2382</v>
      </c>
      <c r="D46" t="s">
        <v>31</v>
      </c>
      <c r="E46" t="s">
        <v>11</v>
      </c>
      <c r="F46">
        <v>1</v>
      </c>
      <c r="G46">
        <v>20</v>
      </c>
      <c r="H46">
        <v>0</v>
      </c>
      <c r="I46">
        <v>0</v>
      </c>
    </row>
    <row r="47" spans="1:9" x14ac:dyDescent="0.25">
      <c r="A47" t="s">
        <v>68</v>
      </c>
      <c r="B47" t="s">
        <v>55</v>
      </c>
      <c r="C47" t="s">
        <v>2383</v>
      </c>
      <c r="D47" t="s">
        <v>31</v>
      </c>
      <c r="E47" t="s">
        <v>13</v>
      </c>
      <c r="F47">
        <v>1</v>
      </c>
      <c r="G47">
        <v>20</v>
      </c>
      <c r="H47">
        <v>80</v>
      </c>
      <c r="I47">
        <v>80</v>
      </c>
    </row>
    <row r="48" spans="1:9" x14ac:dyDescent="0.25">
      <c r="A48" t="s">
        <v>69</v>
      </c>
      <c r="B48" t="s">
        <v>55</v>
      </c>
      <c r="C48" t="s">
        <v>2384</v>
      </c>
      <c r="D48" t="s">
        <v>31</v>
      </c>
      <c r="E48" t="s">
        <v>15</v>
      </c>
      <c r="F48">
        <v>1</v>
      </c>
      <c r="G48">
        <v>20</v>
      </c>
      <c r="H48">
        <v>26</v>
      </c>
      <c r="I48">
        <v>100</v>
      </c>
    </row>
    <row r="49" spans="1:9" x14ac:dyDescent="0.25">
      <c r="A49" t="s">
        <v>70</v>
      </c>
      <c r="B49" t="s">
        <v>55</v>
      </c>
      <c r="C49" t="s">
        <v>2385</v>
      </c>
      <c r="D49" t="s">
        <v>31</v>
      </c>
      <c r="E49" t="s">
        <v>27</v>
      </c>
      <c r="F49">
        <v>1</v>
      </c>
      <c r="G49">
        <v>20</v>
      </c>
      <c r="H49">
        <v>105</v>
      </c>
      <c r="I49">
        <v>340</v>
      </c>
    </row>
    <row r="50" spans="1:9" x14ac:dyDescent="0.25">
      <c r="A50" t="s">
        <v>71</v>
      </c>
      <c r="B50" t="s">
        <v>55</v>
      </c>
      <c r="C50" t="s">
        <v>2386</v>
      </c>
      <c r="D50" t="s">
        <v>31</v>
      </c>
      <c r="E50" t="s">
        <v>19</v>
      </c>
      <c r="F50">
        <v>1</v>
      </c>
      <c r="G50">
        <v>20</v>
      </c>
      <c r="H50">
        <v>386</v>
      </c>
      <c r="I50">
        <v>640</v>
      </c>
    </row>
    <row r="51" spans="1:9" x14ac:dyDescent="0.25">
      <c r="A51" t="s">
        <v>72</v>
      </c>
      <c r="B51" t="s">
        <v>55</v>
      </c>
      <c r="C51" t="s">
        <v>2387</v>
      </c>
      <c r="D51" t="s">
        <v>31</v>
      </c>
      <c r="E51" t="s">
        <v>21</v>
      </c>
      <c r="F51">
        <v>1</v>
      </c>
      <c r="G51">
        <v>20</v>
      </c>
      <c r="H51">
        <v>153</v>
      </c>
      <c r="I51">
        <v>200</v>
      </c>
    </row>
    <row r="52" spans="1:9" x14ac:dyDescent="0.25">
      <c r="A52" t="s">
        <v>74</v>
      </c>
      <c r="B52" t="s">
        <v>55</v>
      </c>
      <c r="C52" t="s">
        <v>2388</v>
      </c>
      <c r="D52" t="s">
        <v>75</v>
      </c>
      <c r="E52" t="s">
        <v>11</v>
      </c>
      <c r="F52">
        <v>1</v>
      </c>
      <c r="G52">
        <v>20</v>
      </c>
      <c r="H52">
        <v>27</v>
      </c>
      <c r="I52">
        <v>80</v>
      </c>
    </row>
    <row r="53" spans="1:9" x14ac:dyDescent="0.25">
      <c r="A53" t="s">
        <v>76</v>
      </c>
      <c r="B53" t="s">
        <v>55</v>
      </c>
      <c r="C53" t="s">
        <v>2389</v>
      </c>
      <c r="D53" t="s">
        <v>75</v>
      </c>
      <c r="E53" t="s">
        <v>13</v>
      </c>
      <c r="F53">
        <v>1</v>
      </c>
      <c r="G53">
        <v>20</v>
      </c>
      <c r="H53">
        <v>34</v>
      </c>
      <c r="I53">
        <v>60</v>
      </c>
    </row>
    <row r="54" spans="1:9" x14ac:dyDescent="0.25">
      <c r="A54" t="s">
        <v>77</v>
      </c>
      <c r="B54" t="s">
        <v>55</v>
      </c>
      <c r="C54" t="s">
        <v>2390</v>
      </c>
      <c r="D54" t="s">
        <v>75</v>
      </c>
      <c r="E54" t="s">
        <v>15</v>
      </c>
      <c r="F54">
        <v>1</v>
      </c>
      <c r="G54">
        <v>20</v>
      </c>
      <c r="H54">
        <v>178</v>
      </c>
      <c r="I54">
        <v>80</v>
      </c>
    </row>
    <row r="55" spans="1:9" x14ac:dyDescent="0.25">
      <c r="A55" t="s">
        <v>78</v>
      </c>
      <c r="B55" t="s">
        <v>55</v>
      </c>
      <c r="C55" t="s">
        <v>2391</v>
      </c>
      <c r="D55" t="s">
        <v>75</v>
      </c>
      <c r="E55" t="s">
        <v>27</v>
      </c>
      <c r="F55">
        <v>1</v>
      </c>
      <c r="G55">
        <v>20</v>
      </c>
      <c r="H55">
        <v>325</v>
      </c>
      <c r="I55">
        <v>520</v>
      </c>
    </row>
    <row r="56" spans="1:9" x14ac:dyDescent="0.25">
      <c r="A56" t="s">
        <v>79</v>
      </c>
      <c r="B56" t="s">
        <v>55</v>
      </c>
      <c r="C56" t="s">
        <v>2392</v>
      </c>
      <c r="D56" t="s">
        <v>75</v>
      </c>
      <c r="E56" t="s">
        <v>19</v>
      </c>
      <c r="F56">
        <v>1</v>
      </c>
      <c r="G56">
        <v>20</v>
      </c>
      <c r="H56">
        <v>100</v>
      </c>
      <c r="I56">
        <v>360</v>
      </c>
    </row>
    <row r="57" spans="1:9" x14ac:dyDescent="0.25">
      <c r="A57" t="s">
        <v>80</v>
      </c>
      <c r="B57" t="s">
        <v>55</v>
      </c>
      <c r="C57" t="s">
        <v>2393</v>
      </c>
      <c r="D57" t="s">
        <v>75</v>
      </c>
      <c r="E57" t="s">
        <v>21</v>
      </c>
      <c r="F57">
        <v>1</v>
      </c>
      <c r="G57">
        <v>20</v>
      </c>
      <c r="H57">
        <v>80</v>
      </c>
      <c r="I57">
        <v>240</v>
      </c>
    </row>
    <row r="58" spans="1:9" x14ac:dyDescent="0.25">
      <c r="A58" t="s">
        <v>81</v>
      </c>
      <c r="B58" t="s">
        <v>55</v>
      </c>
      <c r="C58" t="s">
        <v>2394</v>
      </c>
      <c r="D58" t="s">
        <v>82</v>
      </c>
      <c r="E58" t="s">
        <v>11</v>
      </c>
      <c r="F58">
        <v>1</v>
      </c>
      <c r="G58">
        <v>20</v>
      </c>
      <c r="H58">
        <v>0</v>
      </c>
      <c r="I58">
        <v>0</v>
      </c>
    </row>
    <row r="59" spans="1:9" x14ac:dyDescent="0.25">
      <c r="A59" t="s">
        <v>83</v>
      </c>
      <c r="B59" t="s">
        <v>55</v>
      </c>
      <c r="C59" t="s">
        <v>2395</v>
      </c>
      <c r="D59" t="s">
        <v>82</v>
      </c>
      <c r="E59" t="s">
        <v>13</v>
      </c>
      <c r="F59">
        <v>1</v>
      </c>
      <c r="G59">
        <v>20</v>
      </c>
      <c r="H59">
        <v>7</v>
      </c>
      <c r="I59">
        <v>80</v>
      </c>
    </row>
    <row r="60" spans="1:9" x14ac:dyDescent="0.25">
      <c r="A60" t="s">
        <v>84</v>
      </c>
      <c r="B60" t="s">
        <v>55</v>
      </c>
      <c r="C60" t="s">
        <v>2396</v>
      </c>
      <c r="D60" t="s">
        <v>82</v>
      </c>
      <c r="E60" t="s">
        <v>15</v>
      </c>
      <c r="F60">
        <v>1</v>
      </c>
      <c r="G60">
        <v>20</v>
      </c>
      <c r="H60">
        <v>32</v>
      </c>
      <c r="I60">
        <v>360</v>
      </c>
    </row>
    <row r="61" spans="1:9" x14ac:dyDescent="0.25">
      <c r="A61" t="s">
        <v>85</v>
      </c>
      <c r="B61" t="s">
        <v>55</v>
      </c>
      <c r="C61" t="s">
        <v>2397</v>
      </c>
      <c r="D61" t="s">
        <v>82</v>
      </c>
      <c r="E61" t="s">
        <v>27</v>
      </c>
      <c r="F61">
        <v>1</v>
      </c>
      <c r="G61">
        <v>20</v>
      </c>
      <c r="H61">
        <v>24</v>
      </c>
      <c r="I61">
        <v>40</v>
      </c>
    </row>
    <row r="62" spans="1:9" x14ac:dyDescent="0.25">
      <c r="A62" t="s">
        <v>86</v>
      </c>
      <c r="B62" t="s">
        <v>55</v>
      </c>
      <c r="C62" t="s">
        <v>2398</v>
      </c>
      <c r="D62" t="s">
        <v>82</v>
      </c>
      <c r="E62" t="s">
        <v>19</v>
      </c>
      <c r="F62">
        <v>1</v>
      </c>
      <c r="G62">
        <v>20</v>
      </c>
      <c r="H62">
        <v>6</v>
      </c>
      <c r="I62">
        <v>560</v>
      </c>
    </row>
    <row r="63" spans="1:9" x14ac:dyDescent="0.25">
      <c r="A63" t="s">
        <v>87</v>
      </c>
      <c r="B63" t="s">
        <v>55</v>
      </c>
      <c r="C63" t="s">
        <v>2399</v>
      </c>
      <c r="D63" t="s">
        <v>82</v>
      </c>
      <c r="E63" t="s">
        <v>21</v>
      </c>
      <c r="F63">
        <v>1</v>
      </c>
      <c r="G63">
        <v>20</v>
      </c>
      <c r="H63">
        <v>0</v>
      </c>
      <c r="I63">
        <v>180</v>
      </c>
    </row>
    <row r="64" spans="1:9" x14ac:dyDescent="0.25">
      <c r="A64" t="s">
        <v>88</v>
      </c>
      <c r="B64" t="s">
        <v>55</v>
      </c>
      <c r="C64" t="s">
        <v>2400</v>
      </c>
      <c r="D64" t="s">
        <v>89</v>
      </c>
      <c r="E64" t="s">
        <v>11</v>
      </c>
      <c r="F64">
        <v>1</v>
      </c>
      <c r="G64">
        <v>20</v>
      </c>
      <c r="H64">
        <v>0</v>
      </c>
      <c r="I64">
        <v>40</v>
      </c>
    </row>
    <row r="65" spans="1:9" x14ac:dyDescent="0.25">
      <c r="A65" t="s">
        <v>90</v>
      </c>
      <c r="B65" t="s">
        <v>55</v>
      </c>
      <c r="C65" t="s">
        <v>2401</v>
      </c>
      <c r="D65" t="s">
        <v>89</v>
      </c>
      <c r="E65" t="s">
        <v>13</v>
      </c>
      <c r="F65">
        <v>1</v>
      </c>
      <c r="G65">
        <v>20</v>
      </c>
      <c r="H65">
        <v>20</v>
      </c>
      <c r="I65">
        <v>140</v>
      </c>
    </row>
    <row r="66" spans="1:9" x14ac:dyDescent="0.25">
      <c r="A66" t="s">
        <v>91</v>
      </c>
      <c r="B66" t="s">
        <v>55</v>
      </c>
      <c r="C66" t="s">
        <v>2402</v>
      </c>
      <c r="D66" t="s">
        <v>89</v>
      </c>
      <c r="E66" t="s">
        <v>15</v>
      </c>
      <c r="F66">
        <v>1</v>
      </c>
      <c r="G66">
        <v>20</v>
      </c>
      <c r="H66">
        <v>13</v>
      </c>
      <c r="I66">
        <v>360</v>
      </c>
    </row>
    <row r="67" spans="1:9" x14ac:dyDescent="0.25">
      <c r="A67" t="s">
        <v>92</v>
      </c>
      <c r="B67" t="s">
        <v>55</v>
      </c>
      <c r="C67" t="s">
        <v>2403</v>
      </c>
      <c r="D67" t="s">
        <v>89</v>
      </c>
      <c r="E67" t="s">
        <v>27</v>
      </c>
      <c r="F67">
        <v>1</v>
      </c>
      <c r="G67">
        <v>20</v>
      </c>
      <c r="H67">
        <v>0</v>
      </c>
      <c r="I67">
        <v>320</v>
      </c>
    </row>
    <row r="68" spans="1:9" x14ac:dyDescent="0.25">
      <c r="A68" t="s">
        <v>93</v>
      </c>
      <c r="B68" t="s">
        <v>55</v>
      </c>
      <c r="C68" t="s">
        <v>2404</v>
      </c>
      <c r="D68" t="s">
        <v>89</v>
      </c>
      <c r="E68" t="s">
        <v>19</v>
      </c>
      <c r="F68">
        <v>1</v>
      </c>
      <c r="G68">
        <v>20</v>
      </c>
      <c r="H68">
        <v>13</v>
      </c>
      <c r="I68">
        <v>120</v>
      </c>
    </row>
    <row r="69" spans="1:9" x14ac:dyDescent="0.25">
      <c r="A69" t="s">
        <v>94</v>
      </c>
      <c r="B69" t="s">
        <v>55</v>
      </c>
      <c r="C69" t="s">
        <v>2405</v>
      </c>
      <c r="D69" t="s">
        <v>89</v>
      </c>
      <c r="E69" t="s">
        <v>21</v>
      </c>
      <c r="F69">
        <v>1</v>
      </c>
      <c r="G69">
        <v>20</v>
      </c>
      <c r="H69">
        <v>0</v>
      </c>
      <c r="I69">
        <v>0</v>
      </c>
    </row>
    <row r="70" spans="1:9" x14ac:dyDescent="0.25">
      <c r="A70" t="s">
        <v>95</v>
      </c>
      <c r="B70" t="s">
        <v>55</v>
      </c>
      <c r="C70" t="s">
        <v>2406</v>
      </c>
      <c r="D70" t="s">
        <v>43</v>
      </c>
      <c r="E70" t="s">
        <v>11</v>
      </c>
      <c r="F70">
        <v>1</v>
      </c>
      <c r="G70">
        <v>20</v>
      </c>
      <c r="H70">
        <v>0</v>
      </c>
      <c r="I70">
        <v>0</v>
      </c>
    </row>
    <row r="71" spans="1:9" x14ac:dyDescent="0.25">
      <c r="A71" t="s">
        <v>96</v>
      </c>
      <c r="B71" t="s">
        <v>55</v>
      </c>
      <c r="C71" t="s">
        <v>2407</v>
      </c>
      <c r="D71" t="s">
        <v>43</v>
      </c>
      <c r="E71" t="s">
        <v>13</v>
      </c>
      <c r="F71">
        <v>1</v>
      </c>
      <c r="G71">
        <v>20</v>
      </c>
      <c r="H71">
        <v>14</v>
      </c>
      <c r="I71">
        <v>0</v>
      </c>
    </row>
    <row r="72" spans="1:9" x14ac:dyDescent="0.25">
      <c r="A72" t="s">
        <v>97</v>
      </c>
      <c r="B72" t="s">
        <v>55</v>
      </c>
      <c r="C72" t="s">
        <v>2408</v>
      </c>
      <c r="D72" t="s">
        <v>43</v>
      </c>
      <c r="E72" t="s">
        <v>15</v>
      </c>
      <c r="F72">
        <v>1</v>
      </c>
      <c r="G72">
        <v>20</v>
      </c>
      <c r="H72">
        <v>86</v>
      </c>
      <c r="I72">
        <v>0</v>
      </c>
    </row>
    <row r="73" spans="1:9" x14ac:dyDescent="0.25">
      <c r="A73" t="s">
        <v>98</v>
      </c>
      <c r="B73" t="s">
        <v>55</v>
      </c>
      <c r="C73" t="s">
        <v>2409</v>
      </c>
      <c r="D73" t="s">
        <v>43</v>
      </c>
      <c r="E73" t="s">
        <v>27</v>
      </c>
      <c r="F73">
        <v>1</v>
      </c>
      <c r="G73">
        <v>20</v>
      </c>
      <c r="H73">
        <v>106</v>
      </c>
      <c r="I73">
        <v>0</v>
      </c>
    </row>
    <row r="74" spans="1:9" x14ac:dyDescent="0.25">
      <c r="A74" t="s">
        <v>99</v>
      </c>
      <c r="B74" t="s">
        <v>55</v>
      </c>
      <c r="C74" t="s">
        <v>2410</v>
      </c>
      <c r="D74" t="s">
        <v>43</v>
      </c>
      <c r="E74" t="s">
        <v>19</v>
      </c>
      <c r="F74">
        <v>1</v>
      </c>
      <c r="G74">
        <v>20</v>
      </c>
      <c r="H74">
        <v>114</v>
      </c>
      <c r="I74">
        <v>0</v>
      </c>
    </row>
    <row r="75" spans="1:9" x14ac:dyDescent="0.25">
      <c r="A75" t="s">
        <v>100</v>
      </c>
      <c r="B75" t="s">
        <v>55</v>
      </c>
      <c r="C75" t="s">
        <v>2411</v>
      </c>
      <c r="D75" t="s">
        <v>43</v>
      </c>
      <c r="E75" t="s">
        <v>21</v>
      </c>
      <c r="F75">
        <v>1</v>
      </c>
      <c r="G75">
        <v>20</v>
      </c>
      <c r="H75">
        <v>140</v>
      </c>
      <c r="I75">
        <v>0</v>
      </c>
    </row>
    <row r="76" spans="1:9" x14ac:dyDescent="0.25">
      <c r="A76" t="s">
        <v>101</v>
      </c>
      <c r="B76" t="s">
        <v>55</v>
      </c>
      <c r="C76" t="s">
        <v>2412</v>
      </c>
      <c r="D76" t="s">
        <v>49</v>
      </c>
      <c r="E76" t="s">
        <v>11</v>
      </c>
      <c r="F76">
        <v>1</v>
      </c>
      <c r="G76">
        <v>20</v>
      </c>
      <c r="H76">
        <v>7</v>
      </c>
      <c r="I76">
        <v>60</v>
      </c>
    </row>
    <row r="77" spans="1:9" x14ac:dyDescent="0.25">
      <c r="A77" t="s">
        <v>102</v>
      </c>
      <c r="B77" t="s">
        <v>55</v>
      </c>
      <c r="C77" t="s">
        <v>2413</v>
      </c>
      <c r="D77" t="s">
        <v>49</v>
      </c>
      <c r="E77" t="s">
        <v>13</v>
      </c>
      <c r="F77">
        <v>1</v>
      </c>
      <c r="G77">
        <v>20</v>
      </c>
      <c r="H77">
        <v>33</v>
      </c>
      <c r="I77">
        <v>60</v>
      </c>
    </row>
    <row r="78" spans="1:9" x14ac:dyDescent="0.25">
      <c r="A78" t="s">
        <v>103</v>
      </c>
      <c r="B78" t="s">
        <v>55</v>
      </c>
      <c r="C78" t="s">
        <v>2414</v>
      </c>
      <c r="D78" t="s">
        <v>49</v>
      </c>
      <c r="E78" t="s">
        <v>15</v>
      </c>
      <c r="F78">
        <v>1</v>
      </c>
      <c r="G78">
        <v>20</v>
      </c>
      <c r="H78">
        <v>25</v>
      </c>
      <c r="I78">
        <v>260</v>
      </c>
    </row>
    <row r="79" spans="1:9" x14ac:dyDescent="0.25">
      <c r="A79" t="s">
        <v>104</v>
      </c>
      <c r="B79" t="s">
        <v>55</v>
      </c>
      <c r="C79" t="s">
        <v>2415</v>
      </c>
      <c r="D79" t="s">
        <v>49</v>
      </c>
      <c r="E79" t="s">
        <v>27</v>
      </c>
      <c r="F79">
        <v>1</v>
      </c>
      <c r="G79">
        <v>20</v>
      </c>
      <c r="H79">
        <v>340</v>
      </c>
      <c r="I79">
        <v>620</v>
      </c>
    </row>
    <row r="80" spans="1:9" x14ac:dyDescent="0.25">
      <c r="A80" t="s">
        <v>105</v>
      </c>
      <c r="B80" t="s">
        <v>55</v>
      </c>
      <c r="C80" t="s">
        <v>2416</v>
      </c>
      <c r="D80" t="s">
        <v>49</v>
      </c>
      <c r="E80" t="s">
        <v>19</v>
      </c>
      <c r="F80">
        <v>1</v>
      </c>
      <c r="G80">
        <v>20</v>
      </c>
      <c r="H80">
        <v>305</v>
      </c>
      <c r="I80">
        <v>480</v>
      </c>
    </row>
    <row r="81" spans="1:9" x14ac:dyDescent="0.25">
      <c r="A81" t="s">
        <v>106</v>
      </c>
      <c r="B81" t="s">
        <v>55</v>
      </c>
      <c r="C81" t="s">
        <v>2417</v>
      </c>
      <c r="D81" t="s">
        <v>49</v>
      </c>
      <c r="E81" t="s">
        <v>21</v>
      </c>
      <c r="F81">
        <v>1</v>
      </c>
      <c r="G81">
        <v>20</v>
      </c>
      <c r="H81">
        <v>73</v>
      </c>
      <c r="I81">
        <v>200</v>
      </c>
    </row>
    <row r="82" spans="1:9" x14ac:dyDescent="0.25">
      <c r="A82" t="s">
        <v>107</v>
      </c>
      <c r="B82" t="s">
        <v>55</v>
      </c>
      <c r="C82" t="s">
        <v>2418</v>
      </c>
      <c r="D82" t="s">
        <v>108</v>
      </c>
      <c r="E82" t="s">
        <v>11</v>
      </c>
      <c r="F82">
        <v>1</v>
      </c>
      <c r="G82">
        <v>20</v>
      </c>
      <c r="H82">
        <v>80</v>
      </c>
      <c r="I82">
        <v>60</v>
      </c>
    </row>
    <row r="83" spans="1:9" x14ac:dyDescent="0.25">
      <c r="A83" t="s">
        <v>109</v>
      </c>
      <c r="B83" t="s">
        <v>55</v>
      </c>
      <c r="C83" t="s">
        <v>2419</v>
      </c>
      <c r="D83" t="s">
        <v>108</v>
      </c>
      <c r="E83" t="s">
        <v>13</v>
      </c>
      <c r="F83">
        <v>1</v>
      </c>
      <c r="G83">
        <v>20</v>
      </c>
      <c r="H83">
        <v>140</v>
      </c>
      <c r="I83">
        <v>120</v>
      </c>
    </row>
    <row r="84" spans="1:9" x14ac:dyDescent="0.25">
      <c r="A84" t="s">
        <v>110</v>
      </c>
      <c r="B84" t="s">
        <v>55</v>
      </c>
      <c r="C84" t="s">
        <v>2420</v>
      </c>
      <c r="D84" t="s">
        <v>108</v>
      </c>
      <c r="E84" t="s">
        <v>15</v>
      </c>
      <c r="F84">
        <v>1</v>
      </c>
      <c r="G84">
        <v>20</v>
      </c>
      <c r="H84">
        <v>205</v>
      </c>
      <c r="I84">
        <v>420</v>
      </c>
    </row>
    <row r="85" spans="1:9" x14ac:dyDescent="0.25">
      <c r="A85" t="s">
        <v>111</v>
      </c>
      <c r="B85" t="s">
        <v>55</v>
      </c>
      <c r="C85" t="s">
        <v>2421</v>
      </c>
      <c r="D85" t="s">
        <v>108</v>
      </c>
      <c r="E85" t="s">
        <v>27</v>
      </c>
      <c r="F85">
        <v>1</v>
      </c>
      <c r="G85">
        <v>20</v>
      </c>
      <c r="H85">
        <v>73</v>
      </c>
      <c r="I85">
        <v>460</v>
      </c>
    </row>
    <row r="86" spans="1:9" x14ac:dyDescent="0.25">
      <c r="A86" t="s">
        <v>112</v>
      </c>
      <c r="B86" t="s">
        <v>55</v>
      </c>
      <c r="C86" t="s">
        <v>2422</v>
      </c>
      <c r="D86" t="s">
        <v>108</v>
      </c>
      <c r="E86" t="s">
        <v>19</v>
      </c>
      <c r="F86">
        <v>1</v>
      </c>
      <c r="G86">
        <v>20</v>
      </c>
      <c r="H86">
        <v>179</v>
      </c>
      <c r="I86">
        <v>280</v>
      </c>
    </row>
    <row r="87" spans="1:9" x14ac:dyDescent="0.25">
      <c r="A87" t="s">
        <v>113</v>
      </c>
      <c r="B87" t="s">
        <v>55</v>
      </c>
      <c r="C87" t="s">
        <v>2423</v>
      </c>
      <c r="D87" t="s">
        <v>108</v>
      </c>
      <c r="E87" t="s">
        <v>21</v>
      </c>
      <c r="F87">
        <v>1</v>
      </c>
      <c r="G87">
        <v>20</v>
      </c>
      <c r="H87">
        <v>72</v>
      </c>
      <c r="I87">
        <v>220</v>
      </c>
    </row>
    <row r="88" spans="1:9" x14ac:dyDescent="0.25">
      <c r="A88" t="s">
        <v>114</v>
      </c>
      <c r="B88" t="s">
        <v>55</v>
      </c>
      <c r="C88" t="s">
        <v>2424</v>
      </c>
      <c r="D88" t="s">
        <v>115</v>
      </c>
      <c r="E88" t="s">
        <v>11</v>
      </c>
      <c r="F88">
        <v>1</v>
      </c>
      <c r="G88">
        <v>20</v>
      </c>
      <c r="H88">
        <v>7</v>
      </c>
      <c r="I88">
        <v>0</v>
      </c>
    </row>
    <row r="89" spans="1:9" x14ac:dyDescent="0.25">
      <c r="A89" t="s">
        <v>116</v>
      </c>
      <c r="B89" t="s">
        <v>55</v>
      </c>
      <c r="C89" t="s">
        <v>2425</v>
      </c>
      <c r="D89" t="s">
        <v>115</v>
      </c>
      <c r="E89" t="s">
        <v>13</v>
      </c>
      <c r="F89">
        <v>1</v>
      </c>
      <c r="G89">
        <v>20</v>
      </c>
      <c r="H89">
        <v>140</v>
      </c>
      <c r="I89">
        <v>80</v>
      </c>
    </row>
    <row r="90" spans="1:9" x14ac:dyDescent="0.25">
      <c r="A90" t="s">
        <v>117</v>
      </c>
      <c r="B90" t="s">
        <v>55</v>
      </c>
      <c r="C90" t="s">
        <v>2426</v>
      </c>
      <c r="D90" t="s">
        <v>115</v>
      </c>
      <c r="E90" t="s">
        <v>15</v>
      </c>
      <c r="F90">
        <v>1</v>
      </c>
      <c r="G90">
        <v>20</v>
      </c>
      <c r="H90">
        <v>160</v>
      </c>
      <c r="I90">
        <v>340</v>
      </c>
    </row>
    <row r="91" spans="1:9" x14ac:dyDescent="0.25">
      <c r="A91" t="s">
        <v>118</v>
      </c>
      <c r="B91" t="s">
        <v>55</v>
      </c>
      <c r="C91" t="s">
        <v>2427</v>
      </c>
      <c r="D91" t="s">
        <v>115</v>
      </c>
      <c r="E91" t="s">
        <v>27</v>
      </c>
      <c r="F91">
        <v>1</v>
      </c>
      <c r="G91">
        <v>20</v>
      </c>
      <c r="H91">
        <v>332</v>
      </c>
      <c r="I91">
        <v>540</v>
      </c>
    </row>
    <row r="92" spans="1:9" x14ac:dyDescent="0.25">
      <c r="A92" t="s">
        <v>119</v>
      </c>
      <c r="B92" t="s">
        <v>55</v>
      </c>
      <c r="C92" t="s">
        <v>2428</v>
      </c>
      <c r="D92" t="s">
        <v>115</v>
      </c>
      <c r="E92" t="s">
        <v>19</v>
      </c>
      <c r="F92">
        <v>1</v>
      </c>
      <c r="G92">
        <v>20</v>
      </c>
      <c r="H92">
        <v>34</v>
      </c>
      <c r="I92">
        <v>280</v>
      </c>
    </row>
    <row r="93" spans="1:9" x14ac:dyDescent="0.25">
      <c r="A93" t="s">
        <v>120</v>
      </c>
      <c r="B93" t="s">
        <v>55</v>
      </c>
      <c r="C93" t="s">
        <v>2429</v>
      </c>
      <c r="D93" t="s">
        <v>115</v>
      </c>
      <c r="E93" t="s">
        <v>21</v>
      </c>
      <c r="F93">
        <v>1</v>
      </c>
      <c r="G93">
        <v>20</v>
      </c>
      <c r="H93">
        <v>7</v>
      </c>
      <c r="I93">
        <v>60</v>
      </c>
    </row>
    <row r="94" spans="1:9" x14ac:dyDescent="0.25">
      <c r="A94" t="s">
        <v>121</v>
      </c>
      <c r="B94" t="s">
        <v>122</v>
      </c>
      <c r="C94" t="s">
        <v>2430</v>
      </c>
      <c r="D94" t="s">
        <v>10</v>
      </c>
      <c r="E94" t="s">
        <v>11</v>
      </c>
      <c r="F94">
        <v>1</v>
      </c>
      <c r="G94">
        <v>20</v>
      </c>
      <c r="H94">
        <v>13</v>
      </c>
      <c r="I94">
        <v>0</v>
      </c>
    </row>
    <row r="95" spans="1:9" x14ac:dyDescent="0.25">
      <c r="A95" t="s">
        <v>123</v>
      </c>
      <c r="B95" t="s">
        <v>122</v>
      </c>
      <c r="C95" t="s">
        <v>2431</v>
      </c>
      <c r="D95" t="s">
        <v>10</v>
      </c>
      <c r="E95" t="s">
        <v>13</v>
      </c>
      <c r="F95">
        <v>1</v>
      </c>
      <c r="G95">
        <v>20</v>
      </c>
      <c r="H95">
        <v>26</v>
      </c>
      <c r="I95">
        <v>60</v>
      </c>
    </row>
    <row r="96" spans="1:9" x14ac:dyDescent="0.25">
      <c r="A96" t="s">
        <v>124</v>
      </c>
      <c r="B96" t="s">
        <v>122</v>
      </c>
      <c r="C96" t="s">
        <v>2432</v>
      </c>
      <c r="D96" t="s">
        <v>10</v>
      </c>
      <c r="E96" t="s">
        <v>15</v>
      </c>
      <c r="F96">
        <v>1</v>
      </c>
      <c r="G96">
        <v>20</v>
      </c>
      <c r="H96">
        <v>152</v>
      </c>
      <c r="I96">
        <v>60</v>
      </c>
    </row>
    <row r="97" spans="1:9" x14ac:dyDescent="0.25">
      <c r="A97" t="s">
        <v>125</v>
      </c>
      <c r="B97" t="s">
        <v>122</v>
      </c>
      <c r="C97" t="s">
        <v>2433</v>
      </c>
      <c r="D97" t="s">
        <v>10</v>
      </c>
      <c r="E97" t="s">
        <v>27</v>
      </c>
      <c r="F97">
        <v>1</v>
      </c>
      <c r="G97">
        <v>20</v>
      </c>
      <c r="H97">
        <v>218</v>
      </c>
      <c r="I97">
        <v>640</v>
      </c>
    </row>
    <row r="98" spans="1:9" x14ac:dyDescent="0.25">
      <c r="A98" t="s">
        <v>126</v>
      </c>
      <c r="B98" t="s">
        <v>122</v>
      </c>
      <c r="C98" t="s">
        <v>2434</v>
      </c>
      <c r="D98" t="s">
        <v>10</v>
      </c>
      <c r="E98" t="s">
        <v>19</v>
      </c>
      <c r="F98">
        <v>1</v>
      </c>
      <c r="G98">
        <v>20</v>
      </c>
      <c r="H98">
        <v>204</v>
      </c>
      <c r="I98">
        <v>760</v>
      </c>
    </row>
    <row r="99" spans="1:9" x14ac:dyDescent="0.25">
      <c r="A99" t="s">
        <v>127</v>
      </c>
      <c r="B99" t="s">
        <v>122</v>
      </c>
      <c r="C99" t="s">
        <v>2435</v>
      </c>
      <c r="D99" t="s">
        <v>10</v>
      </c>
      <c r="E99" t="s">
        <v>21</v>
      </c>
      <c r="F99">
        <v>1</v>
      </c>
      <c r="G99">
        <v>20</v>
      </c>
      <c r="H99">
        <v>159</v>
      </c>
      <c r="I99">
        <v>380</v>
      </c>
    </row>
    <row r="100" spans="1:9" x14ac:dyDescent="0.25">
      <c r="A100" t="s">
        <v>128</v>
      </c>
      <c r="B100" t="s">
        <v>122</v>
      </c>
      <c r="C100" t="s">
        <v>2436</v>
      </c>
      <c r="D100" t="s">
        <v>31</v>
      </c>
      <c r="E100" t="s">
        <v>11</v>
      </c>
      <c r="F100">
        <v>1</v>
      </c>
      <c r="G100">
        <v>20</v>
      </c>
      <c r="H100">
        <v>33</v>
      </c>
      <c r="I100">
        <v>20</v>
      </c>
    </row>
    <row r="101" spans="1:9" x14ac:dyDescent="0.25">
      <c r="A101" t="s">
        <v>129</v>
      </c>
      <c r="B101" t="s">
        <v>122</v>
      </c>
      <c r="C101" t="s">
        <v>2437</v>
      </c>
      <c r="D101" t="s">
        <v>31</v>
      </c>
      <c r="E101" t="s">
        <v>13</v>
      </c>
      <c r="F101">
        <v>1</v>
      </c>
      <c r="G101">
        <v>20</v>
      </c>
      <c r="H101">
        <v>40</v>
      </c>
      <c r="I101">
        <v>100</v>
      </c>
    </row>
    <row r="102" spans="1:9" x14ac:dyDescent="0.25">
      <c r="A102" t="s">
        <v>130</v>
      </c>
      <c r="B102" t="s">
        <v>122</v>
      </c>
      <c r="C102" t="s">
        <v>2438</v>
      </c>
      <c r="D102" t="s">
        <v>31</v>
      </c>
      <c r="E102" t="s">
        <v>15</v>
      </c>
      <c r="F102">
        <v>1</v>
      </c>
      <c r="G102">
        <v>20</v>
      </c>
      <c r="H102">
        <v>232</v>
      </c>
      <c r="I102">
        <v>60</v>
      </c>
    </row>
    <row r="103" spans="1:9" x14ac:dyDescent="0.25">
      <c r="A103" t="s">
        <v>131</v>
      </c>
      <c r="B103" t="s">
        <v>122</v>
      </c>
      <c r="C103" t="s">
        <v>2439</v>
      </c>
      <c r="D103" t="s">
        <v>31</v>
      </c>
      <c r="E103" t="s">
        <v>27</v>
      </c>
      <c r="F103">
        <v>1</v>
      </c>
      <c r="G103">
        <v>20</v>
      </c>
      <c r="H103">
        <v>358</v>
      </c>
      <c r="I103">
        <v>560</v>
      </c>
    </row>
    <row r="104" spans="1:9" x14ac:dyDescent="0.25">
      <c r="A104" t="s">
        <v>132</v>
      </c>
      <c r="B104" t="s">
        <v>122</v>
      </c>
      <c r="C104" t="s">
        <v>2440</v>
      </c>
      <c r="D104" t="s">
        <v>31</v>
      </c>
      <c r="E104" t="s">
        <v>19</v>
      </c>
      <c r="F104">
        <v>1</v>
      </c>
      <c r="G104">
        <v>20</v>
      </c>
      <c r="H104">
        <v>79</v>
      </c>
      <c r="I104">
        <v>580</v>
      </c>
    </row>
    <row r="105" spans="1:9" x14ac:dyDescent="0.25">
      <c r="A105" t="s">
        <v>133</v>
      </c>
      <c r="B105" t="s">
        <v>122</v>
      </c>
      <c r="C105" t="s">
        <v>2441</v>
      </c>
      <c r="D105" t="s">
        <v>31</v>
      </c>
      <c r="E105" t="s">
        <v>21</v>
      </c>
      <c r="F105">
        <v>1</v>
      </c>
      <c r="G105">
        <v>20</v>
      </c>
      <c r="H105">
        <v>40</v>
      </c>
      <c r="I105">
        <v>180</v>
      </c>
    </row>
    <row r="106" spans="1:9" x14ac:dyDescent="0.25">
      <c r="A106" t="s">
        <v>134</v>
      </c>
      <c r="B106" t="s">
        <v>122</v>
      </c>
      <c r="C106" t="s">
        <v>2442</v>
      </c>
      <c r="D106" t="s">
        <v>43</v>
      </c>
      <c r="E106" t="s">
        <v>11</v>
      </c>
      <c r="F106">
        <v>1</v>
      </c>
      <c r="G106">
        <v>20</v>
      </c>
      <c r="H106">
        <v>20</v>
      </c>
      <c r="I106">
        <v>0</v>
      </c>
    </row>
    <row r="107" spans="1:9" x14ac:dyDescent="0.25">
      <c r="A107" t="s">
        <v>135</v>
      </c>
      <c r="B107" t="s">
        <v>122</v>
      </c>
      <c r="C107" t="s">
        <v>2443</v>
      </c>
      <c r="D107" t="s">
        <v>43</v>
      </c>
      <c r="E107" t="s">
        <v>13</v>
      </c>
      <c r="F107">
        <v>1</v>
      </c>
      <c r="G107">
        <v>20</v>
      </c>
      <c r="H107">
        <v>66</v>
      </c>
      <c r="I107">
        <v>60</v>
      </c>
    </row>
    <row r="108" spans="1:9" x14ac:dyDescent="0.25">
      <c r="A108" t="s">
        <v>136</v>
      </c>
      <c r="B108" t="s">
        <v>122</v>
      </c>
      <c r="C108" t="s">
        <v>2444</v>
      </c>
      <c r="D108" t="s">
        <v>43</v>
      </c>
      <c r="E108" t="s">
        <v>15</v>
      </c>
      <c r="F108">
        <v>1</v>
      </c>
      <c r="G108">
        <v>20</v>
      </c>
      <c r="H108">
        <v>370</v>
      </c>
      <c r="I108">
        <v>340</v>
      </c>
    </row>
    <row r="109" spans="1:9" x14ac:dyDescent="0.25">
      <c r="A109" t="s">
        <v>137</v>
      </c>
      <c r="B109" t="s">
        <v>122</v>
      </c>
      <c r="C109" t="s">
        <v>2445</v>
      </c>
      <c r="D109" t="s">
        <v>43</v>
      </c>
      <c r="E109" t="s">
        <v>27</v>
      </c>
      <c r="F109">
        <v>1</v>
      </c>
      <c r="G109">
        <v>20</v>
      </c>
      <c r="H109">
        <v>172</v>
      </c>
      <c r="I109">
        <v>0</v>
      </c>
    </row>
    <row r="110" spans="1:9" x14ac:dyDescent="0.25">
      <c r="A110" t="s">
        <v>138</v>
      </c>
      <c r="B110" t="s">
        <v>122</v>
      </c>
      <c r="C110" t="s">
        <v>2446</v>
      </c>
      <c r="D110" t="s">
        <v>43</v>
      </c>
      <c r="E110" t="s">
        <v>19</v>
      </c>
      <c r="F110">
        <v>1</v>
      </c>
      <c r="G110">
        <v>20</v>
      </c>
      <c r="H110">
        <v>1160</v>
      </c>
      <c r="I110">
        <v>220</v>
      </c>
    </row>
    <row r="111" spans="1:9" x14ac:dyDescent="0.25">
      <c r="A111" t="s">
        <v>139</v>
      </c>
      <c r="B111" t="s">
        <v>122</v>
      </c>
      <c r="C111" t="s">
        <v>2447</v>
      </c>
      <c r="D111" t="s">
        <v>43</v>
      </c>
      <c r="E111" t="s">
        <v>21</v>
      </c>
      <c r="F111">
        <v>1</v>
      </c>
      <c r="G111">
        <v>20</v>
      </c>
      <c r="H111">
        <v>213</v>
      </c>
      <c r="I111">
        <v>0</v>
      </c>
    </row>
    <row r="112" spans="1:9" x14ac:dyDescent="0.25">
      <c r="A112" t="s">
        <v>140</v>
      </c>
      <c r="B112" t="s">
        <v>122</v>
      </c>
      <c r="C112" t="s">
        <v>2448</v>
      </c>
      <c r="D112" t="s">
        <v>49</v>
      </c>
      <c r="E112" t="s">
        <v>11</v>
      </c>
      <c r="F112">
        <v>1</v>
      </c>
      <c r="G112">
        <v>20</v>
      </c>
      <c r="H112">
        <v>0</v>
      </c>
      <c r="I112">
        <v>0</v>
      </c>
    </row>
    <row r="113" spans="1:9" x14ac:dyDescent="0.25">
      <c r="A113" t="s">
        <v>141</v>
      </c>
      <c r="B113" t="s">
        <v>122</v>
      </c>
      <c r="C113" t="s">
        <v>2449</v>
      </c>
      <c r="D113" t="s">
        <v>49</v>
      </c>
      <c r="E113" t="s">
        <v>13</v>
      </c>
      <c r="F113">
        <v>1</v>
      </c>
      <c r="G113">
        <v>20</v>
      </c>
      <c r="H113">
        <v>6</v>
      </c>
      <c r="I113">
        <v>60</v>
      </c>
    </row>
    <row r="114" spans="1:9" x14ac:dyDescent="0.25">
      <c r="A114" t="s">
        <v>142</v>
      </c>
      <c r="B114" t="s">
        <v>122</v>
      </c>
      <c r="C114" t="s">
        <v>2450</v>
      </c>
      <c r="D114" t="s">
        <v>49</v>
      </c>
      <c r="E114" t="s">
        <v>15</v>
      </c>
      <c r="F114">
        <v>1</v>
      </c>
      <c r="G114">
        <v>20</v>
      </c>
      <c r="H114">
        <v>119</v>
      </c>
      <c r="I114">
        <v>200</v>
      </c>
    </row>
    <row r="115" spans="1:9" x14ac:dyDescent="0.25">
      <c r="A115" t="s">
        <v>143</v>
      </c>
      <c r="B115" t="s">
        <v>122</v>
      </c>
      <c r="C115" t="s">
        <v>2451</v>
      </c>
      <c r="D115" t="s">
        <v>49</v>
      </c>
      <c r="E115" t="s">
        <v>27</v>
      </c>
      <c r="F115">
        <v>1</v>
      </c>
      <c r="G115">
        <v>20</v>
      </c>
      <c r="H115">
        <v>431</v>
      </c>
      <c r="I115">
        <v>780</v>
      </c>
    </row>
    <row r="116" spans="1:9" x14ac:dyDescent="0.25">
      <c r="A116" t="s">
        <v>144</v>
      </c>
      <c r="B116" t="s">
        <v>122</v>
      </c>
      <c r="C116" t="s">
        <v>2452</v>
      </c>
      <c r="D116" t="s">
        <v>49</v>
      </c>
      <c r="E116" t="s">
        <v>19</v>
      </c>
      <c r="F116">
        <v>1</v>
      </c>
      <c r="G116">
        <v>20</v>
      </c>
      <c r="H116">
        <v>260</v>
      </c>
      <c r="I116">
        <v>220</v>
      </c>
    </row>
    <row r="117" spans="1:9" x14ac:dyDescent="0.25">
      <c r="A117" t="s">
        <v>145</v>
      </c>
      <c r="B117" t="s">
        <v>122</v>
      </c>
      <c r="C117" t="s">
        <v>2453</v>
      </c>
      <c r="D117" t="s">
        <v>49</v>
      </c>
      <c r="E117" t="s">
        <v>21</v>
      </c>
      <c r="F117">
        <v>1</v>
      </c>
      <c r="G117">
        <v>20</v>
      </c>
      <c r="H117">
        <v>19</v>
      </c>
      <c r="I117">
        <v>0</v>
      </c>
    </row>
    <row r="118" spans="1:9" x14ac:dyDescent="0.25">
      <c r="A118" t="s">
        <v>146</v>
      </c>
      <c r="B118" t="s">
        <v>122</v>
      </c>
      <c r="C118" t="s">
        <v>2454</v>
      </c>
      <c r="D118" t="s">
        <v>108</v>
      </c>
      <c r="E118" t="s">
        <v>11</v>
      </c>
      <c r="F118">
        <v>1</v>
      </c>
      <c r="G118">
        <v>20</v>
      </c>
      <c r="H118">
        <v>0</v>
      </c>
      <c r="I118">
        <v>40</v>
      </c>
    </row>
    <row r="119" spans="1:9" x14ac:dyDescent="0.25">
      <c r="A119" t="s">
        <v>147</v>
      </c>
      <c r="B119" t="s">
        <v>122</v>
      </c>
      <c r="C119" t="s">
        <v>2455</v>
      </c>
      <c r="D119" t="s">
        <v>108</v>
      </c>
      <c r="E119" t="s">
        <v>13</v>
      </c>
      <c r="F119">
        <v>1</v>
      </c>
      <c r="G119">
        <v>20</v>
      </c>
      <c r="H119">
        <v>33</v>
      </c>
      <c r="I119">
        <v>60</v>
      </c>
    </row>
    <row r="120" spans="1:9" x14ac:dyDescent="0.25">
      <c r="A120" t="s">
        <v>148</v>
      </c>
      <c r="B120" t="s">
        <v>122</v>
      </c>
      <c r="C120" t="s">
        <v>2456</v>
      </c>
      <c r="D120" t="s">
        <v>108</v>
      </c>
      <c r="E120" t="s">
        <v>15</v>
      </c>
      <c r="F120">
        <v>1</v>
      </c>
      <c r="G120">
        <v>20</v>
      </c>
      <c r="H120">
        <v>119</v>
      </c>
      <c r="I120">
        <v>240</v>
      </c>
    </row>
    <row r="121" spans="1:9" x14ac:dyDescent="0.25">
      <c r="A121" t="s">
        <v>149</v>
      </c>
      <c r="B121" t="s">
        <v>122</v>
      </c>
      <c r="C121" t="s">
        <v>2457</v>
      </c>
      <c r="D121" t="s">
        <v>108</v>
      </c>
      <c r="E121" t="s">
        <v>17</v>
      </c>
      <c r="F121">
        <v>1</v>
      </c>
      <c r="G121">
        <v>20</v>
      </c>
      <c r="H121">
        <v>386</v>
      </c>
      <c r="I121">
        <v>540</v>
      </c>
    </row>
    <row r="122" spans="1:9" x14ac:dyDescent="0.25">
      <c r="A122" t="s">
        <v>150</v>
      </c>
      <c r="B122" t="s">
        <v>122</v>
      </c>
      <c r="C122" t="s">
        <v>2458</v>
      </c>
      <c r="D122" t="s">
        <v>108</v>
      </c>
      <c r="E122" t="s">
        <v>19</v>
      </c>
      <c r="F122">
        <v>1</v>
      </c>
      <c r="G122">
        <v>20</v>
      </c>
      <c r="H122">
        <v>300</v>
      </c>
      <c r="I122">
        <v>540</v>
      </c>
    </row>
    <row r="123" spans="1:9" x14ac:dyDescent="0.25">
      <c r="A123" t="s">
        <v>151</v>
      </c>
      <c r="B123" t="s">
        <v>122</v>
      </c>
      <c r="C123" t="s">
        <v>2459</v>
      </c>
      <c r="D123" t="s">
        <v>108</v>
      </c>
      <c r="E123" t="s">
        <v>21</v>
      </c>
      <c r="F123">
        <v>1</v>
      </c>
      <c r="G123">
        <v>20</v>
      </c>
      <c r="H123">
        <v>24</v>
      </c>
      <c r="I123">
        <v>0</v>
      </c>
    </row>
    <row r="124" spans="1:9" x14ac:dyDescent="0.25">
      <c r="A124" t="s">
        <v>152</v>
      </c>
      <c r="B124" t="s">
        <v>153</v>
      </c>
      <c r="C124" t="s">
        <v>2460</v>
      </c>
      <c r="D124" t="s">
        <v>10</v>
      </c>
      <c r="E124" t="s">
        <v>11</v>
      </c>
      <c r="F124">
        <v>1</v>
      </c>
      <c r="G124">
        <v>20</v>
      </c>
      <c r="H124">
        <v>20</v>
      </c>
      <c r="I124">
        <v>60</v>
      </c>
    </row>
    <row r="125" spans="1:9" x14ac:dyDescent="0.25">
      <c r="A125" t="s">
        <v>154</v>
      </c>
      <c r="B125" t="s">
        <v>153</v>
      </c>
      <c r="C125" t="s">
        <v>2461</v>
      </c>
      <c r="D125" t="s">
        <v>10</v>
      </c>
      <c r="E125" t="s">
        <v>13</v>
      </c>
      <c r="F125">
        <v>1</v>
      </c>
      <c r="G125">
        <v>20</v>
      </c>
      <c r="H125">
        <v>106</v>
      </c>
      <c r="I125">
        <v>60</v>
      </c>
    </row>
    <row r="126" spans="1:9" x14ac:dyDescent="0.25">
      <c r="A126" t="s">
        <v>155</v>
      </c>
      <c r="B126" t="s">
        <v>153</v>
      </c>
      <c r="C126" t="s">
        <v>2462</v>
      </c>
      <c r="D126" t="s">
        <v>10</v>
      </c>
      <c r="E126" t="s">
        <v>15</v>
      </c>
      <c r="F126">
        <v>1</v>
      </c>
      <c r="G126">
        <v>20</v>
      </c>
      <c r="H126">
        <v>5</v>
      </c>
      <c r="I126">
        <v>540</v>
      </c>
    </row>
    <row r="127" spans="1:9" x14ac:dyDescent="0.25">
      <c r="A127" t="s">
        <v>156</v>
      </c>
      <c r="B127" t="s">
        <v>153</v>
      </c>
      <c r="C127" t="s">
        <v>2463</v>
      </c>
      <c r="D127" t="s">
        <v>10</v>
      </c>
      <c r="E127" t="s">
        <v>27</v>
      </c>
      <c r="F127">
        <v>1</v>
      </c>
      <c r="G127">
        <v>20</v>
      </c>
      <c r="H127">
        <v>138</v>
      </c>
      <c r="I127">
        <v>420</v>
      </c>
    </row>
    <row r="128" spans="1:9" x14ac:dyDescent="0.25">
      <c r="A128" t="s">
        <v>157</v>
      </c>
      <c r="B128" t="s">
        <v>153</v>
      </c>
      <c r="C128" t="s">
        <v>2464</v>
      </c>
      <c r="D128" t="s">
        <v>10</v>
      </c>
      <c r="E128" t="s">
        <v>19</v>
      </c>
      <c r="F128">
        <v>1</v>
      </c>
      <c r="G128">
        <v>20</v>
      </c>
      <c r="H128">
        <v>140</v>
      </c>
      <c r="I128">
        <v>260</v>
      </c>
    </row>
    <row r="129" spans="1:9" x14ac:dyDescent="0.25">
      <c r="A129" t="s">
        <v>158</v>
      </c>
      <c r="B129" t="s">
        <v>153</v>
      </c>
      <c r="C129" t="s">
        <v>2465</v>
      </c>
      <c r="D129" t="s">
        <v>10</v>
      </c>
      <c r="E129" t="s">
        <v>21</v>
      </c>
      <c r="F129">
        <v>1</v>
      </c>
      <c r="G129">
        <v>20</v>
      </c>
      <c r="H129">
        <v>73</v>
      </c>
      <c r="I129">
        <v>200</v>
      </c>
    </row>
    <row r="130" spans="1:9" x14ac:dyDescent="0.25">
      <c r="A130" t="s">
        <v>159</v>
      </c>
      <c r="B130" t="s">
        <v>153</v>
      </c>
      <c r="C130" t="s">
        <v>2466</v>
      </c>
      <c r="D130" t="s">
        <v>23</v>
      </c>
      <c r="E130" t="s">
        <v>11</v>
      </c>
      <c r="F130">
        <v>1</v>
      </c>
      <c r="G130">
        <v>20</v>
      </c>
      <c r="H130">
        <v>26</v>
      </c>
      <c r="I130">
        <v>0</v>
      </c>
    </row>
    <row r="131" spans="1:9" x14ac:dyDescent="0.25">
      <c r="A131" t="s">
        <v>160</v>
      </c>
      <c r="B131" t="s">
        <v>153</v>
      </c>
      <c r="C131" t="s">
        <v>2467</v>
      </c>
      <c r="D131" t="s">
        <v>23</v>
      </c>
      <c r="E131" t="s">
        <v>13</v>
      </c>
      <c r="F131">
        <v>1</v>
      </c>
      <c r="G131">
        <v>20</v>
      </c>
      <c r="H131">
        <v>0</v>
      </c>
      <c r="I131">
        <v>0</v>
      </c>
    </row>
    <row r="132" spans="1:9" x14ac:dyDescent="0.25">
      <c r="A132" t="s">
        <v>161</v>
      </c>
      <c r="B132" t="s">
        <v>153</v>
      </c>
      <c r="C132" t="s">
        <v>2468</v>
      </c>
      <c r="D132" t="s">
        <v>23</v>
      </c>
      <c r="E132" t="s">
        <v>15</v>
      </c>
      <c r="F132">
        <v>1</v>
      </c>
      <c r="G132">
        <v>20</v>
      </c>
      <c r="H132">
        <v>19</v>
      </c>
      <c r="I132">
        <v>160</v>
      </c>
    </row>
    <row r="133" spans="1:9" x14ac:dyDescent="0.25">
      <c r="A133" t="s">
        <v>162</v>
      </c>
      <c r="B133" t="s">
        <v>153</v>
      </c>
      <c r="C133" t="s">
        <v>2469</v>
      </c>
      <c r="D133" t="s">
        <v>23</v>
      </c>
      <c r="E133" t="s">
        <v>27</v>
      </c>
      <c r="F133">
        <v>1</v>
      </c>
      <c r="G133">
        <v>20</v>
      </c>
      <c r="H133">
        <v>6</v>
      </c>
      <c r="I133">
        <v>440</v>
      </c>
    </row>
    <row r="134" spans="1:9" x14ac:dyDescent="0.25">
      <c r="A134" t="s">
        <v>163</v>
      </c>
      <c r="B134" t="s">
        <v>153</v>
      </c>
      <c r="C134" t="s">
        <v>2470</v>
      </c>
      <c r="D134" t="s">
        <v>23</v>
      </c>
      <c r="E134" t="s">
        <v>19</v>
      </c>
      <c r="F134">
        <v>1</v>
      </c>
      <c r="G134">
        <v>20</v>
      </c>
      <c r="H134">
        <v>79</v>
      </c>
      <c r="I134">
        <v>60</v>
      </c>
    </row>
    <row r="135" spans="1:9" x14ac:dyDescent="0.25">
      <c r="A135" t="s">
        <v>164</v>
      </c>
      <c r="B135" t="s">
        <v>153</v>
      </c>
      <c r="C135" t="s">
        <v>2471</v>
      </c>
      <c r="D135" t="s">
        <v>23</v>
      </c>
      <c r="E135" t="s">
        <v>21</v>
      </c>
      <c r="F135">
        <v>1</v>
      </c>
      <c r="G135">
        <v>20</v>
      </c>
      <c r="H135">
        <v>119</v>
      </c>
      <c r="I135">
        <v>280</v>
      </c>
    </row>
    <row r="136" spans="1:9" x14ac:dyDescent="0.25">
      <c r="A136" t="s">
        <v>165</v>
      </c>
      <c r="B136" t="s">
        <v>153</v>
      </c>
      <c r="C136" t="s">
        <v>2472</v>
      </c>
      <c r="D136" t="s">
        <v>31</v>
      </c>
      <c r="E136" t="s">
        <v>11</v>
      </c>
      <c r="F136">
        <v>1</v>
      </c>
      <c r="G136">
        <v>20</v>
      </c>
      <c r="H136">
        <v>40</v>
      </c>
      <c r="I136">
        <v>60</v>
      </c>
    </row>
    <row r="137" spans="1:9" x14ac:dyDescent="0.25">
      <c r="A137" t="s">
        <v>166</v>
      </c>
      <c r="B137" t="s">
        <v>153</v>
      </c>
      <c r="C137" t="s">
        <v>2473</v>
      </c>
      <c r="D137" t="s">
        <v>31</v>
      </c>
      <c r="E137" t="s">
        <v>13</v>
      </c>
      <c r="F137">
        <v>1</v>
      </c>
      <c r="G137">
        <v>20</v>
      </c>
      <c r="H137">
        <v>26</v>
      </c>
      <c r="I137">
        <v>60</v>
      </c>
    </row>
    <row r="138" spans="1:9" x14ac:dyDescent="0.25">
      <c r="A138" t="s">
        <v>167</v>
      </c>
      <c r="B138" t="s">
        <v>153</v>
      </c>
      <c r="C138" t="s">
        <v>2474</v>
      </c>
      <c r="D138" t="s">
        <v>31</v>
      </c>
      <c r="E138" t="s">
        <v>15</v>
      </c>
      <c r="F138">
        <v>1</v>
      </c>
      <c r="G138">
        <v>20</v>
      </c>
      <c r="H138">
        <v>140</v>
      </c>
      <c r="I138">
        <v>180</v>
      </c>
    </row>
    <row r="139" spans="1:9" x14ac:dyDescent="0.25">
      <c r="A139" t="s">
        <v>168</v>
      </c>
      <c r="B139" t="s">
        <v>153</v>
      </c>
      <c r="C139" t="s">
        <v>2475</v>
      </c>
      <c r="D139" t="s">
        <v>31</v>
      </c>
      <c r="E139" t="s">
        <v>27</v>
      </c>
      <c r="F139">
        <v>1</v>
      </c>
      <c r="G139">
        <v>20</v>
      </c>
      <c r="H139">
        <v>186</v>
      </c>
      <c r="I139">
        <v>400</v>
      </c>
    </row>
    <row r="140" spans="1:9" x14ac:dyDescent="0.25">
      <c r="A140" t="s">
        <v>169</v>
      </c>
      <c r="B140" t="s">
        <v>153</v>
      </c>
      <c r="C140" t="s">
        <v>2476</v>
      </c>
      <c r="D140" t="s">
        <v>31</v>
      </c>
      <c r="E140" t="s">
        <v>19</v>
      </c>
      <c r="F140">
        <v>1</v>
      </c>
      <c r="G140">
        <v>20</v>
      </c>
      <c r="H140">
        <v>60</v>
      </c>
      <c r="I140">
        <v>360</v>
      </c>
    </row>
    <row r="141" spans="1:9" x14ac:dyDescent="0.25">
      <c r="A141" t="s">
        <v>170</v>
      </c>
      <c r="B141" t="s">
        <v>153</v>
      </c>
      <c r="C141" t="s">
        <v>2477</v>
      </c>
      <c r="D141" t="s">
        <v>31</v>
      </c>
      <c r="E141" t="s">
        <v>21</v>
      </c>
      <c r="F141">
        <v>1</v>
      </c>
      <c r="G141">
        <v>20</v>
      </c>
      <c r="H141">
        <v>33</v>
      </c>
      <c r="I141">
        <v>180</v>
      </c>
    </row>
    <row r="142" spans="1:9" x14ac:dyDescent="0.25">
      <c r="A142" t="s">
        <v>171</v>
      </c>
      <c r="B142" t="s">
        <v>153</v>
      </c>
      <c r="C142" t="s">
        <v>2478</v>
      </c>
      <c r="D142" t="s">
        <v>73</v>
      </c>
      <c r="E142" t="s">
        <v>11</v>
      </c>
      <c r="F142">
        <v>1</v>
      </c>
      <c r="G142">
        <v>20</v>
      </c>
      <c r="H142">
        <v>0</v>
      </c>
      <c r="I142">
        <v>0</v>
      </c>
    </row>
    <row r="143" spans="1:9" x14ac:dyDescent="0.25">
      <c r="A143" t="s">
        <v>172</v>
      </c>
      <c r="B143" t="s">
        <v>153</v>
      </c>
      <c r="C143" t="s">
        <v>2479</v>
      </c>
      <c r="D143" t="s">
        <v>73</v>
      </c>
      <c r="E143" t="s">
        <v>13</v>
      </c>
      <c r="F143">
        <v>1</v>
      </c>
      <c r="G143">
        <v>20</v>
      </c>
      <c r="H143">
        <v>120</v>
      </c>
      <c r="I143">
        <v>0</v>
      </c>
    </row>
    <row r="144" spans="1:9" x14ac:dyDescent="0.25">
      <c r="A144" t="s">
        <v>173</v>
      </c>
      <c r="B144" t="s">
        <v>153</v>
      </c>
      <c r="C144" t="s">
        <v>2480</v>
      </c>
      <c r="D144" t="s">
        <v>73</v>
      </c>
      <c r="E144" t="s">
        <v>15</v>
      </c>
      <c r="F144">
        <v>1</v>
      </c>
      <c r="G144">
        <v>20</v>
      </c>
      <c r="H144">
        <v>160</v>
      </c>
      <c r="I144">
        <v>0</v>
      </c>
    </row>
    <row r="145" spans="1:14" x14ac:dyDescent="0.25">
      <c r="A145" t="s">
        <v>174</v>
      </c>
      <c r="B145" t="s">
        <v>153</v>
      </c>
      <c r="C145" t="s">
        <v>2481</v>
      </c>
      <c r="D145" t="s">
        <v>73</v>
      </c>
      <c r="E145" t="s">
        <v>27</v>
      </c>
      <c r="F145">
        <v>1</v>
      </c>
      <c r="G145">
        <v>20</v>
      </c>
      <c r="H145">
        <v>240</v>
      </c>
      <c r="I145">
        <v>0</v>
      </c>
    </row>
    <row r="146" spans="1:14" x14ac:dyDescent="0.25">
      <c r="A146" t="s">
        <v>175</v>
      </c>
      <c r="B146" t="s">
        <v>153</v>
      </c>
      <c r="C146" t="s">
        <v>2482</v>
      </c>
      <c r="D146" t="s">
        <v>73</v>
      </c>
      <c r="E146" t="s">
        <v>19</v>
      </c>
      <c r="F146">
        <v>1</v>
      </c>
      <c r="G146">
        <v>20</v>
      </c>
      <c r="H146">
        <v>140</v>
      </c>
      <c r="I146">
        <v>0</v>
      </c>
    </row>
    <row r="147" spans="1:14" x14ac:dyDescent="0.25">
      <c r="A147" t="s">
        <v>176</v>
      </c>
      <c r="B147" t="s">
        <v>153</v>
      </c>
      <c r="C147" t="s">
        <v>2483</v>
      </c>
      <c r="D147" t="s">
        <v>73</v>
      </c>
      <c r="E147" t="s">
        <v>21</v>
      </c>
      <c r="F147">
        <v>1</v>
      </c>
      <c r="G147">
        <v>20</v>
      </c>
      <c r="H147">
        <v>40</v>
      </c>
      <c r="I147">
        <v>0</v>
      </c>
    </row>
    <row r="148" spans="1:14" s="16" customFormat="1" x14ac:dyDescent="0.25">
      <c r="A148" s="16" t="s">
        <v>177</v>
      </c>
      <c r="B148" s="16" t="s">
        <v>153</v>
      </c>
      <c r="C148" s="16" t="s">
        <v>2484</v>
      </c>
      <c r="D148" s="16" t="s">
        <v>75</v>
      </c>
      <c r="E148" s="16" t="s">
        <v>11</v>
      </c>
      <c r="F148" s="16">
        <v>1</v>
      </c>
      <c r="G148">
        <v>20</v>
      </c>
      <c r="H148" s="16">
        <v>20</v>
      </c>
      <c r="I148" s="16">
        <v>0</v>
      </c>
      <c r="J148"/>
      <c r="K148"/>
      <c r="L148"/>
      <c r="M148"/>
      <c r="N148"/>
    </row>
    <row r="149" spans="1:14" x14ac:dyDescent="0.25">
      <c r="A149" t="s">
        <v>178</v>
      </c>
      <c r="B149" t="s">
        <v>153</v>
      </c>
      <c r="C149" t="s">
        <v>2485</v>
      </c>
      <c r="D149" t="s">
        <v>75</v>
      </c>
      <c r="E149" t="s">
        <v>13</v>
      </c>
      <c r="F149">
        <v>1</v>
      </c>
      <c r="G149">
        <v>20</v>
      </c>
      <c r="H149">
        <v>140</v>
      </c>
      <c r="I149">
        <v>0</v>
      </c>
    </row>
    <row r="150" spans="1:14" x14ac:dyDescent="0.25">
      <c r="A150" t="s">
        <v>179</v>
      </c>
      <c r="B150" t="s">
        <v>153</v>
      </c>
      <c r="C150" t="s">
        <v>2486</v>
      </c>
      <c r="D150" t="s">
        <v>75</v>
      </c>
      <c r="E150" t="s">
        <v>15</v>
      </c>
      <c r="F150">
        <v>1</v>
      </c>
      <c r="G150">
        <v>20</v>
      </c>
      <c r="H150">
        <v>293</v>
      </c>
      <c r="I150">
        <v>0</v>
      </c>
    </row>
    <row r="151" spans="1:14" x14ac:dyDescent="0.25">
      <c r="A151" t="s">
        <v>180</v>
      </c>
      <c r="B151" t="s">
        <v>153</v>
      </c>
      <c r="C151" t="s">
        <v>2487</v>
      </c>
      <c r="D151" t="s">
        <v>75</v>
      </c>
      <c r="E151" t="s">
        <v>27</v>
      </c>
      <c r="F151">
        <v>1</v>
      </c>
      <c r="G151">
        <v>20</v>
      </c>
      <c r="H151">
        <v>179</v>
      </c>
      <c r="I151">
        <v>0</v>
      </c>
    </row>
    <row r="152" spans="1:14" x14ac:dyDescent="0.25">
      <c r="A152" t="s">
        <v>181</v>
      </c>
      <c r="B152" t="s">
        <v>153</v>
      </c>
      <c r="C152" t="s">
        <v>2488</v>
      </c>
      <c r="D152" t="s">
        <v>75</v>
      </c>
      <c r="E152" t="s">
        <v>19</v>
      </c>
      <c r="F152">
        <v>1</v>
      </c>
      <c r="G152">
        <v>20</v>
      </c>
      <c r="H152">
        <v>133</v>
      </c>
      <c r="I152">
        <v>0</v>
      </c>
    </row>
    <row r="153" spans="1:14" x14ac:dyDescent="0.25">
      <c r="A153" t="s">
        <v>182</v>
      </c>
      <c r="B153" t="s">
        <v>153</v>
      </c>
      <c r="C153" t="s">
        <v>2489</v>
      </c>
      <c r="D153" t="s">
        <v>75</v>
      </c>
      <c r="E153" t="s">
        <v>21</v>
      </c>
      <c r="F153">
        <v>1</v>
      </c>
      <c r="G153">
        <v>20</v>
      </c>
      <c r="H153">
        <v>40</v>
      </c>
      <c r="I153">
        <v>0</v>
      </c>
    </row>
    <row r="154" spans="1:14" x14ac:dyDescent="0.25">
      <c r="A154" t="s">
        <v>183</v>
      </c>
      <c r="B154" t="s">
        <v>153</v>
      </c>
      <c r="C154" t="s">
        <v>2490</v>
      </c>
      <c r="D154" t="s">
        <v>82</v>
      </c>
      <c r="E154" t="s">
        <v>11</v>
      </c>
      <c r="F154">
        <v>1</v>
      </c>
      <c r="G154">
        <v>20</v>
      </c>
      <c r="H154">
        <v>20</v>
      </c>
      <c r="I154">
        <v>60</v>
      </c>
    </row>
    <row r="155" spans="1:14" x14ac:dyDescent="0.25">
      <c r="A155" t="s">
        <v>184</v>
      </c>
      <c r="B155" t="s">
        <v>153</v>
      </c>
      <c r="C155" t="s">
        <v>2491</v>
      </c>
      <c r="D155" t="s">
        <v>82</v>
      </c>
      <c r="E155" t="s">
        <v>13</v>
      </c>
      <c r="F155">
        <v>1</v>
      </c>
      <c r="G155">
        <v>20</v>
      </c>
      <c r="H155">
        <v>59</v>
      </c>
      <c r="I155">
        <v>220</v>
      </c>
    </row>
    <row r="156" spans="1:14" x14ac:dyDescent="0.25">
      <c r="A156" t="s">
        <v>185</v>
      </c>
      <c r="B156" t="s">
        <v>153</v>
      </c>
      <c r="C156" t="s">
        <v>2492</v>
      </c>
      <c r="D156" t="s">
        <v>82</v>
      </c>
      <c r="E156" t="s">
        <v>15</v>
      </c>
      <c r="F156">
        <v>1</v>
      </c>
      <c r="G156">
        <v>20</v>
      </c>
      <c r="H156">
        <v>13</v>
      </c>
      <c r="I156">
        <v>280</v>
      </c>
    </row>
    <row r="157" spans="1:14" x14ac:dyDescent="0.25">
      <c r="A157" t="s">
        <v>186</v>
      </c>
      <c r="B157" t="s">
        <v>153</v>
      </c>
      <c r="C157" t="s">
        <v>2493</v>
      </c>
      <c r="D157" t="s">
        <v>82</v>
      </c>
      <c r="E157" t="s">
        <v>27</v>
      </c>
      <c r="F157">
        <v>1</v>
      </c>
      <c r="G157">
        <v>20</v>
      </c>
      <c r="H157">
        <v>440</v>
      </c>
      <c r="I157">
        <v>540</v>
      </c>
    </row>
    <row r="158" spans="1:14" x14ac:dyDescent="0.25">
      <c r="A158" t="s">
        <v>187</v>
      </c>
      <c r="B158" t="s">
        <v>153</v>
      </c>
      <c r="C158" t="s">
        <v>2494</v>
      </c>
      <c r="D158" t="s">
        <v>82</v>
      </c>
      <c r="E158" t="s">
        <v>19</v>
      </c>
      <c r="F158">
        <v>1</v>
      </c>
      <c r="G158">
        <v>20</v>
      </c>
      <c r="H158">
        <v>140</v>
      </c>
      <c r="I158">
        <v>220</v>
      </c>
    </row>
    <row r="159" spans="1:14" x14ac:dyDescent="0.25">
      <c r="A159" t="s">
        <v>188</v>
      </c>
      <c r="B159" t="s">
        <v>153</v>
      </c>
      <c r="C159" t="s">
        <v>2495</v>
      </c>
      <c r="D159" t="s">
        <v>82</v>
      </c>
      <c r="E159" t="s">
        <v>21</v>
      </c>
      <c r="F159">
        <v>1</v>
      </c>
      <c r="G159">
        <v>20</v>
      </c>
      <c r="H159">
        <v>19</v>
      </c>
      <c r="I159">
        <v>0</v>
      </c>
    </row>
    <row r="160" spans="1:14" x14ac:dyDescent="0.25">
      <c r="A160" t="s">
        <v>189</v>
      </c>
      <c r="B160" t="s">
        <v>153</v>
      </c>
      <c r="C160" t="s">
        <v>2496</v>
      </c>
      <c r="D160" t="s">
        <v>89</v>
      </c>
      <c r="E160" t="s">
        <v>11</v>
      </c>
      <c r="F160">
        <v>1</v>
      </c>
      <c r="G160">
        <v>20</v>
      </c>
      <c r="H160">
        <v>13</v>
      </c>
      <c r="I160">
        <v>0</v>
      </c>
    </row>
    <row r="161" spans="1:9" x14ac:dyDescent="0.25">
      <c r="A161" t="s">
        <v>190</v>
      </c>
      <c r="B161" t="s">
        <v>153</v>
      </c>
      <c r="C161" t="s">
        <v>2497</v>
      </c>
      <c r="D161" t="s">
        <v>89</v>
      </c>
      <c r="E161" t="s">
        <v>13</v>
      </c>
      <c r="F161">
        <v>1</v>
      </c>
      <c r="G161">
        <v>20</v>
      </c>
      <c r="H161">
        <v>13</v>
      </c>
      <c r="I161">
        <v>180</v>
      </c>
    </row>
    <row r="162" spans="1:9" x14ac:dyDescent="0.25">
      <c r="A162" t="s">
        <v>191</v>
      </c>
      <c r="B162" t="s">
        <v>153</v>
      </c>
      <c r="C162" t="s">
        <v>2498</v>
      </c>
      <c r="D162" t="s">
        <v>89</v>
      </c>
      <c r="E162" t="s">
        <v>15</v>
      </c>
      <c r="F162">
        <v>1</v>
      </c>
      <c r="G162">
        <v>20</v>
      </c>
      <c r="H162">
        <v>0</v>
      </c>
      <c r="I162">
        <v>460</v>
      </c>
    </row>
    <row r="163" spans="1:9" x14ac:dyDescent="0.25">
      <c r="A163" t="s">
        <v>192</v>
      </c>
      <c r="B163" t="s">
        <v>153</v>
      </c>
      <c r="C163" t="s">
        <v>2499</v>
      </c>
      <c r="D163" t="s">
        <v>89</v>
      </c>
      <c r="E163" t="s">
        <v>27</v>
      </c>
      <c r="F163">
        <v>1</v>
      </c>
      <c r="G163">
        <v>20</v>
      </c>
      <c r="H163">
        <v>0</v>
      </c>
      <c r="I163">
        <v>480</v>
      </c>
    </row>
    <row r="164" spans="1:9" x14ac:dyDescent="0.25">
      <c r="A164" t="s">
        <v>193</v>
      </c>
      <c r="B164" t="s">
        <v>153</v>
      </c>
      <c r="C164" t="s">
        <v>2500</v>
      </c>
      <c r="D164" t="s">
        <v>89</v>
      </c>
      <c r="E164" t="s">
        <v>19</v>
      </c>
      <c r="F164">
        <v>1</v>
      </c>
      <c r="G164">
        <v>20</v>
      </c>
      <c r="H164">
        <v>32</v>
      </c>
      <c r="I164">
        <v>100</v>
      </c>
    </row>
    <row r="165" spans="1:9" x14ac:dyDescent="0.25">
      <c r="A165" t="s">
        <v>194</v>
      </c>
      <c r="B165" t="s">
        <v>153</v>
      </c>
      <c r="C165" t="s">
        <v>2501</v>
      </c>
      <c r="D165" t="s">
        <v>89</v>
      </c>
      <c r="E165" t="s">
        <v>21</v>
      </c>
      <c r="F165">
        <v>1</v>
      </c>
      <c r="G165">
        <v>20</v>
      </c>
      <c r="H165">
        <v>0</v>
      </c>
      <c r="I165">
        <v>100</v>
      </c>
    </row>
    <row r="166" spans="1:9" x14ac:dyDescent="0.25">
      <c r="A166" t="s">
        <v>195</v>
      </c>
      <c r="B166" t="s">
        <v>153</v>
      </c>
      <c r="C166" t="s">
        <v>2502</v>
      </c>
      <c r="D166" t="s">
        <v>43</v>
      </c>
      <c r="E166" t="s">
        <v>11</v>
      </c>
      <c r="F166">
        <v>1</v>
      </c>
      <c r="G166">
        <v>20</v>
      </c>
      <c r="H166">
        <v>0</v>
      </c>
      <c r="I166">
        <v>0</v>
      </c>
    </row>
    <row r="167" spans="1:9" x14ac:dyDescent="0.25">
      <c r="A167" t="s">
        <v>196</v>
      </c>
      <c r="B167" t="s">
        <v>153</v>
      </c>
      <c r="C167" t="s">
        <v>2503</v>
      </c>
      <c r="D167" t="s">
        <v>43</v>
      </c>
      <c r="E167" t="s">
        <v>13</v>
      </c>
      <c r="F167">
        <v>1</v>
      </c>
      <c r="G167">
        <v>20</v>
      </c>
      <c r="H167">
        <v>199</v>
      </c>
      <c r="I167">
        <v>160</v>
      </c>
    </row>
    <row r="168" spans="1:9" x14ac:dyDescent="0.25">
      <c r="A168" t="s">
        <v>197</v>
      </c>
      <c r="B168" t="s">
        <v>153</v>
      </c>
      <c r="C168" t="s">
        <v>2504</v>
      </c>
      <c r="D168" t="s">
        <v>43</v>
      </c>
      <c r="E168" t="s">
        <v>15</v>
      </c>
      <c r="F168">
        <v>1</v>
      </c>
      <c r="G168">
        <v>20</v>
      </c>
      <c r="H168">
        <v>319</v>
      </c>
      <c r="I168">
        <v>320</v>
      </c>
    </row>
    <row r="169" spans="1:9" x14ac:dyDescent="0.25">
      <c r="A169" t="s">
        <v>198</v>
      </c>
      <c r="B169" t="s">
        <v>153</v>
      </c>
      <c r="C169" t="s">
        <v>2505</v>
      </c>
      <c r="D169" t="s">
        <v>43</v>
      </c>
      <c r="E169" t="s">
        <v>27</v>
      </c>
      <c r="F169">
        <v>1</v>
      </c>
      <c r="G169">
        <v>20</v>
      </c>
      <c r="H169">
        <v>279</v>
      </c>
      <c r="I169">
        <v>400</v>
      </c>
    </row>
    <row r="170" spans="1:9" x14ac:dyDescent="0.25">
      <c r="A170" t="s">
        <v>199</v>
      </c>
      <c r="B170" t="s">
        <v>153</v>
      </c>
      <c r="C170" t="s">
        <v>2506</v>
      </c>
      <c r="D170" t="s">
        <v>43</v>
      </c>
      <c r="E170" t="s">
        <v>19</v>
      </c>
      <c r="F170">
        <v>1</v>
      </c>
      <c r="G170">
        <v>20</v>
      </c>
      <c r="H170">
        <v>127</v>
      </c>
      <c r="I170">
        <v>380</v>
      </c>
    </row>
    <row r="171" spans="1:9" x14ac:dyDescent="0.25">
      <c r="A171" t="s">
        <v>200</v>
      </c>
      <c r="B171" t="s">
        <v>153</v>
      </c>
      <c r="C171" t="s">
        <v>2507</v>
      </c>
      <c r="D171" t="s">
        <v>43</v>
      </c>
      <c r="E171" t="s">
        <v>21</v>
      </c>
      <c r="F171">
        <v>1</v>
      </c>
      <c r="G171">
        <v>20</v>
      </c>
      <c r="H171">
        <v>53</v>
      </c>
      <c r="I171">
        <v>100</v>
      </c>
    </row>
    <row r="172" spans="1:9" x14ac:dyDescent="0.25">
      <c r="A172" t="s">
        <v>201</v>
      </c>
      <c r="B172" t="s">
        <v>153</v>
      </c>
      <c r="C172" t="s">
        <v>2508</v>
      </c>
      <c r="D172" t="s">
        <v>49</v>
      </c>
      <c r="E172" t="s">
        <v>11</v>
      </c>
      <c r="F172">
        <v>1</v>
      </c>
      <c r="G172">
        <v>20</v>
      </c>
      <c r="H172">
        <v>0</v>
      </c>
      <c r="I172">
        <v>0</v>
      </c>
    </row>
    <row r="173" spans="1:9" x14ac:dyDescent="0.25">
      <c r="A173" t="s">
        <v>202</v>
      </c>
      <c r="B173" t="s">
        <v>153</v>
      </c>
      <c r="C173" t="s">
        <v>2509</v>
      </c>
      <c r="D173" t="s">
        <v>49</v>
      </c>
      <c r="E173" t="s">
        <v>13</v>
      </c>
      <c r="F173">
        <v>1</v>
      </c>
      <c r="G173">
        <v>20</v>
      </c>
      <c r="H173">
        <v>13</v>
      </c>
      <c r="I173">
        <v>200</v>
      </c>
    </row>
    <row r="174" spans="1:9" x14ac:dyDescent="0.25">
      <c r="A174" t="s">
        <v>203</v>
      </c>
      <c r="B174" t="s">
        <v>153</v>
      </c>
      <c r="C174" t="s">
        <v>2510</v>
      </c>
      <c r="D174" t="s">
        <v>49</v>
      </c>
      <c r="E174" t="s">
        <v>15</v>
      </c>
      <c r="F174">
        <v>1</v>
      </c>
      <c r="G174">
        <v>20</v>
      </c>
      <c r="H174">
        <v>180</v>
      </c>
      <c r="I174">
        <v>320</v>
      </c>
    </row>
    <row r="175" spans="1:9" x14ac:dyDescent="0.25">
      <c r="A175" t="s">
        <v>204</v>
      </c>
      <c r="B175" t="s">
        <v>153</v>
      </c>
      <c r="C175" t="s">
        <v>2511</v>
      </c>
      <c r="D175" t="s">
        <v>49</v>
      </c>
      <c r="E175" t="s">
        <v>27</v>
      </c>
      <c r="F175">
        <v>1</v>
      </c>
      <c r="G175">
        <v>20</v>
      </c>
      <c r="H175">
        <v>140</v>
      </c>
      <c r="I175">
        <v>220</v>
      </c>
    </row>
    <row r="176" spans="1:9" x14ac:dyDescent="0.25">
      <c r="A176" t="s">
        <v>205</v>
      </c>
      <c r="B176" t="s">
        <v>153</v>
      </c>
      <c r="C176" t="s">
        <v>2512</v>
      </c>
      <c r="D176" t="s">
        <v>49</v>
      </c>
      <c r="E176" t="s">
        <v>19</v>
      </c>
      <c r="F176">
        <v>1</v>
      </c>
      <c r="G176">
        <v>20</v>
      </c>
      <c r="H176">
        <v>114</v>
      </c>
      <c r="I176">
        <v>540</v>
      </c>
    </row>
    <row r="177" spans="1:9" x14ac:dyDescent="0.25">
      <c r="A177" t="s">
        <v>206</v>
      </c>
      <c r="B177" t="s">
        <v>153</v>
      </c>
      <c r="C177" t="s">
        <v>2513</v>
      </c>
      <c r="D177" t="s">
        <v>49</v>
      </c>
      <c r="E177" t="s">
        <v>21</v>
      </c>
      <c r="F177">
        <v>1</v>
      </c>
      <c r="G177">
        <v>20</v>
      </c>
      <c r="H177">
        <v>60</v>
      </c>
      <c r="I177">
        <v>100</v>
      </c>
    </row>
    <row r="178" spans="1:9" x14ac:dyDescent="0.25">
      <c r="A178" t="s">
        <v>207</v>
      </c>
      <c r="B178" t="s">
        <v>153</v>
      </c>
      <c r="C178" t="s">
        <v>2514</v>
      </c>
      <c r="D178" t="s">
        <v>108</v>
      </c>
      <c r="E178" t="s">
        <v>11</v>
      </c>
      <c r="F178">
        <v>1</v>
      </c>
      <c r="G178">
        <v>20</v>
      </c>
      <c r="H178">
        <v>200</v>
      </c>
      <c r="I178">
        <v>200</v>
      </c>
    </row>
    <row r="179" spans="1:9" x14ac:dyDescent="0.25">
      <c r="A179" t="s">
        <v>208</v>
      </c>
      <c r="B179" t="s">
        <v>153</v>
      </c>
      <c r="C179" t="s">
        <v>2515</v>
      </c>
      <c r="D179" t="s">
        <v>108</v>
      </c>
      <c r="E179" t="s">
        <v>13</v>
      </c>
      <c r="F179">
        <v>1</v>
      </c>
      <c r="G179">
        <v>20</v>
      </c>
      <c r="H179">
        <v>180</v>
      </c>
      <c r="I179">
        <v>60</v>
      </c>
    </row>
    <row r="180" spans="1:9" x14ac:dyDescent="0.25">
      <c r="A180" t="s">
        <v>209</v>
      </c>
      <c r="B180" t="s">
        <v>153</v>
      </c>
      <c r="C180" t="s">
        <v>2516</v>
      </c>
      <c r="D180" t="s">
        <v>108</v>
      </c>
      <c r="E180" t="s">
        <v>15</v>
      </c>
      <c r="F180">
        <v>1</v>
      </c>
      <c r="G180">
        <v>20</v>
      </c>
      <c r="H180">
        <v>240</v>
      </c>
      <c r="I180">
        <v>560</v>
      </c>
    </row>
    <row r="181" spans="1:9" x14ac:dyDescent="0.25">
      <c r="A181" t="s">
        <v>210</v>
      </c>
      <c r="B181" t="s">
        <v>153</v>
      </c>
      <c r="C181" t="s">
        <v>2517</v>
      </c>
      <c r="D181" t="s">
        <v>108</v>
      </c>
      <c r="E181" t="s">
        <v>27</v>
      </c>
      <c r="F181">
        <v>1</v>
      </c>
      <c r="G181">
        <v>20</v>
      </c>
      <c r="H181">
        <v>405</v>
      </c>
      <c r="I181">
        <v>740</v>
      </c>
    </row>
    <row r="182" spans="1:9" x14ac:dyDescent="0.25">
      <c r="A182" t="s">
        <v>211</v>
      </c>
      <c r="B182" t="s">
        <v>153</v>
      </c>
      <c r="C182" t="s">
        <v>2518</v>
      </c>
      <c r="D182" t="s">
        <v>108</v>
      </c>
      <c r="E182" t="s">
        <v>19</v>
      </c>
      <c r="F182">
        <v>1</v>
      </c>
      <c r="G182">
        <v>20</v>
      </c>
      <c r="H182">
        <v>199</v>
      </c>
      <c r="I182">
        <v>360</v>
      </c>
    </row>
    <row r="183" spans="1:9" x14ac:dyDescent="0.25">
      <c r="A183" t="s">
        <v>212</v>
      </c>
      <c r="B183" t="s">
        <v>153</v>
      </c>
      <c r="C183" t="s">
        <v>2519</v>
      </c>
      <c r="D183" t="s">
        <v>108</v>
      </c>
      <c r="E183" t="s">
        <v>21</v>
      </c>
      <c r="F183">
        <v>1</v>
      </c>
      <c r="G183">
        <v>20</v>
      </c>
      <c r="H183">
        <v>133</v>
      </c>
      <c r="I183">
        <v>60</v>
      </c>
    </row>
    <row r="184" spans="1:9" x14ac:dyDescent="0.25">
      <c r="A184" t="s">
        <v>213</v>
      </c>
      <c r="B184" t="s">
        <v>153</v>
      </c>
      <c r="C184" t="s">
        <v>2520</v>
      </c>
      <c r="D184" t="s">
        <v>115</v>
      </c>
      <c r="E184" t="s">
        <v>11</v>
      </c>
      <c r="F184">
        <v>1</v>
      </c>
      <c r="G184">
        <v>20</v>
      </c>
      <c r="H184">
        <v>20</v>
      </c>
      <c r="I184">
        <v>100</v>
      </c>
    </row>
    <row r="185" spans="1:9" x14ac:dyDescent="0.25">
      <c r="A185" t="s">
        <v>214</v>
      </c>
      <c r="B185" t="s">
        <v>153</v>
      </c>
      <c r="C185" t="s">
        <v>2521</v>
      </c>
      <c r="D185" t="s">
        <v>115</v>
      </c>
      <c r="E185" t="s">
        <v>13</v>
      </c>
      <c r="F185">
        <v>1</v>
      </c>
      <c r="G185">
        <v>20</v>
      </c>
      <c r="H185">
        <v>207</v>
      </c>
      <c r="I185">
        <v>260</v>
      </c>
    </row>
    <row r="186" spans="1:9" x14ac:dyDescent="0.25">
      <c r="A186" t="s">
        <v>215</v>
      </c>
      <c r="B186" t="s">
        <v>153</v>
      </c>
      <c r="C186" t="s">
        <v>2522</v>
      </c>
      <c r="D186" t="s">
        <v>115</v>
      </c>
      <c r="E186" t="s">
        <v>15</v>
      </c>
      <c r="F186">
        <v>1</v>
      </c>
      <c r="G186">
        <v>20</v>
      </c>
      <c r="H186">
        <v>78</v>
      </c>
      <c r="I186">
        <v>180</v>
      </c>
    </row>
    <row r="187" spans="1:9" x14ac:dyDescent="0.25">
      <c r="A187" t="s">
        <v>216</v>
      </c>
      <c r="B187" t="s">
        <v>153</v>
      </c>
      <c r="C187" t="s">
        <v>2523</v>
      </c>
      <c r="D187" t="s">
        <v>115</v>
      </c>
      <c r="E187" t="s">
        <v>27</v>
      </c>
      <c r="F187">
        <v>1</v>
      </c>
      <c r="G187">
        <v>20</v>
      </c>
      <c r="H187">
        <v>25</v>
      </c>
      <c r="I187">
        <v>920</v>
      </c>
    </row>
    <row r="188" spans="1:9" x14ac:dyDescent="0.25">
      <c r="A188" t="s">
        <v>217</v>
      </c>
      <c r="B188" t="s">
        <v>153</v>
      </c>
      <c r="C188" t="s">
        <v>2524</v>
      </c>
      <c r="D188" t="s">
        <v>115</v>
      </c>
      <c r="E188" t="s">
        <v>19</v>
      </c>
      <c r="F188">
        <v>1</v>
      </c>
      <c r="G188">
        <v>20</v>
      </c>
      <c r="H188">
        <v>104</v>
      </c>
      <c r="I188">
        <v>600</v>
      </c>
    </row>
    <row r="189" spans="1:9" x14ac:dyDescent="0.25">
      <c r="A189" t="s">
        <v>218</v>
      </c>
      <c r="B189" t="s">
        <v>153</v>
      </c>
      <c r="C189" t="s">
        <v>2525</v>
      </c>
      <c r="D189" t="s">
        <v>115</v>
      </c>
      <c r="E189" t="s">
        <v>21</v>
      </c>
      <c r="F189">
        <v>1</v>
      </c>
      <c r="G189">
        <v>20</v>
      </c>
      <c r="H189">
        <v>60</v>
      </c>
      <c r="I189">
        <v>80</v>
      </c>
    </row>
    <row r="190" spans="1:9" x14ac:dyDescent="0.25">
      <c r="A190" t="s">
        <v>219</v>
      </c>
      <c r="B190" t="s">
        <v>220</v>
      </c>
      <c r="C190" t="s">
        <v>2526</v>
      </c>
      <c r="D190" t="s">
        <v>10</v>
      </c>
      <c r="E190" t="s">
        <v>11</v>
      </c>
      <c r="F190">
        <v>1</v>
      </c>
      <c r="G190">
        <v>20</v>
      </c>
      <c r="H190">
        <v>100</v>
      </c>
      <c r="I190">
        <v>100</v>
      </c>
    </row>
    <row r="191" spans="1:9" x14ac:dyDescent="0.25">
      <c r="A191" t="s">
        <v>221</v>
      </c>
      <c r="B191" t="s">
        <v>220</v>
      </c>
      <c r="C191" t="s">
        <v>2527</v>
      </c>
      <c r="D191" t="s">
        <v>10</v>
      </c>
      <c r="E191" t="s">
        <v>13</v>
      </c>
      <c r="F191">
        <v>1</v>
      </c>
      <c r="G191">
        <v>20</v>
      </c>
      <c r="H191">
        <v>220</v>
      </c>
      <c r="I191">
        <v>200</v>
      </c>
    </row>
    <row r="192" spans="1:9" x14ac:dyDescent="0.25">
      <c r="A192" t="s">
        <v>222</v>
      </c>
      <c r="B192" t="s">
        <v>220</v>
      </c>
      <c r="C192" t="s">
        <v>2528</v>
      </c>
      <c r="D192" t="s">
        <v>10</v>
      </c>
      <c r="E192" t="s">
        <v>15</v>
      </c>
      <c r="F192">
        <v>1</v>
      </c>
      <c r="G192">
        <v>20</v>
      </c>
      <c r="H192">
        <v>471</v>
      </c>
      <c r="I192">
        <v>680</v>
      </c>
    </row>
    <row r="193" spans="1:9" x14ac:dyDescent="0.25">
      <c r="A193" t="s">
        <v>223</v>
      </c>
      <c r="B193" t="s">
        <v>220</v>
      </c>
      <c r="C193" t="s">
        <v>2529</v>
      </c>
      <c r="D193" t="s">
        <v>10</v>
      </c>
      <c r="E193" t="s">
        <v>27</v>
      </c>
      <c r="F193">
        <v>1</v>
      </c>
      <c r="G193">
        <v>20</v>
      </c>
      <c r="H193">
        <v>618</v>
      </c>
      <c r="I193">
        <v>860</v>
      </c>
    </row>
    <row r="194" spans="1:9" x14ac:dyDescent="0.25">
      <c r="A194" t="s">
        <v>224</v>
      </c>
      <c r="B194" t="s">
        <v>220</v>
      </c>
      <c r="C194" t="s">
        <v>2530</v>
      </c>
      <c r="D194" t="s">
        <v>10</v>
      </c>
      <c r="E194" t="s">
        <v>19</v>
      </c>
      <c r="F194">
        <v>1</v>
      </c>
      <c r="G194">
        <v>20</v>
      </c>
      <c r="H194">
        <v>166</v>
      </c>
      <c r="I194">
        <v>340</v>
      </c>
    </row>
    <row r="195" spans="1:9" x14ac:dyDescent="0.25">
      <c r="A195" t="s">
        <v>225</v>
      </c>
      <c r="B195" t="s">
        <v>220</v>
      </c>
      <c r="C195" t="s">
        <v>2531</v>
      </c>
      <c r="D195" t="s">
        <v>10</v>
      </c>
      <c r="E195" t="s">
        <v>21</v>
      </c>
      <c r="F195">
        <v>1</v>
      </c>
      <c r="G195">
        <v>20</v>
      </c>
      <c r="H195">
        <v>54</v>
      </c>
      <c r="I195">
        <v>160</v>
      </c>
    </row>
    <row r="196" spans="1:9" x14ac:dyDescent="0.25">
      <c r="A196" t="s">
        <v>226</v>
      </c>
      <c r="B196" t="s">
        <v>220</v>
      </c>
      <c r="C196" t="s">
        <v>2532</v>
      </c>
      <c r="D196" t="s">
        <v>31</v>
      </c>
      <c r="E196" t="s">
        <v>11</v>
      </c>
      <c r="F196">
        <v>1</v>
      </c>
      <c r="G196">
        <v>20</v>
      </c>
      <c r="H196">
        <v>0</v>
      </c>
      <c r="I196">
        <v>140</v>
      </c>
    </row>
    <row r="197" spans="1:9" x14ac:dyDescent="0.25">
      <c r="A197" t="s">
        <v>227</v>
      </c>
      <c r="B197" t="s">
        <v>220</v>
      </c>
      <c r="C197" t="s">
        <v>2533</v>
      </c>
      <c r="D197" t="s">
        <v>31</v>
      </c>
      <c r="E197" t="s">
        <v>13</v>
      </c>
      <c r="F197">
        <v>1</v>
      </c>
      <c r="G197">
        <v>20</v>
      </c>
      <c r="H197">
        <v>13</v>
      </c>
      <c r="I197">
        <v>280</v>
      </c>
    </row>
    <row r="198" spans="1:9" x14ac:dyDescent="0.25">
      <c r="A198" t="s">
        <v>228</v>
      </c>
      <c r="B198" t="s">
        <v>220</v>
      </c>
      <c r="C198" t="s">
        <v>2534</v>
      </c>
      <c r="D198" t="s">
        <v>31</v>
      </c>
      <c r="E198" t="s">
        <v>15</v>
      </c>
      <c r="F198">
        <v>1</v>
      </c>
      <c r="G198">
        <v>20</v>
      </c>
      <c r="H198">
        <v>38</v>
      </c>
      <c r="I198">
        <v>200</v>
      </c>
    </row>
    <row r="199" spans="1:9" x14ac:dyDescent="0.25">
      <c r="A199" t="s">
        <v>229</v>
      </c>
      <c r="B199" t="s">
        <v>220</v>
      </c>
      <c r="C199" t="s">
        <v>2535</v>
      </c>
      <c r="D199" t="s">
        <v>31</v>
      </c>
      <c r="E199" t="s">
        <v>27</v>
      </c>
      <c r="F199">
        <v>1</v>
      </c>
      <c r="G199">
        <v>20</v>
      </c>
      <c r="H199">
        <v>25</v>
      </c>
      <c r="I199">
        <v>360</v>
      </c>
    </row>
    <row r="200" spans="1:9" x14ac:dyDescent="0.25">
      <c r="A200" t="s">
        <v>230</v>
      </c>
      <c r="B200" t="s">
        <v>220</v>
      </c>
      <c r="C200" t="s">
        <v>2536</v>
      </c>
      <c r="D200" t="s">
        <v>31</v>
      </c>
      <c r="E200" t="s">
        <v>19</v>
      </c>
      <c r="F200">
        <v>1</v>
      </c>
      <c r="G200">
        <v>20</v>
      </c>
      <c r="H200">
        <v>0</v>
      </c>
      <c r="I200">
        <v>280</v>
      </c>
    </row>
    <row r="201" spans="1:9" x14ac:dyDescent="0.25">
      <c r="A201" t="s">
        <v>231</v>
      </c>
      <c r="B201" t="s">
        <v>220</v>
      </c>
      <c r="C201" t="s">
        <v>2537</v>
      </c>
      <c r="D201" t="s">
        <v>31</v>
      </c>
      <c r="E201" t="s">
        <v>21</v>
      </c>
      <c r="F201">
        <v>1</v>
      </c>
      <c r="G201">
        <v>20</v>
      </c>
      <c r="H201">
        <v>0</v>
      </c>
      <c r="I201">
        <v>140</v>
      </c>
    </row>
    <row r="202" spans="1:9" x14ac:dyDescent="0.25">
      <c r="A202" t="s">
        <v>232</v>
      </c>
      <c r="B202" t="s">
        <v>220</v>
      </c>
      <c r="C202" t="s">
        <v>2538</v>
      </c>
      <c r="D202" t="s">
        <v>43</v>
      </c>
      <c r="E202" t="s">
        <v>11</v>
      </c>
      <c r="F202">
        <v>1</v>
      </c>
      <c r="G202">
        <v>20</v>
      </c>
      <c r="H202">
        <v>7</v>
      </c>
      <c r="I202">
        <v>0</v>
      </c>
    </row>
    <row r="203" spans="1:9" x14ac:dyDescent="0.25">
      <c r="A203" t="s">
        <v>233</v>
      </c>
      <c r="B203" t="s">
        <v>220</v>
      </c>
      <c r="C203" t="s">
        <v>2539</v>
      </c>
      <c r="D203" t="s">
        <v>43</v>
      </c>
      <c r="E203" t="s">
        <v>13</v>
      </c>
      <c r="F203">
        <v>1</v>
      </c>
      <c r="G203">
        <v>20</v>
      </c>
      <c r="H203">
        <v>140</v>
      </c>
      <c r="I203">
        <v>140</v>
      </c>
    </row>
    <row r="204" spans="1:9" x14ac:dyDescent="0.25">
      <c r="A204" t="s">
        <v>234</v>
      </c>
      <c r="B204" t="s">
        <v>220</v>
      </c>
      <c r="C204" t="s">
        <v>2540</v>
      </c>
      <c r="D204" t="s">
        <v>43</v>
      </c>
      <c r="E204" t="s">
        <v>15</v>
      </c>
      <c r="F204">
        <v>1</v>
      </c>
      <c r="G204">
        <v>20</v>
      </c>
      <c r="H204">
        <v>173</v>
      </c>
      <c r="I204">
        <v>160</v>
      </c>
    </row>
    <row r="205" spans="1:9" x14ac:dyDescent="0.25">
      <c r="A205" t="s">
        <v>235</v>
      </c>
      <c r="B205" t="s">
        <v>220</v>
      </c>
      <c r="C205" t="s">
        <v>2541</v>
      </c>
      <c r="D205" t="s">
        <v>43</v>
      </c>
      <c r="E205" t="s">
        <v>27</v>
      </c>
      <c r="F205">
        <v>1</v>
      </c>
      <c r="G205">
        <v>20</v>
      </c>
      <c r="H205">
        <v>165</v>
      </c>
      <c r="I205">
        <v>140</v>
      </c>
    </row>
    <row r="206" spans="1:9" x14ac:dyDescent="0.25">
      <c r="A206" t="s">
        <v>236</v>
      </c>
      <c r="B206" t="s">
        <v>220</v>
      </c>
      <c r="C206" t="s">
        <v>2542</v>
      </c>
      <c r="D206" t="s">
        <v>43</v>
      </c>
      <c r="E206" t="s">
        <v>19</v>
      </c>
      <c r="F206">
        <v>1</v>
      </c>
      <c r="G206">
        <v>20</v>
      </c>
      <c r="H206">
        <v>40</v>
      </c>
      <c r="I206">
        <v>40</v>
      </c>
    </row>
    <row r="207" spans="1:9" x14ac:dyDescent="0.25">
      <c r="A207" t="s">
        <v>237</v>
      </c>
      <c r="B207" t="s">
        <v>220</v>
      </c>
      <c r="C207" t="s">
        <v>2543</v>
      </c>
      <c r="D207" t="s">
        <v>43</v>
      </c>
      <c r="E207" t="s">
        <v>21</v>
      </c>
      <c r="F207">
        <v>1</v>
      </c>
      <c r="G207">
        <v>20</v>
      </c>
      <c r="H207">
        <v>60</v>
      </c>
      <c r="I207">
        <v>60</v>
      </c>
    </row>
    <row r="208" spans="1:9" x14ac:dyDescent="0.25">
      <c r="A208" t="s">
        <v>238</v>
      </c>
      <c r="B208" t="s">
        <v>220</v>
      </c>
      <c r="C208" t="s">
        <v>2544</v>
      </c>
      <c r="D208" t="s">
        <v>49</v>
      </c>
      <c r="E208" t="s">
        <v>11</v>
      </c>
      <c r="F208">
        <v>1</v>
      </c>
      <c r="G208">
        <v>20</v>
      </c>
      <c r="H208">
        <v>13</v>
      </c>
      <c r="I208">
        <v>180</v>
      </c>
    </row>
    <row r="209" spans="1:9" x14ac:dyDescent="0.25">
      <c r="A209" t="s">
        <v>239</v>
      </c>
      <c r="B209" t="s">
        <v>220</v>
      </c>
      <c r="C209" t="s">
        <v>2545</v>
      </c>
      <c r="D209" t="s">
        <v>49</v>
      </c>
      <c r="E209" t="s">
        <v>13</v>
      </c>
      <c r="F209">
        <v>1</v>
      </c>
      <c r="G209">
        <v>20</v>
      </c>
      <c r="H209">
        <v>240</v>
      </c>
      <c r="I209">
        <v>340</v>
      </c>
    </row>
    <row r="210" spans="1:9" x14ac:dyDescent="0.25">
      <c r="A210" t="s">
        <v>240</v>
      </c>
      <c r="B210" t="s">
        <v>220</v>
      </c>
      <c r="C210" t="s">
        <v>2546</v>
      </c>
      <c r="D210" t="s">
        <v>49</v>
      </c>
      <c r="E210" t="s">
        <v>15</v>
      </c>
      <c r="F210">
        <v>1</v>
      </c>
      <c r="G210">
        <v>20</v>
      </c>
      <c r="H210">
        <v>13</v>
      </c>
      <c r="I210">
        <v>60</v>
      </c>
    </row>
    <row r="211" spans="1:9" x14ac:dyDescent="0.25">
      <c r="A211" t="s">
        <v>241</v>
      </c>
      <c r="B211" t="s">
        <v>220</v>
      </c>
      <c r="C211" t="s">
        <v>2547</v>
      </c>
      <c r="D211" t="s">
        <v>49</v>
      </c>
      <c r="E211" t="s">
        <v>27</v>
      </c>
      <c r="F211">
        <v>1</v>
      </c>
      <c r="G211">
        <v>20</v>
      </c>
      <c r="H211">
        <v>139</v>
      </c>
      <c r="I211">
        <v>440</v>
      </c>
    </row>
    <row r="212" spans="1:9" x14ac:dyDescent="0.25">
      <c r="A212" t="s">
        <v>242</v>
      </c>
      <c r="B212" t="s">
        <v>220</v>
      </c>
      <c r="C212" t="s">
        <v>2548</v>
      </c>
      <c r="D212" t="s">
        <v>49</v>
      </c>
      <c r="E212" t="s">
        <v>19</v>
      </c>
      <c r="F212">
        <v>1</v>
      </c>
      <c r="G212">
        <v>20</v>
      </c>
      <c r="H212">
        <v>486</v>
      </c>
      <c r="I212">
        <v>260</v>
      </c>
    </row>
    <row r="213" spans="1:9" x14ac:dyDescent="0.25">
      <c r="A213" t="s">
        <v>243</v>
      </c>
      <c r="B213" t="s">
        <v>220</v>
      </c>
      <c r="C213" t="s">
        <v>2549</v>
      </c>
      <c r="D213" t="s">
        <v>49</v>
      </c>
      <c r="E213" t="s">
        <v>21</v>
      </c>
      <c r="F213">
        <v>1</v>
      </c>
      <c r="G213">
        <v>20</v>
      </c>
      <c r="H213">
        <v>13</v>
      </c>
      <c r="I213">
        <v>120</v>
      </c>
    </row>
    <row r="214" spans="1:9" x14ac:dyDescent="0.25">
      <c r="A214" t="s">
        <v>244</v>
      </c>
      <c r="B214" t="s">
        <v>220</v>
      </c>
      <c r="C214" t="s">
        <v>2550</v>
      </c>
      <c r="D214" t="s">
        <v>108</v>
      </c>
      <c r="E214" t="s">
        <v>11</v>
      </c>
      <c r="F214">
        <v>1</v>
      </c>
      <c r="G214">
        <v>20</v>
      </c>
      <c r="H214">
        <v>7</v>
      </c>
      <c r="I214">
        <v>140</v>
      </c>
    </row>
    <row r="215" spans="1:9" x14ac:dyDescent="0.25">
      <c r="A215" t="s">
        <v>245</v>
      </c>
      <c r="B215" t="s">
        <v>220</v>
      </c>
      <c r="C215" t="s">
        <v>2551</v>
      </c>
      <c r="D215" t="s">
        <v>108</v>
      </c>
      <c r="E215" t="s">
        <v>13</v>
      </c>
      <c r="F215">
        <v>1</v>
      </c>
      <c r="G215">
        <v>20</v>
      </c>
      <c r="H215">
        <v>0</v>
      </c>
      <c r="I215">
        <v>100</v>
      </c>
    </row>
    <row r="216" spans="1:9" x14ac:dyDescent="0.25">
      <c r="A216" t="s">
        <v>246</v>
      </c>
      <c r="B216" t="s">
        <v>220</v>
      </c>
      <c r="C216" t="s">
        <v>2552</v>
      </c>
      <c r="D216" t="s">
        <v>108</v>
      </c>
      <c r="E216" t="s">
        <v>15</v>
      </c>
      <c r="F216">
        <v>1</v>
      </c>
      <c r="G216">
        <v>20</v>
      </c>
      <c r="H216">
        <v>399</v>
      </c>
      <c r="I216">
        <v>380</v>
      </c>
    </row>
    <row r="217" spans="1:9" x14ac:dyDescent="0.25">
      <c r="A217" t="s">
        <v>247</v>
      </c>
      <c r="B217" t="s">
        <v>220</v>
      </c>
      <c r="C217" t="s">
        <v>2553</v>
      </c>
      <c r="D217" t="s">
        <v>108</v>
      </c>
      <c r="E217" t="s">
        <v>27</v>
      </c>
      <c r="F217">
        <v>1</v>
      </c>
      <c r="G217">
        <v>20</v>
      </c>
      <c r="H217">
        <v>99</v>
      </c>
      <c r="I217">
        <v>480</v>
      </c>
    </row>
    <row r="218" spans="1:9" x14ac:dyDescent="0.25">
      <c r="A218" t="s">
        <v>248</v>
      </c>
      <c r="B218" t="s">
        <v>220</v>
      </c>
      <c r="C218" t="s">
        <v>2554</v>
      </c>
      <c r="D218" t="s">
        <v>108</v>
      </c>
      <c r="E218" t="s">
        <v>19</v>
      </c>
      <c r="F218">
        <v>1</v>
      </c>
      <c r="G218">
        <v>20</v>
      </c>
      <c r="H218">
        <v>160</v>
      </c>
      <c r="I218">
        <v>220</v>
      </c>
    </row>
    <row r="219" spans="1:9" x14ac:dyDescent="0.25">
      <c r="A219" t="s">
        <v>249</v>
      </c>
      <c r="B219" t="s">
        <v>220</v>
      </c>
      <c r="C219" t="s">
        <v>2555</v>
      </c>
      <c r="D219" t="s">
        <v>108</v>
      </c>
      <c r="E219" t="s">
        <v>21</v>
      </c>
      <c r="F219">
        <v>1</v>
      </c>
      <c r="G219">
        <v>20</v>
      </c>
      <c r="H219">
        <v>33</v>
      </c>
      <c r="I219">
        <v>140</v>
      </c>
    </row>
    <row r="220" spans="1:9" x14ac:dyDescent="0.25">
      <c r="A220" t="s">
        <v>250</v>
      </c>
      <c r="B220" t="s">
        <v>251</v>
      </c>
      <c r="C220" t="s">
        <v>2556</v>
      </c>
      <c r="D220" t="s">
        <v>10</v>
      </c>
      <c r="E220" t="s">
        <v>11</v>
      </c>
      <c r="F220">
        <v>1</v>
      </c>
      <c r="G220">
        <v>20</v>
      </c>
      <c r="H220">
        <v>20</v>
      </c>
      <c r="I220">
        <v>20</v>
      </c>
    </row>
    <row r="221" spans="1:9" x14ac:dyDescent="0.25">
      <c r="A221" t="s">
        <v>252</v>
      </c>
      <c r="B221" t="s">
        <v>251</v>
      </c>
      <c r="C221" t="s">
        <v>2557</v>
      </c>
      <c r="D221" t="s">
        <v>10</v>
      </c>
      <c r="E221" t="s">
        <v>13</v>
      </c>
      <c r="F221">
        <v>1</v>
      </c>
      <c r="G221">
        <v>20</v>
      </c>
      <c r="H221">
        <v>26</v>
      </c>
      <c r="I221">
        <v>0</v>
      </c>
    </row>
    <row r="222" spans="1:9" x14ac:dyDescent="0.25">
      <c r="A222" t="s">
        <v>253</v>
      </c>
      <c r="B222" t="s">
        <v>251</v>
      </c>
      <c r="C222" t="s">
        <v>2558</v>
      </c>
      <c r="D222" t="s">
        <v>10</v>
      </c>
      <c r="E222" t="s">
        <v>15</v>
      </c>
      <c r="F222">
        <v>1</v>
      </c>
      <c r="G222">
        <v>20</v>
      </c>
      <c r="H222">
        <v>186</v>
      </c>
      <c r="I222">
        <v>160</v>
      </c>
    </row>
    <row r="223" spans="1:9" x14ac:dyDescent="0.25">
      <c r="A223" t="s">
        <v>254</v>
      </c>
      <c r="B223" t="s">
        <v>251</v>
      </c>
      <c r="C223" t="s">
        <v>2559</v>
      </c>
      <c r="D223" t="s">
        <v>10</v>
      </c>
      <c r="E223" t="s">
        <v>27</v>
      </c>
      <c r="F223">
        <v>1</v>
      </c>
      <c r="G223">
        <v>20</v>
      </c>
      <c r="H223">
        <v>266</v>
      </c>
      <c r="I223">
        <v>240</v>
      </c>
    </row>
    <row r="224" spans="1:9" x14ac:dyDescent="0.25">
      <c r="A224" t="s">
        <v>255</v>
      </c>
      <c r="B224" t="s">
        <v>251</v>
      </c>
      <c r="C224" t="s">
        <v>2560</v>
      </c>
      <c r="D224" t="s">
        <v>10</v>
      </c>
      <c r="E224" t="s">
        <v>19</v>
      </c>
      <c r="F224">
        <v>1</v>
      </c>
      <c r="G224">
        <v>20</v>
      </c>
      <c r="H224">
        <v>323</v>
      </c>
      <c r="I224">
        <v>300</v>
      </c>
    </row>
    <row r="225" spans="1:9" x14ac:dyDescent="0.25">
      <c r="A225" t="s">
        <v>256</v>
      </c>
      <c r="B225" t="s">
        <v>251</v>
      </c>
      <c r="C225" t="s">
        <v>2561</v>
      </c>
      <c r="D225" t="s">
        <v>10</v>
      </c>
      <c r="E225" t="s">
        <v>21</v>
      </c>
      <c r="F225">
        <v>1</v>
      </c>
      <c r="G225">
        <v>20</v>
      </c>
      <c r="H225">
        <v>117</v>
      </c>
      <c r="I225">
        <v>100</v>
      </c>
    </row>
    <row r="226" spans="1:9" x14ac:dyDescent="0.25">
      <c r="A226" t="s">
        <v>257</v>
      </c>
      <c r="B226" t="s">
        <v>251</v>
      </c>
      <c r="C226" t="s">
        <v>2562</v>
      </c>
      <c r="D226" t="s">
        <v>258</v>
      </c>
      <c r="E226" t="s">
        <v>11</v>
      </c>
      <c r="F226">
        <v>1</v>
      </c>
      <c r="G226">
        <v>20</v>
      </c>
      <c r="H226">
        <v>14</v>
      </c>
      <c r="I226">
        <v>0</v>
      </c>
    </row>
    <row r="227" spans="1:9" x14ac:dyDescent="0.25">
      <c r="A227" t="s">
        <v>259</v>
      </c>
      <c r="B227" t="s">
        <v>251</v>
      </c>
      <c r="C227" t="s">
        <v>2563</v>
      </c>
      <c r="D227" t="s">
        <v>258</v>
      </c>
      <c r="E227" t="s">
        <v>13</v>
      </c>
      <c r="F227">
        <v>1</v>
      </c>
      <c r="G227">
        <v>20</v>
      </c>
      <c r="H227">
        <v>46</v>
      </c>
      <c r="I227">
        <v>0</v>
      </c>
    </row>
    <row r="228" spans="1:9" x14ac:dyDescent="0.25">
      <c r="A228" t="s">
        <v>260</v>
      </c>
      <c r="B228" t="s">
        <v>251</v>
      </c>
      <c r="C228" t="s">
        <v>2564</v>
      </c>
      <c r="D228" t="s">
        <v>258</v>
      </c>
      <c r="E228" t="s">
        <v>15</v>
      </c>
      <c r="F228">
        <v>1</v>
      </c>
      <c r="G228">
        <v>20</v>
      </c>
      <c r="H228">
        <v>6</v>
      </c>
      <c r="I228">
        <v>0</v>
      </c>
    </row>
    <row r="229" spans="1:9" x14ac:dyDescent="0.25">
      <c r="A229" t="s">
        <v>261</v>
      </c>
      <c r="B229" t="s">
        <v>251</v>
      </c>
      <c r="C229" t="s">
        <v>2565</v>
      </c>
      <c r="D229" t="s">
        <v>258</v>
      </c>
      <c r="E229" t="s">
        <v>27</v>
      </c>
      <c r="F229">
        <v>1</v>
      </c>
      <c r="G229">
        <v>20</v>
      </c>
      <c r="H229">
        <v>6</v>
      </c>
      <c r="I229">
        <v>0</v>
      </c>
    </row>
    <row r="230" spans="1:9" x14ac:dyDescent="0.25">
      <c r="A230" t="s">
        <v>262</v>
      </c>
      <c r="B230" t="s">
        <v>251</v>
      </c>
      <c r="C230" t="s">
        <v>2566</v>
      </c>
      <c r="D230" t="s">
        <v>258</v>
      </c>
      <c r="E230" t="s">
        <v>19</v>
      </c>
      <c r="F230">
        <v>1</v>
      </c>
      <c r="G230">
        <v>20</v>
      </c>
      <c r="H230">
        <v>0</v>
      </c>
      <c r="I230">
        <v>0</v>
      </c>
    </row>
    <row r="231" spans="1:9" x14ac:dyDescent="0.25">
      <c r="A231" t="s">
        <v>263</v>
      </c>
      <c r="B231" t="s">
        <v>251</v>
      </c>
      <c r="C231" t="s">
        <v>2567</v>
      </c>
      <c r="D231" t="s">
        <v>258</v>
      </c>
      <c r="E231" t="s">
        <v>21</v>
      </c>
      <c r="F231">
        <v>1</v>
      </c>
      <c r="G231">
        <v>20</v>
      </c>
      <c r="H231">
        <v>13</v>
      </c>
      <c r="I231">
        <v>0</v>
      </c>
    </row>
    <row r="232" spans="1:9" x14ac:dyDescent="0.25">
      <c r="A232" t="s">
        <v>264</v>
      </c>
      <c r="B232" t="s">
        <v>251</v>
      </c>
      <c r="C232" t="s">
        <v>2568</v>
      </c>
      <c r="D232" t="s">
        <v>23</v>
      </c>
      <c r="E232" t="s">
        <v>11</v>
      </c>
      <c r="F232">
        <v>1</v>
      </c>
      <c r="G232">
        <v>20</v>
      </c>
      <c r="H232">
        <v>60</v>
      </c>
      <c r="I232">
        <v>0</v>
      </c>
    </row>
    <row r="233" spans="1:9" x14ac:dyDescent="0.25">
      <c r="A233" t="s">
        <v>265</v>
      </c>
      <c r="B233" t="s">
        <v>251</v>
      </c>
      <c r="C233" t="s">
        <v>2569</v>
      </c>
      <c r="D233" t="s">
        <v>23</v>
      </c>
      <c r="E233" t="s">
        <v>13</v>
      </c>
      <c r="F233">
        <v>1</v>
      </c>
      <c r="G233">
        <v>20</v>
      </c>
      <c r="H233">
        <v>60</v>
      </c>
      <c r="I233">
        <v>0</v>
      </c>
    </row>
    <row r="234" spans="1:9" x14ac:dyDescent="0.25">
      <c r="A234" t="s">
        <v>266</v>
      </c>
      <c r="B234" t="s">
        <v>251</v>
      </c>
      <c r="C234" t="s">
        <v>2570</v>
      </c>
      <c r="D234" t="s">
        <v>23</v>
      </c>
      <c r="E234" t="s">
        <v>15</v>
      </c>
      <c r="F234">
        <v>1</v>
      </c>
      <c r="G234">
        <v>20</v>
      </c>
      <c r="H234">
        <v>220</v>
      </c>
      <c r="I234">
        <v>0</v>
      </c>
    </row>
    <row r="235" spans="1:9" x14ac:dyDescent="0.25">
      <c r="A235" t="s">
        <v>267</v>
      </c>
      <c r="B235" t="s">
        <v>251</v>
      </c>
      <c r="C235" t="s">
        <v>2571</v>
      </c>
      <c r="D235" t="s">
        <v>23</v>
      </c>
      <c r="E235" t="s">
        <v>27</v>
      </c>
      <c r="F235">
        <v>1</v>
      </c>
      <c r="G235">
        <v>20</v>
      </c>
      <c r="H235">
        <v>880</v>
      </c>
      <c r="I235">
        <v>0</v>
      </c>
    </row>
    <row r="236" spans="1:9" x14ac:dyDescent="0.25">
      <c r="A236" t="s">
        <v>268</v>
      </c>
      <c r="B236" t="s">
        <v>251</v>
      </c>
      <c r="C236" t="s">
        <v>2572</v>
      </c>
      <c r="D236" t="s">
        <v>23</v>
      </c>
      <c r="E236" t="s">
        <v>19</v>
      </c>
      <c r="F236">
        <v>1</v>
      </c>
      <c r="G236">
        <v>20</v>
      </c>
      <c r="H236">
        <v>720</v>
      </c>
      <c r="I236">
        <v>0</v>
      </c>
    </row>
    <row r="237" spans="1:9" x14ac:dyDescent="0.25">
      <c r="A237" t="s">
        <v>269</v>
      </c>
      <c r="B237" t="s">
        <v>251</v>
      </c>
      <c r="C237" t="s">
        <v>2573</v>
      </c>
      <c r="D237" t="s">
        <v>23</v>
      </c>
      <c r="E237" t="s">
        <v>21</v>
      </c>
      <c r="F237">
        <v>1</v>
      </c>
      <c r="G237">
        <v>20</v>
      </c>
      <c r="H237">
        <v>460</v>
      </c>
      <c r="I237">
        <v>0</v>
      </c>
    </row>
    <row r="238" spans="1:9" x14ac:dyDescent="0.25">
      <c r="A238" t="s">
        <v>270</v>
      </c>
      <c r="B238" t="s">
        <v>251</v>
      </c>
      <c r="C238" t="s">
        <v>2574</v>
      </c>
      <c r="D238" t="s">
        <v>271</v>
      </c>
      <c r="E238" t="s">
        <v>11</v>
      </c>
      <c r="F238">
        <v>1</v>
      </c>
      <c r="G238">
        <v>20</v>
      </c>
      <c r="H238">
        <v>20</v>
      </c>
      <c r="I238">
        <v>0</v>
      </c>
    </row>
    <row r="239" spans="1:9" x14ac:dyDescent="0.25">
      <c r="A239" t="s">
        <v>272</v>
      </c>
      <c r="B239" t="s">
        <v>251</v>
      </c>
      <c r="C239" t="s">
        <v>2575</v>
      </c>
      <c r="D239" t="s">
        <v>271</v>
      </c>
      <c r="E239" t="s">
        <v>13</v>
      </c>
      <c r="F239">
        <v>1</v>
      </c>
      <c r="G239">
        <v>20</v>
      </c>
      <c r="H239">
        <v>40</v>
      </c>
      <c r="I239">
        <v>0</v>
      </c>
    </row>
    <row r="240" spans="1:9" x14ac:dyDescent="0.25">
      <c r="A240" t="s">
        <v>273</v>
      </c>
      <c r="B240" t="s">
        <v>251</v>
      </c>
      <c r="C240" t="s">
        <v>2576</v>
      </c>
      <c r="D240" t="s">
        <v>271</v>
      </c>
      <c r="E240" t="s">
        <v>15</v>
      </c>
      <c r="F240">
        <v>1</v>
      </c>
      <c r="G240">
        <v>20</v>
      </c>
      <c r="H240">
        <v>79</v>
      </c>
      <c r="I240">
        <v>0</v>
      </c>
    </row>
    <row r="241" spans="1:9" x14ac:dyDescent="0.25">
      <c r="A241" t="s">
        <v>274</v>
      </c>
      <c r="B241" t="s">
        <v>251</v>
      </c>
      <c r="C241" t="s">
        <v>2577</v>
      </c>
      <c r="D241" t="s">
        <v>271</v>
      </c>
      <c r="E241" t="s">
        <v>27</v>
      </c>
      <c r="F241">
        <v>1</v>
      </c>
      <c r="G241">
        <v>20</v>
      </c>
      <c r="H241">
        <v>272</v>
      </c>
      <c r="I241">
        <v>0</v>
      </c>
    </row>
    <row r="242" spans="1:9" x14ac:dyDescent="0.25">
      <c r="A242" t="s">
        <v>275</v>
      </c>
      <c r="B242" t="s">
        <v>251</v>
      </c>
      <c r="C242" t="s">
        <v>2578</v>
      </c>
      <c r="D242" t="s">
        <v>271</v>
      </c>
      <c r="E242" t="s">
        <v>19</v>
      </c>
      <c r="F242">
        <v>1</v>
      </c>
      <c r="G242">
        <v>20</v>
      </c>
      <c r="H242">
        <v>180</v>
      </c>
      <c r="I242">
        <v>0</v>
      </c>
    </row>
    <row r="243" spans="1:9" x14ac:dyDescent="0.25">
      <c r="A243" t="s">
        <v>276</v>
      </c>
      <c r="B243" t="s">
        <v>251</v>
      </c>
      <c r="C243" t="s">
        <v>2579</v>
      </c>
      <c r="D243" t="s">
        <v>271</v>
      </c>
      <c r="E243" t="s">
        <v>21</v>
      </c>
      <c r="F243">
        <v>1</v>
      </c>
      <c r="G243">
        <v>20</v>
      </c>
      <c r="H243">
        <v>260</v>
      </c>
      <c r="I243">
        <v>0</v>
      </c>
    </row>
    <row r="244" spans="1:9" x14ac:dyDescent="0.25">
      <c r="A244" t="s">
        <v>277</v>
      </c>
      <c r="B244" t="s">
        <v>251</v>
      </c>
      <c r="C244" t="s">
        <v>2580</v>
      </c>
      <c r="D244" t="s">
        <v>278</v>
      </c>
      <c r="E244" t="s">
        <v>11</v>
      </c>
      <c r="F244">
        <v>1</v>
      </c>
      <c r="G244">
        <v>20</v>
      </c>
      <c r="H244">
        <v>13</v>
      </c>
      <c r="I244">
        <v>0</v>
      </c>
    </row>
    <row r="245" spans="1:9" x14ac:dyDescent="0.25">
      <c r="A245" t="s">
        <v>279</v>
      </c>
      <c r="B245" t="s">
        <v>251</v>
      </c>
      <c r="C245" t="s">
        <v>2581</v>
      </c>
      <c r="D245" t="s">
        <v>278</v>
      </c>
      <c r="E245" t="s">
        <v>13</v>
      </c>
      <c r="F245">
        <v>1</v>
      </c>
      <c r="G245">
        <v>20</v>
      </c>
      <c r="H245">
        <v>86</v>
      </c>
      <c r="I245">
        <v>0</v>
      </c>
    </row>
    <row r="246" spans="1:9" x14ac:dyDescent="0.25">
      <c r="A246" t="s">
        <v>280</v>
      </c>
      <c r="B246" t="s">
        <v>251</v>
      </c>
      <c r="C246" t="s">
        <v>2582</v>
      </c>
      <c r="D246" t="s">
        <v>278</v>
      </c>
      <c r="E246" t="s">
        <v>15</v>
      </c>
      <c r="F246">
        <v>1</v>
      </c>
      <c r="G246">
        <v>20</v>
      </c>
      <c r="H246">
        <v>200</v>
      </c>
      <c r="I246">
        <v>0</v>
      </c>
    </row>
    <row r="247" spans="1:9" x14ac:dyDescent="0.25">
      <c r="A247" t="s">
        <v>281</v>
      </c>
      <c r="B247" t="s">
        <v>251</v>
      </c>
      <c r="C247" t="s">
        <v>2583</v>
      </c>
      <c r="D247" t="s">
        <v>278</v>
      </c>
      <c r="E247" t="s">
        <v>27</v>
      </c>
      <c r="F247">
        <v>1</v>
      </c>
      <c r="G247">
        <v>20</v>
      </c>
      <c r="H247">
        <v>111</v>
      </c>
      <c r="I247">
        <v>0</v>
      </c>
    </row>
    <row r="248" spans="1:9" x14ac:dyDescent="0.25">
      <c r="A248" t="s">
        <v>282</v>
      </c>
      <c r="B248" t="s">
        <v>251</v>
      </c>
      <c r="C248" t="s">
        <v>2584</v>
      </c>
      <c r="D248" t="s">
        <v>278</v>
      </c>
      <c r="E248" t="s">
        <v>19</v>
      </c>
      <c r="F248">
        <v>1</v>
      </c>
      <c r="G248">
        <v>20</v>
      </c>
      <c r="H248">
        <v>80</v>
      </c>
      <c r="I248">
        <v>0</v>
      </c>
    </row>
    <row r="249" spans="1:9" x14ac:dyDescent="0.25">
      <c r="A249" t="s">
        <v>283</v>
      </c>
      <c r="B249" t="s">
        <v>251</v>
      </c>
      <c r="C249" t="s">
        <v>2585</v>
      </c>
      <c r="D249" t="s">
        <v>278</v>
      </c>
      <c r="E249" t="s">
        <v>21</v>
      </c>
      <c r="F249">
        <v>1</v>
      </c>
      <c r="G249">
        <v>20</v>
      </c>
      <c r="H249">
        <v>60</v>
      </c>
      <c r="I249">
        <v>0</v>
      </c>
    </row>
    <row r="250" spans="1:9" x14ac:dyDescent="0.25">
      <c r="A250" t="s">
        <v>284</v>
      </c>
      <c r="B250" t="s">
        <v>251</v>
      </c>
      <c r="C250" t="s">
        <v>2586</v>
      </c>
      <c r="D250" t="s">
        <v>49</v>
      </c>
      <c r="E250" t="s">
        <v>11</v>
      </c>
      <c r="F250">
        <v>1</v>
      </c>
      <c r="G250">
        <v>20</v>
      </c>
      <c r="H250">
        <v>14</v>
      </c>
      <c r="I250">
        <v>0</v>
      </c>
    </row>
    <row r="251" spans="1:9" x14ac:dyDescent="0.25">
      <c r="A251" t="s">
        <v>285</v>
      </c>
      <c r="B251" t="s">
        <v>251</v>
      </c>
      <c r="C251" t="s">
        <v>2587</v>
      </c>
      <c r="D251" t="s">
        <v>49</v>
      </c>
      <c r="E251" t="s">
        <v>13</v>
      </c>
      <c r="F251">
        <v>1</v>
      </c>
      <c r="G251">
        <v>20</v>
      </c>
      <c r="H251">
        <v>40</v>
      </c>
      <c r="I251">
        <v>0</v>
      </c>
    </row>
    <row r="252" spans="1:9" x14ac:dyDescent="0.25">
      <c r="A252" t="s">
        <v>286</v>
      </c>
      <c r="B252" t="s">
        <v>251</v>
      </c>
      <c r="C252" t="s">
        <v>2588</v>
      </c>
      <c r="D252" t="s">
        <v>49</v>
      </c>
      <c r="E252" t="s">
        <v>15</v>
      </c>
      <c r="F252">
        <v>1</v>
      </c>
      <c r="G252">
        <v>20</v>
      </c>
      <c r="H252">
        <v>120</v>
      </c>
      <c r="I252">
        <v>240</v>
      </c>
    </row>
    <row r="253" spans="1:9" x14ac:dyDescent="0.25">
      <c r="A253" t="s">
        <v>287</v>
      </c>
      <c r="B253" t="s">
        <v>251</v>
      </c>
      <c r="C253" t="s">
        <v>2589</v>
      </c>
      <c r="D253" t="s">
        <v>49</v>
      </c>
      <c r="E253" t="s">
        <v>27</v>
      </c>
      <c r="F253">
        <v>1</v>
      </c>
      <c r="G253">
        <v>20</v>
      </c>
      <c r="H253">
        <v>73</v>
      </c>
      <c r="I253">
        <v>40</v>
      </c>
    </row>
    <row r="254" spans="1:9" x14ac:dyDescent="0.25">
      <c r="A254" t="s">
        <v>288</v>
      </c>
      <c r="B254" t="s">
        <v>251</v>
      </c>
      <c r="C254" t="s">
        <v>2590</v>
      </c>
      <c r="D254" t="s">
        <v>49</v>
      </c>
      <c r="E254" t="s">
        <v>19</v>
      </c>
      <c r="F254">
        <v>1</v>
      </c>
      <c r="G254">
        <v>20</v>
      </c>
      <c r="H254">
        <v>73</v>
      </c>
      <c r="I254">
        <v>140</v>
      </c>
    </row>
    <row r="255" spans="1:9" x14ac:dyDescent="0.25">
      <c r="A255" t="s">
        <v>289</v>
      </c>
      <c r="B255" t="s">
        <v>251</v>
      </c>
      <c r="C255" t="s">
        <v>2591</v>
      </c>
      <c r="D255" t="s">
        <v>49</v>
      </c>
      <c r="E255" t="s">
        <v>21</v>
      </c>
      <c r="F255">
        <v>1</v>
      </c>
      <c r="G255">
        <v>20</v>
      </c>
      <c r="H255">
        <v>79</v>
      </c>
      <c r="I255">
        <v>60</v>
      </c>
    </row>
    <row r="256" spans="1:9" x14ac:dyDescent="0.25">
      <c r="A256" t="s">
        <v>290</v>
      </c>
      <c r="B256" t="s">
        <v>291</v>
      </c>
      <c r="C256" t="s">
        <v>2592</v>
      </c>
      <c r="D256" t="s">
        <v>10</v>
      </c>
      <c r="E256" t="s">
        <v>11</v>
      </c>
      <c r="F256">
        <v>1</v>
      </c>
      <c r="G256">
        <v>20</v>
      </c>
      <c r="H256">
        <v>110</v>
      </c>
      <c r="I256">
        <v>1368</v>
      </c>
    </row>
    <row r="257" spans="1:9" x14ac:dyDescent="0.25">
      <c r="A257" t="s">
        <v>292</v>
      </c>
      <c r="B257" t="s">
        <v>291</v>
      </c>
      <c r="C257" t="s">
        <v>2593</v>
      </c>
      <c r="D257" t="s">
        <v>10</v>
      </c>
      <c r="E257" t="s">
        <v>13</v>
      </c>
      <c r="F257">
        <v>1</v>
      </c>
      <c r="G257">
        <v>20</v>
      </c>
      <c r="H257">
        <v>630</v>
      </c>
      <c r="I257">
        <v>2064</v>
      </c>
    </row>
    <row r="258" spans="1:9" x14ac:dyDescent="0.25">
      <c r="A258" t="s">
        <v>293</v>
      </c>
      <c r="B258" t="s">
        <v>291</v>
      </c>
      <c r="C258" t="s">
        <v>2594</v>
      </c>
      <c r="D258" t="s">
        <v>10</v>
      </c>
      <c r="E258" t="s">
        <v>15</v>
      </c>
      <c r="F258">
        <v>1</v>
      </c>
      <c r="G258">
        <v>20</v>
      </c>
      <c r="H258">
        <v>2137</v>
      </c>
      <c r="I258">
        <v>1824</v>
      </c>
    </row>
    <row r="259" spans="1:9" x14ac:dyDescent="0.25">
      <c r="A259" t="s">
        <v>294</v>
      </c>
      <c r="B259" t="s">
        <v>291</v>
      </c>
      <c r="C259" t="s">
        <v>2595</v>
      </c>
      <c r="D259" t="s">
        <v>10</v>
      </c>
      <c r="E259" t="s">
        <v>27</v>
      </c>
      <c r="F259">
        <v>1</v>
      </c>
      <c r="G259">
        <v>20</v>
      </c>
      <c r="H259">
        <v>828</v>
      </c>
      <c r="I259">
        <v>4280</v>
      </c>
    </row>
    <row r="260" spans="1:9" x14ac:dyDescent="0.25">
      <c r="A260" t="s">
        <v>295</v>
      </c>
      <c r="B260" t="s">
        <v>291</v>
      </c>
      <c r="C260" t="s">
        <v>2596</v>
      </c>
      <c r="D260" t="s">
        <v>10</v>
      </c>
      <c r="E260" t="s">
        <v>19</v>
      </c>
      <c r="F260">
        <v>1</v>
      </c>
      <c r="G260">
        <v>20</v>
      </c>
      <c r="H260">
        <v>1437</v>
      </c>
      <c r="I260">
        <v>3220</v>
      </c>
    </row>
    <row r="261" spans="1:9" x14ac:dyDescent="0.25">
      <c r="A261" t="s">
        <v>296</v>
      </c>
      <c r="B261" t="s">
        <v>291</v>
      </c>
      <c r="C261" t="s">
        <v>2597</v>
      </c>
      <c r="D261" t="s">
        <v>10</v>
      </c>
      <c r="E261" t="s">
        <v>21</v>
      </c>
      <c r="F261">
        <v>1</v>
      </c>
      <c r="G261">
        <v>20</v>
      </c>
      <c r="H261">
        <v>392</v>
      </c>
      <c r="I261">
        <v>140</v>
      </c>
    </row>
    <row r="262" spans="1:9" x14ac:dyDescent="0.25">
      <c r="A262" t="s">
        <v>297</v>
      </c>
      <c r="B262" t="s">
        <v>291</v>
      </c>
      <c r="C262" t="s">
        <v>2598</v>
      </c>
      <c r="D262" t="s">
        <v>298</v>
      </c>
      <c r="E262" t="s">
        <v>11</v>
      </c>
      <c r="F262">
        <v>1</v>
      </c>
      <c r="G262">
        <v>24</v>
      </c>
      <c r="H262">
        <v>16</v>
      </c>
      <c r="I262">
        <v>48</v>
      </c>
    </row>
    <row r="263" spans="1:9" x14ac:dyDescent="0.25">
      <c r="A263" t="s">
        <v>299</v>
      </c>
      <c r="B263" t="s">
        <v>291</v>
      </c>
      <c r="C263" t="s">
        <v>2599</v>
      </c>
      <c r="D263" t="s">
        <v>298</v>
      </c>
      <c r="E263" t="s">
        <v>13</v>
      </c>
      <c r="F263">
        <v>1</v>
      </c>
      <c r="G263">
        <v>24</v>
      </c>
      <c r="H263">
        <v>46</v>
      </c>
      <c r="I263">
        <v>168</v>
      </c>
    </row>
    <row r="264" spans="1:9" x14ac:dyDescent="0.25">
      <c r="A264" t="s">
        <v>300</v>
      </c>
      <c r="B264" t="s">
        <v>291</v>
      </c>
      <c r="C264" t="s">
        <v>2600</v>
      </c>
      <c r="D264" t="s">
        <v>298</v>
      </c>
      <c r="E264" t="s">
        <v>15</v>
      </c>
      <c r="F264">
        <v>1</v>
      </c>
      <c r="G264">
        <v>24</v>
      </c>
      <c r="H264">
        <v>230</v>
      </c>
      <c r="I264">
        <v>336</v>
      </c>
    </row>
    <row r="265" spans="1:9" x14ac:dyDescent="0.25">
      <c r="A265" t="s">
        <v>301</v>
      </c>
      <c r="B265" t="s">
        <v>291</v>
      </c>
      <c r="C265" t="s">
        <v>2601</v>
      </c>
      <c r="D265" t="s">
        <v>298</v>
      </c>
      <c r="E265" t="s">
        <v>27</v>
      </c>
      <c r="F265">
        <v>1</v>
      </c>
      <c r="G265">
        <v>20</v>
      </c>
      <c r="H265">
        <v>271</v>
      </c>
      <c r="I265">
        <v>480</v>
      </c>
    </row>
    <row r="266" spans="1:9" x14ac:dyDescent="0.25">
      <c r="A266" t="s">
        <v>302</v>
      </c>
      <c r="B266" t="s">
        <v>291</v>
      </c>
      <c r="C266" t="s">
        <v>2602</v>
      </c>
      <c r="D266" t="s">
        <v>298</v>
      </c>
      <c r="E266" t="s">
        <v>19</v>
      </c>
      <c r="F266">
        <v>1</v>
      </c>
      <c r="G266">
        <v>20</v>
      </c>
      <c r="H266">
        <v>12</v>
      </c>
      <c r="I266">
        <v>280</v>
      </c>
    </row>
    <row r="267" spans="1:9" x14ac:dyDescent="0.25">
      <c r="A267" t="s">
        <v>303</v>
      </c>
      <c r="B267" t="s">
        <v>291</v>
      </c>
      <c r="C267" t="s">
        <v>2603</v>
      </c>
      <c r="D267" t="s">
        <v>298</v>
      </c>
      <c r="E267" t="s">
        <v>21</v>
      </c>
      <c r="F267">
        <v>1</v>
      </c>
      <c r="G267">
        <v>20</v>
      </c>
      <c r="H267">
        <v>13</v>
      </c>
      <c r="I267">
        <v>140</v>
      </c>
    </row>
    <row r="268" spans="1:9" x14ac:dyDescent="0.25">
      <c r="A268" t="s">
        <v>304</v>
      </c>
      <c r="B268" t="s">
        <v>291</v>
      </c>
      <c r="C268" t="s">
        <v>2604</v>
      </c>
      <c r="D268" t="s">
        <v>31</v>
      </c>
      <c r="E268" t="s">
        <v>11</v>
      </c>
      <c r="F268">
        <v>1</v>
      </c>
      <c r="G268">
        <v>24</v>
      </c>
      <c r="H268">
        <v>24</v>
      </c>
      <c r="I268">
        <v>384</v>
      </c>
    </row>
    <row r="269" spans="1:9" x14ac:dyDescent="0.25">
      <c r="A269" t="s">
        <v>305</v>
      </c>
      <c r="B269" t="s">
        <v>291</v>
      </c>
      <c r="C269" t="s">
        <v>2605</v>
      </c>
      <c r="D269" t="s">
        <v>31</v>
      </c>
      <c r="E269" t="s">
        <v>13</v>
      </c>
      <c r="F269">
        <v>1</v>
      </c>
      <c r="G269">
        <v>24</v>
      </c>
      <c r="H269">
        <v>446</v>
      </c>
      <c r="I269">
        <v>720</v>
      </c>
    </row>
    <row r="270" spans="1:9" x14ac:dyDescent="0.25">
      <c r="A270" t="s">
        <v>306</v>
      </c>
      <c r="B270" t="s">
        <v>291</v>
      </c>
      <c r="C270" t="s">
        <v>2606</v>
      </c>
      <c r="D270" t="s">
        <v>31</v>
      </c>
      <c r="E270" t="s">
        <v>15</v>
      </c>
      <c r="F270">
        <v>1</v>
      </c>
      <c r="G270">
        <v>24</v>
      </c>
      <c r="H270">
        <v>1529</v>
      </c>
      <c r="I270">
        <v>2304</v>
      </c>
    </row>
    <row r="271" spans="1:9" x14ac:dyDescent="0.25">
      <c r="A271" t="s">
        <v>307</v>
      </c>
      <c r="B271" t="s">
        <v>291</v>
      </c>
      <c r="C271" t="s">
        <v>2607</v>
      </c>
      <c r="D271" t="s">
        <v>31</v>
      </c>
      <c r="E271" t="s">
        <v>27</v>
      </c>
      <c r="F271">
        <v>1</v>
      </c>
      <c r="G271">
        <v>20</v>
      </c>
      <c r="H271">
        <v>599</v>
      </c>
      <c r="I271">
        <v>1640</v>
      </c>
    </row>
    <row r="272" spans="1:9" x14ac:dyDescent="0.25">
      <c r="A272" t="s">
        <v>308</v>
      </c>
      <c r="B272" t="s">
        <v>291</v>
      </c>
      <c r="C272" t="s">
        <v>2608</v>
      </c>
      <c r="D272" t="s">
        <v>31</v>
      </c>
      <c r="E272" t="s">
        <v>19</v>
      </c>
      <c r="F272">
        <v>1</v>
      </c>
      <c r="G272">
        <v>20</v>
      </c>
      <c r="H272">
        <v>872</v>
      </c>
      <c r="I272">
        <v>880</v>
      </c>
    </row>
    <row r="273" spans="1:9" x14ac:dyDescent="0.25">
      <c r="A273" t="s">
        <v>309</v>
      </c>
      <c r="B273" t="s">
        <v>291</v>
      </c>
      <c r="C273" t="s">
        <v>2609</v>
      </c>
      <c r="D273" t="s">
        <v>31</v>
      </c>
      <c r="E273" t="s">
        <v>21</v>
      </c>
      <c r="F273">
        <v>1</v>
      </c>
      <c r="G273">
        <v>20</v>
      </c>
      <c r="H273">
        <v>540</v>
      </c>
      <c r="I273">
        <v>140</v>
      </c>
    </row>
    <row r="274" spans="1:9" x14ac:dyDescent="0.25">
      <c r="A274" t="s">
        <v>310</v>
      </c>
      <c r="B274" t="s">
        <v>291</v>
      </c>
      <c r="C274" t="s">
        <v>2610</v>
      </c>
      <c r="D274" t="s">
        <v>311</v>
      </c>
      <c r="E274" t="s">
        <v>11</v>
      </c>
      <c r="F274">
        <v>1</v>
      </c>
      <c r="G274">
        <v>24</v>
      </c>
      <c r="H274">
        <v>40</v>
      </c>
      <c r="I274">
        <v>72</v>
      </c>
    </row>
    <row r="275" spans="1:9" x14ac:dyDescent="0.25">
      <c r="A275" t="s">
        <v>312</v>
      </c>
      <c r="B275" t="s">
        <v>291</v>
      </c>
      <c r="C275" t="s">
        <v>2611</v>
      </c>
      <c r="D275" t="s">
        <v>311</v>
      </c>
      <c r="E275" t="s">
        <v>13</v>
      </c>
      <c r="F275">
        <v>1</v>
      </c>
      <c r="G275">
        <v>24</v>
      </c>
      <c r="H275">
        <v>264</v>
      </c>
      <c r="I275">
        <v>216</v>
      </c>
    </row>
    <row r="276" spans="1:9" x14ac:dyDescent="0.25">
      <c r="A276" t="s">
        <v>313</v>
      </c>
      <c r="B276" t="s">
        <v>291</v>
      </c>
      <c r="C276" t="s">
        <v>2612</v>
      </c>
      <c r="D276" t="s">
        <v>311</v>
      </c>
      <c r="E276" t="s">
        <v>15</v>
      </c>
      <c r="F276">
        <v>1</v>
      </c>
      <c r="G276">
        <v>24</v>
      </c>
      <c r="H276">
        <v>120</v>
      </c>
      <c r="I276">
        <v>528</v>
      </c>
    </row>
    <row r="277" spans="1:9" x14ac:dyDescent="0.25">
      <c r="A277" t="s">
        <v>314</v>
      </c>
      <c r="B277" t="s">
        <v>291</v>
      </c>
      <c r="C277" t="s">
        <v>2613</v>
      </c>
      <c r="D277" t="s">
        <v>311</v>
      </c>
      <c r="E277" t="s">
        <v>27</v>
      </c>
      <c r="F277">
        <v>1</v>
      </c>
      <c r="G277">
        <v>20</v>
      </c>
      <c r="H277">
        <v>476</v>
      </c>
      <c r="I277">
        <v>400</v>
      </c>
    </row>
    <row r="278" spans="1:9" x14ac:dyDescent="0.25">
      <c r="A278" t="s">
        <v>315</v>
      </c>
      <c r="B278" t="s">
        <v>291</v>
      </c>
      <c r="C278" t="s">
        <v>2614</v>
      </c>
      <c r="D278" t="s">
        <v>311</v>
      </c>
      <c r="E278" t="s">
        <v>19</v>
      </c>
      <c r="F278">
        <v>1</v>
      </c>
      <c r="G278">
        <v>20</v>
      </c>
      <c r="H278">
        <v>112</v>
      </c>
      <c r="I278">
        <v>140</v>
      </c>
    </row>
    <row r="279" spans="1:9" x14ac:dyDescent="0.25">
      <c r="A279" t="s">
        <v>316</v>
      </c>
      <c r="B279" t="s">
        <v>291</v>
      </c>
      <c r="C279" t="s">
        <v>2615</v>
      </c>
      <c r="D279" t="s">
        <v>311</v>
      </c>
      <c r="E279" t="s">
        <v>21</v>
      </c>
      <c r="F279">
        <v>1</v>
      </c>
      <c r="G279">
        <v>20</v>
      </c>
      <c r="H279">
        <v>100</v>
      </c>
      <c r="I279">
        <v>60</v>
      </c>
    </row>
    <row r="280" spans="1:9" x14ac:dyDescent="0.25">
      <c r="A280" t="s">
        <v>317</v>
      </c>
      <c r="B280" t="s">
        <v>291</v>
      </c>
      <c r="C280" t="s">
        <v>2616</v>
      </c>
      <c r="D280" t="s">
        <v>318</v>
      </c>
      <c r="E280" t="s">
        <v>11</v>
      </c>
      <c r="F280">
        <v>1</v>
      </c>
      <c r="G280">
        <v>24</v>
      </c>
      <c r="H280">
        <v>48</v>
      </c>
      <c r="I280">
        <v>0</v>
      </c>
    </row>
    <row r="281" spans="1:9" x14ac:dyDescent="0.25">
      <c r="A281" t="s">
        <v>319</v>
      </c>
      <c r="B281" t="s">
        <v>291</v>
      </c>
      <c r="C281" t="s">
        <v>2617</v>
      </c>
      <c r="D281" t="s">
        <v>318</v>
      </c>
      <c r="E281" t="s">
        <v>13</v>
      </c>
      <c r="F281">
        <v>1</v>
      </c>
      <c r="G281">
        <v>24</v>
      </c>
      <c r="H281">
        <v>288</v>
      </c>
      <c r="I281">
        <v>0</v>
      </c>
    </row>
    <row r="282" spans="1:9" x14ac:dyDescent="0.25">
      <c r="A282" t="s">
        <v>320</v>
      </c>
      <c r="B282" t="s">
        <v>291</v>
      </c>
      <c r="C282" t="s">
        <v>2618</v>
      </c>
      <c r="D282" t="s">
        <v>318</v>
      </c>
      <c r="E282" t="s">
        <v>15</v>
      </c>
      <c r="F282">
        <v>1</v>
      </c>
      <c r="G282">
        <v>24</v>
      </c>
      <c r="H282">
        <v>182</v>
      </c>
      <c r="I282">
        <v>0</v>
      </c>
    </row>
    <row r="283" spans="1:9" x14ac:dyDescent="0.25">
      <c r="A283" t="s">
        <v>321</v>
      </c>
      <c r="B283" t="s">
        <v>291</v>
      </c>
      <c r="C283" t="s">
        <v>2619</v>
      </c>
      <c r="D283" t="s">
        <v>318</v>
      </c>
      <c r="E283" t="s">
        <v>27</v>
      </c>
      <c r="F283">
        <v>1</v>
      </c>
      <c r="G283">
        <v>20</v>
      </c>
      <c r="H283">
        <v>160</v>
      </c>
      <c r="I283">
        <v>0</v>
      </c>
    </row>
    <row r="284" spans="1:9" x14ac:dyDescent="0.25">
      <c r="A284" t="s">
        <v>322</v>
      </c>
      <c r="B284" t="s">
        <v>291</v>
      </c>
      <c r="C284" t="s">
        <v>2620</v>
      </c>
      <c r="D284" t="s">
        <v>318</v>
      </c>
      <c r="E284" t="s">
        <v>19</v>
      </c>
      <c r="F284">
        <v>1</v>
      </c>
      <c r="G284">
        <v>20</v>
      </c>
      <c r="H284">
        <v>192</v>
      </c>
      <c r="I284">
        <v>0</v>
      </c>
    </row>
    <row r="285" spans="1:9" x14ac:dyDescent="0.25">
      <c r="A285" t="s">
        <v>323</v>
      </c>
      <c r="B285" t="s">
        <v>291</v>
      </c>
      <c r="C285" t="s">
        <v>2621</v>
      </c>
      <c r="D285" t="s">
        <v>318</v>
      </c>
      <c r="E285" t="s">
        <v>21</v>
      </c>
      <c r="F285">
        <v>1</v>
      </c>
      <c r="G285">
        <v>20</v>
      </c>
      <c r="H285">
        <v>80</v>
      </c>
      <c r="I285">
        <v>0</v>
      </c>
    </row>
    <row r="286" spans="1:9" x14ac:dyDescent="0.25">
      <c r="A286" t="s">
        <v>324</v>
      </c>
      <c r="B286" t="s">
        <v>291</v>
      </c>
      <c r="C286" t="s">
        <v>2622</v>
      </c>
      <c r="D286" t="s">
        <v>325</v>
      </c>
      <c r="E286" t="s">
        <v>11</v>
      </c>
      <c r="F286">
        <v>1</v>
      </c>
      <c r="G286">
        <v>24</v>
      </c>
      <c r="H286">
        <v>8</v>
      </c>
      <c r="I286">
        <v>120</v>
      </c>
    </row>
    <row r="287" spans="1:9" x14ac:dyDescent="0.25">
      <c r="A287" t="s">
        <v>326</v>
      </c>
      <c r="B287" t="s">
        <v>291</v>
      </c>
      <c r="C287" t="s">
        <v>2623</v>
      </c>
      <c r="D287" t="s">
        <v>325</v>
      </c>
      <c r="E287" t="s">
        <v>13</v>
      </c>
      <c r="F287">
        <v>1</v>
      </c>
      <c r="G287">
        <v>24</v>
      </c>
      <c r="H287">
        <v>80</v>
      </c>
      <c r="I287">
        <v>96</v>
      </c>
    </row>
    <row r="288" spans="1:9" x14ac:dyDescent="0.25">
      <c r="A288" t="s">
        <v>327</v>
      </c>
      <c r="B288" t="s">
        <v>291</v>
      </c>
      <c r="C288" t="s">
        <v>2624</v>
      </c>
      <c r="D288" t="s">
        <v>325</v>
      </c>
      <c r="E288" t="s">
        <v>15</v>
      </c>
      <c r="F288">
        <v>1</v>
      </c>
      <c r="G288">
        <v>24</v>
      </c>
      <c r="H288">
        <v>144</v>
      </c>
      <c r="I288">
        <v>384</v>
      </c>
    </row>
    <row r="289" spans="1:9" x14ac:dyDescent="0.25">
      <c r="A289" t="s">
        <v>328</v>
      </c>
      <c r="B289" t="s">
        <v>291</v>
      </c>
      <c r="C289" t="s">
        <v>2625</v>
      </c>
      <c r="D289" t="s">
        <v>325</v>
      </c>
      <c r="E289" t="s">
        <v>27</v>
      </c>
      <c r="F289">
        <v>1</v>
      </c>
      <c r="G289">
        <v>20</v>
      </c>
      <c r="H289">
        <v>177</v>
      </c>
      <c r="I289">
        <v>480</v>
      </c>
    </row>
    <row r="290" spans="1:9" x14ac:dyDescent="0.25">
      <c r="A290" t="s">
        <v>329</v>
      </c>
      <c r="B290" t="s">
        <v>291</v>
      </c>
      <c r="C290" t="s">
        <v>2626</v>
      </c>
      <c r="D290" t="s">
        <v>325</v>
      </c>
      <c r="E290" t="s">
        <v>19</v>
      </c>
      <c r="F290">
        <v>1</v>
      </c>
      <c r="G290">
        <v>20</v>
      </c>
      <c r="H290">
        <v>212</v>
      </c>
      <c r="I290">
        <v>220</v>
      </c>
    </row>
    <row r="291" spans="1:9" x14ac:dyDescent="0.25">
      <c r="A291" t="s">
        <v>330</v>
      </c>
      <c r="B291" t="s">
        <v>291</v>
      </c>
      <c r="C291" t="s">
        <v>2627</v>
      </c>
      <c r="D291" t="s">
        <v>325</v>
      </c>
      <c r="E291" t="s">
        <v>21</v>
      </c>
      <c r="F291">
        <v>1</v>
      </c>
      <c r="G291">
        <v>20</v>
      </c>
      <c r="H291">
        <v>13</v>
      </c>
      <c r="I291">
        <v>140</v>
      </c>
    </row>
    <row r="292" spans="1:9" x14ac:dyDescent="0.25">
      <c r="A292" t="s">
        <v>331</v>
      </c>
      <c r="B292" t="s">
        <v>291</v>
      </c>
      <c r="C292" t="s">
        <v>2628</v>
      </c>
      <c r="D292" t="s">
        <v>43</v>
      </c>
      <c r="E292" t="s">
        <v>11</v>
      </c>
      <c r="F292">
        <v>1</v>
      </c>
      <c r="G292">
        <v>24</v>
      </c>
      <c r="H292">
        <v>136</v>
      </c>
      <c r="I292">
        <v>480</v>
      </c>
    </row>
    <row r="293" spans="1:9" x14ac:dyDescent="0.25">
      <c r="A293" t="s">
        <v>332</v>
      </c>
      <c r="B293" t="s">
        <v>291</v>
      </c>
      <c r="C293" t="s">
        <v>2629</v>
      </c>
      <c r="D293" t="s">
        <v>43</v>
      </c>
      <c r="E293" t="s">
        <v>13</v>
      </c>
      <c r="F293">
        <v>1</v>
      </c>
      <c r="G293">
        <v>24</v>
      </c>
      <c r="H293">
        <v>287</v>
      </c>
      <c r="I293">
        <v>864</v>
      </c>
    </row>
    <row r="294" spans="1:9" x14ac:dyDescent="0.25">
      <c r="A294" t="s">
        <v>333</v>
      </c>
      <c r="B294" t="s">
        <v>291</v>
      </c>
      <c r="C294" t="s">
        <v>2630</v>
      </c>
      <c r="D294" t="s">
        <v>43</v>
      </c>
      <c r="E294" t="s">
        <v>15</v>
      </c>
      <c r="F294">
        <v>1</v>
      </c>
      <c r="G294">
        <v>24</v>
      </c>
      <c r="H294">
        <v>1135</v>
      </c>
      <c r="I294">
        <v>1344</v>
      </c>
    </row>
    <row r="295" spans="1:9" x14ac:dyDescent="0.25">
      <c r="A295" t="s">
        <v>334</v>
      </c>
      <c r="B295" t="s">
        <v>291</v>
      </c>
      <c r="C295" t="s">
        <v>2631</v>
      </c>
      <c r="D295" t="s">
        <v>43</v>
      </c>
      <c r="E295" t="s">
        <v>27</v>
      </c>
      <c r="F295">
        <v>1</v>
      </c>
      <c r="G295">
        <v>20</v>
      </c>
      <c r="H295">
        <v>344</v>
      </c>
      <c r="I295">
        <v>880</v>
      </c>
    </row>
    <row r="296" spans="1:9" x14ac:dyDescent="0.25">
      <c r="A296" t="s">
        <v>335</v>
      </c>
      <c r="B296" t="s">
        <v>291</v>
      </c>
      <c r="C296" t="s">
        <v>2632</v>
      </c>
      <c r="D296" t="s">
        <v>43</v>
      </c>
      <c r="E296" t="s">
        <v>19</v>
      </c>
      <c r="F296">
        <v>1</v>
      </c>
      <c r="G296">
        <v>20</v>
      </c>
      <c r="H296">
        <v>164</v>
      </c>
      <c r="I296">
        <v>60</v>
      </c>
    </row>
    <row r="297" spans="1:9" x14ac:dyDescent="0.25">
      <c r="A297" t="s">
        <v>336</v>
      </c>
      <c r="B297" t="s">
        <v>291</v>
      </c>
      <c r="C297" t="s">
        <v>2633</v>
      </c>
      <c r="D297" t="s">
        <v>43</v>
      </c>
      <c r="E297" t="s">
        <v>21</v>
      </c>
      <c r="F297">
        <v>1</v>
      </c>
      <c r="G297">
        <v>20</v>
      </c>
      <c r="H297">
        <v>20</v>
      </c>
      <c r="I297">
        <v>60</v>
      </c>
    </row>
    <row r="298" spans="1:9" x14ac:dyDescent="0.25">
      <c r="A298" t="s">
        <v>337</v>
      </c>
      <c r="B298" t="s">
        <v>291</v>
      </c>
      <c r="C298" t="s">
        <v>2634</v>
      </c>
      <c r="D298" t="s">
        <v>338</v>
      </c>
      <c r="E298" t="s">
        <v>11</v>
      </c>
      <c r="F298">
        <v>1</v>
      </c>
      <c r="G298">
        <v>24</v>
      </c>
      <c r="H298">
        <v>8</v>
      </c>
      <c r="I298">
        <v>432</v>
      </c>
    </row>
    <row r="299" spans="1:9" x14ac:dyDescent="0.25">
      <c r="A299" t="s">
        <v>339</v>
      </c>
      <c r="B299" t="s">
        <v>291</v>
      </c>
      <c r="C299" t="s">
        <v>2635</v>
      </c>
      <c r="D299" t="s">
        <v>338</v>
      </c>
      <c r="E299" t="s">
        <v>13</v>
      </c>
      <c r="F299">
        <v>1</v>
      </c>
      <c r="G299">
        <v>24</v>
      </c>
      <c r="H299">
        <v>144</v>
      </c>
      <c r="I299">
        <v>216</v>
      </c>
    </row>
    <row r="300" spans="1:9" x14ac:dyDescent="0.25">
      <c r="A300" t="s">
        <v>340</v>
      </c>
      <c r="B300" t="s">
        <v>291</v>
      </c>
      <c r="C300" t="s">
        <v>2636</v>
      </c>
      <c r="D300" t="s">
        <v>338</v>
      </c>
      <c r="E300" t="s">
        <v>15</v>
      </c>
      <c r="F300">
        <v>1</v>
      </c>
      <c r="G300">
        <v>24</v>
      </c>
      <c r="H300">
        <v>459</v>
      </c>
      <c r="I300">
        <v>1416</v>
      </c>
    </row>
    <row r="301" spans="1:9" x14ac:dyDescent="0.25">
      <c r="A301" t="s">
        <v>341</v>
      </c>
      <c r="B301" t="s">
        <v>291</v>
      </c>
      <c r="C301" t="s">
        <v>2637</v>
      </c>
      <c r="D301" t="s">
        <v>338</v>
      </c>
      <c r="E301" t="s">
        <v>27</v>
      </c>
      <c r="F301">
        <v>1</v>
      </c>
      <c r="G301">
        <v>20</v>
      </c>
      <c r="H301">
        <v>370</v>
      </c>
      <c r="I301">
        <v>1440</v>
      </c>
    </row>
    <row r="302" spans="1:9" x14ac:dyDescent="0.25">
      <c r="A302" t="s">
        <v>342</v>
      </c>
      <c r="B302" t="s">
        <v>291</v>
      </c>
      <c r="C302" t="s">
        <v>2638</v>
      </c>
      <c r="D302" t="s">
        <v>338</v>
      </c>
      <c r="E302" t="s">
        <v>19</v>
      </c>
      <c r="F302">
        <v>1</v>
      </c>
      <c r="G302">
        <v>20</v>
      </c>
      <c r="H302">
        <v>238</v>
      </c>
      <c r="I302">
        <v>680</v>
      </c>
    </row>
    <row r="303" spans="1:9" x14ac:dyDescent="0.25">
      <c r="A303" t="s">
        <v>343</v>
      </c>
      <c r="B303" t="s">
        <v>291</v>
      </c>
      <c r="C303" t="s">
        <v>2639</v>
      </c>
      <c r="D303" t="s">
        <v>338</v>
      </c>
      <c r="E303" t="s">
        <v>21</v>
      </c>
      <c r="F303">
        <v>1</v>
      </c>
      <c r="G303">
        <v>20</v>
      </c>
      <c r="H303">
        <v>98</v>
      </c>
      <c r="I303">
        <v>60</v>
      </c>
    </row>
    <row r="304" spans="1:9" x14ac:dyDescent="0.25">
      <c r="A304" t="s">
        <v>344</v>
      </c>
      <c r="B304" t="s">
        <v>291</v>
      </c>
      <c r="C304" t="s">
        <v>2640</v>
      </c>
      <c r="D304" t="s">
        <v>49</v>
      </c>
      <c r="E304" t="s">
        <v>11</v>
      </c>
      <c r="F304">
        <v>1</v>
      </c>
      <c r="G304">
        <v>24</v>
      </c>
      <c r="H304">
        <v>16</v>
      </c>
      <c r="I304">
        <v>816</v>
      </c>
    </row>
    <row r="305" spans="1:9" x14ac:dyDescent="0.25">
      <c r="A305" t="s">
        <v>345</v>
      </c>
      <c r="B305" t="s">
        <v>291</v>
      </c>
      <c r="C305" t="s">
        <v>2641</v>
      </c>
      <c r="D305" t="s">
        <v>49</v>
      </c>
      <c r="E305" t="s">
        <v>13</v>
      </c>
      <c r="F305">
        <v>1</v>
      </c>
      <c r="G305">
        <v>24</v>
      </c>
      <c r="H305">
        <v>433</v>
      </c>
      <c r="I305">
        <v>960</v>
      </c>
    </row>
    <row r="306" spans="1:9" x14ac:dyDescent="0.25">
      <c r="A306" t="s">
        <v>346</v>
      </c>
      <c r="B306" t="s">
        <v>291</v>
      </c>
      <c r="C306" t="s">
        <v>2642</v>
      </c>
      <c r="D306" t="s">
        <v>49</v>
      </c>
      <c r="E306" t="s">
        <v>15</v>
      </c>
      <c r="F306">
        <v>1</v>
      </c>
      <c r="G306">
        <v>24</v>
      </c>
      <c r="H306">
        <v>840</v>
      </c>
      <c r="I306">
        <v>2040</v>
      </c>
    </row>
    <row r="307" spans="1:9" x14ac:dyDescent="0.25">
      <c r="A307" t="s">
        <v>347</v>
      </c>
      <c r="B307" t="s">
        <v>291</v>
      </c>
      <c r="C307" t="s">
        <v>2643</v>
      </c>
      <c r="D307" t="s">
        <v>49</v>
      </c>
      <c r="E307" t="s">
        <v>27</v>
      </c>
      <c r="F307">
        <v>1</v>
      </c>
      <c r="G307">
        <v>20</v>
      </c>
      <c r="H307">
        <v>750</v>
      </c>
      <c r="I307">
        <v>1220</v>
      </c>
    </row>
    <row r="308" spans="1:9" x14ac:dyDescent="0.25">
      <c r="A308" t="s">
        <v>348</v>
      </c>
      <c r="B308" t="s">
        <v>291</v>
      </c>
      <c r="C308" t="s">
        <v>2644</v>
      </c>
      <c r="D308" t="s">
        <v>49</v>
      </c>
      <c r="E308" t="s">
        <v>19</v>
      </c>
      <c r="F308">
        <v>1</v>
      </c>
      <c r="G308">
        <v>20</v>
      </c>
      <c r="H308">
        <v>483</v>
      </c>
      <c r="I308">
        <v>580</v>
      </c>
    </row>
    <row r="309" spans="1:9" x14ac:dyDescent="0.25">
      <c r="A309" t="s">
        <v>349</v>
      </c>
      <c r="B309" t="s">
        <v>291</v>
      </c>
      <c r="C309" t="s">
        <v>2645</v>
      </c>
      <c r="D309" t="s">
        <v>49</v>
      </c>
      <c r="E309" t="s">
        <v>21</v>
      </c>
      <c r="F309">
        <v>1</v>
      </c>
      <c r="G309">
        <v>20</v>
      </c>
      <c r="H309">
        <v>296</v>
      </c>
      <c r="I309">
        <v>500</v>
      </c>
    </row>
    <row r="310" spans="1:9" x14ac:dyDescent="0.25">
      <c r="A310" t="s">
        <v>350</v>
      </c>
      <c r="B310" t="s">
        <v>291</v>
      </c>
      <c r="C310" t="s">
        <v>2646</v>
      </c>
      <c r="D310" t="s">
        <v>351</v>
      </c>
      <c r="E310" t="s">
        <v>11</v>
      </c>
      <c r="F310">
        <v>1</v>
      </c>
      <c r="G310">
        <v>28</v>
      </c>
      <c r="H310">
        <v>32</v>
      </c>
      <c r="I310">
        <v>0</v>
      </c>
    </row>
    <row r="311" spans="1:9" x14ac:dyDescent="0.25">
      <c r="A311" t="s">
        <v>352</v>
      </c>
      <c r="B311" t="s">
        <v>291</v>
      </c>
      <c r="C311" t="s">
        <v>2647</v>
      </c>
      <c r="D311" t="s">
        <v>351</v>
      </c>
      <c r="E311" t="s">
        <v>13</v>
      </c>
      <c r="F311">
        <v>1</v>
      </c>
      <c r="G311">
        <v>28</v>
      </c>
      <c r="H311">
        <v>0</v>
      </c>
      <c r="I311">
        <v>0</v>
      </c>
    </row>
    <row r="312" spans="1:9" x14ac:dyDescent="0.25">
      <c r="A312" t="s">
        <v>353</v>
      </c>
      <c r="B312" t="s">
        <v>291</v>
      </c>
      <c r="C312" t="s">
        <v>2648</v>
      </c>
      <c r="D312" t="s">
        <v>351</v>
      </c>
      <c r="E312" t="s">
        <v>15</v>
      </c>
      <c r="F312">
        <v>1</v>
      </c>
      <c r="G312">
        <v>28</v>
      </c>
      <c r="H312">
        <v>23</v>
      </c>
      <c r="I312">
        <v>432</v>
      </c>
    </row>
    <row r="313" spans="1:9" x14ac:dyDescent="0.25">
      <c r="A313" t="s">
        <v>354</v>
      </c>
      <c r="B313" t="s">
        <v>291</v>
      </c>
      <c r="C313" t="s">
        <v>2649</v>
      </c>
      <c r="D313" t="s">
        <v>351</v>
      </c>
      <c r="E313" t="s">
        <v>27</v>
      </c>
      <c r="F313">
        <v>1</v>
      </c>
      <c r="G313">
        <v>22</v>
      </c>
      <c r="H313">
        <v>0</v>
      </c>
      <c r="I313">
        <v>500</v>
      </c>
    </row>
    <row r="314" spans="1:9" x14ac:dyDescent="0.25">
      <c r="A314" t="s">
        <v>355</v>
      </c>
      <c r="B314" t="s">
        <v>291</v>
      </c>
      <c r="C314" t="s">
        <v>2650</v>
      </c>
      <c r="D314" t="s">
        <v>351</v>
      </c>
      <c r="E314" t="s">
        <v>19</v>
      </c>
      <c r="F314">
        <v>1</v>
      </c>
      <c r="G314">
        <v>22</v>
      </c>
      <c r="H314">
        <v>0</v>
      </c>
      <c r="I314">
        <v>300</v>
      </c>
    </row>
    <row r="315" spans="1:9" x14ac:dyDescent="0.25">
      <c r="A315" t="s">
        <v>356</v>
      </c>
      <c r="B315" t="s">
        <v>291</v>
      </c>
      <c r="C315" t="s">
        <v>2651</v>
      </c>
      <c r="D315" t="s">
        <v>351</v>
      </c>
      <c r="E315" t="s">
        <v>21</v>
      </c>
      <c r="F315">
        <v>1</v>
      </c>
      <c r="G315">
        <v>22</v>
      </c>
      <c r="H315">
        <v>0</v>
      </c>
      <c r="I315">
        <v>180</v>
      </c>
    </row>
    <row r="316" spans="1:9" x14ac:dyDescent="0.25">
      <c r="A316" t="s">
        <v>357</v>
      </c>
      <c r="B316" t="s">
        <v>291</v>
      </c>
      <c r="C316" t="s">
        <v>2652</v>
      </c>
      <c r="D316" t="s">
        <v>358</v>
      </c>
      <c r="E316" t="s">
        <v>11</v>
      </c>
      <c r="F316">
        <v>1</v>
      </c>
      <c r="G316">
        <v>28</v>
      </c>
      <c r="H316">
        <v>32</v>
      </c>
      <c r="I316">
        <v>72</v>
      </c>
    </row>
    <row r="317" spans="1:9" x14ac:dyDescent="0.25">
      <c r="A317" t="s">
        <v>359</v>
      </c>
      <c r="B317" t="s">
        <v>291</v>
      </c>
      <c r="C317" t="s">
        <v>2653</v>
      </c>
      <c r="D317" t="s">
        <v>358</v>
      </c>
      <c r="E317" t="s">
        <v>13</v>
      </c>
      <c r="F317">
        <v>1</v>
      </c>
      <c r="G317">
        <v>28</v>
      </c>
      <c r="H317">
        <v>24</v>
      </c>
      <c r="I317">
        <v>504</v>
      </c>
    </row>
    <row r="318" spans="1:9" x14ac:dyDescent="0.25">
      <c r="A318" t="s">
        <v>360</v>
      </c>
      <c r="B318" t="s">
        <v>291</v>
      </c>
      <c r="C318" t="s">
        <v>2654</v>
      </c>
      <c r="D318" t="s">
        <v>358</v>
      </c>
      <c r="E318" t="s">
        <v>15</v>
      </c>
      <c r="F318">
        <v>1</v>
      </c>
      <c r="G318">
        <v>28</v>
      </c>
      <c r="H318">
        <v>151</v>
      </c>
      <c r="I318">
        <v>384</v>
      </c>
    </row>
    <row r="319" spans="1:9" x14ac:dyDescent="0.25">
      <c r="A319" t="s">
        <v>361</v>
      </c>
      <c r="B319" t="s">
        <v>291</v>
      </c>
      <c r="C319" t="s">
        <v>2655</v>
      </c>
      <c r="D319" t="s">
        <v>358</v>
      </c>
      <c r="E319" t="s">
        <v>27</v>
      </c>
      <c r="F319">
        <v>1</v>
      </c>
      <c r="G319">
        <v>22</v>
      </c>
      <c r="H319">
        <v>491</v>
      </c>
      <c r="I319">
        <v>180</v>
      </c>
    </row>
    <row r="320" spans="1:9" x14ac:dyDescent="0.25">
      <c r="A320" t="s">
        <v>362</v>
      </c>
      <c r="B320" t="s">
        <v>291</v>
      </c>
      <c r="C320" t="s">
        <v>2656</v>
      </c>
      <c r="D320" t="s">
        <v>358</v>
      </c>
      <c r="E320" t="s">
        <v>19</v>
      </c>
      <c r="F320">
        <v>1</v>
      </c>
      <c r="G320">
        <v>22</v>
      </c>
      <c r="H320">
        <v>86</v>
      </c>
      <c r="I320">
        <v>620</v>
      </c>
    </row>
    <row r="321" spans="1:9" x14ac:dyDescent="0.25">
      <c r="A321" t="s">
        <v>363</v>
      </c>
      <c r="B321" t="s">
        <v>291</v>
      </c>
      <c r="C321" t="s">
        <v>2657</v>
      </c>
      <c r="D321" t="s">
        <v>358</v>
      </c>
      <c r="E321" t="s">
        <v>21</v>
      </c>
      <c r="F321">
        <v>1</v>
      </c>
      <c r="G321">
        <v>22</v>
      </c>
      <c r="H321">
        <v>20</v>
      </c>
      <c r="I321">
        <v>520</v>
      </c>
    </row>
    <row r="322" spans="1:9" x14ac:dyDescent="0.25">
      <c r="A322" t="s">
        <v>364</v>
      </c>
      <c r="B322" t="s">
        <v>291</v>
      </c>
      <c r="C322" t="s">
        <v>2658</v>
      </c>
      <c r="D322" t="s">
        <v>365</v>
      </c>
      <c r="E322" t="s">
        <v>11</v>
      </c>
      <c r="F322">
        <v>1</v>
      </c>
      <c r="G322">
        <v>28</v>
      </c>
      <c r="H322">
        <v>0</v>
      </c>
      <c r="I322">
        <v>24</v>
      </c>
    </row>
    <row r="323" spans="1:9" x14ac:dyDescent="0.25">
      <c r="A323" t="s">
        <v>366</v>
      </c>
      <c r="B323" t="s">
        <v>291</v>
      </c>
      <c r="C323" t="s">
        <v>2659</v>
      </c>
      <c r="D323" t="s">
        <v>365</v>
      </c>
      <c r="E323" t="s">
        <v>13</v>
      </c>
      <c r="F323">
        <v>1</v>
      </c>
      <c r="G323">
        <v>28</v>
      </c>
      <c r="H323">
        <v>120</v>
      </c>
      <c r="I323">
        <v>120</v>
      </c>
    </row>
    <row r="324" spans="1:9" x14ac:dyDescent="0.25">
      <c r="A324" t="s">
        <v>367</v>
      </c>
      <c r="B324" t="s">
        <v>291</v>
      </c>
      <c r="C324" t="s">
        <v>2660</v>
      </c>
      <c r="D324" t="s">
        <v>365</v>
      </c>
      <c r="E324" t="s">
        <v>15</v>
      </c>
      <c r="F324">
        <v>1</v>
      </c>
      <c r="G324">
        <v>28</v>
      </c>
      <c r="H324">
        <v>144</v>
      </c>
      <c r="I324">
        <v>288</v>
      </c>
    </row>
    <row r="325" spans="1:9" x14ac:dyDescent="0.25">
      <c r="A325" t="s">
        <v>368</v>
      </c>
      <c r="B325" t="s">
        <v>291</v>
      </c>
      <c r="C325" t="s">
        <v>2661</v>
      </c>
      <c r="D325" t="s">
        <v>365</v>
      </c>
      <c r="E325" t="s">
        <v>27</v>
      </c>
      <c r="F325">
        <v>1</v>
      </c>
      <c r="G325">
        <v>22</v>
      </c>
      <c r="H325">
        <v>92</v>
      </c>
      <c r="I325">
        <v>440</v>
      </c>
    </row>
    <row r="326" spans="1:9" x14ac:dyDescent="0.25">
      <c r="A326" t="s">
        <v>369</v>
      </c>
      <c r="B326" t="s">
        <v>291</v>
      </c>
      <c r="C326" t="s">
        <v>2662</v>
      </c>
      <c r="D326" t="s">
        <v>365</v>
      </c>
      <c r="E326" t="s">
        <v>19</v>
      </c>
      <c r="F326">
        <v>1</v>
      </c>
      <c r="G326">
        <v>22</v>
      </c>
      <c r="H326">
        <v>60</v>
      </c>
      <c r="I326">
        <v>360</v>
      </c>
    </row>
    <row r="327" spans="1:9" x14ac:dyDescent="0.25">
      <c r="A327" t="s">
        <v>370</v>
      </c>
      <c r="B327" t="s">
        <v>291</v>
      </c>
      <c r="C327" t="s">
        <v>2663</v>
      </c>
      <c r="D327" t="s">
        <v>365</v>
      </c>
      <c r="E327" t="s">
        <v>21</v>
      </c>
      <c r="F327">
        <v>1</v>
      </c>
      <c r="G327">
        <v>22</v>
      </c>
      <c r="H327">
        <v>93</v>
      </c>
      <c r="I327">
        <v>200</v>
      </c>
    </row>
    <row r="328" spans="1:9" x14ac:dyDescent="0.25">
      <c r="A328" t="s">
        <v>371</v>
      </c>
      <c r="B328" t="s">
        <v>291</v>
      </c>
      <c r="C328" t="s">
        <v>2664</v>
      </c>
      <c r="D328" t="s">
        <v>372</v>
      </c>
      <c r="E328" t="s">
        <v>11</v>
      </c>
      <c r="F328">
        <v>1</v>
      </c>
      <c r="G328">
        <v>28</v>
      </c>
      <c r="H328">
        <v>40</v>
      </c>
      <c r="I328">
        <v>72</v>
      </c>
    </row>
    <row r="329" spans="1:9" x14ac:dyDescent="0.25">
      <c r="A329" t="s">
        <v>373</v>
      </c>
      <c r="B329" t="s">
        <v>291</v>
      </c>
      <c r="C329" t="s">
        <v>2665</v>
      </c>
      <c r="D329" t="s">
        <v>372</v>
      </c>
      <c r="E329" t="s">
        <v>13</v>
      </c>
      <c r="F329">
        <v>1</v>
      </c>
      <c r="G329">
        <v>28</v>
      </c>
      <c r="H329">
        <v>47</v>
      </c>
      <c r="I329">
        <v>312</v>
      </c>
    </row>
    <row r="330" spans="1:9" x14ac:dyDescent="0.25">
      <c r="A330" t="s">
        <v>374</v>
      </c>
      <c r="B330" t="s">
        <v>291</v>
      </c>
      <c r="C330" t="s">
        <v>2666</v>
      </c>
      <c r="D330" t="s">
        <v>372</v>
      </c>
      <c r="E330" t="s">
        <v>15</v>
      </c>
      <c r="F330">
        <v>1</v>
      </c>
      <c r="G330">
        <v>28</v>
      </c>
      <c r="H330">
        <v>271</v>
      </c>
      <c r="I330">
        <v>384</v>
      </c>
    </row>
    <row r="331" spans="1:9" x14ac:dyDescent="0.25">
      <c r="A331" t="s">
        <v>375</v>
      </c>
      <c r="B331" t="s">
        <v>291</v>
      </c>
      <c r="C331" t="s">
        <v>2667</v>
      </c>
      <c r="D331" t="s">
        <v>372</v>
      </c>
      <c r="E331" t="s">
        <v>27</v>
      </c>
      <c r="F331">
        <v>1</v>
      </c>
      <c r="G331">
        <v>22</v>
      </c>
      <c r="H331">
        <v>177</v>
      </c>
      <c r="I331">
        <v>440</v>
      </c>
    </row>
    <row r="332" spans="1:9" x14ac:dyDescent="0.25">
      <c r="A332" t="s">
        <v>376</v>
      </c>
      <c r="B332" t="s">
        <v>291</v>
      </c>
      <c r="C332" t="s">
        <v>2668</v>
      </c>
      <c r="D332" t="s">
        <v>372</v>
      </c>
      <c r="E332" t="s">
        <v>19</v>
      </c>
      <c r="F332">
        <v>1</v>
      </c>
      <c r="G332">
        <v>22</v>
      </c>
      <c r="H332">
        <v>11</v>
      </c>
      <c r="I332">
        <v>320</v>
      </c>
    </row>
    <row r="333" spans="1:9" x14ac:dyDescent="0.25">
      <c r="A333" t="s">
        <v>377</v>
      </c>
      <c r="B333" t="s">
        <v>291</v>
      </c>
      <c r="C333" t="s">
        <v>2669</v>
      </c>
      <c r="D333" t="s">
        <v>372</v>
      </c>
      <c r="E333" t="s">
        <v>21</v>
      </c>
      <c r="F333">
        <v>1</v>
      </c>
      <c r="G333">
        <v>22</v>
      </c>
      <c r="H333">
        <v>27</v>
      </c>
      <c r="I333">
        <v>280</v>
      </c>
    </row>
    <row r="334" spans="1:9" x14ac:dyDescent="0.25">
      <c r="A334" t="s">
        <v>378</v>
      </c>
      <c r="B334" t="s">
        <v>379</v>
      </c>
      <c r="C334" t="s">
        <v>2670</v>
      </c>
      <c r="D334" t="s">
        <v>10</v>
      </c>
      <c r="E334" t="s">
        <v>11</v>
      </c>
      <c r="F334">
        <v>1</v>
      </c>
      <c r="G334">
        <v>28</v>
      </c>
      <c r="H334">
        <v>652</v>
      </c>
      <c r="I334">
        <v>1036</v>
      </c>
    </row>
    <row r="335" spans="1:9" x14ac:dyDescent="0.25">
      <c r="A335" t="s">
        <v>380</v>
      </c>
      <c r="B335" t="s">
        <v>379</v>
      </c>
      <c r="C335" t="s">
        <v>2671</v>
      </c>
      <c r="D335" t="s">
        <v>10</v>
      </c>
      <c r="E335" t="s">
        <v>13</v>
      </c>
      <c r="F335">
        <v>1</v>
      </c>
      <c r="G335">
        <v>28</v>
      </c>
      <c r="H335">
        <v>328</v>
      </c>
      <c r="I335">
        <v>1904</v>
      </c>
    </row>
    <row r="336" spans="1:9" x14ac:dyDescent="0.25">
      <c r="A336" t="s">
        <v>381</v>
      </c>
      <c r="B336" t="s">
        <v>379</v>
      </c>
      <c r="C336" t="s">
        <v>2672</v>
      </c>
      <c r="D336" t="s">
        <v>10</v>
      </c>
      <c r="E336" t="s">
        <v>15</v>
      </c>
      <c r="F336">
        <v>1</v>
      </c>
      <c r="G336">
        <v>28</v>
      </c>
      <c r="H336">
        <v>1681</v>
      </c>
      <c r="I336">
        <v>3780</v>
      </c>
    </row>
    <row r="337" spans="1:9" x14ac:dyDescent="0.25">
      <c r="A337" t="s">
        <v>382</v>
      </c>
      <c r="B337" t="s">
        <v>379</v>
      </c>
      <c r="C337" t="s">
        <v>2673</v>
      </c>
      <c r="D337" t="s">
        <v>10</v>
      </c>
      <c r="E337" t="s">
        <v>27</v>
      </c>
      <c r="F337">
        <v>1</v>
      </c>
      <c r="G337">
        <v>22</v>
      </c>
      <c r="H337">
        <v>1667</v>
      </c>
      <c r="I337">
        <v>7194</v>
      </c>
    </row>
    <row r="338" spans="1:9" x14ac:dyDescent="0.25">
      <c r="A338" t="s">
        <v>383</v>
      </c>
      <c r="B338" t="s">
        <v>379</v>
      </c>
      <c r="C338" t="s">
        <v>2674</v>
      </c>
      <c r="D338" t="s">
        <v>10</v>
      </c>
      <c r="E338" t="s">
        <v>19</v>
      </c>
      <c r="F338">
        <v>1</v>
      </c>
      <c r="G338">
        <v>22</v>
      </c>
      <c r="H338">
        <v>1178</v>
      </c>
      <c r="I338">
        <v>1276</v>
      </c>
    </row>
    <row r="339" spans="1:9" x14ac:dyDescent="0.25">
      <c r="A339" t="s">
        <v>384</v>
      </c>
      <c r="B339" t="s">
        <v>379</v>
      </c>
      <c r="C339" t="s">
        <v>2675</v>
      </c>
      <c r="D339" t="s">
        <v>10</v>
      </c>
      <c r="E339" t="s">
        <v>21</v>
      </c>
      <c r="F339">
        <v>1</v>
      </c>
      <c r="G339">
        <v>22</v>
      </c>
      <c r="H339">
        <v>497</v>
      </c>
      <c r="I339">
        <v>1100</v>
      </c>
    </row>
    <row r="340" spans="1:9" x14ac:dyDescent="0.25">
      <c r="A340" t="s">
        <v>385</v>
      </c>
      <c r="B340" t="s">
        <v>379</v>
      </c>
      <c r="C340" t="s">
        <v>2676</v>
      </c>
      <c r="D340" t="s">
        <v>258</v>
      </c>
      <c r="E340" t="s">
        <v>11</v>
      </c>
      <c r="F340">
        <v>1</v>
      </c>
      <c r="G340">
        <v>28</v>
      </c>
      <c r="H340">
        <v>18</v>
      </c>
      <c r="I340">
        <v>28</v>
      </c>
    </row>
    <row r="341" spans="1:9" x14ac:dyDescent="0.25">
      <c r="A341" t="s">
        <v>386</v>
      </c>
      <c r="B341" t="s">
        <v>379</v>
      </c>
      <c r="C341" t="s">
        <v>2677</v>
      </c>
      <c r="D341" t="s">
        <v>258</v>
      </c>
      <c r="E341" t="s">
        <v>13</v>
      </c>
      <c r="F341">
        <v>1</v>
      </c>
      <c r="G341">
        <v>28</v>
      </c>
      <c r="H341">
        <v>9</v>
      </c>
      <c r="I341">
        <v>112</v>
      </c>
    </row>
    <row r="342" spans="1:9" x14ac:dyDescent="0.25">
      <c r="A342" t="s">
        <v>387</v>
      </c>
      <c r="B342" t="s">
        <v>379</v>
      </c>
      <c r="C342" t="s">
        <v>2678</v>
      </c>
      <c r="D342" t="s">
        <v>258</v>
      </c>
      <c r="E342" t="s">
        <v>15</v>
      </c>
      <c r="F342">
        <v>1</v>
      </c>
      <c r="G342">
        <v>28</v>
      </c>
      <c r="H342">
        <v>35</v>
      </c>
      <c r="I342">
        <v>84</v>
      </c>
    </row>
    <row r="343" spans="1:9" x14ac:dyDescent="0.25">
      <c r="A343" t="s">
        <v>388</v>
      </c>
      <c r="B343" t="s">
        <v>379</v>
      </c>
      <c r="C343" t="s">
        <v>2679</v>
      </c>
      <c r="D343" t="s">
        <v>258</v>
      </c>
      <c r="E343" t="s">
        <v>27</v>
      </c>
      <c r="F343">
        <v>1</v>
      </c>
      <c r="G343">
        <v>22</v>
      </c>
      <c r="H343">
        <v>35</v>
      </c>
      <c r="I343">
        <v>418</v>
      </c>
    </row>
    <row r="344" spans="1:9" x14ac:dyDescent="0.25">
      <c r="A344" t="s">
        <v>389</v>
      </c>
      <c r="B344" t="s">
        <v>379</v>
      </c>
      <c r="C344" t="s">
        <v>2680</v>
      </c>
      <c r="D344" t="s">
        <v>258</v>
      </c>
      <c r="E344" t="s">
        <v>19</v>
      </c>
      <c r="F344">
        <v>1</v>
      </c>
      <c r="G344">
        <v>22</v>
      </c>
      <c r="H344">
        <v>15</v>
      </c>
      <c r="I344">
        <v>286</v>
      </c>
    </row>
    <row r="345" spans="1:9" x14ac:dyDescent="0.25">
      <c r="A345" t="s">
        <v>390</v>
      </c>
      <c r="B345" t="s">
        <v>379</v>
      </c>
      <c r="C345" t="s">
        <v>2681</v>
      </c>
      <c r="D345" t="s">
        <v>258</v>
      </c>
      <c r="E345" t="s">
        <v>21</v>
      </c>
      <c r="F345">
        <v>1</v>
      </c>
      <c r="G345">
        <v>22</v>
      </c>
      <c r="H345">
        <v>14</v>
      </c>
      <c r="I345">
        <v>198</v>
      </c>
    </row>
    <row r="346" spans="1:9" x14ac:dyDescent="0.25">
      <c r="A346" t="s">
        <v>391</v>
      </c>
      <c r="B346" t="s">
        <v>379</v>
      </c>
      <c r="C346" t="s">
        <v>2682</v>
      </c>
      <c r="D346" t="s">
        <v>271</v>
      </c>
      <c r="E346" t="s">
        <v>11</v>
      </c>
      <c r="F346">
        <v>1</v>
      </c>
      <c r="G346">
        <v>28</v>
      </c>
      <c r="H346">
        <v>56</v>
      </c>
      <c r="I346">
        <v>840</v>
      </c>
    </row>
    <row r="347" spans="1:9" x14ac:dyDescent="0.25">
      <c r="A347" t="s">
        <v>392</v>
      </c>
      <c r="B347" t="s">
        <v>379</v>
      </c>
      <c r="C347" t="s">
        <v>2683</v>
      </c>
      <c r="D347" t="s">
        <v>271</v>
      </c>
      <c r="E347" t="s">
        <v>13</v>
      </c>
      <c r="F347">
        <v>1</v>
      </c>
      <c r="G347">
        <v>28</v>
      </c>
      <c r="H347">
        <v>457</v>
      </c>
      <c r="I347">
        <v>616</v>
      </c>
    </row>
    <row r="348" spans="1:9" x14ac:dyDescent="0.25">
      <c r="A348" t="s">
        <v>393</v>
      </c>
      <c r="B348" t="s">
        <v>379</v>
      </c>
      <c r="C348" t="s">
        <v>2684</v>
      </c>
      <c r="D348" t="s">
        <v>271</v>
      </c>
      <c r="E348" t="s">
        <v>15</v>
      </c>
      <c r="F348">
        <v>1</v>
      </c>
      <c r="G348">
        <v>28</v>
      </c>
      <c r="H348">
        <v>805</v>
      </c>
      <c r="I348">
        <v>1540</v>
      </c>
    </row>
    <row r="349" spans="1:9" x14ac:dyDescent="0.25">
      <c r="A349" t="s">
        <v>394</v>
      </c>
      <c r="B349" t="s">
        <v>379</v>
      </c>
      <c r="C349" t="s">
        <v>2685</v>
      </c>
      <c r="D349" t="s">
        <v>271</v>
      </c>
      <c r="E349" t="s">
        <v>17</v>
      </c>
      <c r="F349">
        <v>1</v>
      </c>
      <c r="G349">
        <v>22</v>
      </c>
      <c r="H349">
        <v>169</v>
      </c>
      <c r="I349">
        <v>1804</v>
      </c>
    </row>
    <row r="350" spans="1:9" x14ac:dyDescent="0.25">
      <c r="A350" t="s">
        <v>395</v>
      </c>
      <c r="B350" t="s">
        <v>379</v>
      </c>
      <c r="C350" t="s">
        <v>2686</v>
      </c>
      <c r="D350" t="s">
        <v>271</v>
      </c>
      <c r="E350" t="s">
        <v>19</v>
      </c>
      <c r="F350">
        <v>1</v>
      </c>
      <c r="G350">
        <v>22</v>
      </c>
      <c r="H350">
        <v>188</v>
      </c>
      <c r="I350">
        <v>1342</v>
      </c>
    </row>
    <row r="351" spans="1:9" x14ac:dyDescent="0.25">
      <c r="A351" t="s">
        <v>396</v>
      </c>
      <c r="B351" t="s">
        <v>379</v>
      </c>
      <c r="C351" t="s">
        <v>2687</v>
      </c>
      <c r="D351" t="s">
        <v>271</v>
      </c>
      <c r="E351" t="s">
        <v>21</v>
      </c>
      <c r="F351">
        <v>1</v>
      </c>
      <c r="G351">
        <v>22</v>
      </c>
      <c r="H351">
        <v>334</v>
      </c>
      <c r="I351">
        <v>682</v>
      </c>
    </row>
    <row r="352" spans="1:9" x14ac:dyDescent="0.25">
      <c r="A352" t="s">
        <v>397</v>
      </c>
      <c r="B352" t="s">
        <v>379</v>
      </c>
      <c r="C352" t="s">
        <v>2688</v>
      </c>
      <c r="D352" t="s">
        <v>398</v>
      </c>
      <c r="E352" t="s">
        <v>11</v>
      </c>
      <c r="F352">
        <v>1</v>
      </c>
      <c r="G352">
        <v>28</v>
      </c>
      <c r="H352">
        <v>46</v>
      </c>
      <c r="I352">
        <v>336</v>
      </c>
    </row>
    <row r="353" spans="1:9" x14ac:dyDescent="0.25">
      <c r="A353" t="s">
        <v>399</v>
      </c>
      <c r="B353" t="s">
        <v>379</v>
      </c>
      <c r="C353" t="s">
        <v>2689</v>
      </c>
      <c r="D353" t="s">
        <v>398</v>
      </c>
      <c r="E353" t="s">
        <v>13</v>
      </c>
      <c r="F353">
        <v>1</v>
      </c>
      <c r="G353">
        <v>28</v>
      </c>
      <c r="H353">
        <v>196</v>
      </c>
      <c r="I353">
        <v>308</v>
      </c>
    </row>
    <row r="354" spans="1:9" x14ac:dyDescent="0.25">
      <c r="A354" t="s">
        <v>400</v>
      </c>
      <c r="B354" t="s">
        <v>379</v>
      </c>
      <c r="C354" t="s">
        <v>2690</v>
      </c>
      <c r="D354" t="s">
        <v>398</v>
      </c>
      <c r="E354" t="s">
        <v>15</v>
      </c>
      <c r="F354">
        <v>1</v>
      </c>
      <c r="G354">
        <v>28</v>
      </c>
      <c r="H354">
        <v>500</v>
      </c>
      <c r="I354">
        <v>728</v>
      </c>
    </row>
    <row r="355" spans="1:9" x14ac:dyDescent="0.25">
      <c r="A355" t="s">
        <v>401</v>
      </c>
      <c r="B355" t="s">
        <v>379</v>
      </c>
      <c r="C355" t="s">
        <v>2691</v>
      </c>
      <c r="D355" t="s">
        <v>398</v>
      </c>
      <c r="E355" t="s">
        <v>27</v>
      </c>
      <c r="F355">
        <v>1</v>
      </c>
      <c r="G355">
        <v>22</v>
      </c>
      <c r="H355">
        <v>138</v>
      </c>
      <c r="I355">
        <v>66</v>
      </c>
    </row>
    <row r="356" spans="1:9" x14ac:dyDescent="0.25">
      <c r="A356" t="s">
        <v>402</v>
      </c>
      <c r="B356" t="s">
        <v>379</v>
      </c>
      <c r="C356" t="s">
        <v>2692</v>
      </c>
      <c r="D356" t="s">
        <v>398</v>
      </c>
      <c r="E356" t="s">
        <v>19</v>
      </c>
      <c r="F356">
        <v>1</v>
      </c>
      <c r="G356">
        <v>22</v>
      </c>
      <c r="H356">
        <v>152</v>
      </c>
      <c r="I356">
        <v>594</v>
      </c>
    </row>
    <row r="357" spans="1:9" x14ac:dyDescent="0.25">
      <c r="A357" t="s">
        <v>403</v>
      </c>
      <c r="B357" t="s">
        <v>379</v>
      </c>
      <c r="C357" t="s">
        <v>2693</v>
      </c>
      <c r="D357" t="s">
        <v>398</v>
      </c>
      <c r="E357" t="s">
        <v>21</v>
      </c>
      <c r="F357">
        <v>1</v>
      </c>
      <c r="G357">
        <v>22</v>
      </c>
      <c r="H357">
        <v>87</v>
      </c>
      <c r="I357">
        <v>44</v>
      </c>
    </row>
    <row r="358" spans="1:9" x14ac:dyDescent="0.25">
      <c r="A358" t="s">
        <v>404</v>
      </c>
      <c r="B358" t="s">
        <v>379</v>
      </c>
      <c r="C358" t="s">
        <v>2694</v>
      </c>
      <c r="D358" t="s">
        <v>405</v>
      </c>
      <c r="E358" t="s">
        <v>11</v>
      </c>
      <c r="F358">
        <v>1</v>
      </c>
      <c r="G358">
        <v>28</v>
      </c>
      <c r="H358">
        <v>74</v>
      </c>
      <c r="I358">
        <v>364</v>
      </c>
    </row>
    <row r="359" spans="1:9" x14ac:dyDescent="0.25">
      <c r="A359" t="s">
        <v>406</v>
      </c>
      <c r="B359" t="s">
        <v>379</v>
      </c>
      <c r="C359" t="s">
        <v>2695</v>
      </c>
      <c r="D359" t="s">
        <v>405</v>
      </c>
      <c r="E359" t="s">
        <v>13</v>
      </c>
      <c r="F359">
        <v>1</v>
      </c>
      <c r="G359">
        <v>28</v>
      </c>
      <c r="H359">
        <v>100</v>
      </c>
      <c r="I359">
        <v>112</v>
      </c>
    </row>
    <row r="360" spans="1:9" x14ac:dyDescent="0.25">
      <c r="A360" t="s">
        <v>407</v>
      </c>
      <c r="B360" t="s">
        <v>379</v>
      </c>
      <c r="C360" t="s">
        <v>2696</v>
      </c>
      <c r="D360" t="s">
        <v>405</v>
      </c>
      <c r="E360" t="s">
        <v>15</v>
      </c>
      <c r="F360">
        <v>1</v>
      </c>
      <c r="G360">
        <v>28</v>
      </c>
      <c r="H360">
        <v>251</v>
      </c>
      <c r="I360">
        <v>280</v>
      </c>
    </row>
    <row r="361" spans="1:9" x14ac:dyDescent="0.25">
      <c r="A361" t="s">
        <v>408</v>
      </c>
      <c r="B361" t="s">
        <v>379</v>
      </c>
      <c r="C361" t="s">
        <v>2697</v>
      </c>
      <c r="D361" t="s">
        <v>405</v>
      </c>
      <c r="E361" t="s">
        <v>27</v>
      </c>
      <c r="F361">
        <v>1</v>
      </c>
      <c r="G361">
        <v>22</v>
      </c>
      <c r="H361">
        <v>28</v>
      </c>
      <c r="I361">
        <v>506</v>
      </c>
    </row>
    <row r="362" spans="1:9" x14ac:dyDescent="0.25">
      <c r="A362" t="s">
        <v>409</v>
      </c>
      <c r="B362" t="s">
        <v>379</v>
      </c>
      <c r="C362" t="s">
        <v>2698</v>
      </c>
      <c r="D362" t="s">
        <v>405</v>
      </c>
      <c r="E362" t="s">
        <v>19</v>
      </c>
      <c r="F362">
        <v>1</v>
      </c>
      <c r="G362">
        <v>22</v>
      </c>
      <c r="H362">
        <v>81</v>
      </c>
      <c r="I362">
        <v>132</v>
      </c>
    </row>
    <row r="363" spans="1:9" x14ac:dyDescent="0.25">
      <c r="A363" t="s">
        <v>410</v>
      </c>
      <c r="B363" t="s">
        <v>379</v>
      </c>
      <c r="C363" t="s">
        <v>2699</v>
      </c>
      <c r="D363" t="s">
        <v>405</v>
      </c>
      <c r="E363" t="s">
        <v>21</v>
      </c>
      <c r="F363">
        <v>1</v>
      </c>
      <c r="G363">
        <v>22</v>
      </c>
      <c r="H363">
        <v>66</v>
      </c>
      <c r="I363">
        <v>44</v>
      </c>
    </row>
    <row r="364" spans="1:9" x14ac:dyDescent="0.25">
      <c r="A364" t="s">
        <v>411</v>
      </c>
      <c r="B364" t="s">
        <v>379</v>
      </c>
      <c r="C364" t="s">
        <v>2700</v>
      </c>
      <c r="D364" t="s">
        <v>412</v>
      </c>
      <c r="E364" t="s">
        <v>11</v>
      </c>
      <c r="F364">
        <v>1</v>
      </c>
      <c r="G364">
        <v>28</v>
      </c>
      <c r="H364">
        <v>46</v>
      </c>
      <c r="I364">
        <v>252</v>
      </c>
    </row>
    <row r="365" spans="1:9" x14ac:dyDescent="0.25">
      <c r="A365" t="s">
        <v>413</v>
      </c>
      <c r="B365" t="s">
        <v>379</v>
      </c>
      <c r="C365" t="s">
        <v>2701</v>
      </c>
      <c r="D365" t="s">
        <v>412</v>
      </c>
      <c r="E365" t="s">
        <v>13</v>
      </c>
      <c r="F365">
        <v>1</v>
      </c>
      <c r="G365">
        <v>28</v>
      </c>
      <c r="H365">
        <v>205</v>
      </c>
      <c r="I365">
        <v>196</v>
      </c>
    </row>
    <row r="366" spans="1:9" x14ac:dyDescent="0.25">
      <c r="A366" t="s">
        <v>414</v>
      </c>
      <c r="B366" t="s">
        <v>379</v>
      </c>
      <c r="C366" t="s">
        <v>2702</v>
      </c>
      <c r="D366" t="s">
        <v>412</v>
      </c>
      <c r="E366" t="s">
        <v>15</v>
      </c>
      <c r="F366">
        <v>1</v>
      </c>
      <c r="G366">
        <v>28</v>
      </c>
      <c r="H366">
        <v>223</v>
      </c>
      <c r="I366">
        <v>336</v>
      </c>
    </row>
    <row r="367" spans="1:9" x14ac:dyDescent="0.25">
      <c r="A367" t="s">
        <v>415</v>
      </c>
      <c r="B367" t="s">
        <v>379</v>
      </c>
      <c r="C367" t="s">
        <v>2703</v>
      </c>
      <c r="D367" t="s">
        <v>412</v>
      </c>
      <c r="E367" t="s">
        <v>27</v>
      </c>
      <c r="F367">
        <v>1</v>
      </c>
      <c r="G367">
        <v>22</v>
      </c>
      <c r="H367">
        <v>249</v>
      </c>
      <c r="I367">
        <v>220</v>
      </c>
    </row>
    <row r="368" spans="1:9" x14ac:dyDescent="0.25">
      <c r="A368" t="s">
        <v>416</v>
      </c>
      <c r="B368" t="s">
        <v>379</v>
      </c>
      <c r="C368" t="s">
        <v>2704</v>
      </c>
      <c r="D368" t="s">
        <v>412</v>
      </c>
      <c r="E368" t="s">
        <v>19</v>
      </c>
      <c r="F368">
        <v>1</v>
      </c>
      <c r="G368">
        <v>22</v>
      </c>
      <c r="H368">
        <v>147</v>
      </c>
      <c r="I368">
        <v>132</v>
      </c>
    </row>
    <row r="369" spans="1:9" x14ac:dyDescent="0.25">
      <c r="A369" t="s">
        <v>417</v>
      </c>
      <c r="B369" t="s">
        <v>379</v>
      </c>
      <c r="C369" t="s">
        <v>2705</v>
      </c>
      <c r="D369" t="s">
        <v>412</v>
      </c>
      <c r="E369" t="s">
        <v>21</v>
      </c>
      <c r="F369">
        <v>1</v>
      </c>
      <c r="G369">
        <v>22</v>
      </c>
      <c r="H369">
        <v>73</v>
      </c>
      <c r="I369">
        <v>88</v>
      </c>
    </row>
    <row r="370" spans="1:9" x14ac:dyDescent="0.25">
      <c r="A370" t="s">
        <v>418</v>
      </c>
      <c r="B370" t="s">
        <v>379</v>
      </c>
      <c r="C370" t="s">
        <v>2706</v>
      </c>
      <c r="D370" t="s">
        <v>43</v>
      </c>
      <c r="E370" t="s">
        <v>11</v>
      </c>
      <c r="F370">
        <v>1</v>
      </c>
      <c r="G370">
        <v>28</v>
      </c>
      <c r="H370">
        <v>17</v>
      </c>
      <c r="I370">
        <v>0</v>
      </c>
    </row>
    <row r="371" spans="1:9" x14ac:dyDescent="0.25">
      <c r="A371" t="s">
        <v>419</v>
      </c>
      <c r="B371" t="s">
        <v>379</v>
      </c>
      <c r="C371" t="s">
        <v>2707</v>
      </c>
      <c r="D371" t="s">
        <v>43</v>
      </c>
      <c r="E371" t="s">
        <v>13</v>
      </c>
      <c r="F371">
        <v>1</v>
      </c>
      <c r="G371">
        <v>28</v>
      </c>
      <c r="H371">
        <v>26</v>
      </c>
      <c r="I371">
        <v>588</v>
      </c>
    </row>
    <row r="372" spans="1:9" x14ac:dyDescent="0.25">
      <c r="A372" t="s">
        <v>420</v>
      </c>
      <c r="B372" t="s">
        <v>379</v>
      </c>
      <c r="C372" t="s">
        <v>2708</v>
      </c>
      <c r="D372" t="s">
        <v>43</v>
      </c>
      <c r="E372" t="s">
        <v>15</v>
      </c>
      <c r="F372">
        <v>1</v>
      </c>
      <c r="G372">
        <v>28</v>
      </c>
      <c r="H372">
        <v>35</v>
      </c>
      <c r="I372">
        <v>364</v>
      </c>
    </row>
    <row r="373" spans="1:9" x14ac:dyDescent="0.25">
      <c r="A373" t="s">
        <v>421</v>
      </c>
      <c r="B373" t="s">
        <v>379</v>
      </c>
      <c r="C373" t="s">
        <v>2709</v>
      </c>
      <c r="D373" t="s">
        <v>43</v>
      </c>
      <c r="E373" t="s">
        <v>27</v>
      </c>
      <c r="F373">
        <v>1</v>
      </c>
      <c r="G373">
        <v>22</v>
      </c>
      <c r="H373">
        <v>21</v>
      </c>
      <c r="I373">
        <v>66</v>
      </c>
    </row>
    <row r="374" spans="1:9" x14ac:dyDescent="0.25">
      <c r="A374" t="s">
        <v>422</v>
      </c>
      <c r="B374" t="s">
        <v>379</v>
      </c>
      <c r="C374" t="s">
        <v>2710</v>
      </c>
      <c r="D374" t="s">
        <v>43</v>
      </c>
      <c r="E374" t="s">
        <v>19</v>
      </c>
      <c r="F374">
        <v>1</v>
      </c>
      <c r="G374">
        <v>22</v>
      </c>
      <c r="H374">
        <v>14</v>
      </c>
      <c r="I374">
        <v>528</v>
      </c>
    </row>
    <row r="375" spans="1:9" x14ac:dyDescent="0.25">
      <c r="A375" t="s">
        <v>423</v>
      </c>
      <c r="B375" t="s">
        <v>379</v>
      </c>
      <c r="C375" t="s">
        <v>2711</v>
      </c>
      <c r="D375" t="s">
        <v>43</v>
      </c>
      <c r="E375" t="s">
        <v>21</v>
      </c>
      <c r="F375">
        <v>1</v>
      </c>
      <c r="G375">
        <v>22</v>
      </c>
      <c r="H375">
        <v>7</v>
      </c>
      <c r="I375">
        <v>528</v>
      </c>
    </row>
    <row r="376" spans="1:9" x14ac:dyDescent="0.25">
      <c r="A376" t="s">
        <v>424</v>
      </c>
      <c r="B376" t="s">
        <v>379</v>
      </c>
      <c r="C376" t="s">
        <v>2712</v>
      </c>
      <c r="D376" t="s">
        <v>425</v>
      </c>
      <c r="E376" t="s">
        <v>11</v>
      </c>
      <c r="F376">
        <v>1</v>
      </c>
      <c r="G376">
        <v>12</v>
      </c>
      <c r="H376">
        <v>112</v>
      </c>
      <c r="I376">
        <v>336</v>
      </c>
    </row>
    <row r="377" spans="1:9" x14ac:dyDescent="0.25">
      <c r="A377" t="s">
        <v>426</v>
      </c>
      <c r="B377" t="s">
        <v>379</v>
      </c>
      <c r="C377" t="s">
        <v>2713</v>
      </c>
      <c r="D377" t="s">
        <v>425</v>
      </c>
      <c r="E377" t="s">
        <v>13</v>
      </c>
      <c r="F377">
        <v>1</v>
      </c>
      <c r="G377">
        <v>12</v>
      </c>
      <c r="H377">
        <v>437</v>
      </c>
      <c r="I377">
        <v>84</v>
      </c>
    </row>
    <row r="378" spans="1:9" x14ac:dyDescent="0.25">
      <c r="A378" t="s">
        <v>427</v>
      </c>
      <c r="B378" t="s">
        <v>379</v>
      </c>
      <c r="C378" t="s">
        <v>2714</v>
      </c>
      <c r="D378" t="s">
        <v>425</v>
      </c>
      <c r="E378" t="s">
        <v>15</v>
      </c>
      <c r="F378">
        <v>1</v>
      </c>
      <c r="G378">
        <v>12</v>
      </c>
      <c r="H378">
        <v>926</v>
      </c>
      <c r="I378">
        <v>224</v>
      </c>
    </row>
    <row r="379" spans="1:9" x14ac:dyDescent="0.25">
      <c r="A379" t="s">
        <v>428</v>
      </c>
      <c r="B379" t="s">
        <v>379</v>
      </c>
      <c r="C379" t="s">
        <v>2715</v>
      </c>
      <c r="D379" t="s">
        <v>425</v>
      </c>
      <c r="E379" t="s">
        <v>27</v>
      </c>
      <c r="F379">
        <v>1</v>
      </c>
      <c r="G379">
        <v>12</v>
      </c>
      <c r="H379">
        <v>747</v>
      </c>
      <c r="I379">
        <v>990</v>
      </c>
    </row>
    <row r="380" spans="1:9" x14ac:dyDescent="0.25">
      <c r="A380" t="s">
        <v>429</v>
      </c>
      <c r="B380" t="s">
        <v>379</v>
      </c>
      <c r="C380" t="s">
        <v>2716</v>
      </c>
      <c r="D380" t="s">
        <v>425</v>
      </c>
      <c r="E380" t="s">
        <v>19</v>
      </c>
      <c r="F380">
        <v>1</v>
      </c>
      <c r="G380">
        <v>12</v>
      </c>
      <c r="H380">
        <v>418</v>
      </c>
      <c r="I380">
        <v>792</v>
      </c>
    </row>
    <row r="381" spans="1:9" x14ac:dyDescent="0.25">
      <c r="A381" t="s">
        <v>430</v>
      </c>
      <c r="B381" t="s">
        <v>379</v>
      </c>
      <c r="C381" t="s">
        <v>2717</v>
      </c>
      <c r="D381" t="s">
        <v>425</v>
      </c>
      <c r="E381" t="s">
        <v>21</v>
      </c>
      <c r="F381">
        <v>1</v>
      </c>
      <c r="G381">
        <v>12</v>
      </c>
      <c r="H381">
        <v>63</v>
      </c>
      <c r="I381">
        <v>352</v>
      </c>
    </row>
    <row r="382" spans="1:9" x14ac:dyDescent="0.25">
      <c r="A382" t="s">
        <v>431</v>
      </c>
      <c r="B382" t="s">
        <v>379</v>
      </c>
      <c r="C382" t="s">
        <v>2718</v>
      </c>
      <c r="D382" t="s">
        <v>432</v>
      </c>
      <c r="E382" t="s">
        <v>11</v>
      </c>
      <c r="F382">
        <v>1</v>
      </c>
      <c r="G382">
        <v>12</v>
      </c>
      <c r="H382">
        <v>82</v>
      </c>
      <c r="I382">
        <v>308</v>
      </c>
    </row>
    <row r="383" spans="1:9" x14ac:dyDescent="0.25">
      <c r="A383" t="s">
        <v>433</v>
      </c>
      <c r="B383" t="s">
        <v>379</v>
      </c>
      <c r="C383" t="s">
        <v>2719</v>
      </c>
      <c r="D383" t="s">
        <v>432</v>
      </c>
      <c r="E383" t="s">
        <v>13</v>
      </c>
      <c r="F383">
        <v>1</v>
      </c>
      <c r="G383">
        <v>12</v>
      </c>
      <c r="H383">
        <v>74</v>
      </c>
      <c r="I383">
        <v>476</v>
      </c>
    </row>
    <row r="384" spans="1:9" x14ac:dyDescent="0.25">
      <c r="A384" t="s">
        <v>434</v>
      </c>
      <c r="B384" t="s">
        <v>379</v>
      </c>
      <c r="C384" t="s">
        <v>2720</v>
      </c>
      <c r="D384" t="s">
        <v>432</v>
      </c>
      <c r="E384" t="s">
        <v>15</v>
      </c>
      <c r="F384">
        <v>1</v>
      </c>
      <c r="G384">
        <v>12</v>
      </c>
      <c r="H384">
        <v>63</v>
      </c>
      <c r="I384">
        <v>28</v>
      </c>
    </row>
    <row r="385" spans="1:9" x14ac:dyDescent="0.25">
      <c r="A385" t="s">
        <v>435</v>
      </c>
      <c r="B385" t="s">
        <v>379</v>
      </c>
      <c r="C385" t="s">
        <v>2721</v>
      </c>
      <c r="D385" t="s">
        <v>432</v>
      </c>
      <c r="E385" t="s">
        <v>27</v>
      </c>
      <c r="F385">
        <v>1</v>
      </c>
      <c r="G385">
        <v>12</v>
      </c>
      <c r="H385">
        <v>109</v>
      </c>
      <c r="I385">
        <v>198</v>
      </c>
    </row>
    <row r="386" spans="1:9" x14ac:dyDescent="0.25">
      <c r="A386" t="s">
        <v>436</v>
      </c>
      <c r="B386" t="s">
        <v>379</v>
      </c>
      <c r="C386" t="s">
        <v>2722</v>
      </c>
      <c r="D386" t="s">
        <v>432</v>
      </c>
      <c r="E386" t="s">
        <v>19</v>
      </c>
      <c r="F386">
        <v>1</v>
      </c>
      <c r="G386">
        <v>12</v>
      </c>
      <c r="H386">
        <v>88</v>
      </c>
      <c r="I386">
        <v>242</v>
      </c>
    </row>
    <row r="387" spans="1:9" x14ac:dyDescent="0.25">
      <c r="A387" t="s">
        <v>437</v>
      </c>
      <c r="B387" t="s">
        <v>379</v>
      </c>
      <c r="C387" t="s">
        <v>2723</v>
      </c>
      <c r="D387" t="s">
        <v>432</v>
      </c>
      <c r="E387" t="s">
        <v>21</v>
      </c>
      <c r="F387">
        <v>1</v>
      </c>
      <c r="G387">
        <v>12</v>
      </c>
      <c r="H387">
        <v>37</v>
      </c>
      <c r="I387">
        <v>132</v>
      </c>
    </row>
    <row r="388" spans="1:9" x14ac:dyDescent="0.25">
      <c r="A388" t="s">
        <v>438</v>
      </c>
      <c r="B388" t="s">
        <v>379</v>
      </c>
      <c r="C388" t="s">
        <v>2724</v>
      </c>
      <c r="D388" t="s">
        <v>358</v>
      </c>
      <c r="E388" t="s">
        <v>11</v>
      </c>
      <c r="F388">
        <v>1</v>
      </c>
      <c r="G388">
        <v>12</v>
      </c>
      <c r="H388">
        <v>46</v>
      </c>
      <c r="I388">
        <v>168</v>
      </c>
    </row>
    <row r="389" spans="1:9" x14ac:dyDescent="0.25">
      <c r="A389" t="s">
        <v>439</v>
      </c>
      <c r="B389" t="s">
        <v>379</v>
      </c>
      <c r="C389" t="s">
        <v>2725</v>
      </c>
      <c r="D389" t="s">
        <v>358</v>
      </c>
      <c r="E389" t="s">
        <v>13</v>
      </c>
      <c r="F389">
        <v>1</v>
      </c>
      <c r="G389">
        <v>12</v>
      </c>
      <c r="H389">
        <v>129</v>
      </c>
      <c r="I389">
        <v>140</v>
      </c>
    </row>
    <row r="390" spans="1:9" x14ac:dyDescent="0.25">
      <c r="A390" t="s">
        <v>440</v>
      </c>
      <c r="B390" t="s">
        <v>379</v>
      </c>
      <c r="C390" t="s">
        <v>2726</v>
      </c>
      <c r="D390" t="s">
        <v>358</v>
      </c>
      <c r="E390" t="s">
        <v>15</v>
      </c>
      <c r="F390">
        <v>1</v>
      </c>
      <c r="G390">
        <v>12</v>
      </c>
      <c r="H390">
        <v>44</v>
      </c>
      <c r="I390">
        <v>112</v>
      </c>
    </row>
    <row r="391" spans="1:9" x14ac:dyDescent="0.25">
      <c r="A391" t="s">
        <v>441</v>
      </c>
      <c r="B391" t="s">
        <v>379</v>
      </c>
      <c r="C391" t="s">
        <v>2727</v>
      </c>
      <c r="D391" t="s">
        <v>358</v>
      </c>
      <c r="E391" t="s">
        <v>27</v>
      </c>
      <c r="F391">
        <v>1</v>
      </c>
      <c r="G391">
        <v>16</v>
      </c>
      <c r="H391">
        <v>168</v>
      </c>
      <c r="I391">
        <v>484</v>
      </c>
    </row>
    <row r="392" spans="1:9" x14ac:dyDescent="0.25">
      <c r="A392" t="s">
        <v>442</v>
      </c>
      <c r="B392" t="s">
        <v>379</v>
      </c>
      <c r="C392" t="s">
        <v>2728</v>
      </c>
      <c r="D392" t="s">
        <v>358</v>
      </c>
      <c r="E392" t="s">
        <v>19</v>
      </c>
      <c r="F392">
        <v>1</v>
      </c>
      <c r="G392">
        <v>16</v>
      </c>
      <c r="H392">
        <v>147</v>
      </c>
      <c r="I392">
        <v>198</v>
      </c>
    </row>
    <row r="393" spans="1:9" x14ac:dyDescent="0.25">
      <c r="A393" t="s">
        <v>443</v>
      </c>
      <c r="B393" t="s">
        <v>379</v>
      </c>
      <c r="C393" t="s">
        <v>2729</v>
      </c>
      <c r="D393" t="s">
        <v>358</v>
      </c>
      <c r="E393" t="s">
        <v>21</v>
      </c>
      <c r="F393">
        <v>1</v>
      </c>
      <c r="G393">
        <v>16</v>
      </c>
      <c r="H393">
        <v>30</v>
      </c>
      <c r="I393">
        <v>242</v>
      </c>
    </row>
    <row r="394" spans="1:9" x14ac:dyDescent="0.25">
      <c r="A394" t="s">
        <v>444</v>
      </c>
      <c r="B394" t="s">
        <v>379</v>
      </c>
      <c r="C394" t="s">
        <v>2730</v>
      </c>
      <c r="D394" t="s">
        <v>445</v>
      </c>
      <c r="E394" t="s">
        <v>11</v>
      </c>
      <c r="F394">
        <v>1</v>
      </c>
      <c r="G394">
        <v>16</v>
      </c>
      <c r="H394">
        <v>186</v>
      </c>
      <c r="I394">
        <v>112</v>
      </c>
    </row>
    <row r="395" spans="1:9" x14ac:dyDescent="0.25">
      <c r="A395" t="s">
        <v>446</v>
      </c>
      <c r="B395" t="s">
        <v>379</v>
      </c>
      <c r="C395" t="s">
        <v>2731</v>
      </c>
      <c r="D395" t="s">
        <v>445</v>
      </c>
      <c r="E395" t="s">
        <v>13</v>
      </c>
      <c r="F395">
        <v>1</v>
      </c>
      <c r="G395">
        <v>16</v>
      </c>
      <c r="H395">
        <v>83</v>
      </c>
      <c r="I395">
        <v>0</v>
      </c>
    </row>
    <row r="396" spans="1:9" x14ac:dyDescent="0.25">
      <c r="A396" t="s">
        <v>447</v>
      </c>
      <c r="B396" t="s">
        <v>379</v>
      </c>
      <c r="C396" t="s">
        <v>2732</v>
      </c>
      <c r="D396" t="s">
        <v>445</v>
      </c>
      <c r="E396" t="s">
        <v>15</v>
      </c>
      <c r="F396">
        <v>1</v>
      </c>
      <c r="G396">
        <v>16</v>
      </c>
      <c r="H396">
        <v>65</v>
      </c>
      <c r="I396">
        <v>56</v>
      </c>
    </row>
    <row r="397" spans="1:9" x14ac:dyDescent="0.25">
      <c r="A397" t="s">
        <v>448</v>
      </c>
      <c r="B397" t="s">
        <v>379</v>
      </c>
      <c r="C397" t="s">
        <v>2733</v>
      </c>
      <c r="D397" t="s">
        <v>445</v>
      </c>
      <c r="E397" t="s">
        <v>27</v>
      </c>
      <c r="F397">
        <v>1</v>
      </c>
      <c r="G397">
        <v>16</v>
      </c>
      <c r="H397">
        <v>447</v>
      </c>
      <c r="I397">
        <v>440</v>
      </c>
    </row>
    <row r="398" spans="1:9" x14ac:dyDescent="0.25">
      <c r="A398" t="s">
        <v>449</v>
      </c>
      <c r="B398" t="s">
        <v>379</v>
      </c>
      <c r="C398" t="s">
        <v>2734</v>
      </c>
      <c r="D398" t="s">
        <v>445</v>
      </c>
      <c r="E398" t="s">
        <v>19</v>
      </c>
      <c r="F398">
        <v>1</v>
      </c>
      <c r="G398">
        <v>16</v>
      </c>
      <c r="H398">
        <v>14</v>
      </c>
      <c r="I398">
        <v>0</v>
      </c>
    </row>
    <row r="399" spans="1:9" x14ac:dyDescent="0.25">
      <c r="A399" t="s">
        <v>450</v>
      </c>
      <c r="B399" t="s">
        <v>379</v>
      </c>
      <c r="C399" t="s">
        <v>2735</v>
      </c>
      <c r="D399" t="s">
        <v>445</v>
      </c>
      <c r="E399" t="s">
        <v>21</v>
      </c>
      <c r="F399">
        <v>1</v>
      </c>
      <c r="G399">
        <v>16</v>
      </c>
      <c r="H399">
        <v>103</v>
      </c>
      <c r="I399">
        <v>88</v>
      </c>
    </row>
    <row r="400" spans="1:9" x14ac:dyDescent="0.25">
      <c r="A400" t="s">
        <v>451</v>
      </c>
      <c r="B400" t="s">
        <v>452</v>
      </c>
      <c r="C400" t="s">
        <v>2736</v>
      </c>
      <c r="D400" t="s">
        <v>10</v>
      </c>
      <c r="E400" t="s">
        <v>21</v>
      </c>
      <c r="F400">
        <v>5</v>
      </c>
      <c r="G400">
        <v>16</v>
      </c>
      <c r="H400">
        <v>19</v>
      </c>
      <c r="I400">
        <v>0</v>
      </c>
    </row>
    <row r="401" spans="1:9" x14ac:dyDescent="0.25">
      <c r="A401" t="s">
        <v>453</v>
      </c>
      <c r="B401" t="s">
        <v>452</v>
      </c>
      <c r="C401" t="s">
        <v>2737</v>
      </c>
      <c r="D401" t="s">
        <v>10</v>
      </c>
      <c r="E401" t="s">
        <v>454</v>
      </c>
      <c r="F401">
        <v>5</v>
      </c>
      <c r="G401">
        <v>16</v>
      </c>
      <c r="H401">
        <v>2</v>
      </c>
      <c r="I401">
        <v>0</v>
      </c>
    </row>
    <row r="402" spans="1:9" x14ac:dyDescent="0.25">
      <c r="A402" t="s">
        <v>455</v>
      </c>
      <c r="B402" t="s">
        <v>452</v>
      </c>
      <c r="C402" t="s">
        <v>2738</v>
      </c>
      <c r="D402" t="s">
        <v>10</v>
      </c>
      <c r="E402" t="s">
        <v>456</v>
      </c>
      <c r="F402">
        <v>5</v>
      </c>
      <c r="G402">
        <v>16</v>
      </c>
      <c r="H402">
        <v>18</v>
      </c>
      <c r="I402">
        <v>0</v>
      </c>
    </row>
    <row r="403" spans="1:9" x14ac:dyDescent="0.25">
      <c r="A403" t="s">
        <v>457</v>
      </c>
      <c r="B403" t="s">
        <v>452</v>
      </c>
      <c r="C403" t="s">
        <v>2739</v>
      </c>
      <c r="D403" t="s">
        <v>10</v>
      </c>
      <c r="E403" t="s">
        <v>458</v>
      </c>
      <c r="F403">
        <v>5</v>
      </c>
      <c r="G403">
        <v>16</v>
      </c>
      <c r="H403">
        <v>7</v>
      </c>
      <c r="I403">
        <v>0</v>
      </c>
    </row>
    <row r="404" spans="1:9" x14ac:dyDescent="0.25">
      <c r="A404" t="s">
        <v>459</v>
      </c>
      <c r="B404" t="s">
        <v>452</v>
      </c>
      <c r="C404" t="s">
        <v>2740</v>
      </c>
      <c r="D404" t="s">
        <v>10</v>
      </c>
      <c r="E404" t="s">
        <v>460</v>
      </c>
      <c r="F404">
        <v>5</v>
      </c>
      <c r="G404">
        <v>16</v>
      </c>
      <c r="H404">
        <v>17</v>
      </c>
      <c r="I404">
        <v>0</v>
      </c>
    </row>
    <row r="405" spans="1:9" x14ac:dyDescent="0.25">
      <c r="A405" t="s">
        <v>461</v>
      </c>
      <c r="B405" t="s">
        <v>452</v>
      </c>
      <c r="C405" t="s">
        <v>2741</v>
      </c>
      <c r="D405" t="s">
        <v>462</v>
      </c>
      <c r="E405" t="s">
        <v>21</v>
      </c>
      <c r="F405">
        <v>5</v>
      </c>
      <c r="G405">
        <v>16</v>
      </c>
      <c r="H405">
        <v>14</v>
      </c>
      <c r="I405">
        <v>0</v>
      </c>
    </row>
    <row r="406" spans="1:9" x14ac:dyDescent="0.25">
      <c r="A406" t="s">
        <v>463</v>
      </c>
      <c r="B406" t="s">
        <v>452</v>
      </c>
      <c r="C406" t="s">
        <v>2742</v>
      </c>
      <c r="D406" t="s">
        <v>462</v>
      </c>
      <c r="E406" t="s">
        <v>454</v>
      </c>
      <c r="F406">
        <v>5</v>
      </c>
      <c r="G406">
        <v>16</v>
      </c>
      <c r="H406">
        <v>0</v>
      </c>
      <c r="I406">
        <v>0</v>
      </c>
    </row>
    <row r="407" spans="1:9" x14ac:dyDescent="0.25">
      <c r="A407" t="s">
        <v>464</v>
      </c>
      <c r="B407" t="s">
        <v>452</v>
      </c>
      <c r="C407" t="s">
        <v>2743</v>
      </c>
      <c r="D407" t="s">
        <v>462</v>
      </c>
      <c r="E407" t="s">
        <v>456</v>
      </c>
      <c r="F407">
        <v>5</v>
      </c>
      <c r="G407">
        <v>16</v>
      </c>
      <c r="H407">
        <v>17</v>
      </c>
      <c r="I407">
        <v>0</v>
      </c>
    </row>
    <row r="408" spans="1:9" x14ac:dyDescent="0.25">
      <c r="A408" t="s">
        <v>465</v>
      </c>
      <c r="B408" t="s">
        <v>452</v>
      </c>
      <c r="C408" t="s">
        <v>2744</v>
      </c>
      <c r="D408" t="s">
        <v>462</v>
      </c>
      <c r="E408" t="s">
        <v>458</v>
      </c>
      <c r="F408">
        <v>5</v>
      </c>
      <c r="G408">
        <v>16</v>
      </c>
      <c r="H408">
        <v>11</v>
      </c>
      <c r="I408">
        <v>0</v>
      </c>
    </row>
    <row r="409" spans="1:9" x14ac:dyDescent="0.25">
      <c r="A409" t="s">
        <v>466</v>
      </c>
      <c r="B409" t="s">
        <v>452</v>
      </c>
      <c r="C409" t="s">
        <v>2745</v>
      </c>
      <c r="D409" t="s">
        <v>462</v>
      </c>
      <c r="E409" t="s">
        <v>460</v>
      </c>
      <c r="F409">
        <v>5</v>
      </c>
      <c r="G409">
        <v>16</v>
      </c>
      <c r="H409">
        <v>11</v>
      </c>
      <c r="I409">
        <v>0</v>
      </c>
    </row>
    <row r="410" spans="1:9" x14ac:dyDescent="0.25">
      <c r="A410" t="s">
        <v>467</v>
      </c>
      <c r="B410" t="s">
        <v>452</v>
      </c>
      <c r="C410" t="s">
        <v>2746</v>
      </c>
      <c r="D410" t="s">
        <v>468</v>
      </c>
      <c r="E410" t="s">
        <v>21</v>
      </c>
      <c r="F410">
        <v>5</v>
      </c>
      <c r="G410">
        <v>16</v>
      </c>
      <c r="H410">
        <v>264</v>
      </c>
      <c r="I410">
        <v>108</v>
      </c>
    </row>
    <row r="411" spans="1:9" x14ac:dyDescent="0.25">
      <c r="A411" t="s">
        <v>469</v>
      </c>
      <c r="B411" t="s">
        <v>452</v>
      </c>
      <c r="C411" t="s">
        <v>2747</v>
      </c>
      <c r="D411" t="s">
        <v>468</v>
      </c>
      <c r="E411" t="s">
        <v>454</v>
      </c>
      <c r="F411">
        <v>5</v>
      </c>
      <c r="G411">
        <v>16</v>
      </c>
      <c r="H411">
        <v>360</v>
      </c>
      <c r="I411">
        <v>0</v>
      </c>
    </row>
    <row r="412" spans="1:9" x14ac:dyDescent="0.25">
      <c r="A412" t="s">
        <v>470</v>
      </c>
      <c r="B412" t="s">
        <v>452</v>
      </c>
      <c r="C412" t="s">
        <v>2748</v>
      </c>
      <c r="D412" t="s">
        <v>468</v>
      </c>
      <c r="E412" t="s">
        <v>456</v>
      </c>
      <c r="F412">
        <v>5</v>
      </c>
      <c r="G412">
        <v>16</v>
      </c>
      <c r="H412">
        <v>228</v>
      </c>
      <c r="I412">
        <v>228</v>
      </c>
    </row>
    <row r="413" spans="1:9" x14ac:dyDescent="0.25">
      <c r="A413" t="s">
        <v>471</v>
      </c>
      <c r="B413" t="s">
        <v>452</v>
      </c>
      <c r="C413" t="s">
        <v>2749</v>
      </c>
      <c r="D413" t="s">
        <v>468</v>
      </c>
      <c r="E413" t="s">
        <v>458</v>
      </c>
      <c r="F413">
        <v>5</v>
      </c>
      <c r="G413">
        <v>16</v>
      </c>
      <c r="H413">
        <v>60</v>
      </c>
      <c r="I413">
        <v>60</v>
      </c>
    </row>
    <row r="414" spans="1:9" x14ac:dyDescent="0.25">
      <c r="A414" t="s">
        <v>472</v>
      </c>
      <c r="B414" t="s">
        <v>452</v>
      </c>
      <c r="C414" t="s">
        <v>2750</v>
      </c>
      <c r="D414" t="s">
        <v>468</v>
      </c>
      <c r="E414" t="s">
        <v>460</v>
      </c>
      <c r="F414">
        <v>5</v>
      </c>
      <c r="G414">
        <v>16</v>
      </c>
      <c r="H414">
        <v>72</v>
      </c>
      <c r="I414">
        <v>72</v>
      </c>
    </row>
    <row r="415" spans="1:9" x14ac:dyDescent="0.25">
      <c r="A415" t="s">
        <v>473</v>
      </c>
      <c r="B415" t="s">
        <v>474</v>
      </c>
      <c r="C415" t="s">
        <v>2751</v>
      </c>
      <c r="D415" t="s">
        <v>10</v>
      </c>
      <c r="E415" t="s">
        <v>475</v>
      </c>
      <c r="F415">
        <v>5</v>
      </c>
      <c r="G415">
        <v>30</v>
      </c>
      <c r="H415">
        <v>5</v>
      </c>
      <c r="I415">
        <v>0</v>
      </c>
    </row>
    <row r="416" spans="1:9" x14ac:dyDescent="0.25">
      <c r="A416" t="s">
        <v>476</v>
      </c>
      <c r="B416" t="s">
        <v>474</v>
      </c>
      <c r="C416" t="s">
        <v>2752</v>
      </c>
      <c r="D416" t="s">
        <v>10</v>
      </c>
      <c r="E416" t="s">
        <v>11</v>
      </c>
      <c r="F416">
        <v>5</v>
      </c>
      <c r="G416">
        <v>30</v>
      </c>
      <c r="H416">
        <v>27</v>
      </c>
      <c r="I416">
        <v>48</v>
      </c>
    </row>
    <row r="417" spans="1:9" x14ac:dyDescent="0.25">
      <c r="A417" t="s">
        <v>477</v>
      </c>
      <c r="B417" t="s">
        <v>474</v>
      </c>
      <c r="C417" t="s">
        <v>2753</v>
      </c>
      <c r="D417" t="s">
        <v>10</v>
      </c>
      <c r="E417" t="s">
        <v>13</v>
      </c>
      <c r="F417">
        <v>5</v>
      </c>
      <c r="G417">
        <v>30</v>
      </c>
      <c r="H417">
        <v>0</v>
      </c>
      <c r="I417">
        <v>48</v>
      </c>
    </row>
    <row r="418" spans="1:9" x14ac:dyDescent="0.25">
      <c r="A418" t="s">
        <v>478</v>
      </c>
      <c r="B418" t="s">
        <v>474</v>
      </c>
      <c r="C418" t="s">
        <v>2754</v>
      </c>
      <c r="D418" t="s">
        <v>10</v>
      </c>
      <c r="E418" t="s">
        <v>15</v>
      </c>
      <c r="F418">
        <v>5</v>
      </c>
      <c r="G418">
        <v>30</v>
      </c>
      <c r="H418">
        <v>0</v>
      </c>
      <c r="I418">
        <v>1088</v>
      </c>
    </row>
    <row r="419" spans="1:9" x14ac:dyDescent="0.25">
      <c r="A419" t="s">
        <v>479</v>
      </c>
      <c r="B419" t="s">
        <v>474</v>
      </c>
      <c r="C419" t="s">
        <v>2755</v>
      </c>
      <c r="D419" t="s">
        <v>10</v>
      </c>
      <c r="E419" t="s">
        <v>27</v>
      </c>
      <c r="F419">
        <v>5</v>
      </c>
      <c r="G419">
        <v>30</v>
      </c>
      <c r="H419">
        <v>173</v>
      </c>
      <c r="I419">
        <v>512</v>
      </c>
    </row>
    <row r="420" spans="1:9" x14ac:dyDescent="0.25">
      <c r="A420" t="s">
        <v>480</v>
      </c>
      <c r="B420" t="s">
        <v>474</v>
      </c>
      <c r="C420" t="s">
        <v>2756</v>
      </c>
      <c r="D420" t="s">
        <v>10</v>
      </c>
      <c r="E420" t="s">
        <v>19</v>
      </c>
      <c r="F420">
        <v>5</v>
      </c>
      <c r="G420">
        <v>30</v>
      </c>
      <c r="H420">
        <v>57</v>
      </c>
      <c r="I420">
        <v>144</v>
      </c>
    </row>
    <row r="421" spans="1:9" x14ac:dyDescent="0.25">
      <c r="A421" t="s">
        <v>481</v>
      </c>
      <c r="B421" t="s">
        <v>474</v>
      </c>
      <c r="C421" t="s">
        <v>2736</v>
      </c>
      <c r="D421" t="s">
        <v>10</v>
      </c>
      <c r="E421" t="s">
        <v>21</v>
      </c>
      <c r="F421">
        <v>5</v>
      </c>
      <c r="G421">
        <v>30</v>
      </c>
      <c r="H421">
        <v>25</v>
      </c>
      <c r="I421">
        <v>32</v>
      </c>
    </row>
    <row r="422" spans="1:9" x14ac:dyDescent="0.25">
      <c r="A422" t="s">
        <v>482</v>
      </c>
      <c r="B422" t="s">
        <v>474</v>
      </c>
      <c r="C422" t="s">
        <v>2737</v>
      </c>
      <c r="D422" t="s">
        <v>10</v>
      </c>
      <c r="E422" t="s">
        <v>454</v>
      </c>
      <c r="F422">
        <v>5</v>
      </c>
      <c r="G422">
        <v>30</v>
      </c>
      <c r="H422">
        <v>185</v>
      </c>
      <c r="I422">
        <v>48</v>
      </c>
    </row>
    <row r="423" spans="1:9" x14ac:dyDescent="0.25">
      <c r="A423" t="s">
        <v>483</v>
      </c>
      <c r="B423" t="s">
        <v>474</v>
      </c>
      <c r="C423" t="s">
        <v>2757</v>
      </c>
      <c r="D423" t="s">
        <v>462</v>
      </c>
      <c r="E423" t="s">
        <v>475</v>
      </c>
      <c r="F423">
        <v>5</v>
      </c>
      <c r="G423">
        <v>30</v>
      </c>
      <c r="H423">
        <v>0</v>
      </c>
      <c r="I423">
        <v>0</v>
      </c>
    </row>
    <row r="424" spans="1:9" x14ac:dyDescent="0.25">
      <c r="A424" t="s">
        <v>484</v>
      </c>
      <c r="B424" t="s">
        <v>474</v>
      </c>
      <c r="C424" t="s">
        <v>2758</v>
      </c>
      <c r="D424" t="s">
        <v>462</v>
      </c>
      <c r="E424" t="s">
        <v>11</v>
      </c>
      <c r="F424">
        <v>5</v>
      </c>
      <c r="G424">
        <v>30</v>
      </c>
      <c r="H424">
        <v>5</v>
      </c>
      <c r="I424">
        <v>0</v>
      </c>
    </row>
    <row r="425" spans="1:9" x14ac:dyDescent="0.25">
      <c r="A425" t="s">
        <v>485</v>
      </c>
      <c r="B425" t="s">
        <v>474</v>
      </c>
      <c r="C425" t="s">
        <v>2759</v>
      </c>
      <c r="D425" t="s">
        <v>462</v>
      </c>
      <c r="E425" t="s">
        <v>13</v>
      </c>
      <c r="F425">
        <v>5</v>
      </c>
      <c r="G425">
        <v>30</v>
      </c>
      <c r="H425">
        <v>15</v>
      </c>
      <c r="I425">
        <v>416</v>
      </c>
    </row>
    <row r="426" spans="1:9" x14ac:dyDescent="0.25">
      <c r="A426" t="s">
        <v>486</v>
      </c>
      <c r="B426" t="s">
        <v>474</v>
      </c>
      <c r="C426" t="s">
        <v>2760</v>
      </c>
      <c r="D426" t="s">
        <v>462</v>
      </c>
      <c r="E426" t="s">
        <v>15</v>
      </c>
      <c r="F426">
        <v>5</v>
      </c>
      <c r="G426">
        <v>30</v>
      </c>
      <c r="H426">
        <v>23</v>
      </c>
      <c r="I426">
        <v>1840</v>
      </c>
    </row>
    <row r="427" spans="1:9" x14ac:dyDescent="0.25">
      <c r="A427" t="s">
        <v>487</v>
      </c>
      <c r="B427" t="s">
        <v>474</v>
      </c>
      <c r="C427" t="s">
        <v>2761</v>
      </c>
      <c r="D427" t="s">
        <v>462</v>
      </c>
      <c r="E427" t="s">
        <v>27</v>
      </c>
      <c r="F427">
        <v>5</v>
      </c>
      <c r="G427">
        <v>30</v>
      </c>
      <c r="H427">
        <v>18</v>
      </c>
      <c r="I427">
        <v>0</v>
      </c>
    </row>
    <row r="428" spans="1:9" x14ac:dyDescent="0.25">
      <c r="A428" t="s">
        <v>488</v>
      </c>
      <c r="B428" t="s">
        <v>474</v>
      </c>
      <c r="C428" t="s">
        <v>2762</v>
      </c>
      <c r="D428" t="s">
        <v>462</v>
      </c>
      <c r="E428" t="s">
        <v>19</v>
      </c>
      <c r="F428">
        <v>5</v>
      </c>
      <c r="G428">
        <v>30</v>
      </c>
      <c r="H428">
        <v>24</v>
      </c>
      <c r="I428">
        <v>0</v>
      </c>
    </row>
    <row r="429" spans="1:9" x14ac:dyDescent="0.25">
      <c r="A429" t="s">
        <v>489</v>
      </c>
      <c r="B429" t="s">
        <v>474</v>
      </c>
      <c r="C429" t="s">
        <v>2741</v>
      </c>
      <c r="D429" t="s">
        <v>462</v>
      </c>
      <c r="E429" t="s">
        <v>21</v>
      </c>
      <c r="F429">
        <v>5</v>
      </c>
      <c r="G429">
        <v>30</v>
      </c>
      <c r="H429">
        <v>0</v>
      </c>
      <c r="I429">
        <v>624</v>
      </c>
    </row>
    <row r="430" spans="1:9" x14ac:dyDescent="0.25">
      <c r="A430" t="s">
        <v>490</v>
      </c>
      <c r="B430" t="s">
        <v>474</v>
      </c>
      <c r="C430" t="s">
        <v>2742</v>
      </c>
      <c r="D430" t="s">
        <v>462</v>
      </c>
      <c r="E430" t="s">
        <v>454</v>
      </c>
      <c r="F430">
        <v>5</v>
      </c>
      <c r="G430">
        <v>30</v>
      </c>
      <c r="H430">
        <v>10</v>
      </c>
      <c r="I430">
        <v>0</v>
      </c>
    </row>
    <row r="431" spans="1:9" x14ac:dyDescent="0.25">
      <c r="A431" t="s">
        <v>491</v>
      </c>
      <c r="B431" t="s">
        <v>474</v>
      </c>
      <c r="C431" t="s">
        <v>2763</v>
      </c>
      <c r="D431" t="s">
        <v>468</v>
      </c>
      <c r="E431" t="s">
        <v>475</v>
      </c>
      <c r="F431">
        <v>5</v>
      </c>
      <c r="G431">
        <v>30</v>
      </c>
      <c r="H431">
        <v>11</v>
      </c>
      <c r="I431">
        <v>0</v>
      </c>
    </row>
    <row r="432" spans="1:9" x14ac:dyDescent="0.25">
      <c r="A432" t="s">
        <v>492</v>
      </c>
      <c r="B432" t="s">
        <v>474</v>
      </c>
      <c r="C432" t="s">
        <v>2764</v>
      </c>
      <c r="D432" t="s">
        <v>468</v>
      </c>
      <c r="E432" t="s">
        <v>11</v>
      </c>
      <c r="F432">
        <v>5</v>
      </c>
      <c r="G432">
        <v>30</v>
      </c>
      <c r="H432">
        <v>0</v>
      </c>
      <c r="I432">
        <v>0</v>
      </c>
    </row>
    <row r="433" spans="1:9" x14ac:dyDescent="0.25">
      <c r="A433" t="s">
        <v>493</v>
      </c>
      <c r="B433" t="s">
        <v>474</v>
      </c>
      <c r="C433" t="s">
        <v>2765</v>
      </c>
      <c r="D433" t="s">
        <v>468</v>
      </c>
      <c r="E433" t="s">
        <v>13</v>
      </c>
      <c r="F433">
        <v>5</v>
      </c>
      <c r="G433">
        <v>30</v>
      </c>
      <c r="H433">
        <v>192</v>
      </c>
      <c r="I433">
        <v>384</v>
      </c>
    </row>
    <row r="434" spans="1:9" x14ac:dyDescent="0.25">
      <c r="A434" t="s">
        <v>494</v>
      </c>
      <c r="B434" t="s">
        <v>474</v>
      </c>
      <c r="C434" t="s">
        <v>2766</v>
      </c>
      <c r="D434" t="s">
        <v>468</v>
      </c>
      <c r="E434" t="s">
        <v>15</v>
      </c>
      <c r="F434">
        <v>5</v>
      </c>
      <c r="G434">
        <v>30</v>
      </c>
      <c r="H434">
        <v>343</v>
      </c>
      <c r="I434">
        <v>48</v>
      </c>
    </row>
    <row r="435" spans="1:9" x14ac:dyDescent="0.25">
      <c r="A435" t="s">
        <v>495</v>
      </c>
      <c r="B435" t="s">
        <v>474</v>
      </c>
      <c r="C435" t="s">
        <v>2767</v>
      </c>
      <c r="D435" t="s">
        <v>468</v>
      </c>
      <c r="E435" t="s">
        <v>27</v>
      </c>
      <c r="F435">
        <v>5</v>
      </c>
      <c r="G435">
        <v>30</v>
      </c>
      <c r="H435">
        <v>272</v>
      </c>
      <c r="I435">
        <v>48</v>
      </c>
    </row>
    <row r="436" spans="1:9" x14ac:dyDescent="0.25">
      <c r="A436" t="s">
        <v>496</v>
      </c>
      <c r="B436" t="s">
        <v>474</v>
      </c>
      <c r="C436" t="s">
        <v>2768</v>
      </c>
      <c r="D436" t="s">
        <v>468</v>
      </c>
      <c r="E436" t="s">
        <v>19</v>
      </c>
      <c r="F436">
        <v>5</v>
      </c>
      <c r="G436">
        <v>30</v>
      </c>
      <c r="H436">
        <v>136</v>
      </c>
      <c r="I436">
        <v>752</v>
      </c>
    </row>
    <row r="437" spans="1:9" x14ac:dyDescent="0.25">
      <c r="A437" t="s">
        <v>497</v>
      </c>
      <c r="B437" t="s">
        <v>474</v>
      </c>
      <c r="C437" t="s">
        <v>2746</v>
      </c>
      <c r="D437" t="s">
        <v>468</v>
      </c>
      <c r="E437" t="s">
        <v>21</v>
      </c>
      <c r="F437">
        <v>5</v>
      </c>
      <c r="G437">
        <v>30</v>
      </c>
      <c r="H437">
        <v>78</v>
      </c>
      <c r="I437">
        <v>144</v>
      </c>
    </row>
    <row r="438" spans="1:9" x14ac:dyDescent="0.25">
      <c r="A438" t="s">
        <v>498</v>
      </c>
      <c r="B438" t="s">
        <v>474</v>
      </c>
      <c r="C438" t="s">
        <v>2747</v>
      </c>
      <c r="D438" t="s">
        <v>468</v>
      </c>
      <c r="E438" t="s">
        <v>454</v>
      </c>
      <c r="F438">
        <v>5</v>
      </c>
      <c r="G438">
        <v>30</v>
      </c>
      <c r="H438">
        <v>37</v>
      </c>
      <c r="I438">
        <v>0</v>
      </c>
    </row>
    <row r="439" spans="1:9" x14ac:dyDescent="0.25">
      <c r="A439" t="s">
        <v>499</v>
      </c>
      <c r="B439" t="s">
        <v>500</v>
      </c>
      <c r="C439" t="s">
        <v>2769</v>
      </c>
      <c r="D439" t="s">
        <v>501</v>
      </c>
      <c r="E439" t="s">
        <v>11</v>
      </c>
      <c r="F439">
        <v>2</v>
      </c>
      <c r="G439">
        <v>30</v>
      </c>
      <c r="H439">
        <v>30</v>
      </c>
      <c r="I439">
        <v>0</v>
      </c>
    </row>
    <row r="440" spans="1:9" x14ac:dyDescent="0.25">
      <c r="A440" t="s">
        <v>502</v>
      </c>
      <c r="B440" t="s">
        <v>500</v>
      </c>
      <c r="C440" t="s">
        <v>2770</v>
      </c>
      <c r="D440" t="s">
        <v>501</v>
      </c>
      <c r="E440" t="s">
        <v>13</v>
      </c>
      <c r="F440">
        <v>2</v>
      </c>
      <c r="G440">
        <v>30</v>
      </c>
      <c r="H440">
        <v>10</v>
      </c>
      <c r="I440">
        <v>0</v>
      </c>
    </row>
    <row r="441" spans="1:9" x14ac:dyDescent="0.25">
      <c r="A441" t="s">
        <v>503</v>
      </c>
      <c r="B441" t="s">
        <v>500</v>
      </c>
      <c r="C441" t="s">
        <v>2771</v>
      </c>
      <c r="D441" t="s">
        <v>501</v>
      </c>
      <c r="E441" t="s">
        <v>15</v>
      </c>
      <c r="F441">
        <v>2</v>
      </c>
      <c r="G441">
        <v>30</v>
      </c>
      <c r="H441">
        <v>0</v>
      </c>
      <c r="I441">
        <v>150</v>
      </c>
    </row>
    <row r="442" spans="1:9" x14ac:dyDescent="0.25">
      <c r="A442" t="s">
        <v>504</v>
      </c>
      <c r="B442" t="s">
        <v>500</v>
      </c>
      <c r="C442" t="s">
        <v>2772</v>
      </c>
      <c r="D442" t="s">
        <v>501</v>
      </c>
      <c r="E442" t="s">
        <v>27</v>
      </c>
      <c r="F442">
        <v>2</v>
      </c>
      <c r="G442">
        <v>30</v>
      </c>
      <c r="H442">
        <v>0</v>
      </c>
      <c r="I442">
        <v>270</v>
      </c>
    </row>
    <row r="443" spans="1:9" x14ac:dyDescent="0.25">
      <c r="A443" t="s">
        <v>505</v>
      </c>
      <c r="B443" t="s">
        <v>500</v>
      </c>
      <c r="C443" t="s">
        <v>2773</v>
      </c>
      <c r="D443" t="s">
        <v>501</v>
      </c>
      <c r="E443" t="s">
        <v>19</v>
      </c>
      <c r="F443">
        <v>2</v>
      </c>
      <c r="G443">
        <v>30</v>
      </c>
      <c r="H443">
        <v>0</v>
      </c>
      <c r="I443">
        <v>90</v>
      </c>
    </row>
    <row r="444" spans="1:9" x14ac:dyDescent="0.25">
      <c r="A444" t="s">
        <v>506</v>
      </c>
      <c r="B444" t="s">
        <v>500</v>
      </c>
      <c r="C444" t="s">
        <v>2774</v>
      </c>
      <c r="D444" t="s">
        <v>501</v>
      </c>
      <c r="E444" t="s">
        <v>21</v>
      </c>
      <c r="F444">
        <v>2</v>
      </c>
      <c r="G444">
        <v>30</v>
      </c>
      <c r="H444">
        <v>309</v>
      </c>
      <c r="I444">
        <v>270</v>
      </c>
    </row>
    <row r="445" spans="1:9" x14ac:dyDescent="0.25">
      <c r="A445" t="s">
        <v>507</v>
      </c>
      <c r="B445" t="s">
        <v>500</v>
      </c>
      <c r="C445" t="s">
        <v>2775</v>
      </c>
      <c r="D445" t="s">
        <v>10</v>
      </c>
      <c r="E445" t="s">
        <v>11</v>
      </c>
      <c r="F445">
        <v>2</v>
      </c>
      <c r="G445">
        <v>30</v>
      </c>
      <c r="H445">
        <v>0</v>
      </c>
      <c r="I445">
        <v>0</v>
      </c>
    </row>
    <row r="446" spans="1:9" x14ac:dyDescent="0.25">
      <c r="A446" t="s">
        <v>508</v>
      </c>
      <c r="B446" t="s">
        <v>500</v>
      </c>
      <c r="C446" t="s">
        <v>2776</v>
      </c>
      <c r="D446" t="s">
        <v>10</v>
      </c>
      <c r="E446" t="s">
        <v>13</v>
      </c>
      <c r="F446">
        <v>2</v>
      </c>
      <c r="G446">
        <v>30</v>
      </c>
      <c r="H446">
        <v>20</v>
      </c>
      <c r="I446">
        <v>0</v>
      </c>
    </row>
    <row r="447" spans="1:9" x14ac:dyDescent="0.25">
      <c r="A447" t="s">
        <v>509</v>
      </c>
      <c r="B447" t="s">
        <v>500</v>
      </c>
      <c r="C447" t="s">
        <v>2777</v>
      </c>
      <c r="D447" t="s">
        <v>10</v>
      </c>
      <c r="E447" t="s">
        <v>15</v>
      </c>
      <c r="F447">
        <v>2</v>
      </c>
      <c r="G447">
        <v>30</v>
      </c>
      <c r="H447">
        <v>329</v>
      </c>
      <c r="I447">
        <v>300</v>
      </c>
    </row>
    <row r="448" spans="1:9" x14ac:dyDescent="0.25">
      <c r="A448" t="s">
        <v>510</v>
      </c>
      <c r="B448" t="s">
        <v>500</v>
      </c>
      <c r="C448" t="s">
        <v>2778</v>
      </c>
      <c r="D448" t="s">
        <v>10</v>
      </c>
      <c r="E448" t="s">
        <v>27</v>
      </c>
      <c r="F448">
        <v>2</v>
      </c>
      <c r="G448">
        <v>30</v>
      </c>
      <c r="H448">
        <v>438</v>
      </c>
      <c r="I448">
        <v>390</v>
      </c>
    </row>
    <row r="449" spans="1:9" x14ac:dyDescent="0.25">
      <c r="A449" t="s">
        <v>511</v>
      </c>
      <c r="B449" t="s">
        <v>500</v>
      </c>
      <c r="C449" t="s">
        <v>2779</v>
      </c>
      <c r="D449" t="s">
        <v>10</v>
      </c>
      <c r="E449" t="s">
        <v>19</v>
      </c>
      <c r="F449">
        <v>2</v>
      </c>
      <c r="G449">
        <v>30</v>
      </c>
      <c r="H449">
        <v>626</v>
      </c>
      <c r="I449">
        <v>600</v>
      </c>
    </row>
    <row r="450" spans="1:9" x14ac:dyDescent="0.25">
      <c r="A450" t="s">
        <v>512</v>
      </c>
      <c r="B450" t="s">
        <v>500</v>
      </c>
      <c r="C450" t="s">
        <v>2780</v>
      </c>
      <c r="D450" t="s">
        <v>10</v>
      </c>
      <c r="E450" t="s">
        <v>21</v>
      </c>
      <c r="F450">
        <v>2</v>
      </c>
      <c r="G450">
        <v>30</v>
      </c>
      <c r="H450">
        <v>758</v>
      </c>
      <c r="I450">
        <v>480</v>
      </c>
    </row>
    <row r="451" spans="1:9" x14ac:dyDescent="0.25">
      <c r="A451" t="s">
        <v>513</v>
      </c>
      <c r="B451" t="s">
        <v>500</v>
      </c>
      <c r="C451" t="s">
        <v>2781</v>
      </c>
      <c r="D451" t="s">
        <v>514</v>
      </c>
      <c r="E451" t="s">
        <v>11</v>
      </c>
      <c r="F451">
        <v>2</v>
      </c>
      <c r="G451">
        <v>30</v>
      </c>
      <c r="H451">
        <v>0</v>
      </c>
      <c r="I451">
        <v>0</v>
      </c>
    </row>
    <row r="452" spans="1:9" x14ac:dyDescent="0.25">
      <c r="A452" t="s">
        <v>515</v>
      </c>
      <c r="B452" t="s">
        <v>500</v>
      </c>
      <c r="C452" t="s">
        <v>2782</v>
      </c>
      <c r="D452" t="s">
        <v>514</v>
      </c>
      <c r="E452" t="s">
        <v>13</v>
      </c>
      <c r="F452">
        <v>2</v>
      </c>
      <c r="G452">
        <v>30</v>
      </c>
      <c r="H452">
        <v>50</v>
      </c>
      <c r="I452">
        <v>0</v>
      </c>
    </row>
    <row r="453" spans="1:9" x14ac:dyDescent="0.25">
      <c r="A453" t="s">
        <v>516</v>
      </c>
      <c r="B453" t="s">
        <v>500</v>
      </c>
      <c r="C453" t="s">
        <v>2783</v>
      </c>
      <c r="D453" t="s">
        <v>514</v>
      </c>
      <c r="E453" t="s">
        <v>15</v>
      </c>
      <c r="F453">
        <v>2</v>
      </c>
      <c r="G453">
        <v>30</v>
      </c>
      <c r="H453">
        <v>210</v>
      </c>
      <c r="I453">
        <v>0</v>
      </c>
    </row>
    <row r="454" spans="1:9" x14ac:dyDescent="0.25">
      <c r="A454" t="s">
        <v>517</v>
      </c>
      <c r="B454" t="s">
        <v>500</v>
      </c>
      <c r="C454" t="s">
        <v>2784</v>
      </c>
      <c r="D454" t="s">
        <v>514</v>
      </c>
      <c r="E454" t="s">
        <v>27</v>
      </c>
      <c r="F454">
        <v>2</v>
      </c>
      <c r="G454">
        <v>30</v>
      </c>
      <c r="H454">
        <v>210</v>
      </c>
      <c r="I454">
        <v>0</v>
      </c>
    </row>
    <row r="455" spans="1:9" x14ac:dyDescent="0.25">
      <c r="A455" t="s">
        <v>518</v>
      </c>
      <c r="B455" t="s">
        <v>500</v>
      </c>
      <c r="C455" t="s">
        <v>2785</v>
      </c>
      <c r="D455" t="s">
        <v>514</v>
      </c>
      <c r="E455" t="s">
        <v>19</v>
      </c>
      <c r="F455">
        <v>2</v>
      </c>
      <c r="G455">
        <v>30</v>
      </c>
      <c r="H455">
        <v>180</v>
      </c>
      <c r="I455">
        <v>0</v>
      </c>
    </row>
    <row r="456" spans="1:9" x14ac:dyDescent="0.25">
      <c r="A456" t="s">
        <v>519</v>
      </c>
      <c r="B456" t="s">
        <v>500</v>
      </c>
      <c r="C456" t="s">
        <v>2786</v>
      </c>
      <c r="D456" t="s">
        <v>514</v>
      </c>
      <c r="E456" t="s">
        <v>21</v>
      </c>
      <c r="F456">
        <v>2</v>
      </c>
      <c r="G456">
        <v>30</v>
      </c>
      <c r="H456">
        <v>180</v>
      </c>
      <c r="I456">
        <v>0</v>
      </c>
    </row>
    <row r="457" spans="1:9" x14ac:dyDescent="0.25">
      <c r="A457" t="s">
        <v>520</v>
      </c>
      <c r="B457" t="s">
        <v>500</v>
      </c>
      <c r="C457" t="s">
        <v>2787</v>
      </c>
      <c r="D457" t="s">
        <v>521</v>
      </c>
      <c r="E457" t="s">
        <v>11</v>
      </c>
      <c r="F457">
        <v>2</v>
      </c>
      <c r="G457">
        <v>30</v>
      </c>
      <c r="H457">
        <v>0</v>
      </c>
      <c r="I457">
        <v>0</v>
      </c>
    </row>
    <row r="458" spans="1:9" x14ac:dyDescent="0.25">
      <c r="A458" t="s">
        <v>522</v>
      </c>
      <c r="B458" t="s">
        <v>500</v>
      </c>
      <c r="C458" t="s">
        <v>2788</v>
      </c>
      <c r="D458" t="s">
        <v>521</v>
      </c>
      <c r="E458" t="s">
        <v>13</v>
      </c>
      <c r="F458">
        <v>2</v>
      </c>
      <c r="G458">
        <v>30</v>
      </c>
      <c r="H458">
        <v>0</v>
      </c>
      <c r="I458">
        <v>0</v>
      </c>
    </row>
    <row r="459" spans="1:9" x14ac:dyDescent="0.25">
      <c r="A459" t="s">
        <v>523</v>
      </c>
      <c r="B459" t="s">
        <v>500</v>
      </c>
      <c r="C459" t="s">
        <v>2789</v>
      </c>
      <c r="D459" t="s">
        <v>521</v>
      </c>
      <c r="E459" t="s">
        <v>15</v>
      </c>
      <c r="F459">
        <v>2</v>
      </c>
      <c r="G459">
        <v>30</v>
      </c>
      <c r="H459">
        <v>0</v>
      </c>
      <c r="I459">
        <v>0</v>
      </c>
    </row>
    <row r="460" spans="1:9" x14ac:dyDescent="0.25">
      <c r="A460" t="s">
        <v>524</v>
      </c>
      <c r="B460" t="s">
        <v>500</v>
      </c>
      <c r="C460" t="s">
        <v>2790</v>
      </c>
      <c r="D460" t="s">
        <v>521</v>
      </c>
      <c r="E460" t="s">
        <v>17</v>
      </c>
      <c r="F460">
        <v>2</v>
      </c>
      <c r="G460">
        <v>30</v>
      </c>
      <c r="H460">
        <v>0</v>
      </c>
      <c r="I460">
        <v>0</v>
      </c>
    </row>
    <row r="461" spans="1:9" x14ac:dyDescent="0.25">
      <c r="A461" t="s">
        <v>525</v>
      </c>
      <c r="B461" t="s">
        <v>500</v>
      </c>
      <c r="C461" t="s">
        <v>2791</v>
      </c>
      <c r="D461" t="s">
        <v>521</v>
      </c>
      <c r="E461" t="s">
        <v>19</v>
      </c>
      <c r="F461">
        <v>2</v>
      </c>
      <c r="G461">
        <v>30</v>
      </c>
      <c r="H461">
        <v>0</v>
      </c>
      <c r="I461">
        <v>0</v>
      </c>
    </row>
    <row r="462" spans="1:9" x14ac:dyDescent="0.25">
      <c r="A462" t="s">
        <v>526</v>
      </c>
      <c r="B462" t="s">
        <v>500</v>
      </c>
      <c r="C462" t="s">
        <v>2792</v>
      </c>
      <c r="D462" t="s">
        <v>521</v>
      </c>
      <c r="E462" t="s">
        <v>21</v>
      </c>
      <c r="F462">
        <v>2</v>
      </c>
      <c r="G462">
        <v>30</v>
      </c>
      <c r="H462">
        <v>0</v>
      </c>
      <c r="I462">
        <v>0</v>
      </c>
    </row>
    <row r="463" spans="1:9" x14ac:dyDescent="0.25">
      <c r="A463" t="s">
        <v>527</v>
      </c>
      <c r="B463" t="s">
        <v>500</v>
      </c>
      <c r="C463" t="s">
        <v>2793</v>
      </c>
      <c r="D463" t="s">
        <v>528</v>
      </c>
      <c r="E463" t="s">
        <v>11</v>
      </c>
      <c r="F463">
        <v>2</v>
      </c>
      <c r="G463">
        <v>30</v>
      </c>
      <c r="H463">
        <v>40</v>
      </c>
      <c r="I463">
        <v>0</v>
      </c>
    </row>
    <row r="464" spans="1:9" x14ac:dyDescent="0.25">
      <c r="A464" t="s">
        <v>529</v>
      </c>
      <c r="B464" t="s">
        <v>500</v>
      </c>
      <c r="C464" t="s">
        <v>2794</v>
      </c>
      <c r="D464" t="s">
        <v>528</v>
      </c>
      <c r="E464" t="s">
        <v>13</v>
      </c>
      <c r="F464">
        <v>2</v>
      </c>
      <c r="G464">
        <v>30</v>
      </c>
      <c r="H464">
        <v>40</v>
      </c>
      <c r="I464">
        <v>0</v>
      </c>
    </row>
    <row r="465" spans="1:9" x14ac:dyDescent="0.25">
      <c r="A465" t="s">
        <v>530</v>
      </c>
      <c r="B465" t="s">
        <v>500</v>
      </c>
      <c r="C465" t="s">
        <v>2795</v>
      </c>
      <c r="D465" t="s">
        <v>528</v>
      </c>
      <c r="E465" t="s">
        <v>15</v>
      </c>
      <c r="F465">
        <v>2</v>
      </c>
      <c r="G465">
        <v>30</v>
      </c>
      <c r="H465">
        <v>120</v>
      </c>
      <c r="I465">
        <v>0</v>
      </c>
    </row>
    <row r="466" spans="1:9" x14ac:dyDescent="0.25">
      <c r="A466" t="s">
        <v>531</v>
      </c>
      <c r="B466" t="s">
        <v>500</v>
      </c>
      <c r="C466" t="s">
        <v>2796</v>
      </c>
      <c r="D466" t="s">
        <v>528</v>
      </c>
      <c r="E466" t="s">
        <v>17</v>
      </c>
      <c r="F466">
        <v>2</v>
      </c>
      <c r="G466">
        <v>30</v>
      </c>
      <c r="H466">
        <v>508</v>
      </c>
      <c r="I466">
        <v>0</v>
      </c>
    </row>
    <row r="467" spans="1:9" x14ac:dyDescent="0.25">
      <c r="A467" t="s">
        <v>532</v>
      </c>
      <c r="B467" t="s">
        <v>500</v>
      </c>
      <c r="C467" t="s">
        <v>2797</v>
      </c>
      <c r="D467" t="s">
        <v>528</v>
      </c>
      <c r="E467" t="s">
        <v>19</v>
      </c>
      <c r="F467">
        <v>2</v>
      </c>
      <c r="G467">
        <v>30</v>
      </c>
      <c r="H467">
        <v>40</v>
      </c>
      <c r="I467">
        <v>0</v>
      </c>
    </row>
    <row r="468" spans="1:9" x14ac:dyDescent="0.25">
      <c r="A468" t="s">
        <v>533</v>
      </c>
      <c r="B468" t="s">
        <v>500</v>
      </c>
      <c r="C468" t="s">
        <v>2798</v>
      </c>
      <c r="D468" t="s">
        <v>528</v>
      </c>
      <c r="E468" t="s">
        <v>21</v>
      </c>
      <c r="F468">
        <v>2</v>
      </c>
      <c r="G468">
        <v>30</v>
      </c>
      <c r="H468">
        <v>120</v>
      </c>
      <c r="I468">
        <v>0</v>
      </c>
    </row>
    <row r="469" spans="1:9" x14ac:dyDescent="0.25">
      <c r="A469" t="s">
        <v>534</v>
      </c>
      <c r="B469" t="s">
        <v>500</v>
      </c>
      <c r="C469" t="s">
        <v>2799</v>
      </c>
      <c r="D469" t="s">
        <v>535</v>
      </c>
      <c r="E469" t="s">
        <v>11</v>
      </c>
      <c r="F469">
        <v>2</v>
      </c>
      <c r="G469">
        <v>30</v>
      </c>
      <c r="H469">
        <v>0</v>
      </c>
      <c r="I469">
        <v>0</v>
      </c>
    </row>
    <row r="470" spans="1:9" x14ac:dyDescent="0.25">
      <c r="A470" t="s">
        <v>536</v>
      </c>
      <c r="B470" t="s">
        <v>500</v>
      </c>
      <c r="C470" t="s">
        <v>2800</v>
      </c>
      <c r="D470" t="s">
        <v>535</v>
      </c>
      <c r="E470" t="s">
        <v>13</v>
      </c>
      <c r="F470">
        <v>2</v>
      </c>
      <c r="G470">
        <v>30</v>
      </c>
      <c r="H470">
        <v>20</v>
      </c>
      <c r="I470">
        <v>0</v>
      </c>
    </row>
    <row r="471" spans="1:9" x14ac:dyDescent="0.25">
      <c r="A471" t="s">
        <v>537</v>
      </c>
      <c r="B471" t="s">
        <v>500</v>
      </c>
      <c r="C471" t="s">
        <v>2801</v>
      </c>
      <c r="D471" t="s">
        <v>535</v>
      </c>
      <c r="E471" t="s">
        <v>15</v>
      </c>
      <c r="F471">
        <v>2</v>
      </c>
      <c r="G471">
        <v>30</v>
      </c>
      <c r="H471">
        <v>0</v>
      </c>
      <c r="I471">
        <v>0</v>
      </c>
    </row>
    <row r="472" spans="1:9" x14ac:dyDescent="0.25">
      <c r="A472" t="s">
        <v>538</v>
      </c>
      <c r="B472" t="s">
        <v>500</v>
      </c>
      <c r="C472" t="s">
        <v>2802</v>
      </c>
      <c r="D472" t="s">
        <v>535</v>
      </c>
      <c r="E472" t="s">
        <v>27</v>
      </c>
      <c r="F472">
        <v>2</v>
      </c>
      <c r="G472">
        <v>30</v>
      </c>
      <c r="H472">
        <v>0</v>
      </c>
      <c r="I472">
        <v>0</v>
      </c>
    </row>
    <row r="473" spans="1:9" x14ac:dyDescent="0.25">
      <c r="A473" t="s">
        <v>539</v>
      </c>
      <c r="B473" t="s">
        <v>500</v>
      </c>
      <c r="C473" t="s">
        <v>2803</v>
      </c>
      <c r="D473" t="s">
        <v>535</v>
      </c>
      <c r="E473" t="s">
        <v>19</v>
      </c>
      <c r="F473">
        <v>2</v>
      </c>
      <c r="G473">
        <v>30</v>
      </c>
      <c r="H473">
        <v>0</v>
      </c>
      <c r="I473">
        <v>0</v>
      </c>
    </row>
    <row r="474" spans="1:9" x14ac:dyDescent="0.25">
      <c r="A474" t="s">
        <v>540</v>
      </c>
      <c r="B474" t="s">
        <v>500</v>
      </c>
      <c r="C474" t="s">
        <v>2804</v>
      </c>
      <c r="D474" t="s">
        <v>535</v>
      </c>
      <c r="E474" t="s">
        <v>21</v>
      </c>
      <c r="F474">
        <v>2</v>
      </c>
      <c r="G474">
        <v>30</v>
      </c>
      <c r="H474">
        <v>0</v>
      </c>
      <c r="I474">
        <v>0</v>
      </c>
    </row>
    <row r="475" spans="1:9" x14ac:dyDescent="0.25">
      <c r="A475" t="s">
        <v>541</v>
      </c>
      <c r="B475" t="s">
        <v>500</v>
      </c>
      <c r="C475" t="s">
        <v>2805</v>
      </c>
      <c r="D475" t="s">
        <v>542</v>
      </c>
      <c r="E475" t="s">
        <v>11</v>
      </c>
      <c r="F475">
        <v>2</v>
      </c>
      <c r="G475">
        <v>30</v>
      </c>
      <c r="H475">
        <v>0</v>
      </c>
      <c r="I475">
        <v>0</v>
      </c>
    </row>
    <row r="476" spans="1:9" x14ac:dyDescent="0.25">
      <c r="A476" t="s">
        <v>543</v>
      </c>
      <c r="B476" t="s">
        <v>500</v>
      </c>
      <c r="C476" t="s">
        <v>2806</v>
      </c>
      <c r="D476" t="s">
        <v>542</v>
      </c>
      <c r="E476" t="s">
        <v>13</v>
      </c>
      <c r="F476">
        <v>2</v>
      </c>
      <c r="G476">
        <v>30</v>
      </c>
      <c r="H476">
        <v>150</v>
      </c>
      <c r="I476">
        <v>0</v>
      </c>
    </row>
    <row r="477" spans="1:9" x14ac:dyDescent="0.25">
      <c r="A477" t="s">
        <v>544</v>
      </c>
      <c r="B477" t="s">
        <v>500</v>
      </c>
      <c r="C477" t="s">
        <v>2807</v>
      </c>
      <c r="D477" t="s">
        <v>542</v>
      </c>
      <c r="E477" t="s">
        <v>15</v>
      </c>
      <c r="F477">
        <v>2</v>
      </c>
      <c r="G477">
        <v>30</v>
      </c>
      <c r="H477">
        <v>180</v>
      </c>
      <c r="I477">
        <v>0</v>
      </c>
    </row>
    <row r="478" spans="1:9" x14ac:dyDescent="0.25">
      <c r="A478" t="s">
        <v>545</v>
      </c>
      <c r="B478" t="s">
        <v>500</v>
      </c>
      <c r="C478" t="s">
        <v>2808</v>
      </c>
      <c r="D478" t="s">
        <v>542</v>
      </c>
      <c r="E478" t="s">
        <v>17</v>
      </c>
      <c r="F478">
        <v>2</v>
      </c>
      <c r="G478">
        <v>30</v>
      </c>
      <c r="H478">
        <v>329</v>
      </c>
      <c r="I478">
        <v>0</v>
      </c>
    </row>
    <row r="479" spans="1:9" x14ac:dyDescent="0.25">
      <c r="A479" t="s">
        <v>546</v>
      </c>
      <c r="B479" t="s">
        <v>500</v>
      </c>
      <c r="C479" t="s">
        <v>2809</v>
      </c>
      <c r="D479" t="s">
        <v>542</v>
      </c>
      <c r="E479" t="s">
        <v>19</v>
      </c>
      <c r="F479">
        <v>2</v>
      </c>
      <c r="G479">
        <v>30</v>
      </c>
      <c r="H479">
        <v>90</v>
      </c>
      <c r="I479">
        <v>0</v>
      </c>
    </row>
    <row r="480" spans="1:9" x14ac:dyDescent="0.25">
      <c r="A480" t="s">
        <v>547</v>
      </c>
      <c r="B480" t="s">
        <v>500</v>
      </c>
      <c r="C480" t="s">
        <v>2810</v>
      </c>
      <c r="D480" t="s">
        <v>542</v>
      </c>
      <c r="E480" t="s">
        <v>21</v>
      </c>
      <c r="F480">
        <v>2</v>
      </c>
      <c r="G480">
        <v>30</v>
      </c>
      <c r="H480">
        <v>240</v>
      </c>
      <c r="I480">
        <v>0</v>
      </c>
    </row>
    <row r="481" spans="1:9" x14ac:dyDescent="0.25">
      <c r="A481" t="s">
        <v>548</v>
      </c>
      <c r="B481" t="s">
        <v>500</v>
      </c>
      <c r="C481" t="s">
        <v>2811</v>
      </c>
      <c r="D481" t="s">
        <v>549</v>
      </c>
      <c r="E481" t="s">
        <v>11</v>
      </c>
      <c r="F481">
        <v>2</v>
      </c>
      <c r="G481">
        <v>30</v>
      </c>
      <c r="H481">
        <v>0</v>
      </c>
      <c r="I481">
        <v>0</v>
      </c>
    </row>
    <row r="482" spans="1:9" x14ac:dyDescent="0.25">
      <c r="A482" t="s">
        <v>550</v>
      </c>
      <c r="B482" t="s">
        <v>500</v>
      </c>
      <c r="C482" t="s">
        <v>2812</v>
      </c>
      <c r="D482" t="s">
        <v>549</v>
      </c>
      <c r="E482" t="s">
        <v>13</v>
      </c>
      <c r="F482">
        <v>2</v>
      </c>
      <c r="G482">
        <v>30</v>
      </c>
      <c r="H482">
        <v>100</v>
      </c>
      <c r="I482">
        <v>0</v>
      </c>
    </row>
    <row r="483" spans="1:9" x14ac:dyDescent="0.25">
      <c r="A483" t="s">
        <v>551</v>
      </c>
      <c r="B483" t="s">
        <v>500</v>
      </c>
      <c r="C483" t="s">
        <v>2813</v>
      </c>
      <c r="D483" t="s">
        <v>549</v>
      </c>
      <c r="E483" t="s">
        <v>15</v>
      </c>
      <c r="F483">
        <v>2</v>
      </c>
      <c r="G483">
        <v>30</v>
      </c>
      <c r="H483">
        <v>90</v>
      </c>
      <c r="I483">
        <v>0</v>
      </c>
    </row>
    <row r="484" spans="1:9" x14ac:dyDescent="0.25">
      <c r="A484" t="s">
        <v>552</v>
      </c>
      <c r="B484" t="s">
        <v>500</v>
      </c>
      <c r="C484" t="s">
        <v>2814</v>
      </c>
      <c r="D484" t="s">
        <v>549</v>
      </c>
      <c r="E484" t="s">
        <v>17</v>
      </c>
      <c r="F484">
        <v>2</v>
      </c>
      <c r="G484">
        <v>30</v>
      </c>
      <c r="H484">
        <v>510</v>
      </c>
      <c r="I484">
        <v>0</v>
      </c>
    </row>
    <row r="485" spans="1:9" x14ac:dyDescent="0.25">
      <c r="A485" t="s">
        <v>553</v>
      </c>
      <c r="B485" t="s">
        <v>500</v>
      </c>
      <c r="C485" t="s">
        <v>2815</v>
      </c>
      <c r="D485" t="s">
        <v>549</v>
      </c>
      <c r="E485" t="s">
        <v>19</v>
      </c>
      <c r="F485">
        <v>2</v>
      </c>
      <c r="G485">
        <v>30</v>
      </c>
      <c r="H485">
        <v>140</v>
      </c>
      <c r="I485">
        <v>0</v>
      </c>
    </row>
    <row r="486" spans="1:9" x14ac:dyDescent="0.25">
      <c r="A486" t="s">
        <v>554</v>
      </c>
      <c r="B486" t="s">
        <v>500</v>
      </c>
      <c r="C486" t="s">
        <v>2816</v>
      </c>
      <c r="D486" t="s">
        <v>549</v>
      </c>
      <c r="E486" t="s">
        <v>21</v>
      </c>
      <c r="F486">
        <v>2</v>
      </c>
      <c r="G486">
        <v>30</v>
      </c>
      <c r="H486">
        <v>210</v>
      </c>
      <c r="I486">
        <v>0</v>
      </c>
    </row>
    <row r="487" spans="1:9" x14ac:dyDescent="0.25">
      <c r="A487" t="s">
        <v>555</v>
      </c>
      <c r="B487" t="s">
        <v>500</v>
      </c>
      <c r="C487" t="s">
        <v>2817</v>
      </c>
      <c r="D487" t="s">
        <v>271</v>
      </c>
      <c r="E487" t="s">
        <v>11</v>
      </c>
      <c r="F487">
        <v>2</v>
      </c>
      <c r="G487">
        <v>30</v>
      </c>
      <c r="H487">
        <v>30</v>
      </c>
      <c r="I487">
        <v>0</v>
      </c>
    </row>
    <row r="488" spans="1:9" x14ac:dyDescent="0.25">
      <c r="A488" t="s">
        <v>556</v>
      </c>
      <c r="B488" t="s">
        <v>500</v>
      </c>
      <c r="C488" t="s">
        <v>2818</v>
      </c>
      <c r="D488" t="s">
        <v>271</v>
      </c>
      <c r="E488" t="s">
        <v>13</v>
      </c>
      <c r="F488">
        <v>2</v>
      </c>
      <c r="G488">
        <v>30</v>
      </c>
      <c r="H488">
        <v>0</v>
      </c>
      <c r="I488">
        <v>0</v>
      </c>
    </row>
    <row r="489" spans="1:9" x14ac:dyDescent="0.25">
      <c r="A489" t="s">
        <v>557</v>
      </c>
      <c r="B489" t="s">
        <v>500</v>
      </c>
      <c r="C489" t="s">
        <v>2819</v>
      </c>
      <c r="D489" t="s">
        <v>271</v>
      </c>
      <c r="E489" t="s">
        <v>15</v>
      </c>
      <c r="F489">
        <v>2</v>
      </c>
      <c r="G489">
        <v>30</v>
      </c>
      <c r="H489">
        <v>30</v>
      </c>
      <c r="I489">
        <v>0</v>
      </c>
    </row>
    <row r="490" spans="1:9" x14ac:dyDescent="0.25">
      <c r="A490" t="s">
        <v>558</v>
      </c>
      <c r="B490" t="s">
        <v>500</v>
      </c>
      <c r="C490" t="s">
        <v>2820</v>
      </c>
      <c r="D490" t="s">
        <v>271</v>
      </c>
      <c r="E490" t="s">
        <v>17</v>
      </c>
      <c r="F490">
        <v>2</v>
      </c>
      <c r="G490">
        <v>30</v>
      </c>
      <c r="H490">
        <v>30</v>
      </c>
      <c r="I490">
        <v>0</v>
      </c>
    </row>
    <row r="491" spans="1:9" x14ac:dyDescent="0.25">
      <c r="A491" t="s">
        <v>559</v>
      </c>
      <c r="B491" t="s">
        <v>500</v>
      </c>
      <c r="C491" t="s">
        <v>2821</v>
      </c>
      <c r="D491" t="s">
        <v>271</v>
      </c>
      <c r="E491" t="s">
        <v>19</v>
      </c>
      <c r="F491">
        <v>2</v>
      </c>
      <c r="G491">
        <v>30</v>
      </c>
      <c r="H491">
        <v>120</v>
      </c>
      <c r="I491">
        <v>0</v>
      </c>
    </row>
    <row r="492" spans="1:9" x14ac:dyDescent="0.25">
      <c r="A492" t="s">
        <v>560</v>
      </c>
      <c r="B492" t="s">
        <v>500</v>
      </c>
      <c r="C492" t="s">
        <v>2822</v>
      </c>
      <c r="D492" t="s">
        <v>271</v>
      </c>
      <c r="E492" t="s">
        <v>21</v>
      </c>
      <c r="F492">
        <v>2</v>
      </c>
      <c r="G492">
        <v>30</v>
      </c>
      <c r="H492">
        <v>90</v>
      </c>
      <c r="I492">
        <v>0</v>
      </c>
    </row>
    <row r="493" spans="1:9" x14ac:dyDescent="0.25">
      <c r="A493" t="s">
        <v>561</v>
      </c>
      <c r="B493" t="s">
        <v>500</v>
      </c>
      <c r="C493" t="s">
        <v>2823</v>
      </c>
      <c r="D493" t="s">
        <v>562</v>
      </c>
      <c r="E493" t="s">
        <v>11</v>
      </c>
      <c r="F493">
        <v>2</v>
      </c>
      <c r="G493">
        <v>30</v>
      </c>
      <c r="H493">
        <v>40</v>
      </c>
      <c r="I493">
        <v>0</v>
      </c>
    </row>
    <row r="494" spans="1:9" x14ac:dyDescent="0.25">
      <c r="A494" t="s">
        <v>563</v>
      </c>
      <c r="B494" t="s">
        <v>500</v>
      </c>
      <c r="C494" t="s">
        <v>2824</v>
      </c>
      <c r="D494" t="s">
        <v>562</v>
      </c>
      <c r="E494" t="s">
        <v>13</v>
      </c>
      <c r="F494">
        <v>2</v>
      </c>
      <c r="G494">
        <v>30</v>
      </c>
      <c r="H494">
        <v>40</v>
      </c>
      <c r="I494">
        <v>0</v>
      </c>
    </row>
    <row r="495" spans="1:9" x14ac:dyDescent="0.25">
      <c r="A495" t="s">
        <v>564</v>
      </c>
      <c r="B495" t="s">
        <v>500</v>
      </c>
      <c r="C495" t="s">
        <v>2825</v>
      </c>
      <c r="D495" t="s">
        <v>562</v>
      </c>
      <c r="E495" t="s">
        <v>15</v>
      </c>
      <c r="F495">
        <v>2</v>
      </c>
      <c r="G495">
        <v>30</v>
      </c>
      <c r="H495">
        <v>60</v>
      </c>
      <c r="I495">
        <v>0</v>
      </c>
    </row>
    <row r="496" spans="1:9" x14ac:dyDescent="0.25">
      <c r="A496" t="s">
        <v>565</v>
      </c>
      <c r="B496" t="s">
        <v>500</v>
      </c>
      <c r="C496" t="s">
        <v>2826</v>
      </c>
      <c r="D496" t="s">
        <v>562</v>
      </c>
      <c r="E496" t="s">
        <v>17</v>
      </c>
      <c r="F496">
        <v>2</v>
      </c>
      <c r="G496">
        <v>30</v>
      </c>
      <c r="H496">
        <v>120</v>
      </c>
      <c r="I496">
        <v>0</v>
      </c>
    </row>
    <row r="497" spans="1:9" x14ac:dyDescent="0.25">
      <c r="A497" t="s">
        <v>566</v>
      </c>
      <c r="B497" t="s">
        <v>500</v>
      </c>
      <c r="C497" t="s">
        <v>2827</v>
      </c>
      <c r="D497" t="s">
        <v>562</v>
      </c>
      <c r="E497" t="s">
        <v>19</v>
      </c>
      <c r="F497">
        <v>2</v>
      </c>
      <c r="G497">
        <v>30</v>
      </c>
      <c r="H497">
        <v>599</v>
      </c>
      <c r="I497">
        <v>0</v>
      </c>
    </row>
    <row r="498" spans="1:9" x14ac:dyDescent="0.25">
      <c r="A498" t="s">
        <v>567</v>
      </c>
      <c r="B498" t="s">
        <v>500</v>
      </c>
      <c r="C498" t="s">
        <v>2828</v>
      </c>
      <c r="D498" t="s">
        <v>562</v>
      </c>
      <c r="E498" t="s">
        <v>21</v>
      </c>
      <c r="F498">
        <v>2</v>
      </c>
      <c r="G498">
        <v>30</v>
      </c>
      <c r="H498">
        <v>419</v>
      </c>
      <c r="I498">
        <v>0</v>
      </c>
    </row>
    <row r="499" spans="1:9" x14ac:dyDescent="0.25">
      <c r="A499" t="s">
        <v>568</v>
      </c>
      <c r="B499" t="s">
        <v>500</v>
      </c>
      <c r="C499" t="s">
        <v>2829</v>
      </c>
      <c r="D499" t="s">
        <v>569</v>
      </c>
      <c r="E499" t="s">
        <v>11</v>
      </c>
      <c r="F499">
        <v>2</v>
      </c>
      <c r="G499">
        <v>30</v>
      </c>
      <c r="H499">
        <v>0</v>
      </c>
      <c r="I499">
        <v>0</v>
      </c>
    </row>
    <row r="500" spans="1:9" x14ac:dyDescent="0.25">
      <c r="A500" t="s">
        <v>570</v>
      </c>
      <c r="B500" t="s">
        <v>500</v>
      </c>
      <c r="C500" t="s">
        <v>2830</v>
      </c>
      <c r="D500" t="s">
        <v>569</v>
      </c>
      <c r="E500" t="s">
        <v>13</v>
      </c>
      <c r="F500">
        <v>2</v>
      </c>
      <c r="G500">
        <v>30</v>
      </c>
      <c r="H500">
        <v>0</v>
      </c>
      <c r="I500">
        <v>0</v>
      </c>
    </row>
    <row r="501" spans="1:9" x14ac:dyDescent="0.25">
      <c r="A501" t="s">
        <v>571</v>
      </c>
      <c r="B501" t="s">
        <v>500</v>
      </c>
      <c r="C501" t="s">
        <v>2831</v>
      </c>
      <c r="D501" t="s">
        <v>569</v>
      </c>
      <c r="E501" t="s">
        <v>15</v>
      </c>
      <c r="F501">
        <v>2</v>
      </c>
      <c r="G501">
        <v>30</v>
      </c>
      <c r="H501">
        <v>20</v>
      </c>
      <c r="I501">
        <v>0</v>
      </c>
    </row>
    <row r="502" spans="1:9" x14ac:dyDescent="0.25">
      <c r="A502" t="s">
        <v>572</v>
      </c>
      <c r="B502" t="s">
        <v>500</v>
      </c>
      <c r="C502" t="s">
        <v>2832</v>
      </c>
      <c r="D502" t="s">
        <v>569</v>
      </c>
      <c r="E502" t="s">
        <v>27</v>
      </c>
      <c r="F502">
        <v>2</v>
      </c>
      <c r="G502">
        <v>30</v>
      </c>
      <c r="H502">
        <v>479</v>
      </c>
      <c r="I502">
        <v>450</v>
      </c>
    </row>
    <row r="503" spans="1:9" x14ac:dyDescent="0.25">
      <c r="A503" t="s">
        <v>573</v>
      </c>
      <c r="B503" t="s">
        <v>500</v>
      </c>
      <c r="C503" t="s">
        <v>2833</v>
      </c>
      <c r="D503" t="s">
        <v>569</v>
      </c>
      <c r="E503" t="s">
        <v>19</v>
      </c>
      <c r="F503">
        <v>2</v>
      </c>
      <c r="G503">
        <v>30</v>
      </c>
      <c r="H503">
        <v>529</v>
      </c>
      <c r="I503">
        <v>300</v>
      </c>
    </row>
    <row r="504" spans="1:9" x14ac:dyDescent="0.25">
      <c r="A504" t="s">
        <v>574</v>
      </c>
      <c r="B504" t="s">
        <v>500</v>
      </c>
      <c r="C504" t="s">
        <v>2834</v>
      </c>
      <c r="D504" t="s">
        <v>569</v>
      </c>
      <c r="E504" t="s">
        <v>21</v>
      </c>
      <c r="F504">
        <v>2</v>
      </c>
      <c r="G504">
        <v>30</v>
      </c>
      <c r="H504">
        <v>249</v>
      </c>
      <c r="I504">
        <v>210</v>
      </c>
    </row>
    <row r="505" spans="1:9" x14ac:dyDescent="0.25">
      <c r="A505" t="s">
        <v>575</v>
      </c>
      <c r="B505" t="s">
        <v>500</v>
      </c>
      <c r="C505" t="s">
        <v>2835</v>
      </c>
      <c r="D505" t="s">
        <v>405</v>
      </c>
      <c r="E505" t="s">
        <v>11</v>
      </c>
      <c r="F505">
        <v>2</v>
      </c>
      <c r="G505">
        <v>30</v>
      </c>
      <c r="H505">
        <v>0</v>
      </c>
      <c r="I505">
        <v>0</v>
      </c>
    </row>
    <row r="506" spans="1:9" x14ac:dyDescent="0.25">
      <c r="A506" t="s">
        <v>576</v>
      </c>
      <c r="B506" t="s">
        <v>500</v>
      </c>
      <c r="C506" t="s">
        <v>2836</v>
      </c>
      <c r="D506" t="s">
        <v>405</v>
      </c>
      <c r="E506" t="s">
        <v>13</v>
      </c>
      <c r="F506">
        <v>2</v>
      </c>
      <c r="G506">
        <v>30</v>
      </c>
      <c r="H506">
        <v>0</v>
      </c>
      <c r="I506">
        <v>0</v>
      </c>
    </row>
    <row r="507" spans="1:9" x14ac:dyDescent="0.25">
      <c r="A507" t="s">
        <v>577</v>
      </c>
      <c r="B507" t="s">
        <v>500</v>
      </c>
      <c r="C507" t="s">
        <v>2837</v>
      </c>
      <c r="D507" t="s">
        <v>405</v>
      </c>
      <c r="E507" t="s">
        <v>15</v>
      </c>
      <c r="F507">
        <v>2</v>
      </c>
      <c r="G507">
        <v>30</v>
      </c>
      <c r="H507">
        <v>28</v>
      </c>
      <c r="I507">
        <v>0</v>
      </c>
    </row>
    <row r="508" spans="1:9" x14ac:dyDescent="0.25">
      <c r="A508" t="s">
        <v>578</v>
      </c>
      <c r="B508" t="s">
        <v>500</v>
      </c>
      <c r="C508" t="s">
        <v>2838</v>
      </c>
      <c r="D508" t="s">
        <v>405</v>
      </c>
      <c r="E508" t="s">
        <v>27</v>
      </c>
      <c r="F508">
        <v>2</v>
      </c>
      <c r="G508">
        <v>30</v>
      </c>
      <c r="H508">
        <v>0</v>
      </c>
      <c r="I508">
        <v>0</v>
      </c>
    </row>
    <row r="509" spans="1:9" x14ac:dyDescent="0.25">
      <c r="A509" t="s">
        <v>579</v>
      </c>
      <c r="B509" t="s">
        <v>500</v>
      </c>
      <c r="C509" t="s">
        <v>2839</v>
      </c>
      <c r="D509" t="s">
        <v>405</v>
      </c>
      <c r="E509" t="s">
        <v>19</v>
      </c>
      <c r="F509">
        <v>2</v>
      </c>
      <c r="G509">
        <v>30</v>
      </c>
      <c r="H509">
        <v>48</v>
      </c>
      <c r="I509">
        <v>0</v>
      </c>
    </row>
    <row r="510" spans="1:9" x14ac:dyDescent="0.25">
      <c r="A510" t="s">
        <v>580</v>
      </c>
      <c r="B510" t="s">
        <v>500</v>
      </c>
      <c r="C510" t="s">
        <v>2840</v>
      </c>
      <c r="D510" t="s">
        <v>405</v>
      </c>
      <c r="E510" t="s">
        <v>21</v>
      </c>
      <c r="F510">
        <v>2</v>
      </c>
      <c r="G510">
        <v>30</v>
      </c>
      <c r="H510">
        <v>0</v>
      </c>
      <c r="I510">
        <v>0</v>
      </c>
    </row>
    <row r="511" spans="1:9" x14ac:dyDescent="0.25">
      <c r="A511" t="s">
        <v>581</v>
      </c>
      <c r="B511" t="s">
        <v>500</v>
      </c>
      <c r="C511" t="s">
        <v>2841</v>
      </c>
      <c r="D511" t="s">
        <v>582</v>
      </c>
      <c r="E511" t="s">
        <v>11</v>
      </c>
      <c r="F511">
        <v>2</v>
      </c>
      <c r="G511">
        <v>30</v>
      </c>
      <c r="H511">
        <v>0</v>
      </c>
      <c r="I511">
        <v>0</v>
      </c>
    </row>
    <row r="512" spans="1:9" x14ac:dyDescent="0.25">
      <c r="A512" t="s">
        <v>583</v>
      </c>
      <c r="B512" t="s">
        <v>500</v>
      </c>
      <c r="C512" t="s">
        <v>2842</v>
      </c>
      <c r="D512" t="s">
        <v>582</v>
      </c>
      <c r="E512" t="s">
        <v>13</v>
      </c>
      <c r="F512">
        <v>2</v>
      </c>
      <c r="G512">
        <v>30</v>
      </c>
      <c r="H512">
        <v>0</v>
      </c>
      <c r="I512">
        <v>0</v>
      </c>
    </row>
    <row r="513" spans="1:9" x14ac:dyDescent="0.25">
      <c r="A513" t="s">
        <v>584</v>
      </c>
      <c r="B513" t="s">
        <v>500</v>
      </c>
      <c r="C513" t="s">
        <v>2843</v>
      </c>
      <c r="D513" t="s">
        <v>582</v>
      </c>
      <c r="E513" t="s">
        <v>15</v>
      </c>
      <c r="F513">
        <v>2</v>
      </c>
      <c r="G513">
        <v>30</v>
      </c>
      <c r="H513">
        <v>0</v>
      </c>
      <c r="I513">
        <v>0</v>
      </c>
    </row>
    <row r="514" spans="1:9" x14ac:dyDescent="0.25">
      <c r="A514" t="s">
        <v>585</v>
      </c>
      <c r="B514" t="s">
        <v>500</v>
      </c>
      <c r="C514" t="s">
        <v>2844</v>
      </c>
      <c r="D514" t="s">
        <v>582</v>
      </c>
      <c r="E514" t="s">
        <v>17</v>
      </c>
      <c r="F514">
        <v>2</v>
      </c>
      <c r="G514">
        <v>30</v>
      </c>
      <c r="H514">
        <v>0</v>
      </c>
      <c r="I514">
        <v>0</v>
      </c>
    </row>
    <row r="515" spans="1:9" x14ac:dyDescent="0.25">
      <c r="A515" t="s">
        <v>586</v>
      </c>
      <c r="B515" t="s">
        <v>500</v>
      </c>
      <c r="C515" t="s">
        <v>2845</v>
      </c>
      <c r="D515" t="s">
        <v>582</v>
      </c>
      <c r="E515" t="s">
        <v>19</v>
      </c>
      <c r="F515">
        <v>2</v>
      </c>
      <c r="G515">
        <v>30</v>
      </c>
      <c r="H515">
        <v>0</v>
      </c>
      <c r="I515">
        <v>0</v>
      </c>
    </row>
    <row r="516" spans="1:9" x14ac:dyDescent="0.25">
      <c r="A516" t="s">
        <v>587</v>
      </c>
      <c r="B516" t="s">
        <v>500</v>
      </c>
      <c r="C516" t="s">
        <v>2846</v>
      </c>
      <c r="D516" t="s">
        <v>582</v>
      </c>
      <c r="E516" t="s">
        <v>21</v>
      </c>
      <c r="F516">
        <v>2</v>
      </c>
      <c r="G516">
        <v>30</v>
      </c>
      <c r="H516">
        <v>0</v>
      </c>
      <c r="I516">
        <v>0</v>
      </c>
    </row>
    <row r="517" spans="1:9" x14ac:dyDescent="0.25">
      <c r="A517" t="s">
        <v>588</v>
      </c>
      <c r="B517" t="s">
        <v>500</v>
      </c>
      <c r="C517" t="s">
        <v>2847</v>
      </c>
      <c r="D517" t="s">
        <v>589</v>
      </c>
      <c r="E517" t="s">
        <v>11</v>
      </c>
      <c r="F517">
        <v>2</v>
      </c>
      <c r="G517">
        <v>30</v>
      </c>
      <c r="H517">
        <v>0</v>
      </c>
      <c r="I517">
        <v>0</v>
      </c>
    </row>
    <row r="518" spans="1:9" x14ac:dyDescent="0.25">
      <c r="A518" t="s">
        <v>590</v>
      </c>
      <c r="B518" t="s">
        <v>500</v>
      </c>
      <c r="C518" t="s">
        <v>2848</v>
      </c>
      <c r="D518" t="s">
        <v>589</v>
      </c>
      <c r="E518" t="s">
        <v>13</v>
      </c>
      <c r="F518">
        <v>2</v>
      </c>
      <c r="G518">
        <v>30</v>
      </c>
      <c r="H518">
        <v>90</v>
      </c>
      <c r="I518">
        <v>0</v>
      </c>
    </row>
    <row r="519" spans="1:9" x14ac:dyDescent="0.25">
      <c r="A519" t="s">
        <v>591</v>
      </c>
      <c r="B519" t="s">
        <v>500</v>
      </c>
      <c r="C519" t="s">
        <v>2849</v>
      </c>
      <c r="D519" t="s">
        <v>589</v>
      </c>
      <c r="E519" t="s">
        <v>15</v>
      </c>
      <c r="F519">
        <v>2</v>
      </c>
      <c r="G519">
        <v>30</v>
      </c>
      <c r="H519">
        <v>200</v>
      </c>
      <c r="I519">
        <v>0</v>
      </c>
    </row>
    <row r="520" spans="1:9" x14ac:dyDescent="0.25">
      <c r="A520" t="s">
        <v>592</v>
      </c>
      <c r="B520" t="s">
        <v>500</v>
      </c>
      <c r="C520" t="s">
        <v>2850</v>
      </c>
      <c r="D520" t="s">
        <v>589</v>
      </c>
      <c r="E520" t="s">
        <v>17</v>
      </c>
      <c r="F520">
        <v>2</v>
      </c>
      <c r="G520">
        <v>30</v>
      </c>
      <c r="H520">
        <v>150</v>
      </c>
      <c r="I520">
        <v>0</v>
      </c>
    </row>
    <row r="521" spans="1:9" x14ac:dyDescent="0.25">
      <c r="A521" t="s">
        <v>593</v>
      </c>
      <c r="B521" t="s">
        <v>500</v>
      </c>
      <c r="C521" t="s">
        <v>2851</v>
      </c>
      <c r="D521" t="s">
        <v>589</v>
      </c>
      <c r="E521" t="s">
        <v>19</v>
      </c>
      <c r="F521">
        <v>2</v>
      </c>
      <c r="G521">
        <v>30</v>
      </c>
      <c r="H521">
        <v>279</v>
      </c>
      <c r="I521">
        <v>0</v>
      </c>
    </row>
    <row r="522" spans="1:9" x14ac:dyDescent="0.25">
      <c r="A522" t="s">
        <v>594</v>
      </c>
      <c r="B522" t="s">
        <v>500</v>
      </c>
      <c r="C522" t="s">
        <v>2852</v>
      </c>
      <c r="D522" t="s">
        <v>589</v>
      </c>
      <c r="E522" t="s">
        <v>21</v>
      </c>
      <c r="F522">
        <v>2</v>
      </c>
      <c r="G522">
        <v>30</v>
      </c>
      <c r="H522">
        <v>0</v>
      </c>
      <c r="I522">
        <v>0</v>
      </c>
    </row>
    <row r="523" spans="1:9" x14ac:dyDescent="0.25">
      <c r="A523" t="s">
        <v>595</v>
      </c>
      <c r="B523" t="s">
        <v>500</v>
      </c>
      <c r="C523" t="s">
        <v>2853</v>
      </c>
      <c r="D523" t="s">
        <v>596</v>
      </c>
      <c r="E523" t="s">
        <v>11</v>
      </c>
      <c r="F523">
        <v>2</v>
      </c>
      <c r="G523">
        <v>30</v>
      </c>
      <c r="H523">
        <v>30</v>
      </c>
      <c r="I523">
        <v>0</v>
      </c>
    </row>
    <row r="524" spans="1:9" x14ac:dyDescent="0.25">
      <c r="A524" t="s">
        <v>597</v>
      </c>
      <c r="B524" t="s">
        <v>500</v>
      </c>
      <c r="C524" t="s">
        <v>2854</v>
      </c>
      <c r="D524" t="s">
        <v>596</v>
      </c>
      <c r="E524" t="s">
        <v>13</v>
      </c>
      <c r="F524">
        <v>2</v>
      </c>
      <c r="G524">
        <v>30</v>
      </c>
      <c r="H524">
        <v>90</v>
      </c>
      <c r="I524">
        <v>0</v>
      </c>
    </row>
    <row r="525" spans="1:9" x14ac:dyDescent="0.25">
      <c r="A525" t="s">
        <v>598</v>
      </c>
      <c r="B525" t="s">
        <v>500</v>
      </c>
      <c r="C525" t="s">
        <v>2855</v>
      </c>
      <c r="D525" t="s">
        <v>596</v>
      </c>
      <c r="E525" t="s">
        <v>15</v>
      </c>
      <c r="F525">
        <v>2</v>
      </c>
      <c r="G525">
        <v>30</v>
      </c>
      <c r="H525">
        <v>180</v>
      </c>
      <c r="I525">
        <v>0</v>
      </c>
    </row>
    <row r="526" spans="1:9" x14ac:dyDescent="0.25">
      <c r="A526" t="s">
        <v>599</v>
      </c>
      <c r="B526" t="s">
        <v>500</v>
      </c>
      <c r="C526" t="s">
        <v>2856</v>
      </c>
      <c r="D526" t="s">
        <v>596</v>
      </c>
      <c r="E526" t="s">
        <v>17</v>
      </c>
      <c r="F526">
        <v>2</v>
      </c>
      <c r="G526">
        <v>30</v>
      </c>
      <c r="H526">
        <v>240</v>
      </c>
      <c r="I526">
        <v>0</v>
      </c>
    </row>
    <row r="527" spans="1:9" x14ac:dyDescent="0.25">
      <c r="A527" t="s">
        <v>600</v>
      </c>
      <c r="B527" t="s">
        <v>500</v>
      </c>
      <c r="C527" t="s">
        <v>2857</v>
      </c>
      <c r="D527" t="s">
        <v>596</v>
      </c>
      <c r="E527" t="s">
        <v>19</v>
      </c>
      <c r="F527">
        <v>2</v>
      </c>
      <c r="G527">
        <v>30</v>
      </c>
      <c r="H527">
        <v>30</v>
      </c>
      <c r="I527">
        <v>0</v>
      </c>
    </row>
    <row r="528" spans="1:9" x14ac:dyDescent="0.25">
      <c r="A528" t="s">
        <v>601</v>
      </c>
      <c r="B528" t="s">
        <v>500</v>
      </c>
      <c r="C528" t="s">
        <v>2858</v>
      </c>
      <c r="D528" t="s">
        <v>596</v>
      </c>
      <c r="E528" t="s">
        <v>21</v>
      </c>
      <c r="F528">
        <v>2</v>
      </c>
      <c r="G528">
        <v>30</v>
      </c>
      <c r="H528">
        <v>300</v>
      </c>
      <c r="I528">
        <v>0</v>
      </c>
    </row>
    <row r="529" spans="1:9" x14ac:dyDescent="0.25">
      <c r="A529" t="s">
        <v>603</v>
      </c>
      <c r="B529" t="s">
        <v>500</v>
      </c>
      <c r="C529" t="s">
        <v>2859</v>
      </c>
      <c r="D529" t="s">
        <v>604</v>
      </c>
      <c r="E529" t="s">
        <v>11</v>
      </c>
      <c r="F529">
        <v>2</v>
      </c>
      <c r="G529">
        <v>30</v>
      </c>
      <c r="H529">
        <v>0</v>
      </c>
      <c r="I529">
        <v>0</v>
      </c>
    </row>
    <row r="530" spans="1:9" x14ac:dyDescent="0.25">
      <c r="A530" t="s">
        <v>605</v>
      </c>
      <c r="B530" t="s">
        <v>500</v>
      </c>
      <c r="C530" t="s">
        <v>2860</v>
      </c>
      <c r="D530" t="s">
        <v>604</v>
      </c>
      <c r="E530" t="s">
        <v>13</v>
      </c>
      <c r="F530">
        <v>2</v>
      </c>
      <c r="G530">
        <v>30</v>
      </c>
      <c r="H530">
        <v>30</v>
      </c>
      <c r="I530">
        <v>0</v>
      </c>
    </row>
    <row r="531" spans="1:9" x14ac:dyDescent="0.25">
      <c r="A531" t="s">
        <v>606</v>
      </c>
      <c r="B531" t="s">
        <v>500</v>
      </c>
      <c r="C531" t="s">
        <v>2861</v>
      </c>
      <c r="D531" t="s">
        <v>604</v>
      </c>
      <c r="E531" t="s">
        <v>15</v>
      </c>
      <c r="F531">
        <v>2</v>
      </c>
      <c r="G531">
        <v>30</v>
      </c>
      <c r="H531">
        <v>30</v>
      </c>
      <c r="I531">
        <v>0</v>
      </c>
    </row>
    <row r="532" spans="1:9" x14ac:dyDescent="0.25">
      <c r="A532" t="s">
        <v>607</v>
      </c>
      <c r="B532" t="s">
        <v>500</v>
      </c>
      <c r="C532" t="s">
        <v>2862</v>
      </c>
      <c r="D532" t="s">
        <v>604</v>
      </c>
      <c r="E532" t="s">
        <v>17</v>
      </c>
      <c r="F532">
        <v>2</v>
      </c>
      <c r="G532">
        <v>30</v>
      </c>
      <c r="H532">
        <v>90</v>
      </c>
      <c r="I532">
        <v>0</v>
      </c>
    </row>
    <row r="533" spans="1:9" x14ac:dyDescent="0.25">
      <c r="A533" t="s">
        <v>608</v>
      </c>
      <c r="B533" t="s">
        <v>500</v>
      </c>
      <c r="C533" t="s">
        <v>2863</v>
      </c>
      <c r="D533" t="s">
        <v>604</v>
      </c>
      <c r="E533" t="s">
        <v>19</v>
      </c>
      <c r="F533">
        <v>2</v>
      </c>
      <c r="G533">
        <v>30</v>
      </c>
      <c r="H533">
        <v>0</v>
      </c>
      <c r="I533">
        <v>0</v>
      </c>
    </row>
    <row r="534" spans="1:9" x14ac:dyDescent="0.25">
      <c r="A534" t="s">
        <v>609</v>
      </c>
      <c r="B534" t="s">
        <v>500</v>
      </c>
      <c r="C534" t="s">
        <v>2864</v>
      </c>
      <c r="D534" t="s">
        <v>604</v>
      </c>
      <c r="E534" t="s">
        <v>21</v>
      </c>
      <c r="F534">
        <v>2</v>
      </c>
      <c r="G534">
        <v>30</v>
      </c>
      <c r="H534">
        <v>0</v>
      </c>
      <c r="I534">
        <v>0</v>
      </c>
    </row>
    <row r="535" spans="1:9" x14ac:dyDescent="0.25">
      <c r="A535" t="s">
        <v>610</v>
      </c>
      <c r="B535" t="s">
        <v>500</v>
      </c>
      <c r="C535" t="s">
        <v>2865</v>
      </c>
      <c r="D535" t="s">
        <v>49</v>
      </c>
      <c r="E535" t="s">
        <v>11</v>
      </c>
      <c r="F535">
        <v>2</v>
      </c>
      <c r="G535">
        <v>30</v>
      </c>
      <c r="H535">
        <v>0</v>
      </c>
      <c r="I535">
        <v>0</v>
      </c>
    </row>
    <row r="536" spans="1:9" x14ac:dyDescent="0.25">
      <c r="A536" t="s">
        <v>611</v>
      </c>
      <c r="B536" t="s">
        <v>500</v>
      </c>
      <c r="C536" t="s">
        <v>2866</v>
      </c>
      <c r="D536" t="s">
        <v>49</v>
      </c>
      <c r="E536" t="s">
        <v>13</v>
      </c>
      <c r="F536">
        <v>2</v>
      </c>
      <c r="G536">
        <v>30</v>
      </c>
      <c r="H536">
        <v>120</v>
      </c>
      <c r="I536">
        <v>0</v>
      </c>
    </row>
    <row r="537" spans="1:9" x14ac:dyDescent="0.25">
      <c r="A537" t="s">
        <v>612</v>
      </c>
      <c r="B537" t="s">
        <v>500</v>
      </c>
      <c r="C537" t="s">
        <v>2867</v>
      </c>
      <c r="D537" t="s">
        <v>49</v>
      </c>
      <c r="E537" t="s">
        <v>15</v>
      </c>
      <c r="F537">
        <v>2</v>
      </c>
      <c r="G537">
        <v>30</v>
      </c>
      <c r="H537">
        <v>270</v>
      </c>
      <c r="I537">
        <v>0</v>
      </c>
    </row>
    <row r="538" spans="1:9" x14ac:dyDescent="0.25">
      <c r="A538" t="s">
        <v>613</v>
      </c>
      <c r="B538" t="s">
        <v>500</v>
      </c>
      <c r="C538" t="s">
        <v>2868</v>
      </c>
      <c r="D538" t="s">
        <v>49</v>
      </c>
      <c r="E538" t="s">
        <v>17</v>
      </c>
      <c r="F538">
        <v>2</v>
      </c>
      <c r="G538">
        <v>30</v>
      </c>
      <c r="H538">
        <v>250</v>
      </c>
      <c r="I538">
        <v>0</v>
      </c>
    </row>
    <row r="539" spans="1:9" x14ac:dyDescent="0.25">
      <c r="A539" t="s">
        <v>614</v>
      </c>
      <c r="B539" t="s">
        <v>500</v>
      </c>
      <c r="C539" t="s">
        <v>2869</v>
      </c>
      <c r="D539" t="s">
        <v>49</v>
      </c>
      <c r="E539" t="s">
        <v>19</v>
      </c>
      <c r="F539">
        <v>2</v>
      </c>
      <c r="G539">
        <v>30</v>
      </c>
      <c r="H539">
        <v>390</v>
      </c>
      <c r="I539">
        <v>0</v>
      </c>
    </row>
    <row r="540" spans="1:9" x14ac:dyDescent="0.25">
      <c r="A540" t="s">
        <v>615</v>
      </c>
      <c r="B540" t="s">
        <v>500</v>
      </c>
      <c r="C540" t="s">
        <v>2870</v>
      </c>
      <c r="D540" t="s">
        <v>49</v>
      </c>
      <c r="E540" t="s">
        <v>21</v>
      </c>
      <c r="F540">
        <v>2</v>
      </c>
      <c r="G540">
        <v>30</v>
      </c>
      <c r="H540">
        <v>270</v>
      </c>
      <c r="I540">
        <v>0</v>
      </c>
    </row>
    <row r="541" spans="1:9" x14ac:dyDescent="0.25">
      <c r="A541" t="s">
        <v>616</v>
      </c>
      <c r="B541" t="s">
        <v>500</v>
      </c>
      <c r="C541" t="s">
        <v>2871</v>
      </c>
      <c r="D541" t="s">
        <v>617</v>
      </c>
      <c r="E541" t="s">
        <v>11</v>
      </c>
      <c r="F541">
        <v>2</v>
      </c>
      <c r="G541">
        <v>30</v>
      </c>
      <c r="H541">
        <v>0</v>
      </c>
      <c r="I541">
        <v>0</v>
      </c>
    </row>
    <row r="542" spans="1:9" x14ac:dyDescent="0.25">
      <c r="A542" t="s">
        <v>618</v>
      </c>
      <c r="B542" t="s">
        <v>500</v>
      </c>
      <c r="C542" t="s">
        <v>2872</v>
      </c>
      <c r="D542" t="s">
        <v>617</v>
      </c>
      <c r="E542" t="s">
        <v>13</v>
      </c>
      <c r="F542">
        <v>2</v>
      </c>
      <c r="G542">
        <v>30</v>
      </c>
      <c r="H542">
        <v>0</v>
      </c>
      <c r="I542">
        <v>0</v>
      </c>
    </row>
    <row r="543" spans="1:9" x14ac:dyDescent="0.25">
      <c r="A543" t="s">
        <v>619</v>
      </c>
      <c r="B543" t="s">
        <v>500</v>
      </c>
      <c r="C543" t="s">
        <v>2873</v>
      </c>
      <c r="D543" t="s">
        <v>617</v>
      </c>
      <c r="E543" t="s">
        <v>15</v>
      </c>
      <c r="F543">
        <v>2</v>
      </c>
      <c r="G543">
        <v>30</v>
      </c>
      <c r="H543">
        <v>0</v>
      </c>
      <c r="I543">
        <v>0</v>
      </c>
    </row>
    <row r="544" spans="1:9" x14ac:dyDescent="0.25">
      <c r="A544" t="s">
        <v>620</v>
      </c>
      <c r="B544" t="s">
        <v>500</v>
      </c>
      <c r="C544" t="s">
        <v>2874</v>
      </c>
      <c r="D544" t="s">
        <v>617</v>
      </c>
      <c r="E544" t="s">
        <v>17</v>
      </c>
      <c r="F544">
        <v>2</v>
      </c>
      <c r="G544">
        <v>30</v>
      </c>
      <c r="H544">
        <v>0</v>
      </c>
      <c r="I544">
        <v>0</v>
      </c>
    </row>
    <row r="545" spans="1:9" x14ac:dyDescent="0.25">
      <c r="A545" t="s">
        <v>621</v>
      </c>
      <c r="B545" t="s">
        <v>500</v>
      </c>
      <c r="C545" t="s">
        <v>2875</v>
      </c>
      <c r="D545" t="s">
        <v>617</v>
      </c>
      <c r="E545" t="s">
        <v>19</v>
      </c>
      <c r="F545">
        <v>2</v>
      </c>
      <c r="G545">
        <v>30</v>
      </c>
      <c r="H545">
        <v>0</v>
      </c>
      <c r="I545">
        <v>0</v>
      </c>
    </row>
    <row r="546" spans="1:9" x14ac:dyDescent="0.25">
      <c r="A546" t="s">
        <v>622</v>
      </c>
      <c r="B546" t="s">
        <v>500</v>
      </c>
      <c r="C546" t="s">
        <v>2876</v>
      </c>
      <c r="D546" t="s">
        <v>617</v>
      </c>
      <c r="E546" t="s">
        <v>21</v>
      </c>
      <c r="F546">
        <v>2</v>
      </c>
      <c r="G546">
        <v>30</v>
      </c>
      <c r="H546">
        <v>0</v>
      </c>
      <c r="I546">
        <v>0</v>
      </c>
    </row>
    <row r="547" spans="1:9" x14ac:dyDescent="0.25">
      <c r="A547" t="s">
        <v>623</v>
      </c>
      <c r="B547" t="s">
        <v>500</v>
      </c>
      <c r="C547" t="s">
        <v>2877</v>
      </c>
      <c r="D547" t="s">
        <v>624</v>
      </c>
      <c r="E547" t="s">
        <v>11</v>
      </c>
      <c r="F547">
        <v>2</v>
      </c>
      <c r="G547">
        <v>30</v>
      </c>
      <c r="H547">
        <v>0</v>
      </c>
      <c r="I547">
        <v>0</v>
      </c>
    </row>
    <row r="548" spans="1:9" x14ac:dyDescent="0.25">
      <c r="A548" t="s">
        <v>625</v>
      </c>
      <c r="B548" t="s">
        <v>500</v>
      </c>
      <c r="C548" t="s">
        <v>2878</v>
      </c>
      <c r="D548" t="s">
        <v>624</v>
      </c>
      <c r="E548" t="s">
        <v>13</v>
      </c>
      <c r="F548">
        <v>2</v>
      </c>
      <c r="G548">
        <v>30</v>
      </c>
      <c r="H548">
        <v>0</v>
      </c>
      <c r="I548">
        <v>0</v>
      </c>
    </row>
    <row r="549" spans="1:9" x14ac:dyDescent="0.25">
      <c r="A549" t="s">
        <v>626</v>
      </c>
      <c r="B549" t="s">
        <v>500</v>
      </c>
      <c r="C549" t="s">
        <v>2879</v>
      </c>
      <c r="D549" t="s">
        <v>624</v>
      </c>
      <c r="E549" t="s">
        <v>15</v>
      </c>
      <c r="F549">
        <v>2</v>
      </c>
      <c r="G549">
        <v>30</v>
      </c>
      <c r="H549">
        <v>0</v>
      </c>
      <c r="I549">
        <v>0</v>
      </c>
    </row>
    <row r="550" spans="1:9" x14ac:dyDescent="0.25">
      <c r="A550" t="s">
        <v>627</v>
      </c>
      <c r="B550" t="s">
        <v>500</v>
      </c>
      <c r="C550" t="s">
        <v>2880</v>
      </c>
      <c r="D550" t="s">
        <v>624</v>
      </c>
      <c r="E550" t="s">
        <v>17</v>
      </c>
      <c r="F550">
        <v>2</v>
      </c>
      <c r="G550">
        <v>30</v>
      </c>
      <c r="H550">
        <v>0</v>
      </c>
      <c r="I550">
        <v>0</v>
      </c>
    </row>
    <row r="551" spans="1:9" x14ac:dyDescent="0.25">
      <c r="A551" t="s">
        <v>628</v>
      </c>
      <c r="B551" t="s">
        <v>500</v>
      </c>
      <c r="C551" t="s">
        <v>2881</v>
      </c>
      <c r="D551" t="s">
        <v>624</v>
      </c>
      <c r="E551" t="s">
        <v>19</v>
      </c>
      <c r="F551">
        <v>2</v>
      </c>
      <c r="G551">
        <v>30</v>
      </c>
      <c r="H551">
        <v>0</v>
      </c>
      <c r="I551">
        <v>0</v>
      </c>
    </row>
    <row r="552" spans="1:9" x14ac:dyDescent="0.25">
      <c r="A552" t="s">
        <v>629</v>
      </c>
      <c r="B552" t="s">
        <v>500</v>
      </c>
      <c r="C552" t="s">
        <v>2882</v>
      </c>
      <c r="D552" t="s">
        <v>624</v>
      </c>
      <c r="E552" t="s">
        <v>21</v>
      </c>
      <c r="F552">
        <v>2</v>
      </c>
      <c r="G552">
        <v>30</v>
      </c>
      <c r="H552">
        <v>0</v>
      </c>
      <c r="I552">
        <v>0</v>
      </c>
    </row>
    <row r="553" spans="1:9" x14ac:dyDescent="0.25">
      <c r="A553" t="s">
        <v>630</v>
      </c>
      <c r="B553" t="s">
        <v>500</v>
      </c>
      <c r="C553" t="s">
        <v>2883</v>
      </c>
      <c r="D553" t="s">
        <v>631</v>
      </c>
      <c r="E553" t="s">
        <v>11</v>
      </c>
      <c r="F553">
        <v>2</v>
      </c>
      <c r="G553">
        <v>30</v>
      </c>
      <c r="H553">
        <v>0</v>
      </c>
      <c r="I553">
        <v>0</v>
      </c>
    </row>
    <row r="554" spans="1:9" x14ac:dyDescent="0.25">
      <c r="A554" t="s">
        <v>632</v>
      </c>
      <c r="B554" t="s">
        <v>500</v>
      </c>
      <c r="C554" t="s">
        <v>2884</v>
      </c>
      <c r="D554" t="s">
        <v>631</v>
      </c>
      <c r="E554" t="s">
        <v>13</v>
      </c>
      <c r="F554">
        <v>2</v>
      </c>
      <c r="G554">
        <v>30</v>
      </c>
      <c r="H554">
        <v>0</v>
      </c>
      <c r="I554">
        <v>0</v>
      </c>
    </row>
    <row r="555" spans="1:9" x14ac:dyDescent="0.25">
      <c r="A555" t="s">
        <v>633</v>
      </c>
      <c r="B555" t="s">
        <v>500</v>
      </c>
      <c r="C555" t="s">
        <v>2885</v>
      </c>
      <c r="D555" t="s">
        <v>631</v>
      </c>
      <c r="E555" t="s">
        <v>15</v>
      </c>
      <c r="F555">
        <v>2</v>
      </c>
      <c r="G555">
        <v>30</v>
      </c>
      <c r="H555">
        <v>240</v>
      </c>
      <c r="I555">
        <v>0</v>
      </c>
    </row>
    <row r="556" spans="1:9" x14ac:dyDescent="0.25">
      <c r="A556" t="s">
        <v>634</v>
      </c>
      <c r="B556" t="s">
        <v>500</v>
      </c>
      <c r="C556" t="s">
        <v>2886</v>
      </c>
      <c r="D556" t="s">
        <v>631</v>
      </c>
      <c r="E556" t="s">
        <v>17</v>
      </c>
      <c r="F556">
        <v>2</v>
      </c>
      <c r="G556">
        <v>30</v>
      </c>
      <c r="H556">
        <v>330</v>
      </c>
      <c r="I556">
        <v>0</v>
      </c>
    </row>
    <row r="557" spans="1:9" x14ac:dyDescent="0.25">
      <c r="A557" t="s">
        <v>635</v>
      </c>
      <c r="B557" t="s">
        <v>500</v>
      </c>
      <c r="C557" t="s">
        <v>2887</v>
      </c>
      <c r="D557" t="s">
        <v>631</v>
      </c>
      <c r="E557" t="s">
        <v>19</v>
      </c>
      <c r="F557">
        <v>2</v>
      </c>
      <c r="G557">
        <v>30</v>
      </c>
      <c r="H557">
        <v>270</v>
      </c>
      <c r="I557">
        <v>0</v>
      </c>
    </row>
    <row r="558" spans="1:9" x14ac:dyDescent="0.25">
      <c r="A558" t="s">
        <v>636</v>
      </c>
      <c r="B558" t="s">
        <v>500</v>
      </c>
      <c r="C558" t="s">
        <v>2888</v>
      </c>
      <c r="D558" t="s">
        <v>631</v>
      </c>
      <c r="E558" t="s">
        <v>21</v>
      </c>
      <c r="F558">
        <v>2</v>
      </c>
      <c r="G558">
        <v>30</v>
      </c>
      <c r="H558">
        <v>180</v>
      </c>
      <c r="I558">
        <v>0</v>
      </c>
    </row>
    <row r="559" spans="1:9" x14ac:dyDescent="0.25">
      <c r="A559" t="s">
        <v>637</v>
      </c>
      <c r="B559" t="s">
        <v>500</v>
      </c>
      <c r="C559" t="s">
        <v>2889</v>
      </c>
      <c r="D559" t="s">
        <v>638</v>
      </c>
      <c r="E559" t="s">
        <v>11</v>
      </c>
      <c r="F559">
        <v>2</v>
      </c>
      <c r="G559">
        <v>30</v>
      </c>
      <c r="H559">
        <v>0</v>
      </c>
      <c r="I559">
        <v>0</v>
      </c>
    </row>
    <row r="560" spans="1:9" x14ac:dyDescent="0.25">
      <c r="A560" t="s">
        <v>639</v>
      </c>
      <c r="B560" t="s">
        <v>500</v>
      </c>
      <c r="C560" t="s">
        <v>2890</v>
      </c>
      <c r="D560" t="s">
        <v>638</v>
      </c>
      <c r="E560" t="s">
        <v>13</v>
      </c>
      <c r="F560">
        <v>2</v>
      </c>
      <c r="G560">
        <v>30</v>
      </c>
      <c r="H560">
        <v>0</v>
      </c>
      <c r="I560">
        <v>0</v>
      </c>
    </row>
    <row r="561" spans="1:9" x14ac:dyDescent="0.25">
      <c r="A561" t="s">
        <v>640</v>
      </c>
      <c r="B561" t="s">
        <v>500</v>
      </c>
      <c r="C561" t="s">
        <v>2891</v>
      </c>
      <c r="D561" t="s">
        <v>638</v>
      </c>
      <c r="E561" t="s">
        <v>15</v>
      </c>
      <c r="F561">
        <v>2</v>
      </c>
      <c r="G561">
        <v>30</v>
      </c>
      <c r="H561">
        <v>30</v>
      </c>
      <c r="I561">
        <v>0</v>
      </c>
    </row>
    <row r="562" spans="1:9" x14ac:dyDescent="0.25">
      <c r="A562" t="s">
        <v>641</v>
      </c>
      <c r="B562" t="s">
        <v>500</v>
      </c>
      <c r="C562" t="s">
        <v>2892</v>
      </c>
      <c r="D562" t="s">
        <v>638</v>
      </c>
      <c r="E562" t="s">
        <v>17</v>
      </c>
      <c r="F562">
        <v>2</v>
      </c>
      <c r="G562">
        <v>30</v>
      </c>
      <c r="H562">
        <v>90</v>
      </c>
      <c r="I562">
        <v>0</v>
      </c>
    </row>
    <row r="563" spans="1:9" x14ac:dyDescent="0.25">
      <c r="A563" t="s">
        <v>642</v>
      </c>
      <c r="B563" t="s">
        <v>500</v>
      </c>
      <c r="C563" t="s">
        <v>2893</v>
      </c>
      <c r="D563" t="s">
        <v>638</v>
      </c>
      <c r="E563" t="s">
        <v>19</v>
      </c>
      <c r="F563">
        <v>2</v>
      </c>
      <c r="G563">
        <v>30</v>
      </c>
      <c r="H563">
        <v>90</v>
      </c>
      <c r="I563">
        <v>0</v>
      </c>
    </row>
    <row r="564" spans="1:9" x14ac:dyDescent="0.25">
      <c r="A564" t="s">
        <v>643</v>
      </c>
      <c r="B564" t="s">
        <v>500</v>
      </c>
      <c r="C564" t="s">
        <v>2894</v>
      </c>
      <c r="D564" t="s">
        <v>638</v>
      </c>
      <c r="E564" t="s">
        <v>21</v>
      </c>
      <c r="F564">
        <v>2</v>
      </c>
      <c r="G564">
        <v>30</v>
      </c>
      <c r="H564">
        <v>60</v>
      </c>
      <c r="I564">
        <v>0</v>
      </c>
    </row>
    <row r="565" spans="1:9" x14ac:dyDescent="0.25">
      <c r="A565" t="s">
        <v>644</v>
      </c>
      <c r="B565" t="s">
        <v>500</v>
      </c>
      <c r="C565" t="s">
        <v>2895</v>
      </c>
      <c r="D565" t="s">
        <v>645</v>
      </c>
      <c r="E565" t="s">
        <v>11</v>
      </c>
      <c r="F565">
        <v>2</v>
      </c>
      <c r="G565">
        <v>30</v>
      </c>
      <c r="H565">
        <v>30</v>
      </c>
      <c r="I565">
        <v>0</v>
      </c>
    </row>
    <row r="566" spans="1:9" x14ac:dyDescent="0.25">
      <c r="A566" t="s">
        <v>646</v>
      </c>
      <c r="B566" t="s">
        <v>500</v>
      </c>
      <c r="C566" t="s">
        <v>2896</v>
      </c>
      <c r="D566" t="s">
        <v>645</v>
      </c>
      <c r="E566" t="s">
        <v>13</v>
      </c>
      <c r="F566">
        <v>2</v>
      </c>
      <c r="G566">
        <v>30</v>
      </c>
      <c r="H566">
        <v>0</v>
      </c>
      <c r="I566">
        <v>0</v>
      </c>
    </row>
    <row r="567" spans="1:9" x14ac:dyDescent="0.25">
      <c r="A567" t="s">
        <v>647</v>
      </c>
      <c r="B567" t="s">
        <v>500</v>
      </c>
      <c r="C567" t="s">
        <v>2897</v>
      </c>
      <c r="D567" t="s">
        <v>645</v>
      </c>
      <c r="E567" t="s">
        <v>15</v>
      </c>
      <c r="F567">
        <v>2</v>
      </c>
      <c r="G567">
        <v>30</v>
      </c>
      <c r="H567">
        <v>240</v>
      </c>
      <c r="I567">
        <v>0</v>
      </c>
    </row>
    <row r="568" spans="1:9" x14ac:dyDescent="0.25">
      <c r="A568" t="s">
        <v>648</v>
      </c>
      <c r="B568" t="s">
        <v>500</v>
      </c>
      <c r="C568" t="s">
        <v>2898</v>
      </c>
      <c r="D568" t="s">
        <v>645</v>
      </c>
      <c r="E568" t="s">
        <v>17</v>
      </c>
      <c r="F568">
        <v>2</v>
      </c>
      <c r="G568">
        <v>30</v>
      </c>
      <c r="H568">
        <v>450</v>
      </c>
      <c r="I568">
        <v>0</v>
      </c>
    </row>
    <row r="569" spans="1:9" x14ac:dyDescent="0.25">
      <c r="A569" t="s">
        <v>649</v>
      </c>
      <c r="B569" t="s">
        <v>500</v>
      </c>
      <c r="C569" t="s">
        <v>2899</v>
      </c>
      <c r="D569" t="s">
        <v>645</v>
      </c>
      <c r="E569" t="s">
        <v>19</v>
      </c>
      <c r="F569">
        <v>2</v>
      </c>
      <c r="G569">
        <v>30</v>
      </c>
      <c r="H569">
        <v>330</v>
      </c>
      <c r="I569">
        <v>0</v>
      </c>
    </row>
    <row r="570" spans="1:9" x14ac:dyDescent="0.25">
      <c r="A570" t="s">
        <v>650</v>
      </c>
      <c r="B570" t="s">
        <v>500</v>
      </c>
      <c r="C570" t="s">
        <v>2900</v>
      </c>
      <c r="D570" t="s">
        <v>645</v>
      </c>
      <c r="E570" t="s">
        <v>21</v>
      </c>
      <c r="F570">
        <v>2</v>
      </c>
      <c r="G570">
        <v>30</v>
      </c>
      <c r="H570">
        <v>450</v>
      </c>
      <c r="I570">
        <v>0</v>
      </c>
    </row>
    <row r="571" spans="1:9" x14ac:dyDescent="0.25">
      <c r="A571" t="s">
        <v>651</v>
      </c>
      <c r="B571" t="s">
        <v>500</v>
      </c>
      <c r="C571" t="s">
        <v>2901</v>
      </c>
      <c r="D571" t="s">
        <v>652</v>
      </c>
      <c r="E571" t="s">
        <v>11</v>
      </c>
      <c r="F571">
        <v>2</v>
      </c>
      <c r="G571">
        <v>30</v>
      </c>
      <c r="H571">
        <v>0</v>
      </c>
      <c r="I571">
        <v>0</v>
      </c>
    </row>
    <row r="572" spans="1:9" x14ac:dyDescent="0.25">
      <c r="A572" t="s">
        <v>653</v>
      </c>
      <c r="B572" t="s">
        <v>500</v>
      </c>
      <c r="C572" t="s">
        <v>2902</v>
      </c>
      <c r="D572" t="s">
        <v>652</v>
      </c>
      <c r="E572" t="s">
        <v>13</v>
      </c>
      <c r="F572">
        <v>2</v>
      </c>
      <c r="G572">
        <v>30</v>
      </c>
      <c r="H572">
        <v>80</v>
      </c>
      <c r="I572">
        <v>0</v>
      </c>
    </row>
    <row r="573" spans="1:9" x14ac:dyDescent="0.25">
      <c r="A573" t="s">
        <v>654</v>
      </c>
      <c r="B573" t="s">
        <v>500</v>
      </c>
      <c r="C573" t="s">
        <v>2903</v>
      </c>
      <c r="D573" t="s">
        <v>652</v>
      </c>
      <c r="E573" t="s">
        <v>15</v>
      </c>
      <c r="F573">
        <v>2</v>
      </c>
      <c r="G573">
        <v>30</v>
      </c>
      <c r="H573">
        <v>180</v>
      </c>
      <c r="I573">
        <v>0</v>
      </c>
    </row>
    <row r="574" spans="1:9" x14ac:dyDescent="0.25">
      <c r="A574" t="s">
        <v>655</v>
      </c>
      <c r="B574" t="s">
        <v>500</v>
      </c>
      <c r="C574" t="s">
        <v>2904</v>
      </c>
      <c r="D574" t="s">
        <v>652</v>
      </c>
      <c r="E574" t="s">
        <v>17</v>
      </c>
      <c r="F574">
        <v>2</v>
      </c>
      <c r="G574">
        <v>30</v>
      </c>
      <c r="H574">
        <v>748</v>
      </c>
      <c r="I574">
        <v>0</v>
      </c>
    </row>
    <row r="575" spans="1:9" x14ac:dyDescent="0.25">
      <c r="A575" t="s">
        <v>656</v>
      </c>
      <c r="B575" t="s">
        <v>500</v>
      </c>
      <c r="C575" t="s">
        <v>2905</v>
      </c>
      <c r="D575" t="s">
        <v>652</v>
      </c>
      <c r="E575" t="s">
        <v>19</v>
      </c>
      <c r="F575">
        <v>2</v>
      </c>
      <c r="G575">
        <v>30</v>
      </c>
      <c r="H575">
        <v>788</v>
      </c>
      <c r="I575">
        <v>0</v>
      </c>
    </row>
    <row r="576" spans="1:9" x14ac:dyDescent="0.25">
      <c r="A576" t="s">
        <v>657</v>
      </c>
      <c r="B576" t="s">
        <v>500</v>
      </c>
      <c r="C576" t="s">
        <v>2906</v>
      </c>
      <c r="D576" t="s">
        <v>652</v>
      </c>
      <c r="E576" t="s">
        <v>21</v>
      </c>
      <c r="F576">
        <v>2</v>
      </c>
      <c r="G576">
        <v>30</v>
      </c>
      <c r="H576">
        <v>907</v>
      </c>
      <c r="I576">
        <v>0</v>
      </c>
    </row>
    <row r="577" spans="1:9" x14ac:dyDescent="0.25">
      <c r="A577" t="s">
        <v>658</v>
      </c>
      <c r="B577" t="s">
        <v>500</v>
      </c>
      <c r="C577" t="s">
        <v>2907</v>
      </c>
      <c r="D577" t="s">
        <v>115</v>
      </c>
      <c r="E577" t="s">
        <v>11</v>
      </c>
      <c r="F577">
        <v>2</v>
      </c>
      <c r="G577">
        <v>30</v>
      </c>
      <c r="H577">
        <v>30</v>
      </c>
      <c r="I577">
        <v>0</v>
      </c>
    </row>
    <row r="578" spans="1:9" x14ac:dyDescent="0.25">
      <c r="A578" t="s">
        <v>659</v>
      </c>
      <c r="B578" t="s">
        <v>500</v>
      </c>
      <c r="C578" t="s">
        <v>2908</v>
      </c>
      <c r="D578" t="s">
        <v>115</v>
      </c>
      <c r="E578" t="s">
        <v>13</v>
      </c>
      <c r="F578">
        <v>2</v>
      </c>
      <c r="G578">
        <v>30</v>
      </c>
      <c r="H578">
        <v>80</v>
      </c>
      <c r="I578">
        <v>60</v>
      </c>
    </row>
    <row r="579" spans="1:9" x14ac:dyDescent="0.25">
      <c r="A579" t="s">
        <v>660</v>
      </c>
      <c r="B579" t="s">
        <v>500</v>
      </c>
      <c r="C579" t="s">
        <v>2909</v>
      </c>
      <c r="D579" t="s">
        <v>115</v>
      </c>
      <c r="E579" t="s">
        <v>15</v>
      </c>
      <c r="F579">
        <v>2</v>
      </c>
      <c r="G579">
        <v>30</v>
      </c>
      <c r="H579">
        <v>299</v>
      </c>
      <c r="I579">
        <v>240</v>
      </c>
    </row>
    <row r="580" spans="1:9" x14ac:dyDescent="0.25">
      <c r="A580" t="s">
        <v>661</v>
      </c>
      <c r="B580" t="s">
        <v>500</v>
      </c>
      <c r="C580" t="s">
        <v>2910</v>
      </c>
      <c r="D580" t="s">
        <v>115</v>
      </c>
      <c r="E580" t="s">
        <v>27</v>
      </c>
      <c r="F580">
        <v>2</v>
      </c>
      <c r="G580">
        <v>30</v>
      </c>
      <c r="H580">
        <v>1356</v>
      </c>
      <c r="I580">
        <v>900</v>
      </c>
    </row>
    <row r="581" spans="1:9" x14ac:dyDescent="0.25">
      <c r="A581" t="s">
        <v>662</v>
      </c>
      <c r="B581" t="s">
        <v>500</v>
      </c>
      <c r="C581" t="s">
        <v>2911</v>
      </c>
      <c r="D581" t="s">
        <v>115</v>
      </c>
      <c r="E581" t="s">
        <v>19</v>
      </c>
      <c r="F581">
        <v>2</v>
      </c>
      <c r="G581">
        <v>30</v>
      </c>
      <c r="H581">
        <v>609</v>
      </c>
      <c r="I581">
        <v>570</v>
      </c>
    </row>
    <row r="582" spans="1:9" x14ac:dyDescent="0.25">
      <c r="A582" t="s">
        <v>663</v>
      </c>
      <c r="B582" t="s">
        <v>500</v>
      </c>
      <c r="C582" t="s">
        <v>2912</v>
      </c>
      <c r="D582" t="s">
        <v>115</v>
      </c>
      <c r="E582" t="s">
        <v>21</v>
      </c>
      <c r="F582">
        <v>2</v>
      </c>
      <c r="G582">
        <v>30</v>
      </c>
      <c r="H582">
        <v>309</v>
      </c>
      <c r="I582">
        <v>270</v>
      </c>
    </row>
    <row r="583" spans="1:9" x14ac:dyDescent="0.25">
      <c r="A583" t="s">
        <v>664</v>
      </c>
      <c r="B583" t="s">
        <v>500</v>
      </c>
      <c r="C583" t="s">
        <v>2913</v>
      </c>
      <c r="D583" t="s">
        <v>665</v>
      </c>
      <c r="E583" t="s">
        <v>11</v>
      </c>
      <c r="F583">
        <v>2</v>
      </c>
      <c r="G583">
        <v>30</v>
      </c>
      <c r="H583">
        <v>0</v>
      </c>
      <c r="I583">
        <v>0</v>
      </c>
    </row>
    <row r="584" spans="1:9" x14ac:dyDescent="0.25">
      <c r="A584" t="s">
        <v>666</v>
      </c>
      <c r="B584" t="s">
        <v>500</v>
      </c>
      <c r="C584" t="s">
        <v>2914</v>
      </c>
      <c r="D584" t="s">
        <v>665</v>
      </c>
      <c r="E584" t="s">
        <v>13</v>
      </c>
      <c r="F584">
        <v>2</v>
      </c>
      <c r="G584">
        <v>30</v>
      </c>
      <c r="H584">
        <v>0</v>
      </c>
      <c r="I584">
        <v>0</v>
      </c>
    </row>
    <row r="585" spans="1:9" x14ac:dyDescent="0.25">
      <c r="A585" t="s">
        <v>667</v>
      </c>
      <c r="B585" t="s">
        <v>500</v>
      </c>
      <c r="C585" t="s">
        <v>2915</v>
      </c>
      <c r="D585" t="s">
        <v>665</v>
      </c>
      <c r="E585" t="s">
        <v>15</v>
      </c>
      <c r="F585">
        <v>2</v>
      </c>
      <c r="G585">
        <v>30</v>
      </c>
      <c r="H585">
        <v>0</v>
      </c>
      <c r="I585">
        <v>0</v>
      </c>
    </row>
    <row r="586" spans="1:9" x14ac:dyDescent="0.25">
      <c r="A586" t="s">
        <v>668</v>
      </c>
      <c r="B586" t="s">
        <v>500</v>
      </c>
      <c r="C586" t="s">
        <v>2916</v>
      </c>
      <c r="D586" t="s">
        <v>665</v>
      </c>
      <c r="E586" t="s">
        <v>17</v>
      </c>
      <c r="F586">
        <v>2</v>
      </c>
      <c r="G586">
        <v>30</v>
      </c>
      <c r="H586">
        <v>0</v>
      </c>
      <c r="I586">
        <v>0</v>
      </c>
    </row>
    <row r="587" spans="1:9" x14ac:dyDescent="0.25">
      <c r="A587" t="s">
        <v>669</v>
      </c>
      <c r="B587" t="s">
        <v>500</v>
      </c>
      <c r="C587" t="s">
        <v>2917</v>
      </c>
      <c r="D587" t="s">
        <v>665</v>
      </c>
      <c r="E587" t="s">
        <v>19</v>
      </c>
      <c r="F587">
        <v>2</v>
      </c>
      <c r="G587">
        <v>30</v>
      </c>
      <c r="H587">
        <v>0</v>
      </c>
      <c r="I587">
        <v>0</v>
      </c>
    </row>
    <row r="588" spans="1:9" x14ac:dyDescent="0.25">
      <c r="A588" t="s">
        <v>670</v>
      </c>
      <c r="B588" t="s">
        <v>500</v>
      </c>
      <c r="C588" t="s">
        <v>2918</v>
      </c>
      <c r="D588" t="s">
        <v>665</v>
      </c>
      <c r="E588" t="s">
        <v>21</v>
      </c>
      <c r="F588">
        <v>2</v>
      </c>
      <c r="G588">
        <v>30</v>
      </c>
      <c r="H588">
        <v>0</v>
      </c>
      <c r="I588">
        <v>0</v>
      </c>
    </row>
    <row r="589" spans="1:9" x14ac:dyDescent="0.25">
      <c r="A589" t="s">
        <v>671</v>
      </c>
      <c r="B589" t="s">
        <v>672</v>
      </c>
      <c r="C589" t="s">
        <v>2919</v>
      </c>
      <c r="D589" t="s">
        <v>673</v>
      </c>
      <c r="E589" t="s">
        <v>11</v>
      </c>
      <c r="F589">
        <v>2</v>
      </c>
      <c r="G589">
        <v>30</v>
      </c>
      <c r="H589">
        <v>0</v>
      </c>
      <c r="I589">
        <v>0</v>
      </c>
    </row>
    <row r="590" spans="1:9" x14ac:dyDescent="0.25">
      <c r="A590" t="s">
        <v>674</v>
      </c>
      <c r="B590" t="s">
        <v>672</v>
      </c>
      <c r="C590" t="s">
        <v>2920</v>
      </c>
      <c r="D590" t="s">
        <v>673</v>
      </c>
      <c r="E590" t="s">
        <v>13</v>
      </c>
      <c r="F590">
        <v>2</v>
      </c>
      <c r="G590">
        <v>30</v>
      </c>
      <c r="H590">
        <v>0</v>
      </c>
      <c r="I590">
        <v>0</v>
      </c>
    </row>
    <row r="591" spans="1:9" x14ac:dyDescent="0.25">
      <c r="A591" t="s">
        <v>675</v>
      </c>
      <c r="B591" t="s">
        <v>672</v>
      </c>
      <c r="C591" t="s">
        <v>2921</v>
      </c>
      <c r="D591" t="s">
        <v>673</v>
      </c>
      <c r="E591" t="s">
        <v>15</v>
      </c>
      <c r="F591">
        <v>2</v>
      </c>
      <c r="G591">
        <v>30</v>
      </c>
      <c r="H591">
        <v>0</v>
      </c>
      <c r="I591">
        <v>0</v>
      </c>
    </row>
    <row r="592" spans="1:9" x14ac:dyDescent="0.25">
      <c r="A592" t="s">
        <v>676</v>
      </c>
      <c r="B592" t="s">
        <v>672</v>
      </c>
      <c r="C592" t="s">
        <v>2922</v>
      </c>
      <c r="D592" t="s">
        <v>673</v>
      </c>
      <c r="E592" t="s">
        <v>17</v>
      </c>
      <c r="F592">
        <v>2</v>
      </c>
      <c r="G592">
        <v>30</v>
      </c>
      <c r="H592">
        <v>0</v>
      </c>
      <c r="I592">
        <v>0</v>
      </c>
    </row>
    <row r="593" spans="1:9" x14ac:dyDescent="0.25">
      <c r="A593" t="s">
        <v>677</v>
      </c>
      <c r="B593" t="s">
        <v>672</v>
      </c>
      <c r="C593" t="s">
        <v>2923</v>
      </c>
      <c r="D593" t="s">
        <v>673</v>
      </c>
      <c r="E593" t="s">
        <v>19</v>
      </c>
      <c r="F593">
        <v>2</v>
      </c>
      <c r="G593">
        <v>30</v>
      </c>
      <c r="H593">
        <v>0</v>
      </c>
      <c r="I593">
        <v>0</v>
      </c>
    </row>
    <row r="594" spans="1:9" x14ac:dyDescent="0.25">
      <c r="A594" t="s">
        <v>678</v>
      </c>
      <c r="B594" t="s">
        <v>672</v>
      </c>
      <c r="C594" t="s">
        <v>2924</v>
      </c>
      <c r="D594" t="s">
        <v>673</v>
      </c>
      <c r="E594" t="s">
        <v>21</v>
      </c>
      <c r="F594">
        <v>2</v>
      </c>
      <c r="G594">
        <v>30</v>
      </c>
      <c r="H594">
        <v>0</v>
      </c>
      <c r="I594">
        <v>0</v>
      </c>
    </row>
    <row r="595" spans="1:9" x14ac:dyDescent="0.25">
      <c r="A595" t="s">
        <v>679</v>
      </c>
      <c r="B595" t="s">
        <v>672</v>
      </c>
      <c r="C595" t="s">
        <v>2925</v>
      </c>
      <c r="D595" t="s">
        <v>680</v>
      </c>
      <c r="E595" t="s">
        <v>11</v>
      </c>
      <c r="F595">
        <v>2</v>
      </c>
      <c r="G595">
        <v>30</v>
      </c>
      <c r="H595">
        <v>0</v>
      </c>
      <c r="I595">
        <v>0</v>
      </c>
    </row>
    <row r="596" spans="1:9" x14ac:dyDescent="0.25">
      <c r="A596" t="s">
        <v>681</v>
      </c>
      <c r="B596" t="s">
        <v>672</v>
      </c>
      <c r="C596" t="s">
        <v>2926</v>
      </c>
      <c r="D596" t="s">
        <v>680</v>
      </c>
      <c r="E596" t="s">
        <v>13</v>
      </c>
      <c r="F596">
        <v>2</v>
      </c>
      <c r="G596">
        <v>30</v>
      </c>
      <c r="H596">
        <v>0</v>
      </c>
      <c r="I596">
        <v>0</v>
      </c>
    </row>
    <row r="597" spans="1:9" x14ac:dyDescent="0.25">
      <c r="A597" t="s">
        <v>682</v>
      </c>
      <c r="B597" t="s">
        <v>672</v>
      </c>
      <c r="C597" t="s">
        <v>2927</v>
      </c>
      <c r="D597" t="s">
        <v>680</v>
      </c>
      <c r="E597" t="s">
        <v>15</v>
      </c>
      <c r="F597">
        <v>2</v>
      </c>
      <c r="G597">
        <v>30</v>
      </c>
      <c r="H597">
        <v>0</v>
      </c>
      <c r="I597">
        <v>0</v>
      </c>
    </row>
    <row r="598" spans="1:9" x14ac:dyDescent="0.25">
      <c r="A598" t="s">
        <v>683</v>
      </c>
      <c r="B598" t="s">
        <v>672</v>
      </c>
      <c r="C598" t="s">
        <v>2928</v>
      </c>
      <c r="D598" t="s">
        <v>680</v>
      </c>
      <c r="E598" t="s">
        <v>17</v>
      </c>
      <c r="F598">
        <v>2</v>
      </c>
      <c r="G598">
        <v>30</v>
      </c>
      <c r="H598">
        <v>0</v>
      </c>
      <c r="I598">
        <v>0</v>
      </c>
    </row>
    <row r="599" spans="1:9" x14ac:dyDescent="0.25">
      <c r="A599" t="s">
        <v>684</v>
      </c>
      <c r="B599" t="s">
        <v>672</v>
      </c>
      <c r="C599" t="s">
        <v>2929</v>
      </c>
      <c r="D599" t="s">
        <v>680</v>
      </c>
      <c r="E599" t="s">
        <v>19</v>
      </c>
      <c r="F599">
        <v>2</v>
      </c>
      <c r="G599">
        <v>30</v>
      </c>
      <c r="H599">
        <v>0</v>
      </c>
      <c r="I599">
        <v>0</v>
      </c>
    </row>
    <row r="600" spans="1:9" x14ac:dyDescent="0.25">
      <c r="A600" t="s">
        <v>685</v>
      </c>
      <c r="B600" t="s">
        <v>672</v>
      </c>
      <c r="C600" t="s">
        <v>2930</v>
      </c>
      <c r="D600" t="s">
        <v>680</v>
      </c>
      <c r="E600" t="s">
        <v>21</v>
      </c>
      <c r="F600">
        <v>2</v>
      </c>
      <c r="G600">
        <v>30</v>
      </c>
      <c r="H600">
        <v>0</v>
      </c>
      <c r="I600">
        <v>0</v>
      </c>
    </row>
    <row r="601" spans="1:9" x14ac:dyDescent="0.25">
      <c r="A601" t="s">
        <v>686</v>
      </c>
      <c r="B601" t="s">
        <v>672</v>
      </c>
      <c r="C601" t="s">
        <v>2835</v>
      </c>
      <c r="D601" t="s">
        <v>405</v>
      </c>
      <c r="E601" t="s">
        <v>11</v>
      </c>
      <c r="F601">
        <v>2</v>
      </c>
      <c r="G601">
        <v>30</v>
      </c>
      <c r="H601">
        <v>240</v>
      </c>
      <c r="I601">
        <v>0</v>
      </c>
    </row>
    <row r="602" spans="1:9" x14ac:dyDescent="0.25">
      <c r="A602" t="s">
        <v>687</v>
      </c>
      <c r="B602" t="s">
        <v>672</v>
      </c>
      <c r="C602" t="s">
        <v>2836</v>
      </c>
      <c r="D602" t="s">
        <v>405</v>
      </c>
      <c r="E602" t="s">
        <v>13</v>
      </c>
      <c r="F602">
        <v>2</v>
      </c>
      <c r="G602">
        <v>30</v>
      </c>
      <c r="H602">
        <v>360</v>
      </c>
      <c r="I602">
        <v>0</v>
      </c>
    </row>
    <row r="603" spans="1:9" x14ac:dyDescent="0.25">
      <c r="A603" t="s">
        <v>688</v>
      </c>
      <c r="B603" t="s">
        <v>672</v>
      </c>
      <c r="C603" t="s">
        <v>2837</v>
      </c>
      <c r="D603" t="s">
        <v>405</v>
      </c>
      <c r="E603" t="s">
        <v>15</v>
      </c>
      <c r="F603">
        <v>2</v>
      </c>
      <c r="G603">
        <v>30</v>
      </c>
      <c r="H603">
        <v>270</v>
      </c>
      <c r="I603">
        <v>0</v>
      </c>
    </row>
    <row r="604" spans="1:9" x14ac:dyDescent="0.25">
      <c r="A604" t="s">
        <v>689</v>
      </c>
      <c r="B604" t="s">
        <v>672</v>
      </c>
      <c r="C604" t="s">
        <v>2838</v>
      </c>
      <c r="D604" t="s">
        <v>405</v>
      </c>
      <c r="E604" t="s">
        <v>17</v>
      </c>
      <c r="F604">
        <v>2</v>
      </c>
      <c r="G604">
        <v>30</v>
      </c>
      <c r="H604">
        <v>150</v>
      </c>
      <c r="I604">
        <v>0</v>
      </c>
    </row>
    <row r="605" spans="1:9" x14ac:dyDescent="0.25">
      <c r="A605" t="s">
        <v>690</v>
      </c>
      <c r="B605" t="s">
        <v>672</v>
      </c>
      <c r="C605" t="s">
        <v>2839</v>
      </c>
      <c r="D605" t="s">
        <v>405</v>
      </c>
      <c r="E605" t="s">
        <v>19</v>
      </c>
      <c r="F605">
        <v>2</v>
      </c>
      <c r="G605">
        <v>30</v>
      </c>
      <c r="H605">
        <v>90</v>
      </c>
      <c r="I605">
        <v>0</v>
      </c>
    </row>
    <row r="606" spans="1:9" x14ac:dyDescent="0.25">
      <c r="A606" t="s">
        <v>691</v>
      </c>
      <c r="B606" t="s">
        <v>672</v>
      </c>
      <c r="C606" t="s">
        <v>2840</v>
      </c>
      <c r="D606" t="s">
        <v>405</v>
      </c>
      <c r="E606" t="s">
        <v>21</v>
      </c>
      <c r="F606">
        <v>2</v>
      </c>
      <c r="G606">
        <v>30</v>
      </c>
      <c r="H606">
        <v>60</v>
      </c>
      <c r="I606">
        <v>0</v>
      </c>
    </row>
    <row r="607" spans="1:9" x14ac:dyDescent="0.25">
      <c r="A607" t="s">
        <v>692</v>
      </c>
      <c r="B607" t="s">
        <v>672</v>
      </c>
      <c r="C607" t="s">
        <v>2931</v>
      </c>
      <c r="D607" t="s">
        <v>693</v>
      </c>
      <c r="E607" t="s">
        <v>11</v>
      </c>
      <c r="F607">
        <v>2</v>
      </c>
      <c r="G607">
        <v>30</v>
      </c>
      <c r="H607">
        <v>0</v>
      </c>
      <c r="I607">
        <v>0</v>
      </c>
    </row>
    <row r="608" spans="1:9" x14ac:dyDescent="0.25">
      <c r="A608" t="s">
        <v>694</v>
      </c>
      <c r="B608" t="s">
        <v>672</v>
      </c>
      <c r="C608" t="s">
        <v>2932</v>
      </c>
      <c r="D608" t="s">
        <v>693</v>
      </c>
      <c r="E608" t="s">
        <v>13</v>
      </c>
      <c r="F608">
        <v>2</v>
      </c>
      <c r="G608">
        <v>30</v>
      </c>
      <c r="H608">
        <v>0</v>
      </c>
      <c r="I608">
        <v>0</v>
      </c>
    </row>
    <row r="609" spans="1:9" x14ac:dyDescent="0.25">
      <c r="A609" t="s">
        <v>695</v>
      </c>
      <c r="B609" t="s">
        <v>672</v>
      </c>
      <c r="C609" t="s">
        <v>2933</v>
      </c>
      <c r="D609" t="s">
        <v>693</v>
      </c>
      <c r="E609" t="s">
        <v>15</v>
      </c>
      <c r="F609">
        <v>2</v>
      </c>
      <c r="G609">
        <v>30</v>
      </c>
      <c r="H609">
        <v>0</v>
      </c>
      <c r="I609">
        <v>0</v>
      </c>
    </row>
    <row r="610" spans="1:9" x14ac:dyDescent="0.25">
      <c r="A610" t="s">
        <v>696</v>
      </c>
      <c r="B610" t="s">
        <v>672</v>
      </c>
      <c r="C610" t="s">
        <v>2934</v>
      </c>
      <c r="D610" t="s">
        <v>693</v>
      </c>
      <c r="E610" t="s">
        <v>17</v>
      </c>
      <c r="F610">
        <v>2</v>
      </c>
      <c r="G610">
        <v>30</v>
      </c>
      <c r="H610">
        <v>0</v>
      </c>
      <c r="I610">
        <v>0</v>
      </c>
    </row>
    <row r="611" spans="1:9" x14ac:dyDescent="0.25">
      <c r="A611" t="s">
        <v>697</v>
      </c>
      <c r="B611" t="s">
        <v>672</v>
      </c>
      <c r="C611" t="s">
        <v>2935</v>
      </c>
      <c r="D611" t="s">
        <v>693</v>
      </c>
      <c r="E611" t="s">
        <v>19</v>
      </c>
      <c r="F611">
        <v>2</v>
      </c>
      <c r="G611">
        <v>30</v>
      </c>
      <c r="H611">
        <v>0</v>
      </c>
      <c r="I611">
        <v>0</v>
      </c>
    </row>
    <row r="612" spans="1:9" x14ac:dyDescent="0.25">
      <c r="A612" t="s">
        <v>698</v>
      </c>
      <c r="B612" t="s">
        <v>672</v>
      </c>
      <c r="C612" t="s">
        <v>2936</v>
      </c>
      <c r="D612" t="s">
        <v>693</v>
      </c>
      <c r="E612" t="s">
        <v>21</v>
      </c>
      <c r="F612">
        <v>2</v>
      </c>
      <c r="G612">
        <v>30</v>
      </c>
      <c r="H612">
        <v>0</v>
      </c>
      <c r="I612">
        <v>0</v>
      </c>
    </row>
    <row r="613" spans="1:9" x14ac:dyDescent="0.25">
      <c r="A613" t="s">
        <v>699</v>
      </c>
      <c r="B613" t="s">
        <v>672</v>
      </c>
      <c r="C613" t="s">
        <v>2847</v>
      </c>
      <c r="D613" t="s">
        <v>589</v>
      </c>
      <c r="E613" t="s">
        <v>11</v>
      </c>
      <c r="F613">
        <v>2</v>
      </c>
      <c r="G613">
        <v>30</v>
      </c>
      <c r="H613">
        <v>0</v>
      </c>
      <c r="I613">
        <v>0</v>
      </c>
    </row>
    <row r="614" spans="1:9" x14ac:dyDescent="0.25">
      <c r="A614" t="s">
        <v>700</v>
      </c>
      <c r="B614" t="s">
        <v>672</v>
      </c>
      <c r="C614" t="s">
        <v>2848</v>
      </c>
      <c r="D614" t="s">
        <v>589</v>
      </c>
      <c r="E614" t="s">
        <v>13</v>
      </c>
      <c r="F614">
        <v>2</v>
      </c>
      <c r="G614">
        <v>30</v>
      </c>
      <c r="H614">
        <v>40</v>
      </c>
      <c r="I614">
        <v>0</v>
      </c>
    </row>
    <row r="615" spans="1:9" x14ac:dyDescent="0.25">
      <c r="A615" t="s">
        <v>701</v>
      </c>
      <c r="B615" t="s">
        <v>672</v>
      </c>
      <c r="C615" t="s">
        <v>2849</v>
      </c>
      <c r="D615" t="s">
        <v>589</v>
      </c>
      <c r="E615" t="s">
        <v>15</v>
      </c>
      <c r="F615">
        <v>2</v>
      </c>
      <c r="G615">
        <v>30</v>
      </c>
      <c r="H615">
        <v>40</v>
      </c>
      <c r="I615">
        <v>0</v>
      </c>
    </row>
    <row r="616" spans="1:9" x14ac:dyDescent="0.25">
      <c r="A616" t="s">
        <v>702</v>
      </c>
      <c r="B616" t="s">
        <v>672</v>
      </c>
      <c r="C616" t="s">
        <v>2850</v>
      </c>
      <c r="D616" t="s">
        <v>589</v>
      </c>
      <c r="E616" t="s">
        <v>17</v>
      </c>
      <c r="F616">
        <v>2</v>
      </c>
      <c r="G616">
        <v>30</v>
      </c>
      <c r="H616">
        <v>120</v>
      </c>
      <c r="I616">
        <v>0</v>
      </c>
    </row>
    <row r="617" spans="1:9" x14ac:dyDescent="0.25">
      <c r="A617" t="s">
        <v>703</v>
      </c>
      <c r="B617" t="s">
        <v>672</v>
      </c>
      <c r="C617" t="s">
        <v>2851</v>
      </c>
      <c r="D617" t="s">
        <v>589</v>
      </c>
      <c r="E617" t="s">
        <v>19</v>
      </c>
      <c r="F617">
        <v>2</v>
      </c>
      <c r="G617">
        <v>30</v>
      </c>
      <c r="H617">
        <v>0</v>
      </c>
      <c r="I617">
        <v>0</v>
      </c>
    </row>
    <row r="618" spans="1:9" x14ac:dyDescent="0.25">
      <c r="A618" t="s">
        <v>704</v>
      </c>
      <c r="B618" t="s">
        <v>672</v>
      </c>
      <c r="C618" t="s">
        <v>2852</v>
      </c>
      <c r="D618" t="s">
        <v>589</v>
      </c>
      <c r="E618" t="s">
        <v>21</v>
      </c>
      <c r="F618">
        <v>2</v>
      </c>
      <c r="G618">
        <v>30</v>
      </c>
      <c r="H618">
        <v>0</v>
      </c>
      <c r="I618">
        <v>0</v>
      </c>
    </row>
    <row r="619" spans="1:9" x14ac:dyDescent="0.25">
      <c r="A619" t="s">
        <v>705</v>
      </c>
      <c r="B619" t="s">
        <v>672</v>
      </c>
      <c r="C619" t="s">
        <v>2853</v>
      </c>
      <c r="D619" t="s">
        <v>596</v>
      </c>
      <c r="E619" t="s">
        <v>11</v>
      </c>
      <c r="F619">
        <v>2</v>
      </c>
      <c r="G619">
        <v>30</v>
      </c>
      <c r="H619">
        <v>0</v>
      </c>
      <c r="I619">
        <v>0</v>
      </c>
    </row>
    <row r="620" spans="1:9" x14ac:dyDescent="0.25">
      <c r="A620" t="s">
        <v>706</v>
      </c>
      <c r="B620" t="s">
        <v>672</v>
      </c>
      <c r="C620" t="s">
        <v>2854</v>
      </c>
      <c r="D620" t="s">
        <v>596</v>
      </c>
      <c r="E620" t="s">
        <v>13</v>
      </c>
      <c r="F620">
        <v>2</v>
      </c>
      <c r="G620">
        <v>30</v>
      </c>
      <c r="H620">
        <v>0</v>
      </c>
      <c r="I620">
        <v>0</v>
      </c>
    </row>
    <row r="621" spans="1:9" x14ac:dyDescent="0.25">
      <c r="A621" t="s">
        <v>707</v>
      </c>
      <c r="B621" t="s">
        <v>672</v>
      </c>
      <c r="C621" t="s">
        <v>2855</v>
      </c>
      <c r="D621" t="s">
        <v>596</v>
      </c>
      <c r="E621" t="s">
        <v>15</v>
      </c>
      <c r="F621">
        <v>2</v>
      </c>
      <c r="G621">
        <v>30</v>
      </c>
      <c r="H621">
        <v>0</v>
      </c>
      <c r="I621">
        <v>0</v>
      </c>
    </row>
    <row r="622" spans="1:9" x14ac:dyDescent="0.25">
      <c r="A622" t="s">
        <v>708</v>
      </c>
      <c r="B622" t="s">
        <v>672</v>
      </c>
      <c r="C622" t="s">
        <v>2856</v>
      </c>
      <c r="D622" t="s">
        <v>596</v>
      </c>
      <c r="E622" t="s">
        <v>17</v>
      </c>
      <c r="F622">
        <v>2</v>
      </c>
      <c r="G622">
        <v>30</v>
      </c>
      <c r="H622">
        <v>0</v>
      </c>
      <c r="I622">
        <v>0</v>
      </c>
    </row>
    <row r="623" spans="1:9" x14ac:dyDescent="0.25">
      <c r="A623" t="s">
        <v>709</v>
      </c>
      <c r="B623" t="s">
        <v>672</v>
      </c>
      <c r="C623" t="s">
        <v>2857</v>
      </c>
      <c r="D623" t="s">
        <v>596</v>
      </c>
      <c r="E623" t="s">
        <v>19</v>
      </c>
      <c r="F623">
        <v>2</v>
      </c>
      <c r="G623">
        <v>30</v>
      </c>
      <c r="H623">
        <v>0</v>
      </c>
      <c r="I623">
        <v>0</v>
      </c>
    </row>
    <row r="624" spans="1:9" x14ac:dyDescent="0.25">
      <c r="A624" t="s">
        <v>710</v>
      </c>
      <c r="B624" t="s">
        <v>672</v>
      </c>
      <c r="C624" t="s">
        <v>2858</v>
      </c>
      <c r="D624" t="s">
        <v>596</v>
      </c>
      <c r="E624" t="s">
        <v>21</v>
      </c>
      <c r="F624">
        <v>2</v>
      </c>
      <c r="G624">
        <v>30</v>
      </c>
      <c r="H624">
        <v>0</v>
      </c>
      <c r="I624">
        <v>0</v>
      </c>
    </row>
    <row r="625" spans="1:9" x14ac:dyDescent="0.25">
      <c r="A625" t="s">
        <v>711</v>
      </c>
      <c r="B625" t="s">
        <v>672</v>
      </c>
      <c r="C625" t="s">
        <v>2871</v>
      </c>
      <c r="D625" t="s">
        <v>617</v>
      </c>
      <c r="E625" t="s">
        <v>11</v>
      </c>
      <c r="F625">
        <v>2</v>
      </c>
      <c r="G625">
        <v>30</v>
      </c>
      <c r="H625">
        <v>0</v>
      </c>
      <c r="I625">
        <v>0</v>
      </c>
    </row>
    <row r="626" spans="1:9" x14ac:dyDescent="0.25">
      <c r="A626" t="s">
        <v>712</v>
      </c>
      <c r="B626" t="s">
        <v>672</v>
      </c>
      <c r="C626" t="s">
        <v>2872</v>
      </c>
      <c r="D626" t="s">
        <v>617</v>
      </c>
      <c r="E626" t="s">
        <v>13</v>
      </c>
      <c r="F626">
        <v>2</v>
      </c>
      <c r="G626">
        <v>30</v>
      </c>
      <c r="H626">
        <v>0</v>
      </c>
      <c r="I626">
        <v>0</v>
      </c>
    </row>
    <row r="627" spans="1:9" x14ac:dyDescent="0.25">
      <c r="A627" t="s">
        <v>713</v>
      </c>
      <c r="B627" t="s">
        <v>672</v>
      </c>
      <c r="C627" t="s">
        <v>2873</v>
      </c>
      <c r="D627" t="s">
        <v>617</v>
      </c>
      <c r="E627" t="s">
        <v>15</v>
      </c>
      <c r="F627">
        <v>2</v>
      </c>
      <c r="G627">
        <v>30</v>
      </c>
      <c r="H627">
        <v>0</v>
      </c>
      <c r="I627">
        <v>0</v>
      </c>
    </row>
    <row r="628" spans="1:9" x14ac:dyDescent="0.25">
      <c r="A628" t="s">
        <v>714</v>
      </c>
      <c r="B628" t="s">
        <v>672</v>
      </c>
      <c r="C628" t="s">
        <v>2874</v>
      </c>
      <c r="D628" t="s">
        <v>617</v>
      </c>
      <c r="E628" t="s">
        <v>17</v>
      </c>
      <c r="F628">
        <v>2</v>
      </c>
      <c r="G628">
        <v>30</v>
      </c>
      <c r="H628">
        <v>0</v>
      </c>
      <c r="I628">
        <v>0</v>
      </c>
    </row>
    <row r="629" spans="1:9" x14ac:dyDescent="0.25">
      <c r="A629" t="s">
        <v>715</v>
      </c>
      <c r="B629" t="s">
        <v>672</v>
      </c>
      <c r="C629" t="s">
        <v>2875</v>
      </c>
      <c r="D629" t="s">
        <v>617</v>
      </c>
      <c r="E629" t="s">
        <v>19</v>
      </c>
      <c r="F629">
        <v>2</v>
      </c>
      <c r="G629">
        <v>30</v>
      </c>
      <c r="H629">
        <v>0</v>
      </c>
      <c r="I629">
        <v>0</v>
      </c>
    </row>
    <row r="630" spans="1:9" x14ac:dyDescent="0.25">
      <c r="A630" t="s">
        <v>716</v>
      </c>
      <c r="B630" t="s">
        <v>672</v>
      </c>
      <c r="C630" t="s">
        <v>2876</v>
      </c>
      <c r="D630" t="s">
        <v>617</v>
      </c>
      <c r="E630" t="s">
        <v>21</v>
      </c>
      <c r="F630">
        <v>2</v>
      </c>
      <c r="G630">
        <v>30</v>
      </c>
      <c r="H630">
        <v>0</v>
      </c>
      <c r="I630">
        <v>0</v>
      </c>
    </row>
    <row r="631" spans="1:9" x14ac:dyDescent="0.25">
      <c r="A631" t="s">
        <v>717</v>
      </c>
      <c r="B631" t="s">
        <v>672</v>
      </c>
      <c r="C631" t="s">
        <v>2877</v>
      </c>
      <c r="D631" t="s">
        <v>624</v>
      </c>
      <c r="E631" t="s">
        <v>11</v>
      </c>
      <c r="F631">
        <v>2</v>
      </c>
      <c r="G631">
        <v>30</v>
      </c>
      <c r="H631">
        <v>0</v>
      </c>
      <c r="I631">
        <v>0</v>
      </c>
    </row>
    <row r="632" spans="1:9" x14ac:dyDescent="0.25">
      <c r="A632" t="s">
        <v>718</v>
      </c>
      <c r="B632" t="s">
        <v>672</v>
      </c>
      <c r="C632" t="s">
        <v>2878</v>
      </c>
      <c r="D632" t="s">
        <v>624</v>
      </c>
      <c r="E632" t="s">
        <v>13</v>
      </c>
      <c r="F632">
        <v>2</v>
      </c>
      <c r="G632">
        <v>30</v>
      </c>
      <c r="H632">
        <v>0</v>
      </c>
      <c r="I632">
        <v>0</v>
      </c>
    </row>
    <row r="633" spans="1:9" x14ac:dyDescent="0.25">
      <c r="A633" t="s">
        <v>719</v>
      </c>
      <c r="B633" t="s">
        <v>672</v>
      </c>
      <c r="C633" t="s">
        <v>2879</v>
      </c>
      <c r="D633" t="s">
        <v>624</v>
      </c>
      <c r="E633" t="s">
        <v>15</v>
      </c>
      <c r="F633">
        <v>2</v>
      </c>
      <c r="G633">
        <v>30</v>
      </c>
      <c r="H633">
        <v>0</v>
      </c>
      <c r="I633">
        <v>0</v>
      </c>
    </row>
    <row r="634" spans="1:9" x14ac:dyDescent="0.25">
      <c r="A634" t="s">
        <v>720</v>
      </c>
      <c r="B634" t="s">
        <v>672</v>
      </c>
      <c r="C634" t="s">
        <v>2880</v>
      </c>
      <c r="D634" t="s">
        <v>624</v>
      </c>
      <c r="E634" t="s">
        <v>17</v>
      </c>
      <c r="F634">
        <v>2</v>
      </c>
      <c r="G634">
        <v>30</v>
      </c>
      <c r="H634">
        <v>0</v>
      </c>
      <c r="I634">
        <v>0</v>
      </c>
    </row>
    <row r="635" spans="1:9" x14ac:dyDescent="0.25">
      <c r="A635" t="s">
        <v>721</v>
      </c>
      <c r="B635" t="s">
        <v>672</v>
      </c>
      <c r="C635" t="s">
        <v>2881</v>
      </c>
      <c r="D635" t="s">
        <v>624</v>
      </c>
      <c r="E635" t="s">
        <v>19</v>
      </c>
      <c r="F635">
        <v>2</v>
      </c>
      <c r="G635">
        <v>30</v>
      </c>
      <c r="H635">
        <v>0</v>
      </c>
      <c r="I635">
        <v>0</v>
      </c>
    </row>
    <row r="636" spans="1:9" x14ac:dyDescent="0.25">
      <c r="A636" t="s">
        <v>722</v>
      </c>
      <c r="B636" t="s">
        <v>672</v>
      </c>
      <c r="C636" t="s">
        <v>2882</v>
      </c>
      <c r="D636" t="s">
        <v>624</v>
      </c>
      <c r="E636" t="s">
        <v>21</v>
      </c>
      <c r="F636">
        <v>2</v>
      </c>
      <c r="G636">
        <v>30</v>
      </c>
      <c r="H636">
        <v>0</v>
      </c>
      <c r="I636">
        <v>0</v>
      </c>
    </row>
    <row r="637" spans="1:9" x14ac:dyDescent="0.25">
      <c r="A637" t="s">
        <v>723</v>
      </c>
      <c r="B637" t="s">
        <v>672</v>
      </c>
      <c r="C637" t="s">
        <v>2889</v>
      </c>
      <c r="D637" t="s">
        <v>638</v>
      </c>
      <c r="E637" t="s">
        <v>11</v>
      </c>
      <c r="F637">
        <v>2</v>
      </c>
      <c r="G637">
        <v>30</v>
      </c>
      <c r="H637">
        <v>0</v>
      </c>
      <c r="I637">
        <v>0</v>
      </c>
    </row>
    <row r="638" spans="1:9" x14ac:dyDescent="0.25">
      <c r="A638" t="s">
        <v>724</v>
      </c>
      <c r="B638" t="s">
        <v>672</v>
      </c>
      <c r="C638" t="s">
        <v>2890</v>
      </c>
      <c r="D638" t="s">
        <v>638</v>
      </c>
      <c r="E638" t="s">
        <v>13</v>
      </c>
      <c r="F638">
        <v>2</v>
      </c>
      <c r="G638">
        <v>30</v>
      </c>
      <c r="H638">
        <v>0</v>
      </c>
      <c r="I638">
        <v>0</v>
      </c>
    </row>
    <row r="639" spans="1:9" x14ac:dyDescent="0.25">
      <c r="A639" t="s">
        <v>725</v>
      </c>
      <c r="B639" t="s">
        <v>672</v>
      </c>
      <c r="C639" t="s">
        <v>2891</v>
      </c>
      <c r="D639" t="s">
        <v>638</v>
      </c>
      <c r="E639" t="s">
        <v>15</v>
      </c>
      <c r="F639">
        <v>2</v>
      </c>
      <c r="G639">
        <v>30</v>
      </c>
      <c r="H639">
        <v>80</v>
      </c>
      <c r="I639">
        <v>0</v>
      </c>
    </row>
    <row r="640" spans="1:9" x14ac:dyDescent="0.25">
      <c r="A640" t="s">
        <v>726</v>
      </c>
      <c r="B640" t="s">
        <v>672</v>
      </c>
      <c r="C640" t="s">
        <v>2892</v>
      </c>
      <c r="D640" t="s">
        <v>638</v>
      </c>
      <c r="E640" t="s">
        <v>17</v>
      </c>
      <c r="F640">
        <v>2</v>
      </c>
      <c r="G640">
        <v>30</v>
      </c>
      <c r="H640">
        <v>40</v>
      </c>
      <c r="I640">
        <v>0</v>
      </c>
    </row>
    <row r="641" spans="1:9" x14ac:dyDescent="0.25">
      <c r="A641" t="s">
        <v>727</v>
      </c>
      <c r="B641" t="s">
        <v>672</v>
      </c>
      <c r="C641" t="s">
        <v>2893</v>
      </c>
      <c r="D641" t="s">
        <v>638</v>
      </c>
      <c r="E641" t="s">
        <v>19</v>
      </c>
      <c r="F641">
        <v>2</v>
      </c>
      <c r="G641">
        <v>30</v>
      </c>
      <c r="H641">
        <v>239</v>
      </c>
      <c r="I641">
        <v>0</v>
      </c>
    </row>
    <row r="642" spans="1:9" x14ac:dyDescent="0.25">
      <c r="A642" t="s">
        <v>728</v>
      </c>
      <c r="B642" t="s">
        <v>672</v>
      </c>
      <c r="C642" t="s">
        <v>2894</v>
      </c>
      <c r="D642" t="s">
        <v>638</v>
      </c>
      <c r="E642" t="s">
        <v>21</v>
      </c>
      <c r="F642">
        <v>2</v>
      </c>
      <c r="G642">
        <v>30</v>
      </c>
      <c r="H642">
        <v>40</v>
      </c>
      <c r="I642">
        <v>0</v>
      </c>
    </row>
    <row r="643" spans="1:9" x14ac:dyDescent="0.25">
      <c r="A643" t="s">
        <v>729</v>
      </c>
      <c r="B643" t="s">
        <v>672</v>
      </c>
      <c r="C643" t="s">
        <v>2895</v>
      </c>
      <c r="D643" t="s">
        <v>645</v>
      </c>
      <c r="E643" t="s">
        <v>11</v>
      </c>
      <c r="F643">
        <v>2</v>
      </c>
      <c r="G643">
        <v>30</v>
      </c>
      <c r="H643">
        <v>0</v>
      </c>
      <c r="I643">
        <v>0</v>
      </c>
    </row>
    <row r="644" spans="1:9" x14ac:dyDescent="0.25">
      <c r="A644" t="s">
        <v>730</v>
      </c>
      <c r="B644" t="s">
        <v>672</v>
      </c>
      <c r="C644" t="s">
        <v>2896</v>
      </c>
      <c r="D644" t="s">
        <v>645</v>
      </c>
      <c r="E644" t="s">
        <v>13</v>
      </c>
      <c r="F644">
        <v>2</v>
      </c>
      <c r="G644">
        <v>30</v>
      </c>
      <c r="H644">
        <v>0</v>
      </c>
      <c r="I644">
        <v>0</v>
      </c>
    </row>
    <row r="645" spans="1:9" x14ac:dyDescent="0.25">
      <c r="A645" t="s">
        <v>731</v>
      </c>
      <c r="B645" t="s">
        <v>672</v>
      </c>
      <c r="C645" t="s">
        <v>2897</v>
      </c>
      <c r="D645" t="s">
        <v>645</v>
      </c>
      <c r="E645" t="s">
        <v>15</v>
      </c>
      <c r="F645">
        <v>2</v>
      </c>
      <c r="G645">
        <v>30</v>
      </c>
      <c r="H645">
        <v>0</v>
      </c>
      <c r="I645">
        <v>0</v>
      </c>
    </row>
    <row r="646" spans="1:9" x14ac:dyDescent="0.25">
      <c r="A646" t="s">
        <v>732</v>
      </c>
      <c r="B646" t="s">
        <v>672</v>
      </c>
      <c r="C646" t="s">
        <v>2898</v>
      </c>
      <c r="D646" t="s">
        <v>645</v>
      </c>
      <c r="E646" t="s">
        <v>17</v>
      </c>
      <c r="F646">
        <v>2</v>
      </c>
      <c r="G646">
        <v>30</v>
      </c>
      <c r="H646">
        <v>0</v>
      </c>
      <c r="I646">
        <v>0</v>
      </c>
    </row>
    <row r="647" spans="1:9" x14ac:dyDescent="0.25">
      <c r="A647" t="s">
        <v>733</v>
      </c>
      <c r="B647" t="s">
        <v>672</v>
      </c>
      <c r="C647" t="s">
        <v>2899</v>
      </c>
      <c r="D647" t="s">
        <v>645</v>
      </c>
      <c r="E647" t="s">
        <v>19</v>
      </c>
      <c r="F647">
        <v>2</v>
      </c>
      <c r="G647">
        <v>30</v>
      </c>
      <c r="H647">
        <v>0</v>
      </c>
      <c r="I647">
        <v>0</v>
      </c>
    </row>
    <row r="648" spans="1:9" x14ac:dyDescent="0.25">
      <c r="A648" t="s">
        <v>734</v>
      </c>
      <c r="B648" t="s">
        <v>672</v>
      </c>
      <c r="C648" t="s">
        <v>2900</v>
      </c>
      <c r="D648" t="s">
        <v>645</v>
      </c>
      <c r="E648" t="s">
        <v>21</v>
      </c>
      <c r="F648">
        <v>2</v>
      </c>
      <c r="G648">
        <v>30</v>
      </c>
      <c r="H648">
        <v>0</v>
      </c>
      <c r="I648">
        <v>0</v>
      </c>
    </row>
    <row r="649" spans="1:9" x14ac:dyDescent="0.25">
      <c r="A649" t="s">
        <v>735</v>
      </c>
      <c r="B649" t="s">
        <v>672</v>
      </c>
      <c r="C649" t="s">
        <v>2913</v>
      </c>
      <c r="D649" t="s">
        <v>665</v>
      </c>
      <c r="E649" t="s">
        <v>11</v>
      </c>
      <c r="F649">
        <v>2</v>
      </c>
      <c r="G649">
        <v>30</v>
      </c>
      <c r="H649">
        <v>0</v>
      </c>
      <c r="I649">
        <v>0</v>
      </c>
    </row>
    <row r="650" spans="1:9" x14ac:dyDescent="0.25">
      <c r="A650" t="s">
        <v>736</v>
      </c>
      <c r="B650" t="s">
        <v>672</v>
      </c>
      <c r="C650" t="s">
        <v>2914</v>
      </c>
      <c r="D650" t="s">
        <v>665</v>
      </c>
      <c r="E650" t="s">
        <v>13</v>
      </c>
      <c r="F650">
        <v>2</v>
      </c>
      <c r="G650">
        <v>30</v>
      </c>
      <c r="H650">
        <v>0</v>
      </c>
      <c r="I650">
        <v>0</v>
      </c>
    </row>
    <row r="651" spans="1:9" x14ac:dyDescent="0.25">
      <c r="A651" t="s">
        <v>737</v>
      </c>
      <c r="B651" t="s">
        <v>672</v>
      </c>
      <c r="C651" t="s">
        <v>2915</v>
      </c>
      <c r="D651" t="s">
        <v>665</v>
      </c>
      <c r="E651" t="s">
        <v>15</v>
      </c>
      <c r="F651">
        <v>2</v>
      </c>
      <c r="G651">
        <v>30</v>
      </c>
      <c r="H651">
        <v>0</v>
      </c>
      <c r="I651">
        <v>0</v>
      </c>
    </row>
    <row r="652" spans="1:9" x14ac:dyDescent="0.25">
      <c r="A652" t="s">
        <v>738</v>
      </c>
      <c r="B652" t="s">
        <v>672</v>
      </c>
      <c r="C652" t="s">
        <v>2916</v>
      </c>
      <c r="D652" t="s">
        <v>665</v>
      </c>
      <c r="E652" t="s">
        <v>17</v>
      </c>
      <c r="F652">
        <v>2</v>
      </c>
      <c r="G652">
        <v>30</v>
      </c>
      <c r="H652">
        <v>0</v>
      </c>
      <c r="I652">
        <v>0</v>
      </c>
    </row>
    <row r="653" spans="1:9" x14ac:dyDescent="0.25">
      <c r="A653" t="s">
        <v>739</v>
      </c>
      <c r="B653" t="s">
        <v>672</v>
      </c>
      <c r="C653" t="s">
        <v>2917</v>
      </c>
      <c r="D653" t="s">
        <v>665</v>
      </c>
      <c r="E653" t="s">
        <v>19</v>
      </c>
      <c r="F653">
        <v>2</v>
      </c>
      <c r="G653">
        <v>30</v>
      </c>
      <c r="H653">
        <v>0</v>
      </c>
      <c r="I653">
        <v>0</v>
      </c>
    </row>
    <row r="654" spans="1:9" x14ac:dyDescent="0.25">
      <c r="A654" t="s">
        <v>740</v>
      </c>
      <c r="B654" t="s">
        <v>672</v>
      </c>
      <c r="C654" t="s">
        <v>2918</v>
      </c>
      <c r="D654" t="s">
        <v>665</v>
      </c>
      <c r="E654" t="s">
        <v>21</v>
      </c>
      <c r="F654">
        <v>2</v>
      </c>
      <c r="G654">
        <v>30</v>
      </c>
      <c r="H654">
        <v>0</v>
      </c>
      <c r="I654">
        <v>0</v>
      </c>
    </row>
    <row r="655" spans="1:9" x14ac:dyDescent="0.25">
      <c r="A655" t="s">
        <v>741</v>
      </c>
      <c r="B655" t="s">
        <v>742</v>
      </c>
      <c r="C655" t="s">
        <v>2937</v>
      </c>
      <c r="D655" t="s">
        <v>501</v>
      </c>
      <c r="E655" t="s">
        <v>11</v>
      </c>
      <c r="F655">
        <v>2</v>
      </c>
      <c r="G655">
        <v>30</v>
      </c>
      <c r="H655">
        <v>0</v>
      </c>
      <c r="I655">
        <v>30</v>
      </c>
    </row>
    <row r="656" spans="1:9" x14ac:dyDescent="0.25">
      <c r="A656" t="s">
        <v>743</v>
      </c>
      <c r="B656" t="s">
        <v>742</v>
      </c>
      <c r="C656" t="s">
        <v>2938</v>
      </c>
      <c r="D656" t="s">
        <v>501</v>
      </c>
      <c r="E656" t="s">
        <v>13</v>
      </c>
      <c r="F656">
        <v>2</v>
      </c>
      <c r="G656">
        <v>30</v>
      </c>
      <c r="H656">
        <v>60</v>
      </c>
      <c r="I656">
        <v>90</v>
      </c>
    </row>
    <row r="657" spans="1:9" x14ac:dyDescent="0.25">
      <c r="A657" t="s">
        <v>744</v>
      </c>
      <c r="B657" t="s">
        <v>742</v>
      </c>
      <c r="C657" t="s">
        <v>2939</v>
      </c>
      <c r="D657" t="s">
        <v>501</v>
      </c>
      <c r="E657" t="s">
        <v>15</v>
      </c>
      <c r="F657">
        <v>2</v>
      </c>
      <c r="G657">
        <v>30</v>
      </c>
      <c r="H657">
        <v>499</v>
      </c>
      <c r="I657">
        <v>300</v>
      </c>
    </row>
    <row r="658" spans="1:9" x14ac:dyDescent="0.25">
      <c r="A658" t="s">
        <v>745</v>
      </c>
      <c r="B658" t="s">
        <v>742</v>
      </c>
      <c r="C658" t="s">
        <v>2940</v>
      </c>
      <c r="D658" t="s">
        <v>501</v>
      </c>
      <c r="E658" t="s">
        <v>27</v>
      </c>
      <c r="F658">
        <v>2</v>
      </c>
      <c r="G658">
        <v>30</v>
      </c>
      <c r="H658">
        <v>1368</v>
      </c>
      <c r="I658">
        <v>450</v>
      </c>
    </row>
    <row r="659" spans="1:9" x14ac:dyDescent="0.25">
      <c r="A659" t="s">
        <v>746</v>
      </c>
      <c r="B659" t="s">
        <v>742</v>
      </c>
      <c r="C659" t="s">
        <v>2941</v>
      </c>
      <c r="D659" t="s">
        <v>501</v>
      </c>
      <c r="E659" t="s">
        <v>19</v>
      </c>
      <c r="F659">
        <v>2</v>
      </c>
      <c r="G659">
        <v>30</v>
      </c>
      <c r="H659">
        <v>798</v>
      </c>
      <c r="I659">
        <v>420</v>
      </c>
    </row>
    <row r="660" spans="1:9" x14ac:dyDescent="0.25">
      <c r="A660" t="s">
        <v>747</v>
      </c>
      <c r="B660" t="s">
        <v>742</v>
      </c>
      <c r="C660" t="s">
        <v>2942</v>
      </c>
      <c r="D660" t="s">
        <v>501</v>
      </c>
      <c r="E660" t="s">
        <v>21</v>
      </c>
      <c r="F660">
        <v>2</v>
      </c>
      <c r="G660">
        <v>30</v>
      </c>
      <c r="H660">
        <v>489</v>
      </c>
      <c r="I660">
        <v>270</v>
      </c>
    </row>
    <row r="661" spans="1:9" x14ac:dyDescent="0.25">
      <c r="A661" t="s">
        <v>748</v>
      </c>
      <c r="B661" t="s">
        <v>742</v>
      </c>
      <c r="C661" t="s">
        <v>2943</v>
      </c>
      <c r="D661" t="s">
        <v>749</v>
      </c>
      <c r="E661" t="s">
        <v>11</v>
      </c>
      <c r="F661">
        <v>2</v>
      </c>
      <c r="G661">
        <v>30</v>
      </c>
      <c r="H661">
        <v>0</v>
      </c>
      <c r="I661">
        <v>0</v>
      </c>
    </row>
    <row r="662" spans="1:9" x14ac:dyDescent="0.25">
      <c r="A662" t="s">
        <v>750</v>
      </c>
      <c r="B662" t="s">
        <v>742</v>
      </c>
      <c r="C662" t="s">
        <v>2944</v>
      </c>
      <c r="D662" t="s">
        <v>749</v>
      </c>
      <c r="E662" t="s">
        <v>13</v>
      </c>
      <c r="F662">
        <v>2</v>
      </c>
      <c r="G662">
        <v>30</v>
      </c>
      <c r="H662">
        <v>0</v>
      </c>
      <c r="I662">
        <v>0</v>
      </c>
    </row>
    <row r="663" spans="1:9" x14ac:dyDescent="0.25">
      <c r="A663" t="s">
        <v>751</v>
      </c>
      <c r="B663" t="s">
        <v>742</v>
      </c>
      <c r="C663" t="s">
        <v>2945</v>
      </c>
      <c r="D663" t="s">
        <v>749</v>
      </c>
      <c r="E663" t="s">
        <v>15</v>
      </c>
      <c r="F663">
        <v>2</v>
      </c>
      <c r="G663">
        <v>30</v>
      </c>
      <c r="H663">
        <v>90</v>
      </c>
      <c r="I663">
        <v>90</v>
      </c>
    </row>
    <row r="664" spans="1:9" x14ac:dyDescent="0.25">
      <c r="A664" t="s">
        <v>752</v>
      </c>
      <c r="B664" t="s">
        <v>742</v>
      </c>
      <c r="C664" t="s">
        <v>2946</v>
      </c>
      <c r="D664" t="s">
        <v>749</v>
      </c>
      <c r="E664" t="s">
        <v>17</v>
      </c>
      <c r="F664">
        <v>2</v>
      </c>
      <c r="G664">
        <v>30</v>
      </c>
      <c r="H664">
        <v>180</v>
      </c>
      <c r="I664">
        <v>180</v>
      </c>
    </row>
    <row r="665" spans="1:9" x14ac:dyDescent="0.25">
      <c r="A665" t="s">
        <v>753</v>
      </c>
      <c r="B665" t="s">
        <v>742</v>
      </c>
      <c r="C665" t="s">
        <v>2947</v>
      </c>
      <c r="D665" t="s">
        <v>749</v>
      </c>
      <c r="E665" t="s">
        <v>19</v>
      </c>
      <c r="F665">
        <v>2</v>
      </c>
      <c r="G665">
        <v>30</v>
      </c>
      <c r="H665">
        <v>150</v>
      </c>
      <c r="I665">
        <v>150</v>
      </c>
    </row>
    <row r="666" spans="1:9" x14ac:dyDescent="0.25">
      <c r="A666" t="s">
        <v>754</v>
      </c>
      <c r="B666" t="s">
        <v>742</v>
      </c>
      <c r="C666" t="s">
        <v>2948</v>
      </c>
      <c r="D666" t="s">
        <v>749</v>
      </c>
      <c r="E666" t="s">
        <v>21</v>
      </c>
      <c r="F666">
        <v>2</v>
      </c>
      <c r="G666">
        <v>30</v>
      </c>
      <c r="H666">
        <v>210</v>
      </c>
      <c r="I666">
        <v>210</v>
      </c>
    </row>
    <row r="667" spans="1:9" x14ac:dyDescent="0.25">
      <c r="A667" t="s">
        <v>755</v>
      </c>
      <c r="B667" t="s">
        <v>742</v>
      </c>
      <c r="C667" t="s">
        <v>2949</v>
      </c>
      <c r="D667" t="s">
        <v>10</v>
      </c>
      <c r="E667" t="s">
        <v>11</v>
      </c>
      <c r="F667">
        <v>2</v>
      </c>
      <c r="G667">
        <v>30</v>
      </c>
      <c r="H667">
        <v>140</v>
      </c>
      <c r="I667">
        <v>60</v>
      </c>
    </row>
    <row r="668" spans="1:9" x14ac:dyDescent="0.25">
      <c r="A668" t="s">
        <v>756</v>
      </c>
      <c r="B668" t="s">
        <v>742</v>
      </c>
      <c r="C668" t="s">
        <v>2950</v>
      </c>
      <c r="D668" t="s">
        <v>10</v>
      </c>
      <c r="E668" t="s">
        <v>13</v>
      </c>
      <c r="F668">
        <v>2</v>
      </c>
      <c r="G668">
        <v>30</v>
      </c>
      <c r="H668">
        <v>189</v>
      </c>
      <c r="I668">
        <v>120</v>
      </c>
    </row>
    <row r="669" spans="1:9" x14ac:dyDescent="0.25">
      <c r="A669" t="s">
        <v>757</v>
      </c>
      <c r="B669" t="s">
        <v>742</v>
      </c>
      <c r="C669" t="s">
        <v>2951</v>
      </c>
      <c r="D669" t="s">
        <v>10</v>
      </c>
      <c r="E669" t="s">
        <v>15</v>
      </c>
      <c r="F669">
        <v>2</v>
      </c>
      <c r="G669">
        <v>30</v>
      </c>
      <c r="H669">
        <v>787</v>
      </c>
      <c r="I669">
        <v>600</v>
      </c>
    </row>
    <row r="670" spans="1:9" x14ac:dyDescent="0.25">
      <c r="A670" t="s">
        <v>758</v>
      </c>
      <c r="B670" t="s">
        <v>742</v>
      </c>
      <c r="C670" t="s">
        <v>2952</v>
      </c>
      <c r="D670" t="s">
        <v>10</v>
      </c>
      <c r="E670" t="s">
        <v>27</v>
      </c>
      <c r="F670">
        <v>2</v>
      </c>
      <c r="G670">
        <v>30</v>
      </c>
      <c r="H670">
        <v>0</v>
      </c>
      <c r="I670">
        <v>870</v>
      </c>
    </row>
    <row r="671" spans="1:9" x14ac:dyDescent="0.25">
      <c r="A671" t="s">
        <v>759</v>
      </c>
      <c r="B671" t="s">
        <v>742</v>
      </c>
      <c r="C671" t="s">
        <v>2953</v>
      </c>
      <c r="D671" t="s">
        <v>10</v>
      </c>
      <c r="E671" t="s">
        <v>19</v>
      </c>
      <c r="F671">
        <v>2</v>
      </c>
      <c r="G671">
        <v>30</v>
      </c>
      <c r="H671">
        <v>570</v>
      </c>
      <c r="I671">
        <v>810</v>
      </c>
    </row>
    <row r="672" spans="1:9" x14ac:dyDescent="0.25">
      <c r="A672" t="s">
        <v>760</v>
      </c>
      <c r="B672" t="s">
        <v>742</v>
      </c>
      <c r="C672" t="s">
        <v>2954</v>
      </c>
      <c r="D672" t="s">
        <v>10</v>
      </c>
      <c r="E672" t="s">
        <v>21</v>
      </c>
      <c r="F672">
        <v>2</v>
      </c>
      <c r="G672">
        <v>30</v>
      </c>
      <c r="H672">
        <v>1357</v>
      </c>
      <c r="I672">
        <v>510</v>
      </c>
    </row>
    <row r="673" spans="1:9" x14ac:dyDescent="0.25">
      <c r="A673" t="s">
        <v>761</v>
      </c>
      <c r="B673" t="s">
        <v>742</v>
      </c>
      <c r="C673" t="s">
        <v>2955</v>
      </c>
      <c r="D673" t="s">
        <v>514</v>
      </c>
      <c r="E673" t="s">
        <v>11</v>
      </c>
      <c r="F673">
        <v>2</v>
      </c>
      <c r="G673">
        <v>30</v>
      </c>
      <c r="H673">
        <v>90</v>
      </c>
      <c r="I673">
        <v>60</v>
      </c>
    </row>
    <row r="674" spans="1:9" x14ac:dyDescent="0.25">
      <c r="A674" t="s">
        <v>762</v>
      </c>
      <c r="B674" t="s">
        <v>742</v>
      </c>
      <c r="C674" t="s">
        <v>2956</v>
      </c>
      <c r="D674" t="s">
        <v>514</v>
      </c>
      <c r="E674" t="s">
        <v>13</v>
      </c>
      <c r="F674">
        <v>2</v>
      </c>
      <c r="G674">
        <v>30</v>
      </c>
      <c r="H674">
        <v>200</v>
      </c>
      <c r="I674">
        <v>150</v>
      </c>
    </row>
    <row r="675" spans="1:9" x14ac:dyDescent="0.25">
      <c r="A675" t="s">
        <v>763</v>
      </c>
      <c r="B675" t="s">
        <v>742</v>
      </c>
      <c r="C675" t="s">
        <v>2957</v>
      </c>
      <c r="D675" t="s">
        <v>514</v>
      </c>
      <c r="E675" t="s">
        <v>15</v>
      </c>
      <c r="F675">
        <v>2</v>
      </c>
      <c r="G675">
        <v>30</v>
      </c>
      <c r="H675">
        <v>619</v>
      </c>
      <c r="I675">
        <v>210</v>
      </c>
    </row>
    <row r="676" spans="1:9" x14ac:dyDescent="0.25">
      <c r="A676" t="s">
        <v>764</v>
      </c>
      <c r="B676" t="s">
        <v>742</v>
      </c>
      <c r="C676" t="s">
        <v>2958</v>
      </c>
      <c r="D676" t="s">
        <v>514</v>
      </c>
      <c r="E676" t="s">
        <v>27</v>
      </c>
      <c r="F676">
        <v>2</v>
      </c>
      <c r="G676">
        <v>30</v>
      </c>
      <c r="H676">
        <v>549</v>
      </c>
      <c r="I676">
        <v>480</v>
      </c>
    </row>
    <row r="677" spans="1:9" x14ac:dyDescent="0.25">
      <c r="A677" t="s">
        <v>765</v>
      </c>
      <c r="B677" t="s">
        <v>742</v>
      </c>
      <c r="C677" t="s">
        <v>2959</v>
      </c>
      <c r="D677" t="s">
        <v>514</v>
      </c>
      <c r="E677" t="s">
        <v>19</v>
      </c>
      <c r="F677">
        <v>2</v>
      </c>
      <c r="G677">
        <v>30</v>
      </c>
      <c r="H677">
        <v>279</v>
      </c>
      <c r="I677">
        <v>390</v>
      </c>
    </row>
    <row r="678" spans="1:9" x14ac:dyDescent="0.25">
      <c r="A678" t="s">
        <v>766</v>
      </c>
      <c r="B678" t="s">
        <v>742</v>
      </c>
      <c r="C678" t="s">
        <v>2960</v>
      </c>
      <c r="D678" t="s">
        <v>514</v>
      </c>
      <c r="E678" t="s">
        <v>21</v>
      </c>
      <c r="F678">
        <v>2</v>
      </c>
      <c r="G678">
        <v>30</v>
      </c>
      <c r="H678">
        <v>708</v>
      </c>
      <c r="I678">
        <v>330</v>
      </c>
    </row>
    <row r="679" spans="1:9" x14ac:dyDescent="0.25">
      <c r="A679" t="s">
        <v>767</v>
      </c>
      <c r="B679" t="s">
        <v>742</v>
      </c>
      <c r="C679" t="s">
        <v>2961</v>
      </c>
      <c r="D679" t="s">
        <v>521</v>
      </c>
      <c r="E679" t="s">
        <v>11</v>
      </c>
      <c r="F679">
        <v>2</v>
      </c>
      <c r="G679">
        <v>30</v>
      </c>
      <c r="H679">
        <v>70</v>
      </c>
      <c r="I679">
        <v>60</v>
      </c>
    </row>
    <row r="680" spans="1:9" x14ac:dyDescent="0.25">
      <c r="A680" t="s">
        <v>768</v>
      </c>
      <c r="B680" t="s">
        <v>742</v>
      </c>
      <c r="C680" t="s">
        <v>2962</v>
      </c>
      <c r="D680" t="s">
        <v>521</v>
      </c>
      <c r="E680" t="s">
        <v>13</v>
      </c>
      <c r="F680">
        <v>2</v>
      </c>
      <c r="G680">
        <v>30</v>
      </c>
      <c r="H680">
        <v>0</v>
      </c>
      <c r="I680">
        <v>0</v>
      </c>
    </row>
    <row r="681" spans="1:9" x14ac:dyDescent="0.25">
      <c r="A681" t="s">
        <v>769</v>
      </c>
      <c r="B681" t="s">
        <v>742</v>
      </c>
      <c r="C681" t="s">
        <v>2963</v>
      </c>
      <c r="D681" t="s">
        <v>521</v>
      </c>
      <c r="E681" t="s">
        <v>15</v>
      </c>
      <c r="F681">
        <v>2</v>
      </c>
      <c r="G681">
        <v>30</v>
      </c>
      <c r="H681">
        <v>240</v>
      </c>
      <c r="I681">
        <v>300</v>
      </c>
    </row>
    <row r="682" spans="1:9" x14ac:dyDescent="0.25">
      <c r="A682" t="s">
        <v>770</v>
      </c>
      <c r="B682" t="s">
        <v>742</v>
      </c>
      <c r="C682" t="s">
        <v>2964</v>
      </c>
      <c r="D682" t="s">
        <v>521</v>
      </c>
      <c r="E682" t="s">
        <v>17</v>
      </c>
      <c r="F682">
        <v>2</v>
      </c>
      <c r="G682">
        <v>30</v>
      </c>
      <c r="H682">
        <v>389</v>
      </c>
      <c r="I682">
        <v>360</v>
      </c>
    </row>
    <row r="683" spans="1:9" x14ac:dyDescent="0.25">
      <c r="A683" t="s">
        <v>771</v>
      </c>
      <c r="B683" t="s">
        <v>742</v>
      </c>
      <c r="C683" t="s">
        <v>2965</v>
      </c>
      <c r="D683" t="s">
        <v>521</v>
      </c>
      <c r="E683" t="s">
        <v>19</v>
      </c>
      <c r="F683">
        <v>2</v>
      </c>
      <c r="G683">
        <v>30</v>
      </c>
      <c r="H683">
        <v>150</v>
      </c>
      <c r="I683">
        <v>420</v>
      </c>
    </row>
    <row r="684" spans="1:9" x14ac:dyDescent="0.25">
      <c r="A684" t="s">
        <v>772</v>
      </c>
      <c r="B684" t="s">
        <v>742</v>
      </c>
      <c r="C684" t="s">
        <v>2966</v>
      </c>
      <c r="D684" t="s">
        <v>521</v>
      </c>
      <c r="E684" t="s">
        <v>21</v>
      </c>
      <c r="F684">
        <v>2</v>
      </c>
      <c r="G684">
        <v>30</v>
      </c>
      <c r="H684">
        <v>350</v>
      </c>
      <c r="I684">
        <v>360</v>
      </c>
    </row>
    <row r="685" spans="1:9" x14ac:dyDescent="0.25">
      <c r="A685" t="s">
        <v>773</v>
      </c>
      <c r="B685" t="s">
        <v>742</v>
      </c>
      <c r="C685" t="s">
        <v>2967</v>
      </c>
      <c r="D685" t="s">
        <v>528</v>
      </c>
      <c r="E685" t="s">
        <v>11</v>
      </c>
      <c r="F685">
        <v>2</v>
      </c>
      <c r="G685">
        <v>30</v>
      </c>
      <c r="H685">
        <v>20</v>
      </c>
      <c r="I685">
        <v>0</v>
      </c>
    </row>
    <row r="686" spans="1:9" x14ac:dyDescent="0.25">
      <c r="A686" t="s">
        <v>774</v>
      </c>
      <c r="B686" t="s">
        <v>742</v>
      </c>
      <c r="C686" t="s">
        <v>2968</v>
      </c>
      <c r="D686" t="s">
        <v>528</v>
      </c>
      <c r="E686" t="s">
        <v>13</v>
      </c>
      <c r="F686">
        <v>2</v>
      </c>
      <c r="G686">
        <v>30</v>
      </c>
      <c r="H686">
        <v>0</v>
      </c>
      <c r="I686">
        <v>0</v>
      </c>
    </row>
    <row r="687" spans="1:9" x14ac:dyDescent="0.25">
      <c r="A687" t="s">
        <v>775</v>
      </c>
      <c r="B687" t="s">
        <v>742</v>
      </c>
      <c r="C687" t="s">
        <v>2969</v>
      </c>
      <c r="D687" t="s">
        <v>528</v>
      </c>
      <c r="E687" t="s">
        <v>15</v>
      </c>
      <c r="F687">
        <v>2</v>
      </c>
      <c r="G687">
        <v>30</v>
      </c>
      <c r="H687">
        <v>0</v>
      </c>
      <c r="I687">
        <v>300</v>
      </c>
    </row>
    <row r="688" spans="1:9" x14ac:dyDescent="0.25">
      <c r="A688" t="s">
        <v>776</v>
      </c>
      <c r="B688" t="s">
        <v>742</v>
      </c>
      <c r="C688" t="s">
        <v>2970</v>
      </c>
      <c r="D688" t="s">
        <v>528</v>
      </c>
      <c r="E688" t="s">
        <v>17</v>
      </c>
      <c r="F688">
        <v>2</v>
      </c>
      <c r="G688">
        <v>30</v>
      </c>
      <c r="H688">
        <v>148</v>
      </c>
      <c r="I688">
        <v>480</v>
      </c>
    </row>
    <row r="689" spans="1:9" x14ac:dyDescent="0.25">
      <c r="A689" t="s">
        <v>777</v>
      </c>
      <c r="B689" t="s">
        <v>742</v>
      </c>
      <c r="C689" t="s">
        <v>2971</v>
      </c>
      <c r="D689" t="s">
        <v>528</v>
      </c>
      <c r="E689" t="s">
        <v>19</v>
      </c>
      <c r="F689">
        <v>2</v>
      </c>
      <c r="G689">
        <v>30</v>
      </c>
      <c r="H689">
        <v>420</v>
      </c>
      <c r="I689">
        <v>450</v>
      </c>
    </row>
    <row r="690" spans="1:9" x14ac:dyDescent="0.25">
      <c r="A690" t="s">
        <v>778</v>
      </c>
      <c r="B690" t="s">
        <v>742</v>
      </c>
      <c r="C690" t="s">
        <v>2972</v>
      </c>
      <c r="D690" t="s">
        <v>528</v>
      </c>
      <c r="E690" t="s">
        <v>21</v>
      </c>
      <c r="F690">
        <v>2</v>
      </c>
      <c r="G690">
        <v>30</v>
      </c>
      <c r="H690">
        <v>440</v>
      </c>
      <c r="I690">
        <v>240</v>
      </c>
    </row>
    <row r="691" spans="1:9" x14ac:dyDescent="0.25">
      <c r="A691" t="s">
        <v>779</v>
      </c>
      <c r="B691" t="s">
        <v>742</v>
      </c>
      <c r="C691" t="s">
        <v>2973</v>
      </c>
      <c r="D691" t="s">
        <v>535</v>
      </c>
      <c r="E691" t="s">
        <v>11</v>
      </c>
      <c r="F691">
        <v>2</v>
      </c>
      <c r="G691">
        <v>30</v>
      </c>
      <c r="H691">
        <v>20</v>
      </c>
      <c r="I691">
        <v>60</v>
      </c>
    </row>
    <row r="692" spans="1:9" x14ac:dyDescent="0.25">
      <c r="A692" t="s">
        <v>780</v>
      </c>
      <c r="B692" t="s">
        <v>742</v>
      </c>
      <c r="C692" t="s">
        <v>2974</v>
      </c>
      <c r="D692" t="s">
        <v>535</v>
      </c>
      <c r="E692" t="s">
        <v>13</v>
      </c>
      <c r="F692">
        <v>2</v>
      </c>
      <c r="G692">
        <v>30</v>
      </c>
      <c r="H692">
        <v>80</v>
      </c>
      <c r="I692">
        <v>150</v>
      </c>
    </row>
    <row r="693" spans="1:9" x14ac:dyDescent="0.25">
      <c r="A693" t="s">
        <v>781</v>
      </c>
      <c r="B693" t="s">
        <v>742</v>
      </c>
      <c r="C693" t="s">
        <v>2975</v>
      </c>
      <c r="D693" t="s">
        <v>535</v>
      </c>
      <c r="E693" t="s">
        <v>15</v>
      </c>
      <c r="F693">
        <v>2</v>
      </c>
      <c r="G693">
        <v>30</v>
      </c>
      <c r="H693">
        <v>200</v>
      </c>
      <c r="I693">
        <v>300</v>
      </c>
    </row>
    <row r="694" spans="1:9" x14ac:dyDescent="0.25">
      <c r="A694" t="s">
        <v>782</v>
      </c>
      <c r="B694" t="s">
        <v>742</v>
      </c>
      <c r="C694" t="s">
        <v>2976</v>
      </c>
      <c r="D694" t="s">
        <v>535</v>
      </c>
      <c r="E694" t="s">
        <v>17</v>
      </c>
      <c r="F694">
        <v>2</v>
      </c>
      <c r="G694">
        <v>30</v>
      </c>
      <c r="H694">
        <v>200</v>
      </c>
      <c r="I694">
        <v>420</v>
      </c>
    </row>
    <row r="695" spans="1:9" x14ac:dyDescent="0.25">
      <c r="A695" t="s">
        <v>783</v>
      </c>
      <c r="B695" t="s">
        <v>742</v>
      </c>
      <c r="C695" t="s">
        <v>2977</v>
      </c>
      <c r="D695" t="s">
        <v>535</v>
      </c>
      <c r="E695" t="s">
        <v>19</v>
      </c>
      <c r="F695">
        <v>2</v>
      </c>
      <c r="G695">
        <v>30</v>
      </c>
      <c r="H695">
        <v>210</v>
      </c>
      <c r="I695">
        <v>300</v>
      </c>
    </row>
    <row r="696" spans="1:9" x14ac:dyDescent="0.25">
      <c r="A696" t="s">
        <v>784</v>
      </c>
      <c r="B696" t="s">
        <v>742</v>
      </c>
      <c r="C696" t="s">
        <v>2978</v>
      </c>
      <c r="D696" t="s">
        <v>535</v>
      </c>
      <c r="E696" t="s">
        <v>21</v>
      </c>
      <c r="F696">
        <v>2</v>
      </c>
      <c r="G696">
        <v>30</v>
      </c>
      <c r="H696">
        <v>100</v>
      </c>
      <c r="I696">
        <v>240</v>
      </c>
    </row>
    <row r="697" spans="1:9" x14ac:dyDescent="0.25">
      <c r="A697" t="s">
        <v>785</v>
      </c>
      <c r="B697" t="s">
        <v>742</v>
      </c>
      <c r="C697" t="s">
        <v>2979</v>
      </c>
      <c r="D697" t="s">
        <v>786</v>
      </c>
      <c r="E697" t="s">
        <v>11</v>
      </c>
      <c r="F697">
        <v>2</v>
      </c>
      <c r="G697">
        <v>30</v>
      </c>
      <c r="H697">
        <v>90</v>
      </c>
      <c r="I697">
        <v>60</v>
      </c>
    </row>
    <row r="698" spans="1:9" x14ac:dyDescent="0.25">
      <c r="A698" t="s">
        <v>787</v>
      </c>
      <c r="B698" t="s">
        <v>742</v>
      </c>
      <c r="C698" t="s">
        <v>2980</v>
      </c>
      <c r="D698" t="s">
        <v>786</v>
      </c>
      <c r="E698" t="s">
        <v>13</v>
      </c>
      <c r="F698">
        <v>2</v>
      </c>
      <c r="G698">
        <v>30</v>
      </c>
      <c r="H698">
        <v>160</v>
      </c>
      <c r="I698">
        <v>90</v>
      </c>
    </row>
    <row r="699" spans="1:9" x14ac:dyDescent="0.25">
      <c r="A699" t="s">
        <v>788</v>
      </c>
      <c r="B699" t="s">
        <v>742</v>
      </c>
      <c r="C699" t="s">
        <v>2981</v>
      </c>
      <c r="D699" t="s">
        <v>786</v>
      </c>
      <c r="E699" t="s">
        <v>15</v>
      </c>
      <c r="F699">
        <v>2</v>
      </c>
      <c r="G699">
        <v>30</v>
      </c>
      <c r="H699">
        <v>279</v>
      </c>
      <c r="I699">
        <v>300</v>
      </c>
    </row>
    <row r="700" spans="1:9" x14ac:dyDescent="0.25">
      <c r="A700" t="s">
        <v>789</v>
      </c>
      <c r="B700" t="s">
        <v>742</v>
      </c>
      <c r="C700" t="s">
        <v>2982</v>
      </c>
      <c r="D700" t="s">
        <v>786</v>
      </c>
      <c r="E700" t="s">
        <v>17</v>
      </c>
      <c r="F700">
        <v>2</v>
      </c>
      <c r="G700">
        <v>30</v>
      </c>
      <c r="H700">
        <v>918</v>
      </c>
      <c r="I700">
        <v>450</v>
      </c>
    </row>
    <row r="701" spans="1:9" x14ac:dyDescent="0.25">
      <c r="A701" t="s">
        <v>790</v>
      </c>
      <c r="B701" t="s">
        <v>742</v>
      </c>
      <c r="C701" t="s">
        <v>2983</v>
      </c>
      <c r="D701" t="s">
        <v>786</v>
      </c>
      <c r="E701" t="s">
        <v>19</v>
      </c>
      <c r="F701">
        <v>2</v>
      </c>
      <c r="G701">
        <v>30</v>
      </c>
      <c r="H701">
        <v>660</v>
      </c>
      <c r="I701">
        <v>360</v>
      </c>
    </row>
    <row r="702" spans="1:9" x14ac:dyDescent="0.25">
      <c r="A702" t="s">
        <v>791</v>
      </c>
      <c r="B702" t="s">
        <v>742</v>
      </c>
      <c r="C702" t="s">
        <v>2984</v>
      </c>
      <c r="D702" t="s">
        <v>786</v>
      </c>
      <c r="E702" t="s">
        <v>21</v>
      </c>
      <c r="F702">
        <v>2</v>
      </c>
      <c r="G702">
        <v>30</v>
      </c>
      <c r="H702">
        <v>399</v>
      </c>
      <c r="I702">
        <v>270</v>
      </c>
    </row>
    <row r="703" spans="1:9" x14ac:dyDescent="0.25">
      <c r="A703" t="s">
        <v>792</v>
      </c>
      <c r="B703" t="s">
        <v>742</v>
      </c>
      <c r="C703" t="s">
        <v>2985</v>
      </c>
      <c r="D703" t="s">
        <v>549</v>
      </c>
      <c r="E703" t="s">
        <v>11</v>
      </c>
      <c r="F703">
        <v>2</v>
      </c>
      <c r="G703">
        <v>30</v>
      </c>
      <c r="H703">
        <v>60</v>
      </c>
      <c r="I703">
        <v>30</v>
      </c>
    </row>
    <row r="704" spans="1:9" x14ac:dyDescent="0.25">
      <c r="A704" t="s">
        <v>793</v>
      </c>
      <c r="B704" t="s">
        <v>742</v>
      </c>
      <c r="C704" t="s">
        <v>2986</v>
      </c>
      <c r="D704" t="s">
        <v>549</v>
      </c>
      <c r="E704" t="s">
        <v>13</v>
      </c>
      <c r="F704">
        <v>2</v>
      </c>
      <c r="G704">
        <v>30</v>
      </c>
      <c r="H704">
        <v>110</v>
      </c>
      <c r="I704">
        <v>90</v>
      </c>
    </row>
    <row r="705" spans="1:9" x14ac:dyDescent="0.25">
      <c r="A705" t="s">
        <v>794</v>
      </c>
      <c r="B705" t="s">
        <v>742</v>
      </c>
      <c r="C705" t="s">
        <v>2987</v>
      </c>
      <c r="D705" t="s">
        <v>549</v>
      </c>
      <c r="E705" t="s">
        <v>15</v>
      </c>
      <c r="F705">
        <v>2</v>
      </c>
      <c r="G705">
        <v>30</v>
      </c>
      <c r="H705">
        <v>390</v>
      </c>
      <c r="I705">
        <v>360</v>
      </c>
    </row>
    <row r="706" spans="1:9" x14ac:dyDescent="0.25">
      <c r="A706" t="s">
        <v>795</v>
      </c>
      <c r="B706" t="s">
        <v>742</v>
      </c>
      <c r="C706" t="s">
        <v>2988</v>
      </c>
      <c r="D706" t="s">
        <v>549</v>
      </c>
      <c r="E706" t="s">
        <v>17</v>
      </c>
      <c r="F706">
        <v>2</v>
      </c>
      <c r="G706">
        <v>30</v>
      </c>
      <c r="H706">
        <v>738</v>
      </c>
      <c r="I706">
        <v>510</v>
      </c>
    </row>
    <row r="707" spans="1:9" x14ac:dyDescent="0.25">
      <c r="A707" t="s">
        <v>796</v>
      </c>
      <c r="B707" t="s">
        <v>742</v>
      </c>
      <c r="C707" t="s">
        <v>2989</v>
      </c>
      <c r="D707" t="s">
        <v>549</v>
      </c>
      <c r="E707" t="s">
        <v>19</v>
      </c>
      <c r="F707">
        <v>2</v>
      </c>
      <c r="G707">
        <v>30</v>
      </c>
      <c r="H707">
        <v>310</v>
      </c>
      <c r="I707">
        <v>360</v>
      </c>
    </row>
    <row r="708" spans="1:9" x14ac:dyDescent="0.25">
      <c r="A708" t="s">
        <v>797</v>
      </c>
      <c r="B708" t="s">
        <v>742</v>
      </c>
      <c r="C708" t="s">
        <v>2990</v>
      </c>
      <c r="D708" t="s">
        <v>549</v>
      </c>
      <c r="E708" t="s">
        <v>21</v>
      </c>
      <c r="F708">
        <v>2</v>
      </c>
      <c r="G708">
        <v>30</v>
      </c>
      <c r="H708">
        <v>210</v>
      </c>
      <c r="I708">
        <v>210</v>
      </c>
    </row>
    <row r="709" spans="1:9" x14ac:dyDescent="0.25">
      <c r="A709" t="s">
        <v>798</v>
      </c>
      <c r="B709" t="s">
        <v>742</v>
      </c>
      <c r="C709" t="s">
        <v>2991</v>
      </c>
      <c r="D709" t="s">
        <v>799</v>
      </c>
      <c r="E709" t="s">
        <v>11</v>
      </c>
      <c r="F709">
        <v>2</v>
      </c>
      <c r="G709">
        <v>30</v>
      </c>
      <c r="H709">
        <v>90</v>
      </c>
      <c r="I709">
        <v>60</v>
      </c>
    </row>
    <row r="710" spans="1:9" x14ac:dyDescent="0.25">
      <c r="A710" t="s">
        <v>800</v>
      </c>
      <c r="B710" t="s">
        <v>742</v>
      </c>
      <c r="C710" t="s">
        <v>2992</v>
      </c>
      <c r="D710" t="s">
        <v>799</v>
      </c>
      <c r="E710" t="s">
        <v>13</v>
      </c>
      <c r="F710">
        <v>2</v>
      </c>
      <c r="G710">
        <v>30</v>
      </c>
      <c r="H710">
        <v>60</v>
      </c>
      <c r="I710">
        <v>90</v>
      </c>
    </row>
    <row r="711" spans="1:9" x14ac:dyDescent="0.25">
      <c r="A711" t="s">
        <v>801</v>
      </c>
      <c r="B711" t="s">
        <v>742</v>
      </c>
      <c r="C711" t="s">
        <v>2993</v>
      </c>
      <c r="D711" t="s">
        <v>799</v>
      </c>
      <c r="E711" t="s">
        <v>15</v>
      </c>
      <c r="F711">
        <v>2</v>
      </c>
      <c r="G711">
        <v>30</v>
      </c>
      <c r="H711">
        <v>390</v>
      </c>
      <c r="I711">
        <v>270</v>
      </c>
    </row>
    <row r="712" spans="1:9" x14ac:dyDescent="0.25">
      <c r="A712" t="s">
        <v>802</v>
      </c>
      <c r="B712" t="s">
        <v>742</v>
      </c>
      <c r="C712" t="s">
        <v>2994</v>
      </c>
      <c r="D712" t="s">
        <v>799</v>
      </c>
      <c r="E712" t="s">
        <v>17</v>
      </c>
      <c r="F712">
        <v>2</v>
      </c>
      <c r="G712">
        <v>30</v>
      </c>
      <c r="H712">
        <v>728</v>
      </c>
      <c r="I712">
        <v>360</v>
      </c>
    </row>
    <row r="713" spans="1:9" x14ac:dyDescent="0.25">
      <c r="A713" t="s">
        <v>803</v>
      </c>
      <c r="B713" t="s">
        <v>742</v>
      </c>
      <c r="C713" t="s">
        <v>2995</v>
      </c>
      <c r="D713" t="s">
        <v>799</v>
      </c>
      <c r="E713" t="s">
        <v>19</v>
      </c>
      <c r="F713">
        <v>2</v>
      </c>
      <c r="G713">
        <v>30</v>
      </c>
      <c r="H713">
        <v>369</v>
      </c>
      <c r="I713">
        <v>480</v>
      </c>
    </row>
    <row r="714" spans="1:9" x14ac:dyDescent="0.25">
      <c r="A714" t="s">
        <v>804</v>
      </c>
      <c r="B714" t="s">
        <v>742</v>
      </c>
      <c r="C714" t="s">
        <v>2996</v>
      </c>
      <c r="D714" t="s">
        <v>799</v>
      </c>
      <c r="E714" t="s">
        <v>21</v>
      </c>
      <c r="F714">
        <v>2</v>
      </c>
      <c r="G714">
        <v>30</v>
      </c>
      <c r="H714">
        <v>150</v>
      </c>
      <c r="I714">
        <v>360</v>
      </c>
    </row>
    <row r="715" spans="1:9" x14ac:dyDescent="0.25">
      <c r="A715" t="s">
        <v>805</v>
      </c>
      <c r="B715" t="s">
        <v>742</v>
      </c>
      <c r="C715" t="s">
        <v>2997</v>
      </c>
      <c r="D715" t="s">
        <v>271</v>
      </c>
      <c r="E715" t="s">
        <v>11</v>
      </c>
      <c r="F715">
        <v>2</v>
      </c>
      <c r="G715">
        <v>30</v>
      </c>
      <c r="H715">
        <v>0</v>
      </c>
      <c r="I715">
        <v>0</v>
      </c>
    </row>
    <row r="716" spans="1:9" x14ac:dyDescent="0.25">
      <c r="A716" t="s">
        <v>806</v>
      </c>
      <c r="B716" t="s">
        <v>742</v>
      </c>
      <c r="C716" t="s">
        <v>2998</v>
      </c>
      <c r="D716" t="s">
        <v>271</v>
      </c>
      <c r="E716" t="s">
        <v>13</v>
      </c>
      <c r="F716">
        <v>2</v>
      </c>
      <c r="G716">
        <v>30</v>
      </c>
      <c r="H716">
        <v>20</v>
      </c>
      <c r="I716">
        <v>0</v>
      </c>
    </row>
    <row r="717" spans="1:9" x14ac:dyDescent="0.25">
      <c r="A717" t="s">
        <v>807</v>
      </c>
      <c r="B717" t="s">
        <v>742</v>
      </c>
      <c r="C717" t="s">
        <v>2999</v>
      </c>
      <c r="D717" t="s">
        <v>271</v>
      </c>
      <c r="E717" t="s">
        <v>15</v>
      </c>
      <c r="F717">
        <v>2</v>
      </c>
      <c r="G717">
        <v>30</v>
      </c>
      <c r="H717">
        <v>140</v>
      </c>
      <c r="I717">
        <v>0</v>
      </c>
    </row>
    <row r="718" spans="1:9" x14ac:dyDescent="0.25">
      <c r="A718" t="s">
        <v>808</v>
      </c>
      <c r="B718" t="s">
        <v>742</v>
      </c>
      <c r="C718" t="s">
        <v>3000</v>
      </c>
      <c r="D718" t="s">
        <v>271</v>
      </c>
      <c r="E718" t="s">
        <v>27</v>
      </c>
      <c r="F718">
        <v>2</v>
      </c>
      <c r="G718">
        <v>30</v>
      </c>
      <c r="H718">
        <v>120</v>
      </c>
      <c r="I718">
        <v>0</v>
      </c>
    </row>
    <row r="719" spans="1:9" x14ac:dyDescent="0.25">
      <c r="A719" t="s">
        <v>809</v>
      </c>
      <c r="B719" t="s">
        <v>742</v>
      </c>
      <c r="C719" t="s">
        <v>3001</v>
      </c>
      <c r="D719" t="s">
        <v>271</v>
      </c>
      <c r="E719" t="s">
        <v>19</v>
      </c>
      <c r="F719">
        <v>2</v>
      </c>
      <c r="G719">
        <v>30</v>
      </c>
      <c r="H719">
        <v>199</v>
      </c>
      <c r="I719">
        <v>0</v>
      </c>
    </row>
    <row r="720" spans="1:9" x14ac:dyDescent="0.25">
      <c r="A720" t="s">
        <v>810</v>
      </c>
      <c r="B720" t="s">
        <v>742</v>
      </c>
      <c r="C720" t="s">
        <v>3002</v>
      </c>
      <c r="D720" t="s">
        <v>271</v>
      </c>
      <c r="E720" t="s">
        <v>21</v>
      </c>
      <c r="F720">
        <v>2</v>
      </c>
      <c r="G720">
        <v>30</v>
      </c>
      <c r="H720">
        <v>150</v>
      </c>
      <c r="I720">
        <v>0</v>
      </c>
    </row>
    <row r="721" spans="1:9" x14ac:dyDescent="0.25">
      <c r="A721" t="s">
        <v>811</v>
      </c>
      <c r="B721" t="s">
        <v>742</v>
      </c>
      <c r="C721" t="s">
        <v>3003</v>
      </c>
      <c r="D721" t="s">
        <v>812</v>
      </c>
      <c r="E721" t="s">
        <v>11</v>
      </c>
      <c r="F721">
        <v>2</v>
      </c>
      <c r="G721">
        <v>30</v>
      </c>
      <c r="H721">
        <v>80</v>
      </c>
      <c r="I721">
        <v>0</v>
      </c>
    </row>
    <row r="722" spans="1:9" x14ac:dyDescent="0.25">
      <c r="A722" t="s">
        <v>813</v>
      </c>
      <c r="B722" t="s">
        <v>742</v>
      </c>
      <c r="C722" t="s">
        <v>3004</v>
      </c>
      <c r="D722" t="s">
        <v>812</v>
      </c>
      <c r="E722" t="s">
        <v>13</v>
      </c>
      <c r="F722">
        <v>2</v>
      </c>
      <c r="G722">
        <v>30</v>
      </c>
      <c r="H722">
        <v>120</v>
      </c>
      <c r="I722">
        <v>0</v>
      </c>
    </row>
    <row r="723" spans="1:9" x14ac:dyDescent="0.25">
      <c r="A723" t="s">
        <v>814</v>
      </c>
      <c r="B723" t="s">
        <v>742</v>
      </c>
      <c r="C723" t="s">
        <v>3005</v>
      </c>
      <c r="D723" t="s">
        <v>812</v>
      </c>
      <c r="E723" t="s">
        <v>15</v>
      </c>
      <c r="F723">
        <v>2</v>
      </c>
      <c r="G723">
        <v>30</v>
      </c>
      <c r="H723">
        <v>300</v>
      </c>
      <c r="I723">
        <v>0</v>
      </c>
    </row>
    <row r="724" spans="1:9" x14ac:dyDescent="0.25">
      <c r="A724" t="s">
        <v>815</v>
      </c>
      <c r="B724" t="s">
        <v>742</v>
      </c>
      <c r="C724" t="s">
        <v>3006</v>
      </c>
      <c r="D724" t="s">
        <v>812</v>
      </c>
      <c r="E724" t="s">
        <v>17</v>
      </c>
      <c r="F724">
        <v>2</v>
      </c>
      <c r="G724">
        <v>30</v>
      </c>
      <c r="H724">
        <v>270</v>
      </c>
      <c r="I724">
        <v>0</v>
      </c>
    </row>
    <row r="725" spans="1:9" x14ac:dyDescent="0.25">
      <c r="A725" t="s">
        <v>816</v>
      </c>
      <c r="B725" t="s">
        <v>742</v>
      </c>
      <c r="C725" t="s">
        <v>3007</v>
      </c>
      <c r="D725" t="s">
        <v>812</v>
      </c>
      <c r="E725" t="s">
        <v>19</v>
      </c>
      <c r="F725">
        <v>2</v>
      </c>
      <c r="G725">
        <v>30</v>
      </c>
      <c r="H725">
        <v>180</v>
      </c>
      <c r="I725">
        <v>0</v>
      </c>
    </row>
    <row r="726" spans="1:9" x14ac:dyDescent="0.25">
      <c r="A726" t="s">
        <v>817</v>
      </c>
      <c r="B726" t="s">
        <v>742</v>
      </c>
      <c r="C726" t="s">
        <v>3008</v>
      </c>
      <c r="D726" t="s">
        <v>812</v>
      </c>
      <c r="E726" t="s">
        <v>21</v>
      </c>
      <c r="F726">
        <v>2</v>
      </c>
      <c r="G726">
        <v>30</v>
      </c>
      <c r="H726">
        <v>270</v>
      </c>
      <c r="I726">
        <v>0</v>
      </c>
    </row>
    <row r="727" spans="1:9" x14ac:dyDescent="0.25">
      <c r="A727" t="s">
        <v>818</v>
      </c>
      <c r="B727" t="s">
        <v>742</v>
      </c>
      <c r="C727" t="s">
        <v>3009</v>
      </c>
      <c r="D727" t="s">
        <v>569</v>
      </c>
      <c r="E727" t="s">
        <v>11</v>
      </c>
      <c r="F727">
        <v>2</v>
      </c>
      <c r="G727">
        <v>30</v>
      </c>
      <c r="H727">
        <v>30</v>
      </c>
      <c r="I727">
        <v>30</v>
      </c>
    </row>
    <row r="728" spans="1:9" x14ac:dyDescent="0.25">
      <c r="A728" t="s">
        <v>819</v>
      </c>
      <c r="B728" t="s">
        <v>742</v>
      </c>
      <c r="C728" t="s">
        <v>3010</v>
      </c>
      <c r="D728" t="s">
        <v>569</v>
      </c>
      <c r="E728" t="s">
        <v>13</v>
      </c>
      <c r="F728">
        <v>2</v>
      </c>
      <c r="G728">
        <v>30</v>
      </c>
      <c r="H728">
        <v>0</v>
      </c>
      <c r="I728">
        <v>120</v>
      </c>
    </row>
    <row r="729" spans="1:9" x14ac:dyDescent="0.25">
      <c r="A729" t="s">
        <v>820</v>
      </c>
      <c r="B729" t="s">
        <v>742</v>
      </c>
      <c r="C729" t="s">
        <v>3011</v>
      </c>
      <c r="D729" t="s">
        <v>569</v>
      </c>
      <c r="E729" t="s">
        <v>15</v>
      </c>
      <c r="F729">
        <v>2</v>
      </c>
      <c r="G729">
        <v>30</v>
      </c>
      <c r="H729">
        <v>379</v>
      </c>
      <c r="I729">
        <v>360</v>
      </c>
    </row>
    <row r="730" spans="1:9" x14ac:dyDescent="0.25">
      <c r="A730" t="s">
        <v>821</v>
      </c>
      <c r="B730" t="s">
        <v>742</v>
      </c>
      <c r="C730" t="s">
        <v>3012</v>
      </c>
      <c r="D730" t="s">
        <v>569</v>
      </c>
      <c r="E730" t="s">
        <v>17</v>
      </c>
      <c r="F730">
        <v>2</v>
      </c>
      <c r="G730">
        <v>30</v>
      </c>
      <c r="H730">
        <v>9</v>
      </c>
      <c r="I730">
        <v>540</v>
      </c>
    </row>
    <row r="731" spans="1:9" x14ac:dyDescent="0.25">
      <c r="A731" t="s">
        <v>822</v>
      </c>
      <c r="B731" t="s">
        <v>742</v>
      </c>
      <c r="C731" t="s">
        <v>3013</v>
      </c>
      <c r="D731" t="s">
        <v>569</v>
      </c>
      <c r="E731" t="s">
        <v>19</v>
      </c>
      <c r="F731">
        <v>2</v>
      </c>
      <c r="G731">
        <v>30</v>
      </c>
      <c r="H731">
        <v>1507</v>
      </c>
      <c r="I731">
        <v>480</v>
      </c>
    </row>
    <row r="732" spans="1:9" x14ac:dyDescent="0.25">
      <c r="A732" t="s">
        <v>823</v>
      </c>
      <c r="B732" t="s">
        <v>742</v>
      </c>
      <c r="C732" t="s">
        <v>3014</v>
      </c>
      <c r="D732" t="s">
        <v>569</v>
      </c>
      <c r="E732" t="s">
        <v>21</v>
      </c>
      <c r="F732">
        <v>2</v>
      </c>
      <c r="G732">
        <v>30</v>
      </c>
      <c r="H732">
        <v>550</v>
      </c>
      <c r="I732">
        <v>180</v>
      </c>
    </row>
    <row r="733" spans="1:9" x14ac:dyDescent="0.25">
      <c r="A733" t="s">
        <v>824</v>
      </c>
      <c r="B733" t="s">
        <v>742</v>
      </c>
      <c r="C733" t="s">
        <v>3015</v>
      </c>
      <c r="D733" t="s">
        <v>825</v>
      </c>
      <c r="E733" t="s">
        <v>11</v>
      </c>
      <c r="F733">
        <v>2</v>
      </c>
      <c r="G733">
        <v>30</v>
      </c>
      <c r="H733">
        <v>80</v>
      </c>
      <c r="I733">
        <v>60</v>
      </c>
    </row>
    <row r="734" spans="1:9" x14ac:dyDescent="0.25">
      <c r="A734" t="s">
        <v>826</v>
      </c>
      <c r="B734" t="s">
        <v>742</v>
      </c>
      <c r="C734" t="s">
        <v>3016</v>
      </c>
      <c r="D734" t="s">
        <v>825</v>
      </c>
      <c r="E734" t="s">
        <v>13</v>
      </c>
      <c r="F734">
        <v>2</v>
      </c>
      <c r="G734">
        <v>30</v>
      </c>
      <c r="H734">
        <v>60</v>
      </c>
      <c r="I734">
        <v>60</v>
      </c>
    </row>
    <row r="735" spans="1:9" x14ac:dyDescent="0.25">
      <c r="A735" t="s">
        <v>827</v>
      </c>
      <c r="B735" t="s">
        <v>742</v>
      </c>
      <c r="C735" t="s">
        <v>3017</v>
      </c>
      <c r="D735" t="s">
        <v>825</v>
      </c>
      <c r="E735" t="s">
        <v>15</v>
      </c>
      <c r="F735">
        <v>2</v>
      </c>
      <c r="G735">
        <v>30</v>
      </c>
      <c r="H735">
        <v>9</v>
      </c>
      <c r="I735">
        <v>0</v>
      </c>
    </row>
    <row r="736" spans="1:9" x14ac:dyDescent="0.25">
      <c r="A736" t="s">
        <v>828</v>
      </c>
      <c r="B736" t="s">
        <v>742</v>
      </c>
      <c r="C736" t="s">
        <v>3018</v>
      </c>
      <c r="D736" t="s">
        <v>825</v>
      </c>
      <c r="E736" t="s">
        <v>17</v>
      </c>
      <c r="F736">
        <v>2</v>
      </c>
      <c r="G736">
        <v>30</v>
      </c>
      <c r="H736">
        <v>110</v>
      </c>
      <c r="I736">
        <v>90</v>
      </c>
    </row>
    <row r="737" spans="1:9" x14ac:dyDescent="0.25">
      <c r="A737" t="s">
        <v>829</v>
      </c>
      <c r="B737" t="s">
        <v>742</v>
      </c>
      <c r="C737" t="s">
        <v>3019</v>
      </c>
      <c r="D737" t="s">
        <v>825</v>
      </c>
      <c r="E737" t="s">
        <v>19</v>
      </c>
      <c r="F737">
        <v>2</v>
      </c>
      <c r="G737">
        <v>30</v>
      </c>
      <c r="H737">
        <v>330</v>
      </c>
      <c r="I737">
        <v>330</v>
      </c>
    </row>
    <row r="738" spans="1:9" x14ac:dyDescent="0.25">
      <c r="A738" t="s">
        <v>830</v>
      </c>
      <c r="B738" t="s">
        <v>742</v>
      </c>
      <c r="C738" t="s">
        <v>3020</v>
      </c>
      <c r="D738" t="s">
        <v>825</v>
      </c>
      <c r="E738" t="s">
        <v>21</v>
      </c>
      <c r="F738">
        <v>2</v>
      </c>
      <c r="G738">
        <v>30</v>
      </c>
      <c r="H738">
        <v>300</v>
      </c>
      <c r="I738">
        <v>270</v>
      </c>
    </row>
    <row r="739" spans="1:9" x14ac:dyDescent="0.25">
      <c r="A739" t="s">
        <v>831</v>
      </c>
      <c r="B739" t="s">
        <v>742</v>
      </c>
      <c r="C739" t="s">
        <v>3021</v>
      </c>
      <c r="D739" t="s">
        <v>832</v>
      </c>
      <c r="E739" t="s">
        <v>11</v>
      </c>
      <c r="F739">
        <v>2</v>
      </c>
      <c r="G739">
        <v>30</v>
      </c>
      <c r="H739">
        <v>70</v>
      </c>
      <c r="I739">
        <v>90</v>
      </c>
    </row>
    <row r="740" spans="1:9" x14ac:dyDescent="0.25">
      <c r="A740" t="s">
        <v>833</v>
      </c>
      <c r="B740" t="s">
        <v>742</v>
      </c>
      <c r="C740" t="s">
        <v>3022</v>
      </c>
      <c r="D740" t="s">
        <v>832</v>
      </c>
      <c r="E740" t="s">
        <v>13</v>
      </c>
      <c r="F740">
        <v>2</v>
      </c>
      <c r="G740">
        <v>30</v>
      </c>
      <c r="H740">
        <v>120</v>
      </c>
      <c r="I740">
        <v>60</v>
      </c>
    </row>
    <row r="741" spans="1:9" x14ac:dyDescent="0.25">
      <c r="A741" t="s">
        <v>834</v>
      </c>
      <c r="B741" t="s">
        <v>742</v>
      </c>
      <c r="C741" t="s">
        <v>3023</v>
      </c>
      <c r="D741" t="s">
        <v>832</v>
      </c>
      <c r="E741" t="s">
        <v>15</v>
      </c>
      <c r="F741">
        <v>2</v>
      </c>
      <c r="G741">
        <v>30</v>
      </c>
      <c r="H741">
        <v>270</v>
      </c>
      <c r="I741">
        <v>270</v>
      </c>
    </row>
    <row r="742" spans="1:9" x14ac:dyDescent="0.25">
      <c r="A742" t="s">
        <v>835</v>
      </c>
      <c r="B742" t="s">
        <v>742</v>
      </c>
      <c r="C742" t="s">
        <v>3024</v>
      </c>
      <c r="D742" t="s">
        <v>832</v>
      </c>
      <c r="E742" t="s">
        <v>17</v>
      </c>
      <c r="F742">
        <v>2</v>
      </c>
      <c r="G742">
        <v>30</v>
      </c>
      <c r="H742">
        <v>600</v>
      </c>
      <c r="I742">
        <v>480</v>
      </c>
    </row>
    <row r="743" spans="1:9" x14ac:dyDescent="0.25">
      <c r="A743" t="s">
        <v>836</v>
      </c>
      <c r="B743" t="s">
        <v>742</v>
      </c>
      <c r="C743" t="s">
        <v>3025</v>
      </c>
      <c r="D743" t="s">
        <v>832</v>
      </c>
      <c r="E743" t="s">
        <v>19</v>
      </c>
      <c r="F743">
        <v>2</v>
      </c>
      <c r="G743">
        <v>30</v>
      </c>
      <c r="H743">
        <v>510</v>
      </c>
      <c r="I743">
        <v>360</v>
      </c>
    </row>
    <row r="744" spans="1:9" x14ac:dyDescent="0.25">
      <c r="A744" t="s">
        <v>837</v>
      </c>
      <c r="B744" t="s">
        <v>742</v>
      </c>
      <c r="C744" t="s">
        <v>3026</v>
      </c>
      <c r="D744" t="s">
        <v>832</v>
      </c>
      <c r="E744" t="s">
        <v>21</v>
      </c>
      <c r="F744">
        <v>2</v>
      </c>
      <c r="G744">
        <v>30</v>
      </c>
      <c r="H744">
        <v>270</v>
      </c>
      <c r="I744">
        <v>210</v>
      </c>
    </row>
    <row r="745" spans="1:9" x14ac:dyDescent="0.25">
      <c r="A745" t="s">
        <v>838</v>
      </c>
      <c r="B745" t="s">
        <v>742</v>
      </c>
      <c r="C745" t="s">
        <v>3027</v>
      </c>
      <c r="D745" t="s">
        <v>405</v>
      </c>
      <c r="E745" t="s">
        <v>11</v>
      </c>
      <c r="F745">
        <v>2</v>
      </c>
      <c r="G745">
        <v>30</v>
      </c>
      <c r="H745">
        <v>30</v>
      </c>
      <c r="I745">
        <v>0</v>
      </c>
    </row>
    <row r="746" spans="1:9" x14ac:dyDescent="0.25">
      <c r="A746" t="s">
        <v>839</v>
      </c>
      <c r="B746" t="s">
        <v>742</v>
      </c>
      <c r="C746" t="s">
        <v>3028</v>
      </c>
      <c r="D746" t="s">
        <v>405</v>
      </c>
      <c r="E746" t="s">
        <v>13</v>
      </c>
      <c r="F746">
        <v>2</v>
      </c>
      <c r="G746">
        <v>30</v>
      </c>
      <c r="H746">
        <v>519</v>
      </c>
      <c r="I746">
        <v>60</v>
      </c>
    </row>
    <row r="747" spans="1:9" x14ac:dyDescent="0.25">
      <c r="A747" t="s">
        <v>840</v>
      </c>
      <c r="B747" t="s">
        <v>742</v>
      </c>
      <c r="C747" t="s">
        <v>3029</v>
      </c>
      <c r="D747" t="s">
        <v>405</v>
      </c>
      <c r="E747" t="s">
        <v>15</v>
      </c>
      <c r="F747">
        <v>2</v>
      </c>
      <c r="G747">
        <v>30</v>
      </c>
      <c r="H747">
        <v>176</v>
      </c>
      <c r="I747">
        <v>600</v>
      </c>
    </row>
    <row r="748" spans="1:9" x14ac:dyDescent="0.25">
      <c r="A748" t="s">
        <v>841</v>
      </c>
      <c r="B748" t="s">
        <v>742</v>
      </c>
      <c r="C748" t="s">
        <v>3030</v>
      </c>
      <c r="D748" t="s">
        <v>405</v>
      </c>
      <c r="E748" t="s">
        <v>27</v>
      </c>
      <c r="F748">
        <v>2</v>
      </c>
      <c r="G748">
        <v>30</v>
      </c>
      <c r="H748">
        <v>477</v>
      </c>
      <c r="I748">
        <v>990</v>
      </c>
    </row>
    <row r="749" spans="1:9" x14ac:dyDescent="0.25">
      <c r="A749" t="s">
        <v>842</v>
      </c>
      <c r="B749" t="s">
        <v>742</v>
      </c>
      <c r="C749" t="s">
        <v>3031</v>
      </c>
      <c r="D749" t="s">
        <v>405</v>
      </c>
      <c r="E749" t="s">
        <v>19</v>
      </c>
      <c r="F749">
        <v>2</v>
      </c>
      <c r="G749">
        <v>30</v>
      </c>
      <c r="H749">
        <v>818</v>
      </c>
      <c r="I749">
        <v>660</v>
      </c>
    </row>
    <row r="750" spans="1:9" x14ac:dyDescent="0.25">
      <c r="A750" t="s">
        <v>843</v>
      </c>
      <c r="B750" t="s">
        <v>742</v>
      </c>
      <c r="C750" t="s">
        <v>3032</v>
      </c>
      <c r="D750" t="s">
        <v>405</v>
      </c>
      <c r="E750" t="s">
        <v>21</v>
      </c>
      <c r="F750">
        <v>2</v>
      </c>
      <c r="G750">
        <v>30</v>
      </c>
      <c r="H750">
        <v>730</v>
      </c>
      <c r="I750">
        <v>510</v>
      </c>
    </row>
    <row r="751" spans="1:9" x14ac:dyDescent="0.25">
      <c r="A751" t="s">
        <v>844</v>
      </c>
      <c r="B751" t="s">
        <v>742</v>
      </c>
      <c r="C751" t="s">
        <v>3033</v>
      </c>
      <c r="D751" t="s">
        <v>589</v>
      </c>
      <c r="E751" t="s">
        <v>11</v>
      </c>
      <c r="F751">
        <v>2</v>
      </c>
      <c r="G751">
        <v>30</v>
      </c>
      <c r="H751">
        <v>60</v>
      </c>
      <c r="I751">
        <v>0</v>
      </c>
    </row>
    <row r="752" spans="1:9" x14ac:dyDescent="0.25">
      <c r="A752" t="s">
        <v>845</v>
      </c>
      <c r="B752" t="s">
        <v>742</v>
      </c>
      <c r="C752" t="s">
        <v>3034</v>
      </c>
      <c r="D752" t="s">
        <v>589</v>
      </c>
      <c r="E752" t="s">
        <v>13</v>
      </c>
      <c r="F752">
        <v>2</v>
      </c>
      <c r="G752">
        <v>30</v>
      </c>
      <c r="H752">
        <v>90</v>
      </c>
      <c r="I752">
        <v>0</v>
      </c>
    </row>
    <row r="753" spans="1:9" x14ac:dyDescent="0.25">
      <c r="A753" t="s">
        <v>846</v>
      </c>
      <c r="B753" t="s">
        <v>742</v>
      </c>
      <c r="C753" t="s">
        <v>3035</v>
      </c>
      <c r="D753" t="s">
        <v>589</v>
      </c>
      <c r="E753" t="s">
        <v>15</v>
      </c>
      <c r="F753">
        <v>2</v>
      </c>
      <c r="G753">
        <v>30</v>
      </c>
      <c r="H753">
        <v>180</v>
      </c>
      <c r="I753">
        <v>0</v>
      </c>
    </row>
    <row r="754" spans="1:9" x14ac:dyDescent="0.25">
      <c r="A754" t="s">
        <v>847</v>
      </c>
      <c r="B754" t="s">
        <v>742</v>
      </c>
      <c r="C754" t="s">
        <v>3036</v>
      </c>
      <c r="D754" t="s">
        <v>589</v>
      </c>
      <c r="E754" t="s">
        <v>17</v>
      </c>
      <c r="F754">
        <v>2</v>
      </c>
      <c r="G754">
        <v>30</v>
      </c>
      <c r="H754">
        <v>720</v>
      </c>
      <c r="I754">
        <v>0</v>
      </c>
    </row>
    <row r="755" spans="1:9" x14ac:dyDescent="0.25">
      <c r="A755" t="s">
        <v>848</v>
      </c>
      <c r="B755" t="s">
        <v>742</v>
      </c>
      <c r="C755" t="s">
        <v>3037</v>
      </c>
      <c r="D755" t="s">
        <v>589</v>
      </c>
      <c r="E755" t="s">
        <v>19</v>
      </c>
      <c r="F755">
        <v>2</v>
      </c>
      <c r="G755">
        <v>30</v>
      </c>
      <c r="H755">
        <v>270</v>
      </c>
      <c r="I755">
        <v>0</v>
      </c>
    </row>
    <row r="756" spans="1:9" x14ac:dyDescent="0.25">
      <c r="A756" t="s">
        <v>849</v>
      </c>
      <c r="B756" t="s">
        <v>742</v>
      </c>
      <c r="C756" t="s">
        <v>3038</v>
      </c>
      <c r="D756" t="s">
        <v>589</v>
      </c>
      <c r="E756" t="s">
        <v>21</v>
      </c>
      <c r="F756">
        <v>2</v>
      </c>
      <c r="G756">
        <v>30</v>
      </c>
      <c r="H756">
        <v>240</v>
      </c>
      <c r="I756">
        <v>0</v>
      </c>
    </row>
    <row r="757" spans="1:9" x14ac:dyDescent="0.25">
      <c r="A757" t="s">
        <v>850</v>
      </c>
      <c r="B757" t="s">
        <v>742</v>
      </c>
      <c r="C757" t="s">
        <v>3039</v>
      </c>
      <c r="D757" t="s">
        <v>596</v>
      </c>
      <c r="E757" t="s">
        <v>11</v>
      </c>
      <c r="F757">
        <v>2</v>
      </c>
      <c r="G757">
        <v>30</v>
      </c>
      <c r="H757">
        <v>0</v>
      </c>
      <c r="I757">
        <v>0</v>
      </c>
    </row>
    <row r="758" spans="1:9" x14ac:dyDescent="0.25">
      <c r="A758" t="s">
        <v>851</v>
      </c>
      <c r="B758" t="s">
        <v>742</v>
      </c>
      <c r="C758" t="s">
        <v>3040</v>
      </c>
      <c r="D758" t="s">
        <v>596</v>
      </c>
      <c r="E758" t="s">
        <v>13</v>
      </c>
      <c r="F758">
        <v>2</v>
      </c>
      <c r="G758">
        <v>30</v>
      </c>
      <c r="H758">
        <v>20</v>
      </c>
      <c r="I758">
        <v>0</v>
      </c>
    </row>
    <row r="759" spans="1:9" x14ac:dyDescent="0.25">
      <c r="A759" t="s">
        <v>852</v>
      </c>
      <c r="B759" t="s">
        <v>742</v>
      </c>
      <c r="C759" t="s">
        <v>3041</v>
      </c>
      <c r="D759" t="s">
        <v>596</v>
      </c>
      <c r="E759" t="s">
        <v>15</v>
      </c>
      <c r="F759">
        <v>2</v>
      </c>
      <c r="G759">
        <v>30</v>
      </c>
      <c r="H759">
        <v>10</v>
      </c>
      <c r="I759">
        <v>0</v>
      </c>
    </row>
    <row r="760" spans="1:9" x14ac:dyDescent="0.25">
      <c r="A760" t="s">
        <v>853</v>
      </c>
      <c r="B760" t="s">
        <v>742</v>
      </c>
      <c r="C760" t="s">
        <v>3042</v>
      </c>
      <c r="D760" t="s">
        <v>596</v>
      </c>
      <c r="E760" t="s">
        <v>17</v>
      </c>
      <c r="F760">
        <v>2</v>
      </c>
      <c r="G760">
        <v>30</v>
      </c>
      <c r="H760">
        <v>10</v>
      </c>
      <c r="I760">
        <v>0</v>
      </c>
    </row>
    <row r="761" spans="1:9" x14ac:dyDescent="0.25">
      <c r="A761" t="s">
        <v>854</v>
      </c>
      <c r="B761" t="s">
        <v>742</v>
      </c>
      <c r="C761" t="s">
        <v>3043</v>
      </c>
      <c r="D761" t="s">
        <v>596</v>
      </c>
      <c r="E761" t="s">
        <v>19</v>
      </c>
      <c r="F761">
        <v>2</v>
      </c>
      <c r="G761">
        <v>30</v>
      </c>
      <c r="H761">
        <v>360</v>
      </c>
      <c r="I761">
        <v>270</v>
      </c>
    </row>
    <row r="762" spans="1:9" x14ac:dyDescent="0.25">
      <c r="A762" t="s">
        <v>855</v>
      </c>
      <c r="B762" t="s">
        <v>742</v>
      </c>
      <c r="C762" t="s">
        <v>3044</v>
      </c>
      <c r="D762" t="s">
        <v>596</v>
      </c>
      <c r="E762" t="s">
        <v>21</v>
      </c>
      <c r="F762">
        <v>2</v>
      </c>
      <c r="G762">
        <v>30</v>
      </c>
      <c r="H762">
        <v>120</v>
      </c>
      <c r="I762">
        <v>120</v>
      </c>
    </row>
    <row r="763" spans="1:9" x14ac:dyDescent="0.25">
      <c r="A763" t="s">
        <v>856</v>
      </c>
      <c r="B763" t="s">
        <v>742</v>
      </c>
      <c r="C763" t="s">
        <v>3045</v>
      </c>
      <c r="D763" t="s">
        <v>602</v>
      </c>
      <c r="E763" t="s">
        <v>11</v>
      </c>
      <c r="F763">
        <v>2</v>
      </c>
      <c r="G763">
        <v>30</v>
      </c>
      <c r="H763">
        <v>20</v>
      </c>
      <c r="I763">
        <v>180</v>
      </c>
    </row>
    <row r="764" spans="1:9" x14ac:dyDescent="0.25">
      <c r="A764" t="s">
        <v>857</v>
      </c>
      <c r="B764" t="s">
        <v>742</v>
      </c>
      <c r="C764" t="s">
        <v>3046</v>
      </c>
      <c r="D764" t="s">
        <v>602</v>
      </c>
      <c r="E764" t="s">
        <v>13</v>
      </c>
      <c r="F764">
        <v>2</v>
      </c>
      <c r="G764">
        <v>30</v>
      </c>
      <c r="H764">
        <v>50</v>
      </c>
      <c r="I764">
        <v>150</v>
      </c>
    </row>
    <row r="765" spans="1:9" x14ac:dyDescent="0.25">
      <c r="A765" t="s">
        <v>858</v>
      </c>
      <c r="B765" t="s">
        <v>742</v>
      </c>
      <c r="C765" t="s">
        <v>3047</v>
      </c>
      <c r="D765" t="s">
        <v>602</v>
      </c>
      <c r="E765" t="s">
        <v>15</v>
      </c>
      <c r="F765">
        <v>2</v>
      </c>
      <c r="G765">
        <v>30</v>
      </c>
      <c r="H765">
        <v>10</v>
      </c>
      <c r="I765">
        <v>330</v>
      </c>
    </row>
    <row r="766" spans="1:9" x14ac:dyDescent="0.25">
      <c r="A766" t="s">
        <v>859</v>
      </c>
      <c r="B766" t="s">
        <v>742</v>
      </c>
      <c r="C766" t="s">
        <v>3048</v>
      </c>
      <c r="D766" t="s">
        <v>602</v>
      </c>
      <c r="E766" t="s">
        <v>17</v>
      </c>
      <c r="F766">
        <v>2</v>
      </c>
      <c r="G766">
        <v>30</v>
      </c>
      <c r="H766">
        <v>159</v>
      </c>
      <c r="I766">
        <v>450</v>
      </c>
    </row>
    <row r="767" spans="1:9" x14ac:dyDescent="0.25">
      <c r="A767" t="s">
        <v>860</v>
      </c>
      <c r="B767" t="s">
        <v>742</v>
      </c>
      <c r="C767" t="s">
        <v>3049</v>
      </c>
      <c r="D767" t="s">
        <v>602</v>
      </c>
      <c r="E767" t="s">
        <v>19</v>
      </c>
      <c r="F767">
        <v>2</v>
      </c>
      <c r="G767">
        <v>30</v>
      </c>
      <c r="H767">
        <v>669</v>
      </c>
      <c r="I767">
        <v>270</v>
      </c>
    </row>
    <row r="768" spans="1:9" x14ac:dyDescent="0.25">
      <c r="A768" t="s">
        <v>861</v>
      </c>
      <c r="B768" t="s">
        <v>742</v>
      </c>
      <c r="C768" t="s">
        <v>3050</v>
      </c>
      <c r="D768" t="s">
        <v>602</v>
      </c>
      <c r="E768" t="s">
        <v>21</v>
      </c>
      <c r="F768">
        <v>2</v>
      </c>
      <c r="G768">
        <v>30</v>
      </c>
      <c r="H768">
        <v>530</v>
      </c>
      <c r="I768">
        <v>150</v>
      </c>
    </row>
    <row r="769" spans="1:9" x14ac:dyDescent="0.25">
      <c r="A769" t="s">
        <v>862</v>
      </c>
      <c r="B769" t="s">
        <v>742</v>
      </c>
      <c r="C769" t="s">
        <v>3051</v>
      </c>
      <c r="D769" t="s">
        <v>863</v>
      </c>
      <c r="E769" t="s">
        <v>11</v>
      </c>
      <c r="F769">
        <v>2</v>
      </c>
      <c r="G769">
        <v>30</v>
      </c>
      <c r="H769">
        <v>40</v>
      </c>
      <c r="I769">
        <v>30</v>
      </c>
    </row>
    <row r="770" spans="1:9" x14ac:dyDescent="0.25">
      <c r="A770" t="s">
        <v>864</v>
      </c>
      <c r="B770" t="s">
        <v>742</v>
      </c>
      <c r="C770" t="s">
        <v>3052</v>
      </c>
      <c r="D770" t="s">
        <v>863</v>
      </c>
      <c r="E770" t="s">
        <v>13</v>
      </c>
      <c r="F770">
        <v>2</v>
      </c>
      <c r="G770">
        <v>30</v>
      </c>
      <c r="H770">
        <v>100</v>
      </c>
      <c r="I770">
        <v>120</v>
      </c>
    </row>
    <row r="771" spans="1:9" x14ac:dyDescent="0.25">
      <c r="A771" t="s">
        <v>865</v>
      </c>
      <c r="B771" t="s">
        <v>742</v>
      </c>
      <c r="C771" t="s">
        <v>3053</v>
      </c>
      <c r="D771" t="s">
        <v>863</v>
      </c>
      <c r="E771" t="s">
        <v>15</v>
      </c>
      <c r="F771">
        <v>2</v>
      </c>
      <c r="G771">
        <v>30</v>
      </c>
      <c r="H771">
        <v>380</v>
      </c>
      <c r="I771">
        <v>240</v>
      </c>
    </row>
    <row r="772" spans="1:9" x14ac:dyDescent="0.25">
      <c r="A772" t="s">
        <v>866</v>
      </c>
      <c r="B772" t="s">
        <v>742</v>
      </c>
      <c r="C772" t="s">
        <v>3054</v>
      </c>
      <c r="D772" t="s">
        <v>863</v>
      </c>
      <c r="E772" t="s">
        <v>17</v>
      </c>
      <c r="F772">
        <v>2</v>
      </c>
      <c r="G772">
        <v>30</v>
      </c>
      <c r="H772">
        <v>440</v>
      </c>
      <c r="I772">
        <v>420</v>
      </c>
    </row>
    <row r="773" spans="1:9" x14ac:dyDescent="0.25">
      <c r="A773" t="s">
        <v>867</v>
      </c>
      <c r="B773" t="s">
        <v>742</v>
      </c>
      <c r="C773" t="s">
        <v>3055</v>
      </c>
      <c r="D773" t="s">
        <v>863</v>
      </c>
      <c r="E773" t="s">
        <v>19</v>
      </c>
      <c r="F773">
        <v>2</v>
      </c>
      <c r="G773">
        <v>30</v>
      </c>
      <c r="H773">
        <v>1278</v>
      </c>
      <c r="I773">
        <v>420</v>
      </c>
    </row>
    <row r="774" spans="1:9" x14ac:dyDescent="0.25">
      <c r="A774" t="s">
        <v>868</v>
      </c>
      <c r="B774" t="s">
        <v>742</v>
      </c>
      <c r="C774" t="s">
        <v>3056</v>
      </c>
      <c r="D774" t="s">
        <v>863</v>
      </c>
      <c r="E774" t="s">
        <v>21</v>
      </c>
      <c r="F774">
        <v>2</v>
      </c>
      <c r="G774">
        <v>30</v>
      </c>
      <c r="H774">
        <v>649</v>
      </c>
      <c r="I774">
        <v>330</v>
      </c>
    </row>
    <row r="775" spans="1:9" x14ac:dyDescent="0.25">
      <c r="A775" t="s">
        <v>869</v>
      </c>
      <c r="B775" t="s">
        <v>742</v>
      </c>
      <c r="C775" t="s">
        <v>3057</v>
      </c>
      <c r="D775" t="s">
        <v>604</v>
      </c>
      <c r="E775" t="s">
        <v>11</v>
      </c>
      <c r="F775">
        <v>2</v>
      </c>
      <c r="G775">
        <v>30</v>
      </c>
      <c r="H775">
        <v>0</v>
      </c>
      <c r="I775">
        <v>120</v>
      </c>
    </row>
    <row r="776" spans="1:9" x14ac:dyDescent="0.25">
      <c r="A776" t="s">
        <v>870</v>
      </c>
      <c r="B776" t="s">
        <v>742</v>
      </c>
      <c r="C776" t="s">
        <v>3058</v>
      </c>
      <c r="D776" t="s">
        <v>604</v>
      </c>
      <c r="E776" t="s">
        <v>13</v>
      </c>
      <c r="F776">
        <v>2</v>
      </c>
      <c r="G776">
        <v>30</v>
      </c>
      <c r="H776">
        <v>160</v>
      </c>
      <c r="I776">
        <v>210</v>
      </c>
    </row>
    <row r="777" spans="1:9" x14ac:dyDescent="0.25">
      <c r="A777" t="s">
        <v>871</v>
      </c>
      <c r="B777" t="s">
        <v>742</v>
      </c>
      <c r="C777" t="s">
        <v>3059</v>
      </c>
      <c r="D777" t="s">
        <v>604</v>
      </c>
      <c r="E777" t="s">
        <v>15</v>
      </c>
      <c r="F777">
        <v>2</v>
      </c>
      <c r="G777">
        <v>30</v>
      </c>
      <c r="H777">
        <v>320</v>
      </c>
      <c r="I777">
        <v>390</v>
      </c>
    </row>
    <row r="778" spans="1:9" x14ac:dyDescent="0.25">
      <c r="A778" t="s">
        <v>872</v>
      </c>
      <c r="B778" t="s">
        <v>742</v>
      </c>
      <c r="C778" t="s">
        <v>3060</v>
      </c>
      <c r="D778" t="s">
        <v>604</v>
      </c>
      <c r="E778" t="s">
        <v>17</v>
      </c>
      <c r="F778">
        <v>2</v>
      </c>
      <c r="G778">
        <v>30</v>
      </c>
      <c r="H778">
        <v>330</v>
      </c>
      <c r="I778">
        <v>390</v>
      </c>
    </row>
    <row r="779" spans="1:9" x14ac:dyDescent="0.25">
      <c r="A779" t="s">
        <v>873</v>
      </c>
      <c r="B779" t="s">
        <v>742</v>
      </c>
      <c r="C779" t="s">
        <v>3061</v>
      </c>
      <c r="D779" t="s">
        <v>604</v>
      </c>
      <c r="E779" t="s">
        <v>19</v>
      </c>
      <c r="F779">
        <v>2</v>
      </c>
      <c r="G779">
        <v>30</v>
      </c>
      <c r="H779">
        <v>450</v>
      </c>
      <c r="I779">
        <v>300</v>
      </c>
    </row>
    <row r="780" spans="1:9" x14ac:dyDescent="0.25">
      <c r="A780" t="s">
        <v>874</v>
      </c>
      <c r="B780" t="s">
        <v>742</v>
      </c>
      <c r="C780" t="s">
        <v>3062</v>
      </c>
      <c r="D780" t="s">
        <v>604</v>
      </c>
      <c r="E780" t="s">
        <v>21</v>
      </c>
      <c r="F780">
        <v>2</v>
      </c>
      <c r="G780">
        <v>30</v>
      </c>
      <c r="H780">
        <v>210</v>
      </c>
      <c r="I780">
        <v>240</v>
      </c>
    </row>
    <row r="781" spans="1:9" x14ac:dyDescent="0.25">
      <c r="A781" t="s">
        <v>875</v>
      </c>
      <c r="B781" t="s">
        <v>742</v>
      </c>
      <c r="C781" t="s">
        <v>3063</v>
      </c>
      <c r="D781" t="s">
        <v>49</v>
      </c>
      <c r="E781" t="s">
        <v>11</v>
      </c>
      <c r="F781">
        <v>2</v>
      </c>
      <c r="G781">
        <v>30</v>
      </c>
      <c r="H781">
        <v>80</v>
      </c>
      <c r="I781">
        <v>60</v>
      </c>
    </row>
    <row r="782" spans="1:9" x14ac:dyDescent="0.25">
      <c r="A782" t="s">
        <v>876</v>
      </c>
      <c r="B782" t="s">
        <v>742</v>
      </c>
      <c r="C782" t="s">
        <v>3064</v>
      </c>
      <c r="D782" t="s">
        <v>49</v>
      </c>
      <c r="E782" t="s">
        <v>13</v>
      </c>
      <c r="F782">
        <v>2</v>
      </c>
      <c r="G782">
        <v>30</v>
      </c>
      <c r="H782">
        <v>140</v>
      </c>
      <c r="I782">
        <v>90</v>
      </c>
    </row>
    <row r="783" spans="1:9" x14ac:dyDescent="0.25">
      <c r="A783" t="s">
        <v>877</v>
      </c>
      <c r="B783" t="s">
        <v>742</v>
      </c>
      <c r="C783" t="s">
        <v>3065</v>
      </c>
      <c r="D783" t="s">
        <v>49</v>
      </c>
      <c r="E783" t="s">
        <v>15</v>
      </c>
      <c r="F783">
        <v>2</v>
      </c>
      <c r="G783">
        <v>30</v>
      </c>
      <c r="H783">
        <v>818</v>
      </c>
      <c r="I783">
        <v>390</v>
      </c>
    </row>
    <row r="784" spans="1:9" x14ac:dyDescent="0.25">
      <c r="A784" t="s">
        <v>878</v>
      </c>
      <c r="B784" t="s">
        <v>742</v>
      </c>
      <c r="C784" t="s">
        <v>3066</v>
      </c>
      <c r="D784" t="s">
        <v>49</v>
      </c>
      <c r="E784" t="s">
        <v>27</v>
      </c>
      <c r="F784">
        <v>2</v>
      </c>
      <c r="G784">
        <v>30</v>
      </c>
      <c r="H784">
        <v>409</v>
      </c>
      <c r="I784">
        <v>480</v>
      </c>
    </row>
    <row r="785" spans="1:9" x14ac:dyDescent="0.25">
      <c r="A785" t="s">
        <v>879</v>
      </c>
      <c r="B785" t="s">
        <v>742</v>
      </c>
      <c r="C785" t="s">
        <v>3067</v>
      </c>
      <c r="D785" t="s">
        <v>49</v>
      </c>
      <c r="E785" t="s">
        <v>19</v>
      </c>
      <c r="F785">
        <v>2</v>
      </c>
      <c r="G785">
        <v>30</v>
      </c>
      <c r="H785">
        <v>948</v>
      </c>
      <c r="I785">
        <v>480</v>
      </c>
    </row>
    <row r="786" spans="1:9" x14ac:dyDescent="0.25">
      <c r="A786" t="s">
        <v>880</v>
      </c>
      <c r="B786" t="s">
        <v>742</v>
      </c>
      <c r="C786" t="s">
        <v>3068</v>
      </c>
      <c r="D786" t="s">
        <v>49</v>
      </c>
      <c r="E786" t="s">
        <v>21</v>
      </c>
      <c r="F786">
        <v>2</v>
      </c>
      <c r="G786">
        <v>30</v>
      </c>
      <c r="H786">
        <v>270</v>
      </c>
      <c r="I786">
        <v>210</v>
      </c>
    </row>
    <row r="787" spans="1:9" x14ac:dyDescent="0.25">
      <c r="A787" t="s">
        <v>881</v>
      </c>
      <c r="B787" t="s">
        <v>742</v>
      </c>
      <c r="C787" t="s">
        <v>3069</v>
      </c>
      <c r="D787" t="s">
        <v>882</v>
      </c>
      <c r="E787" t="s">
        <v>11</v>
      </c>
      <c r="F787">
        <v>2</v>
      </c>
      <c r="G787">
        <v>30</v>
      </c>
      <c r="H787">
        <v>0</v>
      </c>
      <c r="I787">
        <v>0</v>
      </c>
    </row>
    <row r="788" spans="1:9" x14ac:dyDescent="0.25">
      <c r="A788" t="s">
        <v>883</v>
      </c>
      <c r="B788" t="s">
        <v>742</v>
      </c>
      <c r="C788" t="s">
        <v>3070</v>
      </c>
      <c r="D788" t="s">
        <v>882</v>
      </c>
      <c r="E788" t="s">
        <v>13</v>
      </c>
      <c r="F788">
        <v>2</v>
      </c>
      <c r="G788">
        <v>30</v>
      </c>
      <c r="H788">
        <v>0</v>
      </c>
      <c r="I788">
        <v>0</v>
      </c>
    </row>
    <row r="789" spans="1:9" x14ac:dyDescent="0.25">
      <c r="A789" t="s">
        <v>884</v>
      </c>
      <c r="B789" t="s">
        <v>742</v>
      </c>
      <c r="C789" t="s">
        <v>3071</v>
      </c>
      <c r="D789" t="s">
        <v>882</v>
      </c>
      <c r="E789" t="s">
        <v>15</v>
      </c>
      <c r="F789">
        <v>2</v>
      </c>
      <c r="G789">
        <v>30</v>
      </c>
      <c r="H789">
        <v>0</v>
      </c>
      <c r="I789">
        <v>0</v>
      </c>
    </row>
    <row r="790" spans="1:9" x14ac:dyDescent="0.25">
      <c r="A790" t="s">
        <v>885</v>
      </c>
      <c r="B790" t="s">
        <v>742</v>
      </c>
      <c r="C790" t="s">
        <v>3072</v>
      </c>
      <c r="D790" t="s">
        <v>882</v>
      </c>
      <c r="E790" t="s">
        <v>17</v>
      </c>
      <c r="F790">
        <v>2</v>
      </c>
      <c r="G790">
        <v>30</v>
      </c>
      <c r="H790">
        <v>0</v>
      </c>
      <c r="I790">
        <v>0</v>
      </c>
    </row>
    <row r="791" spans="1:9" x14ac:dyDescent="0.25">
      <c r="A791" t="s">
        <v>886</v>
      </c>
      <c r="B791" t="s">
        <v>742</v>
      </c>
      <c r="C791" t="s">
        <v>3073</v>
      </c>
      <c r="D791" t="s">
        <v>882</v>
      </c>
      <c r="E791" t="s">
        <v>19</v>
      </c>
      <c r="F791">
        <v>2</v>
      </c>
      <c r="G791">
        <v>30</v>
      </c>
      <c r="H791">
        <v>60</v>
      </c>
      <c r="I791">
        <v>0</v>
      </c>
    </row>
    <row r="792" spans="1:9" x14ac:dyDescent="0.25">
      <c r="A792" t="s">
        <v>887</v>
      </c>
      <c r="B792" t="s">
        <v>742</v>
      </c>
      <c r="C792" t="s">
        <v>3074</v>
      </c>
      <c r="D792" t="s">
        <v>882</v>
      </c>
      <c r="E792" t="s">
        <v>21</v>
      </c>
      <c r="F792">
        <v>2</v>
      </c>
      <c r="G792">
        <v>30</v>
      </c>
      <c r="H792">
        <v>30</v>
      </c>
      <c r="I792">
        <v>0</v>
      </c>
    </row>
    <row r="793" spans="1:9" x14ac:dyDescent="0.25">
      <c r="A793" t="s">
        <v>888</v>
      </c>
      <c r="B793" t="s">
        <v>742</v>
      </c>
      <c r="C793" t="s">
        <v>3075</v>
      </c>
      <c r="D793" t="s">
        <v>889</v>
      </c>
      <c r="E793" t="s">
        <v>11</v>
      </c>
      <c r="F793">
        <v>2</v>
      </c>
      <c r="G793">
        <v>30</v>
      </c>
      <c r="H793">
        <v>10</v>
      </c>
      <c r="I793">
        <v>0</v>
      </c>
    </row>
    <row r="794" spans="1:9" x14ac:dyDescent="0.25">
      <c r="A794" t="s">
        <v>890</v>
      </c>
      <c r="B794" t="s">
        <v>742</v>
      </c>
      <c r="C794" t="s">
        <v>3076</v>
      </c>
      <c r="D794" t="s">
        <v>889</v>
      </c>
      <c r="E794" t="s">
        <v>13</v>
      </c>
      <c r="F794">
        <v>2</v>
      </c>
      <c r="G794">
        <v>30</v>
      </c>
      <c r="H794">
        <v>0</v>
      </c>
      <c r="I794">
        <v>0</v>
      </c>
    </row>
    <row r="795" spans="1:9" x14ac:dyDescent="0.25">
      <c r="A795" t="s">
        <v>891</v>
      </c>
      <c r="B795" t="s">
        <v>742</v>
      </c>
      <c r="C795" t="s">
        <v>3077</v>
      </c>
      <c r="D795" t="s">
        <v>889</v>
      </c>
      <c r="E795" t="s">
        <v>15</v>
      </c>
      <c r="F795">
        <v>2</v>
      </c>
      <c r="G795">
        <v>30</v>
      </c>
      <c r="H795">
        <v>139</v>
      </c>
      <c r="I795">
        <v>0</v>
      </c>
    </row>
    <row r="796" spans="1:9" x14ac:dyDescent="0.25">
      <c r="A796" t="s">
        <v>892</v>
      </c>
      <c r="B796" t="s">
        <v>742</v>
      </c>
      <c r="C796" t="s">
        <v>3078</v>
      </c>
      <c r="D796" t="s">
        <v>889</v>
      </c>
      <c r="E796" t="s">
        <v>17</v>
      </c>
      <c r="F796">
        <v>2</v>
      </c>
      <c r="G796">
        <v>30</v>
      </c>
      <c r="H796">
        <v>119</v>
      </c>
      <c r="I796">
        <v>0</v>
      </c>
    </row>
    <row r="797" spans="1:9" x14ac:dyDescent="0.25">
      <c r="A797" t="s">
        <v>893</v>
      </c>
      <c r="B797" t="s">
        <v>742</v>
      </c>
      <c r="C797" t="s">
        <v>3079</v>
      </c>
      <c r="D797" t="s">
        <v>889</v>
      </c>
      <c r="E797" t="s">
        <v>19</v>
      </c>
      <c r="F797">
        <v>2</v>
      </c>
      <c r="G797">
        <v>30</v>
      </c>
      <c r="H797">
        <v>89</v>
      </c>
      <c r="I797">
        <v>0</v>
      </c>
    </row>
    <row r="798" spans="1:9" x14ac:dyDescent="0.25">
      <c r="A798" t="s">
        <v>894</v>
      </c>
      <c r="B798" t="s">
        <v>742</v>
      </c>
      <c r="C798" t="s">
        <v>3080</v>
      </c>
      <c r="D798" t="s">
        <v>889</v>
      </c>
      <c r="E798" t="s">
        <v>21</v>
      </c>
      <c r="F798">
        <v>2</v>
      </c>
      <c r="G798">
        <v>30</v>
      </c>
      <c r="H798">
        <v>89</v>
      </c>
      <c r="I798">
        <v>0</v>
      </c>
    </row>
    <row r="799" spans="1:9" x14ac:dyDescent="0.25">
      <c r="A799" t="s">
        <v>895</v>
      </c>
      <c r="B799" t="s">
        <v>742</v>
      </c>
      <c r="C799" t="s">
        <v>3081</v>
      </c>
      <c r="D799" t="s">
        <v>115</v>
      </c>
      <c r="E799" t="s">
        <v>11</v>
      </c>
      <c r="F799">
        <v>2</v>
      </c>
      <c r="G799">
        <v>30</v>
      </c>
      <c r="H799">
        <v>90</v>
      </c>
      <c r="I799">
        <v>60</v>
      </c>
    </row>
    <row r="800" spans="1:9" x14ac:dyDescent="0.25">
      <c r="A800" t="s">
        <v>896</v>
      </c>
      <c r="B800" t="s">
        <v>742</v>
      </c>
      <c r="C800" t="s">
        <v>3082</v>
      </c>
      <c r="D800" t="s">
        <v>115</v>
      </c>
      <c r="E800" t="s">
        <v>13</v>
      </c>
      <c r="F800">
        <v>2</v>
      </c>
      <c r="G800">
        <v>30</v>
      </c>
      <c r="H800">
        <v>0</v>
      </c>
      <c r="I800">
        <v>360</v>
      </c>
    </row>
    <row r="801" spans="1:9" x14ac:dyDescent="0.25">
      <c r="A801" t="s">
        <v>897</v>
      </c>
      <c r="B801" t="s">
        <v>742</v>
      </c>
      <c r="C801" t="s">
        <v>3083</v>
      </c>
      <c r="D801" t="s">
        <v>115</v>
      </c>
      <c r="E801" t="s">
        <v>15</v>
      </c>
      <c r="F801">
        <v>2</v>
      </c>
      <c r="G801">
        <v>30</v>
      </c>
      <c r="H801">
        <v>498</v>
      </c>
      <c r="I801">
        <v>540</v>
      </c>
    </row>
    <row r="802" spans="1:9" x14ac:dyDescent="0.25">
      <c r="A802" t="s">
        <v>898</v>
      </c>
      <c r="B802" t="s">
        <v>742</v>
      </c>
      <c r="C802" t="s">
        <v>3084</v>
      </c>
      <c r="D802" t="s">
        <v>115</v>
      </c>
      <c r="E802" t="s">
        <v>27</v>
      </c>
      <c r="F802">
        <v>2</v>
      </c>
      <c r="G802">
        <v>30</v>
      </c>
      <c r="H802">
        <v>0</v>
      </c>
      <c r="I802">
        <v>780</v>
      </c>
    </row>
    <row r="803" spans="1:9" x14ac:dyDescent="0.25">
      <c r="A803" t="s">
        <v>899</v>
      </c>
      <c r="B803" t="s">
        <v>742</v>
      </c>
      <c r="C803" t="s">
        <v>3085</v>
      </c>
      <c r="D803" t="s">
        <v>115</v>
      </c>
      <c r="E803" t="s">
        <v>19</v>
      </c>
      <c r="F803">
        <v>2</v>
      </c>
      <c r="G803">
        <v>30</v>
      </c>
      <c r="H803">
        <v>1848</v>
      </c>
      <c r="I803">
        <v>450</v>
      </c>
    </row>
    <row r="804" spans="1:9" x14ac:dyDescent="0.25">
      <c r="A804" t="s">
        <v>900</v>
      </c>
      <c r="B804" t="s">
        <v>742</v>
      </c>
      <c r="C804" t="s">
        <v>3086</v>
      </c>
      <c r="D804" t="s">
        <v>115</v>
      </c>
      <c r="E804" t="s">
        <v>21</v>
      </c>
      <c r="F804">
        <v>2</v>
      </c>
      <c r="G804">
        <v>30</v>
      </c>
      <c r="H804">
        <v>1188</v>
      </c>
      <c r="I804">
        <v>210</v>
      </c>
    </row>
    <row r="805" spans="1:9" x14ac:dyDescent="0.25">
      <c r="A805" t="s">
        <v>901</v>
      </c>
      <c r="B805" t="s">
        <v>902</v>
      </c>
      <c r="C805" t="s">
        <v>3087</v>
      </c>
      <c r="D805" t="s">
        <v>501</v>
      </c>
      <c r="E805" t="s">
        <v>11</v>
      </c>
      <c r="F805">
        <v>2</v>
      </c>
      <c r="G805">
        <v>30</v>
      </c>
      <c r="H805">
        <v>30</v>
      </c>
      <c r="I805">
        <v>0</v>
      </c>
    </row>
    <row r="806" spans="1:9" x14ac:dyDescent="0.25">
      <c r="A806" t="s">
        <v>903</v>
      </c>
      <c r="B806" t="s">
        <v>902</v>
      </c>
      <c r="C806" t="s">
        <v>3088</v>
      </c>
      <c r="D806" t="s">
        <v>501</v>
      </c>
      <c r="E806" t="s">
        <v>13</v>
      </c>
      <c r="F806">
        <v>2</v>
      </c>
      <c r="G806">
        <v>30</v>
      </c>
      <c r="H806">
        <v>20</v>
      </c>
      <c r="I806">
        <v>0</v>
      </c>
    </row>
    <row r="807" spans="1:9" x14ac:dyDescent="0.25">
      <c r="A807" t="s">
        <v>904</v>
      </c>
      <c r="B807" t="s">
        <v>902</v>
      </c>
      <c r="C807" t="s">
        <v>3089</v>
      </c>
      <c r="D807" t="s">
        <v>501</v>
      </c>
      <c r="E807" t="s">
        <v>15</v>
      </c>
      <c r="F807">
        <v>2</v>
      </c>
      <c r="G807">
        <v>30</v>
      </c>
      <c r="H807">
        <v>20</v>
      </c>
      <c r="I807">
        <v>0</v>
      </c>
    </row>
    <row r="808" spans="1:9" x14ac:dyDescent="0.25">
      <c r="A808" t="s">
        <v>905</v>
      </c>
      <c r="B808" t="s">
        <v>902</v>
      </c>
      <c r="C808" t="s">
        <v>3090</v>
      </c>
      <c r="D808" t="s">
        <v>501</v>
      </c>
      <c r="E808" t="s">
        <v>27</v>
      </c>
      <c r="F808">
        <v>2</v>
      </c>
      <c r="G808">
        <v>30</v>
      </c>
      <c r="H808">
        <v>319</v>
      </c>
      <c r="I808">
        <v>300</v>
      </c>
    </row>
    <row r="809" spans="1:9" x14ac:dyDescent="0.25">
      <c r="A809" t="s">
        <v>906</v>
      </c>
      <c r="B809" t="s">
        <v>902</v>
      </c>
      <c r="C809" t="s">
        <v>3091</v>
      </c>
      <c r="D809" t="s">
        <v>501</v>
      </c>
      <c r="E809" t="s">
        <v>19</v>
      </c>
      <c r="F809">
        <v>2</v>
      </c>
      <c r="G809">
        <v>30</v>
      </c>
      <c r="H809">
        <v>388</v>
      </c>
      <c r="I809">
        <v>360</v>
      </c>
    </row>
    <row r="810" spans="1:9" x14ac:dyDescent="0.25">
      <c r="A810" t="s">
        <v>907</v>
      </c>
      <c r="B810" t="s">
        <v>902</v>
      </c>
      <c r="C810" t="s">
        <v>3092</v>
      </c>
      <c r="D810" t="s">
        <v>501</v>
      </c>
      <c r="E810" t="s">
        <v>21</v>
      </c>
      <c r="F810">
        <v>2</v>
      </c>
      <c r="G810">
        <v>30</v>
      </c>
      <c r="H810">
        <v>0</v>
      </c>
      <c r="I810">
        <v>0</v>
      </c>
    </row>
    <row r="811" spans="1:9" x14ac:dyDescent="0.25">
      <c r="A811" t="s">
        <v>908</v>
      </c>
      <c r="B811" t="s">
        <v>902</v>
      </c>
      <c r="C811" t="s">
        <v>3093</v>
      </c>
      <c r="D811" t="s">
        <v>909</v>
      </c>
      <c r="E811" t="s">
        <v>11</v>
      </c>
      <c r="F811">
        <v>2</v>
      </c>
      <c r="G811">
        <v>30</v>
      </c>
      <c r="H811">
        <v>30</v>
      </c>
      <c r="I811">
        <v>0</v>
      </c>
    </row>
    <row r="812" spans="1:9" x14ac:dyDescent="0.25">
      <c r="A812" t="s">
        <v>910</v>
      </c>
      <c r="B812" t="s">
        <v>902</v>
      </c>
      <c r="C812" t="s">
        <v>3094</v>
      </c>
      <c r="D812" t="s">
        <v>909</v>
      </c>
      <c r="E812" t="s">
        <v>13</v>
      </c>
      <c r="F812">
        <v>2</v>
      </c>
      <c r="G812">
        <v>30</v>
      </c>
      <c r="H812">
        <v>120</v>
      </c>
      <c r="I812">
        <v>0</v>
      </c>
    </row>
    <row r="813" spans="1:9" x14ac:dyDescent="0.25">
      <c r="A813" t="s">
        <v>911</v>
      </c>
      <c r="B813" t="s">
        <v>902</v>
      </c>
      <c r="C813" t="s">
        <v>3095</v>
      </c>
      <c r="D813" t="s">
        <v>909</v>
      </c>
      <c r="E813" t="s">
        <v>15</v>
      </c>
      <c r="F813">
        <v>2</v>
      </c>
      <c r="G813">
        <v>30</v>
      </c>
      <c r="H813">
        <v>180</v>
      </c>
      <c r="I813">
        <v>0</v>
      </c>
    </row>
    <row r="814" spans="1:9" x14ac:dyDescent="0.25">
      <c r="A814" t="s">
        <v>912</v>
      </c>
      <c r="B814" t="s">
        <v>902</v>
      </c>
      <c r="C814" t="s">
        <v>3096</v>
      </c>
      <c r="D814" t="s">
        <v>909</v>
      </c>
      <c r="E814" t="s">
        <v>17</v>
      </c>
      <c r="F814">
        <v>2</v>
      </c>
      <c r="G814">
        <v>30</v>
      </c>
      <c r="H814">
        <v>420</v>
      </c>
      <c r="I814">
        <v>0</v>
      </c>
    </row>
    <row r="815" spans="1:9" x14ac:dyDescent="0.25">
      <c r="A815" t="s">
        <v>913</v>
      </c>
      <c r="B815" t="s">
        <v>902</v>
      </c>
      <c r="C815" t="s">
        <v>3097</v>
      </c>
      <c r="D815" t="s">
        <v>909</v>
      </c>
      <c r="E815" t="s">
        <v>19</v>
      </c>
      <c r="F815">
        <v>2</v>
      </c>
      <c r="G815">
        <v>30</v>
      </c>
      <c r="H815">
        <v>0</v>
      </c>
      <c r="I815">
        <v>0</v>
      </c>
    </row>
    <row r="816" spans="1:9" x14ac:dyDescent="0.25">
      <c r="A816" t="s">
        <v>914</v>
      </c>
      <c r="B816" t="s">
        <v>902</v>
      </c>
      <c r="C816" t="s">
        <v>3098</v>
      </c>
      <c r="D816" t="s">
        <v>909</v>
      </c>
      <c r="E816" t="s">
        <v>21</v>
      </c>
      <c r="F816">
        <v>2</v>
      </c>
      <c r="G816">
        <v>30</v>
      </c>
      <c r="H816">
        <v>300</v>
      </c>
      <c r="I816">
        <v>0</v>
      </c>
    </row>
    <row r="817" spans="1:9" x14ac:dyDescent="0.25">
      <c r="A817" t="s">
        <v>915</v>
      </c>
      <c r="B817" t="s">
        <v>902</v>
      </c>
      <c r="C817" t="s">
        <v>3099</v>
      </c>
      <c r="D817" t="s">
        <v>10</v>
      </c>
      <c r="E817" t="s">
        <v>11</v>
      </c>
      <c r="F817">
        <v>2</v>
      </c>
      <c r="G817">
        <v>30</v>
      </c>
      <c r="H817">
        <v>0</v>
      </c>
      <c r="I817">
        <v>0</v>
      </c>
    </row>
    <row r="818" spans="1:9" x14ac:dyDescent="0.25">
      <c r="A818" t="s">
        <v>916</v>
      </c>
      <c r="B818" t="s">
        <v>902</v>
      </c>
      <c r="C818" t="s">
        <v>3100</v>
      </c>
      <c r="D818" t="s">
        <v>10</v>
      </c>
      <c r="E818" t="s">
        <v>13</v>
      </c>
      <c r="F818">
        <v>2</v>
      </c>
      <c r="G818">
        <v>30</v>
      </c>
      <c r="H818">
        <v>60</v>
      </c>
      <c r="I818">
        <v>90</v>
      </c>
    </row>
    <row r="819" spans="1:9" x14ac:dyDescent="0.25">
      <c r="A819" t="s">
        <v>917</v>
      </c>
      <c r="B819" t="s">
        <v>902</v>
      </c>
      <c r="C819" t="s">
        <v>3101</v>
      </c>
      <c r="D819" t="s">
        <v>10</v>
      </c>
      <c r="E819" t="s">
        <v>15</v>
      </c>
      <c r="F819">
        <v>2</v>
      </c>
      <c r="G819">
        <v>30</v>
      </c>
      <c r="H819">
        <v>28</v>
      </c>
      <c r="I819">
        <v>90</v>
      </c>
    </row>
    <row r="820" spans="1:9" x14ac:dyDescent="0.25">
      <c r="A820" t="s">
        <v>918</v>
      </c>
      <c r="B820" t="s">
        <v>902</v>
      </c>
      <c r="C820" t="s">
        <v>3102</v>
      </c>
      <c r="D820" t="s">
        <v>10</v>
      </c>
      <c r="E820" t="s">
        <v>27</v>
      </c>
      <c r="F820">
        <v>2</v>
      </c>
      <c r="G820">
        <v>30</v>
      </c>
      <c r="H820">
        <v>100</v>
      </c>
      <c r="I820">
        <v>450</v>
      </c>
    </row>
    <row r="821" spans="1:9" x14ac:dyDescent="0.25">
      <c r="A821" t="s">
        <v>919</v>
      </c>
      <c r="B821" t="s">
        <v>902</v>
      </c>
      <c r="C821" t="s">
        <v>3103</v>
      </c>
      <c r="D821" t="s">
        <v>10</v>
      </c>
      <c r="E821" t="s">
        <v>19</v>
      </c>
      <c r="F821">
        <v>2</v>
      </c>
      <c r="G821">
        <v>30</v>
      </c>
      <c r="H821">
        <v>359</v>
      </c>
      <c r="I821">
        <v>630</v>
      </c>
    </row>
    <row r="822" spans="1:9" x14ac:dyDescent="0.25">
      <c r="A822" t="s">
        <v>920</v>
      </c>
      <c r="B822" t="s">
        <v>902</v>
      </c>
      <c r="C822" t="s">
        <v>3104</v>
      </c>
      <c r="D822" t="s">
        <v>10</v>
      </c>
      <c r="E822" t="s">
        <v>21</v>
      </c>
      <c r="F822">
        <v>2</v>
      </c>
      <c r="G822">
        <v>30</v>
      </c>
      <c r="H822">
        <v>210</v>
      </c>
      <c r="I822">
        <v>360</v>
      </c>
    </row>
    <row r="823" spans="1:9" x14ac:dyDescent="0.25">
      <c r="A823" t="s">
        <v>921</v>
      </c>
      <c r="B823" t="s">
        <v>902</v>
      </c>
      <c r="C823" t="s">
        <v>3105</v>
      </c>
      <c r="D823" t="s">
        <v>514</v>
      </c>
      <c r="E823" t="s">
        <v>11</v>
      </c>
      <c r="F823">
        <v>2</v>
      </c>
      <c r="G823">
        <v>30</v>
      </c>
      <c r="H823">
        <v>80</v>
      </c>
      <c r="I823">
        <v>0</v>
      </c>
    </row>
    <row r="824" spans="1:9" x14ac:dyDescent="0.25">
      <c r="A824" t="s">
        <v>922</v>
      </c>
      <c r="B824" t="s">
        <v>902</v>
      </c>
      <c r="C824" t="s">
        <v>3106</v>
      </c>
      <c r="D824" t="s">
        <v>514</v>
      </c>
      <c r="E824" t="s">
        <v>13</v>
      </c>
      <c r="F824">
        <v>2</v>
      </c>
      <c r="G824">
        <v>30</v>
      </c>
      <c r="H824">
        <v>30</v>
      </c>
      <c r="I824">
        <v>0</v>
      </c>
    </row>
    <row r="825" spans="1:9" x14ac:dyDescent="0.25">
      <c r="A825" t="s">
        <v>923</v>
      </c>
      <c r="B825" t="s">
        <v>902</v>
      </c>
      <c r="C825" t="s">
        <v>3107</v>
      </c>
      <c r="D825" t="s">
        <v>514</v>
      </c>
      <c r="E825" t="s">
        <v>15</v>
      </c>
      <c r="F825">
        <v>2</v>
      </c>
      <c r="G825">
        <v>30</v>
      </c>
      <c r="H825">
        <v>120</v>
      </c>
      <c r="I825">
        <v>60</v>
      </c>
    </row>
    <row r="826" spans="1:9" x14ac:dyDescent="0.25">
      <c r="A826" t="s">
        <v>924</v>
      </c>
      <c r="B826" t="s">
        <v>902</v>
      </c>
      <c r="C826" t="s">
        <v>3108</v>
      </c>
      <c r="D826" t="s">
        <v>514</v>
      </c>
      <c r="E826" t="s">
        <v>27</v>
      </c>
      <c r="F826">
        <v>2</v>
      </c>
      <c r="G826">
        <v>30</v>
      </c>
      <c r="H826">
        <v>10</v>
      </c>
      <c r="I826">
        <v>270</v>
      </c>
    </row>
    <row r="827" spans="1:9" x14ac:dyDescent="0.25">
      <c r="A827" t="s">
        <v>925</v>
      </c>
      <c r="B827" t="s">
        <v>902</v>
      </c>
      <c r="C827" t="s">
        <v>3109</v>
      </c>
      <c r="D827" t="s">
        <v>514</v>
      </c>
      <c r="E827" t="s">
        <v>19</v>
      </c>
      <c r="F827">
        <v>2</v>
      </c>
      <c r="G827">
        <v>30</v>
      </c>
      <c r="H827">
        <v>239</v>
      </c>
      <c r="I827">
        <v>210</v>
      </c>
    </row>
    <row r="828" spans="1:9" x14ac:dyDescent="0.25">
      <c r="A828" t="s">
        <v>926</v>
      </c>
      <c r="B828" t="s">
        <v>902</v>
      </c>
      <c r="C828" t="s">
        <v>3110</v>
      </c>
      <c r="D828" t="s">
        <v>514</v>
      </c>
      <c r="E828" t="s">
        <v>21</v>
      </c>
      <c r="F828">
        <v>2</v>
      </c>
      <c r="G828">
        <v>30</v>
      </c>
      <c r="H828">
        <v>0</v>
      </c>
      <c r="I828">
        <v>480</v>
      </c>
    </row>
    <row r="829" spans="1:9" x14ac:dyDescent="0.25">
      <c r="A829" t="s">
        <v>927</v>
      </c>
      <c r="B829" t="s">
        <v>902</v>
      </c>
      <c r="C829" t="s">
        <v>3111</v>
      </c>
      <c r="D829" t="s">
        <v>521</v>
      </c>
      <c r="E829" t="s">
        <v>11</v>
      </c>
      <c r="F829">
        <v>2</v>
      </c>
      <c r="G829">
        <v>30</v>
      </c>
      <c r="H829">
        <v>10</v>
      </c>
      <c r="I829">
        <v>0</v>
      </c>
    </row>
    <row r="830" spans="1:9" x14ac:dyDescent="0.25">
      <c r="A830" t="s">
        <v>928</v>
      </c>
      <c r="B830" t="s">
        <v>902</v>
      </c>
      <c r="C830" t="s">
        <v>3112</v>
      </c>
      <c r="D830" t="s">
        <v>521</v>
      </c>
      <c r="E830" t="s">
        <v>13</v>
      </c>
      <c r="F830">
        <v>2</v>
      </c>
      <c r="G830">
        <v>30</v>
      </c>
      <c r="H830">
        <v>70</v>
      </c>
      <c r="I830">
        <v>60</v>
      </c>
    </row>
    <row r="831" spans="1:9" x14ac:dyDescent="0.25">
      <c r="A831" t="s">
        <v>929</v>
      </c>
      <c r="B831" t="s">
        <v>902</v>
      </c>
      <c r="C831" t="s">
        <v>3113</v>
      </c>
      <c r="D831" t="s">
        <v>521</v>
      </c>
      <c r="E831" t="s">
        <v>15</v>
      </c>
      <c r="F831">
        <v>2</v>
      </c>
      <c r="G831">
        <v>30</v>
      </c>
      <c r="H831">
        <v>119</v>
      </c>
      <c r="I831">
        <v>90</v>
      </c>
    </row>
    <row r="832" spans="1:9" x14ac:dyDescent="0.25">
      <c r="A832" t="s">
        <v>930</v>
      </c>
      <c r="B832" t="s">
        <v>902</v>
      </c>
      <c r="C832" t="s">
        <v>3114</v>
      </c>
      <c r="D832" t="s">
        <v>521</v>
      </c>
      <c r="E832" t="s">
        <v>17</v>
      </c>
      <c r="F832">
        <v>2</v>
      </c>
      <c r="G832">
        <v>30</v>
      </c>
      <c r="H832">
        <v>0</v>
      </c>
      <c r="I832">
        <v>0</v>
      </c>
    </row>
    <row r="833" spans="1:9" x14ac:dyDescent="0.25">
      <c r="A833" t="s">
        <v>931</v>
      </c>
      <c r="B833" t="s">
        <v>902</v>
      </c>
      <c r="C833" t="s">
        <v>3115</v>
      </c>
      <c r="D833" t="s">
        <v>521</v>
      </c>
      <c r="E833" t="s">
        <v>19</v>
      </c>
      <c r="F833">
        <v>2</v>
      </c>
      <c r="G833">
        <v>30</v>
      </c>
      <c r="H833">
        <v>29</v>
      </c>
      <c r="I833">
        <v>0</v>
      </c>
    </row>
    <row r="834" spans="1:9" x14ac:dyDescent="0.25">
      <c r="A834" t="s">
        <v>932</v>
      </c>
      <c r="B834" t="s">
        <v>902</v>
      </c>
      <c r="C834" t="s">
        <v>3116</v>
      </c>
      <c r="D834" t="s">
        <v>521</v>
      </c>
      <c r="E834" t="s">
        <v>21</v>
      </c>
      <c r="F834">
        <v>2</v>
      </c>
      <c r="G834">
        <v>30</v>
      </c>
      <c r="H834">
        <v>179</v>
      </c>
      <c r="I834">
        <v>120</v>
      </c>
    </row>
    <row r="835" spans="1:9" x14ac:dyDescent="0.25">
      <c r="A835" t="s">
        <v>933</v>
      </c>
      <c r="B835" t="s">
        <v>902</v>
      </c>
      <c r="C835" t="s">
        <v>3117</v>
      </c>
      <c r="D835" t="s">
        <v>528</v>
      </c>
      <c r="E835" t="s">
        <v>11</v>
      </c>
      <c r="F835">
        <v>2</v>
      </c>
      <c r="G835">
        <v>30</v>
      </c>
      <c r="H835">
        <v>10</v>
      </c>
      <c r="I835">
        <v>0</v>
      </c>
    </row>
    <row r="836" spans="1:9" x14ac:dyDescent="0.25">
      <c r="A836" t="s">
        <v>934</v>
      </c>
      <c r="B836" t="s">
        <v>902</v>
      </c>
      <c r="C836" t="s">
        <v>3118</v>
      </c>
      <c r="D836" t="s">
        <v>528</v>
      </c>
      <c r="E836" t="s">
        <v>13</v>
      </c>
      <c r="F836">
        <v>2</v>
      </c>
      <c r="G836">
        <v>30</v>
      </c>
      <c r="H836">
        <v>120</v>
      </c>
      <c r="I836">
        <v>120</v>
      </c>
    </row>
    <row r="837" spans="1:9" x14ac:dyDescent="0.25">
      <c r="A837" t="s">
        <v>935</v>
      </c>
      <c r="B837" t="s">
        <v>902</v>
      </c>
      <c r="C837" t="s">
        <v>3119</v>
      </c>
      <c r="D837" t="s">
        <v>528</v>
      </c>
      <c r="E837" t="s">
        <v>15</v>
      </c>
      <c r="F837">
        <v>2</v>
      </c>
      <c r="G837">
        <v>30</v>
      </c>
      <c r="H837">
        <v>0</v>
      </c>
      <c r="I837">
        <v>0</v>
      </c>
    </row>
    <row r="838" spans="1:9" x14ac:dyDescent="0.25">
      <c r="A838" t="s">
        <v>936</v>
      </c>
      <c r="B838" t="s">
        <v>902</v>
      </c>
      <c r="C838" t="s">
        <v>3120</v>
      </c>
      <c r="D838" t="s">
        <v>528</v>
      </c>
      <c r="E838" t="s">
        <v>17</v>
      </c>
      <c r="F838">
        <v>2</v>
      </c>
      <c r="G838">
        <v>30</v>
      </c>
      <c r="H838">
        <v>220</v>
      </c>
      <c r="I838">
        <v>210</v>
      </c>
    </row>
    <row r="839" spans="1:9" x14ac:dyDescent="0.25">
      <c r="A839" t="s">
        <v>937</v>
      </c>
      <c r="B839" t="s">
        <v>902</v>
      </c>
      <c r="C839" t="s">
        <v>3121</v>
      </c>
      <c r="D839" t="s">
        <v>528</v>
      </c>
      <c r="E839" t="s">
        <v>19</v>
      </c>
      <c r="F839">
        <v>2</v>
      </c>
      <c r="G839">
        <v>30</v>
      </c>
      <c r="H839">
        <v>0</v>
      </c>
      <c r="I839">
        <v>0</v>
      </c>
    </row>
    <row r="840" spans="1:9" x14ac:dyDescent="0.25">
      <c r="A840" t="s">
        <v>938</v>
      </c>
      <c r="B840" t="s">
        <v>902</v>
      </c>
      <c r="C840" t="s">
        <v>3122</v>
      </c>
      <c r="D840" t="s">
        <v>528</v>
      </c>
      <c r="E840" t="s">
        <v>21</v>
      </c>
      <c r="F840">
        <v>2</v>
      </c>
      <c r="G840">
        <v>30</v>
      </c>
      <c r="H840">
        <v>429</v>
      </c>
      <c r="I840">
        <v>300</v>
      </c>
    </row>
    <row r="841" spans="1:9" x14ac:dyDescent="0.25">
      <c r="A841" t="s">
        <v>939</v>
      </c>
      <c r="B841" t="s">
        <v>902</v>
      </c>
      <c r="C841" t="s">
        <v>3123</v>
      </c>
      <c r="D841" t="s">
        <v>535</v>
      </c>
      <c r="E841" t="s">
        <v>11</v>
      </c>
      <c r="F841">
        <v>2</v>
      </c>
      <c r="G841">
        <v>30</v>
      </c>
      <c r="H841">
        <v>30</v>
      </c>
      <c r="I841">
        <v>0</v>
      </c>
    </row>
    <row r="842" spans="1:9" x14ac:dyDescent="0.25">
      <c r="A842" t="s">
        <v>940</v>
      </c>
      <c r="B842" t="s">
        <v>902</v>
      </c>
      <c r="C842" t="s">
        <v>3124</v>
      </c>
      <c r="D842" t="s">
        <v>535</v>
      </c>
      <c r="E842" t="s">
        <v>13</v>
      </c>
      <c r="F842">
        <v>2</v>
      </c>
      <c r="G842">
        <v>30</v>
      </c>
      <c r="H842">
        <v>60</v>
      </c>
      <c r="I842">
        <v>0</v>
      </c>
    </row>
    <row r="843" spans="1:9" x14ac:dyDescent="0.25">
      <c r="A843" t="s">
        <v>941</v>
      </c>
      <c r="B843" t="s">
        <v>902</v>
      </c>
      <c r="C843" t="s">
        <v>3125</v>
      </c>
      <c r="D843" t="s">
        <v>535</v>
      </c>
      <c r="E843" t="s">
        <v>15</v>
      </c>
      <c r="F843">
        <v>2</v>
      </c>
      <c r="G843">
        <v>30</v>
      </c>
      <c r="H843">
        <v>210</v>
      </c>
      <c r="I843">
        <v>0</v>
      </c>
    </row>
    <row r="844" spans="1:9" x14ac:dyDescent="0.25">
      <c r="A844" t="s">
        <v>942</v>
      </c>
      <c r="B844" t="s">
        <v>902</v>
      </c>
      <c r="C844" t="s">
        <v>3126</v>
      </c>
      <c r="D844" t="s">
        <v>535</v>
      </c>
      <c r="E844" t="s">
        <v>17</v>
      </c>
      <c r="F844">
        <v>2</v>
      </c>
      <c r="G844">
        <v>30</v>
      </c>
      <c r="H844">
        <v>130</v>
      </c>
      <c r="I844">
        <v>0</v>
      </c>
    </row>
    <row r="845" spans="1:9" x14ac:dyDescent="0.25">
      <c r="A845" t="s">
        <v>943</v>
      </c>
      <c r="B845" t="s">
        <v>902</v>
      </c>
      <c r="C845" t="s">
        <v>3127</v>
      </c>
      <c r="D845" t="s">
        <v>535</v>
      </c>
      <c r="E845" t="s">
        <v>19</v>
      </c>
      <c r="F845">
        <v>2</v>
      </c>
      <c r="G845">
        <v>30</v>
      </c>
      <c r="H845">
        <v>240</v>
      </c>
      <c r="I845">
        <v>0</v>
      </c>
    </row>
    <row r="846" spans="1:9" x14ac:dyDescent="0.25">
      <c r="A846" t="s">
        <v>944</v>
      </c>
      <c r="B846" t="s">
        <v>902</v>
      </c>
      <c r="C846" t="s">
        <v>3128</v>
      </c>
      <c r="D846" t="s">
        <v>535</v>
      </c>
      <c r="E846" t="s">
        <v>21</v>
      </c>
      <c r="F846">
        <v>2</v>
      </c>
      <c r="G846">
        <v>30</v>
      </c>
      <c r="H846">
        <v>190</v>
      </c>
      <c r="I846">
        <v>0</v>
      </c>
    </row>
    <row r="847" spans="1:9" x14ac:dyDescent="0.25">
      <c r="A847" t="s">
        <v>945</v>
      </c>
      <c r="B847" t="s">
        <v>902</v>
      </c>
      <c r="C847" t="s">
        <v>3129</v>
      </c>
      <c r="D847" t="s">
        <v>542</v>
      </c>
      <c r="E847" t="s">
        <v>11</v>
      </c>
      <c r="F847">
        <v>2</v>
      </c>
      <c r="G847">
        <v>30</v>
      </c>
      <c r="H847">
        <v>80</v>
      </c>
      <c r="I847">
        <v>0</v>
      </c>
    </row>
    <row r="848" spans="1:9" x14ac:dyDescent="0.25">
      <c r="A848" t="s">
        <v>946</v>
      </c>
      <c r="B848" t="s">
        <v>902</v>
      </c>
      <c r="C848" t="s">
        <v>3130</v>
      </c>
      <c r="D848" t="s">
        <v>542</v>
      </c>
      <c r="E848" t="s">
        <v>13</v>
      </c>
      <c r="F848">
        <v>2</v>
      </c>
      <c r="G848">
        <v>30</v>
      </c>
      <c r="H848">
        <v>0</v>
      </c>
      <c r="I848">
        <v>0</v>
      </c>
    </row>
    <row r="849" spans="1:9" x14ac:dyDescent="0.25">
      <c r="A849" t="s">
        <v>947</v>
      </c>
      <c r="B849" t="s">
        <v>902</v>
      </c>
      <c r="C849" t="s">
        <v>3131</v>
      </c>
      <c r="D849" t="s">
        <v>542</v>
      </c>
      <c r="E849" t="s">
        <v>15</v>
      </c>
      <c r="F849">
        <v>2</v>
      </c>
      <c r="G849">
        <v>30</v>
      </c>
      <c r="H849">
        <v>159</v>
      </c>
      <c r="I849">
        <v>150</v>
      </c>
    </row>
    <row r="850" spans="1:9" x14ac:dyDescent="0.25">
      <c r="A850" t="s">
        <v>948</v>
      </c>
      <c r="B850" t="s">
        <v>902</v>
      </c>
      <c r="C850" t="s">
        <v>3132</v>
      </c>
      <c r="D850" t="s">
        <v>542</v>
      </c>
      <c r="E850" t="s">
        <v>17</v>
      </c>
      <c r="F850">
        <v>2</v>
      </c>
      <c r="G850">
        <v>30</v>
      </c>
      <c r="H850">
        <v>9</v>
      </c>
      <c r="I850">
        <v>0</v>
      </c>
    </row>
    <row r="851" spans="1:9" x14ac:dyDescent="0.25">
      <c r="A851" t="s">
        <v>949</v>
      </c>
      <c r="B851" t="s">
        <v>902</v>
      </c>
      <c r="C851" t="s">
        <v>3133</v>
      </c>
      <c r="D851" t="s">
        <v>542</v>
      </c>
      <c r="E851" t="s">
        <v>19</v>
      </c>
      <c r="F851">
        <v>2</v>
      </c>
      <c r="G851">
        <v>30</v>
      </c>
      <c r="H851">
        <v>18</v>
      </c>
      <c r="I851">
        <v>0</v>
      </c>
    </row>
    <row r="852" spans="1:9" x14ac:dyDescent="0.25">
      <c r="A852" t="s">
        <v>950</v>
      </c>
      <c r="B852" t="s">
        <v>902</v>
      </c>
      <c r="C852" t="s">
        <v>3134</v>
      </c>
      <c r="D852" t="s">
        <v>542</v>
      </c>
      <c r="E852" t="s">
        <v>21</v>
      </c>
      <c r="F852">
        <v>2</v>
      </c>
      <c r="G852">
        <v>30</v>
      </c>
      <c r="H852">
        <v>19</v>
      </c>
      <c r="I852">
        <v>0</v>
      </c>
    </row>
    <row r="853" spans="1:9" x14ac:dyDescent="0.25">
      <c r="A853" t="s">
        <v>951</v>
      </c>
      <c r="B853" t="s">
        <v>902</v>
      </c>
      <c r="C853" t="s">
        <v>3135</v>
      </c>
      <c r="D853" t="s">
        <v>549</v>
      </c>
      <c r="E853" t="s">
        <v>11</v>
      </c>
      <c r="F853">
        <v>2</v>
      </c>
      <c r="G853">
        <v>30</v>
      </c>
      <c r="H853">
        <v>50</v>
      </c>
      <c r="I853">
        <v>0</v>
      </c>
    </row>
    <row r="854" spans="1:9" x14ac:dyDescent="0.25">
      <c r="A854" t="s">
        <v>952</v>
      </c>
      <c r="B854" t="s">
        <v>902</v>
      </c>
      <c r="C854" t="s">
        <v>3136</v>
      </c>
      <c r="D854" t="s">
        <v>549</v>
      </c>
      <c r="E854" t="s">
        <v>13</v>
      </c>
      <c r="F854">
        <v>2</v>
      </c>
      <c r="G854">
        <v>30</v>
      </c>
      <c r="H854">
        <v>10</v>
      </c>
      <c r="I854">
        <v>30</v>
      </c>
    </row>
    <row r="855" spans="1:9" x14ac:dyDescent="0.25">
      <c r="A855" t="s">
        <v>953</v>
      </c>
      <c r="B855" t="s">
        <v>902</v>
      </c>
      <c r="C855" t="s">
        <v>3137</v>
      </c>
      <c r="D855" t="s">
        <v>549</v>
      </c>
      <c r="E855" t="s">
        <v>15</v>
      </c>
      <c r="F855">
        <v>2</v>
      </c>
      <c r="G855">
        <v>30</v>
      </c>
      <c r="H855">
        <v>130</v>
      </c>
      <c r="I855">
        <v>150</v>
      </c>
    </row>
    <row r="856" spans="1:9" x14ac:dyDescent="0.25">
      <c r="A856" t="s">
        <v>954</v>
      </c>
      <c r="B856" t="s">
        <v>902</v>
      </c>
      <c r="C856" t="s">
        <v>3138</v>
      </c>
      <c r="D856" t="s">
        <v>549</v>
      </c>
      <c r="E856" t="s">
        <v>17</v>
      </c>
      <c r="F856">
        <v>2</v>
      </c>
      <c r="G856">
        <v>30</v>
      </c>
      <c r="H856">
        <v>20</v>
      </c>
      <c r="I856">
        <v>90</v>
      </c>
    </row>
    <row r="857" spans="1:9" x14ac:dyDescent="0.25">
      <c r="A857" t="s">
        <v>955</v>
      </c>
      <c r="B857" t="s">
        <v>902</v>
      </c>
      <c r="C857" t="s">
        <v>3139</v>
      </c>
      <c r="D857" t="s">
        <v>549</v>
      </c>
      <c r="E857" t="s">
        <v>19</v>
      </c>
      <c r="F857">
        <v>2</v>
      </c>
      <c r="G857">
        <v>30</v>
      </c>
      <c r="H857">
        <v>30</v>
      </c>
      <c r="I857">
        <v>180</v>
      </c>
    </row>
    <row r="858" spans="1:9" x14ac:dyDescent="0.25">
      <c r="A858" t="s">
        <v>956</v>
      </c>
      <c r="B858" t="s">
        <v>902</v>
      </c>
      <c r="C858" t="s">
        <v>3140</v>
      </c>
      <c r="D858" t="s">
        <v>549</v>
      </c>
      <c r="E858" t="s">
        <v>21</v>
      </c>
      <c r="F858">
        <v>2</v>
      </c>
      <c r="G858">
        <v>30</v>
      </c>
      <c r="H858">
        <v>30</v>
      </c>
      <c r="I858">
        <v>180</v>
      </c>
    </row>
    <row r="859" spans="1:9" x14ac:dyDescent="0.25">
      <c r="A859" t="s">
        <v>957</v>
      </c>
      <c r="B859" t="s">
        <v>902</v>
      </c>
      <c r="C859" t="s">
        <v>3141</v>
      </c>
      <c r="D859" t="s">
        <v>799</v>
      </c>
      <c r="E859" t="s">
        <v>11</v>
      </c>
      <c r="F859">
        <v>2</v>
      </c>
      <c r="G859">
        <v>30</v>
      </c>
      <c r="H859">
        <v>70</v>
      </c>
      <c r="I859">
        <v>0</v>
      </c>
    </row>
    <row r="860" spans="1:9" x14ac:dyDescent="0.25">
      <c r="A860" t="s">
        <v>958</v>
      </c>
      <c r="B860" t="s">
        <v>902</v>
      </c>
      <c r="C860" t="s">
        <v>3142</v>
      </c>
      <c r="D860" t="s">
        <v>799</v>
      </c>
      <c r="E860" t="s">
        <v>13</v>
      </c>
      <c r="F860">
        <v>2</v>
      </c>
      <c r="G860">
        <v>30</v>
      </c>
      <c r="H860">
        <v>30</v>
      </c>
      <c r="I860">
        <v>30</v>
      </c>
    </row>
    <row r="861" spans="1:9" x14ac:dyDescent="0.25">
      <c r="A861" t="s">
        <v>959</v>
      </c>
      <c r="B861" t="s">
        <v>902</v>
      </c>
      <c r="C861" t="s">
        <v>3143</v>
      </c>
      <c r="D861" t="s">
        <v>799</v>
      </c>
      <c r="E861" t="s">
        <v>15</v>
      </c>
      <c r="F861">
        <v>2</v>
      </c>
      <c r="G861">
        <v>30</v>
      </c>
      <c r="H861">
        <v>30</v>
      </c>
      <c r="I861">
        <v>30</v>
      </c>
    </row>
    <row r="862" spans="1:9" x14ac:dyDescent="0.25">
      <c r="A862" t="s">
        <v>960</v>
      </c>
      <c r="B862" t="s">
        <v>902</v>
      </c>
      <c r="C862" t="s">
        <v>3144</v>
      </c>
      <c r="D862" t="s">
        <v>799</v>
      </c>
      <c r="E862" t="s">
        <v>27</v>
      </c>
      <c r="F862">
        <v>2</v>
      </c>
      <c r="G862">
        <v>30</v>
      </c>
      <c r="H862">
        <v>179</v>
      </c>
      <c r="I862">
        <v>150</v>
      </c>
    </row>
    <row r="863" spans="1:9" x14ac:dyDescent="0.25">
      <c r="A863" t="s">
        <v>961</v>
      </c>
      <c r="B863" t="s">
        <v>902</v>
      </c>
      <c r="C863" t="s">
        <v>3145</v>
      </c>
      <c r="D863" t="s">
        <v>799</v>
      </c>
      <c r="E863" t="s">
        <v>19</v>
      </c>
      <c r="F863">
        <v>2</v>
      </c>
      <c r="G863">
        <v>30</v>
      </c>
      <c r="H863">
        <v>0</v>
      </c>
      <c r="I863">
        <v>0</v>
      </c>
    </row>
    <row r="864" spans="1:9" x14ac:dyDescent="0.25">
      <c r="A864" t="s">
        <v>962</v>
      </c>
      <c r="B864" t="s">
        <v>902</v>
      </c>
      <c r="C864" t="s">
        <v>3146</v>
      </c>
      <c r="D864" t="s">
        <v>799</v>
      </c>
      <c r="E864" t="s">
        <v>21</v>
      </c>
      <c r="F864">
        <v>2</v>
      </c>
      <c r="G864">
        <v>30</v>
      </c>
      <c r="H864">
        <v>9</v>
      </c>
      <c r="I864">
        <v>0</v>
      </c>
    </row>
    <row r="865" spans="1:9" x14ac:dyDescent="0.25">
      <c r="A865" t="s">
        <v>963</v>
      </c>
      <c r="B865" t="s">
        <v>902</v>
      </c>
      <c r="C865" t="s">
        <v>3147</v>
      </c>
      <c r="D865" t="s">
        <v>964</v>
      </c>
      <c r="E865" t="s">
        <v>11</v>
      </c>
      <c r="F865">
        <v>2</v>
      </c>
      <c r="G865">
        <v>30</v>
      </c>
      <c r="H865">
        <v>0</v>
      </c>
      <c r="I865">
        <v>0</v>
      </c>
    </row>
    <row r="866" spans="1:9" x14ac:dyDescent="0.25">
      <c r="A866" t="s">
        <v>965</v>
      </c>
      <c r="B866" t="s">
        <v>902</v>
      </c>
      <c r="C866" t="s">
        <v>3148</v>
      </c>
      <c r="D866" t="s">
        <v>964</v>
      </c>
      <c r="E866" t="s">
        <v>13</v>
      </c>
      <c r="F866">
        <v>2</v>
      </c>
      <c r="G866">
        <v>30</v>
      </c>
      <c r="H866">
        <v>0</v>
      </c>
      <c r="I866">
        <v>0</v>
      </c>
    </row>
    <row r="867" spans="1:9" x14ac:dyDescent="0.25">
      <c r="A867" t="s">
        <v>966</v>
      </c>
      <c r="B867" t="s">
        <v>902</v>
      </c>
      <c r="C867" t="s">
        <v>3149</v>
      </c>
      <c r="D867" t="s">
        <v>964</v>
      </c>
      <c r="E867" t="s">
        <v>15</v>
      </c>
      <c r="F867">
        <v>2</v>
      </c>
      <c r="G867">
        <v>30</v>
      </c>
      <c r="H867">
        <v>40</v>
      </c>
      <c r="I867">
        <v>0</v>
      </c>
    </row>
    <row r="868" spans="1:9" x14ac:dyDescent="0.25">
      <c r="A868" t="s">
        <v>967</v>
      </c>
      <c r="B868" t="s">
        <v>902</v>
      </c>
      <c r="C868" t="s">
        <v>3150</v>
      </c>
      <c r="D868" t="s">
        <v>964</v>
      </c>
      <c r="E868" t="s">
        <v>17</v>
      </c>
      <c r="F868">
        <v>2</v>
      </c>
      <c r="G868">
        <v>30</v>
      </c>
      <c r="H868">
        <v>20</v>
      </c>
      <c r="I868">
        <v>0</v>
      </c>
    </row>
    <row r="869" spans="1:9" x14ac:dyDescent="0.25">
      <c r="A869" t="s">
        <v>968</v>
      </c>
      <c r="B869" t="s">
        <v>902</v>
      </c>
      <c r="C869" t="s">
        <v>3151</v>
      </c>
      <c r="D869" t="s">
        <v>964</v>
      </c>
      <c r="E869" t="s">
        <v>19</v>
      </c>
      <c r="F869">
        <v>2</v>
      </c>
      <c r="G869">
        <v>30</v>
      </c>
      <c r="H869">
        <v>40</v>
      </c>
      <c r="I869">
        <v>0</v>
      </c>
    </row>
    <row r="870" spans="1:9" x14ac:dyDescent="0.25">
      <c r="A870" t="s">
        <v>969</v>
      </c>
      <c r="B870" t="s">
        <v>902</v>
      </c>
      <c r="C870" t="s">
        <v>3152</v>
      </c>
      <c r="D870" t="s">
        <v>964</v>
      </c>
      <c r="E870" t="s">
        <v>21</v>
      </c>
      <c r="F870">
        <v>2</v>
      </c>
      <c r="G870">
        <v>30</v>
      </c>
      <c r="H870">
        <v>10</v>
      </c>
      <c r="I870">
        <v>0</v>
      </c>
    </row>
    <row r="871" spans="1:9" x14ac:dyDescent="0.25">
      <c r="A871" t="s">
        <v>970</v>
      </c>
      <c r="B871" t="s">
        <v>902</v>
      </c>
      <c r="C871" t="s">
        <v>3153</v>
      </c>
      <c r="D871" t="s">
        <v>271</v>
      </c>
      <c r="E871" t="s">
        <v>11</v>
      </c>
      <c r="F871">
        <v>2</v>
      </c>
      <c r="G871">
        <v>30</v>
      </c>
      <c r="H871">
        <v>10</v>
      </c>
      <c r="I871">
        <v>0</v>
      </c>
    </row>
    <row r="872" spans="1:9" x14ac:dyDescent="0.25">
      <c r="A872" t="s">
        <v>971</v>
      </c>
      <c r="B872" t="s">
        <v>902</v>
      </c>
      <c r="C872" t="s">
        <v>3154</v>
      </c>
      <c r="D872" t="s">
        <v>271</v>
      </c>
      <c r="E872" t="s">
        <v>13</v>
      </c>
      <c r="F872">
        <v>2</v>
      </c>
      <c r="G872">
        <v>30</v>
      </c>
      <c r="H872">
        <v>0</v>
      </c>
      <c r="I872">
        <v>0</v>
      </c>
    </row>
    <row r="873" spans="1:9" x14ac:dyDescent="0.25">
      <c r="A873" t="s">
        <v>972</v>
      </c>
      <c r="B873" t="s">
        <v>902</v>
      </c>
      <c r="C873" t="s">
        <v>3155</v>
      </c>
      <c r="D873" t="s">
        <v>271</v>
      </c>
      <c r="E873" t="s">
        <v>15</v>
      </c>
      <c r="F873">
        <v>2</v>
      </c>
      <c r="G873">
        <v>30</v>
      </c>
      <c r="H873">
        <v>29</v>
      </c>
      <c r="I873">
        <v>0</v>
      </c>
    </row>
    <row r="874" spans="1:9" x14ac:dyDescent="0.25">
      <c r="A874" t="s">
        <v>973</v>
      </c>
      <c r="B874" t="s">
        <v>902</v>
      </c>
      <c r="C874" t="s">
        <v>3156</v>
      </c>
      <c r="D874" t="s">
        <v>271</v>
      </c>
      <c r="E874" t="s">
        <v>17</v>
      </c>
      <c r="F874">
        <v>2</v>
      </c>
      <c r="G874">
        <v>30</v>
      </c>
      <c r="H874">
        <v>186</v>
      </c>
      <c r="I874">
        <v>0</v>
      </c>
    </row>
    <row r="875" spans="1:9" x14ac:dyDescent="0.25">
      <c r="A875" t="s">
        <v>974</v>
      </c>
      <c r="B875" t="s">
        <v>902</v>
      </c>
      <c r="C875" t="s">
        <v>3157</v>
      </c>
      <c r="D875" t="s">
        <v>271</v>
      </c>
      <c r="E875" t="s">
        <v>19</v>
      </c>
      <c r="F875">
        <v>2</v>
      </c>
      <c r="G875">
        <v>30</v>
      </c>
      <c r="H875">
        <v>106</v>
      </c>
      <c r="I875">
        <v>0</v>
      </c>
    </row>
    <row r="876" spans="1:9" x14ac:dyDescent="0.25">
      <c r="A876" t="s">
        <v>975</v>
      </c>
      <c r="B876" t="s">
        <v>902</v>
      </c>
      <c r="C876" t="s">
        <v>3158</v>
      </c>
      <c r="D876" t="s">
        <v>271</v>
      </c>
      <c r="E876" t="s">
        <v>21</v>
      </c>
      <c r="F876">
        <v>2</v>
      </c>
      <c r="G876">
        <v>30</v>
      </c>
      <c r="H876">
        <v>98</v>
      </c>
      <c r="I876">
        <v>0</v>
      </c>
    </row>
    <row r="877" spans="1:9" x14ac:dyDescent="0.25">
      <c r="A877" t="s">
        <v>976</v>
      </c>
      <c r="B877" t="s">
        <v>902</v>
      </c>
      <c r="C877" t="s">
        <v>3159</v>
      </c>
      <c r="D877" t="s">
        <v>812</v>
      </c>
      <c r="E877" t="s">
        <v>11</v>
      </c>
      <c r="F877">
        <v>2</v>
      </c>
      <c r="G877">
        <v>30</v>
      </c>
      <c r="H877">
        <v>0</v>
      </c>
      <c r="I877">
        <v>0</v>
      </c>
    </row>
    <row r="878" spans="1:9" x14ac:dyDescent="0.25">
      <c r="A878" t="s">
        <v>977</v>
      </c>
      <c r="B878" t="s">
        <v>902</v>
      </c>
      <c r="C878" t="s">
        <v>3160</v>
      </c>
      <c r="D878" t="s">
        <v>812</v>
      </c>
      <c r="E878" t="s">
        <v>13</v>
      </c>
      <c r="F878">
        <v>2</v>
      </c>
      <c r="G878">
        <v>30</v>
      </c>
      <c r="H878">
        <v>60</v>
      </c>
      <c r="I878">
        <v>0</v>
      </c>
    </row>
    <row r="879" spans="1:9" x14ac:dyDescent="0.25">
      <c r="A879" t="s">
        <v>978</v>
      </c>
      <c r="B879" t="s">
        <v>902</v>
      </c>
      <c r="C879" t="s">
        <v>3161</v>
      </c>
      <c r="D879" t="s">
        <v>812</v>
      </c>
      <c r="E879" t="s">
        <v>15</v>
      </c>
      <c r="F879">
        <v>2</v>
      </c>
      <c r="G879">
        <v>30</v>
      </c>
      <c r="H879">
        <v>270</v>
      </c>
      <c r="I879">
        <v>0</v>
      </c>
    </row>
    <row r="880" spans="1:9" x14ac:dyDescent="0.25">
      <c r="A880" t="s">
        <v>979</v>
      </c>
      <c r="B880" t="s">
        <v>902</v>
      </c>
      <c r="C880" t="s">
        <v>3162</v>
      </c>
      <c r="D880" t="s">
        <v>812</v>
      </c>
      <c r="E880" t="s">
        <v>17</v>
      </c>
      <c r="F880">
        <v>2</v>
      </c>
      <c r="G880">
        <v>30</v>
      </c>
      <c r="H880">
        <v>150</v>
      </c>
      <c r="I880">
        <v>0</v>
      </c>
    </row>
    <row r="881" spans="1:9" x14ac:dyDescent="0.25">
      <c r="A881" t="s">
        <v>980</v>
      </c>
      <c r="B881" t="s">
        <v>902</v>
      </c>
      <c r="C881" t="s">
        <v>3163</v>
      </c>
      <c r="D881" t="s">
        <v>812</v>
      </c>
      <c r="E881" t="s">
        <v>19</v>
      </c>
      <c r="F881">
        <v>2</v>
      </c>
      <c r="G881">
        <v>30</v>
      </c>
      <c r="H881">
        <v>240</v>
      </c>
      <c r="I881">
        <v>0</v>
      </c>
    </row>
    <row r="882" spans="1:9" x14ac:dyDescent="0.25">
      <c r="A882" t="s">
        <v>981</v>
      </c>
      <c r="B882" t="s">
        <v>902</v>
      </c>
      <c r="C882" t="s">
        <v>3164</v>
      </c>
      <c r="D882" t="s">
        <v>812</v>
      </c>
      <c r="E882" t="s">
        <v>21</v>
      </c>
      <c r="F882">
        <v>2</v>
      </c>
      <c r="G882">
        <v>30</v>
      </c>
      <c r="H882">
        <v>270</v>
      </c>
      <c r="I882">
        <v>0</v>
      </c>
    </row>
    <row r="883" spans="1:9" x14ac:dyDescent="0.25">
      <c r="A883" t="s">
        <v>982</v>
      </c>
      <c r="B883" t="s">
        <v>902</v>
      </c>
      <c r="C883" t="s">
        <v>3165</v>
      </c>
      <c r="D883" t="s">
        <v>569</v>
      </c>
      <c r="E883" t="s">
        <v>11</v>
      </c>
      <c r="F883">
        <v>2</v>
      </c>
      <c r="G883">
        <v>30</v>
      </c>
      <c r="H883">
        <v>150</v>
      </c>
      <c r="I883">
        <v>0</v>
      </c>
    </row>
    <row r="884" spans="1:9" x14ac:dyDescent="0.25">
      <c r="A884" t="s">
        <v>983</v>
      </c>
      <c r="B884" t="s">
        <v>902</v>
      </c>
      <c r="C884" t="s">
        <v>3166</v>
      </c>
      <c r="D884" t="s">
        <v>569</v>
      </c>
      <c r="E884" t="s">
        <v>13</v>
      </c>
      <c r="F884">
        <v>2</v>
      </c>
      <c r="G884">
        <v>30</v>
      </c>
      <c r="H884">
        <v>0</v>
      </c>
      <c r="I884">
        <v>60</v>
      </c>
    </row>
    <row r="885" spans="1:9" x14ac:dyDescent="0.25">
      <c r="A885" t="s">
        <v>984</v>
      </c>
      <c r="B885" t="s">
        <v>902</v>
      </c>
      <c r="C885" t="s">
        <v>3167</v>
      </c>
      <c r="D885" t="s">
        <v>569</v>
      </c>
      <c r="E885" t="s">
        <v>15</v>
      </c>
      <c r="F885">
        <v>2</v>
      </c>
      <c r="G885">
        <v>30</v>
      </c>
      <c r="H885">
        <v>60</v>
      </c>
      <c r="I885">
        <v>270</v>
      </c>
    </row>
    <row r="886" spans="1:9" x14ac:dyDescent="0.25">
      <c r="A886" t="s">
        <v>985</v>
      </c>
      <c r="B886" t="s">
        <v>902</v>
      </c>
      <c r="C886" t="s">
        <v>3168</v>
      </c>
      <c r="D886" t="s">
        <v>569</v>
      </c>
      <c r="E886" t="s">
        <v>27</v>
      </c>
      <c r="F886">
        <v>2</v>
      </c>
      <c r="G886">
        <v>30</v>
      </c>
      <c r="H886">
        <v>598</v>
      </c>
      <c r="I886">
        <v>450</v>
      </c>
    </row>
    <row r="887" spans="1:9" x14ac:dyDescent="0.25">
      <c r="A887" t="s">
        <v>986</v>
      </c>
      <c r="B887" t="s">
        <v>902</v>
      </c>
      <c r="C887" t="s">
        <v>3169</v>
      </c>
      <c r="D887" t="s">
        <v>569</v>
      </c>
      <c r="E887" t="s">
        <v>19</v>
      </c>
      <c r="F887">
        <v>2</v>
      </c>
      <c r="G887">
        <v>30</v>
      </c>
      <c r="H887">
        <v>468</v>
      </c>
      <c r="I887">
        <v>510</v>
      </c>
    </row>
    <row r="888" spans="1:9" x14ac:dyDescent="0.25">
      <c r="A888" t="s">
        <v>987</v>
      </c>
      <c r="B888" t="s">
        <v>902</v>
      </c>
      <c r="C888" t="s">
        <v>3170</v>
      </c>
      <c r="D888" t="s">
        <v>569</v>
      </c>
      <c r="E888" t="s">
        <v>21</v>
      </c>
      <c r="F888">
        <v>2</v>
      </c>
      <c r="G888">
        <v>30</v>
      </c>
      <c r="H888">
        <v>20</v>
      </c>
      <c r="I888">
        <v>210</v>
      </c>
    </row>
    <row r="889" spans="1:9" x14ac:dyDescent="0.25">
      <c r="A889" t="s">
        <v>988</v>
      </c>
      <c r="B889" t="s">
        <v>902</v>
      </c>
      <c r="C889" t="s">
        <v>3171</v>
      </c>
      <c r="D889" t="s">
        <v>825</v>
      </c>
      <c r="E889" t="s">
        <v>11</v>
      </c>
      <c r="F889">
        <v>2</v>
      </c>
      <c r="G889">
        <v>30</v>
      </c>
      <c r="H889">
        <v>80</v>
      </c>
      <c r="I889">
        <v>0</v>
      </c>
    </row>
    <row r="890" spans="1:9" x14ac:dyDescent="0.25">
      <c r="A890" t="s">
        <v>989</v>
      </c>
      <c r="B890" t="s">
        <v>902</v>
      </c>
      <c r="C890" t="s">
        <v>3172</v>
      </c>
      <c r="D890" t="s">
        <v>825</v>
      </c>
      <c r="E890" t="s">
        <v>13</v>
      </c>
      <c r="F890">
        <v>2</v>
      </c>
      <c r="G890">
        <v>30</v>
      </c>
      <c r="H890">
        <v>20</v>
      </c>
      <c r="I890">
        <v>0</v>
      </c>
    </row>
    <row r="891" spans="1:9" x14ac:dyDescent="0.25">
      <c r="A891" t="s">
        <v>990</v>
      </c>
      <c r="B891" t="s">
        <v>902</v>
      </c>
      <c r="C891" t="s">
        <v>3173</v>
      </c>
      <c r="D891" t="s">
        <v>825</v>
      </c>
      <c r="E891" t="s">
        <v>15</v>
      </c>
      <c r="F891">
        <v>2</v>
      </c>
      <c r="G891">
        <v>30</v>
      </c>
      <c r="H891">
        <v>80</v>
      </c>
      <c r="I891">
        <v>60</v>
      </c>
    </row>
    <row r="892" spans="1:9" x14ac:dyDescent="0.25">
      <c r="A892" t="s">
        <v>991</v>
      </c>
      <c r="B892" t="s">
        <v>902</v>
      </c>
      <c r="C892" t="s">
        <v>3174</v>
      </c>
      <c r="D892" t="s">
        <v>825</v>
      </c>
      <c r="E892" t="s">
        <v>17</v>
      </c>
      <c r="F892">
        <v>2</v>
      </c>
      <c r="G892">
        <v>30</v>
      </c>
      <c r="H892">
        <v>120</v>
      </c>
      <c r="I892">
        <v>120</v>
      </c>
    </row>
    <row r="893" spans="1:9" x14ac:dyDescent="0.25">
      <c r="A893" t="s">
        <v>992</v>
      </c>
      <c r="B893" t="s">
        <v>902</v>
      </c>
      <c r="C893" t="s">
        <v>3175</v>
      </c>
      <c r="D893" t="s">
        <v>825</v>
      </c>
      <c r="E893" t="s">
        <v>19</v>
      </c>
      <c r="F893">
        <v>2</v>
      </c>
      <c r="G893">
        <v>30</v>
      </c>
      <c r="H893">
        <v>20</v>
      </c>
      <c r="I893">
        <v>0</v>
      </c>
    </row>
    <row r="894" spans="1:9" x14ac:dyDescent="0.25">
      <c r="A894" t="s">
        <v>993</v>
      </c>
      <c r="B894" t="s">
        <v>902</v>
      </c>
      <c r="C894" t="s">
        <v>3176</v>
      </c>
      <c r="D894" t="s">
        <v>825</v>
      </c>
      <c r="E894" t="s">
        <v>21</v>
      </c>
      <c r="F894">
        <v>2</v>
      </c>
      <c r="G894">
        <v>30</v>
      </c>
      <c r="H894">
        <v>0</v>
      </c>
      <c r="I894">
        <v>0</v>
      </c>
    </row>
    <row r="895" spans="1:9" x14ac:dyDescent="0.25">
      <c r="A895" t="s">
        <v>994</v>
      </c>
      <c r="B895" t="s">
        <v>902</v>
      </c>
      <c r="C895" t="s">
        <v>3177</v>
      </c>
      <c r="D895" t="s">
        <v>995</v>
      </c>
      <c r="E895" t="s">
        <v>11</v>
      </c>
      <c r="F895">
        <v>2</v>
      </c>
      <c r="G895">
        <v>30</v>
      </c>
      <c r="H895">
        <v>20</v>
      </c>
      <c r="I895">
        <v>0</v>
      </c>
    </row>
    <row r="896" spans="1:9" x14ac:dyDescent="0.25">
      <c r="A896" t="s">
        <v>996</v>
      </c>
      <c r="B896" t="s">
        <v>902</v>
      </c>
      <c r="C896" t="s">
        <v>3178</v>
      </c>
      <c r="D896" t="s">
        <v>995</v>
      </c>
      <c r="E896" t="s">
        <v>13</v>
      </c>
      <c r="F896">
        <v>2</v>
      </c>
      <c r="G896">
        <v>30</v>
      </c>
      <c r="H896">
        <v>10</v>
      </c>
      <c r="I896">
        <v>0</v>
      </c>
    </row>
    <row r="897" spans="1:9" x14ac:dyDescent="0.25">
      <c r="A897" t="s">
        <v>997</v>
      </c>
      <c r="B897" t="s">
        <v>902</v>
      </c>
      <c r="C897" t="s">
        <v>3179</v>
      </c>
      <c r="D897" t="s">
        <v>995</v>
      </c>
      <c r="E897" t="s">
        <v>15</v>
      </c>
      <c r="F897">
        <v>2</v>
      </c>
      <c r="G897">
        <v>30</v>
      </c>
      <c r="H897">
        <v>90</v>
      </c>
      <c r="I897">
        <v>0</v>
      </c>
    </row>
    <row r="898" spans="1:9" x14ac:dyDescent="0.25">
      <c r="A898" t="s">
        <v>998</v>
      </c>
      <c r="B898" t="s">
        <v>902</v>
      </c>
      <c r="C898" t="s">
        <v>3180</v>
      </c>
      <c r="D898" t="s">
        <v>995</v>
      </c>
      <c r="E898" t="s">
        <v>17</v>
      </c>
      <c r="F898">
        <v>2</v>
      </c>
      <c r="G898">
        <v>30</v>
      </c>
      <c r="H898">
        <v>69</v>
      </c>
      <c r="I898">
        <v>0</v>
      </c>
    </row>
    <row r="899" spans="1:9" x14ac:dyDescent="0.25">
      <c r="A899" t="s">
        <v>999</v>
      </c>
      <c r="B899" t="s">
        <v>902</v>
      </c>
      <c r="C899" t="s">
        <v>3181</v>
      </c>
      <c r="D899" t="s">
        <v>995</v>
      </c>
      <c r="E899" t="s">
        <v>19</v>
      </c>
      <c r="F899">
        <v>2</v>
      </c>
      <c r="G899">
        <v>30</v>
      </c>
      <c r="H899">
        <v>270</v>
      </c>
      <c r="I899">
        <v>0</v>
      </c>
    </row>
    <row r="900" spans="1:9" x14ac:dyDescent="0.25">
      <c r="A900" t="s">
        <v>1000</v>
      </c>
      <c r="B900" t="s">
        <v>902</v>
      </c>
      <c r="C900" t="s">
        <v>3182</v>
      </c>
      <c r="D900" t="s">
        <v>995</v>
      </c>
      <c r="E900" t="s">
        <v>21</v>
      </c>
      <c r="F900">
        <v>2</v>
      </c>
      <c r="G900">
        <v>30</v>
      </c>
      <c r="H900">
        <v>180</v>
      </c>
      <c r="I900">
        <v>0</v>
      </c>
    </row>
    <row r="901" spans="1:9" x14ac:dyDescent="0.25">
      <c r="A901" t="s">
        <v>1001</v>
      </c>
      <c r="B901" t="s">
        <v>902</v>
      </c>
      <c r="C901" t="s">
        <v>3183</v>
      </c>
      <c r="D901" t="s">
        <v>832</v>
      </c>
      <c r="E901" t="s">
        <v>11</v>
      </c>
      <c r="F901">
        <v>2</v>
      </c>
      <c r="G901">
        <v>30</v>
      </c>
      <c r="H901">
        <v>0</v>
      </c>
      <c r="I901">
        <v>0</v>
      </c>
    </row>
    <row r="902" spans="1:9" x14ac:dyDescent="0.25">
      <c r="A902" t="s">
        <v>1002</v>
      </c>
      <c r="B902" t="s">
        <v>902</v>
      </c>
      <c r="C902" t="s">
        <v>3184</v>
      </c>
      <c r="D902" t="s">
        <v>832</v>
      </c>
      <c r="E902" t="s">
        <v>13</v>
      </c>
      <c r="F902">
        <v>2</v>
      </c>
      <c r="G902">
        <v>30</v>
      </c>
      <c r="H902">
        <v>90</v>
      </c>
      <c r="I902">
        <v>90</v>
      </c>
    </row>
    <row r="903" spans="1:9" x14ac:dyDescent="0.25">
      <c r="A903" t="s">
        <v>1003</v>
      </c>
      <c r="B903" t="s">
        <v>902</v>
      </c>
      <c r="C903" t="s">
        <v>3185</v>
      </c>
      <c r="D903" t="s">
        <v>832</v>
      </c>
      <c r="E903" t="s">
        <v>15</v>
      </c>
      <c r="F903">
        <v>2</v>
      </c>
      <c r="G903">
        <v>30</v>
      </c>
      <c r="H903">
        <v>10</v>
      </c>
      <c r="I903">
        <v>0</v>
      </c>
    </row>
    <row r="904" spans="1:9" x14ac:dyDescent="0.25">
      <c r="A904" t="s">
        <v>1004</v>
      </c>
      <c r="B904" t="s">
        <v>902</v>
      </c>
      <c r="C904" t="s">
        <v>3186</v>
      </c>
      <c r="D904" t="s">
        <v>832</v>
      </c>
      <c r="E904" t="s">
        <v>17</v>
      </c>
      <c r="F904">
        <v>2</v>
      </c>
      <c r="G904">
        <v>30</v>
      </c>
      <c r="H904">
        <v>20</v>
      </c>
      <c r="I904">
        <v>0</v>
      </c>
    </row>
    <row r="905" spans="1:9" x14ac:dyDescent="0.25">
      <c r="A905" t="s">
        <v>1005</v>
      </c>
      <c r="B905" t="s">
        <v>902</v>
      </c>
      <c r="C905" t="s">
        <v>3187</v>
      </c>
      <c r="D905" t="s">
        <v>832</v>
      </c>
      <c r="E905" t="s">
        <v>19</v>
      </c>
      <c r="F905">
        <v>2</v>
      </c>
      <c r="G905">
        <v>30</v>
      </c>
      <c r="H905">
        <v>29</v>
      </c>
      <c r="I905">
        <v>0</v>
      </c>
    </row>
    <row r="906" spans="1:9" x14ac:dyDescent="0.25">
      <c r="A906" t="s">
        <v>1006</v>
      </c>
      <c r="B906" t="s">
        <v>902</v>
      </c>
      <c r="C906" t="s">
        <v>3188</v>
      </c>
      <c r="D906" t="s">
        <v>832</v>
      </c>
      <c r="E906" t="s">
        <v>21</v>
      </c>
      <c r="F906">
        <v>2</v>
      </c>
      <c r="G906">
        <v>30</v>
      </c>
      <c r="H906">
        <v>0</v>
      </c>
      <c r="I906">
        <v>0</v>
      </c>
    </row>
    <row r="907" spans="1:9" x14ac:dyDescent="0.25">
      <c r="A907" t="s">
        <v>1007</v>
      </c>
      <c r="B907" t="s">
        <v>902</v>
      </c>
      <c r="C907" t="s">
        <v>3189</v>
      </c>
      <c r="D907" t="s">
        <v>405</v>
      </c>
      <c r="E907" t="s">
        <v>11</v>
      </c>
      <c r="F907">
        <v>2</v>
      </c>
      <c r="G907">
        <v>30</v>
      </c>
      <c r="H907">
        <v>0</v>
      </c>
      <c r="I907">
        <v>0</v>
      </c>
    </row>
    <row r="908" spans="1:9" x14ac:dyDescent="0.25">
      <c r="A908" t="s">
        <v>1008</v>
      </c>
      <c r="B908" t="s">
        <v>902</v>
      </c>
      <c r="C908" t="s">
        <v>3190</v>
      </c>
      <c r="D908" t="s">
        <v>405</v>
      </c>
      <c r="E908" t="s">
        <v>13</v>
      </c>
      <c r="F908">
        <v>2</v>
      </c>
      <c r="G908">
        <v>30</v>
      </c>
      <c r="H908">
        <v>20</v>
      </c>
      <c r="I908">
        <v>0</v>
      </c>
    </row>
    <row r="909" spans="1:9" x14ac:dyDescent="0.25">
      <c r="A909" t="s">
        <v>1009</v>
      </c>
      <c r="B909" t="s">
        <v>902</v>
      </c>
      <c r="C909" t="s">
        <v>3191</v>
      </c>
      <c r="D909" t="s">
        <v>405</v>
      </c>
      <c r="E909" t="s">
        <v>15</v>
      </c>
      <c r="F909">
        <v>2</v>
      </c>
      <c r="G909">
        <v>30</v>
      </c>
      <c r="H909">
        <v>10</v>
      </c>
      <c r="I909">
        <v>0</v>
      </c>
    </row>
    <row r="910" spans="1:9" x14ac:dyDescent="0.25">
      <c r="A910" t="s">
        <v>1010</v>
      </c>
      <c r="B910" t="s">
        <v>902</v>
      </c>
      <c r="C910" t="s">
        <v>3192</v>
      </c>
      <c r="D910" t="s">
        <v>405</v>
      </c>
      <c r="E910" t="s">
        <v>27</v>
      </c>
      <c r="F910">
        <v>2</v>
      </c>
      <c r="G910">
        <v>30</v>
      </c>
      <c r="H910">
        <v>20</v>
      </c>
      <c r="I910">
        <v>0</v>
      </c>
    </row>
    <row r="911" spans="1:9" x14ac:dyDescent="0.25">
      <c r="A911" t="s">
        <v>1011</v>
      </c>
      <c r="B911" t="s">
        <v>902</v>
      </c>
      <c r="C911" t="s">
        <v>3193</v>
      </c>
      <c r="D911" t="s">
        <v>405</v>
      </c>
      <c r="E911" t="s">
        <v>19</v>
      </c>
      <c r="F911">
        <v>2</v>
      </c>
      <c r="G911">
        <v>30</v>
      </c>
      <c r="H911">
        <v>0</v>
      </c>
      <c r="I911">
        <v>0</v>
      </c>
    </row>
    <row r="912" spans="1:9" x14ac:dyDescent="0.25">
      <c r="A912" t="s">
        <v>1012</v>
      </c>
      <c r="B912" t="s">
        <v>902</v>
      </c>
      <c r="C912" t="s">
        <v>3194</v>
      </c>
      <c r="D912" t="s">
        <v>405</v>
      </c>
      <c r="E912" t="s">
        <v>21</v>
      </c>
      <c r="F912">
        <v>2</v>
      </c>
      <c r="G912">
        <v>30</v>
      </c>
      <c r="H912">
        <v>0</v>
      </c>
      <c r="I912">
        <v>0</v>
      </c>
    </row>
    <row r="913" spans="1:9" x14ac:dyDescent="0.25">
      <c r="A913" t="s">
        <v>1013</v>
      </c>
      <c r="B913" t="s">
        <v>902</v>
      </c>
      <c r="C913" t="s">
        <v>3195</v>
      </c>
      <c r="D913" t="s">
        <v>589</v>
      </c>
      <c r="E913" t="s">
        <v>11</v>
      </c>
      <c r="F913">
        <v>2</v>
      </c>
      <c r="G913">
        <v>30</v>
      </c>
      <c r="H913">
        <v>60</v>
      </c>
      <c r="I913">
        <v>0</v>
      </c>
    </row>
    <row r="914" spans="1:9" x14ac:dyDescent="0.25">
      <c r="A914" t="s">
        <v>1014</v>
      </c>
      <c r="B914" t="s">
        <v>902</v>
      </c>
      <c r="C914" t="s">
        <v>3196</v>
      </c>
      <c r="D914" t="s">
        <v>589</v>
      </c>
      <c r="E914" t="s">
        <v>13</v>
      </c>
      <c r="F914">
        <v>2</v>
      </c>
      <c r="G914">
        <v>30</v>
      </c>
      <c r="H914">
        <v>0</v>
      </c>
      <c r="I914">
        <v>0</v>
      </c>
    </row>
    <row r="915" spans="1:9" x14ac:dyDescent="0.25">
      <c r="A915" t="s">
        <v>1015</v>
      </c>
      <c r="B915" t="s">
        <v>902</v>
      </c>
      <c r="C915" t="s">
        <v>3197</v>
      </c>
      <c r="D915" t="s">
        <v>589</v>
      </c>
      <c r="E915" t="s">
        <v>15</v>
      </c>
      <c r="F915">
        <v>2</v>
      </c>
      <c r="G915">
        <v>30</v>
      </c>
      <c r="H915">
        <v>150</v>
      </c>
      <c r="I915">
        <v>0</v>
      </c>
    </row>
    <row r="916" spans="1:9" x14ac:dyDescent="0.25">
      <c r="A916" t="s">
        <v>1016</v>
      </c>
      <c r="B916" t="s">
        <v>902</v>
      </c>
      <c r="C916" t="s">
        <v>3198</v>
      </c>
      <c r="D916" t="s">
        <v>589</v>
      </c>
      <c r="E916" t="s">
        <v>27</v>
      </c>
      <c r="F916">
        <v>2</v>
      </c>
      <c r="G916">
        <v>30</v>
      </c>
      <c r="H916">
        <v>0</v>
      </c>
      <c r="I916">
        <v>0</v>
      </c>
    </row>
    <row r="917" spans="1:9" x14ac:dyDescent="0.25">
      <c r="A917" t="s">
        <v>1017</v>
      </c>
      <c r="B917" t="s">
        <v>902</v>
      </c>
      <c r="C917" t="s">
        <v>3199</v>
      </c>
      <c r="D917" t="s">
        <v>589</v>
      </c>
      <c r="E917" t="s">
        <v>19</v>
      </c>
      <c r="F917">
        <v>2</v>
      </c>
      <c r="G917">
        <v>30</v>
      </c>
      <c r="H917">
        <v>0</v>
      </c>
      <c r="I917">
        <v>0</v>
      </c>
    </row>
    <row r="918" spans="1:9" x14ac:dyDescent="0.25">
      <c r="A918" t="s">
        <v>1018</v>
      </c>
      <c r="B918" t="s">
        <v>902</v>
      </c>
      <c r="C918" t="s">
        <v>3200</v>
      </c>
      <c r="D918" t="s">
        <v>589</v>
      </c>
      <c r="E918" t="s">
        <v>21</v>
      </c>
      <c r="F918">
        <v>2</v>
      </c>
      <c r="G918">
        <v>30</v>
      </c>
      <c r="H918">
        <v>0</v>
      </c>
      <c r="I918">
        <v>0</v>
      </c>
    </row>
    <row r="919" spans="1:9" x14ac:dyDescent="0.25">
      <c r="A919" t="s">
        <v>1019</v>
      </c>
      <c r="B919" t="s">
        <v>902</v>
      </c>
      <c r="C919" t="s">
        <v>3201</v>
      </c>
      <c r="D919" t="s">
        <v>596</v>
      </c>
      <c r="E919" t="s">
        <v>11</v>
      </c>
      <c r="F919">
        <v>2</v>
      </c>
      <c r="G919">
        <v>30</v>
      </c>
      <c r="H919">
        <v>0</v>
      </c>
      <c r="I919">
        <v>0</v>
      </c>
    </row>
    <row r="920" spans="1:9" x14ac:dyDescent="0.25">
      <c r="A920" t="s">
        <v>1020</v>
      </c>
      <c r="B920" t="s">
        <v>902</v>
      </c>
      <c r="C920" t="s">
        <v>3202</v>
      </c>
      <c r="D920" t="s">
        <v>596</v>
      </c>
      <c r="E920" t="s">
        <v>13</v>
      </c>
      <c r="F920">
        <v>2</v>
      </c>
      <c r="G920">
        <v>30</v>
      </c>
      <c r="H920">
        <v>0</v>
      </c>
      <c r="I920">
        <v>0</v>
      </c>
    </row>
    <row r="921" spans="1:9" x14ac:dyDescent="0.25">
      <c r="A921" t="s">
        <v>1021</v>
      </c>
      <c r="B921" t="s">
        <v>902</v>
      </c>
      <c r="C921" t="s">
        <v>3203</v>
      </c>
      <c r="D921" t="s">
        <v>596</v>
      </c>
      <c r="E921" t="s">
        <v>15</v>
      </c>
      <c r="F921">
        <v>2</v>
      </c>
      <c r="G921">
        <v>30</v>
      </c>
      <c r="H921">
        <v>30</v>
      </c>
      <c r="I921">
        <v>0</v>
      </c>
    </row>
    <row r="922" spans="1:9" x14ac:dyDescent="0.25">
      <c r="A922" t="s">
        <v>1022</v>
      </c>
      <c r="B922" t="s">
        <v>902</v>
      </c>
      <c r="C922" t="s">
        <v>3204</v>
      </c>
      <c r="D922" t="s">
        <v>596</v>
      </c>
      <c r="E922" t="s">
        <v>17</v>
      </c>
      <c r="F922">
        <v>2</v>
      </c>
      <c r="G922">
        <v>30</v>
      </c>
      <c r="H922">
        <v>110</v>
      </c>
      <c r="I922">
        <v>0</v>
      </c>
    </row>
    <row r="923" spans="1:9" x14ac:dyDescent="0.25">
      <c r="A923" t="s">
        <v>1023</v>
      </c>
      <c r="B923" t="s">
        <v>902</v>
      </c>
      <c r="C923" t="s">
        <v>3205</v>
      </c>
      <c r="D923" t="s">
        <v>596</v>
      </c>
      <c r="E923" t="s">
        <v>19</v>
      </c>
      <c r="F923">
        <v>2</v>
      </c>
      <c r="G923">
        <v>30</v>
      </c>
      <c r="H923">
        <v>280</v>
      </c>
      <c r="I923">
        <v>0</v>
      </c>
    </row>
    <row r="924" spans="1:9" x14ac:dyDescent="0.25">
      <c r="A924" t="s">
        <v>1024</v>
      </c>
      <c r="B924" t="s">
        <v>902</v>
      </c>
      <c r="C924" t="s">
        <v>3206</v>
      </c>
      <c r="D924" t="s">
        <v>596</v>
      </c>
      <c r="E924" t="s">
        <v>21</v>
      </c>
      <c r="F924">
        <v>2</v>
      </c>
      <c r="G924">
        <v>30</v>
      </c>
      <c r="H924">
        <v>170</v>
      </c>
      <c r="I924">
        <v>0</v>
      </c>
    </row>
    <row r="925" spans="1:9" x14ac:dyDescent="0.25">
      <c r="A925" t="s">
        <v>1025</v>
      </c>
      <c r="B925" t="s">
        <v>902</v>
      </c>
      <c r="C925" t="s">
        <v>3207</v>
      </c>
      <c r="D925" t="s">
        <v>602</v>
      </c>
      <c r="E925" t="s">
        <v>11</v>
      </c>
      <c r="F925">
        <v>2</v>
      </c>
      <c r="G925">
        <v>30</v>
      </c>
      <c r="H925">
        <v>0</v>
      </c>
      <c r="I925">
        <v>0</v>
      </c>
    </row>
    <row r="926" spans="1:9" x14ac:dyDescent="0.25">
      <c r="A926" t="s">
        <v>1026</v>
      </c>
      <c r="B926" t="s">
        <v>902</v>
      </c>
      <c r="C926" t="s">
        <v>3208</v>
      </c>
      <c r="D926" t="s">
        <v>602</v>
      </c>
      <c r="E926" t="s">
        <v>13</v>
      </c>
      <c r="F926">
        <v>2</v>
      </c>
      <c r="G926">
        <v>30</v>
      </c>
      <c r="H926">
        <v>50</v>
      </c>
      <c r="I926">
        <v>0</v>
      </c>
    </row>
    <row r="927" spans="1:9" x14ac:dyDescent="0.25">
      <c r="A927" t="s">
        <v>1027</v>
      </c>
      <c r="B927" t="s">
        <v>902</v>
      </c>
      <c r="C927" t="s">
        <v>3209</v>
      </c>
      <c r="D927" t="s">
        <v>602</v>
      </c>
      <c r="E927" t="s">
        <v>15</v>
      </c>
      <c r="F927">
        <v>2</v>
      </c>
      <c r="G927">
        <v>30</v>
      </c>
      <c r="H927">
        <v>180</v>
      </c>
      <c r="I927">
        <v>0</v>
      </c>
    </row>
    <row r="928" spans="1:9" x14ac:dyDescent="0.25">
      <c r="A928" t="s">
        <v>1028</v>
      </c>
      <c r="B928" t="s">
        <v>902</v>
      </c>
      <c r="C928" t="s">
        <v>3210</v>
      </c>
      <c r="D928" t="s">
        <v>602</v>
      </c>
      <c r="E928" t="s">
        <v>17</v>
      </c>
      <c r="F928">
        <v>2</v>
      </c>
      <c r="G928">
        <v>30</v>
      </c>
      <c r="H928">
        <v>329</v>
      </c>
      <c r="I928">
        <v>0</v>
      </c>
    </row>
    <row r="929" spans="1:9" x14ac:dyDescent="0.25">
      <c r="A929" t="s">
        <v>1029</v>
      </c>
      <c r="B929" t="s">
        <v>902</v>
      </c>
      <c r="C929" t="s">
        <v>3211</v>
      </c>
      <c r="D929" t="s">
        <v>602</v>
      </c>
      <c r="E929" t="s">
        <v>19</v>
      </c>
      <c r="F929">
        <v>2</v>
      </c>
      <c r="G929">
        <v>30</v>
      </c>
      <c r="H929">
        <v>150</v>
      </c>
      <c r="I929">
        <v>0</v>
      </c>
    </row>
    <row r="930" spans="1:9" x14ac:dyDescent="0.25">
      <c r="A930" t="s">
        <v>1030</v>
      </c>
      <c r="B930" t="s">
        <v>902</v>
      </c>
      <c r="C930" t="s">
        <v>3212</v>
      </c>
      <c r="D930" t="s">
        <v>602</v>
      </c>
      <c r="E930" t="s">
        <v>21</v>
      </c>
      <c r="F930">
        <v>2</v>
      </c>
      <c r="G930">
        <v>30</v>
      </c>
      <c r="H930">
        <v>320</v>
      </c>
      <c r="I930">
        <v>0</v>
      </c>
    </row>
    <row r="931" spans="1:9" x14ac:dyDescent="0.25">
      <c r="A931" t="s">
        <v>1031</v>
      </c>
      <c r="B931" t="s">
        <v>902</v>
      </c>
      <c r="C931" t="s">
        <v>3213</v>
      </c>
      <c r="D931" t="s">
        <v>863</v>
      </c>
      <c r="E931" t="s">
        <v>11</v>
      </c>
      <c r="F931">
        <v>2</v>
      </c>
      <c r="G931">
        <v>30</v>
      </c>
      <c r="H931">
        <v>140</v>
      </c>
      <c r="I931">
        <v>0</v>
      </c>
    </row>
    <row r="932" spans="1:9" x14ac:dyDescent="0.25">
      <c r="A932" t="s">
        <v>1032</v>
      </c>
      <c r="B932" t="s">
        <v>902</v>
      </c>
      <c r="C932" t="s">
        <v>3214</v>
      </c>
      <c r="D932" t="s">
        <v>863</v>
      </c>
      <c r="E932" t="s">
        <v>13</v>
      </c>
      <c r="F932">
        <v>2</v>
      </c>
      <c r="G932">
        <v>30</v>
      </c>
      <c r="H932">
        <v>20</v>
      </c>
      <c r="I932">
        <v>0</v>
      </c>
    </row>
    <row r="933" spans="1:9" x14ac:dyDescent="0.25">
      <c r="A933" t="s">
        <v>1033</v>
      </c>
      <c r="B933" t="s">
        <v>902</v>
      </c>
      <c r="C933" t="s">
        <v>3215</v>
      </c>
      <c r="D933" t="s">
        <v>863</v>
      </c>
      <c r="E933" t="s">
        <v>15</v>
      </c>
      <c r="F933">
        <v>2</v>
      </c>
      <c r="G933">
        <v>30</v>
      </c>
      <c r="H933">
        <v>110</v>
      </c>
      <c r="I933">
        <v>0</v>
      </c>
    </row>
    <row r="934" spans="1:9" x14ac:dyDescent="0.25">
      <c r="A934" t="s">
        <v>1034</v>
      </c>
      <c r="B934" t="s">
        <v>902</v>
      </c>
      <c r="C934" t="s">
        <v>3216</v>
      </c>
      <c r="D934" t="s">
        <v>863</v>
      </c>
      <c r="E934" t="s">
        <v>17</v>
      </c>
      <c r="F934">
        <v>2</v>
      </c>
      <c r="G934">
        <v>30</v>
      </c>
      <c r="H934">
        <v>29</v>
      </c>
      <c r="I934">
        <v>0</v>
      </c>
    </row>
    <row r="935" spans="1:9" x14ac:dyDescent="0.25">
      <c r="A935" t="s">
        <v>1035</v>
      </c>
      <c r="B935" t="s">
        <v>902</v>
      </c>
      <c r="C935" t="s">
        <v>3217</v>
      </c>
      <c r="D935" t="s">
        <v>863</v>
      </c>
      <c r="E935" t="s">
        <v>19</v>
      </c>
      <c r="F935">
        <v>2</v>
      </c>
      <c r="G935">
        <v>30</v>
      </c>
      <c r="H935">
        <v>9</v>
      </c>
      <c r="I935">
        <v>0</v>
      </c>
    </row>
    <row r="936" spans="1:9" x14ac:dyDescent="0.25">
      <c r="A936" t="s">
        <v>1036</v>
      </c>
      <c r="B936" t="s">
        <v>902</v>
      </c>
      <c r="C936" t="s">
        <v>3218</v>
      </c>
      <c r="D936" t="s">
        <v>863</v>
      </c>
      <c r="E936" t="s">
        <v>21</v>
      </c>
      <c r="F936">
        <v>2</v>
      </c>
      <c r="G936">
        <v>30</v>
      </c>
      <c r="H936">
        <v>30</v>
      </c>
      <c r="I936">
        <v>0</v>
      </c>
    </row>
    <row r="937" spans="1:9" x14ac:dyDescent="0.25">
      <c r="A937" t="s">
        <v>1037</v>
      </c>
      <c r="B937" t="s">
        <v>902</v>
      </c>
      <c r="C937" t="s">
        <v>3219</v>
      </c>
      <c r="D937" t="s">
        <v>604</v>
      </c>
      <c r="E937" t="s">
        <v>11</v>
      </c>
      <c r="F937">
        <v>2</v>
      </c>
      <c r="G937">
        <v>30</v>
      </c>
      <c r="H937">
        <v>0</v>
      </c>
      <c r="I937">
        <v>0</v>
      </c>
    </row>
    <row r="938" spans="1:9" x14ac:dyDescent="0.25">
      <c r="A938" t="s">
        <v>1038</v>
      </c>
      <c r="B938" t="s">
        <v>902</v>
      </c>
      <c r="C938" t="s">
        <v>3220</v>
      </c>
      <c r="D938" t="s">
        <v>604</v>
      </c>
      <c r="E938" t="s">
        <v>13</v>
      </c>
      <c r="F938">
        <v>2</v>
      </c>
      <c r="G938">
        <v>30</v>
      </c>
      <c r="H938">
        <v>70</v>
      </c>
      <c r="I938">
        <v>0</v>
      </c>
    </row>
    <row r="939" spans="1:9" x14ac:dyDescent="0.25">
      <c r="A939" t="s">
        <v>1039</v>
      </c>
      <c r="B939" t="s">
        <v>902</v>
      </c>
      <c r="C939" t="s">
        <v>3221</v>
      </c>
      <c r="D939" t="s">
        <v>604</v>
      </c>
      <c r="E939" t="s">
        <v>15</v>
      </c>
      <c r="F939">
        <v>2</v>
      </c>
      <c r="G939">
        <v>30</v>
      </c>
      <c r="H939">
        <v>110</v>
      </c>
      <c r="I939">
        <v>0</v>
      </c>
    </row>
    <row r="940" spans="1:9" x14ac:dyDescent="0.25">
      <c r="A940" t="s">
        <v>1040</v>
      </c>
      <c r="B940" t="s">
        <v>902</v>
      </c>
      <c r="C940" t="s">
        <v>3222</v>
      </c>
      <c r="D940" t="s">
        <v>604</v>
      </c>
      <c r="E940" t="s">
        <v>17</v>
      </c>
      <c r="F940">
        <v>2</v>
      </c>
      <c r="G940">
        <v>30</v>
      </c>
      <c r="H940">
        <v>359</v>
      </c>
      <c r="I940">
        <v>0</v>
      </c>
    </row>
    <row r="941" spans="1:9" x14ac:dyDescent="0.25">
      <c r="A941" t="s">
        <v>1041</v>
      </c>
      <c r="B941" t="s">
        <v>902</v>
      </c>
      <c r="C941" t="s">
        <v>3223</v>
      </c>
      <c r="D941" t="s">
        <v>604</v>
      </c>
      <c r="E941" t="s">
        <v>19</v>
      </c>
      <c r="F941">
        <v>2</v>
      </c>
      <c r="G941">
        <v>30</v>
      </c>
      <c r="H941">
        <v>239</v>
      </c>
      <c r="I941">
        <v>0</v>
      </c>
    </row>
    <row r="942" spans="1:9" x14ac:dyDescent="0.25">
      <c r="A942" t="s">
        <v>1042</v>
      </c>
      <c r="B942" t="s">
        <v>902</v>
      </c>
      <c r="C942" t="s">
        <v>3224</v>
      </c>
      <c r="D942" t="s">
        <v>604</v>
      </c>
      <c r="E942" t="s">
        <v>21</v>
      </c>
      <c r="F942">
        <v>2</v>
      </c>
      <c r="G942">
        <v>30</v>
      </c>
      <c r="H942">
        <v>30</v>
      </c>
      <c r="I942">
        <v>0</v>
      </c>
    </row>
    <row r="943" spans="1:9" x14ac:dyDescent="0.25">
      <c r="A943" t="s">
        <v>1043</v>
      </c>
      <c r="B943" t="s">
        <v>902</v>
      </c>
      <c r="C943" t="s">
        <v>3225</v>
      </c>
      <c r="D943" t="s">
        <v>49</v>
      </c>
      <c r="E943" t="s">
        <v>11</v>
      </c>
      <c r="F943">
        <v>2</v>
      </c>
      <c r="G943">
        <v>30</v>
      </c>
      <c r="H943">
        <v>30</v>
      </c>
      <c r="I943">
        <v>0</v>
      </c>
    </row>
    <row r="944" spans="1:9" x14ac:dyDescent="0.25">
      <c r="A944" t="s">
        <v>1044</v>
      </c>
      <c r="B944" t="s">
        <v>902</v>
      </c>
      <c r="C944" t="s">
        <v>3226</v>
      </c>
      <c r="D944" t="s">
        <v>49</v>
      </c>
      <c r="E944" t="s">
        <v>13</v>
      </c>
      <c r="F944">
        <v>2</v>
      </c>
      <c r="G944">
        <v>30</v>
      </c>
      <c r="H944">
        <v>90</v>
      </c>
      <c r="I944">
        <v>60</v>
      </c>
    </row>
    <row r="945" spans="1:9" x14ac:dyDescent="0.25">
      <c r="A945" t="s">
        <v>1045</v>
      </c>
      <c r="B945" t="s">
        <v>902</v>
      </c>
      <c r="C945" t="s">
        <v>3227</v>
      </c>
      <c r="D945" t="s">
        <v>49</v>
      </c>
      <c r="E945" t="s">
        <v>15</v>
      </c>
      <c r="F945">
        <v>2</v>
      </c>
      <c r="G945">
        <v>30</v>
      </c>
      <c r="H945">
        <v>59</v>
      </c>
      <c r="I945">
        <v>90</v>
      </c>
    </row>
    <row r="946" spans="1:9" x14ac:dyDescent="0.25">
      <c r="A946" t="s">
        <v>1046</v>
      </c>
      <c r="B946" t="s">
        <v>902</v>
      </c>
      <c r="C946" t="s">
        <v>3228</v>
      </c>
      <c r="D946" t="s">
        <v>49</v>
      </c>
      <c r="E946" t="s">
        <v>27</v>
      </c>
      <c r="F946">
        <v>2</v>
      </c>
      <c r="G946">
        <v>30</v>
      </c>
      <c r="H946">
        <v>228</v>
      </c>
      <c r="I946">
        <v>450</v>
      </c>
    </row>
    <row r="947" spans="1:9" x14ac:dyDescent="0.25">
      <c r="A947" t="s">
        <v>1047</v>
      </c>
      <c r="B947" t="s">
        <v>902</v>
      </c>
      <c r="C947" t="s">
        <v>3229</v>
      </c>
      <c r="D947" t="s">
        <v>49</v>
      </c>
      <c r="E947" t="s">
        <v>19</v>
      </c>
      <c r="F947">
        <v>2</v>
      </c>
      <c r="G947">
        <v>30</v>
      </c>
      <c r="H947">
        <v>9</v>
      </c>
      <c r="I947">
        <v>420</v>
      </c>
    </row>
    <row r="948" spans="1:9" x14ac:dyDescent="0.25">
      <c r="A948" t="s">
        <v>1048</v>
      </c>
      <c r="B948" t="s">
        <v>902</v>
      </c>
      <c r="C948" t="s">
        <v>3230</v>
      </c>
      <c r="D948" t="s">
        <v>49</v>
      </c>
      <c r="E948" t="s">
        <v>21</v>
      </c>
      <c r="F948">
        <v>2</v>
      </c>
      <c r="G948">
        <v>30</v>
      </c>
      <c r="H948">
        <v>20</v>
      </c>
      <c r="I948">
        <v>300</v>
      </c>
    </row>
    <row r="949" spans="1:9" x14ac:dyDescent="0.25">
      <c r="A949" t="s">
        <v>1049</v>
      </c>
      <c r="B949" t="s">
        <v>902</v>
      </c>
      <c r="C949" t="s">
        <v>3231</v>
      </c>
      <c r="D949" t="s">
        <v>889</v>
      </c>
      <c r="E949" t="s">
        <v>11</v>
      </c>
      <c r="F949">
        <v>2</v>
      </c>
      <c r="G949">
        <v>30</v>
      </c>
      <c r="H949">
        <v>0</v>
      </c>
      <c r="I949">
        <v>0</v>
      </c>
    </row>
    <row r="950" spans="1:9" x14ac:dyDescent="0.25">
      <c r="A950" t="s">
        <v>1050</v>
      </c>
      <c r="B950" t="s">
        <v>902</v>
      </c>
      <c r="C950" t="s">
        <v>3232</v>
      </c>
      <c r="D950" t="s">
        <v>889</v>
      </c>
      <c r="E950" t="s">
        <v>13</v>
      </c>
      <c r="F950">
        <v>2</v>
      </c>
      <c r="G950">
        <v>30</v>
      </c>
      <c r="H950">
        <v>0</v>
      </c>
      <c r="I950">
        <v>0</v>
      </c>
    </row>
    <row r="951" spans="1:9" x14ac:dyDescent="0.25">
      <c r="A951" t="s">
        <v>1051</v>
      </c>
      <c r="B951" t="s">
        <v>902</v>
      </c>
      <c r="C951" t="s">
        <v>3233</v>
      </c>
      <c r="D951" t="s">
        <v>889</v>
      </c>
      <c r="E951" t="s">
        <v>15</v>
      </c>
      <c r="F951">
        <v>2</v>
      </c>
      <c r="G951">
        <v>30</v>
      </c>
      <c r="H951">
        <v>0</v>
      </c>
      <c r="I951">
        <v>0</v>
      </c>
    </row>
    <row r="952" spans="1:9" x14ac:dyDescent="0.25">
      <c r="A952" t="s">
        <v>1052</v>
      </c>
      <c r="B952" t="s">
        <v>902</v>
      </c>
      <c r="C952" t="s">
        <v>3234</v>
      </c>
      <c r="D952" t="s">
        <v>889</v>
      </c>
      <c r="E952" t="s">
        <v>17</v>
      </c>
      <c r="F952">
        <v>2</v>
      </c>
      <c r="G952">
        <v>30</v>
      </c>
      <c r="H952">
        <v>30</v>
      </c>
      <c r="I952">
        <v>0</v>
      </c>
    </row>
    <row r="953" spans="1:9" x14ac:dyDescent="0.25">
      <c r="A953" t="s">
        <v>1053</v>
      </c>
      <c r="B953" t="s">
        <v>902</v>
      </c>
      <c r="C953" t="s">
        <v>3235</v>
      </c>
      <c r="D953" t="s">
        <v>889</v>
      </c>
      <c r="E953" t="s">
        <v>19</v>
      </c>
      <c r="F953">
        <v>2</v>
      </c>
      <c r="G953">
        <v>30</v>
      </c>
      <c r="H953">
        <v>0</v>
      </c>
      <c r="I953">
        <v>0</v>
      </c>
    </row>
    <row r="954" spans="1:9" x14ac:dyDescent="0.25">
      <c r="A954" t="s">
        <v>1054</v>
      </c>
      <c r="B954" t="s">
        <v>902</v>
      </c>
      <c r="C954" t="s">
        <v>3236</v>
      </c>
      <c r="D954" t="s">
        <v>889</v>
      </c>
      <c r="E954" t="s">
        <v>21</v>
      </c>
      <c r="F954">
        <v>2</v>
      </c>
      <c r="G954">
        <v>30</v>
      </c>
      <c r="H954">
        <v>30</v>
      </c>
      <c r="I954">
        <v>0</v>
      </c>
    </row>
    <row r="955" spans="1:9" x14ac:dyDescent="0.25">
      <c r="A955" t="s">
        <v>1055</v>
      </c>
      <c r="B955" t="s">
        <v>902</v>
      </c>
      <c r="C955" t="s">
        <v>3237</v>
      </c>
      <c r="D955" t="s">
        <v>115</v>
      </c>
      <c r="E955" t="s">
        <v>11</v>
      </c>
      <c r="F955">
        <v>2</v>
      </c>
      <c r="G955">
        <v>30</v>
      </c>
      <c r="H955">
        <v>0</v>
      </c>
      <c r="I955">
        <v>0</v>
      </c>
    </row>
    <row r="956" spans="1:9" x14ac:dyDescent="0.25">
      <c r="A956" t="s">
        <v>1056</v>
      </c>
      <c r="B956" t="s">
        <v>902</v>
      </c>
      <c r="C956" t="s">
        <v>3238</v>
      </c>
      <c r="D956" t="s">
        <v>115</v>
      </c>
      <c r="E956" t="s">
        <v>13</v>
      </c>
      <c r="F956">
        <v>2</v>
      </c>
      <c r="G956">
        <v>30</v>
      </c>
      <c r="H956">
        <v>20</v>
      </c>
      <c r="I956">
        <v>0</v>
      </c>
    </row>
    <row r="957" spans="1:9" x14ac:dyDescent="0.25">
      <c r="A957" t="s">
        <v>1057</v>
      </c>
      <c r="B957" t="s">
        <v>902</v>
      </c>
      <c r="C957" t="s">
        <v>3239</v>
      </c>
      <c r="D957" t="s">
        <v>115</v>
      </c>
      <c r="E957" t="s">
        <v>15</v>
      </c>
      <c r="F957">
        <v>2</v>
      </c>
      <c r="G957">
        <v>30</v>
      </c>
      <c r="H957">
        <v>400</v>
      </c>
      <c r="I957">
        <v>60</v>
      </c>
    </row>
    <row r="958" spans="1:9" x14ac:dyDescent="0.25">
      <c r="A958" t="s">
        <v>1058</v>
      </c>
      <c r="B958" t="s">
        <v>902</v>
      </c>
      <c r="C958" t="s">
        <v>3240</v>
      </c>
      <c r="D958" t="s">
        <v>115</v>
      </c>
      <c r="E958" t="s">
        <v>27</v>
      </c>
      <c r="F958">
        <v>2</v>
      </c>
      <c r="G958">
        <v>30</v>
      </c>
      <c r="H958">
        <v>698</v>
      </c>
      <c r="I958">
        <v>120</v>
      </c>
    </row>
    <row r="959" spans="1:9" x14ac:dyDescent="0.25">
      <c r="A959" t="s">
        <v>1059</v>
      </c>
      <c r="B959" t="s">
        <v>902</v>
      </c>
      <c r="C959" t="s">
        <v>3241</v>
      </c>
      <c r="D959" t="s">
        <v>115</v>
      </c>
      <c r="E959" t="s">
        <v>19</v>
      </c>
      <c r="F959">
        <v>2</v>
      </c>
      <c r="G959">
        <v>30</v>
      </c>
      <c r="H959">
        <v>320</v>
      </c>
      <c r="I959">
        <v>90</v>
      </c>
    </row>
    <row r="960" spans="1:9" x14ac:dyDescent="0.25">
      <c r="A960" t="s">
        <v>1060</v>
      </c>
      <c r="B960" t="s">
        <v>902</v>
      </c>
      <c r="C960" t="s">
        <v>3242</v>
      </c>
      <c r="D960" t="s">
        <v>115</v>
      </c>
      <c r="E960" t="s">
        <v>21</v>
      </c>
      <c r="F960">
        <v>2</v>
      </c>
      <c r="G960">
        <v>30</v>
      </c>
      <c r="H960">
        <v>379</v>
      </c>
      <c r="I960">
        <v>90</v>
      </c>
    </row>
    <row r="961" spans="1:9" x14ac:dyDescent="0.25">
      <c r="A961" t="s">
        <v>1061</v>
      </c>
      <c r="B961" t="s">
        <v>1062</v>
      </c>
      <c r="C961" t="s">
        <v>3243</v>
      </c>
      <c r="D961" t="s">
        <v>528</v>
      </c>
      <c r="E961" t="s">
        <v>11</v>
      </c>
      <c r="F961">
        <v>2</v>
      </c>
      <c r="G961">
        <v>30</v>
      </c>
      <c r="H961">
        <v>80</v>
      </c>
      <c r="I961">
        <v>60</v>
      </c>
    </row>
    <row r="962" spans="1:9" x14ac:dyDescent="0.25">
      <c r="A962" t="s">
        <v>1063</v>
      </c>
      <c r="B962" t="s">
        <v>1062</v>
      </c>
      <c r="C962" t="s">
        <v>3244</v>
      </c>
      <c r="D962" t="s">
        <v>528</v>
      </c>
      <c r="E962" t="s">
        <v>13</v>
      </c>
      <c r="F962">
        <v>2</v>
      </c>
      <c r="G962">
        <v>30</v>
      </c>
      <c r="H962">
        <v>140</v>
      </c>
      <c r="I962">
        <v>120</v>
      </c>
    </row>
    <row r="963" spans="1:9" x14ac:dyDescent="0.25">
      <c r="A963" t="s">
        <v>1064</v>
      </c>
      <c r="B963" t="s">
        <v>1062</v>
      </c>
      <c r="C963" t="s">
        <v>3245</v>
      </c>
      <c r="D963" t="s">
        <v>528</v>
      </c>
      <c r="E963" t="s">
        <v>15</v>
      </c>
      <c r="F963">
        <v>2</v>
      </c>
      <c r="G963">
        <v>30</v>
      </c>
      <c r="H963">
        <v>70</v>
      </c>
      <c r="I963">
        <v>60</v>
      </c>
    </row>
    <row r="964" spans="1:9" x14ac:dyDescent="0.25">
      <c r="A964" t="s">
        <v>1065</v>
      </c>
      <c r="B964" t="s">
        <v>1062</v>
      </c>
      <c r="C964" t="s">
        <v>3246</v>
      </c>
      <c r="D964" t="s">
        <v>528</v>
      </c>
      <c r="E964" t="s">
        <v>17</v>
      </c>
      <c r="F964">
        <v>2</v>
      </c>
      <c r="G964">
        <v>30</v>
      </c>
      <c r="H964">
        <v>30</v>
      </c>
      <c r="I964">
        <v>0</v>
      </c>
    </row>
    <row r="965" spans="1:9" x14ac:dyDescent="0.25">
      <c r="A965" t="s">
        <v>1066</v>
      </c>
      <c r="B965" t="s">
        <v>1062</v>
      </c>
      <c r="C965" t="s">
        <v>3247</v>
      </c>
      <c r="D965" t="s">
        <v>528</v>
      </c>
      <c r="E965" t="s">
        <v>19</v>
      </c>
      <c r="F965">
        <v>2</v>
      </c>
      <c r="G965">
        <v>30</v>
      </c>
      <c r="H965">
        <v>140</v>
      </c>
      <c r="I965">
        <v>120</v>
      </c>
    </row>
    <row r="966" spans="1:9" x14ac:dyDescent="0.25">
      <c r="A966" t="s">
        <v>1067</v>
      </c>
      <c r="B966" t="s">
        <v>1062</v>
      </c>
      <c r="C966" t="s">
        <v>3248</v>
      </c>
      <c r="D966" t="s">
        <v>528</v>
      </c>
      <c r="E966" t="s">
        <v>21</v>
      </c>
      <c r="F966">
        <v>2</v>
      </c>
      <c r="G966">
        <v>30</v>
      </c>
      <c r="H966">
        <v>120</v>
      </c>
      <c r="I966">
        <v>90</v>
      </c>
    </row>
    <row r="967" spans="1:9" x14ac:dyDescent="0.25">
      <c r="A967" t="s">
        <v>1068</v>
      </c>
      <c r="B967" t="s">
        <v>1062</v>
      </c>
      <c r="C967" t="s">
        <v>3249</v>
      </c>
      <c r="D967" t="s">
        <v>1069</v>
      </c>
      <c r="E967" t="s">
        <v>11</v>
      </c>
      <c r="F967">
        <v>2</v>
      </c>
      <c r="G967">
        <v>30</v>
      </c>
      <c r="H967">
        <v>0</v>
      </c>
      <c r="I967">
        <v>0</v>
      </c>
    </row>
    <row r="968" spans="1:9" x14ac:dyDescent="0.25">
      <c r="A968" t="s">
        <v>1070</v>
      </c>
      <c r="B968" t="s">
        <v>1062</v>
      </c>
      <c r="C968" t="s">
        <v>3250</v>
      </c>
      <c r="D968" t="s">
        <v>1069</v>
      </c>
      <c r="E968" t="s">
        <v>13</v>
      </c>
      <c r="F968">
        <v>2</v>
      </c>
      <c r="G968">
        <v>30</v>
      </c>
      <c r="H968">
        <v>0</v>
      </c>
      <c r="I968">
        <v>0</v>
      </c>
    </row>
    <row r="969" spans="1:9" x14ac:dyDescent="0.25">
      <c r="A969" t="s">
        <v>1071</v>
      </c>
      <c r="B969" t="s">
        <v>1062</v>
      </c>
      <c r="C969" t="s">
        <v>3251</v>
      </c>
      <c r="D969" t="s">
        <v>1069</v>
      </c>
      <c r="E969" t="s">
        <v>15</v>
      </c>
      <c r="F969">
        <v>2</v>
      </c>
      <c r="G969">
        <v>30</v>
      </c>
      <c r="H969">
        <v>0</v>
      </c>
      <c r="I969">
        <v>0</v>
      </c>
    </row>
    <row r="970" spans="1:9" x14ac:dyDescent="0.25">
      <c r="A970" t="s">
        <v>1072</v>
      </c>
      <c r="B970" t="s">
        <v>1062</v>
      </c>
      <c r="C970" t="s">
        <v>3252</v>
      </c>
      <c r="D970" t="s">
        <v>1069</v>
      </c>
      <c r="E970" t="s">
        <v>17</v>
      </c>
      <c r="F970">
        <v>2</v>
      </c>
      <c r="G970">
        <v>30</v>
      </c>
      <c r="H970">
        <v>0</v>
      </c>
      <c r="I970">
        <v>0</v>
      </c>
    </row>
    <row r="971" spans="1:9" x14ac:dyDescent="0.25">
      <c r="A971" t="s">
        <v>1073</v>
      </c>
      <c r="B971" t="s">
        <v>1062</v>
      </c>
      <c r="C971" t="s">
        <v>3253</v>
      </c>
      <c r="D971" t="s">
        <v>1069</v>
      </c>
      <c r="E971" t="s">
        <v>19</v>
      </c>
      <c r="F971">
        <v>2</v>
      </c>
      <c r="G971">
        <v>30</v>
      </c>
      <c r="H971">
        <v>0</v>
      </c>
      <c r="I971">
        <v>0</v>
      </c>
    </row>
    <row r="972" spans="1:9" x14ac:dyDescent="0.25">
      <c r="A972" t="s">
        <v>1074</v>
      </c>
      <c r="B972" t="s">
        <v>1062</v>
      </c>
      <c r="C972" t="s">
        <v>3254</v>
      </c>
      <c r="D972" t="s">
        <v>1069</v>
      </c>
      <c r="E972" t="s">
        <v>21</v>
      </c>
      <c r="F972">
        <v>2</v>
      </c>
      <c r="G972">
        <v>30</v>
      </c>
      <c r="H972">
        <v>0</v>
      </c>
      <c r="I972">
        <v>0</v>
      </c>
    </row>
    <row r="973" spans="1:9" x14ac:dyDescent="0.25">
      <c r="A973" t="s">
        <v>1075</v>
      </c>
      <c r="B973" t="s">
        <v>1062</v>
      </c>
      <c r="C973" t="s">
        <v>3255</v>
      </c>
      <c r="D973" t="s">
        <v>799</v>
      </c>
      <c r="E973" t="s">
        <v>11</v>
      </c>
      <c r="F973">
        <v>2</v>
      </c>
      <c r="G973">
        <v>30</v>
      </c>
      <c r="H973">
        <v>40</v>
      </c>
      <c r="I973">
        <v>30</v>
      </c>
    </row>
    <row r="974" spans="1:9" x14ac:dyDescent="0.25">
      <c r="A974" t="s">
        <v>1076</v>
      </c>
      <c r="B974" t="s">
        <v>1062</v>
      </c>
      <c r="C974" t="s">
        <v>3256</v>
      </c>
      <c r="D974" t="s">
        <v>799</v>
      </c>
      <c r="E974" t="s">
        <v>13</v>
      </c>
      <c r="F974">
        <v>2</v>
      </c>
      <c r="G974">
        <v>30</v>
      </c>
      <c r="H974">
        <v>30</v>
      </c>
      <c r="I974">
        <v>30</v>
      </c>
    </row>
    <row r="975" spans="1:9" x14ac:dyDescent="0.25">
      <c r="A975" t="s">
        <v>1077</v>
      </c>
      <c r="B975" t="s">
        <v>1062</v>
      </c>
      <c r="C975" t="s">
        <v>3257</v>
      </c>
      <c r="D975" t="s">
        <v>799</v>
      </c>
      <c r="E975" t="s">
        <v>15</v>
      </c>
      <c r="F975">
        <v>2</v>
      </c>
      <c r="G975">
        <v>30</v>
      </c>
      <c r="H975">
        <v>470</v>
      </c>
      <c r="I975">
        <v>240</v>
      </c>
    </row>
    <row r="976" spans="1:9" x14ac:dyDescent="0.25">
      <c r="A976" t="s">
        <v>1078</v>
      </c>
      <c r="B976" t="s">
        <v>1062</v>
      </c>
      <c r="C976" t="s">
        <v>3258</v>
      </c>
      <c r="D976" t="s">
        <v>799</v>
      </c>
      <c r="E976" t="s">
        <v>27</v>
      </c>
      <c r="F976">
        <v>2</v>
      </c>
      <c r="G976">
        <v>30</v>
      </c>
      <c r="H976">
        <v>60</v>
      </c>
      <c r="I976">
        <v>60</v>
      </c>
    </row>
    <row r="977" spans="1:9" x14ac:dyDescent="0.25">
      <c r="A977" t="s">
        <v>1079</v>
      </c>
      <c r="B977" t="s">
        <v>1062</v>
      </c>
      <c r="C977" t="s">
        <v>3259</v>
      </c>
      <c r="D977" t="s">
        <v>799</v>
      </c>
      <c r="E977" t="s">
        <v>19</v>
      </c>
      <c r="F977">
        <v>2</v>
      </c>
      <c r="G977">
        <v>30</v>
      </c>
      <c r="H977">
        <v>360</v>
      </c>
      <c r="I977">
        <v>270</v>
      </c>
    </row>
    <row r="978" spans="1:9" x14ac:dyDescent="0.25">
      <c r="A978" t="s">
        <v>1080</v>
      </c>
      <c r="B978" t="s">
        <v>1062</v>
      </c>
      <c r="C978" t="s">
        <v>3260</v>
      </c>
      <c r="D978" t="s">
        <v>799</v>
      </c>
      <c r="E978" t="s">
        <v>21</v>
      </c>
      <c r="F978">
        <v>2</v>
      </c>
      <c r="G978">
        <v>30</v>
      </c>
      <c r="H978">
        <v>260</v>
      </c>
      <c r="I978">
        <v>180</v>
      </c>
    </row>
    <row r="979" spans="1:9" x14ac:dyDescent="0.25">
      <c r="A979" t="s">
        <v>1081</v>
      </c>
      <c r="B979" t="s">
        <v>1062</v>
      </c>
      <c r="C979" t="s">
        <v>3261</v>
      </c>
      <c r="D979" t="s">
        <v>271</v>
      </c>
      <c r="E979" t="s">
        <v>11</v>
      </c>
      <c r="F979">
        <v>2</v>
      </c>
      <c r="G979">
        <v>30</v>
      </c>
      <c r="H979">
        <v>60</v>
      </c>
      <c r="I979">
        <v>0</v>
      </c>
    </row>
    <row r="980" spans="1:9" x14ac:dyDescent="0.25">
      <c r="A980" t="s">
        <v>1082</v>
      </c>
      <c r="B980" t="s">
        <v>1062</v>
      </c>
      <c r="C980" t="s">
        <v>3262</v>
      </c>
      <c r="D980" t="s">
        <v>271</v>
      </c>
      <c r="E980" t="s">
        <v>13</v>
      </c>
      <c r="F980">
        <v>2</v>
      </c>
      <c r="G980">
        <v>30</v>
      </c>
      <c r="H980">
        <v>150</v>
      </c>
      <c r="I980">
        <v>0</v>
      </c>
    </row>
    <row r="981" spans="1:9" x14ac:dyDescent="0.25">
      <c r="A981" t="s">
        <v>1083</v>
      </c>
      <c r="B981" t="s">
        <v>1062</v>
      </c>
      <c r="C981" t="s">
        <v>3263</v>
      </c>
      <c r="D981" t="s">
        <v>271</v>
      </c>
      <c r="E981" t="s">
        <v>15</v>
      </c>
      <c r="F981">
        <v>2</v>
      </c>
      <c r="G981">
        <v>30</v>
      </c>
      <c r="H981">
        <v>150</v>
      </c>
      <c r="I981">
        <v>0</v>
      </c>
    </row>
    <row r="982" spans="1:9" x14ac:dyDescent="0.25">
      <c r="A982" t="s">
        <v>1084</v>
      </c>
      <c r="B982" t="s">
        <v>1062</v>
      </c>
      <c r="C982" t="s">
        <v>3264</v>
      </c>
      <c r="D982" t="s">
        <v>271</v>
      </c>
      <c r="E982" t="s">
        <v>17</v>
      </c>
      <c r="F982">
        <v>2</v>
      </c>
      <c r="G982">
        <v>30</v>
      </c>
      <c r="H982">
        <v>300</v>
      </c>
      <c r="I982">
        <v>0</v>
      </c>
    </row>
    <row r="983" spans="1:9" x14ac:dyDescent="0.25">
      <c r="A983" t="s">
        <v>1085</v>
      </c>
      <c r="B983" t="s">
        <v>1062</v>
      </c>
      <c r="C983" t="s">
        <v>3265</v>
      </c>
      <c r="D983" t="s">
        <v>271</v>
      </c>
      <c r="E983" t="s">
        <v>19</v>
      </c>
      <c r="F983">
        <v>2</v>
      </c>
      <c r="G983">
        <v>30</v>
      </c>
      <c r="H983">
        <v>270</v>
      </c>
      <c r="I983">
        <v>0</v>
      </c>
    </row>
    <row r="984" spans="1:9" x14ac:dyDescent="0.25">
      <c r="A984" t="s">
        <v>1086</v>
      </c>
      <c r="B984" t="s">
        <v>1062</v>
      </c>
      <c r="C984" t="s">
        <v>3266</v>
      </c>
      <c r="D984" t="s">
        <v>271</v>
      </c>
      <c r="E984" t="s">
        <v>21</v>
      </c>
      <c r="F984">
        <v>2</v>
      </c>
      <c r="G984">
        <v>30</v>
      </c>
      <c r="H984">
        <v>270</v>
      </c>
      <c r="I984">
        <v>0</v>
      </c>
    </row>
    <row r="985" spans="1:9" x14ac:dyDescent="0.25">
      <c r="A985" t="s">
        <v>1087</v>
      </c>
      <c r="B985" t="s">
        <v>1062</v>
      </c>
      <c r="C985" t="s">
        <v>3267</v>
      </c>
      <c r="D985" t="s">
        <v>812</v>
      </c>
      <c r="E985" t="s">
        <v>11</v>
      </c>
      <c r="F985">
        <v>2</v>
      </c>
      <c r="G985">
        <v>30</v>
      </c>
      <c r="H985">
        <v>90</v>
      </c>
      <c r="I985">
        <v>0</v>
      </c>
    </row>
    <row r="986" spans="1:9" x14ac:dyDescent="0.25">
      <c r="A986" t="s">
        <v>1088</v>
      </c>
      <c r="B986" t="s">
        <v>1062</v>
      </c>
      <c r="C986" t="s">
        <v>3268</v>
      </c>
      <c r="D986" t="s">
        <v>812</v>
      </c>
      <c r="E986" t="s">
        <v>13</v>
      </c>
      <c r="F986">
        <v>2</v>
      </c>
      <c r="G986">
        <v>30</v>
      </c>
      <c r="H986">
        <v>60</v>
      </c>
      <c r="I986">
        <v>0</v>
      </c>
    </row>
    <row r="987" spans="1:9" x14ac:dyDescent="0.25">
      <c r="A987" t="s">
        <v>1089</v>
      </c>
      <c r="B987" t="s">
        <v>1062</v>
      </c>
      <c r="C987" t="s">
        <v>3269</v>
      </c>
      <c r="D987" t="s">
        <v>812</v>
      </c>
      <c r="E987" t="s">
        <v>15</v>
      </c>
      <c r="F987">
        <v>2</v>
      </c>
      <c r="G987">
        <v>30</v>
      </c>
      <c r="H987">
        <v>150</v>
      </c>
      <c r="I987">
        <v>0</v>
      </c>
    </row>
    <row r="988" spans="1:9" x14ac:dyDescent="0.25">
      <c r="A988" t="s">
        <v>1090</v>
      </c>
      <c r="B988" t="s">
        <v>1062</v>
      </c>
      <c r="C988" t="s">
        <v>3270</v>
      </c>
      <c r="D988" t="s">
        <v>812</v>
      </c>
      <c r="E988" t="s">
        <v>17</v>
      </c>
      <c r="F988">
        <v>2</v>
      </c>
      <c r="G988">
        <v>30</v>
      </c>
      <c r="H988">
        <v>270</v>
      </c>
      <c r="I988">
        <v>0</v>
      </c>
    </row>
    <row r="989" spans="1:9" x14ac:dyDescent="0.25">
      <c r="A989" t="s">
        <v>1091</v>
      </c>
      <c r="B989" t="s">
        <v>1062</v>
      </c>
      <c r="C989" t="s">
        <v>3271</v>
      </c>
      <c r="D989" t="s">
        <v>812</v>
      </c>
      <c r="E989" t="s">
        <v>19</v>
      </c>
      <c r="F989">
        <v>2</v>
      </c>
      <c r="G989">
        <v>30</v>
      </c>
      <c r="H989">
        <v>180</v>
      </c>
      <c r="I989">
        <v>0</v>
      </c>
    </row>
    <row r="990" spans="1:9" x14ac:dyDescent="0.25">
      <c r="A990" t="s">
        <v>1092</v>
      </c>
      <c r="B990" t="s">
        <v>1062</v>
      </c>
      <c r="C990" t="s">
        <v>3272</v>
      </c>
      <c r="D990" t="s">
        <v>812</v>
      </c>
      <c r="E990" t="s">
        <v>21</v>
      </c>
      <c r="F990">
        <v>2</v>
      </c>
      <c r="G990">
        <v>30</v>
      </c>
      <c r="H990">
        <v>90</v>
      </c>
      <c r="I990">
        <v>0</v>
      </c>
    </row>
    <row r="991" spans="1:9" x14ac:dyDescent="0.25">
      <c r="A991" t="s">
        <v>1093</v>
      </c>
      <c r="B991" t="s">
        <v>1062</v>
      </c>
      <c r="C991" t="s">
        <v>3273</v>
      </c>
      <c r="D991" t="s">
        <v>405</v>
      </c>
      <c r="E991" t="s">
        <v>11</v>
      </c>
      <c r="F991">
        <v>2</v>
      </c>
      <c r="G991">
        <v>30</v>
      </c>
      <c r="H991">
        <v>40</v>
      </c>
      <c r="I991">
        <v>0</v>
      </c>
    </row>
    <row r="992" spans="1:9" x14ac:dyDescent="0.25">
      <c r="A992" t="s">
        <v>1094</v>
      </c>
      <c r="B992" t="s">
        <v>1062</v>
      </c>
      <c r="C992" t="s">
        <v>3274</v>
      </c>
      <c r="D992" t="s">
        <v>405</v>
      </c>
      <c r="E992" t="s">
        <v>13</v>
      </c>
      <c r="F992">
        <v>2</v>
      </c>
      <c r="G992">
        <v>30</v>
      </c>
      <c r="H992">
        <v>90</v>
      </c>
      <c r="I992">
        <v>0</v>
      </c>
    </row>
    <row r="993" spans="1:9" x14ac:dyDescent="0.25">
      <c r="A993" t="s">
        <v>1095</v>
      </c>
      <c r="B993" t="s">
        <v>1062</v>
      </c>
      <c r="C993" t="s">
        <v>3275</v>
      </c>
      <c r="D993" t="s">
        <v>405</v>
      </c>
      <c r="E993" t="s">
        <v>15</v>
      </c>
      <c r="F993">
        <v>2</v>
      </c>
      <c r="G993">
        <v>30</v>
      </c>
      <c r="H993">
        <v>307</v>
      </c>
      <c r="I993">
        <v>0</v>
      </c>
    </row>
    <row r="994" spans="1:9" x14ac:dyDescent="0.25">
      <c r="A994" t="s">
        <v>1096</v>
      </c>
      <c r="B994" t="s">
        <v>1062</v>
      </c>
      <c r="C994" t="s">
        <v>3276</v>
      </c>
      <c r="D994" t="s">
        <v>405</v>
      </c>
      <c r="E994" t="s">
        <v>27</v>
      </c>
      <c r="F994">
        <v>2</v>
      </c>
      <c r="G994">
        <v>30</v>
      </c>
      <c r="H994">
        <v>437</v>
      </c>
      <c r="I994">
        <v>0</v>
      </c>
    </row>
    <row r="995" spans="1:9" x14ac:dyDescent="0.25">
      <c r="A995" t="s">
        <v>1097</v>
      </c>
      <c r="B995" t="s">
        <v>1062</v>
      </c>
      <c r="C995" t="s">
        <v>3277</v>
      </c>
      <c r="D995" t="s">
        <v>405</v>
      </c>
      <c r="E995" t="s">
        <v>19</v>
      </c>
      <c r="F995">
        <v>2</v>
      </c>
      <c r="G995">
        <v>30</v>
      </c>
      <c r="H995">
        <v>510</v>
      </c>
      <c r="I995">
        <v>0</v>
      </c>
    </row>
    <row r="996" spans="1:9" x14ac:dyDescent="0.25">
      <c r="A996" t="s">
        <v>1098</v>
      </c>
      <c r="B996" t="s">
        <v>1062</v>
      </c>
      <c r="C996" t="s">
        <v>3278</v>
      </c>
      <c r="D996" t="s">
        <v>405</v>
      </c>
      <c r="E996" t="s">
        <v>21</v>
      </c>
      <c r="F996">
        <v>2</v>
      </c>
      <c r="G996">
        <v>30</v>
      </c>
      <c r="H996">
        <v>230</v>
      </c>
      <c r="I996">
        <v>0</v>
      </c>
    </row>
    <row r="997" spans="1:9" x14ac:dyDescent="0.25">
      <c r="A997" t="s">
        <v>1099</v>
      </c>
      <c r="B997" t="s">
        <v>1062</v>
      </c>
      <c r="C997" t="s">
        <v>3279</v>
      </c>
      <c r="D997" t="s">
        <v>602</v>
      </c>
      <c r="E997" t="s">
        <v>11</v>
      </c>
      <c r="F997">
        <v>2</v>
      </c>
      <c r="G997">
        <v>30</v>
      </c>
      <c r="H997">
        <v>210</v>
      </c>
      <c r="I997">
        <v>150</v>
      </c>
    </row>
    <row r="998" spans="1:9" x14ac:dyDescent="0.25">
      <c r="A998" t="s">
        <v>1100</v>
      </c>
      <c r="B998" t="s">
        <v>1062</v>
      </c>
      <c r="C998" t="s">
        <v>3280</v>
      </c>
      <c r="D998" t="s">
        <v>602</v>
      </c>
      <c r="E998" t="s">
        <v>13</v>
      </c>
      <c r="F998">
        <v>2</v>
      </c>
      <c r="G998">
        <v>30</v>
      </c>
      <c r="H998">
        <v>190</v>
      </c>
      <c r="I998">
        <v>180</v>
      </c>
    </row>
    <row r="999" spans="1:9" x14ac:dyDescent="0.25">
      <c r="A999" t="s">
        <v>1101</v>
      </c>
      <c r="B999" t="s">
        <v>1062</v>
      </c>
      <c r="C999" t="s">
        <v>3281</v>
      </c>
      <c r="D999" t="s">
        <v>602</v>
      </c>
      <c r="E999" t="s">
        <v>15</v>
      </c>
      <c r="F999">
        <v>2</v>
      </c>
      <c r="G999">
        <v>30</v>
      </c>
      <c r="H999">
        <v>538</v>
      </c>
      <c r="I999">
        <v>510</v>
      </c>
    </row>
    <row r="1000" spans="1:9" x14ac:dyDescent="0.25">
      <c r="A1000" t="s">
        <v>1102</v>
      </c>
      <c r="B1000" t="s">
        <v>1062</v>
      </c>
      <c r="C1000" t="s">
        <v>3282</v>
      </c>
      <c r="D1000" t="s">
        <v>602</v>
      </c>
      <c r="E1000" t="s">
        <v>17</v>
      </c>
      <c r="F1000">
        <v>2</v>
      </c>
      <c r="G1000">
        <v>30</v>
      </c>
      <c r="H1000">
        <v>299</v>
      </c>
      <c r="I1000">
        <v>270</v>
      </c>
    </row>
    <row r="1001" spans="1:9" x14ac:dyDescent="0.25">
      <c r="A1001" t="s">
        <v>1103</v>
      </c>
      <c r="B1001" t="s">
        <v>1062</v>
      </c>
      <c r="C1001" t="s">
        <v>3283</v>
      </c>
      <c r="D1001" t="s">
        <v>602</v>
      </c>
      <c r="E1001" t="s">
        <v>19</v>
      </c>
      <c r="F1001">
        <v>2</v>
      </c>
      <c r="G1001">
        <v>30</v>
      </c>
      <c r="H1001">
        <v>370</v>
      </c>
      <c r="I1001">
        <v>90</v>
      </c>
    </row>
    <row r="1002" spans="1:9" x14ac:dyDescent="0.25">
      <c r="A1002" t="s">
        <v>1104</v>
      </c>
      <c r="B1002" t="s">
        <v>1062</v>
      </c>
      <c r="C1002" t="s">
        <v>3284</v>
      </c>
      <c r="D1002" t="s">
        <v>602</v>
      </c>
      <c r="E1002" t="s">
        <v>21</v>
      </c>
      <c r="F1002">
        <v>2</v>
      </c>
      <c r="G1002">
        <v>30</v>
      </c>
      <c r="H1002">
        <v>110</v>
      </c>
      <c r="I1002">
        <v>90</v>
      </c>
    </row>
    <row r="1003" spans="1:9" x14ac:dyDescent="0.25">
      <c r="A1003" t="s">
        <v>1105</v>
      </c>
      <c r="B1003" t="s">
        <v>1062</v>
      </c>
      <c r="C1003" t="s">
        <v>3285</v>
      </c>
      <c r="D1003" t="s">
        <v>882</v>
      </c>
      <c r="E1003" t="s">
        <v>11</v>
      </c>
      <c r="F1003">
        <v>2</v>
      </c>
      <c r="G1003">
        <v>30</v>
      </c>
      <c r="H1003">
        <v>0</v>
      </c>
      <c r="I1003">
        <v>0</v>
      </c>
    </row>
    <row r="1004" spans="1:9" x14ac:dyDescent="0.25">
      <c r="A1004" t="s">
        <v>1106</v>
      </c>
      <c r="B1004" t="s">
        <v>1062</v>
      </c>
      <c r="C1004" t="s">
        <v>3286</v>
      </c>
      <c r="D1004" t="s">
        <v>882</v>
      </c>
      <c r="E1004" t="s">
        <v>13</v>
      </c>
      <c r="F1004">
        <v>2</v>
      </c>
      <c r="G1004">
        <v>30</v>
      </c>
      <c r="H1004">
        <v>0</v>
      </c>
      <c r="I1004">
        <v>0</v>
      </c>
    </row>
    <row r="1005" spans="1:9" x14ac:dyDescent="0.25">
      <c r="A1005" t="s">
        <v>1107</v>
      </c>
      <c r="B1005" t="s">
        <v>1062</v>
      </c>
      <c r="C1005" t="s">
        <v>3287</v>
      </c>
      <c r="D1005" t="s">
        <v>882</v>
      </c>
      <c r="E1005" t="s">
        <v>15</v>
      </c>
      <c r="F1005">
        <v>2</v>
      </c>
      <c r="G1005">
        <v>30</v>
      </c>
      <c r="H1005">
        <v>60</v>
      </c>
      <c r="I1005">
        <v>0</v>
      </c>
    </row>
    <row r="1006" spans="1:9" x14ac:dyDescent="0.25">
      <c r="A1006" t="s">
        <v>1108</v>
      </c>
      <c r="B1006" t="s">
        <v>1062</v>
      </c>
      <c r="C1006" t="s">
        <v>3288</v>
      </c>
      <c r="D1006" t="s">
        <v>882</v>
      </c>
      <c r="E1006" t="s">
        <v>17</v>
      </c>
      <c r="F1006">
        <v>2</v>
      </c>
      <c r="G1006">
        <v>30</v>
      </c>
      <c r="H1006">
        <v>0</v>
      </c>
      <c r="I1006">
        <v>0</v>
      </c>
    </row>
    <row r="1007" spans="1:9" x14ac:dyDescent="0.25">
      <c r="A1007" t="s">
        <v>1109</v>
      </c>
      <c r="B1007" t="s">
        <v>1062</v>
      </c>
      <c r="C1007" t="s">
        <v>3289</v>
      </c>
      <c r="D1007" t="s">
        <v>882</v>
      </c>
      <c r="E1007" t="s">
        <v>19</v>
      </c>
      <c r="F1007">
        <v>2</v>
      </c>
      <c r="G1007">
        <v>30</v>
      </c>
      <c r="H1007">
        <v>0</v>
      </c>
      <c r="I1007">
        <v>0</v>
      </c>
    </row>
    <row r="1008" spans="1:9" x14ac:dyDescent="0.25">
      <c r="A1008" t="s">
        <v>1110</v>
      </c>
      <c r="B1008" t="s">
        <v>1062</v>
      </c>
      <c r="C1008" t="s">
        <v>3290</v>
      </c>
      <c r="D1008" t="s">
        <v>882</v>
      </c>
      <c r="E1008" t="s">
        <v>21</v>
      </c>
      <c r="F1008">
        <v>2</v>
      </c>
      <c r="G1008">
        <v>30</v>
      </c>
      <c r="H1008">
        <v>0</v>
      </c>
      <c r="I1008">
        <v>0</v>
      </c>
    </row>
    <row r="1009" spans="1:9" x14ac:dyDescent="0.25">
      <c r="A1009" t="s">
        <v>1111</v>
      </c>
      <c r="B1009" t="s">
        <v>1112</v>
      </c>
      <c r="C1009" t="s">
        <v>3291</v>
      </c>
      <c r="D1009" t="s">
        <v>521</v>
      </c>
      <c r="E1009" t="s">
        <v>11</v>
      </c>
      <c r="F1009">
        <v>2</v>
      </c>
      <c r="G1009">
        <v>30</v>
      </c>
      <c r="H1009">
        <v>40</v>
      </c>
      <c r="I1009">
        <v>0</v>
      </c>
    </row>
    <row r="1010" spans="1:9" x14ac:dyDescent="0.25">
      <c r="A1010" t="s">
        <v>1113</v>
      </c>
      <c r="B1010" t="s">
        <v>1112</v>
      </c>
      <c r="C1010" t="s">
        <v>3292</v>
      </c>
      <c r="D1010" t="s">
        <v>521</v>
      </c>
      <c r="E1010" t="s">
        <v>13</v>
      </c>
      <c r="F1010">
        <v>2</v>
      </c>
      <c r="G1010">
        <v>30</v>
      </c>
      <c r="H1010">
        <v>40</v>
      </c>
      <c r="I1010">
        <v>0</v>
      </c>
    </row>
    <row r="1011" spans="1:9" x14ac:dyDescent="0.25">
      <c r="A1011" t="s">
        <v>1114</v>
      </c>
      <c r="B1011" t="s">
        <v>1112</v>
      </c>
      <c r="C1011" t="s">
        <v>3293</v>
      </c>
      <c r="D1011" t="s">
        <v>521</v>
      </c>
      <c r="E1011" t="s">
        <v>15</v>
      </c>
      <c r="F1011">
        <v>2</v>
      </c>
      <c r="G1011">
        <v>30</v>
      </c>
      <c r="H1011">
        <v>0</v>
      </c>
      <c r="I1011">
        <v>0</v>
      </c>
    </row>
    <row r="1012" spans="1:9" x14ac:dyDescent="0.25">
      <c r="A1012" t="s">
        <v>1115</v>
      </c>
      <c r="B1012" t="s">
        <v>1112</v>
      </c>
      <c r="C1012" t="s">
        <v>3294</v>
      </c>
      <c r="D1012" t="s">
        <v>521</v>
      </c>
      <c r="E1012" t="s">
        <v>17</v>
      </c>
      <c r="F1012">
        <v>2</v>
      </c>
      <c r="G1012">
        <v>30</v>
      </c>
      <c r="H1012">
        <v>40</v>
      </c>
      <c r="I1012">
        <v>0</v>
      </c>
    </row>
    <row r="1013" spans="1:9" x14ac:dyDescent="0.25">
      <c r="A1013" t="s">
        <v>1116</v>
      </c>
      <c r="B1013" t="s">
        <v>1112</v>
      </c>
      <c r="C1013" t="s">
        <v>3295</v>
      </c>
      <c r="D1013" t="s">
        <v>521</v>
      </c>
      <c r="E1013" t="s">
        <v>19</v>
      </c>
      <c r="F1013">
        <v>2</v>
      </c>
      <c r="G1013">
        <v>30</v>
      </c>
      <c r="H1013">
        <v>40</v>
      </c>
      <c r="I1013">
        <v>0</v>
      </c>
    </row>
    <row r="1014" spans="1:9" x14ac:dyDescent="0.25">
      <c r="A1014" t="s">
        <v>1117</v>
      </c>
      <c r="B1014" t="s">
        <v>1112</v>
      </c>
      <c r="C1014" t="s">
        <v>3296</v>
      </c>
      <c r="D1014" t="s">
        <v>521</v>
      </c>
      <c r="E1014" t="s">
        <v>21</v>
      </c>
      <c r="F1014">
        <v>2</v>
      </c>
      <c r="G1014">
        <v>30</v>
      </c>
      <c r="H1014">
        <v>80</v>
      </c>
      <c r="I1014">
        <v>0</v>
      </c>
    </row>
    <row r="1015" spans="1:9" x14ac:dyDescent="0.25">
      <c r="A1015" t="s">
        <v>1118</v>
      </c>
      <c r="B1015" t="s">
        <v>1112</v>
      </c>
      <c r="C1015" t="s">
        <v>3297</v>
      </c>
      <c r="D1015" t="s">
        <v>271</v>
      </c>
      <c r="E1015" t="s">
        <v>11</v>
      </c>
      <c r="F1015">
        <v>2</v>
      </c>
      <c r="G1015">
        <v>30</v>
      </c>
      <c r="H1015">
        <v>30</v>
      </c>
      <c r="I1015">
        <v>0</v>
      </c>
    </row>
    <row r="1016" spans="1:9" x14ac:dyDescent="0.25">
      <c r="A1016" t="s">
        <v>1119</v>
      </c>
      <c r="B1016" t="s">
        <v>1112</v>
      </c>
      <c r="C1016" t="s">
        <v>3298</v>
      </c>
      <c r="D1016" t="s">
        <v>271</v>
      </c>
      <c r="E1016" t="s">
        <v>13</v>
      </c>
      <c r="F1016">
        <v>2</v>
      </c>
      <c r="G1016">
        <v>30</v>
      </c>
      <c r="H1016">
        <v>0</v>
      </c>
      <c r="I1016">
        <v>0</v>
      </c>
    </row>
    <row r="1017" spans="1:9" x14ac:dyDescent="0.25">
      <c r="A1017" t="s">
        <v>1120</v>
      </c>
      <c r="B1017" t="s">
        <v>1112</v>
      </c>
      <c r="C1017" t="s">
        <v>3299</v>
      </c>
      <c r="D1017" t="s">
        <v>271</v>
      </c>
      <c r="E1017" t="s">
        <v>15</v>
      </c>
      <c r="F1017">
        <v>2</v>
      </c>
      <c r="G1017">
        <v>30</v>
      </c>
      <c r="H1017">
        <v>0</v>
      </c>
      <c r="I1017">
        <v>0</v>
      </c>
    </row>
    <row r="1018" spans="1:9" x14ac:dyDescent="0.25">
      <c r="A1018" t="s">
        <v>1121</v>
      </c>
      <c r="B1018" t="s">
        <v>1112</v>
      </c>
      <c r="C1018" t="s">
        <v>3300</v>
      </c>
      <c r="D1018" t="s">
        <v>271</v>
      </c>
      <c r="E1018" t="s">
        <v>17</v>
      </c>
      <c r="F1018">
        <v>2</v>
      </c>
      <c r="G1018">
        <v>30</v>
      </c>
      <c r="H1018">
        <v>60</v>
      </c>
      <c r="I1018">
        <v>0</v>
      </c>
    </row>
    <row r="1019" spans="1:9" x14ac:dyDescent="0.25">
      <c r="A1019" t="s">
        <v>1122</v>
      </c>
      <c r="B1019" t="s">
        <v>1112</v>
      </c>
      <c r="C1019" t="s">
        <v>3301</v>
      </c>
      <c r="D1019" t="s">
        <v>271</v>
      </c>
      <c r="E1019" t="s">
        <v>19</v>
      </c>
      <c r="F1019">
        <v>2</v>
      </c>
      <c r="G1019">
        <v>30</v>
      </c>
      <c r="H1019">
        <v>30</v>
      </c>
      <c r="I1019">
        <v>0</v>
      </c>
    </row>
    <row r="1020" spans="1:9" x14ac:dyDescent="0.25">
      <c r="A1020" t="s">
        <v>1123</v>
      </c>
      <c r="B1020" t="s">
        <v>1112</v>
      </c>
      <c r="C1020" t="s">
        <v>3302</v>
      </c>
      <c r="D1020" t="s">
        <v>271</v>
      </c>
      <c r="E1020" t="s">
        <v>21</v>
      </c>
      <c r="F1020">
        <v>2</v>
      </c>
      <c r="G1020">
        <v>30</v>
      </c>
      <c r="H1020">
        <v>30</v>
      </c>
      <c r="I1020">
        <v>0</v>
      </c>
    </row>
    <row r="1021" spans="1:9" x14ac:dyDescent="0.25">
      <c r="A1021" t="s">
        <v>1124</v>
      </c>
      <c r="B1021" t="s">
        <v>1112</v>
      </c>
      <c r="C1021" t="s">
        <v>3303</v>
      </c>
      <c r="D1021" t="s">
        <v>405</v>
      </c>
      <c r="E1021" t="s">
        <v>11</v>
      </c>
      <c r="F1021">
        <v>2</v>
      </c>
      <c r="G1021">
        <v>30</v>
      </c>
      <c r="H1021">
        <v>0</v>
      </c>
      <c r="I1021">
        <v>0</v>
      </c>
    </row>
    <row r="1022" spans="1:9" x14ac:dyDescent="0.25">
      <c r="A1022" t="s">
        <v>1125</v>
      </c>
      <c r="B1022" t="s">
        <v>1112</v>
      </c>
      <c r="C1022" t="s">
        <v>3304</v>
      </c>
      <c r="D1022" t="s">
        <v>405</v>
      </c>
      <c r="E1022" t="s">
        <v>13</v>
      </c>
      <c r="F1022">
        <v>2</v>
      </c>
      <c r="G1022">
        <v>30</v>
      </c>
      <c r="H1022">
        <v>60</v>
      </c>
      <c r="I1022">
        <v>0</v>
      </c>
    </row>
    <row r="1023" spans="1:9" x14ac:dyDescent="0.25">
      <c r="A1023" t="s">
        <v>1126</v>
      </c>
      <c r="B1023" t="s">
        <v>1112</v>
      </c>
      <c r="C1023" t="s">
        <v>3305</v>
      </c>
      <c r="D1023" t="s">
        <v>405</v>
      </c>
      <c r="E1023" t="s">
        <v>15</v>
      </c>
      <c r="F1023">
        <v>2</v>
      </c>
      <c r="G1023">
        <v>30</v>
      </c>
      <c r="H1023">
        <v>0</v>
      </c>
      <c r="I1023">
        <v>0</v>
      </c>
    </row>
    <row r="1024" spans="1:9" x14ac:dyDescent="0.25">
      <c r="A1024" t="s">
        <v>1127</v>
      </c>
      <c r="B1024" t="s">
        <v>1112</v>
      </c>
      <c r="C1024" t="s">
        <v>3306</v>
      </c>
      <c r="D1024" t="s">
        <v>405</v>
      </c>
      <c r="E1024" t="s">
        <v>17</v>
      </c>
      <c r="F1024">
        <v>2</v>
      </c>
      <c r="G1024">
        <v>30</v>
      </c>
      <c r="H1024">
        <v>60</v>
      </c>
      <c r="I1024">
        <v>0</v>
      </c>
    </row>
    <row r="1025" spans="1:9" x14ac:dyDescent="0.25">
      <c r="A1025" t="s">
        <v>1128</v>
      </c>
      <c r="B1025" t="s">
        <v>1112</v>
      </c>
      <c r="C1025" t="s">
        <v>3307</v>
      </c>
      <c r="D1025" t="s">
        <v>405</v>
      </c>
      <c r="E1025" t="s">
        <v>19</v>
      </c>
      <c r="F1025">
        <v>2</v>
      </c>
      <c r="G1025">
        <v>30</v>
      </c>
      <c r="H1025">
        <v>60</v>
      </c>
      <c r="I1025">
        <v>0</v>
      </c>
    </row>
    <row r="1026" spans="1:9" x14ac:dyDescent="0.25">
      <c r="A1026" t="s">
        <v>1129</v>
      </c>
      <c r="B1026" t="s">
        <v>1112</v>
      </c>
      <c r="C1026" t="s">
        <v>3308</v>
      </c>
      <c r="D1026" t="s">
        <v>405</v>
      </c>
      <c r="E1026" t="s">
        <v>21</v>
      </c>
      <c r="F1026">
        <v>2</v>
      </c>
      <c r="G1026">
        <v>30</v>
      </c>
      <c r="H1026">
        <v>0</v>
      </c>
      <c r="I1026">
        <v>0</v>
      </c>
    </row>
    <row r="1027" spans="1:9" x14ac:dyDescent="0.25">
      <c r="A1027" t="s">
        <v>1130</v>
      </c>
      <c r="B1027" t="s">
        <v>1112</v>
      </c>
      <c r="C1027" t="s">
        <v>3309</v>
      </c>
      <c r="D1027" t="s">
        <v>602</v>
      </c>
      <c r="E1027" t="s">
        <v>11</v>
      </c>
      <c r="F1027">
        <v>2</v>
      </c>
      <c r="G1027">
        <v>30</v>
      </c>
      <c r="H1027">
        <v>90</v>
      </c>
      <c r="I1027">
        <v>0</v>
      </c>
    </row>
    <row r="1028" spans="1:9" x14ac:dyDescent="0.25">
      <c r="A1028" t="s">
        <v>1131</v>
      </c>
      <c r="B1028" t="s">
        <v>1112</v>
      </c>
      <c r="C1028" t="s">
        <v>3310</v>
      </c>
      <c r="D1028" t="s">
        <v>602</v>
      </c>
      <c r="E1028" t="s">
        <v>13</v>
      </c>
      <c r="F1028">
        <v>2</v>
      </c>
      <c r="G1028">
        <v>30</v>
      </c>
      <c r="H1028">
        <v>30</v>
      </c>
      <c r="I1028">
        <v>0</v>
      </c>
    </row>
    <row r="1029" spans="1:9" x14ac:dyDescent="0.25">
      <c r="A1029" t="s">
        <v>1132</v>
      </c>
      <c r="B1029" t="s">
        <v>1112</v>
      </c>
      <c r="C1029" t="s">
        <v>3311</v>
      </c>
      <c r="D1029" t="s">
        <v>602</v>
      </c>
      <c r="E1029" t="s">
        <v>15</v>
      </c>
      <c r="F1029">
        <v>2</v>
      </c>
      <c r="G1029">
        <v>30</v>
      </c>
      <c r="H1029">
        <v>330</v>
      </c>
      <c r="I1029">
        <v>0</v>
      </c>
    </row>
    <row r="1030" spans="1:9" x14ac:dyDescent="0.25">
      <c r="A1030" t="s">
        <v>1133</v>
      </c>
      <c r="B1030" t="s">
        <v>1112</v>
      </c>
      <c r="C1030" t="s">
        <v>3312</v>
      </c>
      <c r="D1030" t="s">
        <v>602</v>
      </c>
      <c r="E1030" t="s">
        <v>17</v>
      </c>
      <c r="F1030">
        <v>2</v>
      </c>
      <c r="G1030">
        <v>30</v>
      </c>
      <c r="H1030">
        <v>420</v>
      </c>
      <c r="I1030">
        <v>0</v>
      </c>
    </row>
    <row r="1031" spans="1:9" x14ac:dyDescent="0.25">
      <c r="A1031" t="s">
        <v>1134</v>
      </c>
      <c r="B1031" t="s">
        <v>1112</v>
      </c>
      <c r="C1031" t="s">
        <v>3313</v>
      </c>
      <c r="D1031" t="s">
        <v>602</v>
      </c>
      <c r="E1031" t="s">
        <v>19</v>
      </c>
      <c r="F1031">
        <v>2</v>
      </c>
      <c r="G1031">
        <v>30</v>
      </c>
      <c r="H1031">
        <v>180</v>
      </c>
      <c r="I1031">
        <v>0</v>
      </c>
    </row>
    <row r="1032" spans="1:9" x14ac:dyDescent="0.25">
      <c r="A1032" t="s">
        <v>1135</v>
      </c>
      <c r="B1032" t="s">
        <v>1112</v>
      </c>
      <c r="C1032" t="s">
        <v>3314</v>
      </c>
      <c r="D1032" t="s">
        <v>602</v>
      </c>
      <c r="E1032" t="s">
        <v>21</v>
      </c>
      <c r="F1032">
        <v>2</v>
      </c>
      <c r="G1032">
        <v>30</v>
      </c>
      <c r="H1032">
        <v>150</v>
      </c>
      <c r="I1032">
        <v>0</v>
      </c>
    </row>
    <row r="1033" spans="1:9" x14ac:dyDescent="0.25">
      <c r="A1033" t="s">
        <v>1136</v>
      </c>
      <c r="B1033" t="s">
        <v>1137</v>
      </c>
      <c r="C1033" t="s">
        <v>3315</v>
      </c>
      <c r="D1033" t="s">
        <v>10</v>
      </c>
      <c r="E1033" t="s">
        <v>1138</v>
      </c>
      <c r="F1033">
        <v>2</v>
      </c>
      <c r="G1033">
        <v>30</v>
      </c>
      <c r="H1033">
        <v>475</v>
      </c>
      <c r="I1033">
        <v>92</v>
      </c>
    </row>
    <row r="1034" spans="1:9" x14ac:dyDescent="0.25">
      <c r="A1034" t="s">
        <v>1139</v>
      </c>
      <c r="B1034" t="s">
        <v>1137</v>
      </c>
      <c r="C1034" t="s">
        <v>3316</v>
      </c>
      <c r="D1034" t="s">
        <v>10</v>
      </c>
      <c r="E1034" t="s">
        <v>1140</v>
      </c>
      <c r="F1034">
        <v>2</v>
      </c>
      <c r="G1034">
        <v>30</v>
      </c>
      <c r="H1034">
        <v>796</v>
      </c>
      <c r="I1034">
        <v>138</v>
      </c>
    </row>
    <row r="1035" spans="1:9" x14ac:dyDescent="0.25">
      <c r="A1035" t="s">
        <v>1141</v>
      </c>
      <c r="B1035" t="s">
        <v>1137</v>
      </c>
      <c r="C1035" t="s">
        <v>3317</v>
      </c>
      <c r="D1035" t="s">
        <v>10</v>
      </c>
      <c r="E1035" t="s">
        <v>1142</v>
      </c>
      <c r="F1035">
        <v>2</v>
      </c>
      <c r="G1035">
        <v>30</v>
      </c>
      <c r="H1035">
        <v>645</v>
      </c>
      <c r="I1035">
        <v>144</v>
      </c>
    </row>
    <row r="1036" spans="1:9" x14ac:dyDescent="0.25">
      <c r="A1036" t="s">
        <v>1143</v>
      </c>
      <c r="B1036" t="s">
        <v>1137</v>
      </c>
      <c r="C1036" t="s">
        <v>3318</v>
      </c>
      <c r="D1036" t="s">
        <v>10</v>
      </c>
      <c r="E1036" t="s">
        <v>1144</v>
      </c>
      <c r="F1036">
        <v>2</v>
      </c>
      <c r="G1036">
        <v>30</v>
      </c>
      <c r="H1036">
        <v>968</v>
      </c>
      <c r="I1036">
        <v>252</v>
      </c>
    </row>
    <row r="1037" spans="1:9" x14ac:dyDescent="0.25">
      <c r="A1037" t="s">
        <v>1145</v>
      </c>
      <c r="B1037" t="s">
        <v>1137</v>
      </c>
      <c r="C1037" t="s">
        <v>3319</v>
      </c>
      <c r="D1037" t="s">
        <v>10</v>
      </c>
      <c r="E1037" t="s">
        <v>1146</v>
      </c>
      <c r="F1037">
        <v>2</v>
      </c>
      <c r="G1037">
        <v>30</v>
      </c>
      <c r="H1037">
        <v>1101</v>
      </c>
      <c r="I1037">
        <v>252</v>
      </c>
    </row>
    <row r="1038" spans="1:9" x14ac:dyDescent="0.25">
      <c r="A1038" t="s">
        <v>1147</v>
      </c>
      <c r="B1038" t="s">
        <v>1137</v>
      </c>
      <c r="C1038" t="s">
        <v>3320</v>
      </c>
      <c r="D1038" t="s">
        <v>10</v>
      </c>
      <c r="E1038" t="s">
        <v>1148</v>
      </c>
      <c r="F1038">
        <v>2</v>
      </c>
      <c r="G1038">
        <v>30</v>
      </c>
      <c r="H1038">
        <v>1494</v>
      </c>
      <c r="I1038">
        <v>368</v>
      </c>
    </row>
    <row r="1039" spans="1:9" x14ac:dyDescent="0.25">
      <c r="A1039" t="s">
        <v>1149</v>
      </c>
      <c r="B1039" t="s">
        <v>1137</v>
      </c>
      <c r="C1039" t="s">
        <v>3321</v>
      </c>
      <c r="D1039" t="s">
        <v>10</v>
      </c>
      <c r="E1039" t="s">
        <v>1150</v>
      </c>
      <c r="F1039">
        <v>2</v>
      </c>
      <c r="G1039">
        <v>30</v>
      </c>
      <c r="H1039">
        <v>2128</v>
      </c>
      <c r="I1039">
        <v>690</v>
      </c>
    </row>
    <row r="1040" spans="1:9" x14ac:dyDescent="0.25">
      <c r="A1040" t="s">
        <v>1151</v>
      </c>
      <c r="B1040" t="s">
        <v>1137</v>
      </c>
      <c r="C1040" t="s">
        <v>3322</v>
      </c>
      <c r="D1040" t="s">
        <v>10</v>
      </c>
      <c r="E1040" t="s">
        <v>1152</v>
      </c>
      <c r="F1040">
        <v>2</v>
      </c>
      <c r="G1040">
        <v>30</v>
      </c>
      <c r="H1040">
        <v>2997</v>
      </c>
      <c r="I1040">
        <v>972</v>
      </c>
    </row>
    <row r="1041" spans="1:9" x14ac:dyDescent="0.25">
      <c r="A1041" t="s">
        <v>1153</v>
      </c>
      <c r="B1041" t="s">
        <v>1137</v>
      </c>
      <c r="C1041" t="s">
        <v>3323</v>
      </c>
      <c r="D1041" t="s">
        <v>10</v>
      </c>
      <c r="E1041" t="s">
        <v>1154</v>
      </c>
      <c r="F1041">
        <v>2</v>
      </c>
      <c r="G1041">
        <v>30</v>
      </c>
      <c r="H1041">
        <v>4179</v>
      </c>
      <c r="I1041">
        <v>990</v>
      </c>
    </row>
    <row r="1042" spans="1:9" x14ac:dyDescent="0.25">
      <c r="A1042" t="s">
        <v>1155</v>
      </c>
      <c r="B1042" t="s">
        <v>1137</v>
      </c>
      <c r="C1042" t="s">
        <v>3324</v>
      </c>
      <c r="D1042" t="s">
        <v>10</v>
      </c>
      <c r="E1042" t="s">
        <v>1156</v>
      </c>
      <c r="F1042">
        <v>2</v>
      </c>
      <c r="G1042">
        <v>30</v>
      </c>
      <c r="H1042">
        <v>5955</v>
      </c>
      <c r="I1042">
        <v>828</v>
      </c>
    </row>
    <row r="1043" spans="1:9" x14ac:dyDescent="0.25">
      <c r="A1043" t="s">
        <v>1157</v>
      </c>
      <c r="B1043" t="s">
        <v>1137</v>
      </c>
      <c r="C1043" t="s">
        <v>3325</v>
      </c>
      <c r="D1043" t="s">
        <v>271</v>
      </c>
      <c r="E1043" t="s">
        <v>1138</v>
      </c>
      <c r="F1043">
        <v>2</v>
      </c>
      <c r="G1043">
        <v>30</v>
      </c>
      <c r="H1043">
        <v>107</v>
      </c>
      <c r="I1043">
        <v>69</v>
      </c>
    </row>
    <row r="1044" spans="1:9" x14ac:dyDescent="0.25">
      <c r="A1044" t="s">
        <v>1158</v>
      </c>
      <c r="B1044" t="s">
        <v>1137</v>
      </c>
      <c r="C1044" t="s">
        <v>3326</v>
      </c>
      <c r="D1044" t="s">
        <v>271</v>
      </c>
      <c r="E1044" t="s">
        <v>1140</v>
      </c>
      <c r="F1044">
        <v>2</v>
      </c>
      <c r="G1044">
        <v>30</v>
      </c>
      <c r="H1044">
        <v>84</v>
      </c>
      <c r="I1044">
        <v>46</v>
      </c>
    </row>
    <row r="1045" spans="1:9" x14ac:dyDescent="0.25">
      <c r="A1045" t="s">
        <v>1159</v>
      </c>
      <c r="B1045" t="s">
        <v>1137</v>
      </c>
      <c r="C1045" t="s">
        <v>3327</v>
      </c>
      <c r="D1045" t="s">
        <v>271</v>
      </c>
      <c r="E1045" t="s">
        <v>1142</v>
      </c>
      <c r="F1045">
        <v>2</v>
      </c>
      <c r="G1045">
        <v>30</v>
      </c>
      <c r="H1045">
        <v>225</v>
      </c>
      <c r="I1045">
        <v>198</v>
      </c>
    </row>
    <row r="1046" spans="1:9" x14ac:dyDescent="0.25">
      <c r="A1046" t="s">
        <v>1160</v>
      </c>
      <c r="B1046" t="s">
        <v>1137</v>
      </c>
      <c r="C1046" t="s">
        <v>3328</v>
      </c>
      <c r="D1046" t="s">
        <v>271</v>
      </c>
      <c r="E1046" t="s">
        <v>1144</v>
      </c>
      <c r="F1046">
        <v>2</v>
      </c>
      <c r="G1046">
        <v>30</v>
      </c>
      <c r="H1046">
        <v>640</v>
      </c>
      <c r="I1046">
        <v>108</v>
      </c>
    </row>
    <row r="1047" spans="1:9" x14ac:dyDescent="0.25">
      <c r="A1047" t="s">
        <v>1161</v>
      </c>
      <c r="B1047" t="s">
        <v>1137</v>
      </c>
      <c r="C1047" t="s">
        <v>3329</v>
      </c>
      <c r="D1047" t="s">
        <v>271</v>
      </c>
      <c r="E1047" t="s">
        <v>1162</v>
      </c>
      <c r="F1047">
        <v>2</v>
      </c>
      <c r="G1047">
        <v>30</v>
      </c>
      <c r="H1047">
        <v>243</v>
      </c>
      <c r="I1047">
        <v>468</v>
      </c>
    </row>
    <row r="1048" spans="1:9" x14ac:dyDescent="0.25">
      <c r="A1048" t="s">
        <v>1163</v>
      </c>
      <c r="B1048" t="s">
        <v>1137</v>
      </c>
      <c r="C1048" t="s">
        <v>3330</v>
      </c>
      <c r="D1048" t="s">
        <v>271</v>
      </c>
      <c r="E1048" t="s">
        <v>1148</v>
      </c>
      <c r="F1048">
        <v>2</v>
      </c>
      <c r="G1048">
        <v>30</v>
      </c>
      <c r="H1048">
        <v>337</v>
      </c>
      <c r="I1048">
        <v>161</v>
      </c>
    </row>
    <row r="1049" spans="1:9" x14ac:dyDescent="0.25">
      <c r="A1049" t="s">
        <v>1164</v>
      </c>
      <c r="B1049" t="s">
        <v>1137</v>
      </c>
      <c r="C1049" t="s">
        <v>3331</v>
      </c>
      <c r="D1049" t="s">
        <v>271</v>
      </c>
      <c r="E1049" t="s">
        <v>1150</v>
      </c>
      <c r="F1049">
        <v>2</v>
      </c>
      <c r="G1049">
        <v>30</v>
      </c>
      <c r="H1049">
        <v>322</v>
      </c>
      <c r="I1049">
        <v>161</v>
      </c>
    </row>
    <row r="1050" spans="1:9" x14ac:dyDescent="0.25">
      <c r="A1050" t="s">
        <v>1165</v>
      </c>
      <c r="B1050" t="s">
        <v>1137</v>
      </c>
      <c r="C1050" t="s">
        <v>3332</v>
      </c>
      <c r="D1050" t="s">
        <v>271</v>
      </c>
      <c r="E1050" t="s">
        <v>1152</v>
      </c>
      <c r="F1050">
        <v>2</v>
      </c>
      <c r="G1050">
        <v>30</v>
      </c>
      <c r="H1050">
        <v>862</v>
      </c>
      <c r="I1050">
        <v>918</v>
      </c>
    </row>
    <row r="1051" spans="1:9" x14ac:dyDescent="0.25">
      <c r="A1051" t="s">
        <v>1166</v>
      </c>
      <c r="B1051" t="s">
        <v>1137</v>
      </c>
      <c r="C1051" t="s">
        <v>3333</v>
      </c>
      <c r="D1051" t="s">
        <v>271</v>
      </c>
      <c r="E1051" t="s">
        <v>1154</v>
      </c>
      <c r="F1051">
        <v>2</v>
      </c>
      <c r="G1051">
        <v>30</v>
      </c>
      <c r="H1051">
        <v>816</v>
      </c>
      <c r="I1051">
        <v>54</v>
      </c>
    </row>
    <row r="1052" spans="1:9" x14ac:dyDescent="0.25">
      <c r="A1052" t="s">
        <v>1167</v>
      </c>
      <c r="B1052" t="s">
        <v>1137</v>
      </c>
      <c r="C1052" t="s">
        <v>3334</v>
      </c>
      <c r="D1052" t="s">
        <v>271</v>
      </c>
      <c r="E1052" t="s">
        <v>1156</v>
      </c>
      <c r="F1052">
        <v>2</v>
      </c>
      <c r="G1052">
        <v>30</v>
      </c>
      <c r="H1052">
        <v>2080</v>
      </c>
      <c r="I1052">
        <v>720</v>
      </c>
    </row>
    <row r="1053" spans="1:9" x14ac:dyDescent="0.25">
      <c r="A1053" t="s">
        <v>1168</v>
      </c>
      <c r="B1053" t="s">
        <v>1137</v>
      </c>
      <c r="C1053" t="s">
        <v>3335</v>
      </c>
      <c r="D1053" t="s">
        <v>405</v>
      </c>
      <c r="E1053" t="s">
        <v>1138</v>
      </c>
      <c r="F1053">
        <v>2</v>
      </c>
      <c r="G1053">
        <v>30</v>
      </c>
      <c r="H1053">
        <v>61</v>
      </c>
      <c r="I1053">
        <v>138</v>
      </c>
    </row>
    <row r="1054" spans="1:9" x14ac:dyDescent="0.25">
      <c r="A1054" t="s">
        <v>1169</v>
      </c>
      <c r="B1054" t="s">
        <v>1137</v>
      </c>
      <c r="C1054" t="s">
        <v>3336</v>
      </c>
      <c r="D1054" t="s">
        <v>405</v>
      </c>
      <c r="E1054" t="s">
        <v>1140</v>
      </c>
      <c r="F1054">
        <v>2</v>
      </c>
      <c r="G1054">
        <v>30</v>
      </c>
      <c r="H1054">
        <v>314</v>
      </c>
      <c r="I1054">
        <v>69</v>
      </c>
    </row>
    <row r="1055" spans="1:9" x14ac:dyDescent="0.25">
      <c r="A1055" t="s">
        <v>1170</v>
      </c>
      <c r="B1055" t="s">
        <v>1137</v>
      </c>
      <c r="C1055" t="s">
        <v>3337</v>
      </c>
      <c r="D1055" t="s">
        <v>405</v>
      </c>
      <c r="E1055" t="s">
        <v>1142</v>
      </c>
      <c r="F1055">
        <v>2</v>
      </c>
      <c r="G1055">
        <v>30</v>
      </c>
      <c r="H1055">
        <v>295</v>
      </c>
      <c r="I1055">
        <v>54</v>
      </c>
    </row>
    <row r="1056" spans="1:9" x14ac:dyDescent="0.25">
      <c r="A1056" t="s">
        <v>1171</v>
      </c>
      <c r="B1056" t="s">
        <v>1137</v>
      </c>
      <c r="C1056" t="s">
        <v>3338</v>
      </c>
      <c r="D1056" t="s">
        <v>405</v>
      </c>
      <c r="E1056" t="s">
        <v>1144</v>
      </c>
      <c r="F1056">
        <v>2</v>
      </c>
      <c r="G1056">
        <v>30</v>
      </c>
      <c r="H1056">
        <v>565</v>
      </c>
      <c r="I1056">
        <v>108</v>
      </c>
    </row>
    <row r="1057" spans="1:9" x14ac:dyDescent="0.25">
      <c r="A1057" t="s">
        <v>1172</v>
      </c>
      <c r="B1057" t="s">
        <v>1137</v>
      </c>
      <c r="C1057" t="s">
        <v>3339</v>
      </c>
      <c r="D1057" t="s">
        <v>405</v>
      </c>
      <c r="E1057" t="s">
        <v>1146</v>
      </c>
      <c r="F1057">
        <v>2</v>
      </c>
      <c r="G1057">
        <v>30</v>
      </c>
      <c r="H1057">
        <v>427</v>
      </c>
      <c r="I1057">
        <v>234</v>
      </c>
    </row>
    <row r="1058" spans="1:9" x14ac:dyDescent="0.25">
      <c r="A1058" t="s">
        <v>1173</v>
      </c>
      <c r="B1058" t="s">
        <v>1137</v>
      </c>
      <c r="C1058" t="s">
        <v>3340</v>
      </c>
      <c r="D1058" t="s">
        <v>405</v>
      </c>
      <c r="E1058" t="s">
        <v>1148</v>
      </c>
      <c r="F1058">
        <v>2</v>
      </c>
      <c r="G1058">
        <v>30</v>
      </c>
      <c r="H1058">
        <v>529</v>
      </c>
      <c r="I1058">
        <v>161</v>
      </c>
    </row>
    <row r="1059" spans="1:9" x14ac:dyDescent="0.25">
      <c r="A1059" t="s">
        <v>1174</v>
      </c>
      <c r="B1059" t="s">
        <v>1137</v>
      </c>
      <c r="C1059" t="s">
        <v>3341</v>
      </c>
      <c r="D1059" t="s">
        <v>405</v>
      </c>
      <c r="E1059" t="s">
        <v>1150</v>
      </c>
      <c r="F1059">
        <v>2</v>
      </c>
      <c r="G1059">
        <v>30</v>
      </c>
      <c r="H1059">
        <v>30</v>
      </c>
      <c r="I1059">
        <v>161</v>
      </c>
    </row>
    <row r="1060" spans="1:9" x14ac:dyDescent="0.25">
      <c r="A1060" t="s">
        <v>1175</v>
      </c>
      <c r="B1060" t="s">
        <v>1137</v>
      </c>
      <c r="C1060" t="s">
        <v>3342</v>
      </c>
      <c r="D1060" t="s">
        <v>405</v>
      </c>
      <c r="E1060" t="s">
        <v>1152</v>
      </c>
      <c r="F1060">
        <v>2</v>
      </c>
      <c r="G1060">
        <v>30</v>
      </c>
      <c r="H1060">
        <v>705</v>
      </c>
      <c r="I1060">
        <v>54</v>
      </c>
    </row>
    <row r="1061" spans="1:9" x14ac:dyDescent="0.25">
      <c r="A1061" t="s">
        <v>1176</v>
      </c>
      <c r="B1061" t="s">
        <v>1137</v>
      </c>
      <c r="C1061" t="s">
        <v>3343</v>
      </c>
      <c r="D1061" t="s">
        <v>405</v>
      </c>
      <c r="E1061" t="s">
        <v>1154</v>
      </c>
      <c r="F1061">
        <v>2</v>
      </c>
      <c r="G1061">
        <v>30</v>
      </c>
      <c r="H1061">
        <v>894</v>
      </c>
      <c r="I1061">
        <v>540</v>
      </c>
    </row>
    <row r="1062" spans="1:9" x14ac:dyDescent="0.25">
      <c r="A1062" t="s">
        <v>1177</v>
      </c>
      <c r="B1062" t="s">
        <v>1137</v>
      </c>
      <c r="C1062" t="s">
        <v>3344</v>
      </c>
      <c r="D1062" t="s">
        <v>405</v>
      </c>
      <c r="E1062" t="s">
        <v>1156</v>
      </c>
      <c r="F1062">
        <v>2</v>
      </c>
      <c r="G1062">
        <v>30</v>
      </c>
      <c r="H1062">
        <v>1773</v>
      </c>
      <c r="I1062">
        <v>972</v>
      </c>
    </row>
    <row r="1063" spans="1:9" x14ac:dyDescent="0.25">
      <c r="A1063" t="s">
        <v>1178</v>
      </c>
      <c r="B1063" t="s">
        <v>1137</v>
      </c>
      <c r="C1063" t="s">
        <v>3345</v>
      </c>
      <c r="D1063" t="s">
        <v>604</v>
      </c>
      <c r="E1063" t="s">
        <v>1138</v>
      </c>
      <c r="F1063">
        <v>2</v>
      </c>
      <c r="G1063">
        <v>30</v>
      </c>
      <c r="H1063">
        <v>46</v>
      </c>
      <c r="I1063">
        <v>0</v>
      </c>
    </row>
    <row r="1064" spans="1:9" x14ac:dyDescent="0.25">
      <c r="A1064" t="s">
        <v>1179</v>
      </c>
      <c r="B1064" t="s">
        <v>1137</v>
      </c>
      <c r="C1064" t="s">
        <v>3346</v>
      </c>
      <c r="D1064" t="s">
        <v>604</v>
      </c>
      <c r="E1064" t="s">
        <v>1140</v>
      </c>
      <c r="F1064">
        <v>2</v>
      </c>
      <c r="G1064">
        <v>30</v>
      </c>
      <c r="H1064">
        <v>130</v>
      </c>
      <c r="I1064">
        <v>138</v>
      </c>
    </row>
    <row r="1065" spans="1:9" x14ac:dyDescent="0.25">
      <c r="A1065" t="s">
        <v>1180</v>
      </c>
      <c r="B1065" t="s">
        <v>1137</v>
      </c>
      <c r="C1065" t="s">
        <v>3347</v>
      </c>
      <c r="D1065" t="s">
        <v>604</v>
      </c>
      <c r="E1065" t="s">
        <v>1142</v>
      </c>
      <c r="F1065">
        <v>2</v>
      </c>
      <c r="G1065">
        <v>30</v>
      </c>
      <c r="H1065">
        <v>197</v>
      </c>
      <c r="I1065">
        <v>126</v>
      </c>
    </row>
    <row r="1066" spans="1:9" x14ac:dyDescent="0.25">
      <c r="A1066" t="s">
        <v>1181</v>
      </c>
      <c r="B1066" t="s">
        <v>1137</v>
      </c>
      <c r="C1066" t="s">
        <v>3348</v>
      </c>
      <c r="D1066" t="s">
        <v>604</v>
      </c>
      <c r="E1066" t="s">
        <v>1144</v>
      </c>
      <c r="F1066">
        <v>2</v>
      </c>
      <c r="G1066">
        <v>30</v>
      </c>
      <c r="H1066">
        <v>196</v>
      </c>
      <c r="I1066">
        <v>0</v>
      </c>
    </row>
    <row r="1067" spans="1:9" x14ac:dyDescent="0.25">
      <c r="A1067" t="s">
        <v>1182</v>
      </c>
      <c r="B1067" t="s">
        <v>1137</v>
      </c>
      <c r="C1067" t="s">
        <v>3349</v>
      </c>
      <c r="D1067" t="s">
        <v>604</v>
      </c>
      <c r="E1067" t="s">
        <v>1146</v>
      </c>
      <c r="F1067">
        <v>2</v>
      </c>
      <c r="G1067">
        <v>30</v>
      </c>
      <c r="H1067">
        <v>235</v>
      </c>
      <c r="I1067">
        <v>108</v>
      </c>
    </row>
    <row r="1068" spans="1:9" x14ac:dyDescent="0.25">
      <c r="A1068" t="s">
        <v>1183</v>
      </c>
      <c r="B1068" t="s">
        <v>1137</v>
      </c>
      <c r="C1068" t="s">
        <v>3350</v>
      </c>
      <c r="D1068" t="s">
        <v>604</v>
      </c>
      <c r="E1068" t="s">
        <v>1148</v>
      </c>
      <c r="F1068">
        <v>2</v>
      </c>
      <c r="G1068">
        <v>30</v>
      </c>
      <c r="H1068">
        <v>176</v>
      </c>
      <c r="I1068">
        <v>115</v>
      </c>
    </row>
    <row r="1069" spans="1:9" x14ac:dyDescent="0.25">
      <c r="A1069" t="s">
        <v>1184</v>
      </c>
      <c r="B1069" t="s">
        <v>1137</v>
      </c>
      <c r="C1069" t="s">
        <v>3351</v>
      </c>
      <c r="D1069" t="s">
        <v>604</v>
      </c>
      <c r="E1069" t="s">
        <v>1150</v>
      </c>
      <c r="F1069">
        <v>2</v>
      </c>
      <c r="G1069">
        <v>30</v>
      </c>
      <c r="H1069">
        <v>176</v>
      </c>
      <c r="I1069">
        <v>161</v>
      </c>
    </row>
    <row r="1070" spans="1:9" x14ac:dyDescent="0.25">
      <c r="A1070" t="s">
        <v>1185</v>
      </c>
      <c r="B1070" t="s">
        <v>1137</v>
      </c>
      <c r="C1070" t="s">
        <v>3352</v>
      </c>
      <c r="D1070" t="s">
        <v>604</v>
      </c>
      <c r="E1070" t="s">
        <v>1152</v>
      </c>
      <c r="F1070">
        <v>2</v>
      </c>
      <c r="G1070">
        <v>30</v>
      </c>
      <c r="H1070">
        <v>342</v>
      </c>
      <c r="I1070">
        <v>144</v>
      </c>
    </row>
    <row r="1071" spans="1:9" x14ac:dyDescent="0.25">
      <c r="A1071" t="s">
        <v>1186</v>
      </c>
      <c r="B1071" t="s">
        <v>1137</v>
      </c>
      <c r="C1071" t="s">
        <v>3353</v>
      </c>
      <c r="D1071" t="s">
        <v>604</v>
      </c>
      <c r="E1071" t="s">
        <v>1154</v>
      </c>
      <c r="F1071">
        <v>2</v>
      </c>
      <c r="G1071">
        <v>30</v>
      </c>
      <c r="H1071">
        <v>506</v>
      </c>
      <c r="I1071">
        <v>324</v>
      </c>
    </row>
    <row r="1072" spans="1:9" x14ac:dyDescent="0.25">
      <c r="A1072" t="s">
        <v>1187</v>
      </c>
      <c r="B1072" t="s">
        <v>1137</v>
      </c>
      <c r="C1072" t="s">
        <v>3354</v>
      </c>
      <c r="D1072" t="s">
        <v>604</v>
      </c>
      <c r="E1072" t="s">
        <v>1156</v>
      </c>
      <c r="F1072">
        <v>2</v>
      </c>
      <c r="G1072">
        <v>30</v>
      </c>
      <c r="H1072">
        <v>512</v>
      </c>
      <c r="I1072">
        <v>396</v>
      </c>
    </row>
    <row r="1073" spans="1:9" x14ac:dyDescent="0.25">
      <c r="A1073" t="s">
        <v>1188</v>
      </c>
      <c r="B1073" t="s">
        <v>1137</v>
      </c>
      <c r="C1073" t="s">
        <v>3355</v>
      </c>
      <c r="D1073" t="s">
        <v>49</v>
      </c>
      <c r="E1073" t="s">
        <v>1138</v>
      </c>
      <c r="F1073">
        <v>2</v>
      </c>
      <c r="G1073">
        <v>30</v>
      </c>
      <c r="H1073">
        <v>130</v>
      </c>
      <c r="I1073">
        <v>23</v>
      </c>
    </row>
    <row r="1074" spans="1:9" x14ac:dyDescent="0.25">
      <c r="A1074" t="s">
        <v>1189</v>
      </c>
      <c r="B1074" t="s">
        <v>1137</v>
      </c>
      <c r="C1074" t="s">
        <v>3356</v>
      </c>
      <c r="D1074" t="s">
        <v>49</v>
      </c>
      <c r="E1074" t="s">
        <v>1140</v>
      </c>
      <c r="F1074">
        <v>2</v>
      </c>
      <c r="G1074">
        <v>30</v>
      </c>
      <c r="H1074">
        <v>322</v>
      </c>
      <c r="I1074">
        <v>69</v>
      </c>
    </row>
    <row r="1075" spans="1:9" x14ac:dyDescent="0.25">
      <c r="A1075" t="s">
        <v>1190</v>
      </c>
      <c r="B1075" t="s">
        <v>1137</v>
      </c>
      <c r="C1075" t="s">
        <v>3357</v>
      </c>
      <c r="D1075" t="s">
        <v>49</v>
      </c>
      <c r="E1075" t="s">
        <v>1142</v>
      </c>
      <c r="F1075">
        <v>2</v>
      </c>
      <c r="G1075">
        <v>30</v>
      </c>
      <c r="H1075">
        <v>121</v>
      </c>
      <c r="I1075">
        <v>108</v>
      </c>
    </row>
    <row r="1076" spans="1:9" x14ac:dyDescent="0.25">
      <c r="A1076" t="s">
        <v>1191</v>
      </c>
      <c r="B1076" t="s">
        <v>1137</v>
      </c>
      <c r="C1076" t="s">
        <v>3358</v>
      </c>
      <c r="D1076" t="s">
        <v>49</v>
      </c>
      <c r="E1076" t="s">
        <v>1144</v>
      </c>
      <c r="F1076">
        <v>2</v>
      </c>
      <c r="G1076">
        <v>30</v>
      </c>
      <c r="H1076">
        <v>253</v>
      </c>
      <c r="I1076">
        <v>72</v>
      </c>
    </row>
    <row r="1077" spans="1:9" x14ac:dyDescent="0.25">
      <c r="A1077" t="s">
        <v>1192</v>
      </c>
      <c r="B1077" t="s">
        <v>1137</v>
      </c>
      <c r="C1077" t="s">
        <v>3359</v>
      </c>
      <c r="D1077" t="s">
        <v>49</v>
      </c>
      <c r="E1077" t="s">
        <v>1146</v>
      </c>
      <c r="F1077">
        <v>2</v>
      </c>
      <c r="G1077">
        <v>30</v>
      </c>
      <c r="H1077">
        <v>739</v>
      </c>
      <c r="I1077">
        <v>144</v>
      </c>
    </row>
    <row r="1078" spans="1:9" x14ac:dyDescent="0.25">
      <c r="A1078" t="s">
        <v>1193</v>
      </c>
      <c r="B1078" t="s">
        <v>1137</v>
      </c>
      <c r="C1078" t="s">
        <v>3360</v>
      </c>
      <c r="D1078" t="s">
        <v>49</v>
      </c>
      <c r="E1078" t="s">
        <v>1148</v>
      </c>
      <c r="F1078">
        <v>2</v>
      </c>
      <c r="G1078">
        <v>30</v>
      </c>
      <c r="H1078">
        <v>627</v>
      </c>
      <c r="I1078">
        <v>115</v>
      </c>
    </row>
    <row r="1079" spans="1:9" x14ac:dyDescent="0.25">
      <c r="A1079" t="s">
        <v>1194</v>
      </c>
      <c r="B1079" t="s">
        <v>1137</v>
      </c>
      <c r="C1079" t="s">
        <v>3361</v>
      </c>
      <c r="D1079" t="s">
        <v>49</v>
      </c>
      <c r="E1079" t="s">
        <v>1150</v>
      </c>
      <c r="F1079">
        <v>2</v>
      </c>
      <c r="G1079">
        <v>30</v>
      </c>
      <c r="H1079">
        <v>643</v>
      </c>
      <c r="I1079">
        <v>92</v>
      </c>
    </row>
    <row r="1080" spans="1:9" x14ac:dyDescent="0.25">
      <c r="A1080" t="s">
        <v>1195</v>
      </c>
      <c r="B1080" t="s">
        <v>1137</v>
      </c>
      <c r="C1080" t="s">
        <v>3362</v>
      </c>
      <c r="D1080" t="s">
        <v>49</v>
      </c>
      <c r="E1080" t="s">
        <v>1152</v>
      </c>
      <c r="F1080">
        <v>2</v>
      </c>
      <c r="G1080">
        <v>30</v>
      </c>
      <c r="H1080">
        <v>652</v>
      </c>
      <c r="I1080">
        <v>216</v>
      </c>
    </row>
    <row r="1081" spans="1:9" x14ac:dyDescent="0.25">
      <c r="A1081" t="s">
        <v>1196</v>
      </c>
      <c r="B1081" t="s">
        <v>1137</v>
      </c>
      <c r="C1081" t="s">
        <v>3363</v>
      </c>
      <c r="D1081" t="s">
        <v>49</v>
      </c>
      <c r="E1081" t="s">
        <v>1154</v>
      </c>
      <c r="F1081">
        <v>2</v>
      </c>
      <c r="G1081">
        <v>30</v>
      </c>
      <c r="H1081">
        <v>803</v>
      </c>
      <c r="I1081">
        <v>396</v>
      </c>
    </row>
    <row r="1082" spans="1:9" x14ac:dyDescent="0.25">
      <c r="A1082" t="s">
        <v>1197</v>
      </c>
      <c r="B1082" t="s">
        <v>1137</v>
      </c>
      <c r="C1082" t="s">
        <v>3364</v>
      </c>
      <c r="D1082" t="s">
        <v>49</v>
      </c>
      <c r="E1082" t="s">
        <v>1156</v>
      </c>
      <c r="F1082">
        <v>2</v>
      </c>
      <c r="G1082">
        <v>30</v>
      </c>
      <c r="H1082">
        <v>455</v>
      </c>
      <c r="I1082">
        <v>414</v>
      </c>
    </row>
    <row r="1083" spans="1:9" x14ac:dyDescent="0.25">
      <c r="A1083" t="s">
        <v>1198</v>
      </c>
      <c r="B1083" t="s">
        <v>1137</v>
      </c>
      <c r="C1083" t="s">
        <v>3365</v>
      </c>
      <c r="D1083" t="s">
        <v>115</v>
      </c>
      <c r="E1083" t="s">
        <v>1138</v>
      </c>
      <c r="F1083">
        <v>2</v>
      </c>
      <c r="G1083">
        <v>30</v>
      </c>
      <c r="H1083">
        <v>115</v>
      </c>
      <c r="I1083">
        <v>23</v>
      </c>
    </row>
    <row r="1084" spans="1:9" x14ac:dyDescent="0.25">
      <c r="A1084" t="s">
        <v>1199</v>
      </c>
      <c r="B1084" t="s">
        <v>1137</v>
      </c>
      <c r="C1084" t="s">
        <v>3366</v>
      </c>
      <c r="D1084" t="s">
        <v>115</v>
      </c>
      <c r="E1084" t="s">
        <v>1140</v>
      </c>
      <c r="F1084">
        <v>2</v>
      </c>
      <c r="G1084">
        <v>30</v>
      </c>
      <c r="H1084">
        <v>214</v>
      </c>
      <c r="I1084">
        <v>115</v>
      </c>
    </row>
    <row r="1085" spans="1:9" x14ac:dyDescent="0.25">
      <c r="A1085" t="s">
        <v>1200</v>
      </c>
      <c r="B1085" t="s">
        <v>1137</v>
      </c>
      <c r="C1085" t="s">
        <v>3367</v>
      </c>
      <c r="D1085" t="s">
        <v>115</v>
      </c>
      <c r="E1085" t="s">
        <v>1142</v>
      </c>
      <c r="F1085">
        <v>2</v>
      </c>
      <c r="G1085">
        <v>30</v>
      </c>
      <c r="H1085">
        <v>105</v>
      </c>
      <c r="I1085">
        <v>36</v>
      </c>
    </row>
    <row r="1086" spans="1:9" x14ac:dyDescent="0.25">
      <c r="A1086" t="s">
        <v>1201</v>
      </c>
      <c r="B1086" t="s">
        <v>1137</v>
      </c>
      <c r="C1086" t="s">
        <v>3368</v>
      </c>
      <c r="D1086" t="s">
        <v>115</v>
      </c>
      <c r="E1086" t="s">
        <v>1144</v>
      </c>
      <c r="F1086">
        <v>2</v>
      </c>
      <c r="G1086">
        <v>30</v>
      </c>
      <c r="H1086">
        <v>171</v>
      </c>
      <c r="I1086">
        <v>72</v>
      </c>
    </row>
    <row r="1087" spans="1:9" x14ac:dyDescent="0.25">
      <c r="A1087" t="s">
        <v>1202</v>
      </c>
      <c r="B1087" t="s">
        <v>1137</v>
      </c>
      <c r="C1087" t="s">
        <v>3369</v>
      </c>
      <c r="D1087" t="s">
        <v>115</v>
      </c>
      <c r="E1087" t="s">
        <v>1146</v>
      </c>
      <c r="F1087">
        <v>2</v>
      </c>
      <c r="G1087">
        <v>30</v>
      </c>
      <c r="H1087">
        <v>632</v>
      </c>
      <c r="I1087">
        <v>144</v>
      </c>
    </row>
    <row r="1088" spans="1:9" x14ac:dyDescent="0.25">
      <c r="A1088" t="s">
        <v>1203</v>
      </c>
      <c r="B1088" t="s">
        <v>1137</v>
      </c>
      <c r="C1088" t="s">
        <v>3370</v>
      </c>
      <c r="D1088" t="s">
        <v>115</v>
      </c>
      <c r="E1088" t="s">
        <v>1148</v>
      </c>
      <c r="F1088">
        <v>2</v>
      </c>
      <c r="G1088">
        <v>30</v>
      </c>
      <c r="H1088">
        <v>337</v>
      </c>
      <c r="I1088">
        <v>138</v>
      </c>
    </row>
    <row r="1089" spans="1:9" x14ac:dyDescent="0.25">
      <c r="A1089" t="s">
        <v>1204</v>
      </c>
      <c r="B1089" t="s">
        <v>1137</v>
      </c>
      <c r="C1089" t="s">
        <v>3371</v>
      </c>
      <c r="D1089" t="s">
        <v>115</v>
      </c>
      <c r="E1089" t="s">
        <v>1150</v>
      </c>
      <c r="F1089">
        <v>2</v>
      </c>
      <c r="G1089">
        <v>30</v>
      </c>
      <c r="H1089">
        <v>184</v>
      </c>
      <c r="I1089">
        <v>184</v>
      </c>
    </row>
    <row r="1090" spans="1:9" x14ac:dyDescent="0.25">
      <c r="A1090" t="s">
        <v>1205</v>
      </c>
      <c r="B1090" t="s">
        <v>1137</v>
      </c>
      <c r="C1090" t="s">
        <v>3372</v>
      </c>
      <c r="D1090" t="s">
        <v>115</v>
      </c>
      <c r="E1090" t="s">
        <v>1152</v>
      </c>
      <c r="F1090">
        <v>2</v>
      </c>
      <c r="G1090">
        <v>30</v>
      </c>
      <c r="H1090">
        <v>437</v>
      </c>
      <c r="I1090">
        <v>108</v>
      </c>
    </row>
    <row r="1091" spans="1:9" x14ac:dyDescent="0.25">
      <c r="A1091" t="s">
        <v>1206</v>
      </c>
      <c r="B1091" t="s">
        <v>1137</v>
      </c>
      <c r="C1091" t="s">
        <v>3373</v>
      </c>
      <c r="D1091" t="s">
        <v>115</v>
      </c>
      <c r="E1091" t="s">
        <v>1154</v>
      </c>
      <c r="F1091">
        <v>2</v>
      </c>
      <c r="G1091">
        <v>30</v>
      </c>
      <c r="H1091">
        <v>1138</v>
      </c>
      <c r="I1091">
        <v>324</v>
      </c>
    </row>
    <row r="1092" spans="1:9" x14ac:dyDescent="0.25">
      <c r="A1092" t="s">
        <v>1207</v>
      </c>
      <c r="B1092" t="s">
        <v>1137</v>
      </c>
      <c r="C1092" t="s">
        <v>3374</v>
      </c>
      <c r="D1092" t="s">
        <v>115</v>
      </c>
      <c r="E1092" t="s">
        <v>1156</v>
      </c>
      <c r="F1092">
        <v>2</v>
      </c>
      <c r="G1092">
        <v>30</v>
      </c>
      <c r="H1092">
        <v>601</v>
      </c>
      <c r="I1092">
        <v>468</v>
      </c>
    </row>
    <row r="1093" spans="1:9" x14ac:dyDescent="0.25">
      <c r="A1093" t="s">
        <v>1208</v>
      </c>
      <c r="B1093" t="s">
        <v>1209</v>
      </c>
      <c r="C1093" t="s">
        <v>3375</v>
      </c>
      <c r="D1093" t="s">
        <v>10</v>
      </c>
      <c r="E1093" t="s">
        <v>456</v>
      </c>
      <c r="F1093">
        <v>2</v>
      </c>
      <c r="G1093">
        <v>30</v>
      </c>
      <c r="H1093">
        <v>0</v>
      </c>
      <c r="I1093">
        <v>0</v>
      </c>
    </row>
    <row r="1094" spans="1:9" x14ac:dyDescent="0.25">
      <c r="A1094" t="s">
        <v>1210</v>
      </c>
      <c r="B1094" t="s">
        <v>1209</v>
      </c>
      <c r="C1094" t="s">
        <v>3376</v>
      </c>
      <c r="D1094" t="s">
        <v>10</v>
      </c>
      <c r="E1094" t="s">
        <v>458</v>
      </c>
      <c r="F1094">
        <v>2</v>
      </c>
      <c r="G1094">
        <v>30</v>
      </c>
      <c r="H1094">
        <v>0</v>
      </c>
      <c r="I1094">
        <v>0</v>
      </c>
    </row>
    <row r="1095" spans="1:9" x14ac:dyDescent="0.25">
      <c r="A1095" t="s">
        <v>1211</v>
      </c>
      <c r="B1095" t="s">
        <v>1209</v>
      </c>
      <c r="C1095" t="s">
        <v>3377</v>
      </c>
      <c r="D1095" t="s">
        <v>10</v>
      </c>
      <c r="E1095" t="s">
        <v>1138</v>
      </c>
      <c r="F1095">
        <v>2</v>
      </c>
      <c r="G1095">
        <v>30</v>
      </c>
      <c r="H1095">
        <v>0</v>
      </c>
      <c r="I1095">
        <v>0</v>
      </c>
    </row>
    <row r="1096" spans="1:9" x14ac:dyDescent="0.25">
      <c r="A1096" t="s">
        <v>1212</v>
      </c>
      <c r="B1096" t="s">
        <v>1209</v>
      </c>
      <c r="C1096" t="s">
        <v>3378</v>
      </c>
      <c r="D1096" t="s">
        <v>10</v>
      </c>
      <c r="E1096" t="s">
        <v>1140</v>
      </c>
      <c r="F1096">
        <v>2</v>
      </c>
      <c r="G1096">
        <v>30</v>
      </c>
      <c r="H1096">
        <v>0</v>
      </c>
      <c r="I1096">
        <v>0</v>
      </c>
    </row>
    <row r="1097" spans="1:9" x14ac:dyDescent="0.25">
      <c r="A1097" t="s">
        <v>1213</v>
      </c>
      <c r="B1097" t="s">
        <v>1209</v>
      </c>
      <c r="C1097" t="s">
        <v>3379</v>
      </c>
      <c r="D1097" t="s">
        <v>10</v>
      </c>
      <c r="E1097" t="s">
        <v>1162</v>
      </c>
      <c r="F1097">
        <v>2</v>
      </c>
      <c r="G1097">
        <v>30</v>
      </c>
      <c r="H1097">
        <v>0</v>
      </c>
      <c r="I1097">
        <v>0</v>
      </c>
    </row>
    <row r="1098" spans="1:9" x14ac:dyDescent="0.25">
      <c r="A1098" t="s">
        <v>1214</v>
      </c>
      <c r="B1098" t="s">
        <v>1209</v>
      </c>
      <c r="C1098" t="s">
        <v>3380</v>
      </c>
      <c r="D1098" t="s">
        <v>10</v>
      </c>
      <c r="E1098" t="s">
        <v>1148</v>
      </c>
      <c r="F1098">
        <v>2</v>
      </c>
      <c r="G1098">
        <v>30</v>
      </c>
      <c r="H1098">
        <v>0</v>
      </c>
      <c r="I1098">
        <v>0</v>
      </c>
    </row>
    <row r="1099" spans="1:9" x14ac:dyDescent="0.25">
      <c r="A1099" t="s">
        <v>1215</v>
      </c>
      <c r="B1099" t="s">
        <v>1209</v>
      </c>
      <c r="C1099" t="s">
        <v>3381</v>
      </c>
      <c r="D1099" t="s">
        <v>10</v>
      </c>
      <c r="E1099" t="s">
        <v>1150</v>
      </c>
      <c r="F1099">
        <v>2</v>
      </c>
      <c r="G1099">
        <v>30</v>
      </c>
      <c r="H1099">
        <v>0</v>
      </c>
      <c r="I1099">
        <v>0</v>
      </c>
    </row>
    <row r="1100" spans="1:9" x14ac:dyDescent="0.25">
      <c r="A1100" t="s">
        <v>1216</v>
      </c>
      <c r="B1100" t="s">
        <v>1209</v>
      </c>
      <c r="C1100" t="s">
        <v>3382</v>
      </c>
      <c r="D1100" t="s">
        <v>10</v>
      </c>
      <c r="E1100" t="s">
        <v>1152</v>
      </c>
      <c r="F1100">
        <v>2</v>
      </c>
      <c r="G1100">
        <v>30</v>
      </c>
      <c r="H1100">
        <v>0</v>
      </c>
      <c r="I1100">
        <v>0</v>
      </c>
    </row>
    <row r="1101" spans="1:9" x14ac:dyDescent="0.25">
      <c r="A1101" t="s">
        <v>1217</v>
      </c>
      <c r="B1101" t="s">
        <v>1209</v>
      </c>
      <c r="C1101" t="s">
        <v>3383</v>
      </c>
      <c r="D1101" t="s">
        <v>10</v>
      </c>
      <c r="E1101" t="s">
        <v>1154</v>
      </c>
      <c r="F1101">
        <v>2</v>
      </c>
      <c r="G1101">
        <v>30</v>
      </c>
      <c r="H1101">
        <v>0</v>
      </c>
      <c r="I1101">
        <v>0</v>
      </c>
    </row>
    <row r="1102" spans="1:9" x14ac:dyDescent="0.25">
      <c r="A1102" t="s">
        <v>1218</v>
      </c>
      <c r="B1102" t="s">
        <v>1209</v>
      </c>
      <c r="C1102" t="s">
        <v>3384</v>
      </c>
      <c r="D1102" t="s">
        <v>10</v>
      </c>
      <c r="E1102" t="s">
        <v>1156</v>
      </c>
      <c r="F1102">
        <v>2</v>
      </c>
      <c r="G1102">
        <v>30</v>
      </c>
      <c r="H1102">
        <v>0</v>
      </c>
      <c r="I1102">
        <v>0</v>
      </c>
    </row>
    <row r="1103" spans="1:9" x14ac:dyDescent="0.25">
      <c r="A1103" t="s">
        <v>1219</v>
      </c>
      <c r="B1103" t="s">
        <v>1209</v>
      </c>
      <c r="C1103" t="s">
        <v>3385</v>
      </c>
      <c r="D1103" t="s">
        <v>535</v>
      </c>
      <c r="E1103" t="s">
        <v>456</v>
      </c>
      <c r="F1103">
        <v>2</v>
      </c>
      <c r="G1103">
        <v>30</v>
      </c>
      <c r="H1103">
        <v>0</v>
      </c>
      <c r="I1103">
        <v>0</v>
      </c>
    </row>
    <row r="1104" spans="1:9" x14ac:dyDescent="0.25">
      <c r="A1104" t="s">
        <v>1220</v>
      </c>
      <c r="B1104" t="s">
        <v>1209</v>
      </c>
      <c r="C1104" t="s">
        <v>3386</v>
      </c>
      <c r="D1104" t="s">
        <v>535</v>
      </c>
      <c r="E1104" t="s">
        <v>460</v>
      </c>
      <c r="F1104">
        <v>2</v>
      </c>
      <c r="G1104">
        <v>30</v>
      </c>
      <c r="H1104">
        <v>0</v>
      </c>
      <c r="I1104">
        <v>0</v>
      </c>
    </row>
    <row r="1105" spans="1:9" x14ac:dyDescent="0.25">
      <c r="A1105" t="s">
        <v>1221</v>
      </c>
      <c r="B1105" t="s">
        <v>1209</v>
      </c>
      <c r="C1105" t="s">
        <v>3387</v>
      </c>
      <c r="D1105" t="s">
        <v>535</v>
      </c>
      <c r="E1105" t="s">
        <v>1138</v>
      </c>
      <c r="F1105">
        <v>2</v>
      </c>
      <c r="G1105">
        <v>30</v>
      </c>
      <c r="H1105">
        <v>0</v>
      </c>
      <c r="I1105">
        <v>0</v>
      </c>
    </row>
    <row r="1106" spans="1:9" x14ac:dyDescent="0.25">
      <c r="A1106" t="s">
        <v>1222</v>
      </c>
      <c r="B1106" t="s">
        <v>1209</v>
      </c>
      <c r="C1106" t="s">
        <v>3388</v>
      </c>
      <c r="D1106" t="s">
        <v>535</v>
      </c>
      <c r="E1106" t="s">
        <v>1140</v>
      </c>
      <c r="F1106">
        <v>2</v>
      </c>
      <c r="G1106">
        <v>30</v>
      </c>
      <c r="H1106">
        <v>0</v>
      </c>
      <c r="I1106">
        <v>0</v>
      </c>
    </row>
    <row r="1107" spans="1:9" x14ac:dyDescent="0.25">
      <c r="A1107" t="s">
        <v>1223</v>
      </c>
      <c r="B1107" t="s">
        <v>1209</v>
      </c>
      <c r="C1107" t="s">
        <v>3389</v>
      </c>
      <c r="D1107" t="s">
        <v>535</v>
      </c>
      <c r="E1107" t="s">
        <v>1142</v>
      </c>
      <c r="F1107">
        <v>2</v>
      </c>
      <c r="G1107">
        <v>30</v>
      </c>
      <c r="H1107">
        <v>0</v>
      </c>
      <c r="I1107">
        <v>0</v>
      </c>
    </row>
    <row r="1108" spans="1:9" x14ac:dyDescent="0.25">
      <c r="A1108" t="s">
        <v>1224</v>
      </c>
      <c r="B1108" t="s">
        <v>1209</v>
      </c>
      <c r="C1108" t="s">
        <v>3390</v>
      </c>
      <c r="D1108" t="s">
        <v>535</v>
      </c>
      <c r="E1108" t="s">
        <v>1225</v>
      </c>
      <c r="F1108">
        <v>2</v>
      </c>
      <c r="G1108">
        <v>30</v>
      </c>
      <c r="H1108">
        <v>0</v>
      </c>
      <c r="I1108">
        <v>0</v>
      </c>
    </row>
    <row r="1109" spans="1:9" x14ac:dyDescent="0.25">
      <c r="A1109" t="s">
        <v>1226</v>
      </c>
      <c r="B1109" t="s">
        <v>1209</v>
      </c>
      <c r="C1109" t="s">
        <v>3391</v>
      </c>
      <c r="D1109" t="s">
        <v>535</v>
      </c>
      <c r="E1109" t="s">
        <v>1148</v>
      </c>
      <c r="F1109">
        <v>2</v>
      </c>
      <c r="G1109">
        <v>30</v>
      </c>
      <c r="H1109">
        <v>0</v>
      </c>
      <c r="I1109">
        <v>0</v>
      </c>
    </row>
    <row r="1110" spans="1:9" x14ac:dyDescent="0.25">
      <c r="A1110" t="s">
        <v>1227</v>
      </c>
      <c r="B1110" t="s">
        <v>1209</v>
      </c>
      <c r="C1110" t="s">
        <v>3392</v>
      </c>
      <c r="D1110" t="s">
        <v>535</v>
      </c>
      <c r="E1110" t="s">
        <v>1150</v>
      </c>
      <c r="F1110">
        <v>2</v>
      </c>
      <c r="G1110">
        <v>30</v>
      </c>
      <c r="H1110">
        <v>0</v>
      </c>
      <c r="I1110">
        <v>0</v>
      </c>
    </row>
    <row r="1111" spans="1:9" x14ac:dyDescent="0.25">
      <c r="A1111" t="s">
        <v>1228</v>
      </c>
      <c r="B1111" t="s">
        <v>1209</v>
      </c>
      <c r="C1111" t="s">
        <v>3393</v>
      </c>
      <c r="D1111" t="s">
        <v>535</v>
      </c>
      <c r="E1111" t="s">
        <v>1154</v>
      </c>
      <c r="F1111">
        <v>2</v>
      </c>
      <c r="G1111">
        <v>30</v>
      </c>
      <c r="H1111">
        <v>0</v>
      </c>
      <c r="I1111">
        <v>0</v>
      </c>
    </row>
    <row r="1112" spans="1:9" x14ac:dyDescent="0.25">
      <c r="A1112" t="s">
        <v>1229</v>
      </c>
      <c r="B1112" t="s">
        <v>1209</v>
      </c>
      <c r="C1112" t="s">
        <v>3394</v>
      </c>
      <c r="D1112" t="s">
        <v>535</v>
      </c>
      <c r="E1112" t="s">
        <v>1156</v>
      </c>
      <c r="F1112">
        <v>2</v>
      </c>
      <c r="G1112">
        <v>30</v>
      </c>
      <c r="H1112">
        <v>0</v>
      </c>
      <c r="I1112">
        <v>0</v>
      </c>
    </row>
    <row r="1113" spans="1:9" x14ac:dyDescent="0.25">
      <c r="A1113" t="s">
        <v>1230</v>
      </c>
      <c r="B1113" t="s">
        <v>1209</v>
      </c>
      <c r="C1113" t="s">
        <v>3395</v>
      </c>
      <c r="D1113" t="s">
        <v>271</v>
      </c>
      <c r="E1113" t="s">
        <v>454</v>
      </c>
      <c r="F1113">
        <v>2</v>
      </c>
      <c r="G1113">
        <v>30</v>
      </c>
      <c r="H1113">
        <v>0</v>
      </c>
      <c r="I1113">
        <v>0</v>
      </c>
    </row>
    <row r="1114" spans="1:9" x14ac:dyDescent="0.25">
      <c r="A1114" t="s">
        <v>1231</v>
      </c>
      <c r="B1114" t="s">
        <v>1209</v>
      </c>
      <c r="C1114" t="s">
        <v>3396</v>
      </c>
      <c r="D1114" t="s">
        <v>271</v>
      </c>
      <c r="E1114" t="s">
        <v>456</v>
      </c>
      <c r="F1114">
        <v>2</v>
      </c>
      <c r="G1114">
        <v>30</v>
      </c>
      <c r="H1114">
        <v>0</v>
      </c>
      <c r="I1114">
        <v>0</v>
      </c>
    </row>
    <row r="1115" spans="1:9" x14ac:dyDescent="0.25">
      <c r="A1115" t="s">
        <v>1232</v>
      </c>
      <c r="B1115" t="s">
        <v>1209</v>
      </c>
      <c r="C1115" t="s">
        <v>3397</v>
      </c>
      <c r="D1115" t="s">
        <v>271</v>
      </c>
      <c r="E1115" t="s">
        <v>458</v>
      </c>
      <c r="F1115">
        <v>2</v>
      </c>
      <c r="G1115">
        <v>30</v>
      </c>
      <c r="H1115">
        <v>0</v>
      </c>
      <c r="I1115">
        <v>0</v>
      </c>
    </row>
    <row r="1116" spans="1:9" x14ac:dyDescent="0.25">
      <c r="A1116" t="s">
        <v>1233</v>
      </c>
      <c r="B1116" t="s">
        <v>1209</v>
      </c>
      <c r="C1116" t="s">
        <v>3398</v>
      </c>
      <c r="D1116" t="s">
        <v>271</v>
      </c>
      <c r="E1116" t="s">
        <v>460</v>
      </c>
      <c r="F1116">
        <v>2</v>
      </c>
      <c r="G1116">
        <v>30</v>
      </c>
      <c r="H1116">
        <v>0</v>
      </c>
      <c r="I1116">
        <v>0</v>
      </c>
    </row>
    <row r="1117" spans="1:9" x14ac:dyDescent="0.25">
      <c r="A1117" t="s">
        <v>1234</v>
      </c>
      <c r="B1117" t="s">
        <v>1209</v>
      </c>
      <c r="C1117" t="s">
        <v>3399</v>
      </c>
      <c r="D1117" t="s">
        <v>271</v>
      </c>
      <c r="E1117" t="s">
        <v>1138</v>
      </c>
      <c r="F1117">
        <v>2</v>
      </c>
      <c r="G1117">
        <v>30</v>
      </c>
      <c r="H1117">
        <v>0</v>
      </c>
      <c r="I1117">
        <v>0</v>
      </c>
    </row>
    <row r="1118" spans="1:9" x14ac:dyDescent="0.25">
      <c r="A1118" t="s">
        <v>1235</v>
      </c>
      <c r="B1118" t="s">
        <v>1209</v>
      </c>
      <c r="C1118" t="s">
        <v>3400</v>
      </c>
      <c r="D1118" t="s">
        <v>271</v>
      </c>
      <c r="E1118" t="s">
        <v>1140</v>
      </c>
      <c r="F1118">
        <v>2</v>
      </c>
      <c r="G1118">
        <v>30</v>
      </c>
      <c r="H1118">
        <v>0</v>
      </c>
      <c r="I1118">
        <v>0</v>
      </c>
    </row>
    <row r="1119" spans="1:9" x14ac:dyDescent="0.25">
      <c r="A1119" t="s">
        <v>1236</v>
      </c>
      <c r="B1119" t="s">
        <v>1209</v>
      </c>
      <c r="C1119" t="s">
        <v>3401</v>
      </c>
      <c r="D1119" t="s">
        <v>271</v>
      </c>
      <c r="E1119" t="s">
        <v>1142</v>
      </c>
      <c r="F1119">
        <v>2</v>
      </c>
      <c r="G1119">
        <v>30</v>
      </c>
      <c r="H1119">
        <v>0</v>
      </c>
      <c r="I1119">
        <v>0</v>
      </c>
    </row>
    <row r="1120" spans="1:9" x14ac:dyDescent="0.25">
      <c r="A1120" t="s">
        <v>1237</v>
      </c>
      <c r="B1120" t="s">
        <v>1209</v>
      </c>
      <c r="C1120" t="s">
        <v>3402</v>
      </c>
      <c r="D1120" t="s">
        <v>271</v>
      </c>
      <c r="E1120" t="s">
        <v>1225</v>
      </c>
      <c r="F1120">
        <v>2</v>
      </c>
      <c r="G1120">
        <v>30</v>
      </c>
      <c r="H1120">
        <v>0</v>
      </c>
      <c r="I1120">
        <v>0</v>
      </c>
    </row>
    <row r="1121" spans="1:9" x14ac:dyDescent="0.25">
      <c r="A1121" t="s">
        <v>1238</v>
      </c>
      <c r="B1121" t="s">
        <v>1209</v>
      </c>
      <c r="C1121" t="s">
        <v>3403</v>
      </c>
      <c r="D1121" t="s">
        <v>271</v>
      </c>
      <c r="E1121" t="s">
        <v>1148</v>
      </c>
      <c r="F1121">
        <v>2</v>
      </c>
      <c r="G1121">
        <v>30</v>
      </c>
      <c r="H1121">
        <v>0</v>
      </c>
      <c r="I1121">
        <v>0</v>
      </c>
    </row>
    <row r="1122" spans="1:9" x14ac:dyDescent="0.25">
      <c r="A1122" t="s">
        <v>1239</v>
      </c>
      <c r="B1122" t="s">
        <v>1209</v>
      </c>
      <c r="C1122" t="s">
        <v>3404</v>
      </c>
      <c r="D1122" t="s">
        <v>271</v>
      </c>
      <c r="E1122" t="s">
        <v>1156</v>
      </c>
      <c r="F1122">
        <v>2</v>
      </c>
      <c r="G1122">
        <v>30</v>
      </c>
      <c r="H1122">
        <v>0</v>
      </c>
      <c r="I1122">
        <v>0</v>
      </c>
    </row>
    <row r="1123" spans="1:9" x14ac:dyDescent="0.25">
      <c r="A1123" t="s">
        <v>1240</v>
      </c>
      <c r="B1123" t="s">
        <v>1209</v>
      </c>
      <c r="C1123" t="s">
        <v>3194</v>
      </c>
      <c r="D1123" t="s">
        <v>405</v>
      </c>
      <c r="E1123" t="s">
        <v>21</v>
      </c>
      <c r="F1123">
        <v>2</v>
      </c>
      <c r="G1123">
        <v>30</v>
      </c>
      <c r="H1123">
        <v>0</v>
      </c>
      <c r="I1123">
        <v>0</v>
      </c>
    </row>
    <row r="1124" spans="1:9" x14ac:dyDescent="0.25">
      <c r="A1124" t="s">
        <v>1241</v>
      </c>
      <c r="B1124" t="s">
        <v>1209</v>
      </c>
      <c r="C1124" t="s">
        <v>3405</v>
      </c>
      <c r="D1124" t="s">
        <v>405</v>
      </c>
      <c r="E1124" t="s">
        <v>458</v>
      </c>
      <c r="F1124">
        <v>2</v>
      </c>
      <c r="G1124">
        <v>30</v>
      </c>
      <c r="H1124">
        <v>0</v>
      </c>
      <c r="I1124">
        <v>0</v>
      </c>
    </row>
    <row r="1125" spans="1:9" x14ac:dyDescent="0.25">
      <c r="A1125" t="s">
        <v>1242</v>
      </c>
      <c r="B1125" t="s">
        <v>1209</v>
      </c>
      <c r="C1125" t="s">
        <v>3406</v>
      </c>
      <c r="D1125" t="s">
        <v>405</v>
      </c>
      <c r="E1125" t="s">
        <v>1138</v>
      </c>
      <c r="F1125">
        <v>2</v>
      </c>
      <c r="G1125">
        <v>30</v>
      </c>
      <c r="H1125">
        <v>0</v>
      </c>
      <c r="I1125">
        <v>0</v>
      </c>
    </row>
    <row r="1126" spans="1:9" x14ac:dyDescent="0.25">
      <c r="A1126" t="s">
        <v>1243</v>
      </c>
      <c r="B1126" t="s">
        <v>1209</v>
      </c>
      <c r="C1126" t="s">
        <v>3407</v>
      </c>
      <c r="D1126" t="s">
        <v>405</v>
      </c>
      <c r="E1126" t="s">
        <v>1140</v>
      </c>
      <c r="F1126">
        <v>2</v>
      </c>
      <c r="G1126">
        <v>30</v>
      </c>
      <c r="H1126">
        <v>0</v>
      </c>
      <c r="I1126">
        <v>0</v>
      </c>
    </row>
    <row r="1127" spans="1:9" x14ac:dyDescent="0.25">
      <c r="A1127" t="s">
        <v>1244</v>
      </c>
      <c r="B1127" t="s">
        <v>1209</v>
      </c>
      <c r="C1127" t="s">
        <v>3408</v>
      </c>
      <c r="D1127" t="s">
        <v>405</v>
      </c>
      <c r="E1127" t="s">
        <v>1142</v>
      </c>
      <c r="F1127">
        <v>2</v>
      </c>
      <c r="G1127">
        <v>30</v>
      </c>
      <c r="H1127">
        <v>0</v>
      </c>
      <c r="I1127">
        <v>0</v>
      </c>
    </row>
    <row r="1128" spans="1:9" x14ac:dyDescent="0.25">
      <c r="A1128" t="s">
        <v>1245</v>
      </c>
      <c r="B1128" t="s">
        <v>1209</v>
      </c>
      <c r="C1128" t="s">
        <v>3409</v>
      </c>
      <c r="D1128" t="s">
        <v>405</v>
      </c>
      <c r="E1128" t="s">
        <v>1225</v>
      </c>
      <c r="F1128">
        <v>2</v>
      </c>
      <c r="G1128">
        <v>30</v>
      </c>
      <c r="H1128">
        <v>0</v>
      </c>
      <c r="I1128">
        <v>0</v>
      </c>
    </row>
    <row r="1129" spans="1:9" x14ac:dyDescent="0.25">
      <c r="A1129" t="s">
        <v>1246</v>
      </c>
      <c r="B1129" t="s">
        <v>1209</v>
      </c>
      <c r="C1129" t="s">
        <v>3410</v>
      </c>
      <c r="D1129" t="s">
        <v>405</v>
      </c>
      <c r="E1129" t="s">
        <v>1162</v>
      </c>
      <c r="F1129">
        <v>2</v>
      </c>
      <c r="G1129">
        <v>30</v>
      </c>
      <c r="H1129">
        <v>0</v>
      </c>
      <c r="I1129">
        <v>0</v>
      </c>
    </row>
    <row r="1130" spans="1:9" x14ac:dyDescent="0.25">
      <c r="A1130" t="s">
        <v>1247</v>
      </c>
      <c r="B1130" t="s">
        <v>1209</v>
      </c>
      <c r="C1130" t="s">
        <v>3411</v>
      </c>
      <c r="D1130" t="s">
        <v>405</v>
      </c>
      <c r="E1130" t="s">
        <v>1150</v>
      </c>
      <c r="F1130">
        <v>2</v>
      </c>
      <c r="G1130">
        <v>30</v>
      </c>
      <c r="H1130">
        <v>0</v>
      </c>
      <c r="I1130">
        <v>0</v>
      </c>
    </row>
    <row r="1131" spans="1:9" x14ac:dyDescent="0.25">
      <c r="A1131" t="s">
        <v>1248</v>
      </c>
      <c r="B1131" t="s">
        <v>1209</v>
      </c>
      <c r="C1131" t="s">
        <v>3412</v>
      </c>
      <c r="D1131" t="s">
        <v>405</v>
      </c>
      <c r="E1131" t="s">
        <v>1152</v>
      </c>
      <c r="F1131">
        <v>2</v>
      </c>
      <c r="G1131">
        <v>30</v>
      </c>
      <c r="H1131">
        <v>0</v>
      </c>
      <c r="I1131">
        <v>0</v>
      </c>
    </row>
    <row r="1132" spans="1:9" x14ac:dyDescent="0.25">
      <c r="A1132" t="s">
        <v>1249</v>
      </c>
      <c r="B1132" t="s">
        <v>1209</v>
      </c>
      <c r="C1132" t="s">
        <v>3413</v>
      </c>
      <c r="D1132" t="s">
        <v>405</v>
      </c>
      <c r="E1132" t="s">
        <v>1156</v>
      </c>
      <c r="F1132">
        <v>2</v>
      </c>
      <c r="G1132">
        <v>30</v>
      </c>
      <c r="H1132">
        <v>0</v>
      </c>
      <c r="I1132">
        <v>0</v>
      </c>
    </row>
    <row r="1133" spans="1:9" x14ac:dyDescent="0.25">
      <c r="A1133" t="s">
        <v>1250</v>
      </c>
      <c r="B1133" t="s">
        <v>1209</v>
      </c>
      <c r="C1133" t="s">
        <v>3224</v>
      </c>
      <c r="D1133" t="s">
        <v>604</v>
      </c>
      <c r="E1133" t="s">
        <v>21</v>
      </c>
      <c r="F1133">
        <v>2</v>
      </c>
      <c r="G1133">
        <v>30</v>
      </c>
      <c r="H1133">
        <v>0</v>
      </c>
      <c r="I1133">
        <v>0</v>
      </c>
    </row>
    <row r="1134" spans="1:9" x14ac:dyDescent="0.25">
      <c r="A1134" t="s">
        <v>1251</v>
      </c>
      <c r="B1134" t="s">
        <v>1209</v>
      </c>
      <c r="C1134" t="s">
        <v>3414</v>
      </c>
      <c r="D1134" t="s">
        <v>604</v>
      </c>
      <c r="E1134" t="s">
        <v>456</v>
      </c>
      <c r="F1134">
        <v>2</v>
      </c>
      <c r="G1134">
        <v>30</v>
      </c>
      <c r="H1134">
        <v>0</v>
      </c>
      <c r="I1134">
        <v>0</v>
      </c>
    </row>
    <row r="1135" spans="1:9" x14ac:dyDescent="0.25">
      <c r="A1135" t="s">
        <v>1252</v>
      </c>
      <c r="B1135" t="s">
        <v>1209</v>
      </c>
      <c r="C1135" t="s">
        <v>3415</v>
      </c>
      <c r="D1135" t="s">
        <v>604</v>
      </c>
      <c r="E1135" t="s">
        <v>460</v>
      </c>
      <c r="F1135">
        <v>2</v>
      </c>
      <c r="G1135">
        <v>30</v>
      </c>
      <c r="H1135">
        <v>0</v>
      </c>
      <c r="I1135">
        <v>0</v>
      </c>
    </row>
    <row r="1136" spans="1:9" x14ac:dyDescent="0.25">
      <c r="A1136" t="s">
        <v>1253</v>
      </c>
      <c r="B1136" t="s">
        <v>1209</v>
      </c>
      <c r="C1136" t="s">
        <v>3416</v>
      </c>
      <c r="D1136" t="s">
        <v>604</v>
      </c>
      <c r="E1136" t="s">
        <v>1140</v>
      </c>
      <c r="F1136">
        <v>2</v>
      </c>
      <c r="G1136">
        <v>30</v>
      </c>
      <c r="H1136">
        <v>0</v>
      </c>
      <c r="I1136">
        <v>0</v>
      </c>
    </row>
    <row r="1137" spans="1:9" x14ac:dyDescent="0.25">
      <c r="A1137" t="s">
        <v>1254</v>
      </c>
      <c r="B1137" t="s">
        <v>1209</v>
      </c>
      <c r="C1137" t="s">
        <v>3417</v>
      </c>
      <c r="D1137" t="s">
        <v>604</v>
      </c>
      <c r="E1137" t="s">
        <v>1225</v>
      </c>
      <c r="F1137">
        <v>2</v>
      </c>
      <c r="G1137">
        <v>30</v>
      </c>
      <c r="H1137">
        <v>0</v>
      </c>
      <c r="I1137">
        <v>0</v>
      </c>
    </row>
    <row r="1138" spans="1:9" x14ac:dyDescent="0.25">
      <c r="A1138" t="s">
        <v>1255</v>
      </c>
      <c r="B1138" t="s">
        <v>1209</v>
      </c>
      <c r="C1138" t="s">
        <v>3418</v>
      </c>
      <c r="D1138" t="s">
        <v>604</v>
      </c>
      <c r="E1138" t="s">
        <v>1148</v>
      </c>
      <c r="F1138">
        <v>2</v>
      </c>
      <c r="G1138">
        <v>30</v>
      </c>
      <c r="H1138">
        <v>0</v>
      </c>
      <c r="I1138">
        <v>0</v>
      </c>
    </row>
    <row r="1139" spans="1:9" x14ac:dyDescent="0.25">
      <c r="A1139" t="s">
        <v>1256</v>
      </c>
      <c r="B1139" t="s">
        <v>1209</v>
      </c>
      <c r="C1139" t="s">
        <v>3419</v>
      </c>
      <c r="D1139" t="s">
        <v>604</v>
      </c>
      <c r="E1139" t="s">
        <v>1150</v>
      </c>
      <c r="F1139">
        <v>2</v>
      </c>
      <c r="G1139">
        <v>30</v>
      </c>
      <c r="H1139">
        <v>0</v>
      </c>
      <c r="I1139">
        <v>0</v>
      </c>
    </row>
    <row r="1140" spans="1:9" x14ac:dyDescent="0.25">
      <c r="A1140" t="s">
        <v>1257</v>
      </c>
      <c r="B1140" t="s">
        <v>1209</v>
      </c>
      <c r="C1140" t="s">
        <v>3420</v>
      </c>
      <c r="D1140" t="s">
        <v>604</v>
      </c>
      <c r="E1140" t="s">
        <v>1152</v>
      </c>
      <c r="F1140">
        <v>2</v>
      </c>
      <c r="G1140">
        <v>30</v>
      </c>
      <c r="H1140">
        <v>0</v>
      </c>
      <c r="I1140">
        <v>0</v>
      </c>
    </row>
    <row r="1141" spans="1:9" x14ac:dyDescent="0.25">
      <c r="A1141" t="s">
        <v>1258</v>
      </c>
      <c r="B1141" t="s">
        <v>1209</v>
      </c>
      <c r="C1141" t="s">
        <v>3421</v>
      </c>
      <c r="D1141" t="s">
        <v>604</v>
      </c>
      <c r="E1141" t="s">
        <v>1154</v>
      </c>
      <c r="F1141">
        <v>2</v>
      </c>
      <c r="G1141">
        <v>30</v>
      </c>
      <c r="H1141">
        <v>0</v>
      </c>
      <c r="I1141">
        <v>0</v>
      </c>
    </row>
    <row r="1142" spans="1:9" x14ac:dyDescent="0.25">
      <c r="A1142" t="s">
        <v>1259</v>
      </c>
      <c r="B1142" t="s">
        <v>1209</v>
      </c>
      <c r="C1142" t="s">
        <v>3422</v>
      </c>
      <c r="D1142" t="s">
        <v>604</v>
      </c>
      <c r="E1142" t="s">
        <v>1156</v>
      </c>
      <c r="F1142">
        <v>2</v>
      </c>
      <c r="G1142">
        <v>30</v>
      </c>
      <c r="H1142">
        <v>0</v>
      </c>
      <c r="I1142">
        <v>0</v>
      </c>
    </row>
    <row r="1143" spans="1:9" x14ac:dyDescent="0.25">
      <c r="A1143" t="s">
        <v>1260</v>
      </c>
      <c r="B1143" t="s">
        <v>1209</v>
      </c>
      <c r="C1143" t="s">
        <v>3423</v>
      </c>
      <c r="D1143" t="s">
        <v>49</v>
      </c>
      <c r="E1143" t="s">
        <v>456</v>
      </c>
      <c r="F1143">
        <v>2</v>
      </c>
      <c r="G1143">
        <v>30</v>
      </c>
      <c r="H1143">
        <v>0</v>
      </c>
      <c r="I1143">
        <v>0</v>
      </c>
    </row>
    <row r="1144" spans="1:9" x14ac:dyDescent="0.25">
      <c r="A1144" t="s">
        <v>1261</v>
      </c>
      <c r="B1144" t="s">
        <v>1209</v>
      </c>
      <c r="C1144" t="s">
        <v>3424</v>
      </c>
      <c r="D1144" t="s">
        <v>49</v>
      </c>
      <c r="E1144" t="s">
        <v>458</v>
      </c>
      <c r="F1144">
        <v>2</v>
      </c>
      <c r="G1144">
        <v>30</v>
      </c>
      <c r="H1144">
        <v>0</v>
      </c>
      <c r="I1144">
        <v>0</v>
      </c>
    </row>
    <row r="1145" spans="1:9" x14ac:dyDescent="0.25">
      <c r="A1145" t="s">
        <v>1262</v>
      </c>
      <c r="B1145" t="s">
        <v>1209</v>
      </c>
      <c r="C1145" t="s">
        <v>3425</v>
      </c>
      <c r="D1145" t="s">
        <v>49</v>
      </c>
      <c r="E1145" t="s">
        <v>1138</v>
      </c>
      <c r="F1145">
        <v>2</v>
      </c>
      <c r="G1145">
        <v>30</v>
      </c>
      <c r="H1145">
        <v>0</v>
      </c>
      <c r="I1145">
        <v>0</v>
      </c>
    </row>
    <row r="1146" spans="1:9" x14ac:dyDescent="0.25">
      <c r="A1146" t="s">
        <v>1263</v>
      </c>
      <c r="B1146" t="s">
        <v>1209</v>
      </c>
      <c r="C1146" t="s">
        <v>3426</v>
      </c>
      <c r="D1146" t="s">
        <v>49</v>
      </c>
      <c r="E1146" t="s">
        <v>1140</v>
      </c>
      <c r="F1146">
        <v>2</v>
      </c>
      <c r="G1146">
        <v>30</v>
      </c>
      <c r="H1146">
        <v>0</v>
      </c>
      <c r="I1146">
        <v>0</v>
      </c>
    </row>
    <row r="1147" spans="1:9" x14ac:dyDescent="0.25">
      <c r="A1147" t="s">
        <v>1264</v>
      </c>
      <c r="B1147" t="s">
        <v>1209</v>
      </c>
      <c r="C1147" t="s">
        <v>3427</v>
      </c>
      <c r="D1147" t="s">
        <v>49</v>
      </c>
      <c r="E1147" t="s">
        <v>1142</v>
      </c>
      <c r="F1147">
        <v>2</v>
      </c>
      <c r="G1147">
        <v>30</v>
      </c>
      <c r="H1147">
        <v>0</v>
      </c>
      <c r="I1147">
        <v>0</v>
      </c>
    </row>
    <row r="1148" spans="1:9" x14ac:dyDescent="0.25">
      <c r="A1148" t="s">
        <v>1265</v>
      </c>
      <c r="B1148" t="s">
        <v>1209</v>
      </c>
      <c r="C1148" t="s">
        <v>3428</v>
      </c>
      <c r="D1148" t="s">
        <v>49</v>
      </c>
      <c r="E1148" t="s">
        <v>1162</v>
      </c>
      <c r="F1148">
        <v>2</v>
      </c>
      <c r="G1148">
        <v>30</v>
      </c>
      <c r="H1148">
        <v>0</v>
      </c>
      <c r="I1148">
        <v>0</v>
      </c>
    </row>
    <row r="1149" spans="1:9" x14ac:dyDescent="0.25">
      <c r="A1149" t="s">
        <v>1266</v>
      </c>
      <c r="B1149" t="s">
        <v>1209</v>
      </c>
      <c r="C1149" t="s">
        <v>3429</v>
      </c>
      <c r="D1149" t="s">
        <v>49</v>
      </c>
      <c r="E1149" t="s">
        <v>1148</v>
      </c>
      <c r="F1149">
        <v>2</v>
      </c>
      <c r="G1149">
        <v>30</v>
      </c>
      <c r="H1149">
        <v>0</v>
      </c>
      <c r="I1149">
        <v>0</v>
      </c>
    </row>
    <row r="1150" spans="1:9" x14ac:dyDescent="0.25">
      <c r="A1150" t="s">
        <v>1267</v>
      </c>
      <c r="B1150" t="s">
        <v>1209</v>
      </c>
      <c r="C1150" t="s">
        <v>3430</v>
      </c>
      <c r="D1150" t="s">
        <v>49</v>
      </c>
      <c r="E1150" t="s">
        <v>1150</v>
      </c>
      <c r="F1150">
        <v>2</v>
      </c>
      <c r="G1150">
        <v>30</v>
      </c>
      <c r="H1150">
        <v>0</v>
      </c>
      <c r="I1150">
        <v>0</v>
      </c>
    </row>
    <row r="1151" spans="1:9" x14ac:dyDescent="0.25">
      <c r="A1151" t="s">
        <v>1268</v>
      </c>
      <c r="B1151" t="s">
        <v>1209</v>
      </c>
      <c r="C1151" t="s">
        <v>3431</v>
      </c>
      <c r="D1151" t="s">
        <v>49</v>
      </c>
      <c r="E1151" t="s">
        <v>1154</v>
      </c>
      <c r="F1151">
        <v>2</v>
      </c>
      <c r="G1151">
        <v>30</v>
      </c>
      <c r="H1151">
        <v>0</v>
      </c>
      <c r="I1151">
        <v>0</v>
      </c>
    </row>
    <row r="1152" spans="1:9" x14ac:dyDescent="0.25">
      <c r="A1152" t="s">
        <v>1269</v>
      </c>
      <c r="B1152" t="s">
        <v>1209</v>
      </c>
      <c r="C1152" t="s">
        <v>3432</v>
      </c>
      <c r="D1152" t="s">
        <v>49</v>
      </c>
      <c r="E1152" t="s">
        <v>1156</v>
      </c>
      <c r="F1152">
        <v>2</v>
      </c>
      <c r="G1152">
        <v>23</v>
      </c>
      <c r="H1152">
        <v>0</v>
      </c>
      <c r="I1152">
        <v>0</v>
      </c>
    </row>
    <row r="1153" spans="1:9" x14ac:dyDescent="0.25">
      <c r="A1153" t="s">
        <v>1270</v>
      </c>
      <c r="B1153" t="s">
        <v>1209</v>
      </c>
      <c r="C1153" t="s">
        <v>3236</v>
      </c>
      <c r="D1153" t="s">
        <v>889</v>
      </c>
      <c r="E1153" t="s">
        <v>21</v>
      </c>
      <c r="F1153">
        <v>2</v>
      </c>
      <c r="G1153">
        <v>23</v>
      </c>
      <c r="H1153">
        <v>0</v>
      </c>
      <c r="I1153">
        <v>0</v>
      </c>
    </row>
    <row r="1154" spans="1:9" x14ac:dyDescent="0.25">
      <c r="A1154" t="s">
        <v>1271</v>
      </c>
      <c r="B1154" t="s">
        <v>1209</v>
      </c>
      <c r="C1154" t="s">
        <v>3433</v>
      </c>
      <c r="D1154" t="s">
        <v>889</v>
      </c>
      <c r="E1154" t="s">
        <v>456</v>
      </c>
      <c r="F1154">
        <v>2</v>
      </c>
      <c r="G1154">
        <v>18</v>
      </c>
      <c r="H1154">
        <v>0</v>
      </c>
      <c r="I1154">
        <v>0</v>
      </c>
    </row>
    <row r="1155" spans="1:9" x14ac:dyDescent="0.25">
      <c r="A1155" t="s">
        <v>1272</v>
      </c>
      <c r="B1155" t="s">
        <v>1209</v>
      </c>
      <c r="C1155" t="s">
        <v>3434</v>
      </c>
      <c r="D1155" t="s">
        <v>889</v>
      </c>
      <c r="E1155" t="s">
        <v>460</v>
      </c>
      <c r="F1155">
        <v>2</v>
      </c>
      <c r="G1155">
        <v>18</v>
      </c>
      <c r="H1155">
        <v>0</v>
      </c>
      <c r="I1155">
        <v>0</v>
      </c>
    </row>
    <row r="1156" spans="1:9" x14ac:dyDescent="0.25">
      <c r="A1156" t="s">
        <v>1273</v>
      </c>
      <c r="B1156" t="s">
        <v>1209</v>
      </c>
      <c r="C1156" t="s">
        <v>3435</v>
      </c>
      <c r="D1156" t="s">
        <v>889</v>
      </c>
      <c r="E1156" t="s">
        <v>1140</v>
      </c>
      <c r="F1156">
        <v>2</v>
      </c>
      <c r="G1156">
        <v>18</v>
      </c>
      <c r="H1156">
        <v>0</v>
      </c>
      <c r="I1156">
        <v>0</v>
      </c>
    </row>
    <row r="1157" spans="1:9" x14ac:dyDescent="0.25">
      <c r="A1157" t="s">
        <v>1274</v>
      </c>
      <c r="B1157" t="s">
        <v>1209</v>
      </c>
      <c r="C1157" t="s">
        <v>3436</v>
      </c>
      <c r="D1157" t="s">
        <v>889</v>
      </c>
      <c r="E1157" t="s">
        <v>1142</v>
      </c>
      <c r="F1157">
        <v>2</v>
      </c>
      <c r="G1157">
        <v>23</v>
      </c>
      <c r="H1157">
        <v>0</v>
      </c>
      <c r="I1157">
        <v>0</v>
      </c>
    </row>
    <row r="1158" spans="1:9" x14ac:dyDescent="0.25">
      <c r="A1158" t="s">
        <v>1275</v>
      </c>
      <c r="B1158" t="s">
        <v>1209</v>
      </c>
      <c r="C1158" t="s">
        <v>3437</v>
      </c>
      <c r="D1158" t="s">
        <v>889</v>
      </c>
      <c r="E1158" t="s">
        <v>1225</v>
      </c>
      <c r="F1158">
        <v>2</v>
      </c>
      <c r="G1158">
        <v>23</v>
      </c>
      <c r="H1158">
        <v>0</v>
      </c>
      <c r="I1158">
        <v>0</v>
      </c>
    </row>
    <row r="1159" spans="1:9" x14ac:dyDescent="0.25">
      <c r="A1159" t="s">
        <v>1276</v>
      </c>
      <c r="B1159" t="s">
        <v>1209</v>
      </c>
      <c r="C1159" t="s">
        <v>3438</v>
      </c>
      <c r="D1159" t="s">
        <v>889</v>
      </c>
      <c r="E1159" t="s">
        <v>1148</v>
      </c>
      <c r="F1159">
        <v>2</v>
      </c>
      <c r="G1159">
        <v>18</v>
      </c>
      <c r="H1159">
        <v>0</v>
      </c>
      <c r="I1159">
        <v>0</v>
      </c>
    </row>
    <row r="1160" spans="1:9" x14ac:dyDescent="0.25">
      <c r="A1160" t="s">
        <v>1277</v>
      </c>
      <c r="B1160" t="s">
        <v>1209</v>
      </c>
      <c r="C1160" t="s">
        <v>3439</v>
      </c>
      <c r="D1160" t="s">
        <v>889</v>
      </c>
      <c r="E1160" t="s">
        <v>1150</v>
      </c>
      <c r="F1160">
        <v>2</v>
      </c>
      <c r="G1160">
        <v>18</v>
      </c>
      <c r="H1160">
        <v>0</v>
      </c>
      <c r="I1160">
        <v>0</v>
      </c>
    </row>
    <row r="1161" spans="1:9" x14ac:dyDescent="0.25">
      <c r="A1161" t="s">
        <v>1278</v>
      </c>
      <c r="B1161" t="s">
        <v>1209</v>
      </c>
      <c r="C1161" t="s">
        <v>3440</v>
      </c>
      <c r="D1161" t="s">
        <v>889</v>
      </c>
      <c r="E1161" t="s">
        <v>1154</v>
      </c>
      <c r="F1161">
        <v>2</v>
      </c>
      <c r="G1161">
        <v>18</v>
      </c>
      <c r="H1161">
        <v>0</v>
      </c>
      <c r="I1161">
        <v>0</v>
      </c>
    </row>
    <row r="1162" spans="1:9" x14ac:dyDescent="0.25">
      <c r="A1162" t="s">
        <v>1279</v>
      </c>
      <c r="B1162" t="s">
        <v>1209</v>
      </c>
      <c r="C1162" t="s">
        <v>3441</v>
      </c>
      <c r="D1162" t="s">
        <v>889</v>
      </c>
      <c r="E1162" t="s">
        <v>1156</v>
      </c>
      <c r="F1162">
        <v>2</v>
      </c>
      <c r="G1162">
        <v>23</v>
      </c>
      <c r="H1162">
        <v>0</v>
      </c>
      <c r="I1162">
        <v>0</v>
      </c>
    </row>
    <row r="1163" spans="1:9" x14ac:dyDescent="0.25">
      <c r="A1163" t="s">
        <v>1280</v>
      </c>
      <c r="B1163" t="s">
        <v>1209</v>
      </c>
      <c r="C1163" t="s">
        <v>3242</v>
      </c>
      <c r="D1163" t="s">
        <v>115</v>
      </c>
      <c r="E1163" t="s">
        <v>21</v>
      </c>
      <c r="F1163">
        <v>2</v>
      </c>
      <c r="G1163">
        <v>23</v>
      </c>
      <c r="H1163">
        <v>0</v>
      </c>
      <c r="I1163">
        <v>0</v>
      </c>
    </row>
    <row r="1164" spans="1:9" x14ac:dyDescent="0.25">
      <c r="A1164" t="s">
        <v>1281</v>
      </c>
      <c r="B1164" t="s">
        <v>1209</v>
      </c>
      <c r="C1164" t="s">
        <v>3442</v>
      </c>
      <c r="D1164" t="s">
        <v>115</v>
      </c>
      <c r="E1164" t="s">
        <v>454</v>
      </c>
      <c r="F1164">
        <v>2</v>
      </c>
      <c r="G1164">
        <v>18</v>
      </c>
      <c r="H1164">
        <v>0</v>
      </c>
      <c r="I1164">
        <v>0</v>
      </c>
    </row>
    <row r="1165" spans="1:9" x14ac:dyDescent="0.25">
      <c r="A1165" t="s">
        <v>1282</v>
      </c>
      <c r="B1165" t="s">
        <v>1209</v>
      </c>
      <c r="C1165" t="s">
        <v>3443</v>
      </c>
      <c r="D1165" t="s">
        <v>115</v>
      </c>
      <c r="E1165" t="s">
        <v>456</v>
      </c>
      <c r="F1165">
        <v>2</v>
      </c>
      <c r="G1165">
        <v>18</v>
      </c>
      <c r="H1165">
        <v>0</v>
      </c>
      <c r="I1165">
        <v>0</v>
      </c>
    </row>
    <row r="1166" spans="1:9" x14ac:dyDescent="0.25">
      <c r="A1166" t="s">
        <v>1283</v>
      </c>
      <c r="B1166" t="s">
        <v>1209</v>
      </c>
      <c r="C1166" t="s">
        <v>3444</v>
      </c>
      <c r="D1166" t="s">
        <v>115</v>
      </c>
      <c r="E1166" t="s">
        <v>458</v>
      </c>
      <c r="F1166">
        <v>2</v>
      </c>
      <c r="G1166">
        <v>18</v>
      </c>
      <c r="H1166">
        <v>0</v>
      </c>
      <c r="I1166">
        <v>0</v>
      </c>
    </row>
    <row r="1167" spans="1:9" x14ac:dyDescent="0.25">
      <c r="A1167" t="s">
        <v>1284</v>
      </c>
      <c r="B1167" t="s">
        <v>1209</v>
      </c>
      <c r="C1167" t="s">
        <v>3445</v>
      </c>
      <c r="D1167" t="s">
        <v>115</v>
      </c>
      <c r="E1167" t="s">
        <v>1225</v>
      </c>
      <c r="F1167">
        <v>2</v>
      </c>
      <c r="G1167">
        <v>23</v>
      </c>
      <c r="H1167">
        <v>0</v>
      </c>
      <c r="I1167">
        <v>0</v>
      </c>
    </row>
    <row r="1168" spans="1:9" x14ac:dyDescent="0.25">
      <c r="A1168" t="s">
        <v>1285</v>
      </c>
      <c r="B1168" t="s">
        <v>1209</v>
      </c>
      <c r="C1168" t="s">
        <v>3446</v>
      </c>
      <c r="D1168" t="s">
        <v>115</v>
      </c>
      <c r="E1168" t="s">
        <v>1162</v>
      </c>
      <c r="F1168">
        <v>2</v>
      </c>
      <c r="G1168">
        <v>23</v>
      </c>
      <c r="H1168">
        <v>0</v>
      </c>
      <c r="I1168">
        <v>0</v>
      </c>
    </row>
    <row r="1169" spans="1:9" x14ac:dyDescent="0.25">
      <c r="A1169" t="s">
        <v>1286</v>
      </c>
      <c r="B1169" t="s">
        <v>1209</v>
      </c>
      <c r="C1169" t="s">
        <v>3447</v>
      </c>
      <c r="D1169" t="s">
        <v>115</v>
      </c>
      <c r="E1169" t="s">
        <v>1148</v>
      </c>
      <c r="F1169">
        <v>2</v>
      </c>
      <c r="G1169">
        <v>18</v>
      </c>
      <c r="H1169">
        <v>0</v>
      </c>
      <c r="I1169">
        <v>0</v>
      </c>
    </row>
    <row r="1170" spans="1:9" x14ac:dyDescent="0.25">
      <c r="A1170" t="s">
        <v>1287</v>
      </c>
      <c r="B1170" t="s">
        <v>1209</v>
      </c>
      <c r="C1170" t="s">
        <v>3448</v>
      </c>
      <c r="D1170" t="s">
        <v>115</v>
      </c>
      <c r="E1170" t="s">
        <v>1150</v>
      </c>
      <c r="F1170">
        <v>2</v>
      </c>
      <c r="G1170">
        <v>18</v>
      </c>
      <c r="H1170">
        <v>0</v>
      </c>
      <c r="I1170">
        <v>0</v>
      </c>
    </row>
    <row r="1171" spans="1:9" x14ac:dyDescent="0.25">
      <c r="A1171" t="s">
        <v>1288</v>
      </c>
      <c r="B1171" t="s">
        <v>1209</v>
      </c>
      <c r="C1171" t="s">
        <v>3449</v>
      </c>
      <c r="D1171" t="s">
        <v>115</v>
      </c>
      <c r="E1171" t="s">
        <v>1152</v>
      </c>
      <c r="F1171">
        <v>2</v>
      </c>
      <c r="G1171">
        <v>18</v>
      </c>
      <c r="H1171">
        <v>0</v>
      </c>
      <c r="I1171">
        <v>0</v>
      </c>
    </row>
    <row r="1172" spans="1:9" x14ac:dyDescent="0.25">
      <c r="A1172" t="s">
        <v>1289</v>
      </c>
      <c r="B1172" t="s">
        <v>1209</v>
      </c>
      <c r="C1172" t="s">
        <v>3450</v>
      </c>
      <c r="D1172" t="s">
        <v>115</v>
      </c>
      <c r="E1172" t="s">
        <v>1156</v>
      </c>
      <c r="F1172">
        <v>2</v>
      </c>
      <c r="G1172">
        <v>23</v>
      </c>
      <c r="H1172">
        <v>0</v>
      </c>
      <c r="I1172">
        <v>0</v>
      </c>
    </row>
    <row r="1173" spans="1:9" x14ac:dyDescent="0.25">
      <c r="A1173" t="s">
        <v>1290</v>
      </c>
      <c r="B1173" t="s">
        <v>1291</v>
      </c>
      <c r="C1173" t="s">
        <v>3451</v>
      </c>
      <c r="D1173" t="s">
        <v>10</v>
      </c>
      <c r="E1173" t="s">
        <v>454</v>
      </c>
      <c r="F1173">
        <v>2</v>
      </c>
      <c r="G1173">
        <v>23</v>
      </c>
      <c r="H1173">
        <v>7</v>
      </c>
      <c r="I1173">
        <v>276</v>
      </c>
    </row>
    <row r="1174" spans="1:9" x14ac:dyDescent="0.25">
      <c r="A1174" t="s">
        <v>1292</v>
      </c>
      <c r="B1174" t="s">
        <v>1291</v>
      </c>
      <c r="C1174" t="s">
        <v>3452</v>
      </c>
      <c r="D1174" t="s">
        <v>10</v>
      </c>
      <c r="E1174" t="s">
        <v>456</v>
      </c>
      <c r="F1174">
        <v>2</v>
      </c>
      <c r="G1174">
        <v>18</v>
      </c>
      <c r="H1174">
        <v>139</v>
      </c>
      <c r="I1174">
        <v>152</v>
      </c>
    </row>
    <row r="1175" spans="1:9" x14ac:dyDescent="0.25">
      <c r="A1175" t="s">
        <v>1293</v>
      </c>
      <c r="B1175" t="s">
        <v>1291</v>
      </c>
      <c r="C1175" t="s">
        <v>3453</v>
      </c>
      <c r="D1175" t="s">
        <v>10</v>
      </c>
      <c r="E1175" t="s">
        <v>458</v>
      </c>
      <c r="F1175">
        <v>2</v>
      </c>
      <c r="G1175">
        <v>18</v>
      </c>
      <c r="H1175">
        <v>145</v>
      </c>
      <c r="I1175">
        <v>228</v>
      </c>
    </row>
    <row r="1176" spans="1:9" x14ac:dyDescent="0.25">
      <c r="A1176" t="s">
        <v>1294</v>
      </c>
      <c r="B1176" t="s">
        <v>1291</v>
      </c>
      <c r="C1176" t="s">
        <v>3454</v>
      </c>
      <c r="D1176" t="s">
        <v>10</v>
      </c>
      <c r="E1176" t="s">
        <v>460</v>
      </c>
      <c r="F1176">
        <v>2</v>
      </c>
      <c r="G1176">
        <v>18</v>
      </c>
      <c r="H1176">
        <v>360</v>
      </c>
      <c r="I1176">
        <v>76</v>
      </c>
    </row>
    <row r="1177" spans="1:9" x14ac:dyDescent="0.25">
      <c r="A1177" t="s">
        <v>1295</v>
      </c>
      <c r="B1177" t="s">
        <v>1291</v>
      </c>
      <c r="C1177" t="s">
        <v>3455</v>
      </c>
      <c r="D1177" t="s">
        <v>10</v>
      </c>
      <c r="E1177" t="s">
        <v>1138</v>
      </c>
      <c r="F1177">
        <v>2</v>
      </c>
      <c r="G1177">
        <v>23</v>
      </c>
      <c r="H1177">
        <v>199</v>
      </c>
      <c r="I1177">
        <v>46</v>
      </c>
    </row>
    <row r="1178" spans="1:9" x14ac:dyDescent="0.25">
      <c r="A1178" t="s">
        <v>1296</v>
      </c>
      <c r="B1178" t="s">
        <v>1291</v>
      </c>
      <c r="C1178" t="s">
        <v>3456</v>
      </c>
      <c r="D1178" t="s">
        <v>10</v>
      </c>
      <c r="E1178" t="s">
        <v>1140</v>
      </c>
      <c r="F1178">
        <v>2</v>
      </c>
      <c r="G1178">
        <v>23</v>
      </c>
      <c r="H1178">
        <v>543</v>
      </c>
      <c r="I1178">
        <v>115</v>
      </c>
    </row>
    <row r="1179" spans="1:9" x14ac:dyDescent="0.25">
      <c r="A1179" t="s">
        <v>1297</v>
      </c>
      <c r="B1179" t="s">
        <v>1291</v>
      </c>
      <c r="C1179" t="s">
        <v>3457</v>
      </c>
      <c r="D1179" t="s">
        <v>10</v>
      </c>
      <c r="E1179" t="s">
        <v>1142</v>
      </c>
      <c r="F1179">
        <v>2</v>
      </c>
      <c r="G1179">
        <v>18</v>
      </c>
      <c r="H1179">
        <v>164</v>
      </c>
      <c r="I1179">
        <v>95</v>
      </c>
    </row>
    <row r="1180" spans="1:9" x14ac:dyDescent="0.25">
      <c r="A1180" t="s">
        <v>1298</v>
      </c>
      <c r="B1180" t="s">
        <v>1291</v>
      </c>
      <c r="C1180" t="s">
        <v>3458</v>
      </c>
      <c r="D1180" t="s">
        <v>10</v>
      </c>
      <c r="E1180" t="s">
        <v>1144</v>
      </c>
      <c r="F1180">
        <v>2</v>
      </c>
      <c r="G1180">
        <v>18</v>
      </c>
      <c r="H1180">
        <v>334</v>
      </c>
      <c r="I1180">
        <v>76</v>
      </c>
    </row>
    <row r="1181" spans="1:9" x14ac:dyDescent="0.25">
      <c r="A1181" t="s">
        <v>1299</v>
      </c>
      <c r="B1181" t="s">
        <v>1291</v>
      </c>
      <c r="C1181" t="s">
        <v>3459</v>
      </c>
      <c r="D1181" t="s">
        <v>10</v>
      </c>
      <c r="E1181" t="s">
        <v>1148</v>
      </c>
      <c r="F1181">
        <v>2</v>
      </c>
      <c r="G1181">
        <v>18</v>
      </c>
      <c r="H1181">
        <v>457</v>
      </c>
      <c r="I1181">
        <v>138</v>
      </c>
    </row>
    <row r="1182" spans="1:9" x14ac:dyDescent="0.25">
      <c r="A1182" t="s">
        <v>1300</v>
      </c>
      <c r="B1182" t="s">
        <v>1291</v>
      </c>
      <c r="C1182" t="s">
        <v>3460</v>
      </c>
      <c r="D1182" t="s">
        <v>10</v>
      </c>
      <c r="E1182" t="s">
        <v>1156</v>
      </c>
      <c r="F1182">
        <v>2</v>
      </c>
      <c r="G1182">
        <v>23</v>
      </c>
      <c r="H1182">
        <v>574</v>
      </c>
      <c r="I1182">
        <v>380</v>
      </c>
    </row>
    <row r="1183" spans="1:9" x14ac:dyDescent="0.25">
      <c r="A1183" t="s">
        <v>1301</v>
      </c>
      <c r="B1183" t="s">
        <v>1291</v>
      </c>
      <c r="C1183" t="s">
        <v>3461</v>
      </c>
      <c r="D1183" t="s">
        <v>535</v>
      </c>
      <c r="E1183" t="s">
        <v>454</v>
      </c>
      <c r="F1183">
        <v>2</v>
      </c>
      <c r="G1183">
        <v>23</v>
      </c>
      <c r="H1183">
        <v>283</v>
      </c>
      <c r="I1183">
        <v>230</v>
      </c>
    </row>
    <row r="1184" spans="1:9" x14ac:dyDescent="0.25">
      <c r="A1184" t="s">
        <v>1302</v>
      </c>
      <c r="B1184" t="s">
        <v>1291</v>
      </c>
      <c r="C1184" t="s">
        <v>3462</v>
      </c>
      <c r="D1184" t="s">
        <v>535</v>
      </c>
      <c r="E1184" t="s">
        <v>460</v>
      </c>
      <c r="F1184">
        <v>2</v>
      </c>
      <c r="G1184">
        <v>18</v>
      </c>
      <c r="H1184">
        <v>25</v>
      </c>
      <c r="I1184">
        <v>152</v>
      </c>
    </row>
    <row r="1185" spans="1:9" x14ac:dyDescent="0.25">
      <c r="A1185" t="s">
        <v>1303</v>
      </c>
      <c r="B1185" t="s">
        <v>1291</v>
      </c>
      <c r="C1185" t="s">
        <v>3463</v>
      </c>
      <c r="D1185" t="s">
        <v>535</v>
      </c>
      <c r="E1185" t="s">
        <v>1138</v>
      </c>
      <c r="F1185">
        <v>2</v>
      </c>
      <c r="G1185">
        <v>18</v>
      </c>
      <c r="H1185">
        <v>46</v>
      </c>
      <c r="I1185">
        <v>69</v>
      </c>
    </row>
    <row r="1186" spans="1:9" x14ac:dyDescent="0.25">
      <c r="A1186" t="s">
        <v>1304</v>
      </c>
      <c r="B1186" t="s">
        <v>1291</v>
      </c>
      <c r="C1186" t="s">
        <v>3464</v>
      </c>
      <c r="D1186" t="s">
        <v>535</v>
      </c>
      <c r="E1186" t="s">
        <v>1142</v>
      </c>
      <c r="F1186">
        <v>2</v>
      </c>
      <c r="G1186">
        <v>18</v>
      </c>
      <c r="H1186">
        <v>95</v>
      </c>
      <c r="I1186">
        <v>95</v>
      </c>
    </row>
    <row r="1187" spans="1:9" x14ac:dyDescent="0.25">
      <c r="A1187" t="s">
        <v>1305</v>
      </c>
      <c r="B1187" t="s">
        <v>1291</v>
      </c>
      <c r="C1187" t="s">
        <v>3465</v>
      </c>
      <c r="D1187" t="s">
        <v>535</v>
      </c>
      <c r="E1187" t="s">
        <v>1144</v>
      </c>
      <c r="F1187">
        <v>2</v>
      </c>
      <c r="G1187">
        <v>23</v>
      </c>
      <c r="H1187">
        <v>310</v>
      </c>
      <c r="I1187">
        <v>95</v>
      </c>
    </row>
    <row r="1188" spans="1:9" x14ac:dyDescent="0.25">
      <c r="A1188" t="s">
        <v>1306</v>
      </c>
      <c r="B1188" t="s">
        <v>1291</v>
      </c>
      <c r="C1188" t="s">
        <v>3466</v>
      </c>
      <c r="D1188" t="s">
        <v>535</v>
      </c>
      <c r="E1188" t="s">
        <v>1146</v>
      </c>
      <c r="F1188">
        <v>2</v>
      </c>
      <c r="G1188">
        <v>23</v>
      </c>
      <c r="H1188">
        <v>170</v>
      </c>
      <c r="I1188">
        <v>95</v>
      </c>
    </row>
    <row r="1189" spans="1:9" x14ac:dyDescent="0.25">
      <c r="A1189" t="s">
        <v>1307</v>
      </c>
      <c r="B1189" t="s">
        <v>1291</v>
      </c>
      <c r="C1189" t="s">
        <v>3467</v>
      </c>
      <c r="D1189" t="s">
        <v>535</v>
      </c>
      <c r="E1189" t="s">
        <v>1148</v>
      </c>
      <c r="F1189">
        <v>2</v>
      </c>
      <c r="G1189">
        <v>18</v>
      </c>
      <c r="H1189">
        <v>184</v>
      </c>
      <c r="I1189">
        <v>115</v>
      </c>
    </row>
    <row r="1190" spans="1:9" x14ac:dyDescent="0.25">
      <c r="A1190" t="s">
        <v>1308</v>
      </c>
      <c r="B1190" t="s">
        <v>1291</v>
      </c>
      <c r="C1190" t="s">
        <v>3468</v>
      </c>
      <c r="D1190" t="s">
        <v>535</v>
      </c>
      <c r="E1190" t="s">
        <v>1150</v>
      </c>
      <c r="F1190">
        <v>2</v>
      </c>
      <c r="G1190">
        <v>18</v>
      </c>
      <c r="H1190">
        <v>30</v>
      </c>
      <c r="I1190">
        <v>161</v>
      </c>
    </row>
    <row r="1191" spans="1:9" x14ac:dyDescent="0.25">
      <c r="A1191" t="s">
        <v>1309</v>
      </c>
      <c r="B1191" t="s">
        <v>1291</v>
      </c>
      <c r="C1191" t="s">
        <v>3469</v>
      </c>
      <c r="D1191" t="s">
        <v>535</v>
      </c>
      <c r="E1191" t="s">
        <v>1152</v>
      </c>
      <c r="F1191">
        <v>2</v>
      </c>
      <c r="G1191">
        <v>18</v>
      </c>
      <c r="H1191">
        <v>208</v>
      </c>
      <c r="I1191">
        <v>228</v>
      </c>
    </row>
    <row r="1192" spans="1:9" x14ac:dyDescent="0.25">
      <c r="A1192" t="s">
        <v>1310</v>
      </c>
      <c r="B1192" t="s">
        <v>1291</v>
      </c>
      <c r="C1192" t="s">
        <v>3470</v>
      </c>
      <c r="D1192" t="s">
        <v>535</v>
      </c>
      <c r="E1192" t="s">
        <v>1154</v>
      </c>
      <c r="F1192">
        <v>2</v>
      </c>
      <c r="G1192">
        <v>23</v>
      </c>
      <c r="H1192">
        <v>0</v>
      </c>
      <c r="I1192">
        <v>285</v>
      </c>
    </row>
    <row r="1193" spans="1:9" x14ac:dyDescent="0.25">
      <c r="A1193" t="s">
        <v>1311</v>
      </c>
      <c r="B1193" t="s">
        <v>1291</v>
      </c>
      <c r="C1193" t="s">
        <v>3471</v>
      </c>
      <c r="D1193" t="s">
        <v>271</v>
      </c>
      <c r="E1193" t="s">
        <v>454</v>
      </c>
      <c r="F1193">
        <v>2</v>
      </c>
      <c r="G1193">
        <v>23</v>
      </c>
      <c r="H1193">
        <v>53</v>
      </c>
      <c r="I1193">
        <v>0</v>
      </c>
    </row>
    <row r="1194" spans="1:9" x14ac:dyDescent="0.25">
      <c r="A1194" t="s">
        <v>1312</v>
      </c>
      <c r="B1194" t="s">
        <v>1291</v>
      </c>
      <c r="C1194" t="s">
        <v>3472</v>
      </c>
      <c r="D1194" t="s">
        <v>271</v>
      </c>
      <c r="E1194" t="s">
        <v>1138</v>
      </c>
      <c r="F1194">
        <v>2</v>
      </c>
      <c r="G1194">
        <v>18</v>
      </c>
      <c r="H1194">
        <v>15</v>
      </c>
      <c r="I1194">
        <v>0</v>
      </c>
    </row>
    <row r="1195" spans="1:9" x14ac:dyDescent="0.25">
      <c r="A1195" t="s">
        <v>1313</v>
      </c>
      <c r="B1195" t="s">
        <v>1291</v>
      </c>
      <c r="C1195" t="s">
        <v>3473</v>
      </c>
      <c r="D1195" t="s">
        <v>271</v>
      </c>
      <c r="E1195" t="s">
        <v>1142</v>
      </c>
      <c r="F1195">
        <v>2</v>
      </c>
      <c r="G1195">
        <v>18</v>
      </c>
      <c r="H1195">
        <v>19</v>
      </c>
      <c r="I1195">
        <v>0</v>
      </c>
    </row>
    <row r="1196" spans="1:9" x14ac:dyDescent="0.25">
      <c r="A1196" t="s">
        <v>1314</v>
      </c>
      <c r="B1196" t="s">
        <v>1291</v>
      </c>
      <c r="C1196" t="s">
        <v>3474</v>
      </c>
      <c r="D1196" t="s">
        <v>271</v>
      </c>
      <c r="E1196" t="s">
        <v>1144</v>
      </c>
      <c r="F1196">
        <v>2</v>
      </c>
      <c r="G1196">
        <v>18</v>
      </c>
      <c r="H1196">
        <v>38</v>
      </c>
      <c r="I1196">
        <v>0</v>
      </c>
    </row>
    <row r="1197" spans="1:9" x14ac:dyDescent="0.25">
      <c r="A1197" t="s">
        <v>1315</v>
      </c>
      <c r="B1197" t="s">
        <v>1291</v>
      </c>
      <c r="C1197" t="s">
        <v>3475</v>
      </c>
      <c r="D1197" t="s">
        <v>271</v>
      </c>
      <c r="E1197" t="s">
        <v>1146</v>
      </c>
      <c r="F1197">
        <v>2</v>
      </c>
      <c r="G1197">
        <v>23</v>
      </c>
      <c r="H1197">
        <v>19</v>
      </c>
      <c r="I1197">
        <v>0</v>
      </c>
    </row>
    <row r="1198" spans="1:9" x14ac:dyDescent="0.25">
      <c r="A1198" t="s">
        <v>1316</v>
      </c>
      <c r="B1198" t="s">
        <v>1291</v>
      </c>
      <c r="C1198" t="s">
        <v>3476</v>
      </c>
      <c r="D1198" t="s">
        <v>271</v>
      </c>
      <c r="E1198" t="s">
        <v>1148</v>
      </c>
      <c r="F1198">
        <v>2</v>
      </c>
      <c r="G1198">
        <v>23</v>
      </c>
      <c r="H1198">
        <v>46</v>
      </c>
      <c r="I1198">
        <v>0</v>
      </c>
    </row>
    <row r="1199" spans="1:9" x14ac:dyDescent="0.25">
      <c r="A1199" t="s">
        <v>1317</v>
      </c>
      <c r="B1199" t="s">
        <v>1291</v>
      </c>
      <c r="C1199" t="s">
        <v>3477</v>
      </c>
      <c r="D1199" t="s">
        <v>271</v>
      </c>
      <c r="E1199" t="s">
        <v>1150</v>
      </c>
      <c r="F1199">
        <v>2</v>
      </c>
      <c r="G1199">
        <v>18</v>
      </c>
      <c r="H1199">
        <v>91</v>
      </c>
      <c r="I1199">
        <v>0</v>
      </c>
    </row>
    <row r="1200" spans="1:9" x14ac:dyDescent="0.25">
      <c r="A1200" t="s">
        <v>1318</v>
      </c>
      <c r="B1200" t="s">
        <v>1291</v>
      </c>
      <c r="C1200" t="s">
        <v>3478</v>
      </c>
      <c r="D1200" t="s">
        <v>271</v>
      </c>
      <c r="E1200" t="s">
        <v>1152</v>
      </c>
      <c r="F1200">
        <v>2</v>
      </c>
      <c r="G1200">
        <v>18</v>
      </c>
      <c r="H1200">
        <v>37</v>
      </c>
      <c r="I1200">
        <v>0</v>
      </c>
    </row>
    <row r="1201" spans="1:9" x14ac:dyDescent="0.25">
      <c r="A1201" t="s">
        <v>1319</v>
      </c>
      <c r="B1201" t="s">
        <v>1291</v>
      </c>
      <c r="C1201" t="s">
        <v>3479</v>
      </c>
      <c r="D1201" t="s">
        <v>271</v>
      </c>
      <c r="E1201" t="s">
        <v>1154</v>
      </c>
      <c r="F1201">
        <v>2</v>
      </c>
      <c r="G1201">
        <v>18</v>
      </c>
      <c r="H1201">
        <v>152</v>
      </c>
      <c r="I1201">
        <v>0</v>
      </c>
    </row>
    <row r="1202" spans="1:9" x14ac:dyDescent="0.25">
      <c r="A1202" t="s">
        <v>1320</v>
      </c>
      <c r="B1202" t="s">
        <v>1291</v>
      </c>
      <c r="C1202" t="s">
        <v>3480</v>
      </c>
      <c r="D1202" t="s">
        <v>271</v>
      </c>
      <c r="E1202" t="s">
        <v>1156</v>
      </c>
      <c r="F1202">
        <v>2</v>
      </c>
      <c r="G1202">
        <v>23</v>
      </c>
      <c r="H1202">
        <v>101</v>
      </c>
      <c r="I1202">
        <v>0</v>
      </c>
    </row>
    <row r="1203" spans="1:9" x14ac:dyDescent="0.25">
      <c r="A1203" t="s">
        <v>1321</v>
      </c>
      <c r="B1203" t="s">
        <v>1291</v>
      </c>
      <c r="C1203" t="s">
        <v>3481</v>
      </c>
      <c r="D1203" t="s">
        <v>405</v>
      </c>
      <c r="E1203" t="s">
        <v>454</v>
      </c>
      <c r="F1203">
        <v>2</v>
      </c>
      <c r="G1203">
        <v>23</v>
      </c>
      <c r="H1203">
        <v>76</v>
      </c>
      <c r="I1203">
        <v>0</v>
      </c>
    </row>
    <row r="1204" spans="1:9" x14ac:dyDescent="0.25">
      <c r="A1204" t="s">
        <v>1322</v>
      </c>
      <c r="B1204" t="s">
        <v>1291</v>
      </c>
      <c r="C1204" t="s">
        <v>3482</v>
      </c>
      <c r="D1204" t="s">
        <v>405</v>
      </c>
      <c r="E1204" t="s">
        <v>456</v>
      </c>
      <c r="F1204">
        <v>2</v>
      </c>
      <c r="G1204">
        <v>18</v>
      </c>
      <c r="H1204">
        <v>44</v>
      </c>
      <c r="I1204">
        <v>0</v>
      </c>
    </row>
    <row r="1205" spans="1:9" x14ac:dyDescent="0.25">
      <c r="A1205" t="s">
        <v>1323</v>
      </c>
      <c r="B1205" t="s">
        <v>1291</v>
      </c>
      <c r="C1205" t="s">
        <v>3483</v>
      </c>
      <c r="D1205" t="s">
        <v>405</v>
      </c>
      <c r="E1205" t="s">
        <v>458</v>
      </c>
      <c r="F1205">
        <v>2</v>
      </c>
      <c r="G1205">
        <v>18</v>
      </c>
      <c r="H1205">
        <v>57</v>
      </c>
      <c r="I1205">
        <v>0</v>
      </c>
    </row>
    <row r="1206" spans="1:9" x14ac:dyDescent="0.25">
      <c r="A1206" t="s">
        <v>1324</v>
      </c>
      <c r="B1206" t="s">
        <v>1291</v>
      </c>
      <c r="C1206" t="s">
        <v>3484</v>
      </c>
      <c r="D1206" t="s">
        <v>405</v>
      </c>
      <c r="E1206" t="s">
        <v>1138</v>
      </c>
      <c r="F1206">
        <v>2</v>
      </c>
      <c r="G1206">
        <v>18</v>
      </c>
      <c r="H1206">
        <v>39</v>
      </c>
      <c r="I1206">
        <v>0</v>
      </c>
    </row>
    <row r="1207" spans="1:9" x14ac:dyDescent="0.25">
      <c r="A1207" t="s">
        <v>1325</v>
      </c>
      <c r="B1207" t="s">
        <v>1291</v>
      </c>
      <c r="C1207" t="s">
        <v>3485</v>
      </c>
      <c r="D1207" t="s">
        <v>405</v>
      </c>
      <c r="E1207" t="s">
        <v>1140</v>
      </c>
      <c r="F1207">
        <v>2</v>
      </c>
      <c r="G1207">
        <v>23</v>
      </c>
      <c r="H1207">
        <v>15</v>
      </c>
      <c r="I1207">
        <v>0</v>
      </c>
    </row>
    <row r="1208" spans="1:9" x14ac:dyDescent="0.25">
      <c r="A1208" t="s">
        <v>1326</v>
      </c>
      <c r="B1208" t="s">
        <v>1291</v>
      </c>
      <c r="C1208" t="s">
        <v>3486</v>
      </c>
      <c r="D1208" t="s">
        <v>405</v>
      </c>
      <c r="E1208" t="s">
        <v>1144</v>
      </c>
      <c r="F1208">
        <v>2</v>
      </c>
      <c r="G1208">
        <v>23</v>
      </c>
      <c r="H1208">
        <v>95</v>
      </c>
      <c r="I1208">
        <v>0</v>
      </c>
    </row>
    <row r="1209" spans="1:9" x14ac:dyDescent="0.25">
      <c r="A1209" t="s">
        <v>1327</v>
      </c>
      <c r="B1209" t="s">
        <v>1291</v>
      </c>
      <c r="C1209" t="s">
        <v>3487</v>
      </c>
      <c r="D1209" t="s">
        <v>405</v>
      </c>
      <c r="E1209" t="s">
        <v>1146</v>
      </c>
      <c r="F1209">
        <v>2</v>
      </c>
      <c r="G1209">
        <v>18</v>
      </c>
      <c r="H1209">
        <v>25</v>
      </c>
      <c r="I1209">
        <v>0</v>
      </c>
    </row>
    <row r="1210" spans="1:9" x14ac:dyDescent="0.25">
      <c r="A1210" t="s">
        <v>1328</v>
      </c>
      <c r="B1210" t="s">
        <v>1291</v>
      </c>
      <c r="C1210" t="s">
        <v>3488</v>
      </c>
      <c r="D1210" t="s">
        <v>405</v>
      </c>
      <c r="E1210" t="s">
        <v>1148</v>
      </c>
      <c r="F1210">
        <v>2</v>
      </c>
      <c r="G1210">
        <v>18</v>
      </c>
      <c r="H1210">
        <v>45</v>
      </c>
      <c r="I1210">
        <v>0</v>
      </c>
    </row>
    <row r="1211" spans="1:9" x14ac:dyDescent="0.25">
      <c r="A1211" t="s">
        <v>1329</v>
      </c>
      <c r="B1211" t="s">
        <v>1291</v>
      </c>
      <c r="C1211" t="s">
        <v>3489</v>
      </c>
      <c r="D1211" t="s">
        <v>405</v>
      </c>
      <c r="E1211" t="s">
        <v>1152</v>
      </c>
      <c r="F1211">
        <v>2</v>
      </c>
      <c r="G1211">
        <v>18</v>
      </c>
      <c r="H1211">
        <v>62</v>
      </c>
      <c r="I1211">
        <v>0</v>
      </c>
    </row>
    <row r="1212" spans="1:9" x14ac:dyDescent="0.25">
      <c r="A1212" t="s">
        <v>1330</v>
      </c>
      <c r="B1212" t="s">
        <v>1291</v>
      </c>
      <c r="C1212" t="s">
        <v>3490</v>
      </c>
      <c r="D1212" t="s">
        <v>405</v>
      </c>
      <c r="E1212" t="s">
        <v>1156</v>
      </c>
      <c r="F1212">
        <v>2</v>
      </c>
      <c r="G1212">
        <v>19</v>
      </c>
      <c r="H1212">
        <v>169</v>
      </c>
      <c r="I1212">
        <v>0</v>
      </c>
    </row>
    <row r="1213" spans="1:9" x14ac:dyDescent="0.25">
      <c r="A1213" t="s">
        <v>1331</v>
      </c>
      <c r="B1213" t="s">
        <v>1291</v>
      </c>
      <c r="C1213" t="s">
        <v>3491</v>
      </c>
      <c r="D1213" t="s">
        <v>604</v>
      </c>
      <c r="E1213" t="s">
        <v>454</v>
      </c>
      <c r="F1213">
        <v>2</v>
      </c>
      <c r="G1213">
        <v>19</v>
      </c>
      <c r="H1213">
        <v>92</v>
      </c>
      <c r="I1213">
        <v>0</v>
      </c>
    </row>
    <row r="1214" spans="1:9" x14ac:dyDescent="0.25">
      <c r="A1214" t="s">
        <v>1332</v>
      </c>
      <c r="B1214" t="s">
        <v>1291</v>
      </c>
      <c r="C1214" t="s">
        <v>3492</v>
      </c>
      <c r="D1214" t="s">
        <v>604</v>
      </c>
      <c r="E1214" t="s">
        <v>458</v>
      </c>
      <c r="F1214">
        <v>2</v>
      </c>
      <c r="G1214">
        <v>23</v>
      </c>
      <c r="H1214">
        <v>19</v>
      </c>
      <c r="I1214">
        <v>0</v>
      </c>
    </row>
    <row r="1215" spans="1:9" x14ac:dyDescent="0.25">
      <c r="A1215" t="s">
        <v>1333</v>
      </c>
      <c r="B1215" t="s">
        <v>1291</v>
      </c>
      <c r="C1215" t="s">
        <v>3493</v>
      </c>
      <c r="D1215" t="s">
        <v>604</v>
      </c>
      <c r="E1215" t="s">
        <v>460</v>
      </c>
      <c r="F1215">
        <v>2</v>
      </c>
      <c r="G1215">
        <v>23</v>
      </c>
      <c r="H1215">
        <v>70</v>
      </c>
      <c r="I1215">
        <v>0</v>
      </c>
    </row>
    <row r="1216" spans="1:9" x14ac:dyDescent="0.25">
      <c r="A1216" t="s">
        <v>1334</v>
      </c>
      <c r="B1216" t="s">
        <v>1291</v>
      </c>
      <c r="C1216" t="s">
        <v>3494</v>
      </c>
      <c r="D1216" t="s">
        <v>604</v>
      </c>
      <c r="E1216" t="s">
        <v>1138</v>
      </c>
      <c r="F1216">
        <v>2</v>
      </c>
      <c r="G1216">
        <v>19</v>
      </c>
      <c r="H1216">
        <v>8</v>
      </c>
      <c r="I1216">
        <v>0</v>
      </c>
    </row>
    <row r="1217" spans="1:9" x14ac:dyDescent="0.25">
      <c r="A1217" t="s">
        <v>1335</v>
      </c>
      <c r="B1217" t="s">
        <v>1291</v>
      </c>
      <c r="C1217" t="s">
        <v>3495</v>
      </c>
      <c r="D1217" t="s">
        <v>604</v>
      </c>
      <c r="E1217" t="s">
        <v>1142</v>
      </c>
      <c r="F1217">
        <v>2</v>
      </c>
      <c r="G1217">
        <v>23</v>
      </c>
      <c r="H1217">
        <v>0</v>
      </c>
      <c r="I1217">
        <v>0</v>
      </c>
    </row>
    <row r="1218" spans="1:9" x14ac:dyDescent="0.25">
      <c r="A1218" t="s">
        <v>1336</v>
      </c>
      <c r="B1218" t="s">
        <v>1291</v>
      </c>
      <c r="C1218" t="s">
        <v>3496</v>
      </c>
      <c r="D1218" t="s">
        <v>604</v>
      </c>
      <c r="E1218" t="s">
        <v>1144</v>
      </c>
      <c r="F1218">
        <v>2</v>
      </c>
      <c r="G1218">
        <v>23</v>
      </c>
      <c r="H1218">
        <v>57</v>
      </c>
      <c r="I1218">
        <v>0</v>
      </c>
    </row>
    <row r="1219" spans="1:9" x14ac:dyDescent="0.25">
      <c r="A1219" t="s">
        <v>1337</v>
      </c>
      <c r="B1219" t="s">
        <v>1291</v>
      </c>
      <c r="C1219" t="s">
        <v>3497</v>
      </c>
      <c r="D1219" t="s">
        <v>604</v>
      </c>
      <c r="E1219" t="s">
        <v>1148</v>
      </c>
      <c r="F1219">
        <v>2</v>
      </c>
      <c r="G1219">
        <v>19</v>
      </c>
      <c r="H1219">
        <v>45</v>
      </c>
      <c r="I1219">
        <v>0</v>
      </c>
    </row>
    <row r="1220" spans="1:9" x14ac:dyDescent="0.25">
      <c r="A1220" t="s">
        <v>1338</v>
      </c>
      <c r="B1220" t="s">
        <v>1291</v>
      </c>
      <c r="C1220" t="s">
        <v>3498</v>
      </c>
      <c r="D1220" t="s">
        <v>604</v>
      </c>
      <c r="E1220" t="s">
        <v>1150</v>
      </c>
      <c r="F1220">
        <v>2</v>
      </c>
      <c r="G1220">
        <v>19</v>
      </c>
      <c r="H1220">
        <v>15</v>
      </c>
      <c r="I1220">
        <v>0</v>
      </c>
    </row>
    <row r="1221" spans="1:9" x14ac:dyDescent="0.25">
      <c r="A1221" t="s">
        <v>1339</v>
      </c>
      <c r="B1221" t="s">
        <v>1291</v>
      </c>
      <c r="C1221" t="s">
        <v>3499</v>
      </c>
      <c r="D1221" t="s">
        <v>604</v>
      </c>
      <c r="E1221" t="s">
        <v>1152</v>
      </c>
      <c r="F1221">
        <v>2</v>
      </c>
      <c r="G1221">
        <v>19</v>
      </c>
      <c r="H1221">
        <v>0</v>
      </c>
      <c r="I1221">
        <v>0</v>
      </c>
    </row>
    <row r="1222" spans="1:9" x14ac:dyDescent="0.25">
      <c r="A1222" t="s">
        <v>1340</v>
      </c>
      <c r="B1222" t="s">
        <v>1291</v>
      </c>
      <c r="C1222" t="s">
        <v>3500</v>
      </c>
      <c r="D1222" t="s">
        <v>604</v>
      </c>
      <c r="E1222" t="s">
        <v>1156</v>
      </c>
      <c r="F1222">
        <v>2</v>
      </c>
      <c r="G1222">
        <v>19</v>
      </c>
      <c r="H1222">
        <v>6</v>
      </c>
      <c r="I1222">
        <v>0</v>
      </c>
    </row>
    <row r="1223" spans="1:9" x14ac:dyDescent="0.25">
      <c r="A1223" t="s">
        <v>1341</v>
      </c>
      <c r="B1223" t="s">
        <v>1291</v>
      </c>
      <c r="C1223" t="s">
        <v>3501</v>
      </c>
      <c r="D1223" t="s">
        <v>49</v>
      </c>
      <c r="E1223" t="s">
        <v>456</v>
      </c>
      <c r="F1223">
        <v>2</v>
      </c>
      <c r="G1223">
        <v>19</v>
      </c>
      <c r="H1223">
        <v>177</v>
      </c>
      <c r="I1223">
        <v>190</v>
      </c>
    </row>
    <row r="1224" spans="1:9" x14ac:dyDescent="0.25">
      <c r="A1224" t="s">
        <v>1342</v>
      </c>
      <c r="B1224" t="s">
        <v>1291</v>
      </c>
      <c r="C1224" t="s">
        <v>3502</v>
      </c>
      <c r="D1224" t="s">
        <v>49</v>
      </c>
      <c r="E1224" t="s">
        <v>460</v>
      </c>
      <c r="F1224">
        <v>2</v>
      </c>
      <c r="G1224">
        <v>23</v>
      </c>
      <c r="H1224">
        <v>12</v>
      </c>
      <c r="I1224">
        <v>0</v>
      </c>
    </row>
    <row r="1225" spans="1:9" x14ac:dyDescent="0.25">
      <c r="A1225" t="s">
        <v>1343</v>
      </c>
      <c r="B1225" t="s">
        <v>1291</v>
      </c>
      <c r="C1225" t="s">
        <v>3503</v>
      </c>
      <c r="D1225" t="s">
        <v>49</v>
      </c>
      <c r="E1225" t="s">
        <v>1138</v>
      </c>
      <c r="F1225">
        <v>2</v>
      </c>
      <c r="G1225">
        <v>23</v>
      </c>
      <c r="H1225">
        <v>46</v>
      </c>
      <c r="I1225">
        <v>69</v>
      </c>
    </row>
    <row r="1226" spans="1:9" x14ac:dyDescent="0.25">
      <c r="A1226" t="s">
        <v>1344</v>
      </c>
      <c r="B1226" t="s">
        <v>1291</v>
      </c>
      <c r="C1226" t="s">
        <v>3504</v>
      </c>
      <c r="D1226" t="s">
        <v>49</v>
      </c>
      <c r="E1226" t="s">
        <v>1140</v>
      </c>
      <c r="F1226">
        <v>2</v>
      </c>
      <c r="G1226">
        <v>19</v>
      </c>
      <c r="H1226">
        <v>191</v>
      </c>
      <c r="I1226">
        <v>207</v>
      </c>
    </row>
    <row r="1227" spans="1:9" x14ac:dyDescent="0.25">
      <c r="A1227" t="s">
        <v>1345</v>
      </c>
      <c r="B1227" t="s">
        <v>1291</v>
      </c>
      <c r="C1227" t="s">
        <v>3505</v>
      </c>
      <c r="D1227" t="s">
        <v>49</v>
      </c>
      <c r="E1227" t="s">
        <v>1142</v>
      </c>
      <c r="F1227">
        <v>2</v>
      </c>
      <c r="G1227">
        <v>19</v>
      </c>
      <c r="H1227">
        <v>13</v>
      </c>
      <c r="I1227">
        <v>114</v>
      </c>
    </row>
    <row r="1228" spans="1:9" x14ac:dyDescent="0.25">
      <c r="A1228" t="s">
        <v>1346</v>
      </c>
      <c r="B1228" t="s">
        <v>1291</v>
      </c>
      <c r="C1228" t="s">
        <v>3506</v>
      </c>
      <c r="D1228" t="s">
        <v>49</v>
      </c>
      <c r="E1228" t="s">
        <v>1144</v>
      </c>
      <c r="F1228">
        <v>2</v>
      </c>
      <c r="G1228">
        <v>23</v>
      </c>
      <c r="H1228">
        <v>0</v>
      </c>
      <c r="I1228">
        <v>95</v>
      </c>
    </row>
    <row r="1229" spans="1:9" x14ac:dyDescent="0.25">
      <c r="A1229" t="s">
        <v>1347</v>
      </c>
      <c r="B1229" t="s">
        <v>1291</v>
      </c>
      <c r="C1229" t="s">
        <v>3507</v>
      </c>
      <c r="D1229" t="s">
        <v>49</v>
      </c>
      <c r="E1229" t="s">
        <v>1146</v>
      </c>
      <c r="F1229">
        <v>2</v>
      </c>
      <c r="G1229">
        <v>23</v>
      </c>
      <c r="H1229">
        <v>170</v>
      </c>
      <c r="I1229">
        <v>95</v>
      </c>
    </row>
    <row r="1230" spans="1:9" x14ac:dyDescent="0.25">
      <c r="A1230" t="s">
        <v>1348</v>
      </c>
      <c r="B1230" t="s">
        <v>1291</v>
      </c>
      <c r="C1230" t="s">
        <v>3508</v>
      </c>
      <c r="D1230" t="s">
        <v>49</v>
      </c>
      <c r="E1230" t="s">
        <v>1148</v>
      </c>
      <c r="F1230">
        <v>2</v>
      </c>
      <c r="G1230">
        <v>19</v>
      </c>
      <c r="H1230">
        <v>122</v>
      </c>
      <c r="I1230">
        <v>92</v>
      </c>
    </row>
    <row r="1231" spans="1:9" x14ac:dyDescent="0.25">
      <c r="A1231" t="s">
        <v>1349</v>
      </c>
      <c r="B1231" t="s">
        <v>1291</v>
      </c>
      <c r="C1231" t="s">
        <v>3509</v>
      </c>
      <c r="D1231" t="s">
        <v>49</v>
      </c>
      <c r="E1231" t="s">
        <v>1150</v>
      </c>
      <c r="F1231">
        <v>2</v>
      </c>
      <c r="G1231">
        <v>19</v>
      </c>
      <c r="H1231">
        <v>138</v>
      </c>
      <c r="I1231">
        <v>414</v>
      </c>
    </row>
    <row r="1232" spans="1:9" x14ac:dyDescent="0.25">
      <c r="A1232" t="s">
        <v>1350</v>
      </c>
      <c r="B1232" t="s">
        <v>1291</v>
      </c>
      <c r="C1232" t="s">
        <v>3510</v>
      </c>
      <c r="D1232" t="s">
        <v>49</v>
      </c>
      <c r="E1232" t="s">
        <v>1154</v>
      </c>
      <c r="F1232">
        <v>2</v>
      </c>
      <c r="G1232">
        <v>23</v>
      </c>
      <c r="H1232">
        <v>88</v>
      </c>
      <c r="I1232">
        <v>228</v>
      </c>
    </row>
    <row r="1233" spans="1:9" x14ac:dyDescent="0.25">
      <c r="A1233" t="s">
        <v>1351</v>
      </c>
      <c r="B1233" t="s">
        <v>1291</v>
      </c>
      <c r="C1233" t="s">
        <v>3511</v>
      </c>
      <c r="D1233" t="s">
        <v>638</v>
      </c>
      <c r="E1233" t="s">
        <v>1138</v>
      </c>
      <c r="F1233">
        <v>2</v>
      </c>
      <c r="G1233">
        <v>19</v>
      </c>
      <c r="H1233">
        <v>84</v>
      </c>
      <c r="I1233">
        <v>0</v>
      </c>
    </row>
    <row r="1234" spans="1:9" x14ac:dyDescent="0.25">
      <c r="A1234" t="s">
        <v>1352</v>
      </c>
      <c r="B1234" t="s">
        <v>1291</v>
      </c>
      <c r="C1234" t="s">
        <v>3512</v>
      </c>
      <c r="D1234" t="s">
        <v>638</v>
      </c>
      <c r="E1234" t="s">
        <v>1140</v>
      </c>
      <c r="F1234">
        <v>2</v>
      </c>
      <c r="G1234">
        <v>19</v>
      </c>
      <c r="H1234">
        <v>61</v>
      </c>
      <c r="I1234">
        <v>0</v>
      </c>
    </row>
    <row r="1235" spans="1:9" x14ac:dyDescent="0.25">
      <c r="A1235" t="s">
        <v>1353</v>
      </c>
      <c r="B1235" t="s">
        <v>1291</v>
      </c>
      <c r="C1235" t="s">
        <v>3513</v>
      </c>
      <c r="D1235" t="s">
        <v>638</v>
      </c>
      <c r="E1235" t="s">
        <v>1142</v>
      </c>
      <c r="F1235">
        <v>2</v>
      </c>
      <c r="G1235">
        <v>19</v>
      </c>
      <c r="H1235">
        <v>88</v>
      </c>
      <c r="I1235">
        <v>0</v>
      </c>
    </row>
    <row r="1236" spans="1:9" x14ac:dyDescent="0.25">
      <c r="A1236" t="s">
        <v>1354</v>
      </c>
      <c r="B1236" t="s">
        <v>1291</v>
      </c>
      <c r="C1236" t="s">
        <v>3514</v>
      </c>
      <c r="D1236" t="s">
        <v>638</v>
      </c>
      <c r="E1236" t="s">
        <v>1144</v>
      </c>
      <c r="F1236">
        <v>2</v>
      </c>
      <c r="G1236">
        <v>23</v>
      </c>
      <c r="H1236">
        <v>31</v>
      </c>
      <c r="I1236">
        <v>0</v>
      </c>
    </row>
    <row r="1237" spans="1:9" x14ac:dyDescent="0.25">
      <c r="A1237" t="s">
        <v>1355</v>
      </c>
      <c r="B1237" t="s">
        <v>1291</v>
      </c>
      <c r="C1237" t="s">
        <v>3515</v>
      </c>
      <c r="D1237" t="s">
        <v>638</v>
      </c>
      <c r="E1237" t="s">
        <v>1146</v>
      </c>
      <c r="F1237">
        <v>2</v>
      </c>
      <c r="G1237">
        <v>23</v>
      </c>
      <c r="H1237">
        <v>208</v>
      </c>
      <c r="I1237">
        <v>0</v>
      </c>
    </row>
    <row r="1238" spans="1:9" x14ac:dyDescent="0.25">
      <c r="A1238" t="s">
        <v>1356</v>
      </c>
      <c r="B1238" t="s">
        <v>1291</v>
      </c>
      <c r="C1238" t="s">
        <v>3516</v>
      </c>
      <c r="D1238" t="s">
        <v>638</v>
      </c>
      <c r="E1238" t="s">
        <v>1148</v>
      </c>
      <c r="F1238">
        <v>2</v>
      </c>
      <c r="G1238">
        <v>19</v>
      </c>
      <c r="H1238">
        <v>23</v>
      </c>
      <c r="I1238">
        <v>0</v>
      </c>
    </row>
    <row r="1239" spans="1:9" x14ac:dyDescent="0.25">
      <c r="A1239" t="s">
        <v>1357</v>
      </c>
      <c r="B1239" t="s">
        <v>1291</v>
      </c>
      <c r="C1239" t="s">
        <v>3517</v>
      </c>
      <c r="D1239" t="s">
        <v>638</v>
      </c>
      <c r="E1239" t="s">
        <v>1150</v>
      </c>
      <c r="F1239">
        <v>2</v>
      </c>
      <c r="G1239">
        <v>19</v>
      </c>
      <c r="H1239">
        <v>122</v>
      </c>
      <c r="I1239">
        <v>0</v>
      </c>
    </row>
    <row r="1240" spans="1:9" x14ac:dyDescent="0.25">
      <c r="A1240" t="s">
        <v>1358</v>
      </c>
      <c r="B1240" t="s">
        <v>1291</v>
      </c>
      <c r="C1240" t="s">
        <v>3518</v>
      </c>
      <c r="D1240" t="s">
        <v>638</v>
      </c>
      <c r="E1240" t="s">
        <v>1152</v>
      </c>
      <c r="F1240">
        <v>2</v>
      </c>
      <c r="G1240">
        <v>23</v>
      </c>
      <c r="H1240">
        <v>19</v>
      </c>
      <c r="I1240">
        <v>0</v>
      </c>
    </row>
    <row r="1241" spans="1:9" x14ac:dyDescent="0.25">
      <c r="A1241" t="s">
        <v>1359</v>
      </c>
      <c r="B1241" t="s">
        <v>1291</v>
      </c>
      <c r="C1241" t="s">
        <v>3519</v>
      </c>
      <c r="D1241" t="s">
        <v>638</v>
      </c>
      <c r="E1241" t="s">
        <v>1154</v>
      </c>
      <c r="F1241">
        <v>2</v>
      </c>
      <c r="G1241">
        <v>19</v>
      </c>
      <c r="H1241">
        <v>113</v>
      </c>
      <c r="I1241">
        <v>0</v>
      </c>
    </row>
    <row r="1242" spans="1:9" x14ac:dyDescent="0.25">
      <c r="A1242" t="s">
        <v>1360</v>
      </c>
      <c r="B1242" t="s">
        <v>1291</v>
      </c>
      <c r="C1242" t="s">
        <v>3520</v>
      </c>
      <c r="D1242" t="s">
        <v>638</v>
      </c>
      <c r="E1242" t="s">
        <v>1156</v>
      </c>
      <c r="F1242">
        <v>2</v>
      </c>
      <c r="G1242">
        <v>23</v>
      </c>
      <c r="H1242">
        <v>157</v>
      </c>
      <c r="I1242">
        <v>0</v>
      </c>
    </row>
    <row r="1243" spans="1:9" x14ac:dyDescent="0.25">
      <c r="A1243" t="s">
        <v>1361</v>
      </c>
      <c r="B1243" t="s">
        <v>1291</v>
      </c>
      <c r="C1243" t="s">
        <v>3521</v>
      </c>
      <c r="D1243" t="s">
        <v>115</v>
      </c>
      <c r="E1243" t="s">
        <v>454</v>
      </c>
      <c r="F1243">
        <v>2</v>
      </c>
      <c r="G1243">
        <v>19</v>
      </c>
      <c r="H1243">
        <v>543</v>
      </c>
      <c r="I1243">
        <v>253</v>
      </c>
    </row>
    <row r="1244" spans="1:9" x14ac:dyDescent="0.25">
      <c r="A1244" t="s">
        <v>1362</v>
      </c>
      <c r="B1244" t="s">
        <v>1291</v>
      </c>
      <c r="C1244" t="s">
        <v>3522</v>
      </c>
      <c r="D1244" t="s">
        <v>115</v>
      </c>
      <c r="E1244" t="s">
        <v>456</v>
      </c>
      <c r="F1244">
        <v>2</v>
      </c>
      <c r="G1244">
        <v>23</v>
      </c>
      <c r="H1244">
        <v>56</v>
      </c>
      <c r="I1244">
        <v>133</v>
      </c>
    </row>
    <row r="1245" spans="1:9" x14ac:dyDescent="0.25">
      <c r="A1245" t="s">
        <v>1363</v>
      </c>
      <c r="B1245" t="s">
        <v>1291</v>
      </c>
      <c r="C1245" t="s">
        <v>3523</v>
      </c>
      <c r="D1245" t="s">
        <v>115</v>
      </c>
      <c r="E1245" t="s">
        <v>1138</v>
      </c>
      <c r="F1245">
        <v>2</v>
      </c>
      <c r="G1245">
        <v>23</v>
      </c>
      <c r="H1245">
        <v>99</v>
      </c>
      <c r="I1245">
        <v>138</v>
      </c>
    </row>
    <row r="1246" spans="1:9" x14ac:dyDescent="0.25">
      <c r="A1246" t="s">
        <v>1364</v>
      </c>
      <c r="B1246" t="s">
        <v>1291</v>
      </c>
      <c r="C1246" t="s">
        <v>3524</v>
      </c>
      <c r="D1246" t="s">
        <v>115</v>
      </c>
      <c r="E1246" t="s">
        <v>1142</v>
      </c>
      <c r="F1246">
        <v>2</v>
      </c>
      <c r="G1246">
        <v>19</v>
      </c>
      <c r="H1246">
        <v>253</v>
      </c>
      <c r="I1246">
        <v>209</v>
      </c>
    </row>
    <row r="1247" spans="1:9" x14ac:dyDescent="0.25">
      <c r="A1247" t="s">
        <v>1365</v>
      </c>
      <c r="B1247" t="s">
        <v>1291</v>
      </c>
      <c r="C1247" t="s">
        <v>3525</v>
      </c>
      <c r="D1247" t="s">
        <v>115</v>
      </c>
      <c r="E1247" t="s">
        <v>1144</v>
      </c>
      <c r="F1247">
        <v>2</v>
      </c>
      <c r="G1247">
        <v>19</v>
      </c>
      <c r="H1247">
        <v>177</v>
      </c>
      <c r="I1247">
        <v>76</v>
      </c>
    </row>
    <row r="1248" spans="1:9" x14ac:dyDescent="0.25">
      <c r="A1248" t="s">
        <v>1366</v>
      </c>
      <c r="B1248" t="s">
        <v>1291</v>
      </c>
      <c r="C1248" t="s">
        <v>3526</v>
      </c>
      <c r="D1248" t="s">
        <v>115</v>
      </c>
      <c r="E1248" t="s">
        <v>1146</v>
      </c>
      <c r="F1248">
        <v>2</v>
      </c>
      <c r="G1248">
        <v>19</v>
      </c>
      <c r="H1248">
        <v>127</v>
      </c>
      <c r="I1248">
        <v>95</v>
      </c>
    </row>
    <row r="1249" spans="1:9" x14ac:dyDescent="0.25">
      <c r="A1249" t="s">
        <v>1367</v>
      </c>
      <c r="B1249" t="s">
        <v>1291</v>
      </c>
      <c r="C1249" t="s">
        <v>3527</v>
      </c>
      <c r="D1249" t="s">
        <v>115</v>
      </c>
      <c r="E1249" t="s">
        <v>1148</v>
      </c>
      <c r="F1249">
        <v>2</v>
      </c>
      <c r="G1249">
        <v>23</v>
      </c>
      <c r="H1249">
        <v>451</v>
      </c>
      <c r="I1249">
        <v>161</v>
      </c>
    </row>
    <row r="1250" spans="1:9" x14ac:dyDescent="0.25">
      <c r="A1250" t="s">
        <v>1368</v>
      </c>
      <c r="B1250" t="s">
        <v>1291</v>
      </c>
      <c r="C1250" t="s">
        <v>3528</v>
      </c>
      <c r="D1250" t="s">
        <v>115</v>
      </c>
      <c r="E1250" t="s">
        <v>1150</v>
      </c>
      <c r="F1250">
        <v>2</v>
      </c>
      <c r="G1250">
        <v>19</v>
      </c>
      <c r="H1250">
        <v>23</v>
      </c>
      <c r="I1250">
        <v>115</v>
      </c>
    </row>
    <row r="1251" spans="1:9" x14ac:dyDescent="0.25">
      <c r="A1251" t="s">
        <v>1369</v>
      </c>
      <c r="B1251" t="s">
        <v>1291</v>
      </c>
      <c r="C1251" t="s">
        <v>3529</v>
      </c>
      <c r="D1251" t="s">
        <v>115</v>
      </c>
      <c r="E1251" t="s">
        <v>1154</v>
      </c>
      <c r="F1251">
        <v>2</v>
      </c>
      <c r="G1251">
        <v>19</v>
      </c>
      <c r="H1251">
        <v>291</v>
      </c>
      <c r="I1251">
        <v>114</v>
      </c>
    </row>
    <row r="1252" spans="1:9" x14ac:dyDescent="0.25">
      <c r="A1252" t="s">
        <v>1370</v>
      </c>
      <c r="B1252" t="s">
        <v>1291</v>
      </c>
      <c r="C1252" t="s">
        <v>3530</v>
      </c>
      <c r="D1252" t="s">
        <v>115</v>
      </c>
      <c r="E1252" t="s">
        <v>1156</v>
      </c>
      <c r="F1252">
        <v>2</v>
      </c>
      <c r="G1252">
        <v>23</v>
      </c>
      <c r="H1252">
        <v>246</v>
      </c>
      <c r="I1252">
        <v>228</v>
      </c>
    </row>
    <row r="1253" spans="1:9" x14ac:dyDescent="0.25">
      <c r="A1253" t="s">
        <v>1371</v>
      </c>
      <c r="B1253" t="s">
        <v>1372</v>
      </c>
      <c r="C1253" t="s">
        <v>3531</v>
      </c>
      <c r="D1253" t="s">
        <v>528</v>
      </c>
      <c r="E1253" t="s">
        <v>475</v>
      </c>
      <c r="F1253">
        <v>2</v>
      </c>
      <c r="G1253">
        <v>19</v>
      </c>
      <c r="H1253">
        <v>48</v>
      </c>
      <c r="I1253">
        <v>18</v>
      </c>
    </row>
    <row r="1254" spans="1:9" x14ac:dyDescent="0.25">
      <c r="A1254" t="s">
        <v>1373</v>
      </c>
      <c r="B1254" t="s">
        <v>1372</v>
      </c>
      <c r="C1254" t="s">
        <v>3532</v>
      </c>
      <c r="D1254" t="s">
        <v>528</v>
      </c>
      <c r="E1254" t="s">
        <v>11</v>
      </c>
      <c r="F1254">
        <v>2</v>
      </c>
      <c r="G1254">
        <v>19</v>
      </c>
      <c r="H1254">
        <v>90</v>
      </c>
      <c r="I1254">
        <v>126</v>
      </c>
    </row>
    <row r="1255" spans="1:9" x14ac:dyDescent="0.25">
      <c r="A1255" t="s">
        <v>1374</v>
      </c>
      <c r="B1255" t="s">
        <v>1372</v>
      </c>
      <c r="C1255" t="s">
        <v>3533</v>
      </c>
      <c r="D1255" t="s">
        <v>528</v>
      </c>
      <c r="E1255" t="s">
        <v>13</v>
      </c>
      <c r="F1255">
        <v>2</v>
      </c>
      <c r="G1255">
        <v>23</v>
      </c>
      <c r="H1255">
        <v>101</v>
      </c>
      <c r="I1255">
        <v>180</v>
      </c>
    </row>
    <row r="1256" spans="1:9" x14ac:dyDescent="0.25">
      <c r="A1256" t="s">
        <v>1375</v>
      </c>
      <c r="B1256" t="s">
        <v>1372</v>
      </c>
      <c r="C1256" t="s">
        <v>3534</v>
      </c>
      <c r="D1256" t="s">
        <v>528</v>
      </c>
      <c r="E1256" t="s">
        <v>15</v>
      </c>
      <c r="F1256">
        <v>2</v>
      </c>
      <c r="G1256">
        <v>19</v>
      </c>
      <c r="H1256">
        <v>848</v>
      </c>
      <c r="I1256">
        <v>1134</v>
      </c>
    </row>
    <row r="1257" spans="1:9" x14ac:dyDescent="0.25">
      <c r="A1257" t="s">
        <v>1376</v>
      </c>
      <c r="B1257" t="s">
        <v>1372</v>
      </c>
      <c r="C1257" t="s">
        <v>3535</v>
      </c>
      <c r="D1257" t="s">
        <v>528</v>
      </c>
      <c r="E1257" t="s">
        <v>27</v>
      </c>
      <c r="F1257">
        <v>2</v>
      </c>
      <c r="G1257">
        <v>23</v>
      </c>
      <c r="H1257">
        <v>380</v>
      </c>
      <c r="I1257">
        <v>1134</v>
      </c>
    </row>
    <row r="1258" spans="1:9" x14ac:dyDescent="0.25">
      <c r="A1258" t="s">
        <v>1377</v>
      </c>
      <c r="B1258" t="s">
        <v>1372</v>
      </c>
      <c r="C1258" t="s">
        <v>3536</v>
      </c>
      <c r="D1258" t="s">
        <v>528</v>
      </c>
      <c r="E1258" t="s">
        <v>19</v>
      </c>
      <c r="F1258">
        <v>2</v>
      </c>
      <c r="G1258">
        <v>23</v>
      </c>
      <c r="H1258">
        <v>148</v>
      </c>
      <c r="I1258">
        <v>54</v>
      </c>
    </row>
    <row r="1259" spans="1:9" x14ac:dyDescent="0.25">
      <c r="A1259" t="s">
        <v>1378</v>
      </c>
      <c r="B1259" t="s">
        <v>1372</v>
      </c>
      <c r="C1259" t="s">
        <v>3537</v>
      </c>
      <c r="D1259" t="s">
        <v>528</v>
      </c>
      <c r="E1259" t="s">
        <v>21</v>
      </c>
      <c r="F1259">
        <v>2</v>
      </c>
      <c r="G1259">
        <v>19</v>
      </c>
      <c r="H1259">
        <v>53</v>
      </c>
      <c r="I1259">
        <v>162</v>
      </c>
    </row>
    <row r="1260" spans="1:9" x14ac:dyDescent="0.25">
      <c r="A1260" t="s">
        <v>1379</v>
      </c>
      <c r="B1260" t="s">
        <v>1372</v>
      </c>
      <c r="C1260" t="s">
        <v>3538</v>
      </c>
      <c r="D1260" t="s">
        <v>528</v>
      </c>
      <c r="E1260" t="s">
        <v>454</v>
      </c>
      <c r="F1260">
        <v>2</v>
      </c>
      <c r="G1260">
        <v>19</v>
      </c>
      <c r="H1260">
        <v>23</v>
      </c>
      <c r="I1260">
        <v>54</v>
      </c>
    </row>
    <row r="1261" spans="1:9" x14ac:dyDescent="0.25">
      <c r="A1261" t="s">
        <v>1380</v>
      </c>
      <c r="B1261" t="s">
        <v>1372</v>
      </c>
      <c r="C1261" t="s">
        <v>3539</v>
      </c>
      <c r="D1261" t="s">
        <v>1381</v>
      </c>
      <c r="E1261" t="s">
        <v>475</v>
      </c>
      <c r="F1261">
        <v>2</v>
      </c>
      <c r="G1261">
        <v>19</v>
      </c>
      <c r="H1261">
        <v>18</v>
      </c>
      <c r="I1261">
        <v>0</v>
      </c>
    </row>
    <row r="1262" spans="1:9" x14ac:dyDescent="0.25">
      <c r="A1262" t="s">
        <v>1382</v>
      </c>
      <c r="B1262" t="s">
        <v>1372</v>
      </c>
      <c r="C1262" t="s">
        <v>3540</v>
      </c>
      <c r="D1262" t="s">
        <v>1381</v>
      </c>
      <c r="E1262" t="s">
        <v>11</v>
      </c>
      <c r="F1262">
        <v>2</v>
      </c>
      <c r="G1262">
        <v>19</v>
      </c>
      <c r="H1262">
        <v>36</v>
      </c>
      <c r="I1262">
        <v>36</v>
      </c>
    </row>
    <row r="1263" spans="1:9" x14ac:dyDescent="0.25">
      <c r="A1263" t="s">
        <v>1383</v>
      </c>
      <c r="B1263" t="s">
        <v>1372</v>
      </c>
      <c r="C1263" t="s">
        <v>3541</v>
      </c>
      <c r="D1263" t="s">
        <v>1381</v>
      </c>
      <c r="E1263" t="s">
        <v>13</v>
      </c>
      <c r="F1263">
        <v>2</v>
      </c>
      <c r="G1263">
        <v>19</v>
      </c>
      <c r="H1263">
        <v>0</v>
      </c>
      <c r="I1263">
        <v>0</v>
      </c>
    </row>
    <row r="1264" spans="1:9" x14ac:dyDescent="0.25">
      <c r="A1264" t="s">
        <v>1384</v>
      </c>
      <c r="B1264" t="s">
        <v>1372</v>
      </c>
      <c r="C1264" t="s">
        <v>3542</v>
      </c>
      <c r="D1264" t="s">
        <v>1381</v>
      </c>
      <c r="E1264" t="s">
        <v>17</v>
      </c>
      <c r="F1264">
        <v>2</v>
      </c>
      <c r="G1264">
        <v>23</v>
      </c>
      <c r="H1264">
        <v>0</v>
      </c>
      <c r="I1264">
        <v>0</v>
      </c>
    </row>
    <row r="1265" spans="1:9" x14ac:dyDescent="0.25">
      <c r="A1265" t="s">
        <v>1385</v>
      </c>
      <c r="B1265" t="s">
        <v>1372</v>
      </c>
      <c r="C1265" t="s">
        <v>3543</v>
      </c>
      <c r="D1265" t="s">
        <v>1381</v>
      </c>
      <c r="E1265" t="s">
        <v>19</v>
      </c>
      <c r="F1265">
        <v>2</v>
      </c>
      <c r="G1265">
        <v>23</v>
      </c>
      <c r="H1265">
        <v>0</v>
      </c>
      <c r="I1265">
        <v>0</v>
      </c>
    </row>
    <row r="1266" spans="1:9" x14ac:dyDescent="0.25">
      <c r="A1266" t="s">
        <v>1386</v>
      </c>
      <c r="B1266" t="s">
        <v>1372</v>
      </c>
      <c r="C1266" t="s">
        <v>3544</v>
      </c>
      <c r="D1266" t="s">
        <v>1381</v>
      </c>
      <c r="E1266" t="s">
        <v>21</v>
      </c>
      <c r="F1266">
        <v>2</v>
      </c>
      <c r="G1266">
        <v>19</v>
      </c>
      <c r="H1266">
        <v>0</v>
      </c>
      <c r="I1266">
        <v>0</v>
      </c>
    </row>
    <row r="1267" spans="1:9" x14ac:dyDescent="0.25">
      <c r="A1267" t="s">
        <v>1387</v>
      </c>
      <c r="B1267" t="s">
        <v>1372</v>
      </c>
      <c r="C1267" t="s">
        <v>3545</v>
      </c>
      <c r="D1267" t="s">
        <v>1381</v>
      </c>
      <c r="E1267" t="s">
        <v>454</v>
      </c>
      <c r="F1267">
        <v>2</v>
      </c>
      <c r="G1267">
        <v>19</v>
      </c>
      <c r="H1267">
        <v>0</v>
      </c>
      <c r="I1267">
        <v>0</v>
      </c>
    </row>
    <row r="1268" spans="1:9" x14ac:dyDescent="0.25">
      <c r="A1268" t="s">
        <v>1388</v>
      </c>
      <c r="B1268" t="s">
        <v>1372</v>
      </c>
      <c r="C1268" t="s">
        <v>3546</v>
      </c>
      <c r="D1268" t="s">
        <v>1389</v>
      </c>
      <c r="E1268" t="s">
        <v>475</v>
      </c>
      <c r="F1268">
        <v>2</v>
      </c>
      <c r="G1268">
        <v>23</v>
      </c>
      <c r="H1268">
        <v>0</v>
      </c>
      <c r="I1268">
        <v>0</v>
      </c>
    </row>
    <row r="1269" spans="1:9" x14ac:dyDescent="0.25">
      <c r="A1269" t="s">
        <v>1390</v>
      </c>
      <c r="B1269" t="s">
        <v>1372</v>
      </c>
      <c r="C1269" t="s">
        <v>3547</v>
      </c>
      <c r="D1269" t="s">
        <v>1389</v>
      </c>
      <c r="E1269" t="s">
        <v>11</v>
      </c>
      <c r="F1269">
        <v>2</v>
      </c>
      <c r="G1269">
        <v>23</v>
      </c>
      <c r="H1269">
        <v>28</v>
      </c>
      <c r="I1269">
        <v>0</v>
      </c>
    </row>
    <row r="1270" spans="1:9" x14ac:dyDescent="0.25">
      <c r="A1270" t="s">
        <v>1391</v>
      </c>
      <c r="B1270" t="s">
        <v>1372</v>
      </c>
      <c r="C1270" t="s">
        <v>3548</v>
      </c>
      <c r="D1270" t="s">
        <v>1389</v>
      </c>
      <c r="E1270" t="s">
        <v>13</v>
      </c>
      <c r="F1270">
        <v>2</v>
      </c>
      <c r="G1270">
        <v>19</v>
      </c>
      <c r="H1270">
        <v>6</v>
      </c>
      <c r="I1270">
        <v>0</v>
      </c>
    </row>
    <row r="1271" spans="1:9" x14ac:dyDescent="0.25">
      <c r="A1271" t="s">
        <v>1392</v>
      </c>
      <c r="B1271" t="s">
        <v>1372</v>
      </c>
      <c r="C1271" t="s">
        <v>3549</v>
      </c>
      <c r="D1271" t="s">
        <v>1389</v>
      </c>
      <c r="E1271" t="s">
        <v>15</v>
      </c>
      <c r="F1271">
        <v>2</v>
      </c>
      <c r="G1271">
        <v>19</v>
      </c>
      <c r="H1271">
        <v>28</v>
      </c>
      <c r="I1271">
        <v>0</v>
      </c>
    </row>
    <row r="1272" spans="1:9" x14ac:dyDescent="0.25">
      <c r="A1272" t="s">
        <v>1393</v>
      </c>
      <c r="B1272" t="s">
        <v>1372</v>
      </c>
      <c r="C1272" t="s">
        <v>3550</v>
      </c>
      <c r="D1272" t="s">
        <v>1389</v>
      </c>
      <c r="E1272" t="s">
        <v>17</v>
      </c>
      <c r="F1272">
        <v>2</v>
      </c>
      <c r="G1272">
        <v>23</v>
      </c>
      <c r="H1272">
        <v>12</v>
      </c>
      <c r="I1272">
        <v>0</v>
      </c>
    </row>
    <row r="1273" spans="1:9" x14ac:dyDescent="0.25">
      <c r="A1273" t="s">
        <v>1394</v>
      </c>
      <c r="B1273" t="s">
        <v>1372</v>
      </c>
      <c r="C1273" t="s">
        <v>3551</v>
      </c>
      <c r="D1273" t="s">
        <v>1389</v>
      </c>
      <c r="E1273" t="s">
        <v>19</v>
      </c>
      <c r="F1273">
        <v>2</v>
      </c>
      <c r="G1273">
        <v>19</v>
      </c>
      <c r="H1273">
        <v>34</v>
      </c>
      <c r="I1273">
        <v>0</v>
      </c>
    </row>
    <row r="1274" spans="1:9" x14ac:dyDescent="0.25">
      <c r="A1274" t="s">
        <v>1395</v>
      </c>
      <c r="B1274" t="s">
        <v>1372</v>
      </c>
      <c r="C1274" t="s">
        <v>3552</v>
      </c>
      <c r="D1274" t="s">
        <v>1389</v>
      </c>
      <c r="E1274" t="s">
        <v>21</v>
      </c>
      <c r="F1274">
        <v>2</v>
      </c>
      <c r="G1274">
        <v>19</v>
      </c>
      <c r="H1274">
        <v>18</v>
      </c>
      <c r="I1274">
        <v>0</v>
      </c>
    </row>
    <row r="1275" spans="1:9" x14ac:dyDescent="0.25">
      <c r="A1275" t="s">
        <v>1396</v>
      </c>
      <c r="B1275" t="s">
        <v>1372</v>
      </c>
      <c r="C1275" t="s">
        <v>3553</v>
      </c>
      <c r="D1275" t="s">
        <v>1389</v>
      </c>
      <c r="E1275" t="s">
        <v>454</v>
      </c>
      <c r="F1275">
        <v>2</v>
      </c>
      <c r="G1275">
        <v>23</v>
      </c>
      <c r="H1275">
        <v>0</v>
      </c>
      <c r="I1275">
        <v>0</v>
      </c>
    </row>
    <row r="1276" spans="1:9" x14ac:dyDescent="0.25">
      <c r="A1276" t="s">
        <v>1397</v>
      </c>
      <c r="B1276" t="s">
        <v>1372</v>
      </c>
      <c r="C1276" t="s">
        <v>3554</v>
      </c>
      <c r="D1276" t="s">
        <v>1398</v>
      </c>
      <c r="E1276" t="s">
        <v>475</v>
      </c>
      <c r="F1276">
        <v>2</v>
      </c>
      <c r="G1276">
        <v>19</v>
      </c>
      <c r="H1276">
        <v>18</v>
      </c>
      <c r="I1276">
        <v>0</v>
      </c>
    </row>
    <row r="1277" spans="1:9" x14ac:dyDescent="0.25">
      <c r="A1277" t="s">
        <v>1399</v>
      </c>
      <c r="B1277" t="s">
        <v>1372</v>
      </c>
      <c r="C1277" t="s">
        <v>3555</v>
      </c>
      <c r="D1277" t="s">
        <v>1398</v>
      </c>
      <c r="E1277" t="s">
        <v>11</v>
      </c>
      <c r="F1277">
        <v>2</v>
      </c>
      <c r="G1277">
        <v>19</v>
      </c>
      <c r="H1277">
        <v>12</v>
      </c>
      <c r="I1277">
        <v>0</v>
      </c>
    </row>
    <row r="1278" spans="1:9" x14ac:dyDescent="0.25">
      <c r="A1278" t="s">
        <v>1400</v>
      </c>
      <c r="B1278" t="s">
        <v>1372</v>
      </c>
      <c r="C1278" t="s">
        <v>3556</v>
      </c>
      <c r="D1278" t="s">
        <v>1398</v>
      </c>
      <c r="E1278" t="s">
        <v>13</v>
      </c>
      <c r="F1278">
        <v>2</v>
      </c>
      <c r="G1278">
        <v>23</v>
      </c>
      <c r="H1278">
        <v>17</v>
      </c>
      <c r="I1278">
        <v>0</v>
      </c>
    </row>
    <row r="1279" spans="1:9" x14ac:dyDescent="0.25">
      <c r="A1279" t="s">
        <v>1401</v>
      </c>
      <c r="B1279" t="s">
        <v>1372</v>
      </c>
      <c r="C1279" t="s">
        <v>3557</v>
      </c>
      <c r="D1279" t="s">
        <v>1398</v>
      </c>
      <c r="E1279" t="s">
        <v>15</v>
      </c>
      <c r="F1279">
        <v>2</v>
      </c>
      <c r="G1279">
        <v>23</v>
      </c>
      <c r="H1279">
        <v>28</v>
      </c>
      <c r="I1279">
        <v>0</v>
      </c>
    </row>
    <row r="1280" spans="1:9" x14ac:dyDescent="0.25">
      <c r="A1280" t="s">
        <v>1402</v>
      </c>
      <c r="B1280" t="s">
        <v>1372</v>
      </c>
      <c r="C1280" t="s">
        <v>3558</v>
      </c>
      <c r="D1280" t="s">
        <v>1398</v>
      </c>
      <c r="E1280" t="s">
        <v>17</v>
      </c>
      <c r="F1280">
        <v>2</v>
      </c>
      <c r="G1280">
        <v>19</v>
      </c>
      <c r="H1280">
        <v>46</v>
      </c>
      <c r="I1280">
        <v>0</v>
      </c>
    </row>
    <row r="1281" spans="1:9" x14ac:dyDescent="0.25">
      <c r="A1281" t="s">
        <v>1403</v>
      </c>
      <c r="B1281" t="s">
        <v>1372</v>
      </c>
      <c r="C1281" t="s">
        <v>3559</v>
      </c>
      <c r="D1281" t="s">
        <v>1398</v>
      </c>
      <c r="E1281" t="s">
        <v>19</v>
      </c>
      <c r="F1281">
        <v>2</v>
      </c>
      <c r="G1281">
        <v>19</v>
      </c>
      <c r="H1281">
        <v>11</v>
      </c>
      <c r="I1281">
        <v>0</v>
      </c>
    </row>
    <row r="1282" spans="1:9" x14ac:dyDescent="0.25">
      <c r="A1282" t="s">
        <v>1404</v>
      </c>
      <c r="B1282" t="s">
        <v>1372</v>
      </c>
      <c r="C1282" t="s">
        <v>3560</v>
      </c>
      <c r="D1282" t="s">
        <v>1398</v>
      </c>
      <c r="E1282" t="s">
        <v>21</v>
      </c>
      <c r="F1282">
        <v>2</v>
      </c>
      <c r="G1282">
        <v>23</v>
      </c>
      <c r="H1282">
        <v>17</v>
      </c>
      <c r="I1282">
        <v>0</v>
      </c>
    </row>
    <row r="1283" spans="1:9" x14ac:dyDescent="0.25">
      <c r="A1283" t="s">
        <v>1405</v>
      </c>
      <c r="B1283" t="s">
        <v>1372</v>
      </c>
      <c r="C1283" t="s">
        <v>3561</v>
      </c>
      <c r="D1283" t="s">
        <v>1398</v>
      </c>
      <c r="E1283" t="s">
        <v>454</v>
      </c>
      <c r="F1283">
        <v>2</v>
      </c>
      <c r="G1283">
        <v>23</v>
      </c>
      <c r="H1283">
        <v>0</v>
      </c>
      <c r="I1283">
        <v>0</v>
      </c>
    </row>
    <row r="1284" spans="1:9" x14ac:dyDescent="0.25">
      <c r="A1284" t="s">
        <v>1406</v>
      </c>
      <c r="B1284" t="s">
        <v>1372</v>
      </c>
      <c r="C1284" t="s">
        <v>3562</v>
      </c>
      <c r="D1284" t="s">
        <v>82</v>
      </c>
      <c r="E1284" t="s">
        <v>475</v>
      </c>
      <c r="F1284">
        <v>2</v>
      </c>
      <c r="G1284">
        <v>19</v>
      </c>
      <c r="H1284">
        <v>72</v>
      </c>
      <c r="I1284">
        <v>0</v>
      </c>
    </row>
    <row r="1285" spans="1:9" x14ac:dyDescent="0.25">
      <c r="A1285" t="s">
        <v>1407</v>
      </c>
      <c r="B1285" t="s">
        <v>1372</v>
      </c>
      <c r="C1285" t="s">
        <v>3563</v>
      </c>
      <c r="D1285" t="s">
        <v>82</v>
      </c>
      <c r="E1285" t="s">
        <v>11</v>
      </c>
      <c r="F1285">
        <v>2</v>
      </c>
      <c r="G1285">
        <v>19</v>
      </c>
      <c r="H1285">
        <v>0</v>
      </c>
      <c r="I1285">
        <v>0</v>
      </c>
    </row>
    <row r="1286" spans="1:9" x14ac:dyDescent="0.25">
      <c r="A1286" t="s">
        <v>1408</v>
      </c>
      <c r="B1286" t="s">
        <v>1372</v>
      </c>
      <c r="C1286" t="s">
        <v>3564</v>
      </c>
      <c r="D1286" t="s">
        <v>82</v>
      </c>
      <c r="E1286" t="s">
        <v>13</v>
      </c>
      <c r="F1286">
        <v>2</v>
      </c>
      <c r="G1286">
        <v>19</v>
      </c>
      <c r="H1286">
        <v>0</v>
      </c>
      <c r="I1286">
        <v>0</v>
      </c>
    </row>
    <row r="1287" spans="1:9" x14ac:dyDescent="0.25">
      <c r="A1287" t="s">
        <v>1409</v>
      </c>
      <c r="B1287" t="s">
        <v>1372</v>
      </c>
      <c r="C1287" t="s">
        <v>3565</v>
      </c>
      <c r="D1287" t="s">
        <v>82</v>
      </c>
      <c r="E1287" t="s">
        <v>15</v>
      </c>
      <c r="F1287">
        <v>2</v>
      </c>
      <c r="G1287">
        <v>19</v>
      </c>
      <c r="H1287">
        <v>0</v>
      </c>
      <c r="I1287">
        <v>0</v>
      </c>
    </row>
    <row r="1288" spans="1:9" x14ac:dyDescent="0.25">
      <c r="A1288" t="s">
        <v>1410</v>
      </c>
      <c r="B1288" t="s">
        <v>1372</v>
      </c>
      <c r="C1288" t="s">
        <v>3566</v>
      </c>
      <c r="D1288" t="s">
        <v>82</v>
      </c>
      <c r="E1288" t="s">
        <v>17</v>
      </c>
      <c r="F1288">
        <v>2</v>
      </c>
      <c r="G1288">
        <v>23</v>
      </c>
      <c r="H1288">
        <v>0</v>
      </c>
      <c r="I1288">
        <v>0</v>
      </c>
    </row>
    <row r="1289" spans="1:9" x14ac:dyDescent="0.25">
      <c r="A1289" t="s">
        <v>1411</v>
      </c>
      <c r="B1289" t="s">
        <v>1372</v>
      </c>
      <c r="C1289" t="s">
        <v>3567</v>
      </c>
      <c r="D1289" t="s">
        <v>82</v>
      </c>
      <c r="E1289" t="s">
        <v>19</v>
      </c>
      <c r="F1289">
        <v>2</v>
      </c>
      <c r="G1289">
        <v>23</v>
      </c>
      <c r="H1289">
        <v>0</v>
      </c>
      <c r="I1289">
        <v>0</v>
      </c>
    </row>
    <row r="1290" spans="1:9" x14ac:dyDescent="0.25">
      <c r="A1290" t="s">
        <v>1412</v>
      </c>
      <c r="B1290" t="s">
        <v>1372</v>
      </c>
      <c r="C1290" t="s">
        <v>3568</v>
      </c>
      <c r="D1290" t="s">
        <v>82</v>
      </c>
      <c r="E1290" t="s">
        <v>21</v>
      </c>
      <c r="F1290">
        <v>2</v>
      </c>
      <c r="G1290">
        <v>19</v>
      </c>
      <c r="H1290">
        <v>0</v>
      </c>
      <c r="I1290">
        <v>0</v>
      </c>
    </row>
    <row r="1291" spans="1:9" x14ac:dyDescent="0.25">
      <c r="A1291" t="s">
        <v>1413</v>
      </c>
      <c r="B1291" t="s">
        <v>1372</v>
      </c>
      <c r="C1291" t="s">
        <v>3569</v>
      </c>
      <c r="D1291" t="s">
        <v>82</v>
      </c>
      <c r="E1291" t="s">
        <v>454</v>
      </c>
      <c r="F1291">
        <v>2</v>
      </c>
      <c r="G1291">
        <v>19</v>
      </c>
      <c r="H1291">
        <v>0</v>
      </c>
      <c r="I1291">
        <v>0</v>
      </c>
    </row>
    <row r="1292" spans="1:9" x14ac:dyDescent="0.25">
      <c r="A1292" t="s">
        <v>1414</v>
      </c>
      <c r="B1292" t="s">
        <v>1415</v>
      </c>
      <c r="C1292" t="s">
        <v>3570</v>
      </c>
      <c r="D1292" t="s">
        <v>10</v>
      </c>
      <c r="E1292" t="s">
        <v>1138</v>
      </c>
      <c r="F1292">
        <v>1</v>
      </c>
      <c r="G1292">
        <v>23</v>
      </c>
      <c r="H1292">
        <v>0</v>
      </c>
      <c r="I1292">
        <v>0</v>
      </c>
    </row>
    <row r="1293" spans="1:9" x14ac:dyDescent="0.25">
      <c r="A1293" t="s">
        <v>1416</v>
      </c>
      <c r="B1293" t="s">
        <v>1415</v>
      </c>
      <c r="C1293" t="s">
        <v>3571</v>
      </c>
      <c r="D1293" t="s">
        <v>10</v>
      </c>
      <c r="E1293" t="s">
        <v>1140</v>
      </c>
      <c r="F1293">
        <v>1</v>
      </c>
      <c r="G1293">
        <v>19</v>
      </c>
      <c r="H1293">
        <v>0</v>
      </c>
      <c r="I1293">
        <v>0</v>
      </c>
    </row>
    <row r="1294" spans="1:9" x14ac:dyDescent="0.25">
      <c r="A1294" t="s">
        <v>1417</v>
      </c>
      <c r="B1294" t="s">
        <v>1415</v>
      </c>
      <c r="C1294" t="s">
        <v>3572</v>
      </c>
      <c r="D1294" t="s">
        <v>10</v>
      </c>
      <c r="E1294" t="s">
        <v>1142</v>
      </c>
      <c r="F1294">
        <v>1</v>
      </c>
      <c r="G1294">
        <v>19</v>
      </c>
      <c r="H1294">
        <v>0</v>
      </c>
      <c r="I1294">
        <v>0</v>
      </c>
    </row>
    <row r="1295" spans="1:9" x14ac:dyDescent="0.25">
      <c r="A1295" t="s">
        <v>1418</v>
      </c>
      <c r="B1295" t="s">
        <v>1415</v>
      </c>
      <c r="C1295" t="s">
        <v>3573</v>
      </c>
      <c r="D1295" t="s">
        <v>10</v>
      </c>
      <c r="E1295" t="s">
        <v>1225</v>
      </c>
      <c r="F1295">
        <v>1</v>
      </c>
      <c r="G1295">
        <v>19</v>
      </c>
      <c r="H1295">
        <v>0</v>
      </c>
      <c r="I1295">
        <v>0</v>
      </c>
    </row>
    <row r="1296" spans="1:9" x14ac:dyDescent="0.25">
      <c r="A1296" t="s">
        <v>1419</v>
      </c>
      <c r="B1296" t="s">
        <v>1415</v>
      </c>
      <c r="C1296" t="s">
        <v>3574</v>
      </c>
      <c r="D1296" t="s">
        <v>10</v>
      </c>
      <c r="E1296" t="s">
        <v>1162</v>
      </c>
      <c r="F1296">
        <v>1</v>
      </c>
      <c r="G1296">
        <v>23</v>
      </c>
      <c r="H1296">
        <v>0</v>
      </c>
      <c r="I1296">
        <v>0</v>
      </c>
    </row>
    <row r="1297" spans="1:9" x14ac:dyDescent="0.25">
      <c r="A1297" t="s">
        <v>1420</v>
      </c>
      <c r="B1297" t="s">
        <v>1415</v>
      </c>
      <c r="C1297" t="s">
        <v>3575</v>
      </c>
      <c r="D1297" t="s">
        <v>23</v>
      </c>
      <c r="E1297" t="s">
        <v>1138</v>
      </c>
      <c r="F1297">
        <v>1</v>
      </c>
      <c r="G1297">
        <v>23</v>
      </c>
      <c r="H1297">
        <v>0</v>
      </c>
      <c r="I1297">
        <v>0</v>
      </c>
    </row>
    <row r="1298" spans="1:9" x14ac:dyDescent="0.25">
      <c r="A1298" t="s">
        <v>1421</v>
      </c>
      <c r="B1298" t="s">
        <v>1415</v>
      </c>
      <c r="C1298" t="s">
        <v>3576</v>
      </c>
      <c r="D1298" t="s">
        <v>23</v>
      </c>
      <c r="E1298" t="s">
        <v>1140</v>
      </c>
      <c r="F1298">
        <v>1</v>
      </c>
      <c r="G1298">
        <v>19</v>
      </c>
      <c r="H1298">
        <v>0</v>
      </c>
      <c r="I1298">
        <v>0</v>
      </c>
    </row>
    <row r="1299" spans="1:9" x14ac:dyDescent="0.25">
      <c r="A1299" t="s">
        <v>1422</v>
      </c>
      <c r="B1299" t="s">
        <v>1415</v>
      </c>
      <c r="C1299" t="s">
        <v>3577</v>
      </c>
      <c r="D1299" t="s">
        <v>23</v>
      </c>
      <c r="E1299" t="s">
        <v>1142</v>
      </c>
      <c r="F1299">
        <v>1</v>
      </c>
      <c r="G1299">
        <v>19</v>
      </c>
      <c r="H1299">
        <v>0</v>
      </c>
      <c r="I1299">
        <v>0</v>
      </c>
    </row>
    <row r="1300" spans="1:9" x14ac:dyDescent="0.25">
      <c r="A1300" t="s">
        <v>1423</v>
      </c>
      <c r="B1300" t="s">
        <v>1415</v>
      </c>
      <c r="C1300" t="s">
        <v>3578</v>
      </c>
      <c r="D1300" t="s">
        <v>23</v>
      </c>
      <c r="E1300" t="s">
        <v>1225</v>
      </c>
      <c r="F1300">
        <v>1</v>
      </c>
      <c r="G1300">
        <v>23</v>
      </c>
      <c r="H1300">
        <v>0</v>
      </c>
      <c r="I1300">
        <v>0</v>
      </c>
    </row>
    <row r="1301" spans="1:9" x14ac:dyDescent="0.25">
      <c r="A1301" t="s">
        <v>1424</v>
      </c>
      <c r="B1301" t="s">
        <v>1415</v>
      </c>
      <c r="C1301" t="s">
        <v>3579</v>
      </c>
      <c r="D1301" t="s">
        <v>23</v>
      </c>
      <c r="E1301" t="s">
        <v>1162</v>
      </c>
      <c r="F1301">
        <v>1</v>
      </c>
      <c r="G1301">
        <v>19</v>
      </c>
      <c r="H1301">
        <v>0</v>
      </c>
      <c r="I1301">
        <v>0</v>
      </c>
    </row>
    <row r="1302" spans="1:9" x14ac:dyDescent="0.25">
      <c r="A1302" t="s">
        <v>1425</v>
      </c>
      <c r="B1302" t="s">
        <v>1415</v>
      </c>
      <c r="C1302" t="s">
        <v>3580</v>
      </c>
      <c r="D1302" t="s">
        <v>31</v>
      </c>
      <c r="E1302" t="s">
        <v>1138</v>
      </c>
      <c r="F1302">
        <v>1</v>
      </c>
      <c r="G1302">
        <v>23</v>
      </c>
      <c r="H1302">
        <v>0</v>
      </c>
      <c r="I1302">
        <v>0</v>
      </c>
    </row>
    <row r="1303" spans="1:9" x14ac:dyDescent="0.25">
      <c r="A1303" t="s">
        <v>1426</v>
      </c>
      <c r="B1303" t="s">
        <v>1415</v>
      </c>
      <c r="C1303" t="s">
        <v>3581</v>
      </c>
      <c r="D1303" t="s">
        <v>31</v>
      </c>
      <c r="E1303" t="s">
        <v>1140</v>
      </c>
      <c r="F1303">
        <v>1</v>
      </c>
      <c r="G1303">
        <v>19</v>
      </c>
      <c r="H1303">
        <v>0</v>
      </c>
      <c r="I1303">
        <v>0</v>
      </c>
    </row>
    <row r="1304" spans="1:9" x14ac:dyDescent="0.25">
      <c r="A1304" t="s">
        <v>1427</v>
      </c>
      <c r="B1304" t="s">
        <v>1415</v>
      </c>
      <c r="C1304" t="s">
        <v>3582</v>
      </c>
      <c r="D1304" t="s">
        <v>31</v>
      </c>
      <c r="E1304" t="s">
        <v>1142</v>
      </c>
      <c r="F1304">
        <v>1</v>
      </c>
      <c r="G1304">
        <v>23</v>
      </c>
      <c r="H1304">
        <v>0</v>
      </c>
      <c r="I1304">
        <v>0</v>
      </c>
    </row>
    <row r="1305" spans="1:9" x14ac:dyDescent="0.25">
      <c r="A1305" t="s">
        <v>1428</v>
      </c>
      <c r="B1305" t="s">
        <v>1415</v>
      </c>
      <c r="C1305" t="s">
        <v>3583</v>
      </c>
      <c r="D1305" t="s">
        <v>31</v>
      </c>
      <c r="E1305" t="s">
        <v>1225</v>
      </c>
      <c r="F1305">
        <v>1</v>
      </c>
      <c r="G1305">
        <v>19</v>
      </c>
      <c r="H1305">
        <v>0</v>
      </c>
      <c r="I1305">
        <v>0</v>
      </c>
    </row>
    <row r="1306" spans="1:9" x14ac:dyDescent="0.25">
      <c r="A1306" t="s">
        <v>1429</v>
      </c>
      <c r="B1306" t="s">
        <v>1415</v>
      </c>
      <c r="C1306" t="s">
        <v>3584</v>
      </c>
      <c r="D1306" t="s">
        <v>31</v>
      </c>
      <c r="E1306" t="s">
        <v>1162</v>
      </c>
      <c r="F1306">
        <v>1</v>
      </c>
      <c r="G1306">
        <v>19</v>
      </c>
      <c r="H1306">
        <v>0</v>
      </c>
      <c r="I1306">
        <v>0</v>
      </c>
    </row>
    <row r="1307" spans="1:9" x14ac:dyDescent="0.25">
      <c r="A1307" t="s">
        <v>1430</v>
      </c>
      <c r="B1307" t="s">
        <v>1431</v>
      </c>
      <c r="C1307" t="s">
        <v>3585</v>
      </c>
      <c r="D1307" t="s">
        <v>1432</v>
      </c>
      <c r="E1307" t="s">
        <v>21</v>
      </c>
      <c r="F1307">
        <v>5</v>
      </c>
      <c r="G1307">
        <v>19</v>
      </c>
      <c r="H1307">
        <v>380</v>
      </c>
      <c r="I1307">
        <v>406</v>
      </c>
    </row>
    <row r="1308" spans="1:9" x14ac:dyDescent="0.25">
      <c r="A1308" t="s">
        <v>1433</v>
      </c>
      <c r="B1308" t="s">
        <v>1431</v>
      </c>
      <c r="C1308" t="s">
        <v>3586</v>
      </c>
      <c r="D1308" t="s">
        <v>1432</v>
      </c>
      <c r="E1308" t="s">
        <v>454</v>
      </c>
      <c r="F1308">
        <v>5</v>
      </c>
      <c r="G1308">
        <v>23</v>
      </c>
      <c r="H1308">
        <v>481</v>
      </c>
      <c r="I1308">
        <v>1442</v>
      </c>
    </row>
    <row r="1309" spans="1:9" x14ac:dyDescent="0.25">
      <c r="A1309" t="s">
        <v>1434</v>
      </c>
      <c r="B1309" t="s">
        <v>1431</v>
      </c>
      <c r="C1309" t="s">
        <v>3587</v>
      </c>
      <c r="D1309" t="s">
        <v>1432</v>
      </c>
      <c r="E1309" t="s">
        <v>1142</v>
      </c>
      <c r="F1309">
        <v>5</v>
      </c>
      <c r="G1309">
        <v>23</v>
      </c>
      <c r="H1309">
        <v>4</v>
      </c>
      <c r="I1309">
        <v>5320</v>
      </c>
    </row>
    <row r="1310" spans="1:9" x14ac:dyDescent="0.25">
      <c r="A1310" t="s">
        <v>1435</v>
      </c>
      <c r="B1310" t="s">
        <v>1431</v>
      </c>
      <c r="C1310" t="s">
        <v>3588</v>
      </c>
      <c r="D1310" t="s">
        <v>1432</v>
      </c>
      <c r="E1310" t="s">
        <v>1144</v>
      </c>
      <c r="F1310">
        <v>5</v>
      </c>
      <c r="G1310">
        <v>19</v>
      </c>
      <c r="H1310">
        <v>144</v>
      </c>
      <c r="I1310">
        <v>4440</v>
      </c>
    </row>
    <row r="1311" spans="1:9" x14ac:dyDescent="0.25">
      <c r="A1311" t="s">
        <v>1436</v>
      </c>
      <c r="B1311" t="s">
        <v>1431</v>
      </c>
      <c r="C1311" t="s">
        <v>3589</v>
      </c>
      <c r="D1311" t="s">
        <v>1432</v>
      </c>
      <c r="E1311" t="s">
        <v>1146</v>
      </c>
      <c r="F1311">
        <v>5</v>
      </c>
      <c r="G1311">
        <v>19</v>
      </c>
      <c r="H1311">
        <v>60</v>
      </c>
      <c r="I1311">
        <v>2808</v>
      </c>
    </row>
    <row r="1312" spans="1:9" x14ac:dyDescent="0.25">
      <c r="A1312" t="s">
        <v>1437</v>
      </c>
      <c r="B1312" t="s">
        <v>1431</v>
      </c>
      <c r="C1312" t="s">
        <v>3590</v>
      </c>
      <c r="D1312" t="s">
        <v>115</v>
      </c>
      <c r="E1312" t="s">
        <v>21</v>
      </c>
      <c r="F1312">
        <v>5</v>
      </c>
      <c r="G1312">
        <v>23</v>
      </c>
      <c r="H1312">
        <v>21</v>
      </c>
      <c r="I1312">
        <v>238</v>
      </c>
    </row>
    <row r="1313" spans="1:9" x14ac:dyDescent="0.25">
      <c r="A1313" t="s">
        <v>1438</v>
      </c>
      <c r="B1313" t="s">
        <v>1431</v>
      </c>
      <c r="C1313" t="s">
        <v>3591</v>
      </c>
      <c r="D1313" t="s">
        <v>115</v>
      </c>
      <c r="E1313" t="s">
        <v>454</v>
      </c>
      <c r="F1313">
        <v>5</v>
      </c>
      <c r="G1313">
        <v>23</v>
      </c>
      <c r="H1313">
        <v>20</v>
      </c>
      <c r="I1313">
        <v>490</v>
      </c>
    </row>
    <row r="1314" spans="1:9" x14ac:dyDescent="0.25">
      <c r="A1314" t="s">
        <v>1439</v>
      </c>
      <c r="B1314" t="s">
        <v>1431</v>
      </c>
      <c r="C1314" t="s">
        <v>3592</v>
      </c>
      <c r="D1314" t="s">
        <v>115</v>
      </c>
      <c r="E1314" t="s">
        <v>1142</v>
      </c>
      <c r="F1314">
        <v>5</v>
      </c>
      <c r="G1314">
        <v>19</v>
      </c>
      <c r="H1314">
        <v>11</v>
      </c>
      <c r="I1314">
        <v>532</v>
      </c>
    </row>
    <row r="1315" spans="1:9" x14ac:dyDescent="0.25">
      <c r="A1315" t="s">
        <v>1440</v>
      </c>
      <c r="B1315" t="s">
        <v>1431</v>
      </c>
      <c r="C1315" t="s">
        <v>3593</v>
      </c>
      <c r="D1315" t="s">
        <v>115</v>
      </c>
      <c r="E1315" t="s">
        <v>1144</v>
      </c>
      <c r="F1315">
        <v>5</v>
      </c>
      <c r="G1315">
        <v>19</v>
      </c>
      <c r="H1315">
        <v>8</v>
      </c>
      <c r="I1315">
        <v>516</v>
      </c>
    </row>
    <row r="1316" spans="1:9" x14ac:dyDescent="0.25">
      <c r="A1316" t="s">
        <v>1441</v>
      </c>
      <c r="B1316" t="s">
        <v>1431</v>
      </c>
      <c r="C1316" t="s">
        <v>3594</v>
      </c>
      <c r="D1316" t="s">
        <v>115</v>
      </c>
      <c r="E1316" t="s">
        <v>1146</v>
      </c>
      <c r="F1316">
        <v>5</v>
      </c>
      <c r="G1316">
        <v>19</v>
      </c>
      <c r="H1316">
        <v>0</v>
      </c>
      <c r="I1316">
        <v>600</v>
      </c>
    </row>
    <row r="1317" spans="1:9" x14ac:dyDescent="0.25">
      <c r="A1317" t="s">
        <v>1442</v>
      </c>
      <c r="B1317" t="s">
        <v>1443</v>
      </c>
      <c r="C1317" t="s">
        <v>3595</v>
      </c>
      <c r="D1317" t="s">
        <v>1432</v>
      </c>
      <c r="E1317" t="s">
        <v>21</v>
      </c>
      <c r="F1317">
        <v>5</v>
      </c>
      <c r="G1317">
        <v>23</v>
      </c>
      <c r="H1317">
        <v>59</v>
      </c>
      <c r="I1317">
        <v>54</v>
      </c>
    </row>
    <row r="1318" spans="1:9" x14ac:dyDescent="0.25">
      <c r="A1318" t="s">
        <v>1444</v>
      </c>
      <c r="B1318" t="s">
        <v>1443</v>
      </c>
      <c r="C1318" t="s">
        <v>3596</v>
      </c>
      <c r="D1318" t="s">
        <v>1432</v>
      </c>
      <c r="E1318" t="s">
        <v>454</v>
      </c>
      <c r="F1318">
        <v>5</v>
      </c>
      <c r="G1318">
        <v>23</v>
      </c>
      <c r="H1318">
        <v>998</v>
      </c>
      <c r="I1318">
        <v>1314</v>
      </c>
    </row>
    <row r="1319" spans="1:9" x14ac:dyDescent="0.25">
      <c r="A1319" t="s">
        <v>1445</v>
      </c>
      <c r="B1319" t="s">
        <v>1443</v>
      </c>
      <c r="C1319" t="s">
        <v>3597</v>
      </c>
      <c r="D1319" t="s">
        <v>1432</v>
      </c>
      <c r="E1319" t="s">
        <v>1142</v>
      </c>
      <c r="F1319">
        <v>5</v>
      </c>
      <c r="G1319">
        <v>19</v>
      </c>
      <c r="H1319">
        <v>286</v>
      </c>
      <c r="I1319">
        <v>756</v>
      </c>
    </row>
    <row r="1320" spans="1:9" x14ac:dyDescent="0.25">
      <c r="A1320" t="s">
        <v>1446</v>
      </c>
      <c r="B1320" t="s">
        <v>1443</v>
      </c>
      <c r="C1320" t="s">
        <v>3598</v>
      </c>
      <c r="D1320" t="s">
        <v>1432</v>
      </c>
      <c r="E1320" t="s">
        <v>1225</v>
      </c>
      <c r="F1320">
        <v>5</v>
      </c>
      <c r="G1320">
        <v>19</v>
      </c>
      <c r="H1320">
        <v>93</v>
      </c>
      <c r="I1320">
        <v>315</v>
      </c>
    </row>
    <row r="1321" spans="1:9" x14ac:dyDescent="0.25">
      <c r="A1321" t="s">
        <v>1447</v>
      </c>
      <c r="B1321" t="s">
        <v>1443</v>
      </c>
      <c r="C1321" t="s">
        <v>3599</v>
      </c>
      <c r="D1321" t="s">
        <v>1432</v>
      </c>
      <c r="E1321" t="s">
        <v>1162</v>
      </c>
      <c r="F1321">
        <v>5</v>
      </c>
      <c r="G1321">
        <v>19</v>
      </c>
      <c r="H1321">
        <v>69</v>
      </c>
      <c r="I1321">
        <v>270</v>
      </c>
    </row>
    <row r="1322" spans="1:9" x14ac:dyDescent="0.25">
      <c r="A1322" t="s">
        <v>1448</v>
      </c>
      <c r="B1322" t="s">
        <v>1443</v>
      </c>
      <c r="C1322" t="s">
        <v>3600</v>
      </c>
      <c r="D1322" t="s">
        <v>115</v>
      </c>
      <c r="E1322" t="s">
        <v>21</v>
      </c>
      <c r="F1322">
        <v>5</v>
      </c>
      <c r="G1322">
        <v>23</v>
      </c>
      <c r="H1322">
        <v>90</v>
      </c>
      <c r="I1322">
        <v>90</v>
      </c>
    </row>
    <row r="1323" spans="1:9" x14ac:dyDescent="0.25">
      <c r="A1323" t="s">
        <v>1449</v>
      </c>
      <c r="B1323" t="s">
        <v>1443</v>
      </c>
      <c r="C1323" t="s">
        <v>3601</v>
      </c>
      <c r="D1323" t="s">
        <v>115</v>
      </c>
      <c r="E1323" t="s">
        <v>454</v>
      </c>
      <c r="F1323">
        <v>5</v>
      </c>
      <c r="G1323">
        <v>19</v>
      </c>
      <c r="H1323">
        <v>504</v>
      </c>
      <c r="I1323">
        <v>504</v>
      </c>
    </row>
    <row r="1324" spans="1:9" x14ac:dyDescent="0.25">
      <c r="A1324" t="s">
        <v>1450</v>
      </c>
      <c r="B1324" t="s">
        <v>1443</v>
      </c>
      <c r="C1324" t="s">
        <v>3602</v>
      </c>
      <c r="D1324" t="s">
        <v>115</v>
      </c>
      <c r="E1324" t="s">
        <v>1142</v>
      </c>
      <c r="F1324">
        <v>5</v>
      </c>
      <c r="G1324">
        <v>19</v>
      </c>
      <c r="H1324">
        <v>270</v>
      </c>
      <c r="I1324">
        <v>270</v>
      </c>
    </row>
    <row r="1325" spans="1:9" x14ac:dyDescent="0.25">
      <c r="A1325" t="s">
        <v>1451</v>
      </c>
      <c r="B1325" t="s">
        <v>1443</v>
      </c>
      <c r="C1325" t="s">
        <v>3603</v>
      </c>
      <c r="D1325" t="s">
        <v>115</v>
      </c>
      <c r="E1325" t="s">
        <v>1225</v>
      </c>
      <c r="F1325">
        <v>5</v>
      </c>
      <c r="G1325">
        <v>23</v>
      </c>
      <c r="H1325">
        <v>189</v>
      </c>
      <c r="I1325">
        <v>180</v>
      </c>
    </row>
    <row r="1326" spans="1:9" x14ac:dyDescent="0.25">
      <c r="A1326" t="s">
        <v>1452</v>
      </c>
      <c r="B1326" t="s">
        <v>1443</v>
      </c>
      <c r="C1326" t="s">
        <v>3604</v>
      </c>
      <c r="D1326" t="s">
        <v>115</v>
      </c>
      <c r="E1326" t="s">
        <v>1162</v>
      </c>
      <c r="F1326">
        <v>5</v>
      </c>
      <c r="G1326">
        <v>23</v>
      </c>
      <c r="H1326">
        <v>105</v>
      </c>
      <c r="I1326">
        <v>105</v>
      </c>
    </row>
    <row r="1327" spans="1:9" x14ac:dyDescent="0.25">
      <c r="A1327" t="s">
        <v>4545</v>
      </c>
      <c r="B1327" t="s">
        <v>4546</v>
      </c>
      <c r="C1327" t="s">
        <v>4547</v>
      </c>
      <c r="D1327" t="s">
        <v>10</v>
      </c>
      <c r="E1327" t="s">
        <v>11</v>
      </c>
      <c r="F1327">
        <v>6</v>
      </c>
      <c r="G1327">
        <v>19</v>
      </c>
      <c r="H1327">
        <v>0</v>
      </c>
      <c r="I1327">
        <v>0</v>
      </c>
    </row>
    <row r="1328" spans="1:9" x14ac:dyDescent="0.25">
      <c r="A1328" t="s">
        <v>4548</v>
      </c>
      <c r="B1328" t="s">
        <v>4546</v>
      </c>
      <c r="C1328" t="s">
        <v>4549</v>
      </c>
      <c r="D1328" t="s">
        <v>10</v>
      </c>
      <c r="E1328" t="s">
        <v>13</v>
      </c>
      <c r="F1328">
        <v>6</v>
      </c>
      <c r="G1328">
        <v>19</v>
      </c>
      <c r="H1328">
        <v>0</v>
      </c>
      <c r="I1328">
        <v>0</v>
      </c>
    </row>
    <row r="1329" spans="1:9" x14ac:dyDescent="0.25">
      <c r="A1329" t="s">
        <v>4550</v>
      </c>
      <c r="B1329" t="s">
        <v>4546</v>
      </c>
      <c r="C1329" t="s">
        <v>4551</v>
      </c>
      <c r="D1329" t="s">
        <v>10</v>
      </c>
      <c r="E1329" t="s">
        <v>15</v>
      </c>
      <c r="F1329">
        <v>6</v>
      </c>
      <c r="G1329">
        <v>23</v>
      </c>
      <c r="H1329">
        <v>0</v>
      </c>
      <c r="I1329">
        <v>0</v>
      </c>
    </row>
    <row r="1330" spans="1:9" x14ac:dyDescent="0.25">
      <c r="A1330" t="s">
        <v>4552</v>
      </c>
      <c r="B1330" t="s">
        <v>4546</v>
      </c>
      <c r="C1330" t="s">
        <v>4553</v>
      </c>
      <c r="D1330" t="s">
        <v>10</v>
      </c>
      <c r="E1330" t="s">
        <v>17</v>
      </c>
      <c r="F1330">
        <v>6</v>
      </c>
      <c r="G1330">
        <v>19</v>
      </c>
      <c r="H1330">
        <v>0</v>
      </c>
      <c r="I1330">
        <v>0</v>
      </c>
    </row>
    <row r="1331" spans="1:9" x14ac:dyDescent="0.25">
      <c r="A1331" t="s">
        <v>4554</v>
      </c>
      <c r="B1331" t="s">
        <v>4546</v>
      </c>
      <c r="C1331" t="s">
        <v>4555</v>
      </c>
      <c r="D1331" t="s">
        <v>10</v>
      </c>
      <c r="E1331" t="s">
        <v>19</v>
      </c>
      <c r="F1331">
        <v>6</v>
      </c>
      <c r="G1331">
        <v>19</v>
      </c>
      <c r="H1331">
        <v>0</v>
      </c>
      <c r="I1331">
        <v>0</v>
      </c>
    </row>
    <row r="1332" spans="1:9" x14ac:dyDescent="0.25">
      <c r="A1332" t="s">
        <v>4556</v>
      </c>
      <c r="B1332" t="s">
        <v>4546</v>
      </c>
      <c r="C1332" t="s">
        <v>4557</v>
      </c>
      <c r="D1332" t="s">
        <v>10</v>
      </c>
      <c r="E1332" t="s">
        <v>21</v>
      </c>
      <c r="F1332">
        <v>6</v>
      </c>
      <c r="G1332">
        <v>23</v>
      </c>
      <c r="H1332">
        <v>0</v>
      </c>
      <c r="I1332">
        <v>0</v>
      </c>
    </row>
    <row r="1333" spans="1:9" x14ac:dyDescent="0.25">
      <c r="A1333" t="s">
        <v>4558</v>
      </c>
      <c r="B1333" t="s">
        <v>4546</v>
      </c>
      <c r="C1333" t="s">
        <v>4559</v>
      </c>
      <c r="D1333" t="s">
        <v>405</v>
      </c>
      <c r="E1333" t="s">
        <v>11</v>
      </c>
      <c r="F1333">
        <v>6</v>
      </c>
      <c r="G1333">
        <v>19</v>
      </c>
      <c r="H1333">
        <v>0</v>
      </c>
      <c r="I1333">
        <v>0</v>
      </c>
    </row>
    <row r="1334" spans="1:9" x14ac:dyDescent="0.25">
      <c r="A1334" t="s">
        <v>4560</v>
      </c>
      <c r="B1334" t="s">
        <v>4546</v>
      </c>
      <c r="C1334" t="s">
        <v>4561</v>
      </c>
      <c r="D1334" t="s">
        <v>405</v>
      </c>
      <c r="E1334" t="s">
        <v>13</v>
      </c>
      <c r="F1334">
        <v>6</v>
      </c>
      <c r="G1334">
        <v>19</v>
      </c>
      <c r="H1334">
        <v>0</v>
      </c>
      <c r="I1334">
        <v>0</v>
      </c>
    </row>
    <row r="1335" spans="1:9" x14ac:dyDescent="0.25">
      <c r="A1335" t="s">
        <v>4562</v>
      </c>
      <c r="B1335" t="s">
        <v>4546</v>
      </c>
      <c r="C1335" t="s">
        <v>4563</v>
      </c>
      <c r="D1335" t="s">
        <v>405</v>
      </c>
      <c r="E1335" t="s">
        <v>15</v>
      </c>
      <c r="F1335">
        <v>6</v>
      </c>
      <c r="G1335">
        <v>23</v>
      </c>
      <c r="H1335">
        <v>0</v>
      </c>
      <c r="I1335">
        <v>0</v>
      </c>
    </row>
    <row r="1336" spans="1:9" x14ac:dyDescent="0.25">
      <c r="A1336" t="s">
        <v>4564</v>
      </c>
      <c r="B1336" t="s">
        <v>4546</v>
      </c>
      <c r="C1336" t="s">
        <v>4565</v>
      </c>
      <c r="D1336" t="s">
        <v>405</v>
      </c>
      <c r="E1336" t="s">
        <v>17</v>
      </c>
      <c r="F1336">
        <v>6</v>
      </c>
      <c r="G1336">
        <v>19</v>
      </c>
      <c r="H1336">
        <v>0</v>
      </c>
      <c r="I1336">
        <v>0</v>
      </c>
    </row>
    <row r="1337" spans="1:9" x14ac:dyDescent="0.25">
      <c r="A1337" t="s">
        <v>4566</v>
      </c>
      <c r="B1337" t="s">
        <v>4546</v>
      </c>
      <c r="C1337" t="s">
        <v>4567</v>
      </c>
      <c r="D1337" t="s">
        <v>405</v>
      </c>
      <c r="E1337" t="s">
        <v>19</v>
      </c>
      <c r="F1337">
        <v>6</v>
      </c>
      <c r="G1337">
        <v>19</v>
      </c>
      <c r="H1337">
        <v>0</v>
      </c>
      <c r="I1337">
        <v>0</v>
      </c>
    </row>
    <row r="1338" spans="1:9" x14ac:dyDescent="0.25">
      <c r="A1338" t="s">
        <v>4568</v>
      </c>
      <c r="B1338" t="s">
        <v>4546</v>
      </c>
      <c r="C1338" t="s">
        <v>4569</v>
      </c>
      <c r="D1338" t="s">
        <v>405</v>
      </c>
      <c r="E1338" t="s">
        <v>21</v>
      </c>
      <c r="F1338">
        <v>6</v>
      </c>
      <c r="G1338">
        <v>23</v>
      </c>
      <c r="H1338">
        <v>0</v>
      </c>
      <c r="I1338">
        <v>0</v>
      </c>
    </row>
    <row r="1339" spans="1:9" x14ac:dyDescent="0.25">
      <c r="A1339" t="s">
        <v>4570</v>
      </c>
      <c r="B1339" t="s">
        <v>4546</v>
      </c>
      <c r="C1339" t="s">
        <v>4571</v>
      </c>
      <c r="D1339" t="s">
        <v>49</v>
      </c>
      <c r="E1339" t="s">
        <v>13</v>
      </c>
      <c r="F1339">
        <v>6</v>
      </c>
      <c r="G1339">
        <v>23</v>
      </c>
      <c r="H1339">
        <v>0</v>
      </c>
      <c r="I1339">
        <v>0</v>
      </c>
    </row>
    <row r="1340" spans="1:9" x14ac:dyDescent="0.25">
      <c r="A1340" t="s">
        <v>4572</v>
      </c>
      <c r="B1340" t="s">
        <v>4546</v>
      </c>
      <c r="C1340" t="s">
        <v>4573</v>
      </c>
      <c r="D1340" t="s">
        <v>49</v>
      </c>
      <c r="E1340" t="s">
        <v>19</v>
      </c>
      <c r="F1340">
        <v>6</v>
      </c>
      <c r="G1340">
        <v>19</v>
      </c>
      <c r="H1340">
        <v>0</v>
      </c>
      <c r="I1340">
        <v>0</v>
      </c>
    </row>
    <row r="1341" spans="1:9" x14ac:dyDescent="0.25">
      <c r="A1341" t="s">
        <v>4574</v>
      </c>
      <c r="B1341" t="s">
        <v>4546</v>
      </c>
      <c r="C1341" t="s">
        <v>4575</v>
      </c>
      <c r="D1341" t="s">
        <v>49</v>
      </c>
      <c r="E1341" t="s">
        <v>21</v>
      </c>
      <c r="F1341">
        <v>6</v>
      </c>
      <c r="G1341">
        <v>19</v>
      </c>
      <c r="H1341">
        <v>0</v>
      </c>
      <c r="I1341">
        <v>0</v>
      </c>
    </row>
    <row r="1342" spans="1:9" x14ac:dyDescent="0.25">
      <c r="A1342" t="s">
        <v>4576</v>
      </c>
      <c r="B1342" t="s">
        <v>4546</v>
      </c>
      <c r="C1342" t="s">
        <v>4577</v>
      </c>
      <c r="D1342" t="s">
        <v>115</v>
      </c>
      <c r="E1342" t="s">
        <v>11</v>
      </c>
      <c r="F1342">
        <v>6</v>
      </c>
      <c r="G1342">
        <v>19</v>
      </c>
      <c r="H1342">
        <v>0</v>
      </c>
      <c r="I1342">
        <v>0</v>
      </c>
    </row>
    <row r="1343" spans="1:9" x14ac:dyDescent="0.25">
      <c r="A1343" t="s">
        <v>4578</v>
      </c>
      <c r="B1343" t="s">
        <v>4546</v>
      </c>
      <c r="C1343" t="s">
        <v>4579</v>
      </c>
      <c r="D1343" t="s">
        <v>115</v>
      </c>
      <c r="E1343" t="s">
        <v>13</v>
      </c>
      <c r="F1343">
        <v>6</v>
      </c>
      <c r="G1343">
        <v>19</v>
      </c>
      <c r="H1343">
        <v>0</v>
      </c>
      <c r="I1343">
        <v>0</v>
      </c>
    </row>
    <row r="1344" spans="1:9" x14ac:dyDescent="0.25">
      <c r="A1344" t="s">
        <v>4580</v>
      </c>
      <c r="B1344" t="s">
        <v>4546</v>
      </c>
      <c r="C1344" t="s">
        <v>4581</v>
      </c>
      <c r="D1344" t="s">
        <v>115</v>
      </c>
      <c r="E1344" t="s">
        <v>15</v>
      </c>
      <c r="F1344">
        <v>6</v>
      </c>
      <c r="G1344">
        <v>23</v>
      </c>
      <c r="H1344">
        <v>0</v>
      </c>
      <c r="I1344">
        <v>0</v>
      </c>
    </row>
    <row r="1345" spans="1:9" x14ac:dyDescent="0.25">
      <c r="A1345" t="s">
        <v>4582</v>
      </c>
      <c r="B1345" t="s">
        <v>4546</v>
      </c>
      <c r="C1345" t="s">
        <v>4583</v>
      </c>
      <c r="D1345" t="s">
        <v>115</v>
      </c>
      <c r="E1345" t="s">
        <v>17</v>
      </c>
      <c r="F1345">
        <v>6</v>
      </c>
      <c r="G1345">
        <v>23</v>
      </c>
      <c r="H1345">
        <v>0</v>
      </c>
      <c r="I1345">
        <v>0</v>
      </c>
    </row>
    <row r="1346" spans="1:9" x14ac:dyDescent="0.25">
      <c r="A1346" t="s">
        <v>4584</v>
      </c>
      <c r="B1346" t="s">
        <v>4546</v>
      </c>
      <c r="C1346" t="s">
        <v>4585</v>
      </c>
      <c r="D1346" t="s">
        <v>115</v>
      </c>
      <c r="E1346" t="s">
        <v>19</v>
      </c>
      <c r="F1346">
        <v>6</v>
      </c>
      <c r="G1346">
        <v>19</v>
      </c>
      <c r="H1346">
        <v>0</v>
      </c>
      <c r="I1346">
        <v>0</v>
      </c>
    </row>
    <row r="1347" spans="1:9" x14ac:dyDescent="0.25">
      <c r="A1347" t="s">
        <v>4586</v>
      </c>
      <c r="B1347" t="s">
        <v>4546</v>
      </c>
      <c r="C1347" t="s">
        <v>4587</v>
      </c>
      <c r="D1347" t="s">
        <v>115</v>
      </c>
      <c r="E1347" t="s">
        <v>21</v>
      </c>
      <c r="F1347">
        <v>6</v>
      </c>
      <c r="G1347">
        <v>19</v>
      </c>
      <c r="H1347">
        <v>0</v>
      </c>
      <c r="I1347">
        <v>0</v>
      </c>
    </row>
    <row r="1348" spans="1:9" x14ac:dyDescent="0.25">
      <c r="A1348" t="s">
        <v>4588</v>
      </c>
      <c r="B1348" t="s">
        <v>4428</v>
      </c>
      <c r="C1348" t="s">
        <v>4589</v>
      </c>
      <c r="D1348" t="s">
        <v>10</v>
      </c>
      <c r="E1348" t="s">
        <v>11</v>
      </c>
      <c r="F1348">
        <v>6</v>
      </c>
      <c r="G1348">
        <v>19</v>
      </c>
      <c r="H1348">
        <v>0</v>
      </c>
      <c r="I1348">
        <v>0</v>
      </c>
    </row>
    <row r="1349" spans="1:9" x14ac:dyDescent="0.25">
      <c r="A1349" t="s">
        <v>4590</v>
      </c>
      <c r="B1349" t="s">
        <v>4428</v>
      </c>
      <c r="C1349" t="s">
        <v>4591</v>
      </c>
      <c r="D1349" t="s">
        <v>10</v>
      </c>
      <c r="E1349" t="s">
        <v>13</v>
      </c>
      <c r="F1349">
        <v>6</v>
      </c>
      <c r="G1349">
        <v>23</v>
      </c>
      <c r="H1349">
        <v>0</v>
      </c>
      <c r="I1349">
        <v>0</v>
      </c>
    </row>
    <row r="1350" spans="1:9" x14ac:dyDescent="0.25">
      <c r="A1350" t="s">
        <v>4592</v>
      </c>
      <c r="B1350" t="s">
        <v>4428</v>
      </c>
      <c r="C1350" t="s">
        <v>4593</v>
      </c>
      <c r="D1350" t="s">
        <v>10</v>
      </c>
      <c r="E1350" t="s">
        <v>15</v>
      </c>
      <c r="F1350">
        <v>6</v>
      </c>
      <c r="G1350">
        <v>23</v>
      </c>
      <c r="H1350">
        <v>0</v>
      </c>
      <c r="I1350">
        <v>0</v>
      </c>
    </row>
    <row r="1351" spans="1:9" x14ac:dyDescent="0.25">
      <c r="A1351" t="s">
        <v>4594</v>
      </c>
      <c r="B1351" t="s">
        <v>4428</v>
      </c>
      <c r="C1351" t="s">
        <v>4595</v>
      </c>
      <c r="D1351" t="s">
        <v>10</v>
      </c>
      <c r="E1351" t="s">
        <v>17</v>
      </c>
      <c r="F1351">
        <v>6</v>
      </c>
      <c r="G1351">
        <v>19</v>
      </c>
      <c r="H1351">
        <v>0</v>
      </c>
      <c r="I1351">
        <v>0</v>
      </c>
    </row>
    <row r="1352" spans="1:9" x14ac:dyDescent="0.25">
      <c r="A1352" t="s">
        <v>4596</v>
      </c>
      <c r="B1352" t="s">
        <v>4428</v>
      </c>
      <c r="C1352" t="s">
        <v>4597</v>
      </c>
      <c r="D1352" t="s">
        <v>10</v>
      </c>
      <c r="E1352" t="s">
        <v>19</v>
      </c>
      <c r="F1352">
        <v>6</v>
      </c>
      <c r="G1352">
        <v>23</v>
      </c>
      <c r="H1352">
        <v>0</v>
      </c>
      <c r="I1352">
        <v>0</v>
      </c>
    </row>
    <row r="1353" spans="1:9" x14ac:dyDescent="0.25">
      <c r="A1353" t="s">
        <v>4598</v>
      </c>
      <c r="B1353" t="s">
        <v>4428</v>
      </c>
      <c r="C1353" t="s">
        <v>4599</v>
      </c>
      <c r="D1353" t="s">
        <v>10</v>
      </c>
      <c r="E1353" t="s">
        <v>21</v>
      </c>
      <c r="F1353">
        <v>6</v>
      </c>
      <c r="G1353">
        <v>23</v>
      </c>
      <c r="H1353">
        <v>0</v>
      </c>
      <c r="I1353">
        <v>0</v>
      </c>
    </row>
    <row r="1354" spans="1:9" x14ac:dyDescent="0.25">
      <c r="A1354" t="s">
        <v>4427</v>
      </c>
      <c r="B1354" t="s">
        <v>4428</v>
      </c>
      <c r="C1354" t="s">
        <v>4429</v>
      </c>
      <c r="D1354" t="s">
        <v>405</v>
      </c>
      <c r="E1354" t="s">
        <v>11</v>
      </c>
      <c r="F1354">
        <v>6</v>
      </c>
      <c r="G1354">
        <v>19</v>
      </c>
      <c r="H1354">
        <v>0</v>
      </c>
      <c r="I1354">
        <v>0</v>
      </c>
    </row>
    <row r="1355" spans="1:9" x14ac:dyDescent="0.25">
      <c r="A1355" t="s">
        <v>4430</v>
      </c>
      <c r="B1355" t="s">
        <v>4428</v>
      </c>
      <c r="C1355" t="s">
        <v>4431</v>
      </c>
      <c r="D1355" t="s">
        <v>405</v>
      </c>
      <c r="E1355" t="s">
        <v>13</v>
      </c>
      <c r="F1355">
        <v>6</v>
      </c>
      <c r="G1355">
        <v>19</v>
      </c>
      <c r="H1355">
        <v>0</v>
      </c>
      <c r="I1355">
        <v>0</v>
      </c>
    </row>
    <row r="1356" spans="1:9" x14ac:dyDescent="0.25">
      <c r="A1356" t="s">
        <v>4433</v>
      </c>
      <c r="B1356" t="s">
        <v>4428</v>
      </c>
      <c r="C1356" t="s">
        <v>4434</v>
      </c>
      <c r="D1356" t="s">
        <v>405</v>
      </c>
      <c r="E1356" t="s">
        <v>17</v>
      </c>
      <c r="F1356">
        <v>6</v>
      </c>
      <c r="G1356">
        <v>19</v>
      </c>
      <c r="H1356">
        <v>0</v>
      </c>
      <c r="I1356">
        <v>0</v>
      </c>
    </row>
    <row r="1357" spans="1:9" x14ac:dyDescent="0.25">
      <c r="A1357" t="s">
        <v>4435</v>
      </c>
      <c r="B1357" t="s">
        <v>4428</v>
      </c>
      <c r="C1357" t="s">
        <v>4436</v>
      </c>
      <c r="D1357" t="s">
        <v>405</v>
      </c>
      <c r="E1357" t="s">
        <v>19</v>
      </c>
      <c r="F1357">
        <v>6</v>
      </c>
      <c r="G1357">
        <v>23</v>
      </c>
      <c r="H1357">
        <v>0</v>
      </c>
      <c r="I1357">
        <v>0</v>
      </c>
    </row>
    <row r="1358" spans="1:9" x14ac:dyDescent="0.25">
      <c r="A1358" t="s">
        <v>4437</v>
      </c>
      <c r="B1358" t="s">
        <v>4428</v>
      </c>
      <c r="C1358" t="s">
        <v>4438</v>
      </c>
      <c r="D1358" t="s">
        <v>405</v>
      </c>
      <c r="E1358" t="s">
        <v>21</v>
      </c>
      <c r="F1358">
        <v>6</v>
      </c>
      <c r="G1358">
        <v>23</v>
      </c>
      <c r="H1358">
        <v>0</v>
      </c>
      <c r="I1358">
        <v>0</v>
      </c>
    </row>
    <row r="1359" spans="1:9" x14ac:dyDescent="0.25">
      <c r="A1359" t="s">
        <v>4432</v>
      </c>
      <c r="B1359" t="s">
        <v>4428</v>
      </c>
      <c r="C1359" t="s">
        <v>4600</v>
      </c>
      <c r="D1359" t="s">
        <v>405</v>
      </c>
      <c r="E1359" t="s">
        <v>15</v>
      </c>
      <c r="F1359">
        <v>6</v>
      </c>
      <c r="G1359">
        <v>19</v>
      </c>
      <c r="H1359">
        <v>0</v>
      </c>
      <c r="I1359">
        <v>0</v>
      </c>
    </row>
    <row r="1360" spans="1:9" x14ac:dyDescent="0.25">
      <c r="A1360" t="s">
        <v>4601</v>
      </c>
      <c r="B1360" t="s">
        <v>4428</v>
      </c>
      <c r="C1360" t="s">
        <v>4602</v>
      </c>
      <c r="D1360" t="s">
        <v>49</v>
      </c>
      <c r="E1360" t="s">
        <v>13</v>
      </c>
      <c r="F1360">
        <v>6</v>
      </c>
      <c r="G1360">
        <v>19</v>
      </c>
      <c r="H1360">
        <v>0</v>
      </c>
      <c r="I1360">
        <v>0</v>
      </c>
    </row>
    <row r="1361" spans="1:9" x14ac:dyDescent="0.25">
      <c r="A1361" t="s">
        <v>4603</v>
      </c>
      <c r="B1361" t="s">
        <v>4428</v>
      </c>
      <c r="C1361" t="s">
        <v>4604</v>
      </c>
      <c r="D1361" t="s">
        <v>49</v>
      </c>
      <c r="E1361" t="s">
        <v>15</v>
      </c>
      <c r="F1361">
        <v>6</v>
      </c>
      <c r="G1361">
        <v>19</v>
      </c>
      <c r="H1361">
        <v>0</v>
      </c>
      <c r="I1361">
        <v>0</v>
      </c>
    </row>
    <row r="1362" spans="1:9" x14ac:dyDescent="0.25">
      <c r="A1362" t="s">
        <v>4605</v>
      </c>
      <c r="B1362" t="s">
        <v>4428</v>
      </c>
      <c r="C1362" t="s">
        <v>4606</v>
      </c>
      <c r="D1362" t="s">
        <v>49</v>
      </c>
      <c r="E1362" t="s">
        <v>19</v>
      </c>
      <c r="F1362">
        <v>6</v>
      </c>
      <c r="G1362">
        <v>23</v>
      </c>
      <c r="H1362">
        <v>0</v>
      </c>
      <c r="I1362">
        <v>0</v>
      </c>
    </row>
    <row r="1363" spans="1:9" x14ac:dyDescent="0.25">
      <c r="A1363" t="s">
        <v>4607</v>
      </c>
      <c r="B1363" t="s">
        <v>4428</v>
      </c>
      <c r="C1363" t="s">
        <v>4608</v>
      </c>
      <c r="D1363" t="s">
        <v>49</v>
      </c>
      <c r="E1363" t="s">
        <v>21</v>
      </c>
      <c r="F1363">
        <v>6</v>
      </c>
      <c r="G1363">
        <v>19</v>
      </c>
      <c r="H1363">
        <v>0</v>
      </c>
      <c r="I1363">
        <v>0</v>
      </c>
    </row>
    <row r="1364" spans="1:9" x14ac:dyDescent="0.25">
      <c r="A1364" t="s">
        <v>4609</v>
      </c>
      <c r="B1364" t="s">
        <v>4428</v>
      </c>
      <c r="C1364" t="s">
        <v>4610</v>
      </c>
      <c r="D1364" t="s">
        <v>115</v>
      </c>
      <c r="E1364" t="s">
        <v>11</v>
      </c>
      <c r="F1364">
        <v>6</v>
      </c>
      <c r="G1364">
        <v>23</v>
      </c>
      <c r="H1364">
        <v>0</v>
      </c>
      <c r="I1364">
        <v>0</v>
      </c>
    </row>
    <row r="1365" spans="1:9" x14ac:dyDescent="0.25">
      <c r="A1365" t="s">
        <v>4611</v>
      </c>
      <c r="B1365" t="s">
        <v>4428</v>
      </c>
      <c r="C1365" t="s">
        <v>4612</v>
      </c>
      <c r="D1365" t="s">
        <v>115</v>
      </c>
      <c r="E1365" t="s">
        <v>13</v>
      </c>
      <c r="F1365">
        <v>6</v>
      </c>
      <c r="G1365">
        <v>19</v>
      </c>
      <c r="H1365">
        <v>0</v>
      </c>
      <c r="I1365">
        <v>0</v>
      </c>
    </row>
    <row r="1366" spans="1:9" x14ac:dyDescent="0.25">
      <c r="A1366" t="s">
        <v>4613</v>
      </c>
      <c r="B1366" t="s">
        <v>4428</v>
      </c>
      <c r="C1366" t="s">
        <v>4614</v>
      </c>
      <c r="D1366" t="s">
        <v>115</v>
      </c>
      <c r="E1366" t="s">
        <v>15</v>
      </c>
      <c r="F1366">
        <v>6</v>
      </c>
      <c r="G1366">
        <v>19</v>
      </c>
      <c r="H1366">
        <v>0</v>
      </c>
      <c r="I1366">
        <v>0</v>
      </c>
    </row>
    <row r="1367" spans="1:9" x14ac:dyDescent="0.25">
      <c r="A1367" t="s">
        <v>4615</v>
      </c>
      <c r="B1367" t="s">
        <v>4428</v>
      </c>
      <c r="C1367" t="s">
        <v>4616</v>
      </c>
      <c r="D1367" t="s">
        <v>115</v>
      </c>
      <c r="E1367" t="s">
        <v>17</v>
      </c>
      <c r="F1367">
        <v>6</v>
      </c>
      <c r="G1367">
        <v>19</v>
      </c>
      <c r="H1367">
        <v>0</v>
      </c>
      <c r="I1367">
        <v>0</v>
      </c>
    </row>
    <row r="1368" spans="1:9" x14ac:dyDescent="0.25">
      <c r="A1368" t="s">
        <v>4617</v>
      </c>
      <c r="B1368" t="s">
        <v>4428</v>
      </c>
      <c r="C1368" t="s">
        <v>4618</v>
      </c>
      <c r="D1368" t="s">
        <v>115</v>
      </c>
      <c r="E1368" t="s">
        <v>19</v>
      </c>
      <c r="F1368">
        <v>6</v>
      </c>
      <c r="G1368">
        <v>23</v>
      </c>
      <c r="H1368">
        <v>0</v>
      </c>
      <c r="I1368">
        <v>0</v>
      </c>
    </row>
    <row r="1369" spans="1:9" x14ac:dyDescent="0.25">
      <c r="A1369" t="s">
        <v>4619</v>
      </c>
      <c r="B1369" t="s">
        <v>4428</v>
      </c>
      <c r="C1369" t="s">
        <v>4620</v>
      </c>
      <c r="D1369" t="s">
        <v>115</v>
      </c>
      <c r="E1369" t="s">
        <v>21</v>
      </c>
      <c r="F1369">
        <v>6</v>
      </c>
      <c r="G1369">
        <v>23</v>
      </c>
      <c r="H1369">
        <v>0</v>
      </c>
      <c r="I1369">
        <v>0</v>
      </c>
    </row>
    <row r="1370" spans="1:9" x14ac:dyDescent="0.25">
      <c r="A1370" t="s">
        <v>1460</v>
      </c>
      <c r="B1370" t="s">
        <v>1454</v>
      </c>
      <c r="C1370" t="s">
        <v>3611</v>
      </c>
      <c r="D1370" t="s">
        <v>298</v>
      </c>
      <c r="E1370" t="s">
        <v>11</v>
      </c>
      <c r="F1370">
        <v>1</v>
      </c>
      <c r="G1370">
        <v>19</v>
      </c>
      <c r="H1370">
        <v>27</v>
      </c>
      <c r="I1370">
        <v>20</v>
      </c>
    </row>
    <row r="1371" spans="1:9" x14ac:dyDescent="0.25">
      <c r="A1371" t="s">
        <v>1461</v>
      </c>
      <c r="B1371" t="s">
        <v>1454</v>
      </c>
      <c r="C1371" t="s">
        <v>3612</v>
      </c>
      <c r="D1371" t="s">
        <v>298</v>
      </c>
      <c r="E1371" t="s">
        <v>13</v>
      </c>
      <c r="F1371">
        <v>1</v>
      </c>
      <c r="G1371">
        <v>19</v>
      </c>
      <c r="H1371">
        <v>13</v>
      </c>
      <c r="I1371">
        <v>60</v>
      </c>
    </row>
    <row r="1372" spans="1:9" x14ac:dyDescent="0.25">
      <c r="A1372" t="s">
        <v>1462</v>
      </c>
      <c r="B1372" t="s">
        <v>1454</v>
      </c>
      <c r="C1372" t="s">
        <v>3613</v>
      </c>
      <c r="D1372" t="s">
        <v>298</v>
      </c>
      <c r="E1372" t="s">
        <v>15</v>
      </c>
      <c r="F1372">
        <v>1</v>
      </c>
      <c r="G1372">
        <v>18</v>
      </c>
      <c r="H1372">
        <v>220</v>
      </c>
      <c r="I1372">
        <v>240</v>
      </c>
    </row>
    <row r="1373" spans="1:9" x14ac:dyDescent="0.25">
      <c r="A1373" t="s">
        <v>1463</v>
      </c>
      <c r="B1373" t="s">
        <v>1454</v>
      </c>
      <c r="C1373" t="s">
        <v>3614</v>
      </c>
      <c r="D1373" t="s">
        <v>298</v>
      </c>
      <c r="E1373" t="s">
        <v>27</v>
      </c>
      <c r="F1373">
        <v>1</v>
      </c>
      <c r="G1373">
        <v>18</v>
      </c>
      <c r="H1373">
        <v>212</v>
      </c>
      <c r="I1373">
        <v>360</v>
      </c>
    </row>
    <row r="1374" spans="1:9" x14ac:dyDescent="0.25">
      <c r="A1374" t="s">
        <v>1464</v>
      </c>
      <c r="B1374" t="s">
        <v>1454</v>
      </c>
      <c r="C1374" t="s">
        <v>3615</v>
      </c>
      <c r="D1374" t="s">
        <v>298</v>
      </c>
      <c r="E1374" t="s">
        <v>19</v>
      </c>
      <c r="F1374">
        <v>1</v>
      </c>
      <c r="G1374">
        <v>18</v>
      </c>
      <c r="H1374">
        <v>364</v>
      </c>
      <c r="I1374">
        <v>420</v>
      </c>
    </row>
    <row r="1375" spans="1:9" x14ac:dyDescent="0.25">
      <c r="A1375" t="s">
        <v>1465</v>
      </c>
      <c r="B1375" t="s">
        <v>1454</v>
      </c>
      <c r="C1375" t="s">
        <v>3616</v>
      </c>
      <c r="D1375" t="s">
        <v>298</v>
      </c>
      <c r="E1375" t="s">
        <v>21</v>
      </c>
      <c r="F1375">
        <v>1</v>
      </c>
      <c r="G1375">
        <v>18</v>
      </c>
      <c r="H1375">
        <v>152</v>
      </c>
      <c r="I1375">
        <v>220</v>
      </c>
    </row>
    <row r="1376" spans="1:9" x14ac:dyDescent="0.25">
      <c r="A1376" t="s">
        <v>1466</v>
      </c>
      <c r="B1376" t="s">
        <v>1454</v>
      </c>
      <c r="C1376" t="s">
        <v>3617</v>
      </c>
      <c r="D1376" t="s">
        <v>1467</v>
      </c>
      <c r="E1376" t="s">
        <v>11</v>
      </c>
      <c r="F1376">
        <v>1</v>
      </c>
      <c r="G1376">
        <v>18</v>
      </c>
      <c r="H1376">
        <v>33</v>
      </c>
      <c r="I1376">
        <v>0</v>
      </c>
    </row>
    <row r="1377" spans="1:9" x14ac:dyDescent="0.25">
      <c r="A1377" t="s">
        <v>1468</v>
      </c>
      <c r="B1377" t="s">
        <v>1454</v>
      </c>
      <c r="C1377" t="s">
        <v>3618</v>
      </c>
      <c r="D1377" t="s">
        <v>1467</v>
      </c>
      <c r="E1377" t="s">
        <v>13</v>
      </c>
      <c r="F1377">
        <v>1</v>
      </c>
      <c r="G1377">
        <v>18</v>
      </c>
      <c r="H1377">
        <v>20</v>
      </c>
      <c r="I1377">
        <v>0</v>
      </c>
    </row>
    <row r="1378" spans="1:9" x14ac:dyDescent="0.25">
      <c r="A1378" t="s">
        <v>1469</v>
      </c>
      <c r="B1378" t="s">
        <v>1454</v>
      </c>
      <c r="C1378" t="s">
        <v>3619</v>
      </c>
      <c r="D1378" t="s">
        <v>1467</v>
      </c>
      <c r="E1378" t="s">
        <v>15</v>
      </c>
      <c r="F1378">
        <v>1</v>
      </c>
      <c r="G1378">
        <v>18</v>
      </c>
      <c r="H1378">
        <v>106</v>
      </c>
      <c r="I1378">
        <v>180</v>
      </c>
    </row>
    <row r="1379" spans="1:9" x14ac:dyDescent="0.25">
      <c r="A1379" t="s">
        <v>1470</v>
      </c>
      <c r="B1379" t="s">
        <v>1454</v>
      </c>
      <c r="C1379" t="s">
        <v>3620</v>
      </c>
      <c r="D1379" t="s">
        <v>1467</v>
      </c>
      <c r="E1379" t="s">
        <v>27</v>
      </c>
      <c r="F1379">
        <v>1</v>
      </c>
      <c r="G1379">
        <v>18</v>
      </c>
      <c r="H1379">
        <v>278</v>
      </c>
      <c r="I1379">
        <v>160</v>
      </c>
    </row>
    <row r="1380" spans="1:9" x14ac:dyDescent="0.25">
      <c r="A1380" t="s">
        <v>1471</v>
      </c>
      <c r="B1380" t="s">
        <v>1454</v>
      </c>
      <c r="C1380" t="s">
        <v>3621</v>
      </c>
      <c r="D1380" t="s">
        <v>1467</v>
      </c>
      <c r="E1380" t="s">
        <v>19</v>
      </c>
      <c r="F1380">
        <v>1</v>
      </c>
      <c r="G1380">
        <v>18</v>
      </c>
      <c r="H1380">
        <v>273</v>
      </c>
      <c r="I1380">
        <v>620</v>
      </c>
    </row>
    <row r="1381" spans="1:9" x14ac:dyDescent="0.25">
      <c r="A1381" t="s">
        <v>1472</v>
      </c>
      <c r="B1381" t="s">
        <v>1454</v>
      </c>
      <c r="C1381" t="s">
        <v>3622</v>
      </c>
      <c r="D1381" t="s">
        <v>1467</v>
      </c>
      <c r="E1381" t="s">
        <v>21</v>
      </c>
      <c r="F1381">
        <v>1</v>
      </c>
      <c r="G1381">
        <v>18</v>
      </c>
      <c r="H1381">
        <v>79</v>
      </c>
      <c r="I1381">
        <v>460</v>
      </c>
    </row>
    <row r="1382" spans="1:9" x14ac:dyDescent="0.25">
      <c r="A1382" t="s">
        <v>1473</v>
      </c>
      <c r="B1382" t="s">
        <v>1454</v>
      </c>
      <c r="C1382" t="s">
        <v>3623</v>
      </c>
      <c r="D1382" t="s">
        <v>1474</v>
      </c>
      <c r="E1382" t="s">
        <v>11</v>
      </c>
      <c r="F1382">
        <v>1</v>
      </c>
      <c r="G1382">
        <v>18</v>
      </c>
      <c r="H1382">
        <v>20</v>
      </c>
      <c r="I1382">
        <v>20</v>
      </c>
    </row>
    <row r="1383" spans="1:9" x14ac:dyDescent="0.25">
      <c r="A1383" t="s">
        <v>1475</v>
      </c>
      <c r="B1383" t="s">
        <v>1454</v>
      </c>
      <c r="C1383" t="s">
        <v>3624</v>
      </c>
      <c r="D1383" t="s">
        <v>1474</v>
      </c>
      <c r="E1383" t="s">
        <v>13</v>
      </c>
      <c r="F1383">
        <v>1</v>
      </c>
      <c r="G1383">
        <v>18</v>
      </c>
      <c r="H1383">
        <v>33</v>
      </c>
      <c r="I1383">
        <v>60</v>
      </c>
    </row>
    <row r="1384" spans="1:9" x14ac:dyDescent="0.25">
      <c r="A1384" t="s">
        <v>1476</v>
      </c>
      <c r="B1384" t="s">
        <v>1454</v>
      </c>
      <c r="C1384" t="s">
        <v>3625</v>
      </c>
      <c r="D1384" t="s">
        <v>1474</v>
      </c>
      <c r="E1384" t="s">
        <v>15</v>
      </c>
      <c r="F1384">
        <v>1</v>
      </c>
      <c r="G1384">
        <v>18</v>
      </c>
      <c r="H1384">
        <v>93</v>
      </c>
      <c r="I1384">
        <v>60</v>
      </c>
    </row>
    <row r="1385" spans="1:9" x14ac:dyDescent="0.25">
      <c r="A1385" t="s">
        <v>1477</v>
      </c>
      <c r="B1385" t="s">
        <v>1454</v>
      </c>
      <c r="C1385" t="s">
        <v>3626</v>
      </c>
      <c r="D1385" t="s">
        <v>1474</v>
      </c>
      <c r="E1385" t="s">
        <v>27</v>
      </c>
      <c r="F1385">
        <v>1</v>
      </c>
      <c r="G1385">
        <v>18</v>
      </c>
      <c r="H1385">
        <v>198</v>
      </c>
      <c r="I1385">
        <v>480</v>
      </c>
    </row>
    <row r="1386" spans="1:9" x14ac:dyDescent="0.25">
      <c r="A1386" t="s">
        <v>1478</v>
      </c>
      <c r="B1386" t="s">
        <v>1454</v>
      </c>
      <c r="C1386" t="s">
        <v>3627</v>
      </c>
      <c r="D1386" t="s">
        <v>1474</v>
      </c>
      <c r="E1386" t="s">
        <v>19</v>
      </c>
      <c r="F1386">
        <v>1</v>
      </c>
      <c r="G1386">
        <v>18</v>
      </c>
      <c r="H1386">
        <v>105</v>
      </c>
      <c r="I1386">
        <v>420</v>
      </c>
    </row>
    <row r="1387" spans="1:9" x14ac:dyDescent="0.25">
      <c r="A1387" t="s">
        <v>1479</v>
      </c>
      <c r="B1387" t="s">
        <v>1454</v>
      </c>
      <c r="C1387" t="s">
        <v>3628</v>
      </c>
      <c r="D1387" t="s">
        <v>1474</v>
      </c>
      <c r="E1387" t="s">
        <v>21</v>
      </c>
      <c r="F1387">
        <v>1</v>
      </c>
      <c r="G1387">
        <v>18</v>
      </c>
      <c r="H1387">
        <v>39</v>
      </c>
      <c r="I1387">
        <v>380</v>
      </c>
    </row>
    <row r="1388" spans="1:9" x14ac:dyDescent="0.25">
      <c r="A1388" t="s">
        <v>1480</v>
      </c>
      <c r="B1388" t="s">
        <v>1454</v>
      </c>
      <c r="C1388" t="s">
        <v>3629</v>
      </c>
      <c r="D1388" t="s">
        <v>1481</v>
      </c>
      <c r="E1388" t="s">
        <v>11</v>
      </c>
      <c r="F1388">
        <v>1</v>
      </c>
      <c r="G1388">
        <v>18</v>
      </c>
      <c r="H1388">
        <v>14</v>
      </c>
      <c r="I1388">
        <v>0</v>
      </c>
    </row>
    <row r="1389" spans="1:9" x14ac:dyDescent="0.25">
      <c r="A1389" t="s">
        <v>1482</v>
      </c>
      <c r="B1389" t="s">
        <v>1454</v>
      </c>
      <c r="C1389" t="s">
        <v>3630</v>
      </c>
      <c r="D1389" t="s">
        <v>1481</v>
      </c>
      <c r="E1389" t="s">
        <v>13</v>
      </c>
      <c r="F1389">
        <v>1</v>
      </c>
      <c r="G1389">
        <v>18</v>
      </c>
      <c r="H1389">
        <v>26</v>
      </c>
      <c r="I1389">
        <v>0</v>
      </c>
    </row>
    <row r="1390" spans="1:9" x14ac:dyDescent="0.25">
      <c r="A1390" t="s">
        <v>1483</v>
      </c>
      <c r="B1390" t="s">
        <v>1454</v>
      </c>
      <c r="C1390" t="s">
        <v>3631</v>
      </c>
      <c r="D1390" t="s">
        <v>1481</v>
      </c>
      <c r="E1390" t="s">
        <v>15</v>
      </c>
      <c r="F1390">
        <v>1</v>
      </c>
      <c r="G1390">
        <v>18</v>
      </c>
      <c r="H1390">
        <v>392</v>
      </c>
      <c r="I1390">
        <v>0</v>
      </c>
    </row>
    <row r="1391" spans="1:9" x14ac:dyDescent="0.25">
      <c r="A1391" t="s">
        <v>1484</v>
      </c>
      <c r="B1391" t="s">
        <v>1454</v>
      </c>
      <c r="C1391" t="s">
        <v>3632</v>
      </c>
      <c r="D1391" t="s">
        <v>1481</v>
      </c>
      <c r="E1391" t="s">
        <v>27</v>
      </c>
      <c r="F1391">
        <v>1</v>
      </c>
      <c r="G1391">
        <v>18</v>
      </c>
      <c r="H1391">
        <v>139</v>
      </c>
      <c r="I1391">
        <v>0</v>
      </c>
    </row>
    <row r="1392" spans="1:9" x14ac:dyDescent="0.25">
      <c r="A1392" t="s">
        <v>1485</v>
      </c>
      <c r="B1392" t="s">
        <v>1454</v>
      </c>
      <c r="C1392" t="s">
        <v>3633</v>
      </c>
      <c r="D1392" t="s">
        <v>1481</v>
      </c>
      <c r="E1392" t="s">
        <v>19</v>
      </c>
      <c r="F1392">
        <v>1</v>
      </c>
      <c r="G1392">
        <v>18</v>
      </c>
      <c r="H1392">
        <v>65</v>
      </c>
      <c r="I1392">
        <v>0</v>
      </c>
    </row>
    <row r="1393" spans="1:9" x14ac:dyDescent="0.25">
      <c r="A1393" t="s">
        <v>1486</v>
      </c>
      <c r="B1393" t="s">
        <v>1454</v>
      </c>
      <c r="C1393" t="s">
        <v>3634</v>
      </c>
      <c r="D1393" t="s">
        <v>1481</v>
      </c>
      <c r="E1393" t="s">
        <v>21</v>
      </c>
      <c r="F1393">
        <v>1</v>
      </c>
      <c r="G1393">
        <v>18</v>
      </c>
      <c r="H1393">
        <v>126</v>
      </c>
      <c r="I1393">
        <v>0</v>
      </c>
    </row>
    <row r="1394" spans="1:9" x14ac:dyDescent="0.25">
      <c r="A1394" t="s">
        <v>1487</v>
      </c>
      <c r="B1394" t="s">
        <v>1454</v>
      </c>
      <c r="C1394" t="s">
        <v>3635</v>
      </c>
      <c r="D1394" t="s">
        <v>271</v>
      </c>
      <c r="E1394" t="s">
        <v>11</v>
      </c>
      <c r="F1394">
        <v>1</v>
      </c>
      <c r="G1394">
        <v>18</v>
      </c>
      <c r="H1394">
        <v>7</v>
      </c>
      <c r="I1394">
        <v>0</v>
      </c>
    </row>
    <row r="1395" spans="1:9" x14ac:dyDescent="0.25">
      <c r="A1395" t="s">
        <v>1488</v>
      </c>
      <c r="B1395" t="s">
        <v>1454</v>
      </c>
      <c r="C1395" t="s">
        <v>3636</v>
      </c>
      <c r="D1395" t="s">
        <v>271</v>
      </c>
      <c r="E1395" t="s">
        <v>13</v>
      </c>
      <c r="F1395">
        <v>1</v>
      </c>
      <c r="G1395">
        <v>18</v>
      </c>
      <c r="H1395">
        <v>0</v>
      </c>
      <c r="I1395">
        <v>0</v>
      </c>
    </row>
    <row r="1396" spans="1:9" x14ac:dyDescent="0.25">
      <c r="A1396" t="s">
        <v>1489</v>
      </c>
      <c r="B1396" t="s">
        <v>1454</v>
      </c>
      <c r="C1396" t="s">
        <v>3637</v>
      </c>
      <c r="D1396" t="s">
        <v>271</v>
      </c>
      <c r="E1396" t="s">
        <v>15</v>
      </c>
      <c r="F1396">
        <v>1</v>
      </c>
      <c r="G1396">
        <v>18</v>
      </c>
      <c r="H1396">
        <v>58</v>
      </c>
      <c r="I1396">
        <v>80</v>
      </c>
    </row>
    <row r="1397" spans="1:9" x14ac:dyDescent="0.25">
      <c r="A1397" t="s">
        <v>1490</v>
      </c>
      <c r="B1397" t="s">
        <v>1454</v>
      </c>
      <c r="C1397" t="s">
        <v>3638</v>
      </c>
      <c r="D1397" t="s">
        <v>271</v>
      </c>
      <c r="E1397" t="s">
        <v>27</v>
      </c>
      <c r="F1397">
        <v>1</v>
      </c>
      <c r="G1397">
        <v>18</v>
      </c>
      <c r="H1397">
        <v>18</v>
      </c>
      <c r="I1397">
        <v>0</v>
      </c>
    </row>
    <row r="1398" spans="1:9" x14ac:dyDescent="0.25">
      <c r="A1398" t="s">
        <v>1491</v>
      </c>
      <c r="B1398" t="s">
        <v>1454</v>
      </c>
      <c r="C1398" t="s">
        <v>3639</v>
      </c>
      <c r="D1398" t="s">
        <v>271</v>
      </c>
      <c r="E1398" t="s">
        <v>19</v>
      </c>
      <c r="F1398">
        <v>1</v>
      </c>
      <c r="G1398">
        <v>18</v>
      </c>
      <c r="H1398">
        <v>13</v>
      </c>
      <c r="I1398">
        <v>1080</v>
      </c>
    </row>
    <row r="1399" spans="1:9" x14ac:dyDescent="0.25">
      <c r="A1399" t="s">
        <v>1492</v>
      </c>
      <c r="B1399" t="s">
        <v>1454</v>
      </c>
      <c r="C1399" t="s">
        <v>3640</v>
      </c>
      <c r="D1399" t="s">
        <v>271</v>
      </c>
      <c r="E1399" t="s">
        <v>21</v>
      </c>
      <c r="F1399">
        <v>1</v>
      </c>
      <c r="G1399">
        <v>18</v>
      </c>
      <c r="H1399">
        <v>151</v>
      </c>
      <c r="I1399">
        <v>120</v>
      </c>
    </row>
    <row r="1400" spans="1:9" x14ac:dyDescent="0.25">
      <c r="A1400" t="s">
        <v>1493</v>
      </c>
      <c r="B1400" t="s">
        <v>1454</v>
      </c>
      <c r="C1400" t="s">
        <v>3641</v>
      </c>
      <c r="D1400" t="s">
        <v>43</v>
      </c>
      <c r="E1400" t="s">
        <v>11</v>
      </c>
      <c r="F1400">
        <v>1</v>
      </c>
      <c r="G1400">
        <v>18</v>
      </c>
      <c r="H1400">
        <v>0</v>
      </c>
      <c r="I1400">
        <v>40</v>
      </c>
    </row>
    <row r="1401" spans="1:9" x14ac:dyDescent="0.25">
      <c r="A1401" t="s">
        <v>1494</v>
      </c>
      <c r="B1401" t="s">
        <v>1454</v>
      </c>
      <c r="C1401" t="s">
        <v>3642</v>
      </c>
      <c r="D1401" t="s">
        <v>43</v>
      </c>
      <c r="E1401" t="s">
        <v>13</v>
      </c>
      <c r="F1401">
        <v>1</v>
      </c>
      <c r="G1401">
        <v>18</v>
      </c>
      <c r="H1401">
        <v>180</v>
      </c>
      <c r="I1401">
        <v>0</v>
      </c>
    </row>
    <row r="1402" spans="1:9" x14ac:dyDescent="0.25">
      <c r="A1402" t="s">
        <v>1495</v>
      </c>
      <c r="B1402" t="s">
        <v>1454</v>
      </c>
      <c r="C1402" t="s">
        <v>3643</v>
      </c>
      <c r="D1402" t="s">
        <v>43</v>
      </c>
      <c r="E1402" t="s">
        <v>15</v>
      </c>
      <c r="F1402">
        <v>1</v>
      </c>
      <c r="G1402">
        <v>18</v>
      </c>
      <c r="H1402">
        <v>804</v>
      </c>
      <c r="I1402">
        <v>60</v>
      </c>
    </row>
    <row r="1403" spans="1:9" x14ac:dyDescent="0.25">
      <c r="A1403" t="s">
        <v>1496</v>
      </c>
      <c r="B1403" t="s">
        <v>1454</v>
      </c>
      <c r="C1403" t="s">
        <v>3644</v>
      </c>
      <c r="D1403" t="s">
        <v>43</v>
      </c>
      <c r="E1403" t="s">
        <v>27</v>
      </c>
      <c r="F1403">
        <v>1</v>
      </c>
      <c r="G1403">
        <v>18</v>
      </c>
      <c r="H1403">
        <v>1003</v>
      </c>
      <c r="I1403">
        <v>960</v>
      </c>
    </row>
    <row r="1404" spans="1:9" x14ac:dyDescent="0.25">
      <c r="A1404" t="s">
        <v>1497</v>
      </c>
      <c r="B1404" t="s">
        <v>1454</v>
      </c>
      <c r="C1404" t="s">
        <v>3645</v>
      </c>
      <c r="D1404" t="s">
        <v>43</v>
      </c>
      <c r="E1404" t="s">
        <v>19</v>
      </c>
      <c r="F1404">
        <v>1</v>
      </c>
      <c r="G1404">
        <v>18</v>
      </c>
      <c r="H1404">
        <v>218</v>
      </c>
      <c r="I1404">
        <v>940</v>
      </c>
    </row>
    <row r="1405" spans="1:9" x14ac:dyDescent="0.25">
      <c r="A1405" t="s">
        <v>1498</v>
      </c>
      <c r="B1405" t="s">
        <v>1454</v>
      </c>
      <c r="C1405" t="s">
        <v>3646</v>
      </c>
      <c r="D1405" t="s">
        <v>43</v>
      </c>
      <c r="E1405" t="s">
        <v>21</v>
      </c>
      <c r="F1405">
        <v>1</v>
      </c>
      <c r="G1405">
        <v>18</v>
      </c>
      <c r="H1405">
        <v>264</v>
      </c>
      <c r="I1405">
        <v>60</v>
      </c>
    </row>
    <row r="1406" spans="1:9" x14ac:dyDescent="0.25">
      <c r="A1406" t="s">
        <v>1499</v>
      </c>
      <c r="B1406" t="s">
        <v>1454</v>
      </c>
      <c r="C1406" t="s">
        <v>3647</v>
      </c>
      <c r="D1406" t="s">
        <v>49</v>
      </c>
      <c r="E1406" t="s">
        <v>11</v>
      </c>
      <c r="F1406">
        <v>1</v>
      </c>
      <c r="G1406">
        <v>18</v>
      </c>
      <c r="H1406">
        <v>13</v>
      </c>
      <c r="I1406">
        <v>40</v>
      </c>
    </row>
    <row r="1407" spans="1:9" x14ac:dyDescent="0.25">
      <c r="A1407" t="s">
        <v>1500</v>
      </c>
      <c r="B1407" t="s">
        <v>1454</v>
      </c>
      <c r="C1407" t="s">
        <v>3648</v>
      </c>
      <c r="D1407" t="s">
        <v>49</v>
      </c>
      <c r="E1407" t="s">
        <v>13</v>
      </c>
      <c r="F1407">
        <v>1</v>
      </c>
      <c r="G1407">
        <v>18</v>
      </c>
      <c r="H1407">
        <v>6</v>
      </c>
      <c r="I1407">
        <v>20</v>
      </c>
    </row>
    <row r="1408" spans="1:9" x14ac:dyDescent="0.25">
      <c r="A1408" t="s">
        <v>1501</v>
      </c>
      <c r="B1408" t="s">
        <v>1454</v>
      </c>
      <c r="C1408" t="s">
        <v>3649</v>
      </c>
      <c r="D1408" t="s">
        <v>49</v>
      </c>
      <c r="E1408" t="s">
        <v>15</v>
      </c>
      <c r="F1408">
        <v>1</v>
      </c>
      <c r="G1408">
        <v>18</v>
      </c>
      <c r="H1408">
        <v>66</v>
      </c>
      <c r="I1408">
        <v>100</v>
      </c>
    </row>
    <row r="1409" spans="1:9" x14ac:dyDescent="0.25">
      <c r="A1409" t="s">
        <v>1502</v>
      </c>
      <c r="B1409" t="s">
        <v>1454</v>
      </c>
      <c r="C1409" t="s">
        <v>3650</v>
      </c>
      <c r="D1409" t="s">
        <v>49</v>
      </c>
      <c r="E1409" t="s">
        <v>27</v>
      </c>
      <c r="F1409">
        <v>1</v>
      </c>
      <c r="G1409">
        <v>18</v>
      </c>
      <c r="H1409">
        <v>72</v>
      </c>
      <c r="I1409">
        <v>40</v>
      </c>
    </row>
    <row r="1410" spans="1:9" x14ac:dyDescent="0.25">
      <c r="A1410" t="s">
        <v>1503</v>
      </c>
      <c r="B1410" t="s">
        <v>1454</v>
      </c>
      <c r="C1410" t="s">
        <v>3651</v>
      </c>
      <c r="D1410" t="s">
        <v>49</v>
      </c>
      <c r="E1410" t="s">
        <v>19</v>
      </c>
      <c r="F1410">
        <v>1</v>
      </c>
      <c r="G1410">
        <v>18</v>
      </c>
      <c r="H1410">
        <v>113</v>
      </c>
      <c r="I1410">
        <v>180</v>
      </c>
    </row>
    <row r="1411" spans="1:9" x14ac:dyDescent="0.25">
      <c r="A1411" t="s">
        <v>1504</v>
      </c>
      <c r="B1411" t="s">
        <v>1454</v>
      </c>
      <c r="C1411" t="s">
        <v>3652</v>
      </c>
      <c r="D1411" t="s">
        <v>49</v>
      </c>
      <c r="E1411" t="s">
        <v>21</v>
      </c>
      <c r="F1411">
        <v>1</v>
      </c>
      <c r="G1411">
        <v>36</v>
      </c>
      <c r="H1411">
        <v>33</v>
      </c>
      <c r="I1411">
        <v>160</v>
      </c>
    </row>
    <row r="1412" spans="1:9" x14ac:dyDescent="0.25">
      <c r="A1412" t="s">
        <v>1453</v>
      </c>
      <c r="B1412" t="s">
        <v>1454</v>
      </c>
      <c r="C1412" t="s">
        <v>3605</v>
      </c>
      <c r="D1412" t="s">
        <v>4419</v>
      </c>
      <c r="E1412" t="s">
        <v>11</v>
      </c>
      <c r="F1412">
        <v>1</v>
      </c>
      <c r="G1412">
        <v>36</v>
      </c>
      <c r="H1412">
        <v>0</v>
      </c>
      <c r="I1412">
        <v>120</v>
      </c>
    </row>
    <row r="1413" spans="1:9" x14ac:dyDescent="0.25">
      <c r="A1413" t="s">
        <v>1455</v>
      </c>
      <c r="B1413" t="s">
        <v>1454</v>
      </c>
      <c r="C1413" t="s">
        <v>3606</v>
      </c>
      <c r="D1413" t="s">
        <v>4419</v>
      </c>
      <c r="E1413" t="s">
        <v>13</v>
      </c>
      <c r="F1413">
        <v>1</v>
      </c>
      <c r="G1413">
        <v>36</v>
      </c>
      <c r="H1413">
        <v>20</v>
      </c>
      <c r="I1413">
        <v>40</v>
      </c>
    </row>
    <row r="1414" spans="1:9" x14ac:dyDescent="0.25">
      <c r="A1414" t="s">
        <v>1456</v>
      </c>
      <c r="B1414" t="s">
        <v>1454</v>
      </c>
      <c r="C1414" t="s">
        <v>3607</v>
      </c>
      <c r="D1414" t="s">
        <v>4419</v>
      </c>
      <c r="E1414" t="s">
        <v>15</v>
      </c>
      <c r="F1414">
        <v>1</v>
      </c>
      <c r="G1414">
        <v>36</v>
      </c>
      <c r="H1414">
        <v>12</v>
      </c>
      <c r="I1414">
        <v>120</v>
      </c>
    </row>
    <row r="1415" spans="1:9" x14ac:dyDescent="0.25">
      <c r="A1415" t="s">
        <v>1457</v>
      </c>
      <c r="B1415" t="s">
        <v>1454</v>
      </c>
      <c r="C1415" t="s">
        <v>3608</v>
      </c>
      <c r="D1415" t="s">
        <v>4419</v>
      </c>
      <c r="E1415" t="s">
        <v>27</v>
      </c>
      <c r="F1415">
        <v>1</v>
      </c>
      <c r="G1415">
        <v>36</v>
      </c>
      <c r="H1415">
        <v>29</v>
      </c>
      <c r="I1415">
        <v>500</v>
      </c>
    </row>
    <row r="1416" spans="1:9" x14ac:dyDescent="0.25">
      <c r="A1416" t="s">
        <v>1458</v>
      </c>
      <c r="B1416" t="s">
        <v>1454</v>
      </c>
      <c r="C1416" t="s">
        <v>3609</v>
      </c>
      <c r="D1416" t="s">
        <v>4419</v>
      </c>
      <c r="E1416" t="s">
        <v>19</v>
      </c>
      <c r="F1416">
        <v>1</v>
      </c>
      <c r="G1416">
        <v>36</v>
      </c>
      <c r="H1416">
        <v>11</v>
      </c>
      <c r="I1416">
        <v>0</v>
      </c>
    </row>
    <row r="1417" spans="1:9" x14ac:dyDescent="0.25">
      <c r="A1417" t="s">
        <v>1459</v>
      </c>
      <c r="B1417" t="s">
        <v>1454</v>
      </c>
      <c r="C1417" t="s">
        <v>3610</v>
      </c>
      <c r="D1417" t="s">
        <v>4419</v>
      </c>
      <c r="E1417" t="s">
        <v>21</v>
      </c>
      <c r="F1417">
        <v>1</v>
      </c>
      <c r="G1417">
        <v>36</v>
      </c>
      <c r="H1417">
        <v>43</v>
      </c>
      <c r="I1417">
        <v>160</v>
      </c>
    </row>
    <row r="1418" spans="1:9" x14ac:dyDescent="0.25">
      <c r="A1418" t="s">
        <v>1505</v>
      </c>
      <c r="B1418" t="s">
        <v>1506</v>
      </c>
      <c r="C1418" t="s">
        <v>3653</v>
      </c>
      <c r="D1418" t="s">
        <v>10</v>
      </c>
      <c r="E1418" t="s">
        <v>11</v>
      </c>
      <c r="F1418">
        <v>1</v>
      </c>
      <c r="G1418">
        <v>36</v>
      </c>
      <c r="H1418">
        <v>393</v>
      </c>
      <c r="I1418">
        <v>900</v>
      </c>
    </row>
    <row r="1419" spans="1:9" x14ac:dyDescent="0.25">
      <c r="A1419" t="s">
        <v>1507</v>
      </c>
      <c r="B1419" t="s">
        <v>1506</v>
      </c>
      <c r="C1419" t="s">
        <v>3654</v>
      </c>
      <c r="D1419" t="s">
        <v>10</v>
      </c>
      <c r="E1419" t="s">
        <v>13</v>
      </c>
      <c r="F1419">
        <v>1</v>
      </c>
      <c r="G1419">
        <v>36</v>
      </c>
      <c r="H1419">
        <v>975</v>
      </c>
      <c r="I1419">
        <v>2000</v>
      </c>
    </row>
    <row r="1420" spans="1:9" x14ac:dyDescent="0.25">
      <c r="A1420" t="s">
        <v>1508</v>
      </c>
      <c r="B1420" t="s">
        <v>1506</v>
      </c>
      <c r="C1420" t="s">
        <v>3655</v>
      </c>
      <c r="D1420" t="s">
        <v>10</v>
      </c>
      <c r="E1420" t="s">
        <v>15</v>
      </c>
      <c r="F1420">
        <v>1</v>
      </c>
      <c r="G1420">
        <v>36</v>
      </c>
      <c r="H1420">
        <v>1465</v>
      </c>
      <c r="I1420">
        <v>17900</v>
      </c>
    </row>
    <row r="1421" spans="1:9" x14ac:dyDescent="0.25">
      <c r="A1421" t="s">
        <v>1509</v>
      </c>
      <c r="B1421" t="s">
        <v>1506</v>
      </c>
      <c r="C1421" t="s">
        <v>3656</v>
      </c>
      <c r="D1421" t="s">
        <v>10</v>
      </c>
      <c r="E1421" t="s">
        <v>17</v>
      </c>
      <c r="F1421">
        <v>1</v>
      </c>
      <c r="G1421">
        <v>36</v>
      </c>
      <c r="H1421">
        <v>724</v>
      </c>
      <c r="I1421">
        <v>23382</v>
      </c>
    </row>
    <row r="1422" spans="1:9" x14ac:dyDescent="0.25">
      <c r="A1422" t="s">
        <v>1510</v>
      </c>
      <c r="B1422" t="s">
        <v>1506</v>
      </c>
      <c r="C1422" t="s">
        <v>3657</v>
      </c>
      <c r="D1422" t="s">
        <v>10</v>
      </c>
      <c r="E1422" t="s">
        <v>19</v>
      </c>
      <c r="F1422">
        <v>1</v>
      </c>
      <c r="G1422">
        <v>36</v>
      </c>
      <c r="H1422">
        <v>1739</v>
      </c>
      <c r="I1422">
        <v>10152</v>
      </c>
    </row>
    <row r="1423" spans="1:9" x14ac:dyDescent="0.25">
      <c r="A1423" t="s">
        <v>1511</v>
      </c>
      <c r="B1423" t="s">
        <v>1506</v>
      </c>
      <c r="C1423" t="s">
        <v>3658</v>
      </c>
      <c r="D1423" t="s">
        <v>10</v>
      </c>
      <c r="E1423" t="s">
        <v>21</v>
      </c>
      <c r="F1423">
        <v>1</v>
      </c>
      <c r="G1423">
        <v>36</v>
      </c>
      <c r="H1423">
        <v>4259</v>
      </c>
      <c r="I1423">
        <v>3348</v>
      </c>
    </row>
    <row r="1424" spans="1:9" x14ac:dyDescent="0.25">
      <c r="A1424" t="s">
        <v>1512</v>
      </c>
      <c r="B1424" t="s">
        <v>1506</v>
      </c>
      <c r="C1424" t="s">
        <v>3659</v>
      </c>
      <c r="D1424" t="s">
        <v>258</v>
      </c>
      <c r="E1424" t="s">
        <v>11</v>
      </c>
      <c r="F1424">
        <v>1</v>
      </c>
      <c r="G1424">
        <v>36</v>
      </c>
      <c r="H1424">
        <v>20</v>
      </c>
      <c r="I1424">
        <v>60</v>
      </c>
    </row>
    <row r="1425" spans="1:9" x14ac:dyDescent="0.25">
      <c r="A1425" t="s">
        <v>1513</v>
      </c>
      <c r="B1425" t="s">
        <v>1506</v>
      </c>
      <c r="C1425" t="s">
        <v>3660</v>
      </c>
      <c r="D1425" t="s">
        <v>258</v>
      </c>
      <c r="E1425" t="s">
        <v>13</v>
      </c>
      <c r="F1425">
        <v>1</v>
      </c>
      <c r="G1425">
        <v>36</v>
      </c>
      <c r="H1425">
        <v>20</v>
      </c>
      <c r="I1425">
        <v>260</v>
      </c>
    </row>
    <row r="1426" spans="1:9" x14ac:dyDescent="0.25">
      <c r="A1426" t="s">
        <v>1514</v>
      </c>
      <c r="B1426" t="s">
        <v>1506</v>
      </c>
      <c r="C1426" t="s">
        <v>3661</v>
      </c>
      <c r="D1426" t="s">
        <v>258</v>
      </c>
      <c r="E1426" t="s">
        <v>15</v>
      </c>
      <c r="F1426">
        <v>1</v>
      </c>
      <c r="G1426">
        <v>36</v>
      </c>
      <c r="H1426">
        <v>225</v>
      </c>
      <c r="I1426">
        <v>500</v>
      </c>
    </row>
    <row r="1427" spans="1:9" x14ac:dyDescent="0.25">
      <c r="A1427" t="s">
        <v>1515</v>
      </c>
      <c r="B1427" t="s">
        <v>1506</v>
      </c>
      <c r="C1427" t="s">
        <v>3662</v>
      </c>
      <c r="D1427" t="s">
        <v>258</v>
      </c>
      <c r="E1427" t="s">
        <v>27</v>
      </c>
      <c r="F1427">
        <v>1</v>
      </c>
      <c r="G1427">
        <v>36</v>
      </c>
      <c r="H1427">
        <v>52</v>
      </c>
      <c r="I1427">
        <v>720</v>
      </c>
    </row>
    <row r="1428" spans="1:9" x14ac:dyDescent="0.25">
      <c r="A1428" t="s">
        <v>1516</v>
      </c>
      <c r="B1428" t="s">
        <v>1506</v>
      </c>
      <c r="C1428" t="s">
        <v>3663</v>
      </c>
      <c r="D1428" t="s">
        <v>258</v>
      </c>
      <c r="E1428" t="s">
        <v>19</v>
      </c>
      <c r="F1428">
        <v>1</v>
      </c>
      <c r="G1428">
        <v>36</v>
      </c>
      <c r="H1428">
        <v>209</v>
      </c>
      <c r="I1428">
        <v>54</v>
      </c>
    </row>
    <row r="1429" spans="1:9" x14ac:dyDescent="0.25">
      <c r="A1429" t="s">
        <v>1517</v>
      </c>
      <c r="B1429" t="s">
        <v>1506</v>
      </c>
      <c r="C1429" t="s">
        <v>3664</v>
      </c>
      <c r="D1429" t="s">
        <v>258</v>
      </c>
      <c r="E1429" t="s">
        <v>21</v>
      </c>
      <c r="F1429">
        <v>1</v>
      </c>
      <c r="G1429">
        <v>36</v>
      </c>
      <c r="H1429">
        <v>0</v>
      </c>
      <c r="I1429">
        <v>378</v>
      </c>
    </row>
    <row r="1430" spans="1:9" x14ac:dyDescent="0.25">
      <c r="A1430" t="s">
        <v>1518</v>
      </c>
      <c r="B1430" t="s">
        <v>1506</v>
      </c>
      <c r="C1430" t="s">
        <v>3665</v>
      </c>
      <c r="D1430" t="s">
        <v>298</v>
      </c>
      <c r="E1430" t="s">
        <v>11</v>
      </c>
      <c r="F1430">
        <v>1</v>
      </c>
      <c r="G1430">
        <v>36</v>
      </c>
      <c r="H1430">
        <v>0</v>
      </c>
      <c r="I1430">
        <v>60</v>
      </c>
    </row>
    <row r="1431" spans="1:9" x14ac:dyDescent="0.25">
      <c r="A1431" t="s">
        <v>1519</v>
      </c>
      <c r="B1431" t="s">
        <v>1506</v>
      </c>
      <c r="C1431" t="s">
        <v>3666</v>
      </c>
      <c r="D1431" t="s">
        <v>298</v>
      </c>
      <c r="E1431" t="s">
        <v>13</v>
      </c>
      <c r="F1431">
        <v>1</v>
      </c>
      <c r="G1431">
        <v>14</v>
      </c>
      <c r="H1431">
        <v>140</v>
      </c>
      <c r="I1431">
        <v>600</v>
      </c>
    </row>
    <row r="1432" spans="1:9" x14ac:dyDescent="0.25">
      <c r="A1432" t="s">
        <v>1520</v>
      </c>
      <c r="B1432" t="s">
        <v>1506</v>
      </c>
      <c r="C1432" t="s">
        <v>3667</v>
      </c>
      <c r="D1432" t="s">
        <v>298</v>
      </c>
      <c r="E1432" t="s">
        <v>15</v>
      </c>
      <c r="F1432">
        <v>1</v>
      </c>
      <c r="G1432">
        <v>14</v>
      </c>
      <c r="H1432">
        <v>613</v>
      </c>
      <c r="I1432">
        <v>740</v>
      </c>
    </row>
    <row r="1433" spans="1:9" x14ac:dyDescent="0.25">
      <c r="A1433" t="s">
        <v>1521</v>
      </c>
      <c r="B1433" t="s">
        <v>1506</v>
      </c>
      <c r="C1433" t="s">
        <v>3668</v>
      </c>
      <c r="D1433" t="s">
        <v>298</v>
      </c>
      <c r="E1433" t="s">
        <v>27</v>
      </c>
      <c r="F1433">
        <v>1</v>
      </c>
      <c r="G1433">
        <v>14</v>
      </c>
      <c r="H1433">
        <v>22</v>
      </c>
      <c r="I1433">
        <v>1944</v>
      </c>
    </row>
    <row r="1434" spans="1:9" x14ac:dyDescent="0.25">
      <c r="A1434" t="s">
        <v>1522</v>
      </c>
      <c r="B1434" t="s">
        <v>1506</v>
      </c>
      <c r="C1434" t="s">
        <v>3669</v>
      </c>
      <c r="D1434" t="s">
        <v>298</v>
      </c>
      <c r="E1434" t="s">
        <v>19</v>
      </c>
      <c r="F1434">
        <v>1</v>
      </c>
      <c r="G1434">
        <v>12</v>
      </c>
      <c r="H1434">
        <v>17</v>
      </c>
      <c r="I1434">
        <v>1476</v>
      </c>
    </row>
    <row r="1435" spans="1:9" x14ac:dyDescent="0.25">
      <c r="A1435" t="s">
        <v>1523</v>
      </c>
      <c r="B1435" t="s">
        <v>1506</v>
      </c>
      <c r="C1435" t="s">
        <v>3670</v>
      </c>
      <c r="D1435" t="s">
        <v>298</v>
      </c>
      <c r="E1435" t="s">
        <v>21</v>
      </c>
      <c r="F1435">
        <v>1</v>
      </c>
      <c r="G1435">
        <v>12</v>
      </c>
      <c r="H1435">
        <v>4</v>
      </c>
      <c r="I1435">
        <v>630</v>
      </c>
    </row>
    <row r="1436" spans="1:9" x14ac:dyDescent="0.25">
      <c r="A1436" t="s">
        <v>1524</v>
      </c>
      <c r="B1436" t="s">
        <v>1506</v>
      </c>
      <c r="C1436" t="s">
        <v>3671</v>
      </c>
      <c r="D1436" t="s">
        <v>23</v>
      </c>
      <c r="E1436" t="s">
        <v>11</v>
      </c>
      <c r="F1436">
        <v>1</v>
      </c>
      <c r="G1436">
        <v>14</v>
      </c>
      <c r="H1436">
        <v>0</v>
      </c>
      <c r="I1436">
        <v>60</v>
      </c>
    </row>
    <row r="1437" spans="1:9" x14ac:dyDescent="0.25">
      <c r="A1437" t="s">
        <v>1525</v>
      </c>
      <c r="B1437" t="s">
        <v>1506</v>
      </c>
      <c r="C1437" t="s">
        <v>3672</v>
      </c>
      <c r="D1437" t="s">
        <v>23</v>
      </c>
      <c r="E1437" t="s">
        <v>13</v>
      </c>
      <c r="F1437">
        <v>1</v>
      </c>
      <c r="G1437">
        <v>14</v>
      </c>
      <c r="H1437">
        <v>60</v>
      </c>
      <c r="I1437">
        <v>40</v>
      </c>
    </row>
    <row r="1438" spans="1:9" x14ac:dyDescent="0.25">
      <c r="A1438" t="s">
        <v>1526</v>
      </c>
      <c r="B1438" t="s">
        <v>1506</v>
      </c>
      <c r="C1438" t="s">
        <v>3673</v>
      </c>
      <c r="D1438" t="s">
        <v>23</v>
      </c>
      <c r="E1438" t="s">
        <v>15</v>
      </c>
      <c r="F1438">
        <v>1</v>
      </c>
      <c r="G1438">
        <v>14</v>
      </c>
      <c r="H1438">
        <v>199</v>
      </c>
      <c r="I1438">
        <v>560</v>
      </c>
    </row>
    <row r="1439" spans="1:9" x14ac:dyDescent="0.25">
      <c r="A1439" t="s">
        <v>1527</v>
      </c>
      <c r="B1439" t="s">
        <v>1506</v>
      </c>
      <c r="C1439" t="s">
        <v>3674</v>
      </c>
      <c r="D1439" t="s">
        <v>23</v>
      </c>
      <c r="E1439" t="s">
        <v>27</v>
      </c>
      <c r="F1439">
        <v>1</v>
      </c>
      <c r="G1439">
        <v>12</v>
      </c>
      <c r="H1439">
        <v>22</v>
      </c>
      <c r="I1439">
        <v>1206</v>
      </c>
    </row>
    <row r="1440" spans="1:9" x14ac:dyDescent="0.25">
      <c r="A1440" t="s">
        <v>1528</v>
      </c>
      <c r="B1440" t="s">
        <v>1506</v>
      </c>
      <c r="C1440" t="s">
        <v>3675</v>
      </c>
      <c r="D1440" t="s">
        <v>23</v>
      </c>
      <c r="E1440" t="s">
        <v>19</v>
      </c>
      <c r="F1440">
        <v>1</v>
      </c>
      <c r="G1440">
        <v>12</v>
      </c>
      <c r="H1440">
        <v>131</v>
      </c>
      <c r="I1440">
        <v>702</v>
      </c>
    </row>
    <row r="1441" spans="1:9" x14ac:dyDescent="0.25">
      <c r="A1441" t="s">
        <v>1529</v>
      </c>
      <c r="B1441" t="s">
        <v>1506</v>
      </c>
      <c r="C1441" t="s">
        <v>3676</v>
      </c>
      <c r="D1441" t="s">
        <v>23</v>
      </c>
      <c r="E1441" t="s">
        <v>21</v>
      </c>
      <c r="F1441">
        <v>1</v>
      </c>
      <c r="G1441">
        <v>18</v>
      </c>
      <c r="H1441">
        <v>95</v>
      </c>
      <c r="I1441">
        <v>126</v>
      </c>
    </row>
    <row r="1442" spans="1:9" x14ac:dyDescent="0.25">
      <c r="A1442" t="s">
        <v>1530</v>
      </c>
      <c r="B1442" t="s">
        <v>1506</v>
      </c>
      <c r="C1442" t="s">
        <v>3677</v>
      </c>
      <c r="D1442" t="s">
        <v>271</v>
      </c>
      <c r="E1442" t="s">
        <v>11</v>
      </c>
      <c r="F1442">
        <v>1</v>
      </c>
      <c r="G1442">
        <v>18</v>
      </c>
      <c r="H1442">
        <v>173</v>
      </c>
      <c r="I1442">
        <v>1260</v>
      </c>
    </row>
    <row r="1443" spans="1:9" x14ac:dyDescent="0.25">
      <c r="A1443" t="s">
        <v>1531</v>
      </c>
      <c r="B1443" t="s">
        <v>1506</v>
      </c>
      <c r="C1443" t="s">
        <v>3678</v>
      </c>
      <c r="D1443" t="s">
        <v>271</v>
      </c>
      <c r="E1443" t="s">
        <v>13</v>
      </c>
      <c r="F1443">
        <v>1</v>
      </c>
      <c r="G1443">
        <v>18</v>
      </c>
      <c r="H1443">
        <v>657</v>
      </c>
      <c r="I1443">
        <v>4500</v>
      </c>
    </row>
    <row r="1444" spans="1:9" x14ac:dyDescent="0.25">
      <c r="A1444" t="s">
        <v>1532</v>
      </c>
      <c r="B1444" t="s">
        <v>1506</v>
      </c>
      <c r="C1444" t="s">
        <v>3679</v>
      </c>
      <c r="D1444" t="s">
        <v>271</v>
      </c>
      <c r="E1444" t="s">
        <v>15</v>
      </c>
      <c r="F1444">
        <v>1</v>
      </c>
      <c r="G1444">
        <v>15</v>
      </c>
      <c r="H1444">
        <v>2593</v>
      </c>
      <c r="I1444">
        <v>12620</v>
      </c>
    </row>
    <row r="1445" spans="1:9" x14ac:dyDescent="0.25">
      <c r="A1445" t="s">
        <v>1533</v>
      </c>
      <c r="B1445" t="s">
        <v>1506</v>
      </c>
      <c r="C1445" t="s">
        <v>3680</v>
      </c>
      <c r="D1445" t="s">
        <v>271</v>
      </c>
      <c r="E1445" t="s">
        <v>17</v>
      </c>
      <c r="F1445">
        <v>1</v>
      </c>
      <c r="G1445">
        <v>15</v>
      </c>
      <c r="H1445">
        <v>1453</v>
      </c>
      <c r="I1445">
        <v>18612</v>
      </c>
    </row>
    <row r="1446" spans="1:9" x14ac:dyDescent="0.25">
      <c r="A1446" t="s">
        <v>1534</v>
      </c>
      <c r="B1446" t="s">
        <v>1506</v>
      </c>
      <c r="C1446" t="s">
        <v>3681</v>
      </c>
      <c r="D1446" t="s">
        <v>271</v>
      </c>
      <c r="E1446" t="s">
        <v>19</v>
      </c>
      <c r="F1446">
        <v>1</v>
      </c>
      <c r="G1446">
        <v>18</v>
      </c>
      <c r="H1446">
        <v>9043</v>
      </c>
      <c r="I1446">
        <v>7578</v>
      </c>
    </row>
    <row r="1447" spans="1:9" x14ac:dyDescent="0.25">
      <c r="A1447" t="s">
        <v>1535</v>
      </c>
      <c r="B1447" t="s">
        <v>1506</v>
      </c>
      <c r="C1447" t="s">
        <v>3682</v>
      </c>
      <c r="D1447" t="s">
        <v>271</v>
      </c>
      <c r="E1447" t="s">
        <v>21</v>
      </c>
      <c r="F1447">
        <v>1</v>
      </c>
      <c r="G1447">
        <v>18</v>
      </c>
      <c r="H1447">
        <v>971</v>
      </c>
      <c r="I1447">
        <v>4662</v>
      </c>
    </row>
    <row r="1448" spans="1:9" x14ac:dyDescent="0.25">
      <c r="A1448" t="s">
        <v>1578</v>
      </c>
      <c r="B1448" t="s">
        <v>1506</v>
      </c>
      <c r="C1448" t="s">
        <v>3722</v>
      </c>
      <c r="D1448" t="s">
        <v>4420</v>
      </c>
      <c r="E1448" t="s">
        <v>13</v>
      </c>
      <c r="F1448">
        <v>1</v>
      </c>
      <c r="G1448">
        <v>18</v>
      </c>
      <c r="H1448">
        <v>106</v>
      </c>
      <c r="I1448">
        <v>220</v>
      </c>
    </row>
    <row r="1449" spans="1:9" x14ac:dyDescent="0.25">
      <c r="A1449" t="s">
        <v>1579</v>
      </c>
      <c r="B1449" t="s">
        <v>1506</v>
      </c>
      <c r="C1449" t="s">
        <v>3723</v>
      </c>
      <c r="D1449" t="s">
        <v>4420</v>
      </c>
      <c r="E1449" t="s">
        <v>15</v>
      </c>
      <c r="F1449">
        <v>1</v>
      </c>
      <c r="G1449">
        <v>15</v>
      </c>
      <c r="H1449">
        <v>218</v>
      </c>
      <c r="I1449">
        <v>140</v>
      </c>
    </row>
    <row r="1450" spans="1:9" x14ac:dyDescent="0.25">
      <c r="A1450" t="s">
        <v>1580</v>
      </c>
      <c r="B1450" t="s">
        <v>1506</v>
      </c>
      <c r="C1450" t="s">
        <v>3724</v>
      </c>
      <c r="D1450" t="s">
        <v>4420</v>
      </c>
      <c r="E1450" t="s">
        <v>27</v>
      </c>
      <c r="F1450">
        <v>1</v>
      </c>
      <c r="G1450">
        <v>15</v>
      </c>
      <c r="H1450">
        <v>399</v>
      </c>
      <c r="I1450">
        <v>540</v>
      </c>
    </row>
    <row r="1451" spans="1:9" x14ac:dyDescent="0.25">
      <c r="A1451" t="s">
        <v>1581</v>
      </c>
      <c r="B1451" t="s">
        <v>1506</v>
      </c>
      <c r="C1451" t="s">
        <v>3725</v>
      </c>
      <c r="D1451" t="s">
        <v>4420</v>
      </c>
      <c r="E1451" t="s">
        <v>19</v>
      </c>
      <c r="F1451">
        <v>1</v>
      </c>
      <c r="G1451">
        <v>20</v>
      </c>
      <c r="H1451">
        <v>149</v>
      </c>
      <c r="I1451">
        <v>342</v>
      </c>
    </row>
    <row r="1452" spans="1:9" x14ac:dyDescent="0.25">
      <c r="A1452" t="s">
        <v>1582</v>
      </c>
      <c r="B1452" t="s">
        <v>1506</v>
      </c>
      <c r="C1452" t="s">
        <v>3726</v>
      </c>
      <c r="D1452" t="s">
        <v>4420</v>
      </c>
      <c r="E1452" t="s">
        <v>21</v>
      </c>
      <c r="F1452">
        <v>1</v>
      </c>
      <c r="G1452">
        <v>20</v>
      </c>
      <c r="H1452">
        <v>293</v>
      </c>
      <c r="I1452">
        <v>252</v>
      </c>
    </row>
    <row r="1453" spans="1:9" x14ac:dyDescent="0.25">
      <c r="A1453" t="s">
        <v>8</v>
      </c>
      <c r="B1453" t="s">
        <v>9</v>
      </c>
      <c r="C1453" t="s">
        <v>4858</v>
      </c>
      <c r="D1453" t="s">
        <v>10</v>
      </c>
      <c r="E1453" t="s">
        <v>11</v>
      </c>
      <c r="F1453">
        <v>1</v>
      </c>
      <c r="G1453">
        <v>20</v>
      </c>
      <c r="H1453">
        <v>36</v>
      </c>
      <c r="I1453">
        <v>0</v>
      </c>
    </row>
    <row r="1454" spans="1:9" x14ac:dyDescent="0.25">
      <c r="A1454" t="s">
        <v>12</v>
      </c>
      <c r="B1454" t="s">
        <v>9</v>
      </c>
      <c r="C1454" t="s">
        <v>4858</v>
      </c>
      <c r="D1454" t="s">
        <v>10</v>
      </c>
      <c r="E1454" t="s">
        <v>13</v>
      </c>
      <c r="F1454">
        <v>1</v>
      </c>
      <c r="G1454">
        <v>20</v>
      </c>
      <c r="H1454">
        <v>36</v>
      </c>
      <c r="I1454">
        <v>0</v>
      </c>
    </row>
    <row r="1455" spans="1:9" x14ac:dyDescent="0.25">
      <c r="A1455" t="s">
        <v>14</v>
      </c>
      <c r="B1455" t="s">
        <v>9</v>
      </c>
      <c r="C1455" t="s">
        <v>4858</v>
      </c>
      <c r="D1455" t="s">
        <v>10</v>
      </c>
      <c r="E1455" t="s">
        <v>15</v>
      </c>
      <c r="F1455">
        <v>1</v>
      </c>
      <c r="G1455">
        <v>20</v>
      </c>
      <c r="H1455">
        <v>36</v>
      </c>
      <c r="I1455">
        <v>0</v>
      </c>
    </row>
    <row r="1456" spans="1:9" x14ac:dyDescent="0.25">
      <c r="A1456" t="s">
        <v>16</v>
      </c>
      <c r="B1456" t="s">
        <v>9</v>
      </c>
      <c r="C1456" t="s">
        <v>4858</v>
      </c>
      <c r="D1456" t="s">
        <v>10</v>
      </c>
      <c r="E1456" t="s">
        <v>17</v>
      </c>
      <c r="F1456">
        <v>1</v>
      </c>
      <c r="G1456">
        <v>20</v>
      </c>
      <c r="H1456">
        <v>36</v>
      </c>
      <c r="I1456">
        <v>0</v>
      </c>
    </row>
    <row r="1457" spans="1:14" x14ac:dyDescent="0.25">
      <c r="A1457" t="s">
        <v>18</v>
      </c>
      <c r="B1457" t="s">
        <v>9</v>
      </c>
      <c r="C1457" t="s">
        <v>4858</v>
      </c>
      <c r="D1457" t="s">
        <v>10</v>
      </c>
      <c r="E1457" t="s">
        <v>19</v>
      </c>
      <c r="F1457">
        <v>1</v>
      </c>
      <c r="G1457">
        <v>20</v>
      </c>
      <c r="H1457">
        <v>36</v>
      </c>
      <c r="I1457">
        <v>0</v>
      </c>
    </row>
    <row r="1458" spans="1:14" x14ac:dyDescent="0.25">
      <c r="A1458" t="s">
        <v>20</v>
      </c>
      <c r="B1458" t="s">
        <v>9</v>
      </c>
      <c r="C1458" t="s">
        <v>4858</v>
      </c>
      <c r="D1458" t="s">
        <v>10</v>
      </c>
      <c r="E1458" t="s">
        <v>21</v>
      </c>
      <c r="F1458">
        <v>1</v>
      </c>
      <c r="G1458">
        <v>20</v>
      </c>
      <c r="H1458">
        <v>36</v>
      </c>
      <c r="I1458">
        <v>0</v>
      </c>
    </row>
    <row r="1459" spans="1:14" x14ac:dyDescent="0.25">
      <c r="A1459" t="s">
        <v>22</v>
      </c>
      <c r="B1459" t="s">
        <v>9</v>
      </c>
      <c r="C1459" t="s">
        <v>4858</v>
      </c>
      <c r="D1459" t="s">
        <v>23</v>
      </c>
      <c r="E1459" t="s">
        <v>11</v>
      </c>
      <c r="F1459">
        <v>1</v>
      </c>
      <c r="G1459">
        <v>20</v>
      </c>
      <c r="H1459">
        <v>36</v>
      </c>
      <c r="I1459">
        <v>260</v>
      </c>
    </row>
    <row r="1460" spans="1:14" x14ac:dyDescent="0.25">
      <c r="A1460" t="s">
        <v>24</v>
      </c>
      <c r="B1460" t="s">
        <v>9</v>
      </c>
      <c r="C1460" t="s">
        <v>4858</v>
      </c>
      <c r="D1460" t="s">
        <v>23</v>
      </c>
      <c r="E1460" t="s">
        <v>13</v>
      </c>
      <c r="F1460">
        <v>1</v>
      </c>
      <c r="G1460">
        <v>20</v>
      </c>
      <c r="H1460">
        <v>36</v>
      </c>
      <c r="I1460">
        <v>1320</v>
      </c>
    </row>
    <row r="1461" spans="1:14" x14ac:dyDescent="0.25">
      <c r="A1461" t="s">
        <v>25</v>
      </c>
      <c r="B1461" t="s">
        <v>9</v>
      </c>
      <c r="C1461" t="s">
        <v>4858</v>
      </c>
      <c r="D1461" t="s">
        <v>23</v>
      </c>
      <c r="E1461" t="s">
        <v>15</v>
      </c>
      <c r="F1461">
        <v>1</v>
      </c>
      <c r="G1461">
        <v>20</v>
      </c>
      <c r="H1461">
        <v>36</v>
      </c>
      <c r="I1461">
        <v>2800</v>
      </c>
    </row>
    <row r="1462" spans="1:14" x14ac:dyDescent="0.25">
      <c r="A1462" t="s">
        <v>26</v>
      </c>
      <c r="B1462" t="s">
        <v>9</v>
      </c>
      <c r="C1462" t="s">
        <v>4858</v>
      </c>
      <c r="D1462" t="s">
        <v>23</v>
      </c>
      <c r="E1462" t="s">
        <v>27</v>
      </c>
      <c r="F1462">
        <v>1</v>
      </c>
      <c r="G1462">
        <v>20</v>
      </c>
      <c r="H1462">
        <v>36</v>
      </c>
      <c r="I1462">
        <v>3168</v>
      </c>
    </row>
    <row r="1463" spans="1:14" x14ac:dyDescent="0.25">
      <c r="A1463" t="s">
        <v>28</v>
      </c>
      <c r="B1463" t="s">
        <v>9</v>
      </c>
      <c r="C1463" t="s">
        <v>4858</v>
      </c>
      <c r="D1463" t="s">
        <v>23</v>
      </c>
      <c r="E1463" t="s">
        <v>19</v>
      </c>
      <c r="F1463">
        <v>1</v>
      </c>
      <c r="G1463">
        <v>20</v>
      </c>
      <c r="H1463">
        <v>36</v>
      </c>
      <c r="I1463">
        <v>2520</v>
      </c>
    </row>
    <row r="1464" spans="1:14" x14ac:dyDescent="0.25">
      <c r="A1464" t="s">
        <v>29</v>
      </c>
      <c r="B1464" t="s">
        <v>9</v>
      </c>
      <c r="C1464" t="s">
        <v>4858</v>
      </c>
      <c r="D1464" t="s">
        <v>23</v>
      </c>
      <c r="E1464" t="s">
        <v>21</v>
      </c>
      <c r="F1464">
        <v>1</v>
      </c>
      <c r="G1464">
        <v>20</v>
      </c>
      <c r="H1464">
        <v>36</v>
      </c>
      <c r="I1464">
        <v>1188</v>
      </c>
    </row>
    <row r="1465" spans="1:14" x14ac:dyDescent="0.25">
      <c r="A1465" t="s">
        <v>30</v>
      </c>
      <c r="B1465" t="s">
        <v>9</v>
      </c>
      <c r="C1465" t="s">
        <v>4858</v>
      </c>
      <c r="D1465" t="s">
        <v>31</v>
      </c>
      <c r="E1465" t="s">
        <v>13</v>
      </c>
      <c r="F1465">
        <v>1</v>
      </c>
      <c r="G1465">
        <v>20</v>
      </c>
      <c r="H1465">
        <v>36</v>
      </c>
      <c r="I1465">
        <v>880</v>
      </c>
    </row>
    <row r="1466" spans="1:14" x14ac:dyDescent="0.25">
      <c r="A1466" t="s">
        <v>32</v>
      </c>
      <c r="B1466" t="s">
        <v>9</v>
      </c>
      <c r="C1466" t="s">
        <v>4858</v>
      </c>
      <c r="D1466" t="s">
        <v>31</v>
      </c>
      <c r="E1466" t="s">
        <v>15</v>
      </c>
      <c r="F1466">
        <v>1</v>
      </c>
      <c r="G1466">
        <v>20</v>
      </c>
      <c r="H1466">
        <v>36</v>
      </c>
      <c r="I1466">
        <v>2540</v>
      </c>
    </row>
    <row r="1467" spans="1:14" x14ac:dyDescent="0.25">
      <c r="A1467" t="s">
        <v>33</v>
      </c>
      <c r="B1467" t="s">
        <v>9</v>
      </c>
      <c r="C1467" t="s">
        <v>4858</v>
      </c>
      <c r="D1467" t="s">
        <v>31</v>
      </c>
      <c r="E1467" t="s">
        <v>17</v>
      </c>
      <c r="F1467">
        <v>1</v>
      </c>
      <c r="G1467">
        <v>20</v>
      </c>
      <c r="H1467">
        <v>36</v>
      </c>
      <c r="I1467">
        <v>7740</v>
      </c>
    </row>
    <row r="1468" spans="1:14" x14ac:dyDescent="0.25">
      <c r="A1468" t="s">
        <v>34</v>
      </c>
      <c r="B1468" t="s">
        <v>9</v>
      </c>
      <c r="C1468" t="s">
        <v>4858</v>
      </c>
      <c r="D1468" t="s">
        <v>31</v>
      </c>
      <c r="E1468" t="s">
        <v>19</v>
      </c>
      <c r="F1468">
        <v>1</v>
      </c>
      <c r="G1468">
        <v>20</v>
      </c>
      <c r="H1468">
        <v>36</v>
      </c>
      <c r="I1468">
        <v>19134</v>
      </c>
    </row>
    <row r="1469" spans="1:14" x14ac:dyDescent="0.25">
      <c r="A1469" t="s">
        <v>35</v>
      </c>
      <c r="B1469" t="s">
        <v>9</v>
      </c>
      <c r="C1469" t="s">
        <v>4858</v>
      </c>
      <c r="D1469" t="s">
        <v>31</v>
      </c>
      <c r="E1469" t="s">
        <v>21</v>
      </c>
      <c r="F1469">
        <v>1</v>
      </c>
      <c r="G1469">
        <v>20</v>
      </c>
      <c r="H1469">
        <v>36</v>
      </c>
      <c r="I1469">
        <v>4122</v>
      </c>
    </row>
    <row r="1470" spans="1:14" x14ac:dyDescent="0.25">
      <c r="A1470" t="s">
        <v>36</v>
      </c>
      <c r="B1470" t="s">
        <v>9</v>
      </c>
      <c r="C1470" t="s">
        <v>4858</v>
      </c>
      <c r="D1470" t="s">
        <v>37</v>
      </c>
      <c r="E1470" t="s">
        <v>13</v>
      </c>
      <c r="F1470">
        <v>1</v>
      </c>
      <c r="G1470">
        <v>20</v>
      </c>
      <c r="H1470">
        <v>36</v>
      </c>
      <c r="I1470">
        <v>2214</v>
      </c>
    </row>
    <row r="1471" spans="1:14" s="16" customFormat="1" x14ac:dyDescent="0.25">
      <c r="A1471" s="16" t="s">
        <v>38</v>
      </c>
      <c r="B1471" s="16" t="s">
        <v>9</v>
      </c>
      <c r="C1471" s="16" t="s">
        <v>4858</v>
      </c>
      <c r="D1471" s="16" t="s">
        <v>37</v>
      </c>
      <c r="E1471" s="16" t="s">
        <v>15</v>
      </c>
      <c r="F1471" s="16">
        <v>1</v>
      </c>
      <c r="G1471">
        <v>20</v>
      </c>
      <c r="H1471" s="16">
        <v>36</v>
      </c>
      <c r="I1471" s="16">
        <v>1044</v>
      </c>
      <c r="J1471"/>
      <c r="K1471"/>
      <c r="L1471"/>
      <c r="M1471"/>
      <c r="N1471"/>
    </row>
    <row r="1472" spans="1:14" x14ac:dyDescent="0.25">
      <c r="A1472" t="s">
        <v>39</v>
      </c>
      <c r="B1472" t="s">
        <v>9</v>
      </c>
      <c r="C1472" t="s">
        <v>4858</v>
      </c>
      <c r="D1472" t="s">
        <v>37</v>
      </c>
      <c r="E1472" t="s">
        <v>17</v>
      </c>
      <c r="F1472">
        <v>1</v>
      </c>
      <c r="G1472">
        <v>20</v>
      </c>
      <c r="H1472">
        <v>36</v>
      </c>
      <c r="I1472">
        <v>360</v>
      </c>
    </row>
    <row r="1473" spans="1:9" x14ac:dyDescent="0.25">
      <c r="A1473" t="s">
        <v>40</v>
      </c>
      <c r="B1473" t="s">
        <v>9</v>
      </c>
      <c r="C1473" t="s">
        <v>4858</v>
      </c>
      <c r="D1473" t="s">
        <v>37</v>
      </c>
      <c r="E1473" t="s">
        <v>19</v>
      </c>
      <c r="F1473">
        <v>1</v>
      </c>
      <c r="G1473">
        <v>20</v>
      </c>
      <c r="H1473">
        <v>36</v>
      </c>
      <c r="I1473">
        <v>90</v>
      </c>
    </row>
    <row r="1474" spans="1:9" x14ac:dyDescent="0.25">
      <c r="A1474" t="s">
        <v>41</v>
      </c>
      <c r="B1474" t="s">
        <v>9</v>
      </c>
      <c r="C1474" t="s">
        <v>4858</v>
      </c>
      <c r="D1474" t="s">
        <v>37</v>
      </c>
      <c r="E1474" t="s">
        <v>21</v>
      </c>
      <c r="F1474">
        <v>1</v>
      </c>
      <c r="G1474">
        <v>20</v>
      </c>
      <c r="H1474">
        <v>36</v>
      </c>
      <c r="I1474">
        <v>800</v>
      </c>
    </row>
    <row r="1475" spans="1:9" x14ac:dyDescent="0.25">
      <c r="A1475" t="s">
        <v>42</v>
      </c>
      <c r="B1475" t="s">
        <v>9</v>
      </c>
      <c r="C1475" t="s">
        <v>4858</v>
      </c>
      <c r="D1475" t="s">
        <v>43</v>
      </c>
      <c r="E1475" t="s">
        <v>13</v>
      </c>
      <c r="F1475">
        <v>1</v>
      </c>
      <c r="G1475">
        <v>20</v>
      </c>
      <c r="H1475">
        <v>36</v>
      </c>
      <c r="I1475">
        <v>2100</v>
      </c>
    </row>
    <row r="1476" spans="1:9" x14ac:dyDescent="0.25">
      <c r="A1476" t="s">
        <v>44</v>
      </c>
      <c r="B1476" t="s">
        <v>9</v>
      </c>
      <c r="C1476" t="s">
        <v>4858</v>
      </c>
      <c r="D1476" t="s">
        <v>43</v>
      </c>
      <c r="E1476" t="s">
        <v>15</v>
      </c>
      <c r="F1476">
        <v>1</v>
      </c>
      <c r="G1476">
        <v>20</v>
      </c>
      <c r="H1476">
        <v>36</v>
      </c>
      <c r="I1476">
        <v>5260</v>
      </c>
    </row>
    <row r="1477" spans="1:9" x14ac:dyDescent="0.25">
      <c r="A1477" t="s">
        <v>45</v>
      </c>
      <c r="B1477" t="s">
        <v>9</v>
      </c>
      <c r="C1477" t="s">
        <v>4858</v>
      </c>
      <c r="D1477" t="s">
        <v>43</v>
      </c>
      <c r="E1477" t="s">
        <v>27</v>
      </c>
      <c r="F1477">
        <v>1</v>
      </c>
      <c r="G1477">
        <v>20</v>
      </c>
      <c r="H1477">
        <v>36</v>
      </c>
      <c r="I1477">
        <v>54</v>
      </c>
    </row>
    <row r="1478" spans="1:9" x14ac:dyDescent="0.25">
      <c r="A1478" t="s">
        <v>46</v>
      </c>
      <c r="B1478" t="s">
        <v>9</v>
      </c>
      <c r="C1478" t="s">
        <v>4858</v>
      </c>
      <c r="D1478" t="s">
        <v>43</v>
      </c>
      <c r="E1478" t="s">
        <v>19</v>
      </c>
      <c r="F1478">
        <v>1</v>
      </c>
      <c r="G1478">
        <v>20</v>
      </c>
      <c r="H1478">
        <v>36</v>
      </c>
      <c r="I1478">
        <v>4140</v>
      </c>
    </row>
    <row r="1479" spans="1:9" x14ac:dyDescent="0.25">
      <c r="A1479" t="s">
        <v>47</v>
      </c>
      <c r="B1479" t="s">
        <v>9</v>
      </c>
      <c r="C1479" t="s">
        <v>4858</v>
      </c>
      <c r="D1479" t="s">
        <v>43</v>
      </c>
      <c r="E1479" t="s">
        <v>21</v>
      </c>
      <c r="F1479">
        <v>1</v>
      </c>
      <c r="G1479">
        <v>20</v>
      </c>
      <c r="H1479">
        <v>36</v>
      </c>
      <c r="I1479">
        <v>1782</v>
      </c>
    </row>
    <row r="1480" spans="1:9" x14ac:dyDescent="0.25">
      <c r="A1480" t="s">
        <v>48</v>
      </c>
      <c r="B1480" t="s">
        <v>9</v>
      </c>
      <c r="C1480" t="s">
        <v>4858</v>
      </c>
      <c r="D1480" t="s">
        <v>49</v>
      </c>
      <c r="E1480" t="s">
        <v>13</v>
      </c>
      <c r="F1480">
        <v>1</v>
      </c>
      <c r="G1480">
        <v>20</v>
      </c>
      <c r="H1480">
        <v>36</v>
      </c>
      <c r="I1480">
        <v>60</v>
      </c>
    </row>
    <row r="1481" spans="1:9" x14ac:dyDescent="0.25">
      <c r="A1481" t="s">
        <v>50</v>
      </c>
      <c r="B1481" t="s">
        <v>9</v>
      </c>
      <c r="C1481" t="s">
        <v>4858</v>
      </c>
      <c r="D1481" t="s">
        <v>49</v>
      </c>
      <c r="E1481" t="s">
        <v>15</v>
      </c>
      <c r="F1481">
        <v>1</v>
      </c>
      <c r="G1481">
        <v>20</v>
      </c>
      <c r="H1481">
        <v>36</v>
      </c>
      <c r="I1481">
        <v>120</v>
      </c>
    </row>
    <row r="1482" spans="1:9" x14ac:dyDescent="0.25">
      <c r="A1482" t="s">
        <v>51</v>
      </c>
      <c r="B1482" t="s">
        <v>9</v>
      </c>
      <c r="C1482" t="s">
        <v>4858</v>
      </c>
      <c r="D1482" t="s">
        <v>49</v>
      </c>
      <c r="E1482" t="s">
        <v>27</v>
      </c>
      <c r="F1482">
        <v>1</v>
      </c>
      <c r="G1482">
        <v>20</v>
      </c>
      <c r="H1482">
        <v>36</v>
      </c>
      <c r="I1482">
        <v>380</v>
      </c>
    </row>
    <row r="1483" spans="1:9" x14ac:dyDescent="0.25">
      <c r="A1483" t="s">
        <v>52</v>
      </c>
      <c r="B1483" t="s">
        <v>9</v>
      </c>
      <c r="C1483" t="s">
        <v>4858</v>
      </c>
      <c r="D1483" t="s">
        <v>49</v>
      </c>
      <c r="E1483" t="s">
        <v>19</v>
      </c>
      <c r="F1483">
        <v>1</v>
      </c>
      <c r="G1483">
        <v>20</v>
      </c>
      <c r="H1483">
        <v>36</v>
      </c>
      <c r="I1483">
        <v>792</v>
      </c>
    </row>
    <row r="1484" spans="1:9" x14ac:dyDescent="0.25">
      <c r="A1484" t="s">
        <v>53</v>
      </c>
      <c r="B1484" t="s">
        <v>9</v>
      </c>
      <c r="C1484" t="s">
        <v>4858</v>
      </c>
      <c r="D1484" t="s">
        <v>49</v>
      </c>
      <c r="E1484" t="s">
        <v>21</v>
      </c>
      <c r="F1484">
        <v>1</v>
      </c>
      <c r="G1484">
        <v>20</v>
      </c>
      <c r="H1484">
        <v>36</v>
      </c>
      <c r="I1484">
        <v>108</v>
      </c>
    </row>
    <row r="1485" spans="1:9" x14ac:dyDescent="0.25">
      <c r="A1485" t="s">
        <v>54</v>
      </c>
      <c r="B1485" t="s">
        <v>55</v>
      </c>
      <c r="C1485" t="s">
        <v>4860</v>
      </c>
      <c r="D1485" t="s">
        <v>10</v>
      </c>
      <c r="E1485" t="s">
        <v>11</v>
      </c>
      <c r="F1485">
        <v>1</v>
      </c>
      <c r="G1485">
        <v>20</v>
      </c>
      <c r="H1485">
        <v>20</v>
      </c>
      <c r="I1485">
        <v>72</v>
      </c>
    </row>
    <row r="1486" spans="1:9" x14ac:dyDescent="0.25">
      <c r="A1486" t="s">
        <v>56</v>
      </c>
      <c r="B1486" t="s">
        <v>55</v>
      </c>
      <c r="C1486" t="s">
        <v>4860</v>
      </c>
      <c r="D1486" t="s">
        <v>10</v>
      </c>
      <c r="E1486" t="s">
        <v>13</v>
      </c>
      <c r="F1486">
        <v>1</v>
      </c>
      <c r="G1486">
        <v>20</v>
      </c>
      <c r="H1486">
        <v>20</v>
      </c>
      <c r="I1486">
        <v>200</v>
      </c>
    </row>
    <row r="1487" spans="1:9" x14ac:dyDescent="0.25">
      <c r="A1487" t="s">
        <v>57</v>
      </c>
      <c r="B1487" t="s">
        <v>55</v>
      </c>
      <c r="C1487" t="s">
        <v>4860</v>
      </c>
      <c r="D1487" t="s">
        <v>10</v>
      </c>
      <c r="E1487" t="s">
        <v>15</v>
      </c>
      <c r="F1487">
        <v>1</v>
      </c>
      <c r="G1487">
        <v>20</v>
      </c>
      <c r="H1487">
        <v>20</v>
      </c>
      <c r="I1487">
        <v>600</v>
      </c>
    </row>
    <row r="1488" spans="1:9" x14ac:dyDescent="0.25">
      <c r="A1488" t="s">
        <v>58</v>
      </c>
      <c r="B1488" t="s">
        <v>55</v>
      </c>
      <c r="C1488" t="s">
        <v>4860</v>
      </c>
      <c r="D1488" t="s">
        <v>10</v>
      </c>
      <c r="E1488" t="s">
        <v>27</v>
      </c>
      <c r="F1488">
        <v>1</v>
      </c>
      <c r="G1488">
        <v>20</v>
      </c>
      <c r="H1488">
        <v>20</v>
      </c>
      <c r="I1488">
        <v>1760</v>
      </c>
    </row>
    <row r="1489" spans="1:9" x14ac:dyDescent="0.25">
      <c r="A1489" t="s">
        <v>59</v>
      </c>
      <c r="B1489" t="s">
        <v>55</v>
      </c>
      <c r="C1489" t="s">
        <v>4860</v>
      </c>
      <c r="D1489" t="s">
        <v>10</v>
      </c>
      <c r="E1489" t="s">
        <v>19</v>
      </c>
      <c r="F1489">
        <v>1</v>
      </c>
      <c r="G1489">
        <v>20</v>
      </c>
      <c r="H1489">
        <v>20</v>
      </c>
      <c r="I1489">
        <v>1836</v>
      </c>
    </row>
    <row r="1490" spans="1:9" x14ac:dyDescent="0.25">
      <c r="A1490" t="s">
        <v>60</v>
      </c>
      <c r="B1490" t="s">
        <v>55</v>
      </c>
      <c r="C1490" t="s">
        <v>4860</v>
      </c>
      <c r="D1490" t="s">
        <v>10</v>
      </c>
      <c r="E1490" t="s">
        <v>21</v>
      </c>
      <c r="F1490">
        <v>1</v>
      </c>
      <c r="G1490">
        <v>20</v>
      </c>
      <c r="H1490">
        <v>20</v>
      </c>
      <c r="I1490">
        <v>1548</v>
      </c>
    </row>
    <row r="1491" spans="1:9" x14ac:dyDescent="0.25">
      <c r="A1491" t="s">
        <v>61</v>
      </c>
      <c r="B1491" t="s">
        <v>55</v>
      </c>
      <c r="C1491" t="s">
        <v>4860</v>
      </c>
      <c r="D1491" t="s">
        <v>23</v>
      </c>
      <c r="E1491" t="s">
        <v>11</v>
      </c>
      <c r="F1491">
        <v>1</v>
      </c>
      <c r="G1491">
        <v>20</v>
      </c>
      <c r="H1491">
        <v>20</v>
      </c>
      <c r="I1491">
        <v>1134</v>
      </c>
    </row>
    <row r="1492" spans="1:9" x14ac:dyDescent="0.25">
      <c r="A1492" t="s">
        <v>62</v>
      </c>
      <c r="B1492" t="s">
        <v>55</v>
      </c>
      <c r="C1492" t="s">
        <v>4860</v>
      </c>
      <c r="D1492" t="s">
        <v>23</v>
      </c>
      <c r="E1492" t="s">
        <v>13</v>
      </c>
      <c r="F1492">
        <v>1</v>
      </c>
      <c r="G1492">
        <v>20</v>
      </c>
      <c r="H1492">
        <v>20</v>
      </c>
      <c r="I1492">
        <v>60</v>
      </c>
    </row>
    <row r="1493" spans="1:9" x14ac:dyDescent="0.25">
      <c r="A1493" t="s">
        <v>63</v>
      </c>
      <c r="B1493" t="s">
        <v>55</v>
      </c>
      <c r="C1493" t="s">
        <v>4860</v>
      </c>
      <c r="D1493" t="s">
        <v>23</v>
      </c>
      <c r="E1493" t="s">
        <v>15</v>
      </c>
      <c r="F1493">
        <v>1</v>
      </c>
      <c r="G1493">
        <v>20</v>
      </c>
      <c r="H1493">
        <v>20</v>
      </c>
      <c r="I1493">
        <v>600</v>
      </c>
    </row>
    <row r="1494" spans="1:9" x14ac:dyDescent="0.25">
      <c r="A1494" t="s">
        <v>64</v>
      </c>
      <c r="B1494" t="s">
        <v>55</v>
      </c>
      <c r="C1494" t="s">
        <v>4860</v>
      </c>
      <c r="D1494" t="s">
        <v>23</v>
      </c>
      <c r="E1494" t="s">
        <v>27</v>
      </c>
      <c r="F1494">
        <v>1</v>
      </c>
      <c r="G1494">
        <v>20</v>
      </c>
      <c r="H1494">
        <v>20</v>
      </c>
      <c r="I1494">
        <v>820</v>
      </c>
    </row>
    <row r="1495" spans="1:9" x14ac:dyDescent="0.25">
      <c r="A1495" t="s">
        <v>65</v>
      </c>
      <c r="B1495" t="s">
        <v>55</v>
      </c>
      <c r="C1495" t="s">
        <v>4860</v>
      </c>
      <c r="D1495" t="s">
        <v>23</v>
      </c>
      <c r="E1495" t="s">
        <v>19</v>
      </c>
      <c r="F1495">
        <v>1</v>
      </c>
      <c r="G1495">
        <v>20</v>
      </c>
      <c r="H1495">
        <v>20</v>
      </c>
      <c r="I1495">
        <v>504</v>
      </c>
    </row>
    <row r="1496" spans="1:9" x14ac:dyDescent="0.25">
      <c r="A1496" t="s">
        <v>66</v>
      </c>
      <c r="B1496" t="s">
        <v>55</v>
      </c>
      <c r="C1496" t="s">
        <v>4860</v>
      </c>
      <c r="D1496" t="s">
        <v>23</v>
      </c>
      <c r="E1496" t="s">
        <v>21</v>
      </c>
      <c r="F1496">
        <v>1</v>
      </c>
      <c r="G1496">
        <v>20</v>
      </c>
      <c r="H1496">
        <v>20</v>
      </c>
      <c r="I1496">
        <v>54</v>
      </c>
    </row>
    <row r="1497" spans="1:9" x14ac:dyDescent="0.25">
      <c r="A1497" t="s">
        <v>67</v>
      </c>
      <c r="B1497" t="s">
        <v>55</v>
      </c>
      <c r="C1497" t="s">
        <v>4860</v>
      </c>
      <c r="D1497" t="s">
        <v>31</v>
      </c>
      <c r="E1497" t="s">
        <v>11</v>
      </c>
      <c r="F1497">
        <v>1</v>
      </c>
      <c r="G1497">
        <v>20</v>
      </c>
      <c r="H1497">
        <v>20</v>
      </c>
      <c r="I1497">
        <v>108</v>
      </c>
    </row>
    <row r="1498" spans="1:9" x14ac:dyDescent="0.25">
      <c r="A1498" t="s">
        <v>68</v>
      </c>
      <c r="B1498" t="s">
        <v>55</v>
      </c>
      <c r="C1498" t="s">
        <v>4860</v>
      </c>
      <c r="D1498" t="s">
        <v>31</v>
      </c>
      <c r="E1498" t="s">
        <v>13</v>
      </c>
      <c r="F1498">
        <v>1</v>
      </c>
      <c r="G1498">
        <v>20</v>
      </c>
      <c r="H1498">
        <v>20</v>
      </c>
      <c r="I1498">
        <v>60</v>
      </c>
    </row>
    <row r="1499" spans="1:9" x14ac:dyDescent="0.25">
      <c r="A1499" t="s">
        <v>69</v>
      </c>
      <c r="B1499" t="s">
        <v>55</v>
      </c>
      <c r="C1499" t="s">
        <v>4860</v>
      </c>
      <c r="D1499" t="s">
        <v>31</v>
      </c>
      <c r="E1499" t="s">
        <v>15</v>
      </c>
      <c r="F1499">
        <v>1</v>
      </c>
      <c r="G1499">
        <v>20</v>
      </c>
      <c r="H1499">
        <v>20</v>
      </c>
      <c r="I1499">
        <v>140</v>
      </c>
    </row>
    <row r="1500" spans="1:9" x14ac:dyDescent="0.25">
      <c r="A1500" t="s">
        <v>70</v>
      </c>
      <c r="B1500" t="s">
        <v>55</v>
      </c>
      <c r="C1500" t="s">
        <v>4860</v>
      </c>
      <c r="D1500" t="s">
        <v>31</v>
      </c>
      <c r="E1500" t="s">
        <v>27</v>
      </c>
      <c r="F1500">
        <v>1</v>
      </c>
      <c r="G1500">
        <v>20</v>
      </c>
      <c r="H1500">
        <v>20</v>
      </c>
      <c r="I1500">
        <v>340</v>
      </c>
    </row>
    <row r="1501" spans="1:9" x14ac:dyDescent="0.25">
      <c r="A1501" t="s">
        <v>71</v>
      </c>
      <c r="B1501" t="s">
        <v>55</v>
      </c>
      <c r="C1501" t="s">
        <v>4860</v>
      </c>
      <c r="D1501" t="s">
        <v>31</v>
      </c>
      <c r="E1501" t="s">
        <v>19</v>
      </c>
      <c r="F1501">
        <v>1</v>
      </c>
      <c r="G1501">
        <v>20</v>
      </c>
      <c r="H1501">
        <v>20</v>
      </c>
      <c r="I1501">
        <v>522</v>
      </c>
    </row>
    <row r="1502" spans="1:9" x14ac:dyDescent="0.25">
      <c r="A1502" t="s">
        <v>72</v>
      </c>
      <c r="B1502" t="s">
        <v>55</v>
      </c>
      <c r="C1502" t="s">
        <v>4860</v>
      </c>
      <c r="D1502" t="s">
        <v>31</v>
      </c>
      <c r="E1502" t="s">
        <v>21</v>
      </c>
      <c r="F1502">
        <v>1</v>
      </c>
      <c r="G1502">
        <v>18</v>
      </c>
      <c r="H1502">
        <v>20</v>
      </c>
      <c r="I1502">
        <v>306</v>
      </c>
    </row>
    <row r="1503" spans="1:9" x14ac:dyDescent="0.25">
      <c r="A1503" t="s">
        <v>4639</v>
      </c>
      <c r="B1503" t="s">
        <v>55</v>
      </c>
      <c r="C1503" t="s">
        <v>4860</v>
      </c>
      <c r="D1503" t="s">
        <v>73</v>
      </c>
      <c r="E1503" t="s">
        <v>11</v>
      </c>
      <c r="F1503">
        <v>1</v>
      </c>
      <c r="G1503">
        <v>18</v>
      </c>
      <c r="H1503">
        <v>20</v>
      </c>
      <c r="I1503">
        <v>162</v>
      </c>
    </row>
    <row r="1504" spans="1:9" x14ac:dyDescent="0.25">
      <c r="A1504" t="s">
        <v>4640</v>
      </c>
      <c r="B1504" t="s">
        <v>55</v>
      </c>
      <c r="C1504" t="s">
        <v>4860</v>
      </c>
      <c r="D1504" t="s">
        <v>73</v>
      </c>
      <c r="E1504" t="s">
        <v>13</v>
      </c>
      <c r="F1504">
        <v>1</v>
      </c>
      <c r="G1504">
        <v>18</v>
      </c>
      <c r="H1504">
        <v>20</v>
      </c>
      <c r="I1504">
        <v>144</v>
      </c>
    </row>
    <row r="1505" spans="1:9" x14ac:dyDescent="0.25">
      <c r="A1505" t="s">
        <v>4641</v>
      </c>
      <c r="B1505" t="s">
        <v>55</v>
      </c>
      <c r="C1505" t="s">
        <v>4860</v>
      </c>
      <c r="D1505" t="s">
        <v>73</v>
      </c>
      <c r="E1505" t="s">
        <v>15</v>
      </c>
      <c r="F1505">
        <v>1</v>
      </c>
      <c r="G1505">
        <v>20</v>
      </c>
      <c r="H1505">
        <v>20</v>
      </c>
      <c r="I1505">
        <v>504</v>
      </c>
    </row>
    <row r="1506" spans="1:9" x14ac:dyDescent="0.25">
      <c r="A1506" t="s">
        <v>4642</v>
      </c>
      <c r="B1506" t="s">
        <v>55</v>
      </c>
      <c r="C1506" t="s">
        <v>4860</v>
      </c>
      <c r="D1506" t="s">
        <v>73</v>
      </c>
      <c r="E1506" t="s">
        <v>27</v>
      </c>
      <c r="F1506">
        <v>1</v>
      </c>
      <c r="G1506">
        <v>20</v>
      </c>
      <c r="H1506">
        <v>20</v>
      </c>
      <c r="I1506">
        <v>1116</v>
      </c>
    </row>
    <row r="1507" spans="1:9" x14ac:dyDescent="0.25">
      <c r="A1507" t="s">
        <v>4643</v>
      </c>
      <c r="B1507" t="s">
        <v>55</v>
      </c>
      <c r="C1507" t="s">
        <v>4860</v>
      </c>
      <c r="D1507" t="s">
        <v>73</v>
      </c>
      <c r="E1507" t="s">
        <v>19</v>
      </c>
      <c r="F1507">
        <v>1</v>
      </c>
      <c r="G1507">
        <v>20</v>
      </c>
      <c r="H1507">
        <v>20</v>
      </c>
      <c r="I1507">
        <v>756</v>
      </c>
    </row>
    <row r="1508" spans="1:9" x14ac:dyDescent="0.25">
      <c r="A1508" t="s">
        <v>4644</v>
      </c>
      <c r="B1508" t="s">
        <v>55</v>
      </c>
      <c r="C1508" t="s">
        <v>4860</v>
      </c>
      <c r="D1508" t="s">
        <v>73</v>
      </c>
      <c r="E1508" t="s">
        <v>21</v>
      </c>
      <c r="F1508">
        <v>1</v>
      </c>
      <c r="G1508">
        <v>18</v>
      </c>
      <c r="H1508">
        <v>20</v>
      </c>
      <c r="I1508">
        <v>144</v>
      </c>
    </row>
    <row r="1509" spans="1:9" x14ac:dyDescent="0.25">
      <c r="A1509" t="s">
        <v>74</v>
      </c>
      <c r="B1509" t="s">
        <v>55</v>
      </c>
      <c r="C1509" t="s">
        <v>4860</v>
      </c>
      <c r="D1509" t="s">
        <v>75</v>
      </c>
      <c r="E1509" t="s">
        <v>11</v>
      </c>
      <c r="F1509">
        <v>1</v>
      </c>
      <c r="G1509">
        <v>18</v>
      </c>
      <c r="H1509">
        <v>20</v>
      </c>
      <c r="I1509">
        <v>216</v>
      </c>
    </row>
    <row r="1510" spans="1:9" x14ac:dyDescent="0.25">
      <c r="A1510" t="s">
        <v>76</v>
      </c>
      <c r="B1510" t="s">
        <v>55</v>
      </c>
      <c r="C1510" t="s">
        <v>4860</v>
      </c>
      <c r="D1510" t="s">
        <v>75</v>
      </c>
      <c r="E1510" t="s">
        <v>13</v>
      </c>
      <c r="F1510">
        <v>1</v>
      </c>
      <c r="G1510">
        <v>18</v>
      </c>
      <c r="H1510">
        <v>20</v>
      </c>
      <c r="I1510">
        <v>432</v>
      </c>
    </row>
    <row r="1511" spans="1:9" x14ac:dyDescent="0.25">
      <c r="A1511" t="s">
        <v>77</v>
      </c>
      <c r="B1511" t="s">
        <v>55</v>
      </c>
      <c r="C1511" t="s">
        <v>4860</v>
      </c>
      <c r="D1511" t="s">
        <v>75</v>
      </c>
      <c r="E1511" t="s">
        <v>15</v>
      </c>
      <c r="F1511">
        <v>1</v>
      </c>
      <c r="G1511">
        <v>20</v>
      </c>
      <c r="H1511">
        <v>20</v>
      </c>
      <c r="I1511">
        <v>396</v>
      </c>
    </row>
    <row r="1512" spans="1:9" x14ac:dyDescent="0.25">
      <c r="A1512" t="s">
        <v>78</v>
      </c>
      <c r="B1512" t="s">
        <v>55</v>
      </c>
      <c r="C1512" t="s">
        <v>4860</v>
      </c>
      <c r="D1512" t="s">
        <v>75</v>
      </c>
      <c r="E1512" t="s">
        <v>27</v>
      </c>
      <c r="F1512">
        <v>1</v>
      </c>
      <c r="G1512">
        <v>20</v>
      </c>
      <c r="H1512">
        <v>20</v>
      </c>
      <c r="I1512">
        <v>108</v>
      </c>
    </row>
    <row r="1513" spans="1:9" x14ac:dyDescent="0.25">
      <c r="A1513" t="s">
        <v>79</v>
      </c>
      <c r="B1513" t="s">
        <v>55</v>
      </c>
      <c r="C1513" t="s">
        <v>4860</v>
      </c>
      <c r="D1513" t="s">
        <v>75</v>
      </c>
      <c r="E1513" t="s">
        <v>19</v>
      </c>
      <c r="F1513">
        <v>1</v>
      </c>
      <c r="G1513">
        <v>20</v>
      </c>
      <c r="H1513">
        <v>20</v>
      </c>
      <c r="I1513">
        <v>0</v>
      </c>
    </row>
    <row r="1514" spans="1:9" x14ac:dyDescent="0.25">
      <c r="A1514" t="s">
        <v>80</v>
      </c>
      <c r="B1514" t="s">
        <v>55</v>
      </c>
      <c r="C1514" t="s">
        <v>4860</v>
      </c>
      <c r="D1514" t="s">
        <v>75</v>
      </c>
      <c r="E1514" t="s">
        <v>21</v>
      </c>
      <c r="F1514">
        <v>1</v>
      </c>
      <c r="G1514">
        <v>18</v>
      </c>
      <c r="H1514">
        <v>20</v>
      </c>
      <c r="I1514">
        <v>0</v>
      </c>
    </row>
    <row r="1515" spans="1:9" x14ac:dyDescent="0.25">
      <c r="A1515" t="s">
        <v>81</v>
      </c>
      <c r="B1515" t="s">
        <v>55</v>
      </c>
      <c r="C1515" t="s">
        <v>4860</v>
      </c>
      <c r="D1515" t="s">
        <v>82</v>
      </c>
      <c r="E1515" t="s">
        <v>11</v>
      </c>
      <c r="F1515">
        <v>1</v>
      </c>
      <c r="G1515">
        <v>18</v>
      </c>
      <c r="H1515">
        <v>20</v>
      </c>
      <c r="I1515">
        <v>108</v>
      </c>
    </row>
    <row r="1516" spans="1:9" x14ac:dyDescent="0.25">
      <c r="A1516" t="s">
        <v>83</v>
      </c>
      <c r="B1516" t="s">
        <v>55</v>
      </c>
      <c r="C1516" t="s">
        <v>4860</v>
      </c>
      <c r="D1516" t="s">
        <v>82</v>
      </c>
      <c r="E1516" t="s">
        <v>13</v>
      </c>
      <c r="F1516">
        <v>1</v>
      </c>
      <c r="G1516">
        <v>18</v>
      </c>
      <c r="H1516">
        <v>20</v>
      </c>
      <c r="I1516">
        <v>36</v>
      </c>
    </row>
    <row r="1517" spans="1:9" x14ac:dyDescent="0.25">
      <c r="A1517" t="s">
        <v>84</v>
      </c>
      <c r="B1517" t="s">
        <v>55</v>
      </c>
      <c r="C1517" t="s">
        <v>4860</v>
      </c>
      <c r="D1517" t="s">
        <v>82</v>
      </c>
      <c r="E1517" t="s">
        <v>15</v>
      </c>
      <c r="F1517">
        <v>1</v>
      </c>
      <c r="G1517">
        <v>20</v>
      </c>
      <c r="H1517">
        <v>20</v>
      </c>
      <c r="I1517">
        <v>324</v>
      </c>
    </row>
    <row r="1518" spans="1:9" x14ac:dyDescent="0.25">
      <c r="A1518" t="s">
        <v>85</v>
      </c>
      <c r="B1518" t="s">
        <v>55</v>
      </c>
      <c r="C1518" t="s">
        <v>4860</v>
      </c>
      <c r="D1518" t="s">
        <v>82</v>
      </c>
      <c r="E1518" t="s">
        <v>27</v>
      </c>
      <c r="F1518">
        <v>1</v>
      </c>
      <c r="G1518">
        <v>20</v>
      </c>
      <c r="H1518">
        <v>20</v>
      </c>
      <c r="I1518">
        <v>252</v>
      </c>
    </row>
    <row r="1519" spans="1:9" x14ac:dyDescent="0.25">
      <c r="A1519" t="s">
        <v>86</v>
      </c>
      <c r="B1519" t="s">
        <v>55</v>
      </c>
      <c r="C1519" t="s">
        <v>4860</v>
      </c>
      <c r="D1519" t="s">
        <v>82</v>
      </c>
      <c r="E1519" t="s">
        <v>19</v>
      </c>
      <c r="F1519">
        <v>1</v>
      </c>
      <c r="G1519">
        <v>20</v>
      </c>
      <c r="H1519">
        <v>20</v>
      </c>
      <c r="I1519">
        <v>576</v>
      </c>
    </row>
    <row r="1520" spans="1:9" x14ac:dyDescent="0.25">
      <c r="A1520" t="s">
        <v>87</v>
      </c>
      <c r="B1520" t="s">
        <v>55</v>
      </c>
      <c r="C1520" t="s">
        <v>4860</v>
      </c>
      <c r="D1520" t="s">
        <v>82</v>
      </c>
      <c r="E1520" t="s">
        <v>21</v>
      </c>
      <c r="F1520">
        <v>1</v>
      </c>
      <c r="G1520">
        <v>18</v>
      </c>
      <c r="H1520">
        <v>20</v>
      </c>
      <c r="I1520">
        <v>108</v>
      </c>
    </row>
    <row r="1521" spans="1:9" x14ac:dyDescent="0.25">
      <c r="A1521" t="s">
        <v>88</v>
      </c>
      <c r="B1521" t="s">
        <v>55</v>
      </c>
      <c r="C1521" t="s">
        <v>4860</v>
      </c>
      <c r="D1521" t="s">
        <v>89</v>
      </c>
      <c r="E1521" t="s">
        <v>11</v>
      </c>
      <c r="F1521">
        <v>1</v>
      </c>
      <c r="G1521">
        <v>18</v>
      </c>
      <c r="H1521">
        <v>20</v>
      </c>
      <c r="I1521">
        <v>36</v>
      </c>
    </row>
    <row r="1522" spans="1:9" x14ac:dyDescent="0.25">
      <c r="A1522" t="s">
        <v>90</v>
      </c>
      <c r="B1522" t="s">
        <v>55</v>
      </c>
      <c r="C1522" t="s">
        <v>4860</v>
      </c>
      <c r="D1522" t="s">
        <v>89</v>
      </c>
      <c r="E1522" t="s">
        <v>13</v>
      </c>
      <c r="F1522">
        <v>1</v>
      </c>
      <c r="G1522">
        <v>18</v>
      </c>
      <c r="H1522">
        <v>20</v>
      </c>
      <c r="I1522">
        <v>0</v>
      </c>
    </row>
    <row r="1523" spans="1:9" x14ac:dyDescent="0.25">
      <c r="A1523" t="s">
        <v>91</v>
      </c>
      <c r="B1523" t="s">
        <v>55</v>
      </c>
      <c r="C1523" t="s">
        <v>4860</v>
      </c>
      <c r="D1523" t="s">
        <v>89</v>
      </c>
      <c r="E1523" t="s">
        <v>15</v>
      </c>
      <c r="F1523">
        <v>1</v>
      </c>
      <c r="G1523">
        <v>20</v>
      </c>
      <c r="H1523">
        <v>20</v>
      </c>
      <c r="I1523">
        <v>0</v>
      </c>
    </row>
    <row r="1524" spans="1:9" x14ac:dyDescent="0.25">
      <c r="A1524" t="s">
        <v>92</v>
      </c>
      <c r="B1524" t="s">
        <v>55</v>
      </c>
      <c r="C1524" t="s">
        <v>4860</v>
      </c>
      <c r="D1524" t="s">
        <v>89</v>
      </c>
      <c r="E1524" t="s">
        <v>27</v>
      </c>
      <c r="F1524">
        <v>1</v>
      </c>
      <c r="G1524">
        <v>20</v>
      </c>
      <c r="H1524">
        <v>20</v>
      </c>
      <c r="I1524">
        <v>0</v>
      </c>
    </row>
    <row r="1525" spans="1:9" x14ac:dyDescent="0.25">
      <c r="A1525" t="s">
        <v>93</v>
      </c>
      <c r="B1525" t="s">
        <v>55</v>
      </c>
      <c r="C1525" t="s">
        <v>4860</v>
      </c>
      <c r="D1525" t="s">
        <v>89</v>
      </c>
      <c r="E1525" t="s">
        <v>19</v>
      </c>
      <c r="F1525">
        <v>1</v>
      </c>
      <c r="G1525">
        <v>20</v>
      </c>
      <c r="H1525">
        <v>20</v>
      </c>
      <c r="I1525">
        <v>0</v>
      </c>
    </row>
    <row r="1526" spans="1:9" x14ac:dyDescent="0.25">
      <c r="A1526" t="s">
        <v>94</v>
      </c>
      <c r="B1526" t="s">
        <v>55</v>
      </c>
      <c r="C1526" t="s">
        <v>4860</v>
      </c>
      <c r="D1526" t="s">
        <v>89</v>
      </c>
      <c r="E1526" t="s">
        <v>21</v>
      </c>
      <c r="F1526">
        <v>1</v>
      </c>
      <c r="G1526">
        <v>18</v>
      </c>
      <c r="H1526">
        <v>20</v>
      </c>
      <c r="I1526">
        <v>0</v>
      </c>
    </row>
    <row r="1527" spans="1:9" x14ac:dyDescent="0.25">
      <c r="A1527" t="s">
        <v>95</v>
      </c>
      <c r="B1527" t="s">
        <v>55</v>
      </c>
      <c r="C1527" t="s">
        <v>4860</v>
      </c>
      <c r="D1527" t="s">
        <v>43</v>
      </c>
      <c r="E1527" t="s">
        <v>11</v>
      </c>
      <c r="F1527">
        <v>1</v>
      </c>
      <c r="G1527">
        <v>18</v>
      </c>
      <c r="H1527">
        <v>20</v>
      </c>
      <c r="I1527">
        <v>0</v>
      </c>
    </row>
    <row r="1528" spans="1:9" x14ac:dyDescent="0.25">
      <c r="A1528" t="s">
        <v>96</v>
      </c>
      <c r="B1528" t="s">
        <v>55</v>
      </c>
      <c r="C1528" t="s">
        <v>4860</v>
      </c>
      <c r="D1528" t="s">
        <v>43</v>
      </c>
      <c r="E1528" t="s">
        <v>13</v>
      </c>
      <c r="F1528">
        <v>1</v>
      </c>
      <c r="G1528">
        <v>18</v>
      </c>
      <c r="H1528">
        <v>20</v>
      </c>
      <c r="I1528">
        <v>108</v>
      </c>
    </row>
    <row r="1529" spans="1:9" x14ac:dyDescent="0.25">
      <c r="A1529" t="s">
        <v>97</v>
      </c>
      <c r="B1529" t="s">
        <v>55</v>
      </c>
      <c r="C1529" t="s">
        <v>4860</v>
      </c>
      <c r="D1529" t="s">
        <v>43</v>
      </c>
      <c r="E1529" t="s">
        <v>15</v>
      </c>
      <c r="F1529">
        <v>1</v>
      </c>
      <c r="G1529">
        <v>20</v>
      </c>
      <c r="H1529">
        <v>20</v>
      </c>
      <c r="I1529">
        <v>1008</v>
      </c>
    </row>
    <row r="1530" spans="1:9" x14ac:dyDescent="0.25">
      <c r="A1530" t="s">
        <v>98</v>
      </c>
      <c r="B1530" t="s">
        <v>55</v>
      </c>
      <c r="C1530" t="s">
        <v>4860</v>
      </c>
      <c r="D1530" t="s">
        <v>43</v>
      </c>
      <c r="E1530" t="s">
        <v>27</v>
      </c>
      <c r="F1530">
        <v>1</v>
      </c>
      <c r="G1530">
        <v>20</v>
      </c>
      <c r="H1530">
        <v>20</v>
      </c>
      <c r="I1530">
        <v>72</v>
      </c>
    </row>
    <row r="1531" spans="1:9" x14ac:dyDescent="0.25">
      <c r="A1531" t="s">
        <v>99</v>
      </c>
      <c r="B1531" t="s">
        <v>55</v>
      </c>
      <c r="C1531" t="s">
        <v>4860</v>
      </c>
      <c r="D1531" t="s">
        <v>43</v>
      </c>
      <c r="E1531" t="s">
        <v>19</v>
      </c>
      <c r="F1531">
        <v>1</v>
      </c>
      <c r="G1531">
        <v>20</v>
      </c>
      <c r="H1531">
        <v>20</v>
      </c>
      <c r="I1531">
        <v>216</v>
      </c>
    </row>
    <row r="1532" spans="1:9" x14ac:dyDescent="0.25">
      <c r="A1532" t="s">
        <v>100</v>
      </c>
      <c r="B1532" t="s">
        <v>55</v>
      </c>
      <c r="C1532" t="s">
        <v>4860</v>
      </c>
      <c r="D1532" t="s">
        <v>43</v>
      </c>
      <c r="E1532" t="s">
        <v>21</v>
      </c>
      <c r="F1532">
        <v>1</v>
      </c>
      <c r="G1532">
        <v>18</v>
      </c>
      <c r="H1532">
        <v>20</v>
      </c>
      <c r="I1532">
        <v>36</v>
      </c>
    </row>
    <row r="1533" spans="1:9" x14ac:dyDescent="0.25">
      <c r="A1533" t="s">
        <v>101</v>
      </c>
      <c r="B1533" t="s">
        <v>55</v>
      </c>
      <c r="C1533" t="s">
        <v>4860</v>
      </c>
      <c r="D1533" t="s">
        <v>49</v>
      </c>
      <c r="E1533" t="s">
        <v>11</v>
      </c>
      <c r="F1533">
        <v>1</v>
      </c>
      <c r="G1533">
        <v>18</v>
      </c>
      <c r="H1533">
        <v>20</v>
      </c>
      <c r="I1533">
        <v>504</v>
      </c>
    </row>
    <row r="1534" spans="1:9" x14ac:dyDescent="0.25">
      <c r="A1534" t="s">
        <v>102</v>
      </c>
      <c r="B1534" t="s">
        <v>55</v>
      </c>
      <c r="C1534" t="s">
        <v>4860</v>
      </c>
      <c r="D1534" t="s">
        <v>49</v>
      </c>
      <c r="E1534" t="s">
        <v>13</v>
      </c>
      <c r="F1534">
        <v>1</v>
      </c>
      <c r="G1534">
        <v>18</v>
      </c>
      <c r="H1534">
        <v>20</v>
      </c>
      <c r="I1534">
        <v>684</v>
      </c>
    </row>
    <row r="1535" spans="1:9" x14ac:dyDescent="0.25">
      <c r="A1535" t="s">
        <v>103</v>
      </c>
      <c r="B1535" t="s">
        <v>55</v>
      </c>
      <c r="C1535" t="s">
        <v>4860</v>
      </c>
      <c r="D1535" t="s">
        <v>49</v>
      </c>
      <c r="E1535" t="s">
        <v>15</v>
      </c>
      <c r="F1535">
        <v>1</v>
      </c>
      <c r="G1535">
        <v>20</v>
      </c>
      <c r="H1535">
        <v>20</v>
      </c>
      <c r="I1535">
        <v>792</v>
      </c>
    </row>
    <row r="1536" spans="1:9" x14ac:dyDescent="0.25">
      <c r="A1536" t="s">
        <v>104</v>
      </c>
      <c r="B1536" t="s">
        <v>55</v>
      </c>
      <c r="C1536" t="s">
        <v>4860</v>
      </c>
      <c r="D1536" t="s">
        <v>49</v>
      </c>
      <c r="E1536" t="s">
        <v>27</v>
      </c>
      <c r="F1536">
        <v>1</v>
      </c>
      <c r="G1536">
        <v>20</v>
      </c>
      <c r="H1536">
        <v>20</v>
      </c>
      <c r="I1536">
        <v>36</v>
      </c>
    </row>
    <row r="1537" spans="1:9" x14ac:dyDescent="0.25">
      <c r="A1537" t="s">
        <v>105</v>
      </c>
      <c r="B1537" t="s">
        <v>55</v>
      </c>
      <c r="C1537" t="s">
        <v>4860</v>
      </c>
      <c r="D1537" t="s">
        <v>49</v>
      </c>
      <c r="E1537" t="s">
        <v>19</v>
      </c>
      <c r="F1537">
        <v>1</v>
      </c>
      <c r="G1537">
        <v>20</v>
      </c>
      <c r="H1537">
        <v>20</v>
      </c>
      <c r="I1537">
        <v>504</v>
      </c>
    </row>
    <row r="1538" spans="1:9" x14ac:dyDescent="0.25">
      <c r="A1538" t="s">
        <v>106</v>
      </c>
      <c r="B1538" t="s">
        <v>55</v>
      </c>
      <c r="C1538" t="s">
        <v>4860</v>
      </c>
      <c r="D1538" t="s">
        <v>49</v>
      </c>
      <c r="E1538" t="s">
        <v>21</v>
      </c>
      <c r="F1538">
        <v>1</v>
      </c>
      <c r="G1538">
        <v>18</v>
      </c>
      <c r="H1538">
        <v>20</v>
      </c>
      <c r="I1538">
        <v>72</v>
      </c>
    </row>
    <row r="1539" spans="1:9" x14ac:dyDescent="0.25">
      <c r="A1539" t="s">
        <v>107</v>
      </c>
      <c r="B1539" t="s">
        <v>55</v>
      </c>
      <c r="C1539" t="s">
        <v>4860</v>
      </c>
      <c r="D1539" t="s">
        <v>108</v>
      </c>
      <c r="E1539" t="s">
        <v>11</v>
      </c>
      <c r="F1539">
        <v>1</v>
      </c>
      <c r="G1539">
        <v>18</v>
      </c>
      <c r="H1539">
        <v>20</v>
      </c>
      <c r="I1539">
        <v>108</v>
      </c>
    </row>
    <row r="1540" spans="1:9" x14ac:dyDescent="0.25">
      <c r="A1540" t="s">
        <v>109</v>
      </c>
      <c r="B1540" t="s">
        <v>55</v>
      </c>
      <c r="C1540" t="s">
        <v>4860</v>
      </c>
      <c r="D1540" t="s">
        <v>108</v>
      </c>
      <c r="E1540" t="s">
        <v>13</v>
      </c>
      <c r="F1540">
        <v>1</v>
      </c>
      <c r="G1540">
        <v>18</v>
      </c>
      <c r="H1540">
        <v>20</v>
      </c>
      <c r="I1540">
        <v>324</v>
      </c>
    </row>
    <row r="1541" spans="1:9" x14ac:dyDescent="0.25">
      <c r="A1541" t="s">
        <v>110</v>
      </c>
      <c r="B1541" t="s">
        <v>55</v>
      </c>
      <c r="C1541" t="s">
        <v>4860</v>
      </c>
      <c r="D1541" t="s">
        <v>108</v>
      </c>
      <c r="E1541" t="s">
        <v>15</v>
      </c>
      <c r="F1541">
        <v>1</v>
      </c>
      <c r="G1541">
        <v>20</v>
      </c>
      <c r="H1541">
        <v>20</v>
      </c>
      <c r="I1541">
        <v>396</v>
      </c>
    </row>
    <row r="1542" spans="1:9" x14ac:dyDescent="0.25">
      <c r="A1542" t="s">
        <v>111</v>
      </c>
      <c r="B1542" t="s">
        <v>55</v>
      </c>
      <c r="C1542" t="s">
        <v>4860</v>
      </c>
      <c r="D1542" t="s">
        <v>108</v>
      </c>
      <c r="E1542" t="s">
        <v>27</v>
      </c>
      <c r="F1542">
        <v>1</v>
      </c>
      <c r="G1542">
        <v>20</v>
      </c>
      <c r="H1542">
        <v>20</v>
      </c>
      <c r="I1542">
        <v>360</v>
      </c>
    </row>
    <row r="1543" spans="1:9" x14ac:dyDescent="0.25">
      <c r="A1543" t="s">
        <v>112</v>
      </c>
      <c r="B1543" t="s">
        <v>55</v>
      </c>
      <c r="C1543" t="s">
        <v>4860</v>
      </c>
      <c r="D1543" t="s">
        <v>108</v>
      </c>
      <c r="E1543" t="s">
        <v>19</v>
      </c>
      <c r="F1543">
        <v>1</v>
      </c>
      <c r="G1543">
        <v>20</v>
      </c>
      <c r="H1543">
        <v>20</v>
      </c>
      <c r="I1543">
        <v>288</v>
      </c>
    </row>
    <row r="1544" spans="1:9" x14ac:dyDescent="0.25">
      <c r="A1544" t="s">
        <v>113</v>
      </c>
      <c r="B1544" t="s">
        <v>55</v>
      </c>
      <c r="C1544" t="s">
        <v>4860</v>
      </c>
      <c r="D1544" t="s">
        <v>108</v>
      </c>
      <c r="E1544" t="s">
        <v>21</v>
      </c>
      <c r="F1544">
        <v>1</v>
      </c>
      <c r="G1544">
        <v>18</v>
      </c>
      <c r="H1544">
        <v>20</v>
      </c>
      <c r="I1544">
        <v>36</v>
      </c>
    </row>
    <row r="1545" spans="1:9" x14ac:dyDescent="0.25">
      <c r="A1545" t="s">
        <v>114</v>
      </c>
      <c r="B1545" t="s">
        <v>55</v>
      </c>
      <c r="C1545" t="s">
        <v>4860</v>
      </c>
      <c r="D1545" t="s">
        <v>115</v>
      </c>
      <c r="E1545" t="s">
        <v>11</v>
      </c>
      <c r="F1545">
        <v>1</v>
      </c>
      <c r="G1545">
        <v>18</v>
      </c>
      <c r="H1545">
        <v>20</v>
      </c>
      <c r="I1545">
        <v>36</v>
      </c>
    </row>
    <row r="1546" spans="1:9" x14ac:dyDescent="0.25">
      <c r="A1546" t="s">
        <v>116</v>
      </c>
      <c r="B1546" t="s">
        <v>55</v>
      </c>
      <c r="C1546" t="s">
        <v>4860</v>
      </c>
      <c r="D1546" t="s">
        <v>115</v>
      </c>
      <c r="E1546" t="s">
        <v>13</v>
      </c>
      <c r="F1546">
        <v>1</v>
      </c>
      <c r="G1546">
        <v>18</v>
      </c>
      <c r="H1546">
        <v>20</v>
      </c>
      <c r="I1546">
        <v>36</v>
      </c>
    </row>
    <row r="1547" spans="1:9" x14ac:dyDescent="0.25">
      <c r="A1547" t="s">
        <v>117</v>
      </c>
      <c r="B1547" t="s">
        <v>55</v>
      </c>
      <c r="C1547" t="s">
        <v>4860</v>
      </c>
      <c r="D1547" t="s">
        <v>115</v>
      </c>
      <c r="E1547" t="s">
        <v>15</v>
      </c>
      <c r="F1547">
        <v>1</v>
      </c>
      <c r="G1547">
        <v>20</v>
      </c>
      <c r="H1547">
        <v>20</v>
      </c>
      <c r="I1547">
        <v>144</v>
      </c>
    </row>
    <row r="1548" spans="1:9" x14ac:dyDescent="0.25">
      <c r="A1548" t="s">
        <v>118</v>
      </c>
      <c r="B1548" t="s">
        <v>55</v>
      </c>
      <c r="C1548" t="s">
        <v>4860</v>
      </c>
      <c r="D1548" t="s">
        <v>115</v>
      </c>
      <c r="E1548" t="s">
        <v>27</v>
      </c>
      <c r="F1548">
        <v>1</v>
      </c>
      <c r="G1548">
        <v>20</v>
      </c>
      <c r="H1548">
        <v>20</v>
      </c>
      <c r="I1548">
        <v>720</v>
      </c>
    </row>
    <row r="1549" spans="1:9" x14ac:dyDescent="0.25">
      <c r="A1549" t="s">
        <v>119</v>
      </c>
      <c r="B1549" t="s">
        <v>55</v>
      </c>
      <c r="C1549" t="s">
        <v>4860</v>
      </c>
      <c r="D1549" t="s">
        <v>115</v>
      </c>
      <c r="E1549" t="s">
        <v>19</v>
      </c>
      <c r="F1549">
        <v>1</v>
      </c>
      <c r="G1549">
        <v>20</v>
      </c>
      <c r="H1549">
        <v>20</v>
      </c>
      <c r="I1549">
        <v>252</v>
      </c>
    </row>
    <row r="1550" spans="1:9" x14ac:dyDescent="0.25">
      <c r="A1550" t="s">
        <v>120</v>
      </c>
      <c r="B1550" t="s">
        <v>55</v>
      </c>
      <c r="C1550" t="s">
        <v>4860</v>
      </c>
      <c r="D1550" t="s">
        <v>115</v>
      </c>
      <c r="E1550" t="s">
        <v>21</v>
      </c>
      <c r="F1550">
        <v>1</v>
      </c>
      <c r="G1550">
        <v>18</v>
      </c>
      <c r="H1550">
        <v>20</v>
      </c>
      <c r="I1550">
        <v>36</v>
      </c>
    </row>
    <row r="1551" spans="1:9" x14ac:dyDescent="0.25">
      <c r="A1551" t="s">
        <v>121</v>
      </c>
      <c r="B1551" t="s">
        <v>122</v>
      </c>
      <c r="C1551" t="s">
        <v>4861</v>
      </c>
      <c r="D1551" t="s">
        <v>10</v>
      </c>
      <c r="E1551" t="s">
        <v>11</v>
      </c>
      <c r="F1551">
        <v>1</v>
      </c>
      <c r="G1551">
        <v>18</v>
      </c>
      <c r="H1551">
        <v>20</v>
      </c>
      <c r="I1551">
        <v>36</v>
      </c>
    </row>
    <row r="1552" spans="1:9" x14ac:dyDescent="0.25">
      <c r="A1552" t="s">
        <v>123</v>
      </c>
      <c r="B1552" t="s">
        <v>122</v>
      </c>
      <c r="C1552" t="s">
        <v>4861</v>
      </c>
      <c r="D1552" t="s">
        <v>10</v>
      </c>
      <c r="E1552" t="s">
        <v>13</v>
      </c>
      <c r="F1552">
        <v>1</v>
      </c>
      <c r="G1552">
        <v>18</v>
      </c>
      <c r="H1552">
        <v>20</v>
      </c>
      <c r="I1552">
        <v>144</v>
      </c>
    </row>
    <row r="1553" spans="1:9" x14ac:dyDescent="0.25">
      <c r="A1553" t="s">
        <v>124</v>
      </c>
      <c r="B1553" t="s">
        <v>122</v>
      </c>
      <c r="C1553" t="s">
        <v>4861</v>
      </c>
      <c r="D1553" t="s">
        <v>10</v>
      </c>
      <c r="E1553" t="s">
        <v>15</v>
      </c>
      <c r="F1553">
        <v>1</v>
      </c>
      <c r="G1553">
        <v>20</v>
      </c>
      <c r="H1553">
        <v>20</v>
      </c>
      <c r="I1553">
        <v>360</v>
      </c>
    </row>
    <row r="1554" spans="1:9" x14ac:dyDescent="0.25">
      <c r="A1554" t="s">
        <v>125</v>
      </c>
      <c r="B1554" t="s">
        <v>122</v>
      </c>
      <c r="C1554" t="s">
        <v>4861</v>
      </c>
      <c r="D1554" t="s">
        <v>10</v>
      </c>
      <c r="E1554" t="s">
        <v>27</v>
      </c>
      <c r="F1554">
        <v>1</v>
      </c>
      <c r="G1554">
        <v>20</v>
      </c>
      <c r="H1554">
        <v>20</v>
      </c>
      <c r="I1554">
        <v>468</v>
      </c>
    </row>
    <row r="1555" spans="1:9" x14ac:dyDescent="0.25">
      <c r="A1555" t="s">
        <v>126</v>
      </c>
      <c r="B1555" t="s">
        <v>122</v>
      </c>
      <c r="C1555" t="s">
        <v>4861</v>
      </c>
      <c r="D1555" t="s">
        <v>10</v>
      </c>
      <c r="E1555" t="s">
        <v>19</v>
      </c>
      <c r="F1555">
        <v>1</v>
      </c>
      <c r="G1555">
        <v>20</v>
      </c>
      <c r="H1555">
        <v>20</v>
      </c>
      <c r="I1555">
        <v>252</v>
      </c>
    </row>
    <row r="1556" spans="1:9" x14ac:dyDescent="0.25">
      <c r="A1556" t="s">
        <v>127</v>
      </c>
      <c r="B1556" t="s">
        <v>122</v>
      </c>
      <c r="C1556" t="s">
        <v>4861</v>
      </c>
      <c r="D1556" t="s">
        <v>10</v>
      </c>
      <c r="E1556" t="s">
        <v>21</v>
      </c>
      <c r="F1556">
        <v>1</v>
      </c>
      <c r="G1556">
        <v>18</v>
      </c>
      <c r="H1556">
        <v>20</v>
      </c>
      <c r="I1556">
        <v>108</v>
      </c>
    </row>
    <row r="1557" spans="1:9" x14ac:dyDescent="0.25">
      <c r="A1557" t="s">
        <v>128</v>
      </c>
      <c r="B1557" t="s">
        <v>122</v>
      </c>
      <c r="C1557" t="s">
        <v>4861</v>
      </c>
      <c r="D1557" t="s">
        <v>31</v>
      </c>
      <c r="E1557" t="s">
        <v>11</v>
      </c>
      <c r="F1557">
        <v>1</v>
      </c>
      <c r="G1557">
        <v>18</v>
      </c>
      <c r="H1557">
        <v>20</v>
      </c>
      <c r="I1557">
        <v>36</v>
      </c>
    </row>
    <row r="1558" spans="1:9" x14ac:dyDescent="0.25">
      <c r="A1558" t="s">
        <v>129</v>
      </c>
      <c r="B1558" t="s">
        <v>122</v>
      </c>
      <c r="C1558" t="s">
        <v>4861</v>
      </c>
      <c r="D1558" t="s">
        <v>31</v>
      </c>
      <c r="E1558" t="s">
        <v>13</v>
      </c>
      <c r="F1558">
        <v>1</v>
      </c>
      <c r="G1558">
        <v>18</v>
      </c>
      <c r="H1558">
        <v>20</v>
      </c>
      <c r="I1558">
        <v>0</v>
      </c>
    </row>
    <row r="1559" spans="1:9" x14ac:dyDescent="0.25">
      <c r="A1559" t="s">
        <v>130</v>
      </c>
      <c r="B1559" t="s">
        <v>122</v>
      </c>
      <c r="C1559" t="s">
        <v>4861</v>
      </c>
      <c r="D1559" t="s">
        <v>31</v>
      </c>
      <c r="E1559" t="s">
        <v>15</v>
      </c>
      <c r="F1559">
        <v>1</v>
      </c>
      <c r="G1559">
        <v>20</v>
      </c>
      <c r="H1559">
        <v>20</v>
      </c>
      <c r="I1559">
        <v>180</v>
      </c>
    </row>
    <row r="1560" spans="1:9" x14ac:dyDescent="0.25">
      <c r="A1560" t="s">
        <v>131</v>
      </c>
      <c r="B1560" t="s">
        <v>122</v>
      </c>
      <c r="C1560" t="s">
        <v>4861</v>
      </c>
      <c r="D1560" t="s">
        <v>31</v>
      </c>
      <c r="E1560" t="s">
        <v>27</v>
      </c>
      <c r="F1560">
        <v>1</v>
      </c>
      <c r="G1560">
        <v>20</v>
      </c>
      <c r="H1560">
        <v>20</v>
      </c>
      <c r="I1560">
        <v>684</v>
      </c>
    </row>
    <row r="1561" spans="1:9" x14ac:dyDescent="0.25">
      <c r="A1561" t="s">
        <v>132</v>
      </c>
      <c r="B1561" t="s">
        <v>122</v>
      </c>
      <c r="C1561" t="s">
        <v>4861</v>
      </c>
      <c r="D1561" t="s">
        <v>31</v>
      </c>
      <c r="E1561" t="s">
        <v>19</v>
      </c>
      <c r="F1561">
        <v>1</v>
      </c>
      <c r="G1561">
        <v>20</v>
      </c>
      <c r="H1561">
        <v>20</v>
      </c>
      <c r="I1561">
        <v>216</v>
      </c>
    </row>
    <row r="1562" spans="1:9" x14ac:dyDescent="0.25">
      <c r="A1562" t="s">
        <v>133</v>
      </c>
      <c r="B1562" t="s">
        <v>122</v>
      </c>
      <c r="C1562" t="s">
        <v>4861</v>
      </c>
      <c r="D1562" t="s">
        <v>31</v>
      </c>
      <c r="E1562" t="s">
        <v>21</v>
      </c>
      <c r="F1562">
        <v>1</v>
      </c>
      <c r="G1562">
        <v>18</v>
      </c>
      <c r="H1562">
        <v>20</v>
      </c>
      <c r="I1562">
        <v>252</v>
      </c>
    </row>
    <row r="1563" spans="1:9" x14ac:dyDescent="0.25">
      <c r="A1563" t="s">
        <v>134</v>
      </c>
      <c r="B1563" t="s">
        <v>122</v>
      </c>
      <c r="C1563" t="s">
        <v>4861</v>
      </c>
      <c r="D1563" t="s">
        <v>43</v>
      </c>
      <c r="E1563" t="s">
        <v>11</v>
      </c>
      <c r="F1563">
        <v>1</v>
      </c>
      <c r="G1563">
        <v>18</v>
      </c>
      <c r="H1563">
        <v>20</v>
      </c>
      <c r="I1563">
        <v>72</v>
      </c>
    </row>
    <row r="1564" spans="1:9" x14ac:dyDescent="0.25">
      <c r="A1564" t="s">
        <v>135</v>
      </c>
      <c r="B1564" t="s">
        <v>122</v>
      </c>
      <c r="C1564" t="s">
        <v>4861</v>
      </c>
      <c r="D1564" t="s">
        <v>43</v>
      </c>
      <c r="E1564" t="s">
        <v>13</v>
      </c>
      <c r="F1564">
        <v>1</v>
      </c>
      <c r="G1564">
        <v>18</v>
      </c>
      <c r="H1564">
        <v>20</v>
      </c>
      <c r="I1564">
        <v>252</v>
      </c>
    </row>
    <row r="1565" spans="1:9" x14ac:dyDescent="0.25">
      <c r="A1565" t="s">
        <v>136</v>
      </c>
      <c r="B1565" t="s">
        <v>122</v>
      </c>
      <c r="C1565" t="s">
        <v>4861</v>
      </c>
      <c r="D1565" t="s">
        <v>43</v>
      </c>
      <c r="E1565" t="s">
        <v>15</v>
      </c>
      <c r="F1565">
        <v>1</v>
      </c>
      <c r="G1565">
        <v>20</v>
      </c>
      <c r="H1565">
        <v>20</v>
      </c>
      <c r="I1565">
        <v>288</v>
      </c>
    </row>
    <row r="1566" spans="1:9" x14ac:dyDescent="0.25">
      <c r="A1566" t="s">
        <v>137</v>
      </c>
      <c r="B1566" t="s">
        <v>122</v>
      </c>
      <c r="C1566" t="s">
        <v>4861</v>
      </c>
      <c r="D1566" t="s">
        <v>43</v>
      </c>
      <c r="E1566" t="s">
        <v>27</v>
      </c>
      <c r="F1566">
        <v>1</v>
      </c>
      <c r="G1566">
        <v>20</v>
      </c>
      <c r="H1566">
        <v>20</v>
      </c>
      <c r="I1566">
        <v>576</v>
      </c>
    </row>
    <row r="1567" spans="1:9" x14ac:dyDescent="0.25">
      <c r="A1567" t="s">
        <v>138</v>
      </c>
      <c r="B1567" t="s">
        <v>122</v>
      </c>
      <c r="C1567" t="s">
        <v>4861</v>
      </c>
      <c r="D1567" t="s">
        <v>43</v>
      </c>
      <c r="E1567" t="s">
        <v>19</v>
      </c>
      <c r="F1567">
        <v>1</v>
      </c>
      <c r="G1567">
        <v>18</v>
      </c>
      <c r="H1567">
        <v>20</v>
      </c>
      <c r="I1567">
        <v>180</v>
      </c>
    </row>
    <row r="1568" spans="1:9" x14ac:dyDescent="0.25">
      <c r="A1568" t="s">
        <v>139</v>
      </c>
      <c r="B1568" t="s">
        <v>122</v>
      </c>
      <c r="C1568" t="s">
        <v>4861</v>
      </c>
      <c r="D1568" t="s">
        <v>43</v>
      </c>
      <c r="E1568" t="s">
        <v>21</v>
      </c>
      <c r="F1568">
        <v>1</v>
      </c>
      <c r="G1568">
        <v>18</v>
      </c>
      <c r="H1568">
        <v>20</v>
      </c>
      <c r="I1568">
        <v>0</v>
      </c>
    </row>
    <row r="1569" spans="1:9" x14ac:dyDescent="0.25">
      <c r="A1569" t="s">
        <v>140</v>
      </c>
      <c r="B1569" t="s">
        <v>122</v>
      </c>
      <c r="C1569" t="s">
        <v>4861</v>
      </c>
      <c r="D1569" t="s">
        <v>49</v>
      </c>
      <c r="E1569" t="s">
        <v>11</v>
      </c>
      <c r="F1569">
        <v>1</v>
      </c>
      <c r="G1569">
        <v>18</v>
      </c>
      <c r="H1569">
        <v>20</v>
      </c>
      <c r="I1569">
        <v>432</v>
      </c>
    </row>
    <row r="1570" spans="1:9" x14ac:dyDescent="0.25">
      <c r="A1570" t="s">
        <v>141</v>
      </c>
      <c r="B1570" t="s">
        <v>122</v>
      </c>
      <c r="C1570" t="s">
        <v>4861</v>
      </c>
      <c r="D1570" t="s">
        <v>49</v>
      </c>
      <c r="E1570" t="s">
        <v>13</v>
      </c>
      <c r="F1570">
        <v>1</v>
      </c>
      <c r="G1570">
        <v>20</v>
      </c>
      <c r="H1570">
        <v>20</v>
      </c>
      <c r="I1570">
        <v>756</v>
      </c>
    </row>
    <row r="1571" spans="1:9" x14ac:dyDescent="0.25">
      <c r="A1571" t="s">
        <v>142</v>
      </c>
      <c r="B1571" t="s">
        <v>122</v>
      </c>
      <c r="C1571" t="s">
        <v>4861</v>
      </c>
      <c r="D1571" t="s">
        <v>49</v>
      </c>
      <c r="E1571" t="s">
        <v>15</v>
      </c>
      <c r="F1571">
        <v>1</v>
      </c>
      <c r="G1571">
        <v>20</v>
      </c>
      <c r="H1571">
        <v>20</v>
      </c>
      <c r="I1571">
        <v>612</v>
      </c>
    </row>
    <row r="1572" spans="1:9" x14ac:dyDescent="0.25">
      <c r="A1572" t="s">
        <v>143</v>
      </c>
      <c r="B1572" t="s">
        <v>122</v>
      </c>
      <c r="C1572" t="s">
        <v>4861</v>
      </c>
      <c r="D1572" t="s">
        <v>49</v>
      </c>
      <c r="E1572" t="s">
        <v>27</v>
      </c>
      <c r="F1572">
        <v>1</v>
      </c>
      <c r="G1572">
        <v>20</v>
      </c>
      <c r="H1572">
        <v>20</v>
      </c>
      <c r="I1572">
        <v>864</v>
      </c>
    </row>
    <row r="1573" spans="1:9" x14ac:dyDescent="0.25">
      <c r="A1573" t="s">
        <v>144</v>
      </c>
      <c r="B1573" t="s">
        <v>122</v>
      </c>
      <c r="C1573" t="s">
        <v>4861</v>
      </c>
      <c r="D1573" t="s">
        <v>49</v>
      </c>
      <c r="E1573" t="s">
        <v>19</v>
      </c>
      <c r="F1573">
        <v>1</v>
      </c>
      <c r="G1573">
        <v>18</v>
      </c>
      <c r="H1573">
        <v>20</v>
      </c>
      <c r="I1573">
        <v>36</v>
      </c>
    </row>
    <row r="1574" spans="1:9" x14ac:dyDescent="0.25">
      <c r="A1574" t="s">
        <v>145</v>
      </c>
      <c r="B1574" t="s">
        <v>122</v>
      </c>
      <c r="C1574" t="s">
        <v>4861</v>
      </c>
      <c r="D1574" t="s">
        <v>49</v>
      </c>
      <c r="E1574" t="s">
        <v>21</v>
      </c>
      <c r="F1574">
        <v>1</v>
      </c>
      <c r="G1574">
        <v>18</v>
      </c>
      <c r="H1574">
        <v>20</v>
      </c>
      <c r="I1574">
        <v>0</v>
      </c>
    </row>
    <row r="1575" spans="1:9" x14ac:dyDescent="0.25">
      <c r="A1575" t="s">
        <v>146</v>
      </c>
      <c r="B1575" t="s">
        <v>122</v>
      </c>
      <c r="C1575" t="s">
        <v>4861</v>
      </c>
      <c r="D1575" t="s">
        <v>108</v>
      </c>
      <c r="E1575" t="s">
        <v>11</v>
      </c>
      <c r="F1575">
        <v>1</v>
      </c>
      <c r="G1575">
        <v>18</v>
      </c>
      <c r="H1575">
        <v>20</v>
      </c>
      <c r="I1575">
        <v>0</v>
      </c>
    </row>
    <row r="1576" spans="1:9" x14ac:dyDescent="0.25">
      <c r="A1576" t="s">
        <v>147</v>
      </c>
      <c r="B1576" t="s">
        <v>122</v>
      </c>
      <c r="C1576" t="s">
        <v>4861</v>
      </c>
      <c r="D1576" t="s">
        <v>108</v>
      </c>
      <c r="E1576" t="s">
        <v>13</v>
      </c>
      <c r="F1576">
        <v>1</v>
      </c>
      <c r="G1576">
        <v>20</v>
      </c>
      <c r="H1576">
        <v>20</v>
      </c>
      <c r="I1576">
        <v>0</v>
      </c>
    </row>
    <row r="1577" spans="1:9" x14ac:dyDescent="0.25">
      <c r="A1577" t="s">
        <v>148</v>
      </c>
      <c r="B1577" t="s">
        <v>122</v>
      </c>
      <c r="C1577" t="s">
        <v>4861</v>
      </c>
      <c r="D1577" t="s">
        <v>108</v>
      </c>
      <c r="E1577" t="s">
        <v>15</v>
      </c>
      <c r="F1577">
        <v>1</v>
      </c>
      <c r="G1577">
        <v>20</v>
      </c>
      <c r="H1577">
        <v>20</v>
      </c>
      <c r="I1577">
        <v>0</v>
      </c>
    </row>
    <row r="1578" spans="1:9" x14ac:dyDescent="0.25">
      <c r="A1578" t="s">
        <v>149</v>
      </c>
      <c r="B1578" t="s">
        <v>122</v>
      </c>
      <c r="C1578" t="s">
        <v>4861</v>
      </c>
      <c r="D1578" t="s">
        <v>108</v>
      </c>
      <c r="E1578" t="s">
        <v>17</v>
      </c>
      <c r="F1578">
        <v>1</v>
      </c>
      <c r="G1578">
        <v>20</v>
      </c>
      <c r="H1578">
        <v>20</v>
      </c>
      <c r="I1578">
        <v>0</v>
      </c>
    </row>
    <row r="1579" spans="1:9" x14ac:dyDescent="0.25">
      <c r="A1579" t="s">
        <v>150</v>
      </c>
      <c r="B1579" t="s">
        <v>122</v>
      </c>
      <c r="C1579" t="s">
        <v>4861</v>
      </c>
      <c r="D1579" t="s">
        <v>108</v>
      </c>
      <c r="E1579" t="s">
        <v>19</v>
      </c>
      <c r="F1579">
        <v>1</v>
      </c>
      <c r="G1579">
        <v>18</v>
      </c>
      <c r="H1579">
        <v>20</v>
      </c>
      <c r="I1579">
        <v>0</v>
      </c>
    </row>
    <row r="1580" spans="1:9" x14ac:dyDescent="0.25">
      <c r="A1580" t="s">
        <v>151</v>
      </c>
      <c r="B1580" t="s">
        <v>122</v>
      </c>
      <c r="C1580" t="s">
        <v>4861</v>
      </c>
      <c r="D1580" t="s">
        <v>108</v>
      </c>
      <c r="E1580" t="s">
        <v>21</v>
      </c>
      <c r="F1580">
        <v>1</v>
      </c>
      <c r="G1580">
        <v>18</v>
      </c>
      <c r="H1580">
        <v>20</v>
      </c>
      <c r="I1580">
        <v>0</v>
      </c>
    </row>
    <row r="1581" spans="1:9" x14ac:dyDescent="0.25">
      <c r="A1581" t="s">
        <v>152</v>
      </c>
      <c r="B1581" t="s">
        <v>153</v>
      </c>
      <c r="C1581" t="s">
        <v>4862</v>
      </c>
      <c r="D1581" t="s">
        <v>10</v>
      </c>
      <c r="E1581" t="s">
        <v>11</v>
      </c>
      <c r="F1581">
        <v>1</v>
      </c>
      <c r="G1581">
        <v>18</v>
      </c>
      <c r="H1581">
        <v>20</v>
      </c>
      <c r="I1581">
        <v>0</v>
      </c>
    </row>
    <row r="1582" spans="1:9" x14ac:dyDescent="0.25">
      <c r="A1582" t="s">
        <v>154</v>
      </c>
      <c r="B1582" t="s">
        <v>153</v>
      </c>
      <c r="C1582" t="s">
        <v>4862</v>
      </c>
      <c r="D1582" t="s">
        <v>10</v>
      </c>
      <c r="E1582" t="s">
        <v>13</v>
      </c>
      <c r="F1582">
        <v>1</v>
      </c>
      <c r="G1582">
        <v>36</v>
      </c>
      <c r="H1582">
        <v>20</v>
      </c>
      <c r="I1582">
        <v>0</v>
      </c>
    </row>
    <row r="1583" spans="1:9" x14ac:dyDescent="0.25">
      <c r="A1583" t="s">
        <v>155</v>
      </c>
      <c r="B1583" t="s">
        <v>153</v>
      </c>
      <c r="C1583" t="s">
        <v>4862</v>
      </c>
      <c r="D1583" t="s">
        <v>10</v>
      </c>
      <c r="E1583" t="s">
        <v>15</v>
      </c>
      <c r="F1583">
        <v>1</v>
      </c>
      <c r="G1583">
        <v>36</v>
      </c>
      <c r="H1583">
        <v>20</v>
      </c>
      <c r="I1583">
        <v>0</v>
      </c>
    </row>
    <row r="1584" spans="1:9" x14ac:dyDescent="0.25">
      <c r="A1584" t="s">
        <v>156</v>
      </c>
      <c r="B1584" t="s">
        <v>153</v>
      </c>
      <c r="C1584" t="s">
        <v>4862</v>
      </c>
      <c r="D1584" t="s">
        <v>10</v>
      </c>
      <c r="E1584" t="s">
        <v>27</v>
      </c>
      <c r="F1584">
        <v>1</v>
      </c>
      <c r="G1584">
        <v>36</v>
      </c>
      <c r="H1584">
        <v>20</v>
      </c>
      <c r="I1584">
        <v>0</v>
      </c>
    </row>
    <row r="1585" spans="1:9" x14ac:dyDescent="0.25">
      <c r="A1585" t="s">
        <v>157</v>
      </c>
      <c r="B1585" t="s">
        <v>153</v>
      </c>
      <c r="C1585" t="s">
        <v>4862</v>
      </c>
      <c r="D1585" t="s">
        <v>10</v>
      </c>
      <c r="E1585" t="s">
        <v>19</v>
      </c>
      <c r="F1585">
        <v>1</v>
      </c>
      <c r="G1585">
        <v>36</v>
      </c>
      <c r="H1585">
        <v>20</v>
      </c>
      <c r="I1585">
        <v>0</v>
      </c>
    </row>
    <row r="1586" spans="1:9" x14ac:dyDescent="0.25">
      <c r="A1586" t="s">
        <v>158</v>
      </c>
      <c r="B1586" t="s">
        <v>153</v>
      </c>
      <c r="C1586" t="s">
        <v>4862</v>
      </c>
      <c r="D1586" t="s">
        <v>10</v>
      </c>
      <c r="E1586" t="s">
        <v>21</v>
      </c>
      <c r="F1586">
        <v>1</v>
      </c>
      <c r="G1586">
        <v>36</v>
      </c>
      <c r="H1586">
        <v>20</v>
      </c>
      <c r="I1586">
        <v>0</v>
      </c>
    </row>
    <row r="1587" spans="1:9" x14ac:dyDescent="0.25">
      <c r="A1587" t="s">
        <v>159</v>
      </c>
      <c r="B1587" t="s">
        <v>153</v>
      </c>
      <c r="C1587" t="s">
        <v>4862</v>
      </c>
      <c r="D1587" t="s">
        <v>23</v>
      </c>
      <c r="E1587" t="s">
        <v>11</v>
      </c>
      <c r="F1587">
        <v>1</v>
      </c>
      <c r="G1587">
        <v>36</v>
      </c>
      <c r="H1587">
        <v>20</v>
      </c>
      <c r="I1587">
        <v>0</v>
      </c>
    </row>
    <row r="1588" spans="1:9" x14ac:dyDescent="0.25">
      <c r="A1588" t="s">
        <v>160</v>
      </c>
      <c r="B1588" t="s">
        <v>153</v>
      </c>
      <c r="C1588" t="s">
        <v>4862</v>
      </c>
      <c r="D1588" t="s">
        <v>23</v>
      </c>
      <c r="E1588" t="s">
        <v>13</v>
      </c>
      <c r="F1588">
        <v>1</v>
      </c>
      <c r="G1588">
        <v>36</v>
      </c>
      <c r="H1588">
        <v>20</v>
      </c>
      <c r="I1588">
        <v>0</v>
      </c>
    </row>
    <row r="1589" spans="1:9" x14ac:dyDescent="0.25">
      <c r="A1589" t="s">
        <v>161</v>
      </c>
      <c r="B1589" t="s">
        <v>153</v>
      </c>
      <c r="C1589" t="s">
        <v>4862</v>
      </c>
      <c r="D1589" t="s">
        <v>23</v>
      </c>
      <c r="E1589" t="s">
        <v>15</v>
      </c>
      <c r="F1589">
        <v>1</v>
      </c>
      <c r="G1589">
        <v>36</v>
      </c>
      <c r="H1589">
        <v>20</v>
      </c>
      <c r="I1589">
        <v>0</v>
      </c>
    </row>
    <row r="1590" spans="1:9" x14ac:dyDescent="0.25">
      <c r="A1590" t="s">
        <v>162</v>
      </c>
      <c r="B1590" t="s">
        <v>153</v>
      </c>
      <c r="C1590" t="s">
        <v>4862</v>
      </c>
      <c r="D1590" t="s">
        <v>23</v>
      </c>
      <c r="E1590" t="s">
        <v>27</v>
      </c>
      <c r="F1590">
        <v>1</v>
      </c>
      <c r="G1590">
        <v>36</v>
      </c>
      <c r="H1590">
        <v>20</v>
      </c>
      <c r="I1590">
        <v>0</v>
      </c>
    </row>
    <row r="1591" spans="1:9" x14ac:dyDescent="0.25">
      <c r="A1591" t="s">
        <v>163</v>
      </c>
      <c r="B1591" t="s">
        <v>153</v>
      </c>
      <c r="C1591" t="s">
        <v>4862</v>
      </c>
      <c r="D1591" t="s">
        <v>23</v>
      </c>
      <c r="E1591" t="s">
        <v>19</v>
      </c>
      <c r="F1591">
        <v>1</v>
      </c>
      <c r="G1591">
        <v>36</v>
      </c>
      <c r="H1591">
        <v>20</v>
      </c>
      <c r="I1591">
        <v>0</v>
      </c>
    </row>
    <row r="1592" spans="1:9" x14ac:dyDescent="0.25">
      <c r="A1592" t="s">
        <v>164</v>
      </c>
      <c r="B1592" t="s">
        <v>153</v>
      </c>
      <c r="C1592" t="s">
        <v>4862</v>
      </c>
      <c r="D1592" t="s">
        <v>23</v>
      </c>
      <c r="E1592" t="s">
        <v>21</v>
      </c>
      <c r="F1592">
        <v>1</v>
      </c>
      <c r="G1592">
        <v>36</v>
      </c>
      <c r="H1592">
        <v>20</v>
      </c>
      <c r="I1592">
        <v>0</v>
      </c>
    </row>
    <row r="1593" spans="1:9" x14ac:dyDescent="0.25">
      <c r="A1593" t="s">
        <v>165</v>
      </c>
      <c r="B1593" t="s">
        <v>153</v>
      </c>
      <c r="C1593" t="s">
        <v>4862</v>
      </c>
      <c r="D1593" t="s">
        <v>31</v>
      </c>
      <c r="E1593" t="s">
        <v>11</v>
      </c>
      <c r="F1593">
        <v>1</v>
      </c>
      <c r="G1593">
        <v>36</v>
      </c>
      <c r="H1593">
        <v>20</v>
      </c>
      <c r="I1593">
        <v>0</v>
      </c>
    </row>
    <row r="1594" spans="1:9" x14ac:dyDescent="0.25">
      <c r="A1594" t="s">
        <v>166</v>
      </c>
      <c r="B1594" t="s">
        <v>153</v>
      </c>
      <c r="C1594" t="s">
        <v>4862</v>
      </c>
      <c r="D1594" t="s">
        <v>31</v>
      </c>
      <c r="E1594" t="s">
        <v>13</v>
      </c>
      <c r="F1594">
        <v>1</v>
      </c>
      <c r="G1594">
        <v>36</v>
      </c>
      <c r="H1594">
        <v>20</v>
      </c>
      <c r="I1594">
        <v>0</v>
      </c>
    </row>
    <row r="1595" spans="1:9" x14ac:dyDescent="0.25">
      <c r="A1595" t="s">
        <v>167</v>
      </c>
      <c r="B1595" t="s">
        <v>153</v>
      </c>
      <c r="C1595" t="s">
        <v>4862</v>
      </c>
      <c r="D1595" t="s">
        <v>31</v>
      </c>
      <c r="E1595" t="s">
        <v>15</v>
      </c>
      <c r="F1595">
        <v>1</v>
      </c>
      <c r="G1595">
        <v>36</v>
      </c>
      <c r="H1595">
        <v>20</v>
      </c>
      <c r="I1595">
        <v>0</v>
      </c>
    </row>
    <row r="1596" spans="1:9" x14ac:dyDescent="0.25">
      <c r="A1596" t="s">
        <v>168</v>
      </c>
      <c r="B1596" t="s">
        <v>153</v>
      </c>
      <c r="C1596" t="s">
        <v>4862</v>
      </c>
      <c r="D1596" t="s">
        <v>31</v>
      </c>
      <c r="E1596" t="s">
        <v>27</v>
      </c>
      <c r="F1596">
        <v>1</v>
      </c>
      <c r="G1596">
        <v>36</v>
      </c>
      <c r="H1596">
        <v>20</v>
      </c>
      <c r="I1596">
        <v>288</v>
      </c>
    </row>
    <row r="1597" spans="1:9" x14ac:dyDescent="0.25">
      <c r="A1597" t="s">
        <v>169</v>
      </c>
      <c r="B1597" t="s">
        <v>153</v>
      </c>
      <c r="C1597" t="s">
        <v>4862</v>
      </c>
      <c r="D1597" t="s">
        <v>31</v>
      </c>
      <c r="E1597" t="s">
        <v>19</v>
      </c>
      <c r="F1597">
        <v>1</v>
      </c>
      <c r="G1597">
        <v>36</v>
      </c>
      <c r="H1597">
        <v>20</v>
      </c>
      <c r="I1597">
        <v>360</v>
      </c>
    </row>
    <row r="1598" spans="1:9" x14ac:dyDescent="0.25">
      <c r="A1598" t="s">
        <v>170</v>
      </c>
      <c r="B1598" t="s">
        <v>153</v>
      </c>
      <c r="C1598" t="s">
        <v>4862</v>
      </c>
      <c r="D1598" t="s">
        <v>31</v>
      </c>
      <c r="E1598" t="s">
        <v>21</v>
      </c>
      <c r="F1598">
        <v>1</v>
      </c>
      <c r="G1598">
        <v>36</v>
      </c>
      <c r="H1598">
        <v>20</v>
      </c>
      <c r="I1598">
        <v>1044</v>
      </c>
    </row>
    <row r="1599" spans="1:9" x14ac:dyDescent="0.25">
      <c r="A1599" t="s">
        <v>171</v>
      </c>
      <c r="B1599" t="s">
        <v>153</v>
      </c>
      <c r="C1599" t="s">
        <v>4862</v>
      </c>
      <c r="D1599" t="s">
        <v>73</v>
      </c>
      <c r="E1599" t="s">
        <v>11</v>
      </c>
      <c r="F1599">
        <v>1</v>
      </c>
      <c r="G1599">
        <v>36</v>
      </c>
      <c r="H1599">
        <v>20</v>
      </c>
      <c r="I1599">
        <v>1476</v>
      </c>
    </row>
    <row r="1600" spans="1:9" x14ac:dyDescent="0.25">
      <c r="A1600" t="s">
        <v>172</v>
      </c>
      <c r="B1600" t="s">
        <v>153</v>
      </c>
      <c r="C1600" t="s">
        <v>4862</v>
      </c>
      <c r="D1600" t="s">
        <v>73</v>
      </c>
      <c r="E1600" t="s">
        <v>13</v>
      </c>
      <c r="F1600">
        <v>1</v>
      </c>
      <c r="G1600">
        <v>36</v>
      </c>
      <c r="H1600">
        <v>20</v>
      </c>
      <c r="I1600">
        <v>828</v>
      </c>
    </row>
    <row r="1601" spans="1:9" x14ac:dyDescent="0.25">
      <c r="A1601" t="s">
        <v>173</v>
      </c>
      <c r="B1601" t="s">
        <v>153</v>
      </c>
      <c r="C1601" t="s">
        <v>4862</v>
      </c>
      <c r="D1601" t="s">
        <v>73</v>
      </c>
      <c r="E1601" t="s">
        <v>15</v>
      </c>
      <c r="F1601">
        <v>1</v>
      </c>
      <c r="G1601">
        <v>36</v>
      </c>
      <c r="H1601">
        <v>20</v>
      </c>
      <c r="I1601">
        <v>0</v>
      </c>
    </row>
    <row r="1602" spans="1:9" x14ac:dyDescent="0.25">
      <c r="A1602" t="s">
        <v>174</v>
      </c>
      <c r="B1602" t="s">
        <v>153</v>
      </c>
      <c r="C1602" t="s">
        <v>4862</v>
      </c>
      <c r="D1602" t="s">
        <v>73</v>
      </c>
      <c r="E1602" t="s">
        <v>27</v>
      </c>
      <c r="F1602">
        <v>1</v>
      </c>
      <c r="G1602">
        <v>36</v>
      </c>
      <c r="H1602">
        <v>20</v>
      </c>
      <c r="I1602">
        <v>0</v>
      </c>
    </row>
    <row r="1603" spans="1:9" x14ac:dyDescent="0.25">
      <c r="A1603" t="s">
        <v>175</v>
      </c>
      <c r="B1603" t="s">
        <v>153</v>
      </c>
      <c r="C1603" t="s">
        <v>4862</v>
      </c>
      <c r="D1603" t="s">
        <v>73</v>
      </c>
      <c r="E1603" t="s">
        <v>19</v>
      </c>
      <c r="F1603">
        <v>1</v>
      </c>
      <c r="G1603">
        <v>36</v>
      </c>
      <c r="H1603">
        <v>20</v>
      </c>
      <c r="I1603">
        <v>0</v>
      </c>
    </row>
    <row r="1604" spans="1:9" x14ac:dyDescent="0.25">
      <c r="A1604" t="s">
        <v>176</v>
      </c>
      <c r="B1604" t="s">
        <v>153</v>
      </c>
      <c r="C1604" t="s">
        <v>4862</v>
      </c>
      <c r="D1604" t="s">
        <v>73</v>
      </c>
      <c r="E1604" t="s">
        <v>21</v>
      </c>
      <c r="F1604">
        <v>1</v>
      </c>
      <c r="G1604">
        <v>36</v>
      </c>
      <c r="H1604">
        <v>20</v>
      </c>
      <c r="I1604">
        <v>0</v>
      </c>
    </row>
    <row r="1605" spans="1:9" x14ac:dyDescent="0.25">
      <c r="A1605" t="s">
        <v>177</v>
      </c>
      <c r="B1605" t="s">
        <v>153</v>
      </c>
      <c r="C1605" t="s">
        <v>4862</v>
      </c>
      <c r="D1605" t="s">
        <v>75</v>
      </c>
      <c r="E1605" t="s">
        <v>11</v>
      </c>
      <c r="F1605">
        <v>1</v>
      </c>
      <c r="G1605">
        <v>36</v>
      </c>
      <c r="H1605">
        <v>20</v>
      </c>
      <c r="I1605">
        <v>0</v>
      </c>
    </row>
    <row r="1606" spans="1:9" x14ac:dyDescent="0.25">
      <c r="A1606" t="s">
        <v>178</v>
      </c>
      <c r="B1606" t="s">
        <v>153</v>
      </c>
      <c r="C1606" t="s">
        <v>4862</v>
      </c>
      <c r="D1606" t="s">
        <v>75</v>
      </c>
      <c r="E1606" t="s">
        <v>13</v>
      </c>
      <c r="F1606">
        <v>1</v>
      </c>
      <c r="G1606">
        <v>36</v>
      </c>
      <c r="H1606">
        <v>20</v>
      </c>
      <c r="I1606">
        <v>0</v>
      </c>
    </row>
    <row r="1607" spans="1:9" x14ac:dyDescent="0.25">
      <c r="A1607" t="s">
        <v>179</v>
      </c>
      <c r="B1607" t="s">
        <v>153</v>
      </c>
      <c r="C1607" t="s">
        <v>4862</v>
      </c>
      <c r="D1607" t="s">
        <v>75</v>
      </c>
      <c r="E1607" t="s">
        <v>15</v>
      </c>
      <c r="F1607">
        <v>1</v>
      </c>
      <c r="G1607">
        <v>36</v>
      </c>
      <c r="H1607">
        <v>20</v>
      </c>
      <c r="I1607">
        <v>0</v>
      </c>
    </row>
    <row r="1608" spans="1:9" x14ac:dyDescent="0.25">
      <c r="A1608" t="s">
        <v>180</v>
      </c>
      <c r="B1608" t="s">
        <v>153</v>
      </c>
      <c r="C1608" t="s">
        <v>4862</v>
      </c>
      <c r="D1608" t="s">
        <v>75</v>
      </c>
      <c r="E1608" t="s">
        <v>27</v>
      </c>
      <c r="F1608">
        <v>1</v>
      </c>
      <c r="G1608">
        <v>36</v>
      </c>
      <c r="H1608">
        <v>20</v>
      </c>
      <c r="I1608">
        <v>0</v>
      </c>
    </row>
    <row r="1609" spans="1:9" x14ac:dyDescent="0.25">
      <c r="A1609" t="s">
        <v>181</v>
      </c>
      <c r="B1609" t="s">
        <v>153</v>
      </c>
      <c r="C1609" t="s">
        <v>4862</v>
      </c>
      <c r="D1609" t="s">
        <v>75</v>
      </c>
      <c r="E1609" t="s">
        <v>19</v>
      </c>
      <c r="F1609">
        <v>1</v>
      </c>
      <c r="G1609">
        <v>36</v>
      </c>
      <c r="H1609">
        <v>20</v>
      </c>
      <c r="I1609">
        <v>0</v>
      </c>
    </row>
    <row r="1610" spans="1:9" x14ac:dyDescent="0.25">
      <c r="A1610" t="s">
        <v>182</v>
      </c>
      <c r="B1610" t="s">
        <v>153</v>
      </c>
      <c r="C1610" t="s">
        <v>4862</v>
      </c>
      <c r="D1610" t="s">
        <v>75</v>
      </c>
      <c r="E1610" t="s">
        <v>21</v>
      </c>
      <c r="F1610">
        <v>1</v>
      </c>
      <c r="G1610">
        <v>36</v>
      </c>
      <c r="H1610">
        <v>20</v>
      </c>
      <c r="I1610">
        <v>0</v>
      </c>
    </row>
    <row r="1611" spans="1:9" x14ac:dyDescent="0.25">
      <c r="A1611" t="s">
        <v>183</v>
      </c>
      <c r="B1611" t="s">
        <v>153</v>
      </c>
      <c r="C1611" t="s">
        <v>4862</v>
      </c>
      <c r="D1611" t="s">
        <v>82</v>
      </c>
      <c r="E1611" t="s">
        <v>11</v>
      </c>
      <c r="F1611">
        <v>1</v>
      </c>
      <c r="G1611">
        <v>36</v>
      </c>
      <c r="H1611">
        <v>20</v>
      </c>
      <c r="I1611">
        <v>0</v>
      </c>
    </row>
    <row r="1612" spans="1:9" x14ac:dyDescent="0.25">
      <c r="A1612" t="s">
        <v>184</v>
      </c>
      <c r="B1612" t="s">
        <v>153</v>
      </c>
      <c r="C1612" t="s">
        <v>4862</v>
      </c>
      <c r="D1612" t="s">
        <v>82</v>
      </c>
      <c r="E1612" t="s">
        <v>13</v>
      </c>
      <c r="F1612">
        <v>1</v>
      </c>
      <c r="G1612">
        <v>36</v>
      </c>
      <c r="H1612">
        <v>20</v>
      </c>
      <c r="I1612">
        <v>0</v>
      </c>
    </row>
    <row r="1613" spans="1:9" x14ac:dyDescent="0.25">
      <c r="A1613" t="s">
        <v>185</v>
      </c>
      <c r="B1613" t="s">
        <v>153</v>
      </c>
      <c r="C1613" t="s">
        <v>4862</v>
      </c>
      <c r="D1613" t="s">
        <v>82</v>
      </c>
      <c r="E1613" t="s">
        <v>15</v>
      </c>
      <c r="F1613">
        <v>1</v>
      </c>
      <c r="G1613">
        <v>36</v>
      </c>
      <c r="H1613">
        <v>20</v>
      </c>
      <c r="I1613">
        <v>0</v>
      </c>
    </row>
    <row r="1614" spans="1:9" x14ac:dyDescent="0.25">
      <c r="A1614" t="s">
        <v>186</v>
      </c>
      <c r="B1614" t="s">
        <v>153</v>
      </c>
      <c r="C1614" t="s">
        <v>4862</v>
      </c>
      <c r="D1614" t="s">
        <v>82</v>
      </c>
      <c r="E1614" t="s">
        <v>27</v>
      </c>
      <c r="F1614">
        <v>1</v>
      </c>
      <c r="G1614">
        <v>36</v>
      </c>
      <c r="H1614">
        <v>20</v>
      </c>
      <c r="I1614">
        <v>0</v>
      </c>
    </row>
    <row r="1615" spans="1:9" x14ac:dyDescent="0.25">
      <c r="A1615" t="s">
        <v>187</v>
      </c>
      <c r="B1615" t="s">
        <v>153</v>
      </c>
      <c r="C1615" t="s">
        <v>4862</v>
      </c>
      <c r="D1615" t="s">
        <v>82</v>
      </c>
      <c r="E1615" t="s">
        <v>19</v>
      </c>
      <c r="F1615">
        <v>1</v>
      </c>
      <c r="G1615">
        <v>36</v>
      </c>
      <c r="H1615">
        <v>20</v>
      </c>
      <c r="I1615">
        <v>0</v>
      </c>
    </row>
    <row r="1616" spans="1:9" x14ac:dyDescent="0.25">
      <c r="A1616" t="s">
        <v>188</v>
      </c>
      <c r="B1616" t="s">
        <v>153</v>
      </c>
      <c r="C1616" t="s">
        <v>4862</v>
      </c>
      <c r="D1616" t="s">
        <v>82</v>
      </c>
      <c r="E1616" t="s">
        <v>21</v>
      </c>
      <c r="F1616">
        <v>1</v>
      </c>
      <c r="G1616">
        <v>36</v>
      </c>
      <c r="H1616">
        <v>20</v>
      </c>
      <c r="I1616">
        <v>0</v>
      </c>
    </row>
    <row r="1617" spans="1:9" x14ac:dyDescent="0.25">
      <c r="A1617" t="s">
        <v>189</v>
      </c>
      <c r="B1617" t="s">
        <v>153</v>
      </c>
      <c r="C1617" t="s">
        <v>4862</v>
      </c>
      <c r="D1617" t="s">
        <v>89</v>
      </c>
      <c r="E1617" t="s">
        <v>11</v>
      </c>
      <c r="F1617">
        <v>1</v>
      </c>
      <c r="G1617">
        <v>36</v>
      </c>
      <c r="H1617">
        <v>20</v>
      </c>
      <c r="I1617">
        <v>0</v>
      </c>
    </row>
    <row r="1618" spans="1:9" x14ac:dyDescent="0.25">
      <c r="A1618" t="s">
        <v>190</v>
      </c>
      <c r="B1618" t="s">
        <v>153</v>
      </c>
      <c r="C1618" t="s">
        <v>4862</v>
      </c>
      <c r="D1618" t="s">
        <v>89</v>
      </c>
      <c r="E1618" t="s">
        <v>13</v>
      </c>
      <c r="F1618">
        <v>1</v>
      </c>
      <c r="G1618">
        <v>36</v>
      </c>
      <c r="H1618">
        <v>20</v>
      </c>
      <c r="I1618">
        <v>0</v>
      </c>
    </row>
    <row r="1619" spans="1:9" x14ac:dyDescent="0.25">
      <c r="A1619" t="s">
        <v>191</v>
      </c>
      <c r="B1619" t="s">
        <v>153</v>
      </c>
      <c r="C1619" t="s">
        <v>4862</v>
      </c>
      <c r="D1619" t="s">
        <v>89</v>
      </c>
      <c r="E1619" t="s">
        <v>15</v>
      </c>
      <c r="F1619">
        <v>1</v>
      </c>
      <c r="G1619">
        <v>36</v>
      </c>
      <c r="H1619">
        <v>20</v>
      </c>
      <c r="I1619">
        <v>0</v>
      </c>
    </row>
    <row r="1620" spans="1:9" x14ac:dyDescent="0.25">
      <c r="A1620" t="s">
        <v>192</v>
      </c>
      <c r="B1620" t="s">
        <v>153</v>
      </c>
      <c r="C1620" t="s">
        <v>4862</v>
      </c>
      <c r="D1620" t="s">
        <v>89</v>
      </c>
      <c r="E1620" t="s">
        <v>27</v>
      </c>
      <c r="F1620">
        <v>1</v>
      </c>
      <c r="G1620">
        <v>36</v>
      </c>
      <c r="H1620">
        <v>20</v>
      </c>
      <c r="I1620">
        <v>0</v>
      </c>
    </row>
    <row r="1621" spans="1:9" x14ac:dyDescent="0.25">
      <c r="A1621" t="s">
        <v>193</v>
      </c>
      <c r="B1621" t="s">
        <v>153</v>
      </c>
      <c r="C1621" t="s">
        <v>4862</v>
      </c>
      <c r="D1621" t="s">
        <v>89</v>
      </c>
      <c r="E1621" t="s">
        <v>19</v>
      </c>
      <c r="F1621">
        <v>1</v>
      </c>
      <c r="G1621">
        <v>36</v>
      </c>
      <c r="H1621">
        <v>20</v>
      </c>
      <c r="I1621">
        <v>0</v>
      </c>
    </row>
    <row r="1622" spans="1:9" x14ac:dyDescent="0.25">
      <c r="A1622" t="s">
        <v>194</v>
      </c>
      <c r="B1622" t="s">
        <v>153</v>
      </c>
      <c r="C1622" t="s">
        <v>4862</v>
      </c>
      <c r="D1622" t="s">
        <v>89</v>
      </c>
      <c r="E1622" t="s">
        <v>21</v>
      </c>
      <c r="F1622">
        <v>1</v>
      </c>
      <c r="G1622">
        <v>36</v>
      </c>
      <c r="H1622">
        <v>20</v>
      </c>
      <c r="I1622">
        <v>0</v>
      </c>
    </row>
    <row r="1623" spans="1:9" x14ac:dyDescent="0.25">
      <c r="A1623" t="s">
        <v>195</v>
      </c>
      <c r="B1623" t="s">
        <v>153</v>
      </c>
      <c r="C1623" t="s">
        <v>4862</v>
      </c>
      <c r="D1623" t="s">
        <v>43</v>
      </c>
      <c r="E1623" t="s">
        <v>11</v>
      </c>
      <c r="F1623">
        <v>1</v>
      </c>
      <c r="G1623">
        <v>36</v>
      </c>
      <c r="H1623">
        <v>20</v>
      </c>
      <c r="I1623">
        <v>0</v>
      </c>
    </row>
    <row r="1624" spans="1:9" x14ac:dyDescent="0.25">
      <c r="A1624" t="s">
        <v>196</v>
      </c>
      <c r="B1624" t="s">
        <v>153</v>
      </c>
      <c r="C1624" t="s">
        <v>4862</v>
      </c>
      <c r="D1624" t="s">
        <v>43</v>
      </c>
      <c r="E1624" t="s">
        <v>13</v>
      </c>
      <c r="F1624">
        <v>1</v>
      </c>
      <c r="G1624">
        <v>36</v>
      </c>
      <c r="H1624">
        <v>20</v>
      </c>
      <c r="I1624">
        <v>0</v>
      </c>
    </row>
    <row r="1625" spans="1:9" x14ac:dyDescent="0.25">
      <c r="A1625" t="s">
        <v>197</v>
      </c>
      <c r="B1625" t="s">
        <v>153</v>
      </c>
      <c r="C1625" t="s">
        <v>4862</v>
      </c>
      <c r="D1625" t="s">
        <v>43</v>
      </c>
      <c r="E1625" t="s">
        <v>15</v>
      </c>
      <c r="F1625">
        <v>1</v>
      </c>
      <c r="G1625">
        <v>36</v>
      </c>
      <c r="H1625">
        <v>20</v>
      </c>
      <c r="I1625">
        <v>0</v>
      </c>
    </row>
    <row r="1626" spans="1:9" x14ac:dyDescent="0.25">
      <c r="A1626" t="s">
        <v>198</v>
      </c>
      <c r="B1626" t="s">
        <v>153</v>
      </c>
      <c r="C1626" t="s">
        <v>4862</v>
      </c>
      <c r="D1626" t="s">
        <v>43</v>
      </c>
      <c r="E1626" t="s">
        <v>27</v>
      </c>
      <c r="F1626">
        <v>1</v>
      </c>
      <c r="G1626">
        <v>36</v>
      </c>
      <c r="H1626">
        <v>20</v>
      </c>
      <c r="I1626">
        <v>0</v>
      </c>
    </row>
    <row r="1627" spans="1:9" x14ac:dyDescent="0.25">
      <c r="A1627" t="s">
        <v>199</v>
      </c>
      <c r="B1627" t="s">
        <v>153</v>
      </c>
      <c r="C1627" t="s">
        <v>4862</v>
      </c>
      <c r="D1627" t="s">
        <v>43</v>
      </c>
      <c r="E1627" t="s">
        <v>19</v>
      </c>
      <c r="F1627">
        <v>1</v>
      </c>
      <c r="G1627">
        <v>36</v>
      </c>
      <c r="H1627">
        <v>20</v>
      </c>
      <c r="I1627">
        <v>0</v>
      </c>
    </row>
    <row r="1628" spans="1:9" x14ac:dyDescent="0.25">
      <c r="A1628" t="s">
        <v>200</v>
      </c>
      <c r="B1628" t="s">
        <v>153</v>
      </c>
      <c r="C1628" t="s">
        <v>4862</v>
      </c>
      <c r="D1628" t="s">
        <v>43</v>
      </c>
      <c r="E1628" t="s">
        <v>21</v>
      </c>
      <c r="F1628">
        <v>1</v>
      </c>
      <c r="G1628">
        <v>36</v>
      </c>
      <c r="H1628">
        <v>20</v>
      </c>
      <c r="I1628">
        <v>0</v>
      </c>
    </row>
    <row r="1629" spans="1:9" x14ac:dyDescent="0.25">
      <c r="A1629" t="s">
        <v>201</v>
      </c>
      <c r="B1629" t="s">
        <v>153</v>
      </c>
      <c r="C1629" t="s">
        <v>4862</v>
      </c>
      <c r="D1629" t="s">
        <v>49</v>
      </c>
      <c r="E1629" t="s">
        <v>11</v>
      </c>
      <c r="F1629">
        <v>1</v>
      </c>
      <c r="G1629">
        <v>36</v>
      </c>
      <c r="H1629">
        <v>20</v>
      </c>
      <c r="I1629">
        <v>0</v>
      </c>
    </row>
    <row r="1630" spans="1:9" x14ac:dyDescent="0.25">
      <c r="A1630" t="s">
        <v>202</v>
      </c>
      <c r="B1630" t="s">
        <v>153</v>
      </c>
      <c r="C1630" t="s">
        <v>4862</v>
      </c>
      <c r="D1630" t="s">
        <v>49</v>
      </c>
      <c r="E1630" t="s">
        <v>13</v>
      </c>
      <c r="F1630">
        <v>1</v>
      </c>
      <c r="G1630">
        <v>36</v>
      </c>
      <c r="H1630">
        <v>20</v>
      </c>
      <c r="I1630">
        <v>0</v>
      </c>
    </row>
    <row r="1631" spans="1:9" x14ac:dyDescent="0.25">
      <c r="A1631" t="s">
        <v>203</v>
      </c>
      <c r="B1631" t="s">
        <v>153</v>
      </c>
      <c r="C1631" t="s">
        <v>4862</v>
      </c>
      <c r="D1631" t="s">
        <v>49</v>
      </c>
      <c r="E1631" t="s">
        <v>15</v>
      </c>
      <c r="F1631">
        <v>1</v>
      </c>
      <c r="G1631">
        <v>36</v>
      </c>
      <c r="H1631">
        <v>20</v>
      </c>
      <c r="I1631">
        <v>0</v>
      </c>
    </row>
    <row r="1632" spans="1:9" x14ac:dyDescent="0.25">
      <c r="A1632" t="s">
        <v>204</v>
      </c>
      <c r="B1632" t="s">
        <v>153</v>
      </c>
      <c r="C1632" t="s">
        <v>4862</v>
      </c>
      <c r="D1632" t="s">
        <v>49</v>
      </c>
      <c r="E1632" t="s">
        <v>27</v>
      </c>
      <c r="F1632">
        <v>1</v>
      </c>
      <c r="G1632">
        <v>36</v>
      </c>
      <c r="H1632">
        <v>20</v>
      </c>
      <c r="I1632">
        <v>0</v>
      </c>
    </row>
    <row r="1633" spans="1:9" x14ac:dyDescent="0.25">
      <c r="A1633" t="s">
        <v>205</v>
      </c>
      <c r="B1633" t="s">
        <v>153</v>
      </c>
      <c r="C1633" t="s">
        <v>4862</v>
      </c>
      <c r="D1633" t="s">
        <v>49</v>
      </c>
      <c r="E1633" t="s">
        <v>19</v>
      </c>
      <c r="F1633">
        <v>1</v>
      </c>
      <c r="G1633">
        <v>36</v>
      </c>
      <c r="H1633">
        <v>20</v>
      </c>
      <c r="I1633">
        <v>0</v>
      </c>
    </row>
    <row r="1634" spans="1:9" x14ac:dyDescent="0.25">
      <c r="A1634" t="s">
        <v>206</v>
      </c>
      <c r="B1634" t="s">
        <v>153</v>
      </c>
      <c r="C1634" t="s">
        <v>4862</v>
      </c>
      <c r="D1634" t="s">
        <v>49</v>
      </c>
      <c r="E1634" t="s">
        <v>21</v>
      </c>
      <c r="F1634">
        <v>1</v>
      </c>
      <c r="G1634">
        <v>36</v>
      </c>
      <c r="H1634">
        <v>20</v>
      </c>
      <c r="I1634">
        <v>0</v>
      </c>
    </row>
    <row r="1635" spans="1:9" x14ac:dyDescent="0.25">
      <c r="A1635" t="s">
        <v>207</v>
      </c>
      <c r="B1635" t="s">
        <v>153</v>
      </c>
      <c r="C1635" t="s">
        <v>4862</v>
      </c>
      <c r="D1635" t="s">
        <v>108</v>
      </c>
      <c r="E1635" t="s">
        <v>11</v>
      </c>
      <c r="F1635">
        <v>1</v>
      </c>
      <c r="G1635">
        <v>36</v>
      </c>
      <c r="H1635">
        <v>20</v>
      </c>
      <c r="I1635">
        <v>0</v>
      </c>
    </row>
    <row r="1636" spans="1:9" x14ac:dyDescent="0.25">
      <c r="A1636" t="s">
        <v>208</v>
      </c>
      <c r="B1636" t="s">
        <v>153</v>
      </c>
      <c r="C1636" t="s">
        <v>4862</v>
      </c>
      <c r="D1636" t="s">
        <v>108</v>
      </c>
      <c r="E1636" t="s">
        <v>13</v>
      </c>
      <c r="F1636">
        <v>1</v>
      </c>
      <c r="G1636">
        <v>36</v>
      </c>
      <c r="H1636">
        <v>20</v>
      </c>
      <c r="I1636">
        <v>0</v>
      </c>
    </row>
    <row r="1637" spans="1:9" x14ac:dyDescent="0.25">
      <c r="A1637" t="s">
        <v>209</v>
      </c>
      <c r="B1637" t="s">
        <v>153</v>
      </c>
      <c r="C1637" t="s">
        <v>4862</v>
      </c>
      <c r="D1637" t="s">
        <v>108</v>
      </c>
      <c r="E1637" t="s">
        <v>15</v>
      </c>
      <c r="F1637">
        <v>1</v>
      </c>
      <c r="G1637">
        <v>36</v>
      </c>
      <c r="H1637">
        <v>20</v>
      </c>
      <c r="I1637">
        <v>0</v>
      </c>
    </row>
    <row r="1638" spans="1:9" x14ac:dyDescent="0.25">
      <c r="A1638" t="s">
        <v>210</v>
      </c>
      <c r="B1638" t="s">
        <v>153</v>
      </c>
      <c r="C1638" t="s">
        <v>4862</v>
      </c>
      <c r="D1638" t="s">
        <v>108</v>
      </c>
      <c r="E1638" t="s">
        <v>27</v>
      </c>
      <c r="F1638">
        <v>1</v>
      </c>
      <c r="G1638">
        <v>36</v>
      </c>
      <c r="H1638">
        <v>20</v>
      </c>
      <c r="I1638">
        <v>0</v>
      </c>
    </row>
    <row r="1639" spans="1:9" x14ac:dyDescent="0.25">
      <c r="A1639" t="s">
        <v>211</v>
      </c>
      <c r="B1639" t="s">
        <v>153</v>
      </c>
      <c r="C1639" t="s">
        <v>4862</v>
      </c>
      <c r="D1639" t="s">
        <v>108</v>
      </c>
      <c r="E1639" t="s">
        <v>19</v>
      </c>
      <c r="F1639">
        <v>1</v>
      </c>
      <c r="G1639">
        <v>36</v>
      </c>
      <c r="H1639">
        <v>20</v>
      </c>
      <c r="I1639">
        <v>0</v>
      </c>
    </row>
    <row r="1640" spans="1:9" x14ac:dyDescent="0.25">
      <c r="A1640" t="s">
        <v>212</v>
      </c>
      <c r="B1640" t="s">
        <v>153</v>
      </c>
      <c r="C1640" t="s">
        <v>4862</v>
      </c>
      <c r="D1640" t="s">
        <v>108</v>
      </c>
      <c r="E1640" t="s">
        <v>21</v>
      </c>
      <c r="F1640">
        <v>1</v>
      </c>
      <c r="G1640">
        <v>36</v>
      </c>
      <c r="H1640">
        <v>20</v>
      </c>
      <c r="I1640">
        <v>0</v>
      </c>
    </row>
    <row r="1641" spans="1:9" x14ac:dyDescent="0.25">
      <c r="A1641" t="s">
        <v>213</v>
      </c>
      <c r="B1641" t="s">
        <v>153</v>
      </c>
      <c r="C1641" t="s">
        <v>4862</v>
      </c>
      <c r="D1641" t="s">
        <v>115</v>
      </c>
      <c r="E1641" t="s">
        <v>11</v>
      </c>
      <c r="F1641">
        <v>1</v>
      </c>
      <c r="G1641">
        <v>36</v>
      </c>
      <c r="H1641">
        <v>20</v>
      </c>
      <c r="I1641">
        <v>0</v>
      </c>
    </row>
    <row r="1642" spans="1:9" x14ac:dyDescent="0.25">
      <c r="A1642" t="s">
        <v>214</v>
      </c>
      <c r="B1642" t="s">
        <v>153</v>
      </c>
      <c r="C1642" t="s">
        <v>4862</v>
      </c>
      <c r="D1642" t="s">
        <v>115</v>
      </c>
      <c r="E1642" t="s">
        <v>13</v>
      </c>
      <c r="F1642">
        <v>1</v>
      </c>
      <c r="G1642">
        <v>36</v>
      </c>
      <c r="H1642">
        <v>20</v>
      </c>
      <c r="I1642">
        <v>0</v>
      </c>
    </row>
    <row r="1643" spans="1:9" x14ac:dyDescent="0.25">
      <c r="A1643" t="s">
        <v>215</v>
      </c>
      <c r="B1643" t="s">
        <v>153</v>
      </c>
      <c r="C1643" t="s">
        <v>4862</v>
      </c>
      <c r="D1643" t="s">
        <v>115</v>
      </c>
      <c r="E1643" t="s">
        <v>15</v>
      </c>
      <c r="F1643">
        <v>1</v>
      </c>
      <c r="G1643">
        <v>36</v>
      </c>
      <c r="H1643">
        <v>20</v>
      </c>
      <c r="I1643">
        <v>0</v>
      </c>
    </row>
    <row r="1644" spans="1:9" x14ac:dyDescent="0.25">
      <c r="A1644" t="s">
        <v>216</v>
      </c>
      <c r="B1644" t="s">
        <v>153</v>
      </c>
      <c r="C1644" t="s">
        <v>4862</v>
      </c>
      <c r="D1644" t="s">
        <v>115</v>
      </c>
      <c r="E1644" t="s">
        <v>27</v>
      </c>
      <c r="F1644">
        <v>1</v>
      </c>
      <c r="G1644">
        <v>36</v>
      </c>
      <c r="H1644">
        <v>20</v>
      </c>
      <c r="I1644">
        <v>0</v>
      </c>
    </row>
    <row r="1645" spans="1:9" x14ac:dyDescent="0.25">
      <c r="A1645" t="s">
        <v>217</v>
      </c>
      <c r="B1645" t="s">
        <v>153</v>
      </c>
      <c r="C1645" t="s">
        <v>4862</v>
      </c>
      <c r="D1645" t="s">
        <v>115</v>
      </c>
      <c r="E1645" t="s">
        <v>19</v>
      </c>
      <c r="F1645">
        <v>1</v>
      </c>
      <c r="G1645">
        <v>36</v>
      </c>
      <c r="H1645">
        <v>20</v>
      </c>
      <c r="I1645">
        <v>0</v>
      </c>
    </row>
    <row r="1646" spans="1:9" x14ac:dyDescent="0.25">
      <c r="A1646" t="s">
        <v>218</v>
      </c>
      <c r="B1646" t="s">
        <v>153</v>
      </c>
      <c r="C1646" t="s">
        <v>4862</v>
      </c>
      <c r="D1646" t="s">
        <v>115</v>
      </c>
      <c r="E1646" t="s">
        <v>21</v>
      </c>
      <c r="F1646">
        <v>1</v>
      </c>
      <c r="G1646">
        <v>36</v>
      </c>
      <c r="H1646">
        <v>20</v>
      </c>
      <c r="I1646">
        <v>0</v>
      </c>
    </row>
    <row r="1647" spans="1:9" x14ac:dyDescent="0.25">
      <c r="A1647" t="s">
        <v>219</v>
      </c>
      <c r="B1647" t="s">
        <v>220</v>
      </c>
      <c r="C1647" t="s">
        <v>4863</v>
      </c>
      <c r="D1647" t="s">
        <v>10</v>
      </c>
      <c r="E1647" t="s">
        <v>11</v>
      </c>
      <c r="F1647">
        <v>1</v>
      </c>
      <c r="G1647">
        <v>36</v>
      </c>
      <c r="H1647">
        <v>20</v>
      </c>
      <c r="I1647">
        <v>0</v>
      </c>
    </row>
    <row r="1648" spans="1:9" x14ac:dyDescent="0.25">
      <c r="A1648" t="s">
        <v>221</v>
      </c>
      <c r="B1648" t="s">
        <v>220</v>
      </c>
      <c r="C1648" t="s">
        <v>4863</v>
      </c>
      <c r="D1648" t="s">
        <v>10</v>
      </c>
      <c r="E1648" t="s">
        <v>13</v>
      </c>
      <c r="F1648">
        <v>1</v>
      </c>
      <c r="G1648">
        <v>36</v>
      </c>
      <c r="H1648">
        <v>20</v>
      </c>
      <c r="I1648">
        <v>0</v>
      </c>
    </row>
    <row r="1649" spans="1:9" x14ac:dyDescent="0.25">
      <c r="A1649" t="s">
        <v>222</v>
      </c>
      <c r="B1649" t="s">
        <v>220</v>
      </c>
      <c r="C1649" t="s">
        <v>4863</v>
      </c>
      <c r="D1649" t="s">
        <v>10</v>
      </c>
      <c r="E1649" t="s">
        <v>15</v>
      </c>
      <c r="F1649">
        <v>1</v>
      </c>
      <c r="G1649">
        <v>36</v>
      </c>
      <c r="H1649">
        <v>20</v>
      </c>
      <c r="I1649">
        <v>0</v>
      </c>
    </row>
    <row r="1650" spans="1:9" x14ac:dyDescent="0.25">
      <c r="A1650" t="s">
        <v>223</v>
      </c>
      <c r="B1650" t="s">
        <v>220</v>
      </c>
      <c r="C1650" t="s">
        <v>4863</v>
      </c>
      <c r="D1650" t="s">
        <v>10</v>
      </c>
      <c r="E1650" t="s">
        <v>27</v>
      </c>
      <c r="F1650">
        <v>1</v>
      </c>
      <c r="G1650">
        <v>36</v>
      </c>
      <c r="H1650">
        <v>20</v>
      </c>
      <c r="I1650">
        <v>0</v>
      </c>
    </row>
    <row r="1651" spans="1:9" x14ac:dyDescent="0.25">
      <c r="A1651" t="s">
        <v>224</v>
      </c>
      <c r="B1651" t="s">
        <v>220</v>
      </c>
      <c r="C1651" t="s">
        <v>4863</v>
      </c>
      <c r="D1651" t="s">
        <v>10</v>
      </c>
      <c r="E1651" t="s">
        <v>19</v>
      </c>
      <c r="F1651">
        <v>1</v>
      </c>
      <c r="G1651">
        <v>36</v>
      </c>
      <c r="H1651">
        <v>20</v>
      </c>
      <c r="I1651">
        <v>0</v>
      </c>
    </row>
    <row r="1652" spans="1:9" x14ac:dyDescent="0.25">
      <c r="A1652" t="s">
        <v>225</v>
      </c>
      <c r="B1652" t="s">
        <v>220</v>
      </c>
      <c r="C1652" t="s">
        <v>4863</v>
      </c>
      <c r="D1652" t="s">
        <v>10</v>
      </c>
      <c r="E1652" t="s">
        <v>21</v>
      </c>
      <c r="F1652">
        <v>1</v>
      </c>
      <c r="G1652">
        <v>36</v>
      </c>
      <c r="H1652">
        <v>20</v>
      </c>
      <c r="I1652">
        <v>0</v>
      </c>
    </row>
    <row r="1653" spans="1:9" x14ac:dyDescent="0.25">
      <c r="A1653" t="s">
        <v>226</v>
      </c>
      <c r="B1653" t="s">
        <v>220</v>
      </c>
      <c r="C1653" t="s">
        <v>4863</v>
      </c>
      <c r="D1653" t="s">
        <v>31</v>
      </c>
      <c r="E1653" t="s">
        <v>11</v>
      </c>
      <c r="F1653">
        <v>1</v>
      </c>
      <c r="G1653">
        <v>36</v>
      </c>
      <c r="H1653">
        <v>20</v>
      </c>
      <c r="I1653">
        <v>0</v>
      </c>
    </row>
    <row r="1654" spans="1:9" x14ac:dyDescent="0.25">
      <c r="A1654" t="s">
        <v>227</v>
      </c>
      <c r="B1654" t="s">
        <v>220</v>
      </c>
      <c r="C1654" t="s">
        <v>4863</v>
      </c>
      <c r="D1654" t="s">
        <v>31</v>
      </c>
      <c r="E1654" t="s">
        <v>13</v>
      </c>
      <c r="F1654">
        <v>1</v>
      </c>
      <c r="G1654">
        <v>36</v>
      </c>
      <c r="H1654">
        <v>20</v>
      </c>
      <c r="I1654">
        <v>0</v>
      </c>
    </row>
    <row r="1655" spans="1:9" x14ac:dyDescent="0.25">
      <c r="A1655" t="s">
        <v>228</v>
      </c>
      <c r="B1655" t="s">
        <v>220</v>
      </c>
      <c r="C1655" t="s">
        <v>4863</v>
      </c>
      <c r="D1655" t="s">
        <v>31</v>
      </c>
      <c r="E1655" t="s">
        <v>15</v>
      </c>
      <c r="F1655">
        <v>1</v>
      </c>
      <c r="G1655">
        <v>36</v>
      </c>
      <c r="H1655">
        <v>20</v>
      </c>
      <c r="I1655">
        <v>0</v>
      </c>
    </row>
    <row r="1656" spans="1:9" x14ac:dyDescent="0.25">
      <c r="A1656" t="s">
        <v>229</v>
      </c>
      <c r="B1656" t="s">
        <v>220</v>
      </c>
      <c r="C1656" t="s">
        <v>4863</v>
      </c>
      <c r="D1656" t="s">
        <v>31</v>
      </c>
      <c r="E1656" t="s">
        <v>27</v>
      </c>
      <c r="F1656">
        <v>1</v>
      </c>
      <c r="G1656">
        <v>36</v>
      </c>
      <c r="H1656">
        <v>20</v>
      </c>
      <c r="I1656">
        <v>0</v>
      </c>
    </row>
    <row r="1657" spans="1:9" x14ac:dyDescent="0.25">
      <c r="A1657" t="s">
        <v>230</v>
      </c>
      <c r="B1657" t="s">
        <v>220</v>
      </c>
      <c r="C1657" t="s">
        <v>4863</v>
      </c>
      <c r="D1657" t="s">
        <v>31</v>
      </c>
      <c r="E1657" t="s">
        <v>19</v>
      </c>
      <c r="F1657">
        <v>1</v>
      </c>
      <c r="G1657">
        <v>36</v>
      </c>
      <c r="H1657">
        <v>20</v>
      </c>
      <c r="I1657">
        <v>0</v>
      </c>
    </row>
    <row r="1658" spans="1:9" x14ac:dyDescent="0.25">
      <c r="A1658" t="s">
        <v>231</v>
      </c>
      <c r="B1658" t="s">
        <v>220</v>
      </c>
      <c r="C1658" t="s">
        <v>4863</v>
      </c>
      <c r="D1658" t="s">
        <v>31</v>
      </c>
      <c r="E1658" t="s">
        <v>21</v>
      </c>
      <c r="F1658">
        <v>1</v>
      </c>
      <c r="G1658">
        <v>36</v>
      </c>
      <c r="H1658">
        <v>20</v>
      </c>
      <c r="I1658">
        <v>0</v>
      </c>
    </row>
    <row r="1659" spans="1:9" x14ac:dyDescent="0.25">
      <c r="A1659" t="s">
        <v>232</v>
      </c>
      <c r="B1659" t="s">
        <v>220</v>
      </c>
      <c r="C1659" t="s">
        <v>4863</v>
      </c>
      <c r="D1659" t="s">
        <v>43</v>
      </c>
      <c r="E1659" t="s">
        <v>11</v>
      </c>
      <c r="F1659">
        <v>1</v>
      </c>
      <c r="G1659">
        <v>36</v>
      </c>
      <c r="H1659">
        <v>20</v>
      </c>
      <c r="I1659">
        <v>0</v>
      </c>
    </row>
    <row r="1660" spans="1:9" x14ac:dyDescent="0.25">
      <c r="A1660" t="s">
        <v>233</v>
      </c>
      <c r="B1660" t="s">
        <v>220</v>
      </c>
      <c r="C1660" t="s">
        <v>4863</v>
      </c>
      <c r="D1660" t="s">
        <v>43</v>
      </c>
      <c r="E1660" t="s">
        <v>13</v>
      </c>
      <c r="F1660">
        <v>1</v>
      </c>
      <c r="G1660">
        <v>36</v>
      </c>
      <c r="H1660">
        <v>20</v>
      </c>
      <c r="I1660">
        <v>0</v>
      </c>
    </row>
    <row r="1661" spans="1:9" x14ac:dyDescent="0.25">
      <c r="A1661" t="s">
        <v>234</v>
      </c>
      <c r="B1661" t="s">
        <v>220</v>
      </c>
      <c r="C1661" t="s">
        <v>4863</v>
      </c>
      <c r="D1661" t="s">
        <v>43</v>
      </c>
      <c r="E1661" t="s">
        <v>15</v>
      </c>
      <c r="F1661">
        <v>1</v>
      </c>
      <c r="G1661">
        <v>36</v>
      </c>
      <c r="H1661">
        <v>20</v>
      </c>
      <c r="I1661">
        <v>0</v>
      </c>
    </row>
    <row r="1662" spans="1:9" x14ac:dyDescent="0.25">
      <c r="A1662" t="s">
        <v>235</v>
      </c>
      <c r="B1662" t="s">
        <v>220</v>
      </c>
      <c r="C1662" t="s">
        <v>4863</v>
      </c>
      <c r="D1662" t="s">
        <v>43</v>
      </c>
      <c r="E1662" t="s">
        <v>27</v>
      </c>
      <c r="F1662">
        <v>1</v>
      </c>
      <c r="G1662">
        <v>36</v>
      </c>
      <c r="H1662">
        <v>20</v>
      </c>
      <c r="I1662">
        <v>0</v>
      </c>
    </row>
    <row r="1663" spans="1:9" x14ac:dyDescent="0.25">
      <c r="A1663" t="s">
        <v>236</v>
      </c>
      <c r="B1663" t="s">
        <v>220</v>
      </c>
      <c r="C1663" t="s">
        <v>4863</v>
      </c>
      <c r="D1663" t="s">
        <v>43</v>
      </c>
      <c r="E1663" t="s">
        <v>19</v>
      </c>
      <c r="F1663">
        <v>1</v>
      </c>
      <c r="G1663">
        <v>36</v>
      </c>
      <c r="H1663">
        <v>20</v>
      </c>
      <c r="I1663">
        <v>0</v>
      </c>
    </row>
    <row r="1664" spans="1:9" x14ac:dyDescent="0.25">
      <c r="A1664" t="s">
        <v>237</v>
      </c>
      <c r="B1664" t="s">
        <v>220</v>
      </c>
      <c r="C1664" t="s">
        <v>4863</v>
      </c>
      <c r="D1664" t="s">
        <v>43</v>
      </c>
      <c r="E1664" t="s">
        <v>21</v>
      </c>
      <c r="F1664">
        <v>1</v>
      </c>
      <c r="G1664">
        <v>36</v>
      </c>
      <c r="H1664">
        <v>20</v>
      </c>
      <c r="I1664">
        <v>0</v>
      </c>
    </row>
    <row r="1665" spans="1:9" x14ac:dyDescent="0.25">
      <c r="A1665" t="s">
        <v>238</v>
      </c>
      <c r="B1665" t="s">
        <v>220</v>
      </c>
      <c r="C1665" t="s">
        <v>4863</v>
      </c>
      <c r="D1665" t="s">
        <v>49</v>
      </c>
      <c r="E1665" t="s">
        <v>11</v>
      </c>
      <c r="F1665">
        <v>1</v>
      </c>
      <c r="G1665">
        <v>36</v>
      </c>
      <c r="H1665">
        <v>20</v>
      </c>
      <c r="I1665">
        <v>0</v>
      </c>
    </row>
    <row r="1666" spans="1:9" x14ac:dyDescent="0.25">
      <c r="A1666" t="s">
        <v>239</v>
      </c>
      <c r="B1666" t="s">
        <v>220</v>
      </c>
      <c r="C1666" t="s">
        <v>4863</v>
      </c>
      <c r="D1666" t="s">
        <v>49</v>
      </c>
      <c r="E1666" t="s">
        <v>13</v>
      </c>
      <c r="F1666">
        <v>1</v>
      </c>
      <c r="G1666">
        <v>36</v>
      </c>
      <c r="H1666">
        <v>20</v>
      </c>
      <c r="I1666">
        <v>0</v>
      </c>
    </row>
    <row r="1667" spans="1:9" x14ac:dyDescent="0.25">
      <c r="A1667" t="s">
        <v>240</v>
      </c>
      <c r="B1667" t="s">
        <v>220</v>
      </c>
      <c r="C1667" t="s">
        <v>4863</v>
      </c>
      <c r="D1667" t="s">
        <v>49</v>
      </c>
      <c r="E1667" t="s">
        <v>15</v>
      </c>
      <c r="F1667">
        <v>1</v>
      </c>
      <c r="G1667">
        <v>36</v>
      </c>
      <c r="H1667">
        <v>20</v>
      </c>
      <c r="I1667">
        <v>0</v>
      </c>
    </row>
    <row r="1668" spans="1:9" x14ac:dyDescent="0.25">
      <c r="A1668" t="s">
        <v>241</v>
      </c>
      <c r="B1668" t="s">
        <v>220</v>
      </c>
      <c r="C1668" t="s">
        <v>4863</v>
      </c>
      <c r="D1668" t="s">
        <v>49</v>
      </c>
      <c r="E1668" t="s">
        <v>27</v>
      </c>
      <c r="F1668">
        <v>1</v>
      </c>
      <c r="G1668">
        <v>36</v>
      </c>
      <c r="H1668">
        <v>20</v>
      </c>
      <c r="I1668">
        <v>0</v>
      </c>
    </row>
    <row r="1669" spans="1:9" x14ac:dyDescent="0.25">
      <c r="A1669" t="s">
        <v>242</v>
      </c>
      <c r="B1669" t="s">
        <v>220</v>
      </c>
      <c r="C1669" t="s">
        <v>4863</v>
      </c>
      <c r="D1669" t="s">
        <v>49</v>
      </c>
      <c r="E1669" t="s">
        <v>19</v>
      </c>
      <c r="F1669">
        <v>1</v>
      </c>
      <c r="G1669">
        <v>36</v>
      </c>
      <c r="H1669">
        <v>20</v>
      </c>
      <c r="I1669">
        <v>0</v>
      </c>
    </row>
    <row r="1670" spans="1:9" x14ac:dyDescent="0.25">
      <c r="A1670" t="s">
        <v>243</v>
      </c>
      <c r="B1670" t="s">
        <v>220</v>
      </c>
      <c r="C1670" t="s">
        <v>4863</v>
      </c>
      <c r="D1670" t="s">
        <v>49</v>
      </c>
      <c r="E1670" t="s">
        <v>21</v>
      </c>
      <c r="F1670">
        <v>1</v>
      </c>
      <c r="G1670">
        <v>36</v>
      </c>
      <c r="H1670">
        <v>20</v>
      </c>
      <c r="I1670">
        <v>0</v>
      </c>
    </row>
    <row r="1671" spans="1:9" x14ac:dyDescent="0.25">
      <c r="A1671" t="s">
        <v>244</v>
      </c>
      <c r="B1671" t="s">
        <v>220</v>
      </c>
      <c r="C1671" t="s">
        <v>4863</v>
      </c>
      <c r="D1671" t="s">
        <v>108</v>
      </c>
      <c r="E1671" t="s">
        <v>11</v>
      </c>
      <c r="F1671">
        <v>1</v>
      </c>
      <c r="G1671">
        <v>36</v>
      </c>
      <c r="H1671">
        <v>20</v>
      </c>
      <c r="I1671">
        <v>0</v>
      </c>
    </row>
    <row r="1672" spans="1:9" x14ac:dyDescent="0.25">
      <c r="A1672" t="s">
        <v>245</v>
      </c>
      <c r="B1672" t="s">
        <v>220</v>
      </c>
      <c r="C1672" t="s">
        <v>4863</v>
      </c>
      <c r="D1672" t="s">
        <v>108</v>
      </c>
      <c r="E1672" t="s">
        <v>13</v>
      </c>
      <c r="F1672">
        <v>1</v>
      </c>
      <c r="G1672">
        <v>36</v>
      </c>
      <c r="H1672">
        <v>20</v>
      </c>
      <c r="I1672">
        <v>0</v>
      </c>
    </row>
    <row r="1673" spans="1:9" x14ac:dyDescent="0.25">
      <c r="A1673" t="s">
        <v>246</v>
      </c>
      <c r="B1673" t="s">
        <v>220</v>
      </c>
      <c r="C1673" t="s">
        <v>4863</v>
      </c>
      <c r="D1673" t="s">
        <v>108</v>
      </c>
      <c r="E1673" t="s">
        <v>15</v>
      </c>
      <c r="F1673">
        <v>1</v>
      </c>
      <c r="G1673">
        <v>36</v>
      </c>
      <c r="H1673">
        <v>20</v>
      </c>
      <c r="I1673">
        <v>0</v>
      </c>
    </row>
    <row r="1674" spans="1:9" x14ac:dyDescent="0.25">
      <c r="A1674" t="s">
        <v>247</v>
      </c>
      <c r="B1674" t="s">
        <v>220</v>
      </c>
      <c r="C1674" t="s">
        <v>4863</v>
      </c>
      <c r="D1674" t="s">
        <v>108</v>
      </c>
      <c r="E1674" t="s">
        <v>27</v>
      </c>
      <c r="F1674">
        <v>1</v>
      </c>
      <c r="G1674">
        <v>36</v>
      </c>
      <c r="H1674">
        <v>20</v>
      </c>
      <c r="I1674">
        <v>0</v>
      </c>
    </row>
    <row r="1675" spans="1:9" x14ac:dyDescent="0.25">
      <c r="A1675" t="s">
        <v>248</v>
      </c>
      <c r="B1675" t="s">
        <v>220</v>
      </c>
      <c r="C1675" t="s">
        <v>4863</v>
      </c>
      <c r="D1675" t="s">
        <v>108</v>
      </c>
      <c r="E1675" t="s">
        <v>19</v>
      </c>
      <c r="F1675">
        <v>1</v>
      </c>
      <c r="G1675">
        <v>36</v>
      </c>
      <c r="H1675">
        <v>20</v>
      </c>
      <c r="I1675">
        <v>0</v>
      </c>
    </row>
    <row r="1676" spans="1:9" x14ac:dyDescent="0.25">
      <c r="A1676" t="s">
        <v>249</v>
      </c>
      <c r="B1676" t="s">
        <v>220</v>
      </c>
      <c r="C1676" t="s">
        <v>4863</v>
      </c>
      <c r="D1676" t="s">
        <v>108</v>
      </c>
      <c r="E1676" t="s">
        <v>21</v>
      </c>
      <c r="F1676">
        <v>1</v>
      </c>
      <c r="G1676">
        <v>36</v>
      </c>
      <c r="H1676">
        <v>20</v>
      </c>
      <c r="I1676">
        <v>0</v>
      </c>
    </row>
    <row r="1677" spans="1:9" x14ac:dyDescent="0.25">
      <c r="A1677" t="s">
        <v>250</v>
      </c>
      <c r="B1677" t="s">
        <v>251</v>
      </c>
      <c r="C1677" t="s">
        <v>4864</v>
      </c>
      <c r="D1677" t="s">
        <v>10</v>
      </c>
      <c r="E1677" t="s">
        <v>11</v>
      </c>
      <c r="F1677">
        <v>1</v>
      </c>
      <c r="G1677">
        <v>36</v>
      </c>
      <c r="H1677">
        <v>20</v>
      </c>
      <c r="I1677">
        <v>0</v>
      </c>
    </row>
    <row r="1678" spans="1:9" x14ac:dyDescent="0.25">
      <c r="A1678" t="s">
        <v>252</v>
      </c>
      <c r="B1678" t="s">
        <v>251</v>
      </c>
      <c r="C1678" t="s">
        <v>4864</v>
      </c>
      <c r="D1678" t="s">
        <v>10</v>
      </c>
      <c r="E1678" t="s">
        <v>13</v>
      </c>
      <c r="F1678">
        <v>1</v>
      </c>
      <c r="G1678">
        <v>36</v>
      </c>
      <c r="H1678">
        <v>20</v>
      </c>
      <c r="I1678">
        <v>0</v>
      </c>
    </row>
    <row r="1679" spans="1:9" x14ac:dyDescent="0.25">
      <c r="A1679" t="s">
        <v>253</v>
      </c>
      <c r="B1679" t="s">
        <v>251</v>
      </c>
      <c r="C1679" t="s">
        <v>4864</v>
      </c>
      <c r="D1679" t="s">
        <v>10</v>
      </c>
      <c r="E1679" t="s">
        <v>15</v>
      </c>
      <c r="F1679">
        <v>1</v>
      </c>
      <c r="G1679">
        <v>36</v>
      </c>
      <c r="H1679">
        <v>20</v>
      </c>
      <c r="I1679">
        <v>0</v>
      </c>
    </row>
    <row r="1680" spans="1:9" x14ac:dyDescent="0.25">
      <c r="A1680" t="s">
        <v>254</v>
      </c>
      <c r="B1680" t="s">
        <v>251</v>
      </c>
      <c r="C1680" t="s">
        <v>4864</v>
      </c>
      <c r="D1680" t="s">
        <v>10</v>
      </c>
      <c r="E1680" t="s">
        <v>27</v>
      </c>
      <c r="F1680">
        <v>1</v>
      </c>
      <c r="G1680">
        <v>36</v>
      </c>
      <c r="H1680">
        <v>20</v>
      </c>
      <c r="I1680">
        <v>0</v>
      </c>
    </row>
    <row r="1681" spans="1:9" x14ac:dyDescent="0.25">
      <c r="A1681" t="s">
        <v>255</v>
      </c>
      <c r="B1681" t="s">
        <v>251</v>
      </c>
      <c r="C1681" t="s">
        <v>4864</v>
      </c>
      <c r="D1681" t="s">
        <v>10</v>
      </c>
      <c r="E1681" t="s">
        <v>19</v>
      </c>
      <c r="F1681">
        <v>1</v>
      </c>
      <c r="G1681">
        <v>36</v>
      </c>
      <c r="H1681">
        <v>20</v>
      </c>
      <c r="I1681">
        <v>0</v>
      </c>
    </row>
    <row r="1682" spans="1:9" x14ac:dyDescent="0.25">
      <c r="A1682" t="s">
        <v>256</v>
      </c>
      <c r="B1682" t="s">
        <v>251</v>
      </c>
      <c r="C1682" t="s">
        <v>4864</v>
      </c>
      <c r="D1682" t="s">
        <v>10</v>
      </c>
      <c r="E1682" t="s">
        <v>21</v>
      </c>
      <c r="F1682">
        <v>1</v>
      </c>
      <c r="G1682">
        <v>36</v>
      </c>
      <c r="H1682">
        <v>20</v>
      </c>
      <c r="I1682">
        <v>0</v>
      </c>
    </row>
    <row r="1683" spans="1:9" x14ac:dyDescent="0.25">
      <c r="A1683" t="s">
        <v>257</v>
      </c>
      <c r="B1683" t="s">
        <v>251</v>
      </c>
      <c r="C1683" t="s">
        <v>4864</v>
      </c>
      <c r="D1683" t="s">
        <v>258</v>
      </c>
      <c r="E1683" t="s">
        <v>11</v>
      </c>
      <c r="F1683">
        <v>1</v>
      </c>
      <c r="G1683">
        <v>36</v>
      </c>
      <c r="H1683">
        <v>20</v>
      </c>
      <c r="I1683">
        <v>0</v>
      </c>
    </row>
    <row r="1684" spans="1:9" x14ac:dyDescent="0.25">
      <c r="A1684" t="s">
        <v>259</v>
      </c>
      <c r="B1684" t="s">
        <v>251</v>
      </c>
      <c r="C1684" t="s">
        <v>4864</v>
      </c>
      <c r="D1684" t="s">
        <v>258</v>
      </c>
      <c r="E1684" t="s">
        <v>13</v>
      </c>
      <c r="F1684">
        <v>1</v>
      </c>
      <c r="G1684">
        <v>36</v>
      </c>
      <c r="H1684">
        <v>20</v>
      </c>
      <c r="I1684">
        <v>0</v>
      </c>
    </row>
    <row r="1685" spans="1:9" x14ac:dyDescent="0.25">
      <c r="A1685" t="s">
        <v>260</v>
      </c>
      <c r="B1685" t="s">
        <v>251</v>
      </c>
      <c r="C1685" t="s">
        <v>4864</v>
      </c>
      <c r="D1685" t="s">
        <v>258</v>
      </c>
      <c r="E1685" t="s">
        <v>15</v>
      </c>
      <c r="F1685">
        <v>1</v>
      </c>
      <c r="G1685">
        <v>36</v>
      </c>
      <c r="H1685">
        <v>20</v>
      </c>
      <c r="I1685">
        <v>0</v>
      </c>
    </row>
    <row r="1686" spans="1:9" x14ac:dyDescent="0.25">
      <c r="A1686" t="s">
        <v>261</v>
      </c>
      <c r="B1686" t="s">
        <v>251</v>
      </c>
      <c r="C1686" t="s">
        <v>4864</v>
      </c>
      <c r="D1686" t="s">
        <v>258</v>
      </c>
      <c r="E1686" t="s">
        <v>27</v>
      </c>
      <c r="F1686">
        <v>1</v>
      </c>
      <c r="G1686">
        <v>36</v>
      </c>
      <c r="H1686">
        <v>20</v>
      </c>
      <c r="I1686">
        <v>0</v>
      </c>
    </row>
    <row r="1687" spans="1:9" x14ac:dyDescent="0.25">
      <c r="A1687" t="s">
        <v>262</v>
      </c>
      <c r="B1687" t="s">
        <v>251</v>
      </c>
      <c r="C1687" t="s">
        <v>4864</v>
      </c>
      <c r="D1687" t="s">
        <v>258</v>
      </c>
      <c r="E1687" t="s">
        <v>19</v>
      </c>
      <c r="F1687">
        <v>1</v>
      </c>
      <c r="G1687">
        <v>36</v>
      </c>
      <c r="H1687">
        <v>20</v>
      </c>
      <c r="I1687">
        <v>0</v>
      </c>
    </row>
    <row r="1688" spans="1:9" x14ac:dyDescent="0.25">
      <c r="A1688" t="s">
        <v>263</v>
      </c>
      <c r="B1688" t="s">
        <v>251</v>
      </c>
      <c r="C1688" t="s">
        <v>4864</v>
      </c>
      <c r="D1688" t="s">
        <v>258</v>
      </c>
      <c r="E1688" t="s">
        <v>21</v>
      </c>
      <c r="F1688">
        <v>1</v>
      </c>
      <c r="G1688">
        <v>36</v>
      </c>
      <c r="H1688">
        <v>20</v>
      </c>
      <c r="I1688">
        <v>0</v>
      </c>
    </row>
    <row r="1689" spans="1:9" x14ac:dyDescent="0.25">
      <c r="A1689" t="s">
        <v>264</v>
      </c>
      <c r="B1689" t="s">
        <v>251</v>
      </c>
      <c r="C1689" t="s">
        <v>4864</v>
      </c>
      <c r="D1689" t="s">
        <v>23</v>
      </c>
      <c r="E1689" t="s">
        <v>11</v>
      </c>
      <c r="F1689">
        <v>1</v>
      </c>
      <c r="G1689">
        <v>36</v>
      </c>
      <c r="H1689">
        <v>20</v>
      </c>
      <c r="I1689">
        <v>0</v>
      </c>
    </row>
    <row r="1690" spans="1:9" x14ac:dyDescent="0.25">
      <c r="A1690" t="s">
        <v>265</v>
      </c>
      <c r="B1690" t="s">
        <v>251</v>
      </c>
      <c r="C1690" t="s">
        <v>4864</v>
      </c>
      <c r="D1690" t="s">
        <v>23</v>
      </c>
      <c r="E1690" t="s">
        <v>13</v>
      </c>
      <c r="F1690">
        <v>1</v>
      </c>
      <c r="G1690">
        <v>36</v>
      </c>
      <c r="H1690">
        <v>20</v>
      </c>
      <c r="I1690">
        <v>0</v>
      </c>
    </row>
    <row r="1691" spans="1:9" x14ac:dyDescent="0.25">
      <c r="A1691" t="s">
        <v>266</v>
      </c>
      <c r="B1691" t="s">
        <v>251</v>
      </c>
      <c r="C1691" t="s">
        <v>4864</v>
      </c>
      <c r="D1691" t="s">
        <v>23</v>
      </c>
      <c r="E1691" t="s">
        <v>15</v>
      </c>
      <c r="F1691">
        <v>1</v>
      </c>
      <c r="G1691">
        <v>36</v>
      </c>
      <c r="H1691">
        <v>20</v>
      </c>
      <c r="I1691">
        <v>0</v>
      </c>
    </row>
    <row r="1692" spans="1:9" x14ac:dyDescent="0.25">
      <c r="A1692" t="s">
        <v>267</v>
      </c>
      <c r="B1692" t="s">
        <v>251</v>
      </c>
      <c r="C1692" t="s">
        <v>4864</v>
      </c>
      <c r="D1692" t="s">
        <v>23</v>
      </c>
      <c r="E1692" t="s">
        <v>27</v>
      </c>
      <c r="F1692">
        <v>1</v>
      </c>
      <c r="G1692">
        <v>36</v>
      </c>
      <c r="H1692">
        <v>20</v>
      </c>
      <c r="I1692">
        <v>0</v>
      </c>
    </row>
    <row r="1693" spans="1:9" x14ac:dyDescent="0.25">
      <c r="A1693" t="s">
        <v>268</v>
      </c>
      <c r="B1693" t="s">
        <v>251</v>
      </c>
      <c r="C1693" t="s">
        <v>4864</v>
      </c>
      <c r="D1693" t="s">
        <v>23</v>
      </c>
      <c r="E1693" t="s">
        <v>19</v>
      </c>
      <c r="F1693">
        <v>1</v>
      </c>
      <c r="G1693">
        <v>36</v>
      </c>
      <c r="H1693">
        <v>20</v>
      </c>
      <c r="I1693">
        <v>0</v>
      </c>
    </row>
    <row r="1694" spans="1:9" x14ac:dyDescent="0.25">
      <c r="A1694" t="s">
        <v>269</v>
      </c>
      <c r="B1694" t="s">
        <v>251</v>
      </c>
      <c r="C1694" t="s">
        <v>4864</v>
      </c>
      <c r="D1694" t="s">
        <v>23</v>
      </c>
      <c r="E1694" t="s">
        <v>21</v>
      </c>
      <c r="F1694">
        <v>1</v>
      </c>
      <c r="G1694">
        <v>36</v>
      </c>
      <c r="H1694">
        <v>20</v>
      </c>
      <c r="I1694">
        <v>0</v>
      </c>
    </row>
    <row r="1695" spans="1:9" x14ac:dyDescent="0.25">
      <c r="A1695" t="s">
        <v>270</v>
      </c>
      <c r="B1695" t="s">
        <v>251</v>
      </c>
      <c r="C1695" t="s">
        <v>4864</v>
      </c>
      <c r="D1695" t="s">
        <v>271</v>
      </c>
      <c r="E1695" t="s">
        <v>11</v>
      </c>
      <c r="F1695">
        <v>1</v>
      </c>
      <c r="G1695">
        <v>36</v>
      </c>
      <c r="H1695">
        <v>20</v>
      </c>
      <c r="I1695">
        <v>0</v>
      </c>
    </row>
    <row r="1696" spans="1:9" x14ac:dyDescent="0.25">
      <c r="A1696" t="s">
        <v>272</v>
      </c>
      <c r="B1696" t="s">
        <v>251</v>
      </c>
      <c r="C1696" t="s">
        <v>4864</v>
      </c>
      <c r="D1696" t="s">
        <v>271</v>
      </c>
      <c r="E1696" t="s">
        <v>13</v>
      </c>
      <c r="F1696">
        <v>1</v>
      </c>
      <c r="G1696">
        <v>36</v>
      </c>
      <c r="H1696">
        <v>20</v>
      </c>
      <c r="I1696">
        <v>0</v>
      </c>
    </row>
    <row r="1697" spans="1:9" x14ac:dyDescent="0.25">
      <c r="A1697" t="s">
        <v>273</v>
      </c>
      <c r="B1697" t="s">
        <v>251</v>
      </c>
      <c r="C1697" t="s">
        <v>4864</v>
      </c>
      <c r="D1697" t="s">
        <v>271</v>
      </c>
      <c r="E1697" t="s">
        <v>15</v>
      </c>
      <c r="F1697">
        <v>1</v>
      </c>
      <c r="G1697">
        <v>36</v>
      </c>
      <c r="H1697">
        <v>20</v>
      </c>
      <c r="I1697">
        <v>0</v>
      </c>
    </row>
    <row r="1698" spans="1:9" x14ac:dyDescent="0.25">
      <c r="A1698" t="s">
        <v>274</v>
      </c>
      <c r="B1698" t="s">
        <v>251</v>
      </c>
      <c r="C1698" t="s">
        <v>4864</v>
      </c>
      <c r="D1698" t="s">
        <v>271</v>
      </c>
      <c r="E1698" t="s">
        <v>27</v>
      </c>
      <c r="F1698">
        <v>1</v>
      </c>
      <c r="G1698">
        <v>36</v>
      </c>
      <c r="H1698">
        <v>20</v>
      </c>
      <c r="I1698">
        <v>0</v>
      </c>
    </row>
    <row r="1699" spans="1:9" x14ac:dyDescent="0.25">
      <c r="A1699" t="s">
        <v>275</v>
      </c>
      <c r="B1699" t="s">
        <v>251</v>
      </c>
      <c r="C1699" t="s">
        <v>4864</v>
      </c>
      <c r="D1699" t="s">
        <v>271</v>
      </c>
      <c r="E1699" t="s">
        <v>19</v>
      </c>
      <c r="F1699">
        <v>1</v>
      </c>
      <c r="G1699">
        <v>36</v>
      </c>
      <c r="H1699">
        <v>20</v>
      </c>
      <c r="I1699">
        <v>0</v>
      </c>
    </row>
    <row r="1700" spans="1:9" x14ac:dyDescent="0.25">
      <c r="A1700" t="s">
        <v>276</v>
      </c>
      <c r="B1700" t="s">
        <v>251</v>
      </c>
      <c r="C1700" t="s">
        <v>4864</v>
      </c>
      <c r="D1700" t="s">
        <v>271</v>
      </c>
      <c r="E1700" t="s">
        <v>21</v>
      </c>
      <c r="F1700">
        <v>1</v>
      </c>
      <c r="G1700">
        <v>36</v>
      </c>
      <c r="H1700">
        <v>20</v>
      </c>
      <c r="I1700">
        <v>0</v>
      </c>
    </row>
    <row r="1701" spans="1:9" x14ac:dyDescent="0.25">
      <c r="A1701" t="s">
        <v>277</v>
      </c>
      <c r="B1701" t="s">
        <v>251</v>
      </c>
      <c r="C1701" t="s">
        <v>4864</v>
      </c>
      <c r="D1701" t="s">
        <v>278</v>
      </c>
      <c r="E1701" t="s">
        <v>11</v>
      </c>
      <c r="F1701">
        <v>1</v>
      </c>
      <c r="G1701">
        <v>36</v>
      </c>
      <c r="H1701">
        <v>20</v>
      </c>
      <c r="I1701">
        <v>0</v>
      </c>
    </row>
    <row r="1702" spans="1:9" x14ac:dyDescent="0.25">
      <c r="A1702" t="s">
        <v>279</v>
      </c>
      <c r="B1702" t="s">
        <v>251</v>
      </c>
      <c r="C1702" t="s">
        <v>4864</v>
      </c>
      <c r="D1702" t="s">
        <v>278</v>
      </c>
      <c r="E1702" t="s">
        <v>13</v>
      </c>
      <c r="F1702">
        <v>1</v>
      </c>
      <c r="G1702">
        <v>36</v>
      </c>
      <c r="H1702">
        <v>20</v>
      </c>
      <c r="I1702">
        <v>0</v>
      </c>
    </row>
    <row r="1703" spans="1:9" x14ac:dyDescent="0.25">
      <c r="A1703" t="s">
        <v>280</v>
      </c>
      <c r="B1703" t="s">
        <v>251</v>
      </c>
      <c r="C1703" t="s">
        <v>4864</v>
      </c>
      <c r="D1703" t="s">
        <v>278</v>
      </c>
      <c r="E1703" t="s">
        <v>15</v>
      </c>
      <c r="F1703">
        <v>1</v>
      </c>
      <c r="G1703">
        <v>36</v>
      </c>
      <c r="H1703">
        <v>20</v>
      </c>
      <c r="I1703">
        <v>0</v>
      </c>
    </row>
    <row r="1704" spans="1:9" x14ac:dyDescent="0.25">
      <c r="A1704" t="s">
        <v>281</v>
      </c>
      <c r="B1704" t="s">
        <v>251</v>
      </c>
      <c r="C1704" t="s">
        <v>4864</v>
      </c>
      <c r="D1704" t="s">
        <v>278</v>
      </c>
      <c r="E1704" t="s">
        <v>27</v>
      </c>
      <c r="F1704">
        <v>1</v>
      </c>
      <c r="G1704">
        <v>36</v>
      </c>
      <c r="H1704">
        <v>20</v>
      </c>
      <c r="I1704">
        <v>0</v>
      </c>
    </row>
    <row r="1705" spans="1:9" x14ac:dyDescent="0.25">
      <c r="A1705" t="s">
        <v>282</v>
      </c>
      <c r="B1705" t="s">
        <v>251</v>
      </c>
      <c r="C1705" t="s">
        <v>4864</v>
      </c>
      <c r="D1705" t="s">
        <v>278</v>
      </c>
      <c r="E1705" t="s">
        <v>19</v>
      </c>
      <c r="F1705">
        <v>1</v>
      </c>
      <c r="G1705">
        <v>36</v>
      </c>
      <c r="H1705">
        <v>20</v>
      </c>
      <c r="I1705">
        <v>0</v>
      </c>
    </row>
    <row r="1706" spans="1:9" x14ac:dyDescent="0.25">
      <c r="A1706" t="s">
        <v>283</v>
      </c>
      <c r="B1706" t="s">
        <v>251</v>
      </c>
      <c r="C1706" t="s">
        <v>4864</v>
      </c>
      <c r="D1706" t="s">
        <v>278</v>
      </c>
      <c r="E1706" t="s">
        <v>21</v>
      </c>
      <c r="F1706">
        <v>1</v>
      </c>
      <c r="G1706">
        <v>36</v>
      </c>
      <c r="H1706">
        <v>20</v>
      </c>
      <c r="I1706">
        <v>0</v>
      </c>
    </row>
    <row r="1707" spans="1:9" x14ac:dyDescent="0.25">
      <c r="A1707" t="s">
        <v>284</v>
      </c>
      <c r="B1707" t="s">
        <v>251</v>
      </c>
      <c r="C1707" t="s">
        <v>4864</v>
      </c>
      <c r="D1707" t="s">
        <v>49</v>
      </c>
      <c r="E1707" t="s">
        <v>11</v>
      </c>
      <c r="F1707">
        <v>1</v>
      </c>
      <c r="G1707">
        <v>36</v>
      </c>
      <c r="H1707">
        <v>20</v>
      </c>
      <c r="I1707">
        <v>0</v>
      </c>
    </row>
    <row r="1708" spans="1:9" x14ac:dyDescent="0.25">
      <c r="A1708" t="s">
        <v>285</v>
      </c>
      <c r="B1708" t="s">
        <v>251</v>
      </c>
      <c r="C1708" t="s">
        <v>4864</v>
      </c>
      <c r="D1708" t="s">
        <v>49</v>
      </c>
      <c r="E1708" t="s">
        <v>13</v>
      </c>
      <c r="F1708">
        <v>1</v>
      </c>
      <c r="G1708">
        <v>36</v>
      </c>
      <c r="H1708">
        <v>20</v>
      </c>
      <c r="I1708">
        <v>0</v>
      </c>
    </row>
    <row r="1709" spans="1:9" x14ac:dyDescent="0.25">
      <c r="A1709" t="s">
        <v>286</v>
      </c>
      <c r="B1709" t="s">
        <v>251</v>
      </c>
      <c r="C1709" t="s">
        <v>4864</v>
      </c>
      <c r="D1709" t="s">
        <v>49</v>
      </c>
      <c r="E1709" t="s">
        <v>15</v>
      </c>
      <c r="F1709">
        <v>1</v>
      </c>
      <c r="G1709">
        <v>36</v>
      </c>
      <c r="H1709">
        <v>20</v>
      </c>
      <c r="I1709">
        <v>0</v>
      </c>
    </row>
    <row r="1710" spans="1:9" x14ac:dyDescent="0.25">
      <c r="A1710" t="s">
        <v>287</v>
      </c>
      <c r="B1710" t="s">
        <v>251</v>
      </c>
      <c r="C1710" t="s">
        <v>4864</v>
      </c>
      <c r="D1710" t="s">
        <v>49</v>
      </c>
      <c r="E1710" t="s">
        <v>27</v>
      </c>
      <c r="F1710">
        <v>1</v>
      </c>
      <c r="G1710">
        <v>36</v>
      </c>
      <c r="H1710">
        <v>20</v>
      </c>
      <c r="I1710">
        <v>590</v>
      </c>
    </row>
    <row r="1711" spans="1:9" x14ac:dyDescent="0.25">
      <c r="A1711" t="s">
        <v>288</v>
      </c>
      <c r="B1711" t="s">
        <v>251</v>
      </c>
      <c r="C1711" t="s">
        <v>4864</v>
      </c>
      <c r="D1711" t="s">
        <v>49</v>
      </c>
      <c r="E1711" t="s">
        <v>19</v>
      </c>
      <c r="F1711">
        <v>1</v>
      </c>
      <c r="G1711">
        <v>36</v>
      </c>
      <c r="H1711">
        <v>20</v>
      </c>
      <c r="I1711">
        <v>380</v>
      </c>
    </row>
    <row r="1712" spans="1:9" x14ac:dyDescent="0.25">
      <c r="A1712" t="s">
        <v>289</v>
      </c>
      <c r="B1712" t="s">
        <v>251</v>
      </c>
      <c r="C1712" t="s">
        <v>4864</v>
      </c>
      <c r="D1712" t="s">
        <v>49</v>
      </c>
      <c r="E1712" t="s">
        <v>21</v>
      </c>
      <c r="F1712">
        <v>1</v>
      </c>
      <c r="G1712">
        <v>36</v>
      </c>
      <c r="H1712">
        <v>20</v>
      </c>
      <c r="I1712">
        <v>60</v>
      </c>
    </row>
    <row r="1713" spans="1:9" x14ac:dyDescent="0.25">
      <c r="A1713" t="s">
        <v>290</v>
      </c>
      <c r="B1713" t="s">
        <v>291</v>
      </c>
      <c r="C1713" t="s">
        <v>4865</v>
      </c>
      <c r="D1713" t="s">
        <v>10</v>
      </c>
      <c r="E1713" t="s">
        <v>11</v>
      </c>
      <c r="F1713">
        <v>1</v>
      </c>
      <c r="G1713">
        <v>36</v>
      </c>
      <c r="H1713">
        <v>24</v>
      </c>
      <c r="I1713">
        <v>60</v>
      </c>
    </row>
    <row r="1714" spans="1:9" x14ac:dyDescent="0.25">
      <c r="A1714" t="s">
        <v>292</v>
      </c>
      <c r="B1714" t="s">
        <v>291</v>
      </c>
      <c r="C1714" t="s">
        <v>4865</v>
      </c>
      <c r="D1714" t="s">
        <v>10</v>
      </c>
      <c r="E1714" t="s">
        <v>13</v>
      </c>
      <c r="F1714">
        <v>1</v>
      </c>
      <c r="G1714">
        <v>36</v>
      </c>
      <c r="H1714">
        <v>24</v>
      </c>
      <c r="I1714">
        <v>60</v>
      </c>
    </row>
    <row r="1715" spans="1:9" x14ac:dyDescent="0.25">
      <c r="A1715" t="s">
        <v>293</v>
      </c>
      <c r="B1715" t="s">
        <v>291</v>
      </c>
      <c r="C1715" t="s">
        <v>4865</v>
      </c>
      <c r="D1715" t="s">
        <v>10</v>
      </c>
      <c r="E1715" t="s">
        <v>15</v>
      </c>
      <c r="F1715">
        <v>1</v>
      </c>
      <c r="G1715">
        <v>36</v>
      </c>
      <c r="H1715">
        <v>24</v>
      </c>
      <c r="I1715">
        <v>2570</v>
      </c>
    </row>
    <row r="1716" spans="1:9" x14ac:dyDescent="0.25">
      <c r="A1716" t="s">
        <v>294</v>
      </c>
      <c r="B1716" t="s">
        <v>291</v>
      </c>
      <c r="C1716" t="s">
        <v>4865</v>
      </c>
      <c r="D1716" t="s">
        <v>10</v>
      </c>
      <c r="E1716" t="s">
        <v>27</v>
      </c>
      <c r="F1716">
        <v>1</v>
      </c>
      <c r="G1716">
        <v>36</v>
      </c>
      <c r="H1716">
        <v>20</v>
      </c>
      <c r="I1716">
        <v>0</v>
      </c>
    </row>
    <row r="1717" spans="1:9" x14ac:dyDescent="0.25">
      <c r="A1717" t="s">
        <v>295</v>
      </c>
      <c r="B1717" t="s">
        <v>291</v>
      </c>
      <c r="C1717" t="s">
        <v>4865</v>
      </c>
      <c r="D1717" t="s">
        <v>10</v>
      </c>
      <c r="E1717" t="s">
        <v>19</v>
      </c>
      <c r="F1717">
        <v>1</v>
      </c>
      <c r="G1717">
        <v>36</v>
      </c>
      <c r="H1717">
        <v>20</v>
      </c>
      <c r="I1717">
        <v>0</v>
      </c>
    </row>
    <row r="1718" spans="1:9" x14ac:dyDescent="0.25">
      <c r="A1718" t="s">
        <v>296</v>
      </c>
      <c r="B1718" t="s">
        <v>291</v>
      </c>
      <c r="C1718" t="s">
        <v>4865</v>
      </c>
      <c r="D1718" t="s">
        <v>10</v>
      </c>
      <c r="E1718" t="s">
        <v>21</v>
      </c>
      <c r="F1718">
        <v>1</v>
      </c>
      <c r="G1718">
        <v>36</v>
      </c>
      <c r="H1718">
        <v>20</v>
      </c>
      <c r="I1718">
        <v>0</v>
      </c>
    </row>
    <row r="1719" spans="1:9" x14ac:dyDescent="0.25">
      <c r="A1719" t="s">
        <v>297</v>
      </c>
      <c r="B1719" t="s">
        <v>291</v>
      </c>
      <c r="C1719" t="s">
        <v>4865</v>
      </c>
      <c r="D1719" t="s">
        <v>298</v>
      </c>
      <c r="E1719" t="s">
        <v>11</v>
      </c>
      <c r="F1719">
        <v>1</v>
      </c>
      <c r="G1719">
        <v>36</v>
      </c>
      <c r="H1719">
        <v>24</v>
      </c>
      <c r="I1719">
        <v>0</v>
      </c>
    </row>
    <row r="1720" spans="1:9" x14ac:dyDescent="0.25">
      <c r="A1720" t="s">
        <v>299</v>
      </c>
      <c r="B1720" t="s">
        <v>291</v>
      </c>
      <c r="C1720" t="s">
        <v>4865</v>
      </c>
      <c r="D1720" t="s">
        <v>298</v>
      </c>
      <c r="E1720" t="s">
        <v>13</v>
      </c>
      <c r="F1720">
        <v>1</v>
      </c>
      <c r="G1720">
        <v>20</v>
      </c>
      <c r="H1720">
        <v>24</v>
      </c>
      <c r="I1720">
        <v>0</v>
      </c>
    </row>
    <row r="1721" spans="1:9" x14ac:dyDescent="0.25">
      <c r="A1721" t="s">
        <v>300</v>
      </c>
      <c r="B1721" t="s">
        <v>291</v>
      </c>
      <c r="C1721" t="s">
        <v>4865</v>
      </c>
      <c r="D1721" t="s">
        <v>298</v>
      </c>
      <c r="E1721" t="s">
        <v>15</v>
      </c>
      <c r="F1721">
        <v>1</v>
      </c>
      <c r="G1721">
        <v>20</v>
      </c>
      <c r="H1721">
        <v>24</v>
      </c>
      <c r="I1721">
        <v>0</v>
      </c>
    </row>
    <row r="1722" spans="1:9" x14ac:dyDescent="0.25">
      <c r="A1722" t="s">
        <v>301</v>
      </c>
      <c r="B1722" t="s">
        <v>291</v>
      </c>
      <c r="C1722" t="s">
        <v>4865</v>
      </c>
      <c r="D1722" t="s">
        <v>298</v>
      </c>
      <c r="E1722" t="s">
        <v>27</v>
      </c>
      <c r="F1722">
        <v>1</v>
      </c>
      <c r="G1722">
        <v>20</v>
      </c>
      <c r="H1722">
        <v>20</v>
      </c>
      <c r="I1722">
        <v>0</v>
      </c>
    </row>
    <row r="1723" spans="1:9" x14ac:dyDescent="0.25">
      <c r="A1723" t="s">
        <v>302</v>
      </c>
      <c r="B1723" t="s">
        <v>291</v>
      </c>
      <c r="C1723" t="s">
        <v>4865</v>
      </c>
      <c r="D1723" t="s">
        <v>298</v>
      </c>
      <c r="E1723" t="s">
        <v>19</v>
      </c>
      <c r="F1723">
        <v>1</v>
      </c>
      <c r="G1723">
        <v>20</v>
      </c>
      <c r="H1723">
        <v>20</v>
      </c>
      <c r="I1723">
        <v>0</v>
      </c>
    </row>
    <row r="1724" spans="1:9" x14ac:dyDescent="0.25">
      <c r="A1724" t="s">
        <v>303</v>
      </c>
      <c r="B1724" t="s">
        <v>291</v>
      </c>
      <c r="C1724" t="s">
        <v>4865</v>
      </c>
      <c r="D1724" t="s">
        <v>298</v>
      </c>
      <c r="E1724" t="s">
        <v>21</v>
      </c>
      <c r="F1724">
        <v>1</v>
      </c>
      <c r="G1724">
        <v>20</v>
      </c>
      <c r="H1724">
        <v>20</v>
      </c>
      <c r="I1724">
        <v>0</v>
      </c>
    </row>
    <row r="1725" spans="1:9" x14ac:dyDescent="0.25">
      <c r="A1725" t="s">
        <v>304</v>
      </c>
      <c r="B1725" t="s">
        <v>291</v>
      </c>
      <c r="C1725" t="s">
        <v>4865</v>
      </c>
      <c r="D1725" t="s">
        <v>31</v>
      </c>
      <c r="E1725" t="s">
        <v>11</v>
      </c>
      <c r="F1725">
        <v>1</v>
      </c>
      <c r="G1725">
        <v>20</v>
      </c>
      <c r="H1725">
        <v>24</v>
      </c>
      <c r="I1725">
        <v>0</v>
      </c>
    </row>
    <row r="1726" spans="1:9" x14ac:dyDescent="0.25">
      <c r="A1726" t="s">
        <v>305</v>
      </c>
      <c r="B1726" t="s">
        <v>291</v>
      </c>
      <c r="C1726" t="s">
        <v>4865</v>
      </c>
      <c r="D1726" t="s">
        <v>31</v>
      </c>
      <c r="E1726" t="s">
        <v>13</v>
      </c>
      <c r="F1726">
        <v>1</v>
      </c>
      <c r="G1726">
        <v>20</v>
      </c>
      <c r="H1726">
        <v>24</v>
      </c>
      <c r="I1726">
        <v>0</v>
      </c>
    </row>
    <row r="1727" spans="1:9" x14ac:dyDescent="0.25">
      <c r="A1727" t="s">
        <v>306</v>
      </c>
      <c r="B1727" t="s">
        <v>291</v>
      </c>
      <c r="C1727" t="s">
        <v>4865</v>
      </c>
      <c r="D1727" t="s">
        <v>31</v>
      </c>
      <c r="E1727" t="s">
        <v>15</v>
      </c>
      <c r="F1727">
        <v>1</v>
      </c>
      <c r="G1727">
        <v>20</v>
      </c>
      <c r="H1727">
        <v>24</v>
      </c>
      <c r="I1727">
        <v>0</v>
      </c>
    </row>
    <row r="1728" spans="1:9" x14ac:dyDescent="0.25">
      <c r="A1728" t="s">
        <v>307</v>
      </c>
      <c r="B1728" t="s">
        <v>291</v>
      </c>
      <c r="C1728" t="s">
        <v>4865</v>
      </c>
      <c r="D1728" t="s">
        <v>31</v>
      </c>
      <c r="E1728" t="s">
        <v>27</v>
      </c>
      <c r="F1728">
        <v>1</v>
      </c>
      <c r="G1728">
        <v>20</v>
      </c>
      <c r="H1728">
        <v>20</v>
      </c>
      <c r="I1728">
        <v>0</v>
      </c>
    </row>
    <row r="1729" spans="1:9" x14ac:dyDescent="0.25">
      <c r="A1729" t="s">
        <v>308</v>
      </c>
      <c r="B1729" t="s">
        <v>291</v>
      </c>
      <c r="C1729" t="s">
        <v>4865</v>
      </c>
      <c r="D1729" t="s">
        <v>31</v>
      </c>
      <c r="E1729" t="s">
        <v>19</v>
      </c>
      <c r="F1729">
        <v>1</v>
      </c>
      <c r="G1729">
        <v>20</v>
      </c>
      <c r="H1729">
        <v>20</v>
      </c>
      <c r="I1729">
        <v>0</v>
      </c>
    </row>
    <row r="1730" spans="1:9" x14ac:dyDescent="0.25">
      <c r="A1730" t="s">
        <v>309</v>
      </c>
      <c r="B1730" t="s">
        <v>291</v>
      </c>
      <c r="C1730" t="s">
        <v>4865</v>
      </c>
      <c r="D1730" t="s">
        <v>31</v>
      </c>
      <c r="E1730" t="s">
        <v>21</v>
      </c>
      <c r="F1730">
        <v>1</v>
      </c>
      <c r="G1730">
        <v>20</v>
      </c>
      <c r="H1730">
        <v>20</v>
      </c>
      <c r="I1730">
        <v>0</v>
      </c>
    </row>
    <row r="1731" spans="1:9" x14ac:dyDescent="0.25">
      <c r="A1731" t="s">
        <v>317</v>
      </c>
      <c r="B1731" t="s">
        <v>291</v>
      </c>
      <c r="C1731" t="s">
        <v>4865</v>
      </c>
      <c r="D1731" t="s">
        <v>318</v>
      </c>
      <c r="E1731" t="s">
        <v>11</v>
      </c>
      <c r="F1731">
        <v>1</v>
      </c>
      <c r="G1731">
        <v>20</v>
      </c>
      <c r="H1731">
        <v>24</v>
      </c>
      <c r="I1731">
        <v>0</v>
      </c>
    </row>
    <row r="1732" spans="1:9" x14ac:dyDescent="0.25">
      <c r="A1732" t="s">
        <v>319</v>
      </c>
      <c r="B1732" t="s">
        <v>291</v>
      </c>
      <c r="C1732" t="s">
        <v>4865</v>
      </c>
      <c r="D1732" t="s">
        <v>318</v>
      </c>
      <c r="E1732" t="s">
        <v>13</v>
      </c>
      <c r="F1732">
        <v>1</v>
      </c>
      <c r="G1732">
        <v>20</v>
      </c>
      <c r="H1732">
        <v>24</v>
      </c>
      <c r="I1732">
        <v>0</v>
      </c>
    </row>
    <row r="1733" spans="1:9" x14ac:dyDescent="0.25">
      <c r="A1733" t="s">
        <v>320</v>
      </c>
      <c r="B1733" t="s">
        <v>291</v>
      </c>
      <c r="C1733" t="s">
        <v>4865</v>
      </c>
      <c r="D1733" t="s">
        <v>318</v>
      </c>
      <c r="E1733" t="s">
        <v>15</v>
      </c>
      <c r="F1733">
        <v>1</v>
      </c>
      <c r="G1733">
        <v>20</v>
      </c>
      <c r="H1733">
        <v>24</v>
      </c>
      <c r="I1733">
        <v>0</v>
      </c>
    </row>
    <row r="1734" spans="1:9" x14ac:dyDescent="0.25">
      <c r="A1734" t="s">
        <v>321</v>
      </c>
      <c r="B1734" t="s">
        <v>291</v>
      </c>
      <c r="C1734" t="s">
        <v>4865</v>
      </c>
      <c r="D1734" t="s">
        <v>318</v>
      </c>
      <c r="E1734" t="s">
        <v>27</v>
      </c>
      <c r="F1734">
        <v>1</v>
      </c>
      <c r="G1734">
        <v>20</v>
      </c>
      <c r="H1734">
        <v>20</v>
      </c>
      <c r="I1734">
        <v>0</v>
      </c>
    </row>
    <row r="1735" spans="1:9" x14ac:dyDescent="0.25">
      <c r="A1735" t="s">
        <v>322</v>
      </c>
      <c r="B1735" t="s">
        <v>291</v>
      </c>
      <c r="C1735" t="s">
        <v>4865</v>
      </c>
      <c r="D1735" t="s">
        <v>318</v>
      </c>
      <c r="E1735" t="s">
        <v>19</v>
      </c>
      <c r="F1735">
        <v>1</v>
      </c>
      <c r="G1735">
        <v>20</v>
      </c>
      <c r="H1735">
        <v>20</v>
      </c>
      <c r="I1735">
        <v>0</v>
      </c>
    </row>
    <row r="1736" spans="1:9" x14ac:dyDescent="0.25">
      <c r="A1736" t="s">
        <v>323</v>
      </c>
      <c r="B1736" t="s">
        <v>291</v>
      </c>
      <c r="C1736" t="s">
        <v>4865</v>
      </c>
      <c r="D1736" t="s">
        <v>318</v>
      </c>
      <c r="E1736" t="s">
        <v>21</v>
      </c>
      <c r="F1736">
        <v>1</v>
      </c>
      <c r="G1736">
        <v>20</v>
      </c>
      <c r="H1736">
        <v>20</v>
      </c>
      <c r="I1736">
        <v>0</v>
      </c>
    </row>
    <row r="1737" spans="1:9" x14ac:dyDescent="0.25">
      <c r="A1737" t="s">
        <v>331</v>
      </c>
      <c r="B1737" t="s">
        <v>291</v>
      </c>
      <c r="C1737" t="s">
        <v>4865</v>
      </c>
      <c r="D1737" t="s">
        <v>43</v>
      </c>
      <c r="E1737" t="s">
        <v>11</v>
      </c>
      <c r="F1737">
        <v>1</v>
      </c>
      <c r="G1737">
        <v>20</v>
      </c>
      <c r="H1737">
        <v>24</v>
      </c>
      <c r="I1737">
        <v>0</v>
      </c>
    </row>
    <row r="1738" spans="1:9" x14ac:dyDescent="0.25">
      <c r="A1738" t="s">
        <v>332</v>
      </c>
      <c r="B1738" t="s">
        <v>291</v>
      </c>
      <c r="C1738" t="s">
        <v>4865</v>
      </c>
      <c r="D1738" t="s">
        <v>43</v>
      </c>
      <c r="E1738" t="s">
        <v>13</v>
      </c>
      <c r="F1738">
        <v>1</v>
      </c>
      <c r="G1738">
        <v>20</v>
      </c>
      <c r="H1738">
        <v>24</v>
      </c>
      <c r="I1738">
        <v>630</v>
      </c>
    </row>
    <row r="1739" spans="1:9" x14ac:dyDescent="0.25">
      <c r="A1739" t="s">
        <v>333</v>
      </c>
      <c r="B1739" t="s">
        <v>291</v>
      </c>
      <c r="C1739" t="s">
        <v>4865</v>
      </c>
      <c r="D1739" t="s">
        <v>43</v>
      </c>
      <c r="E1739" t="s">
        <v>15</v>
      </c>
      <c r="F1739">
        <v>1</v>
      </c>
      <c r="G1739">
        <v>20</v>
      </c>
      <c r="H1739">
        <v>24</v>
      </c>
      <c r="I1739">
        <v>3380</v>
      </c>
    </row>
    <row r="1740" spans="1:9" x14ac:dyDescent="0.25">
      <c r="A1740" t="s">
        <v>334</v>
      </c>
      <c r="B1740" t="s">
        <v>291</v>
      </c>
      <c r="C1740" t="s">
        <v>4865</v>
      </c>
      <c r="D1740" t="s">
        <v>43</v>
      </c>
      <c r="E1740" t="s">
        <v>27</v>
      </c>
      <c r="F1740">
        <v>1</v>
      </c>
      <c r="G1740">
        <v>20</v>
      </c>
      <c r="H1740">
        <v>20</v>
      </c>
      <c r="I1740">
        <v>9730</v>
      </c>
    </row>
    <row r="1741" spans="1:9" x14ac:dyDescent="0.25">
      <c r="A1741" t="s">
        <v>335</v>
      </c>
      <c r="B1741" t="s">
        <v>291</v>
      </c>
      <c r="C1741" t="s">
        <v>4865</v>
      </c>
      <c r="D1741" t="s">
        <v>43</v>
      </c>
      <c r="E1741" t="s">
        <v>19</v>
      </c>
      <c r="F1741">
        <v>1</v>
      </c>
      <c r="G1741">
        <v>20</v>
      </c>
      <c r="H1741">
        <v>20</v>
      </c>
      <c r="I1741">
        <v>11930</v>
      </c>
    </row>
    <row r="1742" spans="1:9" x14ac:dyDescent="0.25">
      <c r="A1742" t="s">
        <v>336</v>
      </c>
      <c r="B1742" t="s">
        <v>291</v>
      </c>
      <c r="C1742" t="s">
        <v>4865</v>
      </c>
      <c r="D1742" t="s">
        <v>43</v>
      </c>
      <c r="E1742" t="s">
        <v>21</v>
      </c>
      <c r="F1742">
        <v>1</v>
      </c>
      <c r="G1742">
        <v>20</v>
      </c>
      <c r="H1742">
        <v>20</v>
      </c>
      <c r="I1742">
        <v>3070</v>
      </c>
    </row>
    <row r="1743" spans="1:9" x14ac:dyDescent="0.25">
      <c r="A1743" t="s">
        <v>337</v>
      </c>
      <c r="B1743" t="s">
        <v>291</v>
      </c>
      <c r="C1743" t="s">
        <v>4865</v>
      </c>
      <c r="D1743" t="s">
        <v>338</v>
      </c>
      <c r="E1743" t="s">
        <v>11</v>
      </c>
      <c r="F1743">
        <v>1</v>
      </c>
      <c r="G1743">
        <v>20</v>
      </c>
      <c r="H1743">
        <v>24</v>
      </c>
      <c r="I1743">
        <v>5110</v>
      </c>
    </row>
    <row r="1744" spans="1:9" x14ac:dyDescent="0.25">
      <c r="A1744" t="s">
        <v>339</v>
      </c>
      <c r="B1744" t="s">
        <v>291</v>
      </c>
      <c r="C1744" t="s">
        <v>4865</v>
      </c>
      <c r="D1744" t="s">
        <v>338</v>
      </c>
      <c r="E1744" t="s">
        <v>13</v>
      </c>
      <c r="F1744">
        <v>1</v>
      </c>
      <c r="G1744">
        <v>20</v>
      </c>
      <c r="H1744">
        <v>24</v>
      </c>
      <c r="I1744">
        <v>60</v>
      </c>
    </row>
    <row r="1745" spans="1:9" x14ac:dyDescent="0.25">
      <c r="A1745" t="s">
        <v>340</v>
      </c>
      <c r="B1745" t="s">
        <v>291</v>
      </c>
      <c r="C1745" t="s">
        <v>4865</v>
      </c>
      <c r="D1745" t="s">
        <v>338</v>
      </c>
      <c r="E1745" t="s">
        <v>15</v>
      </c>
      <c r="F1745">
        <v>1</v>
      </c>
      <c r="G1745">
        <v>20</v>
      </c>
      <c r="H1745">
        <v>24</v>
      </c>
      <c r="I1745">
        <v>60</v>
      </c>
    </row>
    <row r="1746" spans="1:9" x14ac:dyDescent="0.25">
      <c r="A1746" t="s">
        <v>341</v>
      </c>
      <c r="B1746" t="s">
        <v>291</v>
      </c>
      <c r="C1746" t="s">
        <v>4865</v>
      </c>
      <c r="D1746" t="s">
        <v>338</v>
      </c>
      <c r="E1746" t="s">
        <v>27</v>
      </c>
      <c r="F1746">
        <v>1</v>
      </c>
      <c r="G1746">
        <v>20</v>
      </c>
      <c r="H1746">
        <v>20</v>
      </c>
      <c r="I1746">
        <v>1440</v>
      </c>
    </row>
    <row r="1747" spans="1:9" x14ac:dyDescent="0.25">
      <c r="A1747" t="s">
        <v>342</v>
      </c>
      <c r="B1747" t="s">
        <v>291</v>
      </c>
      <c r="C1747" t="s">
        <v>4865</v>
      </c>
      <c r="D1747" t="s">
        <v>338</v>
      </c>
      <c r="E1747" t="s">
        <v>19</v>
      </c>
      <c r="F1747">
        <v>1</v>
      </c>
      <c r="G1747">
        <v>20</v>
      </c>
      <c r="H1747">
        <v>20</v>
      </c>
      <c r="I1747">
        <v>1560</v>
      </c>
    </row>
    <row r="1748" spans="1:9" x14ac:dyDescent="0.25">
      <c r="A1748" t="s">
        <v>343</v>
      </c>
      <c r="B1748" t="s">
        <v>291</v>
      </c>
      <c r="C1748" t="s">
        <v>4865</v>
      </c>
      <c r="D1748" t="s">
        <v>338</v>
      </c>
      <c r="E1748" t="s">
        <v>21</v>
      </c>
      <c r="F1748">
        <v>1</v>
      </c>
      <c r="G1748">
        <v>20</v>
      </c>
      <c r="H1748">
        <v>20</v>
      </c>
      <c r="I1748">
        <v>1870</v>
      </c>
    </row>
    <row r="1749" spans="1:9" x14ac:dyDescent="0.25">
      <c r="A1749" t="s">
        <v>344</v>
      </c>
      <c r="B1749" t="s">
        <v>291</v>
      </c>
      <c r="C1749" t="s">
        <v>4865</v>
      </c>
      <c r="D1749" t="s">
        <v>49</v>
      </c>
      <c r="E1749" t="s">
        <v>11</v>
      </c>
      <c r="F1749">
        <v>1</v>
      </c>
      <c r="G1749">
        <v>20</v>
      </c>
      <c r="H1749">
        <v>24</v>
      </c>
      <c r="I1749">
        <v>830</v>
      </c>
    </row>
    <row r="1750" spans="1:9" x14ac:dyDescent="0.25">
      <c r="A1750" t="s">
        <v>345</v>
      </c>
      <c r="B1750" t="s">
        <v>291</v>
      </c>
      <c r="C1750" t="s">
        <v>4865</v>
      </c>
      <c r="D1750" t="s">
        <v>49</v>
      </c>
      <c r="E1750" t="s">
        <v>13</v>
      </c>
      <c r="F1750">
        <v>1</v>
      </c>
      <c r="G1750">
        <v>20</v>
      </c>
      <c r="H1750">
        <v>24</v>
      </c>
      <c r="I1750">
        <v>0</v>
      </c>
    </row>
    <row r="1751" spans="1:9" x14ac:dyDescent="0.25">
      <c r="A1751" t="s">
        <v>346</v>
      </c>
      <c r="B1751" t="s">
        <v>291</v>
      </c>
      <c r="C1751" t="s">
        <v>4865</v>
      </c>
      <c r="D1751" t="s">
        <v>49</v>
      </c>
      <c r="E1751" t="s">
        <v>15</v>
      </c>
      <c r="F1751">
        <v>1</v>
      </c>
      <c r="G1751">
        <v>20</v>
      </c>
      <c r="H1751">
        <v>24</v>
      </c>
      <c r="I1751">
        <v>0</v>
      </c>
    </row>
    <row r="1752" spans="1:9" x14ac:dyDescent="0.25">
      <c r="A1752" t="s">
        <v>347</v>
      </c>
      <c r="B1752" t="s">
        <v>291</v>
      </c>
      <c r="C1752" t="s">
        <v>4865</v>
      </c>
      <c r="D1752" t="s">
        <v>49</v>
      </c>
      <c r="E1752" t="s">
        <v>27</v>
      </c>
      <c r="F1752">
        <v>1</v>
      </c>
      <c r="G1752">
        <v>20</v>
      </c>
      <c r="H1752">
        <v>20</v>
      </c>
      <c r="I1752">
        <v>0</v>
      </c>
    </row>
    <row r="1753" spans="1:9" x14ac:dyDescent="0.25">
      <c r="A1753" t="s">
        <v>348</v>
      </c>
      <c r="B1753" t="s">
        <v>291</v>
      </c>
      <c r="C1753" t="s">
        <v>4865</v>
      </c>
      <c r="D1753" t="s">
        <v>49</v>
      </c>
      <c r="E1753" t="s">
        <v>19</v>
      </c>
      <c r="F1753">
        <v>1</v>
      </c>
      <c r="G1753">
        <v>20</v>
      </c>
      <c r="H1753">
        <v>20</v>
      </c>
      <c r="I1753">
        <v>0</v>
      </c>
    </row>
    <row r="1754" spans="1:9" x14ac:dyDescent="0.25">
      <c r="A1754" t="s">
        <v>349</v>
      </c>
      <c r="B1754" t="s">
        <v>291</v>
      </c>
      <c r="C1754" t="s">
        <v>4865</v>
      </c>
      <c r="D1754" t="s">
        <v>49</v>
      </c>
      <c r="E1754" t="s">
        <v>21</v>
      </c>
      <c r="F1754">
        <v>1</v>
      </c>
      <c r="G1754">
        <v>20</v>
      </c>
      <c r="H1754">
        <v>20</v>
      </c>
      <c r="I1754">
        <v>0</v>
      </c>
    </row>
    <row r="1755" spans="1:9" x14ac:dyDescent="0.25">
      <c r="A1755" t="s">
        <v>357</v>
      </c>
      <c r="B1755" t="s">
        <v>291</v>
      </c>
      <c r="C1755" t="s">
        <v>4865</v>
      </c>
      <c r="D1755" t="s">
        <v>358</v>
      </c>
      <c r="E1755" t="s">
        <v>11</v>
      </c>
      <c r="F1755">
        <v>1</v>
      </c>
      <c r="G1755">
        <v>20</v>
      </c>
      <c r="H1755">
        <v>24</v>
      </c>
      <c r="I1755">
        <v>0</v>
      </c>
    </row>
    <row r="1756" spans="1:9" x14ac:dyDescent="0.25">
      <c r="A1756" t="s">
        <v>359</v>
      </c>
      <c r="B1756" t="s">
        <v>291</v>
      </c>
      <c r="C1756" t="s">
        <v>4865</v>
      </c>
      <c r="D1756" t="s">
        <v>358</v>
      </c>
      <c r="E1756" t="s">
        <v>13</v>
      </c>
      <c r="F1756">
        <v>1</v>
      </c>
      <c r="G1756">
        <v>20</v>
      </c>
      <c r="H1756">
        <v>24</v>
      </c>
      <c r="I1756">
        <v>0</v>
      </c>
    </row>
    <row r="1757" spans="1:9" x14ac:dyDescent="0.25">
      <c r="A1757" t="s">
        <v>360</v>
      </c>
      <c r="B1757" t="s">
        <v>291</v>
      </c>
      <c r="C1757" t="s">
        <v>4865</v>
      </c>
      <c r="D1757" t="s">
        <v>358</v>
      </c>
      <c r="E1757" t="s">
        <v>15</v>
      </c>
      <c r="F1757">
        <v>1</v>
      </c>
      <c r="G1757">
        <v>20</v>
      </c>
      <c r="H1757">
        <v>24</v>
      </c>
      <c r="I1757">
        <v>0</v>
      </c>
    </row>
    <row r="1758" spans="1:9" x14ac:dyDescent="0.25">
      <c r="A1758" t="s">
        <v>361</v>
      </c>
      <c r="B1758" t="s">
        <v>291</v>
      </c>
      <c r="C1758" t="s">
        <v>4865</v>
      </c>
      <c r="D1758" t="s">
        <v>358</v>
      </c>
      <c r="E1758" t="s">
        <v>27</v>
      </c>
      <c r="F1758">
        <v>1</v>
      </c>
      <c r="G1758">
        <v>20</v>
      </c>
      <c r="H1758">
        <v>20</v>
      </c>
      <c r="I1758">
        <v>0</v>
      </c>
    </row>
    <row r="1759" spans="1:9" x14ac:dyDescent="0.25">
      <c r="A1759" t="s">
        <v>362</v>
      </c>
      <c r="B1759" t="s">
        <v>291</v>
      </c>
      <c r="C1759" t="s">
        <v>4865</v>
      </c>
      <c r="D1759" t="s">
        <v>358</v>
      </c>
      <c r="E1759" t="s">
        <v>19</v>
      </c>
      <c r="F1759">
        <v>1</v>
      </c>
      <c r="G1759">
        <v>20</v>
      </c>
      <c r="H1759">
        <v>20</v>
      </c>
      <c r="I1759">
        <v>0</v>
      </c>
    </row>
    <row r="1760" spans="1:9" x14ac:dyDescent="0.25">
      <c r="A1760" t="s">
        <v>363</v>
      </c>
      <c r="B1760" t="s">
        <v>291</v>
      </c>
      <c r="C1760" t="s">
        <v>4865</v>
      </c>
      <c r="D1760" t="s">
        <v>358</v>
      </c>
      <c r="E1760" t="s">
        <v>21</v>
      </c>
      <c r="F1760">
        <v>1</v>
      </c>
      <c r="G1760">
        <v>20</v>
      </c>
      <c r="H1760">
        <v>20</v>
      </c>
      <c r="I1760">
        <v>0</v>
      </c>
    </row>
    <row r="1761" spans="1:9" x14ac:dyDescent="0.25">
      <c r="A1761" t="s">
        <v>378</v>
      </c>
      <c r="B1761" t="s">
        <v>379</v>
      </c>
      <c r="C1761" t="s">
        <v>4866</v>
      </c>
      <c r="D1761" t="s">
        <v>10</v>
      </c>
      <c r="E1761" t="s">
        <v>11</v>
      </c>
      <c r="F1761">
        <v>1</v>
      </c>
      <c r="G1761">
        <v>20</v>
      </c>
      <c r="H1761">
        <v>28</v>
      </c>
      <c r="I1761">
        <v>0</v>
      </c>
    </row>
    <row r="1762" spans="1:9" x14ac:dyDescent="0.25">
      <c r="A1762" t="s">
        <v>380</v>
      </c>
      <c r="B1762" t="s">
        <v>379</v>
      </c>
      <c r="C1762" t="s">
        <v>4866</v>
      </c>
      <c r="D1762" t="s">
        <v>10</v>
      </c>
      <c r="E1762" t="s">
        <v>13</v>
      </c>
      <c r="F1762">
        <v>1</v>
      </c>
      <c r="G1762">
        <v>20</v>
      </c>
      <c r="H1762">
        <v>28</v>
      </c>
      <c r="I1762">
        <v>0</v>
      </c>
    </row>
    <row r="1763" spans="1:9" x14ac:dyDescent="0.25">
      <c r="A1763" t="s">
        <v>381</v>
      </c>
      <c r="B1763" t="s">
        <v>379</v>
      </c>
      <c r="C1763" t="s">
        <v>4866</v>
      </c>
      <c r="D1763" t="s">
        <v>10</v>
      </c>
      <c r="E1763" t="s">
        <v>15</v>
      </c>
      <c r="F1763">
        <v>1</v>
      </c>
      <c r="G1763">
        <v>20</v>
      </c>
      <c r="H1763">
        <v>28</v>
      </c>
      <c r="I1763">
        <v>0</v>
      </c>
    </row>
    <row r="1764" spans="1:9" x14ac:dyDescent="0.25">
      <c r="A1764" t="s">
        <v>382</v>
      </c>
      <c r="B1764" t="s">
        <v>379</v>
      </c>
      <c r="C1764" t="s">
        <v>4866</v>
      </c>
      <c r="D1764" t="s">
        <v>10</v>
      </c>
      <c r="E1764" t="s">
        <v>27</v>
      </c>
      <c r="F1764">
        <v>1</v>
      </c>
      <c r="G1764">
        <v>20</v>
      </c>
      <c r="H1764">
        <v>22</v>
      </c>
      <c r="I1764">
        <v>0</v>
      </c>
    </row>
    <row r="1765" spans="1:9" x14ac:dyDescent="0.25">
      <c r="A1765" t="s">
        <v>383</v>
      </c>
      <c r="B1765" t="s">
        <v>379</v>
      </c>
      <c r="C1765" t="s">
        <v>4866</v>
      </c>
      <c r="D1765" t="s">
        <v>10</v>
      </c>
      <c r="E1765" t="s">
        <v>19</v>
      </c>
      <c r="F1765">
        <v>1</v>
      </c>
      <c r="G1765">
        <v>20</v>
      </c>
      <c r="H1765">
        <v>22</v>
      </c>
      <c r="I1765">
        <v>0</v>
      </c>
    </row>
    <row r="1766" spans="1:9" x14ac:dyDescent="0.25">
      <c r="A1766" t="s">
        <v>384</v>
      </c>
      <c r="B1766" t="s">
        <v>379</v>
      </c>
      <c r="C1766" t="s">
        <v>4866</v>
      </c>
      <c r="D1766" t="s">
        <v>10</v>
      </c>
      <c r="E1766" t="s">
        <v>21</v>
      </c>
      <c r="F1766">
        <v>1</v>
      </c>
      <c r="G1766">
        <v>20</v>
      </c>
      <c r="H1766">
        <v>22</v>
      </c>
      <c r="I1766">
        <v>510</v>
      </c>
    </row>
    <row r="1767" spans="1:9" x14ac:dyDescent="0.25">
      <c r="A1767" t="s">
        <v>385</v>
      </c>
      <c r="B1767" t="s">
        <v>379</v>
      </c>
      <c r="C1767" t="s">
        <v>4866</v>
      </c>
      <c r="D1767" t="s">
        <v>258</v>
      </c>
      <c r="E1767" t="s">
        <v>11</v>
      </c>
      <c r="F1767">
        <v>1</v>
      </c>
      <c r="G1767">
        <v>20</v>
      </c>
      <c r="H1767">
        <v>28</v>
      </c>
      <c r="I1767">
        <v>1210</v>
      </c>
    </row>
    <row r="1768" spans="1:9" x14ac:dyDescent="0.25">
      <c r="A1768" t="s">
        <v>386</v>
      </c>
      <c r="B1768" t="s">
        <v>379</v>
      </c>
      <c r="C1768" t="s">
        <v>4866</v>
      </c>
      <c r="D1768" t="s">
        <v>258</v>
      </c>
      <c r="E1768" t="s">
        <v>13</v>
      </c>
      <c r="F1768">
        <v>1</v>
      </c>
      <c r="G1768">
        <v>20</v>
      </c>
      <c r="H1768">
        <v>28</v>
      </c>
      <c r="I1768">
        <v>4440</v>
      </c>
    </row>
    <row r="1769" spans="1:9" x14ac:dyDescent="0.25">
      <c r="A1769" t="s">
        <v>387</v>
      </c>
      <c r="B1769" t="s">
        <v>379</v>
      </c>
      <c r="C1769" t="s">
        <v>4866</v>
      </c>
      <c r="D1769" t="s">
        <v>258</v>
      </c>
      <c r="E1769" t="s">
        <v>15</v>
      </c>
      <c r="F1769">
        <v>1</v>
      </c>
      <c r="G1769">
        <v>20</v>
      </c>
      <c r="H1769">
        <v>28</v>
      </c>
      <c r="I1769">
        <v>4810</v>
      </c>
    </row>
    <row r="1770" spans="1:9" x14ac:dyDescent="0.25">
      <c r="A1770" t="s">
        <v>388</v>
      </c>
      <c r="B1770" t="s">
        <v>379</v>
      </c>
      <c r="C1770" t="s">
        <v>4866</v>
      </c>
      <c r="D1770" t="s">
        <v>258</v>
      </c>
      <c r="E1770" t="s">
        <v>27</v>
      </c>
      <c r="F1770">
        <v>1</v>
      </c>
      <c r="G1770">
        <v>20</v>
      </c>
      <c r="H1770">
        <v>22</v>
      </c>
      <c r="I1770">
        <v>2850</v>
      </c>
    </row>
    <row r="1771" spans="1:9" x14ac:dyDescent="0.25">
      <c r="A1771" t="s">
        <v>389</v>
      </c>
      <c r="B1771" t="s">
        <v>379</v>
      </c>
      <c r="C1771" t="s">
        <v>4866</v>
      </c>
      <c r="D1771" t="s">
        <v>258</v>
      </c>
      <c r="E1771" t="s">
        <v>19</v>
      </c>
      <c r="F1771">
        <v>1</v>
      </c>
      <c r="G1771">
        <v>20</v>
      </c>
      <c r="H1771">
        <v>22</v>
      </c>
      <c r="I1771">
        <v>1860</v>
      </c>
    </row>
    <row r="1772" spans="1:9" x14ac:dyDescent="0.25">
      <c r="A1772" t="s">
        <v>390</v>
      </c>
      <c r="B1772" t="s">
        <v>379</v>
      </c>
      <c r="C1772" t="s">
        <v>4866</v>
      </c>
      <c r="D1772" t="s">
        <v>258</v>
      </c>
      <c r="E1772" t="s">
        <v>21</v>
      </c>
      <c r="F1772">
        <v>1</v>
      </c>
      <c r="G1772">
        <v>20</v>
      </c>
      <c r="H1772">
        <v>22</v>
      </c>
      <c r="I1772">
        <v>608</v>
      </c>
    </row>
    <row r="1773" spans="1:9" x14ac:dyDescent="0.25">
      <c r="A1773" t="s">
        <v>391</v>
      </c>
      <c r="B1773" t="s">
        <v>379</v>
      </c>
      <c r="C1773" t="s">
        <v>4866</v>
      </c>
      <c r="D1773" t="s">
        <v>271</v>
      </c>
      <c r="E1773" t="s">
        <v>11</v>
      </c>
      <c r="F1773">
        <v>1</v>
      </c>
      <c r="G1773">
        <v>20</v>
      </c>
      <c r="H1773">
        <v>28</v>
      </c>
      <c r="I1773">
        <v>2144</v>
      </c>
    </row>
    <row r="1774" spans="1:9" x14ac:dyDescent="0.25">
      <c r="A1774" t="s">
        <v>392</v>
      </c>
      <c r="B1774" t="s">
        <v>379</v>
      </c>
      <c r="C1774" t="s">
        <v>4866</v>
      </c>
      <c r="D1774" t="s">
        <v>271</v>
      </c>
      <c r="E1774" t="s">
        <v>13</v>
      </c>
      <c r="F1774">
        <v>1</v>
      </c>
      <c r="G1774">
        <v>20</v>
      </c>
      <c r="H1774">
        <v>28</v>
      </c>
      <c r="I1774">
        <v>3584</v>
      </c>
    </row>
    <row r="1775" spans="1:9" x14ac:dyDescent="0.25">
      <c r="A1775" t="s">
        <v>393</v>
      </c>
      <c r="B1775" t="s">
        <v>379</v>
      </c>
      <c r="C1775" t="s">
        <v>4866</v>
      </c>
      <c r="D1775" t="s">
        <v>271</v>
      </c>
      <c r="E1775" t="s">
        <v>15</v>
      </c>
      <c r="F1775">
        <v>1</v>
      </c>
      <c r="G1775">
        <v>20</v>
      </c>
      <c r="H1775">
        <v>28</v>
      </c>
      <c r="I1775">
        <v>6272</v>
      </c>
    </row>
    <row r="1776" spans="1:9" x14ac:dyDescent="0.25">
      <c r="A1776" t="s">
        <v>394</v>
      </c>
      <c r="B1776" t="s">
        <v>379</v>
      </c>
      <c r="C1776" t="s">
        <v>4866</v>
      </c>
      <c r="D1776" t="s">
        <v>271</v>
      </c>
      <c r="E1776" t="s">
        <v>17</v>
      </c>
      <c r="F1776">
        <v>1</v>
      </c>
      <c r="G1776">
        <v>20</v>
      </c>
      <c r="H1776">
        <v>22</v>
      </c>
      <c r="I1776">
        <v>2512</v>
      </c>
    </row>
    <row r="1777" spans="1:9" x14ac:dyDescent="0.25">
      <c r="A1777" t="s">
        <v>395</v>
      </c>
      <c r="B1777" t="s">
        <v>379</v>
      </c>
      <c r="C1777" t="s">
        <v>4866</v>
      </c>
      <c r="D1777" t="s">
        <v>271</v>
      </c>
      <c r="E1777" t="s">
        <v>19</v>
      </c>
      <c r="F1777">
        <v>1</v>
      </c>
      <c r="G1777">
        <v>20</v>
      </c>
      <c r="H1777">
        <v>22</v>
      </c>
      <c r="I1777">
        <v>3520</v>
      </c>
    </row>
    <row r="1778" spans="1:9" x14ac:dyDescent="0.25">
      <c r="A1778" t="s">
        <v>396</v>
      </c>
      <c r="B1778" t="s">
        <v>379</v>
      </c>
      <c r="C1778" t="s">
        <v>4866</v>
      </c>
      <c r="D1778" t="s">
        <v>271</v>
      </c>
      <c r="E1778" t="s">
        <v>21</v>
      </c>
      <c r="F1778">
        <v>1</v>
      </c>
      <c r="G1778">
        <v>20</v>
      </c>
      <c r="H1778">
        <v>22</v>
      </c>
      <c r="I1778">
        <v>288</v>
      </c>
    </row>
    <row r="1779" spans="1:9" x14ac:dyDescent="0.25">
      <c r="A1779" t="s">
        <v>397</v>
      </c>
      <c r="B1779" t="s">
        <v>379</v>
      </c>
      <c r="C1779" t="s">
        <v>4866</v>
      </c>
      <c r="D1779" t="s">
        <v>398</v>
      </c>
      <c r="E1779" t="s">
        <v>11</v>
      </c>
      <c r="F1779">
        <v>1</v>
      </c>
      <c r="G1779">
        <v>20</v>
      </c>
      <c r="H1779">
        <v>28</v>
      </c>
      <c r="I1779">
        <v>1184</v>
      </c>
    </row>
    <row r="1780" spans="1:9" x14ac:dyDescent="0.25">
      <c r="A1780" t="s">
        <v>399</v>
      </c>
      <c r="B1780" t="s">
        <v>379</v>
      </c>
      <c r="C1780" t="s">
        <v>4866</v>
      </c>
      <c r="D1780" t="s">
        <v>398</v>
      </c>
      <c r="E1780" t="s">
        <v>13</v>
      </c>
      <c r="F1780">
        <v>1</v>
      </c>
      <c r="G1780">
        <v>20</v>
      </c>
      <c r="H1780">
        <v>28</v>
      </c>
      <c r="I1780">
        <v>4432</v>
      </c>
    </row>
    <row r="1781" spans="1:9" x14ac:dyDescent="0.25">
      <c r="A1781" t="s">
        <v>400</v>
      </c>
      <c r="B1781" t="s">
        <v>379</v>
      </c>
      <c r="C1781" t="s">
        <v>4866</v>
      </c>
      <c r="D1781" t="s">
        <v>398</v>
      </c>
      <c r="E1781" t="s">
        <v>15</v>
      </c>
      <c r="F1781">
        <v>1</v>
      </c>
      <c r="G1781">
        <v>20</v>
      </c>
      <c r="H1781">
        <v>28</v>
      </c>
      <c r="I1781">
        <v>11024</v>
      </c>
    </row>
    <row r="1782" spans="1:9" x14ac:dyDescent="0.25">
      <c r="A1782" t="s">
        <v>401</v>
      </c>
      <c r="B1782" t="s">
        <v>379</v>
      </c>
      <c r="C1782" t="s">
        <v>4866</v>
      </c>
      <c r="D1782" t="s">
        <v>398</v>
      </c>
      <c r="E1782" t="s">
        <v>27</v>
      </c>
      <c r="F1782">
        <v>1</v>
      </c>
      <c r="G1782">
        <v>20</v>
      </c>
      <c r="H1782">
        <v>22</v>
      </c>
      <c r="I1782">
        <v>6592</v>
      </c>
    </row>
    <row r="1783" spans="1:9" x14ac:dyDescent="0.25">
      <c r="A1783" t="s">
        <v>402</v>
      </c>
      <c r="B1783" t="s">
        <v>379</v>
      </c>
      <c r="C1783" t="s">
        <v>4866</v>
      </c>
      <c r="D1783" t="s">
        <v>398</v>
      </c>
      <c r="E1783" t="s">
        <v>19</v>
      </c>
      <c r="F1783">
        <v>1</v>
      </c>
      <c r="G1783">
        <v>20</v>
      </c>
      <c r="H1783">
        <v>22</v>
      </c>
      <c r="I1783">
        <v>2512</v>
      </c>
    </row>
    <row r="1784" spans="1:9" x14ac:dyDescent="0.25">
      <c r="A1784" t="s">
        <v>403</v>
      </c>
      <c r="B1784" t="s">
        <v>379</v>
      </c>
      <c r="C1784" t="s">
        <v>4866</v>
      </c>
      <c r="D1784" t="s">
        <v>398</v>
      </c>
      <c r="E1784" t="s">
        <v>21</v>
      </c>
      <c r="F1784">
        <v>1</v>
      </c>
      <c r="G1784">
        <v>20</v>
      </c>
      <c r="H1784">
        <v>22</v>
      </c>
      <c r="I1784">
        <v>416</v>
      </c>
    </row>
    <row r="1785" spans="1:9" x14ac:dyDescent="0.25">
      <c r="A1785" t="s">
        <v>404</v>
      </c>
      <c r="B1785" t="s">
        <v>379</v>
      </c>
      <c r="C1785" t="s">
        <v>4866</v>
      </c>
      <c r="D1785" t="s">
        <v>405</v>
      </c>
      <c r="E1785" t="s">
        <v>11</v>
      </c>
      <c r="F1785">
        <v>1</v>
      </c>
      <c r="G1785">
        <v>20</v>
      </c>
      <c r="H1785">
        <v>28</v>
      </c>
      <c r="I1785">
        <v>4400</v>
      </c>
    </row>
    <row r="1786" spans="1:9" x14ac:dyDescent="0.25">
      <c r="A1786" t="s">
        <v>406</v>
      </c>
      <c r="B1786" t="s">
        <v>379</v>
      </c>
      <c r="C1786" t="s">
        <v>4866</v>
      </c>
      <c r="D1786" t="s">
        <v>405</v>
      </c>
      <c r="E1786" t="s">
        <v>13</v>
      </c>
      <c r="F1786">
        <v>1</v>
      </c>
      <c r="G1786">
        <v>20</v>
      </c>
      <c r="H1786">
        <v>28</v>
      </c>
      <c r="I1786">
        <v>6896</v>
      </c>
    </row>
    <row r="1787" spans="1:9" x14ac:dyDescent="0.25">
      <c r="A1787" t="s">
        <v>407</v>
      </c>
      <c r="B1787" t="s">
        <v>379</v>
      </c>
      <c r="C1787" t="s">
        <v>4866</v>
      </c>
      <c r="D1787" t="s">
        <v>405</v>
      </c>
      <c r="E1787" t="s">
        <v>15</v>
      </c>
      <c r="F1787">
        <v>1</v>
      </c>
      <c r="G1787">
        <v>20</v>
      </c>
      <c r="H1787">
        <v>28</v>
      </c>
      <c r="I1787">
        <v>4848</v>
      </c>
    </row>
    <row r="1788" spans="1:9" x14ac:dyDescent="0.25">
      <c r="A1788" t="s">
        <v>408</v>
      </c>
      <c r="B1788" t="s">
        <v>379</v>
      </c>
      <c r="C1788" t="s">
        <v>4866</v>
      </c>
      <c r="D1788" t="s">
        <v>405</v>
      </c>
      <c r="E1788" t="s">
        <v>27</v>
      </c>
      <c r="F1788">
        <v>1</v>
      </c>
      <c r="G1788">
        <v>20</v>
      </c>
      <c r="H1788">
        <v>22</v>
      </c>
      <c r="I1788">
        <v>320</v>
      </c>
    </row>
    <row r="1789" spans="1:9" x14ac:dyDescent="0.25">
      <c r="A1789" t="s">
        <v>409</v>
      </c>
      <c r="B1789" t="s">
        <v>379</v>
      </c>
      <c r="C1789" t="s">
        <v>4866</v>
      </c>
      <c r="D1789" t="s">
        <v>405</v>
      </c>
      <c r="E1789" t="s">
        <v>19</v>
      </c>
      <c r="F1789">
        <v>1</v>
      </c>
      <c r="G1789">
        <v>20</v>
      </c>
      <c r="H1789">
        <v>22</v>
      </c>
      <c r="I1789">
        <v>48</v>
      </c>
    </row>
    <row r="1790" spans="1:9" x14ac:dyDescent="0.25">
      <c r="A1790" t="s">
        <v>410</v>
      </c>
      <c r="B1790" t="s">
        <v>379</v>
      </c>
      <c r="C1790" t="s">
        <v>4866</v>
      </c>
      <c r="D1790" t="s">
        <v>405</v>
      </c>
      <c r="E1790" t="s">
        <v>21</v>
      </c>
      <c r="F1790">
        <v>1</v>
      </c>
      <c r="G1790">
        <v>20</v>
      </c>
      <c r="H1790">
        <v>22</v>
      </c>
      <c r="I1790">
        <v>0</v>
      </c>
    </row>
    <row r="1791" spans="1:9" x14ac:dyDescent="0.25">
      <c r="A1791" t="s">
        <v>411</v>
      </c>
      <c r="B1791" t="s">
        <v>379</v>
      </c>
      <c r="C1791" t="s">
        <v>4866</v>
      </c>
      <c r="D1791" t="s">
        <v>412</v>
      </c>
      <c r="E1791" t="s">
        <v>11</v>
      </c>
      <c r="F1791">
        <v>1</v>
      </c>
      <c r="G1791">
        <v>20</v>
      </c>
      <c r="H1791">
        <v>28</v>
      </c>
      <c r="I1791">
        <v>0</v>
      </c>
    </row>
    <row r="1792" spans="1:9" x14ac:dyDescent="0.25">
      <c r="A1792" t="s">
        <v>413</v>
      </c>
      <c r="B1792" t="s">
        <v>379</v>
      </c>
      <c r="C1792" t="s">
        <v>4866</v>
      </c>
      <c r="D1792" t="s">
        <v>412</v>
      </c>
      <c r="E1792" t="s">
        <v>13</v>
      </c>
      <c r="F1792">
        <v>1</v>
      </c>
      <c r="G1792">
        <v>20</v>
      </c>
      <c r="H1792">
        <v>28</v>
      </c>
      <c r="I1792">
        <v>0</v>
      </c>
    </row>
    <row r="1793" spans="1:9" x14ac:dyDescent="0.25">
      <c r="A1793" t="s">
        <v>414</v>
      </c>
      <c r="B1793" t="s">
        <v>379</v>
      </c>
      <c r="C1793" t="s">
        <v>4866</v>
      </c>
      <c r="D1793" t="s">
        <v>412</v>
      </c>
      <c r="E1793" t="s">
        <v>15</v>
      </c>
      <c r="F1793">
        <v>1</v>
      </c>
      <c r="G1793">
        <v>20</v>
      </c>
      <c r="H1793">
        <v>28</v>
      </c>
      <c r="I1793">
        <v>0</v>
      </c>
    </row>
    <row r="1794" spans="1:9" x14ac:dyDescent="0.25">
      <c r="A1794" t="s">
        <v>415</v>
      </c>
      <c r="B1794" t="s">
        <v>379</v>
      </c>
      <c r="C1794" t="s">
        <v>4866</v>
      </c>
      <c r="D1794" t="s">
        <v>412</v>
      </c>
      <c r="E1794" t="s">
        <v>27</v>
      </c>
      <c r="F1794">
        <v>1</v>
      </c>
      <c r="G1794">
        <v>20</v>
      </c>
      <c r="H1794">
        <v>22</v>
      </c>
      <c r="I1794">
        <v>0</v>
      </c>
    </row>
    <row r="1795" spans="1:9" x14ac:dyDescent="0.25">
      <c r="A1795" t="s">
        <v>416</v>
      </c>
      <c r="B1795" t="s">
        <v>379</v>
      </c>
      <c r="C1795" t="s">
        <v>4866</v>
      </c>
      <c r="D1795" t="s">
        <v>412</v>
      </c>
      <c r="E1795" t="s">
        <v>19</v>
      </c>
      <c r="F1795">
        <v>1</v>
      </c>
      <c r="G1795">
        <v>20</v>
      </c>
      <c r="H1795">
        <v>22</v>
      </c>
      <c r="I1795">
        <v>0</v>
      </c>
    </row>
    <row r="1796" spans="1:9" x14ac:dyDescent="0.25">
      <c r="A1796" t="s">
        <v>417</v>
      </c>
      <c r="B1796" t="s">
        <v>379</v>
      </c>
      <c r="C1796" t="s">
        <v>4866</v>
      </c>
      <c r="D1796" t="s">
        <v>412</v>
      </c>
      <c r="E1796" t="s">
        <v>21</v>
      </c>
      <c r="F1796">
        <v>1</v>
      </c>
      <c r="G1796">
        <v>20</v>
      </c>
      <c r="H1796">
        <v>22</v>
      </c>
      <c r="I1796">
        <v>0</v>
      </c>
    </row>
    <row r="1797" spans="1:9" x14ac:dyDescent="0.25">
      <c r="A1797" t="s">
        <v>418</v>
      </c>
      <c r="B1797" t="s">
        <v>379</v>
      </c>
      <c r="C1797" t="s">
        <v>4866</v>
      </c>
      <c r="D1797" t="s">
        <v>43</v>
      </c>
      <c r="E1797" t="s">
        <v>11</v>
      </c>
      <c r="F1797">
        <v>1</v>
      </c>
      <c r="G1797">
        <v>20</v>
      </c>
      <c r="H1797">
        <v>28</v>
      </c>
      <c r="I1797">
        <v>0</v>
      </c>
    </row>
    <row r="1798" spans="1:9" x14ac:dyDescent="0.25">
      <c r="A1798" t="s">
        <v>419</v>
      </c>
      <c r="B1798" t="s">
        <v>379</v>
      </c>
      <c r="C1798" t="s">
        <v>4866</v>
      </c>
      <c r="D1798" t="s">
        <v>43</v>
      </c>
      <c r="E1798" t="s">
        <v>13</v>
      </c>
      <c r="F1798">
        <v>1</v>
      </c>
      <c r="G1798">
        <v>20</v>
      </c>
      <c r="H1798">
        <v>28</v>
      </c>
      <c r="I1798">
        <v>0</v>
      </c>
    </row>
    <row r="1799" spans="1:9" x14ac:dyDescent="0.25">
      <c r="A1799" t="s">
        <v>420</v>
      </c>
      <c r="B1799" t="s">
        <v>379</v>
      </c>
      <c r="C1799" t="s">
        <v>4866</v>
      </c>
      <c r="D1799" t="s">
        <v>43</v>
      </c>
      <c r="E1799" t="s">
        <v>15</v>
      </c>
      <c r="F1799">
        <v>1</v>
      </c>
      <c r="G1799">
        <v>20</v>
      </c>
      <c r="H1799">
        <v>28</v>
      </c>
      <c r="I1799">
        <v>0</v>
      </c>
    </row>
    <row r="1800" spans="1:9" x14ac:dyDescent="0.25">
      <c r="A1800" t="s">
        <v>421</v>
      </c>
      <c r="B1800" t="s">
        <v>379</v>
      </c>
      <c r="C1800" t="s">
        <v>4866</v>
      </c>
      <c r="D1800" t="s">
        <v>43</v>
      </c>
      <c r="E1800" t="s">
        <v>27</v>
      </c>
      <c r="F1800">
        <v>1</v>
      </c>
      <c r="G1800">
        <v>20</v>
      </c>
      <c r="H1800">
        <v>22</v>
      </c>
      <c r="I1800">
        <v>0</v>
      </c>
    </row>
    <row r="1801" spans="1:9" x14ac:dyDescent="0.25">
      <c r="A1801" t="s">
        <v>422</v>
      </c>
      <c r="B1801" t="s">
        <v>379</v>
      </c>
      <c r="C1801" t="s">
        <v>4866</v>
      </c>
      <c r="D1801" t="s">
        <v>43</v>
      </c>
      <c r="E1801" t="s">
        <v>19</v>
      </c>
      <c r="F1801">
        <v>1</v>
      </c>
      <c r="G1801">
        <v>20</v>
      </c>
      <c r="H1801">
        <v>22</v>
      </c>
      <c r="I1801">
        <v>0</v>
      </c>
    </row>
    <row r="1802" spans="1:9" x14ac:dyDescent="0.25">
      <c r="A1802" t="s">
        <v>423</v>
      </c>
      <c r="B1802" t="s">
        <v>379</v>
      </c>
      <c r="C1802" t="s">
        <v>4866</v>
      </c>
      <c r="D1802" t="s">
        <v>43</v>
      </c>
      <c r="E1802" t="s">
        <v>21</v>
      </c>
      <c r="F1802">
        <v>1</v>
      </c>
      <c r="G1802">
        <v>20</v>
      </c>
      <c r="H1802">
        <v>22</v>
      </c>
      <c r="I1802">
        <v>592</v>
      </c>
    </row>
    <row r="1803" spans="1:9" x14ac:dyDescent="0.25">
      <c r="A1803" t="s">
        <v>424</v>
      </c>
      <c r="B1803" t="s">
        <v>379</v>
      </c>
      <c r="C1803" t="s">
        <v>4866</v>
      </c>
      <c r="D1803" t="s">
        <v>425</v>
      </c>
      <c r="E1803" t="s">
        <v>11</v>
      </c>
      <c r="F1803">
        <v>1</v>
      </c>
      <c r="G1803">
        <v>20</v>
      </c>
      <c r="H1803">
        <v>28</v>
      </c>
      <c r="I1803">
        <v>944</v>
      </c>
    </row>
    <row r="1804" spans="1:9" x14ac:dyDescent="0.25">
      <c r="A1804" t="s">
        <v>426</v>
      </c>
      <c r="B1804" t="s">
        <v>379</v>
      </c>
      <c r="C1804" t="s">
        <v>4866</v>
      </c>
      <c r="D1804" t="s">
        <v>425</v>
      </c>
      <c r="E1804" t="s">
        <v>13</v>
      </c>
      <c r="F1804">
        <v>1</v>
      </c>
      <c r="G1804">
        <v>20</v>
      </c>
      <c r="H1804">
        <v>28</v>
      </c>
      <c r="I1804">
        <v>3696</v>
      </c>
    </row>
    <row r="1805" spans="1:9" x14ac:dyDescent="0.25">
      <c r="A1805" t="s">
        <v>427</v>
      </c>
      <c r="B1805" t="s">
        <v>379</v>
      </c>
      <c r="C1805" t="s">
        <v>4866</v>
      </c>
      <c r="D1805" t="s">
        <v>425</v>
      </c>
      <c r="E1805" t="s">
        <v>15</v>
      </c>
      <c r="F1805">
        <v>1</v>
      </c>
      <c r="G1805">
        <v>20</v>
      </c>
      <c r="H1805">
        <v>28</v>
      </c>
      <c r="I1805">
        <v>6656</v>
      </c>
    </row>
    <row r="1806" spans="1:9" x14ac:dyDescent="0.25">
      <c r="A1806" t="s">
        <v>428</v>
      </c>
      <c r="B1806" t="s">
        <v>379</v>
      </c>
      <c r="C1806" t="s">
        <v>4866</v>
      </c>
      <c r="D1806" t="s">
        <v>425</v>
      </c>
      <c r="E1806" t="s">
        <v>27</v>
      </c>
      <c r="F1806">
        <v>1</v>
      </c>
      <c r="G1806">
        <v>20</v>
      </c>
      <c r="H1806">
        <v>22</v>
      </c>
      <c r="I1806">
        <v>4224</v>
      </c>
    </row>
    <row r="1807" spans="1:9" x14ac:dyDescent="0.25">
      <c r="A1807" t="s">
        <v>429</v>
      </c>
      <c r="B1807" t="s">
        <v>379</v>
      </c>
      <c r="C1807" t="s">
        <v>4866</v>
      </c>
      <c r="D1807" t="s">
        <v>425</v>
      </c>
      <c r="E1807" t="s">
        <v>19</v>
      </c>
      <c r="F1807">
        <v>1</v>
      </c>
      <c r="G1807">
        <v>20</v>
      </c>
      <c r="H1807">
        <v>22</v>
      </c>
      <c r="I1807">
        <v>1472</v>
      </c>
    </row>
    <row r="1808" spans="1:9" x14ac:dyDescent="0.25">
      <c r="A1808" t="s">
        <v>430</v>
      </c>
      <c r="B1808" t="s">
        <v>379</v>
      </c>
      <c r="C1808" t="s">
        <v>4866</v>
      </c>
      <c r="D1808" t="s">
        <v>425</v>
      </c>
      <c r="E1808" t="s">
        <v>21</v>
      </c>
      <c r="F1808">
        <v>1</v>
      </c>
      <c r="G1808">
        <v>20</v>
      </c>
      <c r="H1808">
        <v>22</v>
      </c>
      <c r="I1808">
        <v>60</v>
      </c>
    </row>
    <row r="1809" spans="1:9" x14ac:dyDescent="0.25">
      <c r="A1809" t="s">
        <v>431</v>
      </c>
      <c r="B1809" t="s">
        <v>379</v>
      </c>
      <c r="C1809" t="s">
        <v>4866</v>
      </c>
      <c r="D1809" t="s">
        <v>432</v>
      </c>
      <c r="E1809" t="s">
        <v>11</v>
      </c>
      <c r="F1809">
        <v>1</v>
      </c>
      <c r="G1809">
        <v>20</v>
      </c>
      <c r="H1809">
        <v>28</v>
      </c>
      <c r="I1809">
        <v>60</v>
      </c>
    </row>
    <row r="1810" spans="1:9" x14ac:dyDescent="0.25">
      <c r="A1810" t="s">
        <v>433</v>
      </c>
      <c r="B1810" t="s">
        <v>379</v>
      </c>
      <c r="C1810" t="s">
        <v>4866</v>
      </c>
      <c r="D1810" t="s">
        <v>432</v>
      </c>
      <c r="E1810" t="s">
        <v>13</v>
      </c>
      <c r="F1810">
        <v>1</v>
      </c>
      <c r="G1810">
        <v>20</v>
      </c>
      <c r="H1810">
        <v>28</v>
      </c>
      <c r="I1810">
        <v>120</v>
      </c>
    </row>
    <row r="1811" spans="1:9" x14ac:dyDescent="0.25">
      <c r="A1811" t="s">
        <v>434</v>
      </c>
      <c r="B1811" t="s">
        <v>379</v>
      </c>
      <c r="C1811" t="s">
        <v>4866</v>
      </c>
      <c r="D1811" t="s">
        <v>432</v>
      </c>
      <c r="E1811" t="s">
        <v>15</v>
      </c>
      <c r="F1811">
        <v>1</v>
      </c>
      <c r="G1811">
        <v>20</v>
      </c>
      <c r="H1811">
        <v>28</v>
      </c>
      <c r="I1811">
        <v>1188</v>
      </c>
    </row>
    <row r="1812" spans="1:9" x14ac:dyDescent="0.25">
      <c r="A1812" t="s">
        <v>435</v>
      </c>
      <c r="B1812" t="s">
        <v>379</v>
      </c>
      <c r="C1812" t="s">
        <v>4866</v>
      </c>
      <c r="D1812" t="s">
        <v>432</v>
      </c>
      <c r="E1812" t="s">
        <v>27</v>
      </c>
      <c r="F1812">
        <v>1</v>
      </c>
      <c r="G1812">
        <v>20</v>
      </c>
      <c r="H1812">
        <v>22</v>
      </c>
      <c r="I1812">
        <v>312</v>
      </c>
    </row>
    <row r="1813" spans="1:9" x14ac:dyDescent="0.25">
      <c r="A1813" t="s">
        <v>436</v>
      </c>
      <c r="B1813" t="s">
        <v>379</v>
      </c>
      <c r="C1813" t="s">
        <v>4866</v>
      </c>
      <c r="D1813" t="s">
        <v>432</v>
      </c>
      <c r="E1813" t="s">
        <v>19</v>
      </c>
      <c r="F1813">
        <v>1</v>
      </c>
      <c r="G1813">
        <v>20</v>
      </c>
      <c r="H1813">
        <v>22</v>
      </c>
      <c r="I1813">
        <v>432</v>
      </c>
    </row>
    <row r="1814" spans="1:9" x14ac:dyDescent="0.25">
      <c r="A1814" t="s">
        <v>437</v>
      </c>
      <c r="B1814" t="s">
        <v>379</v>
      </c>
      <c r="C1814" t="s">
        <v>4866</v>
      </c>
      <c r="D1814" t="s">
        <v>432</v>
      </c>
      <c r="E1814" t="s">
        <v>21</v>
      </c>
      <c r="F1814">
        <v>1</v>
      </c>
      <c r="G1814">
        <v>20</v>
      </c>
      <c r="H1814">
        <v>22</v>
      </c>
      <c r="I1814">
        <v>60</v>
      </c>
    </row>
    <row r="1815" spans="1:9" x14ac:dyDescent="0.25">
      <c r="A1815" t="s">
        <v>438</v>
      </c>
      <c r="B1815" t="s">
        <v>379</v>
      </c>
      <c r="C1815" t="s">
        <v>4866</v>
      </c>
      <c r="D1815" t="s">
        <v>358</v>
      </c>
      <c r="E1815" t="s">
        <v>11</v>
      </c>
      <c r="F1815">
        <v>1</v>
      </c>
      <c r="G1815">
        <v>20</v>
      </c>
      <c r="H1815">
        <v>28</v>
      </c>
      <c r="I1815">
        <v>72</v>
      </c>
    </row>
    <row r="1816" spans="1:9" x14ac:dyDescent="0.25">
      <c r="A1816" t="s">
        <v>439</v>
      </c>
      <c r="B1816" t="s">
        <v>379</v>
      </c>
      <c r="C1816" t="s">
        <v>4866</v>
      </c>
      <c r="D1816" t="s">
        <v>358</v>
      </c>
      <c r="E1816" t="s">
        <v>13</v>
      </c>
      <c r="F1816">
        <v>1</v>
      </c>
      <c r="G1816">
        <v>20</v>
      </c>
      <c r="H1816">
        <v>28</v>
      </c>
      <c r="I1816">
        <v>456</v>
      </c>
    </row>
    <row r="1817" spans="1:9" x14ac:dyDescent="0.25">
      <c r="A1817" t="s">
        <v>440</v>
      </c>
      <c r="B1817" t="s">
        <v>379</v>
      </c>
      <c r="C1817" t="s">
        <v>4866</v>
      </c>
      <c r="D1817" t="s">
        <v>358</v>
      </c>
      <c r="E1817" t="s">
        <v>15</v>
      </c>
      <c r="F1817">
        <v>1</v>
      </c>
      <c r="G1817">
        <v>20</v>
      </c>
      <c r="H1817">
        <v>28</v>
      </c>
      <c r="I1817">
        <v>804</v>
      </c>
    </row>
    <row r="1818" spans="1:9" x14ac:dyDescent="0.25">
      <c r="A1818" t="s">
        <v>441</v>
      </c>
      <c r="B1818" t="s">
        <v>379</v>
      </c>
      <c r="C1818" t="s">
        <v>4866</v>
      </c>
      <c r="D1818" t="s">
        <v>358</v>
      </c>
      <c r="E1818" t="s">
        <v>27</v>
      </c>
      <c r="F1818">
        <v>1</v>
      </c>
      <c r="G1818">
        <v>20</v>
      </c>
      <c r="H1818">
        <v>22</v>
      </c>
      <c r="I1818">
        <v>204</v>
      </c>
    </row>
    <row r="1819" spans="1:9" x14ac:dyDescent="0.25">
      <c r="A1819" t="s">
        <v>442</v>
      </c>
      <c r="B1819" t="s">
        <v>379</v>
      </c>
      <c r="C1819" t="s">
        <v>4866</v>
      </c>
      <c r="D1819" t="s">
        <v>358</v>
      </c>
      <c r="E1819" t="s">
        <v>19</v>
      </c>
      <c r="F1819">
        <v>1</v>
      </c>
      <c r="G1819">
        <v>20</v>
      </c>
      <c r="H1819">
        <v>22</v>
      </c>
      <c r="I1819">
        <v>420</v>
      </c>
    </row>
    <row r="1820" spans="1:9" x14ac:dyDescent="0.25">
      <c r="A1820" t="s">
        <v>443</v>
      </c>
      <c r="B1820" t="s">
        <v>379</v>
      </c>
      <c r="C1820" t="s">
        <v>4866</v>
      </c>
      <c r="D1820" t="s">
        <v>358</v>
      </c>
      <c r="E1820" t="s">
        <v>21</v>
      </c>
      <c r="F1820">
        <v>1</v>
      </c>
      <c r="G1820">
        <v>20</v>
      </c>
      <c r="H1820">
        <v>22</v>
      </c>
      <c r="I1820">
        <v>36</v>
      </c>
    </row>
    <row r="1821" spans="1:9" x14ac:dyDescent="0.25">
      <c r="A1821" t="s">
        <v>444</v>
      </c>
      <c r="B1821" t="s">
        <v>379</v>
      </c>
      <c r="C1821" t="s">
        <v>4866</v>
      </c>
      <c r="D1821" t="s">
        <v>445</v>
      </c>
      <c r="E1821" t="s">
        <v>11</v>
      </c>
      <c r="F1821">
        <v>1</v>
      </c>
      <c r="G1821">
        <v>20</v>
      </c>
      <c r="H1821">
        <v>28</v>
      </c>
      <c r="I1821">
        <v>300</v>
      </c>
    </row>
    <row r="1822" spans="1:9" x14ac:dyDescent="0.25">
      <c r="A1822" t="s">
        <v>446</v>
      </c>
      <c r="B1822" t="s">
        <v>379</v>
      </c>
      <c r="C1822" t="s">
        <v>4866</v>
      </c>
      <c r="D1822" t="s">
        <v>445</v>
      </c>
      <c r="E1822" t="s">
        <v>13</v>
      </c>
      <c r="F1822">
        <v>1</v>
      </c>
      <c r="G1822">
        <v>20</v>
      </c>
      <c r="H1822">
        <v>28</v>
      </c>
      <c r="I1822">
        <v>3012</v>
      </c>
    </row>
    <row r="1823" spans="1:9" x14ac:dyDescent="0.25">
      <c r="A1823" t="s">
        <v>447</v>
      </c>
      <c r="B1823" t="s">
        <v>379</v>
      </c>
      <c r="C1823" t="s">
        <v>4866</v>
      </c>
      <c r="D1823" t="s">
        <v>445</v>
      </c>
      <c r="E1823" t="s">
        <v>15</v>
      </c>
      <c r="F1823">
        <v>1</v>
      </c>
      <c r="G1823">
        <v>20</v>
      </c>
      <c r="H1823">
        <v>28</v>
      </c>
      <c r="I1823">
        <v>768</v>
      </c>
    </row>
    <row r="1824" spans="1:9" x14ac:dyDescent="0.25">
      <c r="A1824" t="s">
        <v>448</v>
      </c>
      <c r="B1824" t="s">
        <v>379</v>
      </c>
      <c r="C1824" t="s">
        <v>4866</v>
      </c>
      <c r="D1824" t="s">
        <v>445</v>
      </c>
      <c r="E1824" t="s">
        <v>27</v>
      </c>
      <c r="F1824">
        <v>1</v>
      </c>
      <c r="G1824">
        <v>20</v>
      </c>
      <c r="H1824">
        <v>22</v>
      </c>
      <c r="I1824">
        <v>36</v>
      </c>
    </row>
    <row r="1825" spans="1:9" x14ac:dyDescent="0.25">
      <c r="A1825" t="s">
        <v>449</v>
      </c>
      <c r="B1825" t="s">
        <v>379</v>
      </c>
      <c r="C1825" t="s">
        <v>4866</v>
      </c>
      <c r="D1825" t="s">
        <v>445</v>
      </c>
      <c r="E1825" t="s">
        <v>19</v>
      </c>
      <c r="F1825">
        <v>1</v>
      </c>
      <c r="G1825">
        <v>20</v>
      </c>
      <c r="H1825">
        <v>22</v>
      </c>
      <c r="I1825">
        <v>288</v>
      </c>
    </row>
    <row r="1826" spans="1:9" x14ac:dyDescent="0.25">
      <c r="A1826" t="s">
        <v>450</v>
      </c>
      <c r="B1826" t="s">
        <v>379</v>
      </c>
      <c r="C1826" t="s">
        <v>4866</v>
      </c>
      <c r="D1826" t="s">
        <v>445</v>
      </c>
      <c r="E1826" t="s">
        <v>21</v>
      </c>
      <c r="F1826">
        <v>1</v>
      </c>
      <c r="G1826">
        <v>20</v>
      </c>
      <c r="H1826">
        <v>22</v>
      </c>
      <c r="I1826">
        <v>0</v>
      </c>
    </row>
    <row r="1827" spans="1:9" x14ac:dyDescent="0.25">
      <c r="A1827" t="s">
        <v>451</v>
      </c>
      <c r="B1827" t="s">
        <v>452</v>
      </c>
      <c r="C1827" t="s">
        <v>4867</v>
      </c>
      <c r="D1827" t="s">
        <v>10</v>
      </c>
      <c r="E1827" t="s">
        <v>21</v>
      </c>
      <c r="F1827">
        <v>5</v>
      </c>
      <c r="G1827">
        <v>20</v>
      </c>
      <c r="H1827">
        <v>12</v>
      </c>
      <c r="I1827">
        <v>0</v>
      </c>
    </row>
    <row r="1828" spans="1:9" x14ac:dyDescent="0.25">
      <c r="A1828" t="s">
        <v>453</v>
      </c>
      <c r="B1828" t="s">
        <v>452</v>
      </c>
      <c r="C1828" t="s">
        <v>4867</v>
      </c>
      <c r="D1828" t="s">
        <v>10</v>
      </c>
      <c r="E1828" t="s">
        <v>454</v>
      </c>
      <c r="F1828">
        <v>5</v>
      </c>
      <c r="G1828">
        <v>10</v>
      </c>
      <c r="H1828">
        <v>12</v>
      </c>
      <c r="I1828">
        <v>0</v>
      </c>
    </row>
    <row r="1829" spans="1:9" x14ac:dyDescent="0.25">
      <c r="A1829" t="s">
        <v>455</v>
      </c>
      <c r="B1829" t="s">
        <v>452</v>
      </c>
      <c r="C1829" t="s">
        <v>4867</v>
      </c>
      <c r="D1829" t="s">
        <v>10</v>
      </c>
      <c r="E1829" t="s">
        <v>456</v>
      </c>
      <c r="F1829">
        <v>5</v>
      </c>
      <c r="G1829">
        <v>10</v>
      </c>
      <c r="H1829">
        <v>12</v>
      </c>
      <c r="I1829">
        <v>0</v>
      </c>
    </row>
    <row r="1830" spans="1:9" x14ac:dyDescent="0.25">
      <c r="A1830" t="s">
        <v>457</v>
      </c>
      <c r="B1830" t="s">
        <v>452</v>
      </c>
      <c r="C1830" t="s">
        <v>4867</v>
      </c>
      <c r="D1830" t="s">
        <v>10</v>
      </c>
      <c r="E1830" t="s">
        <v>458</v>
      </c>
      <c r="F1830">
        <v>5</v>
      </c>
      <c r="G1830">
        <v>10</v>
      </c>
      <c r="H1830">
        <v>12</v>
      </c>
      <c r="I1830">
        <v>0</v>
      </c>
    </row>
    <row r="1831" spans="1:9" x14ac:dyDescent="0.25">
      <c r="A1831" t="s">
        <v>459</v>
      </c>
      <c r="B1831" t="s">
        <v>452</v>
      </c>
      <c r="C1831" t="s">
        <v>4867</v>
      </c>
      <c r="D1831" t="s">
        <v>10</v>
      </c>
      <c r="E1831" t="s">
        <v>460</v>
      </c>
      <c r="F1831">
        <v>5</v>
      </c>
      <c r="G1831">
        <v>10</v>
      </c>
      <c r="H1831">
        <v>12</v>
      </c>
      <c r="I1831">
        <v>0</v>
      </c>
    </row>
    <row r="1832" spans="1:9" x14ac:dyDescent="0.25">
      <c r="A1832" t="s">
        <v>461</v>
      </c>
      <c r="B1832" t="s">
        <v>452</v>
      </c>
      <c r="C1832" t="s">
        <v>4867</v>
      </c>
      <c r="D1832" t="s">
        <v>462</v>
      </c>
      <c r="E1832" t="s">
        <v>21</v>
      </c>
      <c r="F1832">
        <v>5</v>
      </c>
      <c r="G1832">
        <v>10</v>
      </c>
      <c r="H1832">
        <v>12</v>
      </c>
      <c r="I1832">
        <v>60</v>
      </c>
    </row>
    <row r="1833" spans="1:9" x14ac:dyDescent="0.25">
      <c r="A1833" t="s">
        <v>463</v>
      </c>
      <c r="B1833" t="s">
        <v>452</v>
      </c>
      <c r="C1833" t="s">
        <v>4867</v>
      </c>
      <c r="D1833" t="s">
        <v>462</v>
      </c>
      <c r="E1833" t="s">
        <v>454</v>
      </c>
      <c r="F1833">
        <v>5</v>
      </c>
      <c r="G1833">
        <v>10</v>
      </c>
      <c r="H1833">
        <v>12</v>
      </c>
      <c r="I1833">
        <v>60</v>
      </c>
    </row>
    <row r="1834" spans="1:9" x14ac:dyDescent="0.25">
      <c r="A1834" t="s">
        <v>464</v>
      </c>
      <c r="B1834" t="s">
        <v>452</v>
      </c>
      <c r="C1834" t="s">
        <v>4867</v>
      </c>
      <c r="D1834" t="s">
        <v>462</v>
      </c>
      <c r="E1834" t="s">
        <v>456</v>
      </c>
      <c r="F1834">
        <v>5</v>
      </c>
      <c r="G1834">
        <v>10</v>
      </c>
      <c r="H1834">
        <v>12</v>
      </c>
      <c r="I1834">
        <v>552</v>
      </c>
    </row>
    <row r="1835" spans="1:9" x14ac:dyDescent="0.25">
      <c r="A1835" t="s">
        <v>465</v>
      </c>
      <c r="B1835" t="s">
        <v>452</v>
      </c>
      <c r="C1835" t="s">
        <v>4867</v>
      </c>
      <c r="D1835" t="s">
        <v>462</v>
      </c>
      <c r="E1835" t="s">
        <v>458</v>
      </c>
      <c r="F1835">
        <v>5</v>
      </c>
      <c r="G1835">
        <v>10</v>
      </c>
      <c r="H1835">
        <v>12</v>
      </c>
      <c r="I1835">
        <v>732</v>
      </c>
    </row>
    <row r="1836" spans="1:9" x14ac:dyDescent="0.25">
      <c r="A1836" t="s">
        <v>466</v>
      </c>
      <c r="B1836" t="s">
        <v>452</v>
      </c>
      <c r="C1836" t="s">
        <v>4867</v>
      </c>
      <c r="D1836" t="s">
        <v>462</v>
      </c>
      <c r="E1836" t="s">
        <v>460</v>
      </c>
      <c r="F1836">
        <v>5</v>
      </c>
      <c r="G1836">
        <v>10</v>
      </c>
      <c r="H1836">
        <v>12</v>
      </c>
      <c r="I1836">
        <v>348</v>
      </c>
    </row>
    <row r="1837" spans="1:9" x14ac:dyDescent="0.25">
      <c r="A1837" t="s">
        <v>467</v>
      </c>
      <c r="B1837" t="s">
        <v>452</v>
      </c>
      <c r="C1837" t="s">
        <v>4867</v>
      </c>
      <c r="D1837" t="s">
        <v>468</v>
      </c>
      <c r="E1837" t="s">
        <v>21</v>
      </c>
      <c r="F1837">
        <v>5</v>
      </c>
      <c r="G1837">
        <v>10</v>
      </c>
      <c r="H1837">
        <v>12</v>
      </c>
      <c r="I1837">
        <v>564</v>
      </c>
    </row>
    <row r="1838" spans="1:9" x14ac:dyDescent="0.25">
      <c r="A1838" t="s">
        <v>469</v>
      </c>
      <c r="B1838" t="s">
        <v>452</v>
      </c>
      <c r="C1838" t="s">
        <v>4867</v>
      </c>
      <c r="D1838" t="s">
        <v>468</v>
      </c>
      <c r="E1838" t="s">
        <v>454</v>
      </c>
      <c r="F1838">
        <v>5</v>
      </c>
      <c r="G1838">
        <v>10</v>
      </c>
      <c r="H1838">
        <v>12</v>
      </c>
      <c r="I1838">
        <v>48</v>
      </c>
    </row>
    <row r="1839" spans="1:9" x14ac:dyDescent="0.25">
      <c r="A1839" t="s">
        <v>470</v>
      </c>
      <c r="B1839" t="s">
        <v>452</v>
      </c>
      <c r="C1839" t="s">
        <v>4867</v>
      </c>
      <c r="D1839" t="s">
        <v>468</v>
      </c>
      <c r="E1839" t="s">
        <v>456</v>
      </c>
      <c r="F1839">
        <v>5</v>
      </c>
      <c r="G1839">
        <v>10</v>
      </c>
      <c r="H1839">
        <v>12</v>
      </c>
      <c r="I1839">
        <v>48</v>
      </c>
    </row>
    <row r="1840" spans="1:9" x14ac:dyDescent="0.25">
      <c r="A1840" t="s">
        <v>471</v>
      </c>
      <c r="B1840" t="s">
        <v>452</v>
      </c>
      <c r="C1840" t="s">
        <v>4867</v>
      </c>
      <c r="D1840" t="s">
        <v>468</v>
      </c>
      <c r="E1840" t="s">
        <v>458</v>
      </c>
      <c r="F1840">
        <v>5</v>
      </c>
      <c r="G1840">
        <v>10</v>
      </c>
      <c r="H1840">
        <v>12</v>
      </c>
      <c r="I1840">
        <v>912</v>
      </c>
    </row>
    <row r="1841" spans="1:9" x14ac:dyDescent="0.25">
      <c r="A1841" t="s">
        <v>472</v>
      </c>
      <c r="B1841" t="s">
        <v>452</v>
      </c>
      <c r="C1841" t="s">
        <v>4867</v>
      </c>
      <c r="D1841" t="s">
        <v>468</v>
      </c>
      <c r="E1841" t="s">
        <v>460</v>
      </c>
      <c r="F1841">
        <v>5</v>
      </c>
      <c r="G1841">
        <v>10</v>
      </c>
      <c r="H1841">
        <v>12</v>
      </c>
      <c r="I1841">
        <v>1456</v>
      </c>
    </row>
    <row r="1842" spans="1:9" x14ac:dyDescent="0.25">
      <c r="A1842" t="s">
        <v>473</v>
      </c>
      <c r="B1842" t="s">
        <v>474</v>
      </c>
      <c r="C1842" t="s">
        <v>4867</v>
      </c>
      <c r="D1842" t="s">
        <v>10</v>
      </c>
      <c r="E1842" t="s">
        <v>475</v>
      </c>
      <c r="F1842">
        <v>5</v>
      </c>
      <c r="G1842">
        <v>10</v>
      </c>
      <c r="H1842">
        <v>16</v>
      </c>
      <c r="I1842">
        <v>400</v>
      </c>
    </row>
    <row r="1843" spans="1:9" x14ac:dyDescent="0.25">
      <c r="A1843" t="s">
        <v>476</v>
      </c>
      <c r="B1843" t="s">
        <v>474</v>
      </c>
      <c r="C1843" t="s">
        <v>4867</v>
      </c>
      <c r="D1843" t="s">
        <v>10</v>
      </c>
      <c r="E1843" t="s">
        <v>11</v>
      </c>
      <c r="F1843">
        <v>5</v>
      </c>
      <c r="G1843">
        <v>10</v>
      </c>
      <c r="H1843">
        <v>16</v>
      </c>
      <c r="I1843">
        <v>768</v>
      </c>
    </row>
    <row r="1844" spans="1:9" x14ac:dyDescent="0.25">
      <c r="A1844" t="s">
        <v>477</v>
      </c>
      <c r="B1844" t="s">
        <v>474</v>
      </c>
      <c r="C1844" t="s">
        <v>4867</v>
      </c>
      <c r="D1844" t="s">
        <v>10</v>
      </c>
      <c r="E1844" t="s">
        <v>13</v>
      </c>
      <c r="F1844">
        <v>5</v>
      </c>
      <c r="G1844">
        <v>10</v>
      </c>
      <c r="H1844">
        <v>16</v>
      </c>
      <c r="I1844">
        <v>48</v>
      </c>
    </row>
    <row r="1845" spans="1:9" x14ac:dyDescent="0.25">
      <c r="A1845" t="s">
        <v>478</v>
      </c>
      <c r="B1845" t="s">
        <v>474</v>
      </c>
      <c r="C1845" t="s">
        <v>4867</v>
      </c>
      <c r="D1845" t="s">
        <v>10</v>
      </c>
      <c r="E1845" t="s">
        <v>15</v>
      </c>
      <c r="F1845">
        <v>5</v>
      </c>
      <c r="G1845">
        <v>10</v>
      </c>
      <c r="H1845">
        <v>16</v>
      </c>
      <c r="I1845">
        <v>48</v>
      </c>
    </row>
    <row r="1846" spans="1:9" x14ac:dyDescent="0.25">
      <c r="A1846" t="s">
        <v>479</v>
      </c>
      <c r="B1846" t="s">
        <v>474</v>
      </c>
      <c r="C1846" t="s">
        <v>4867</v>
      </c>
      <c r="D1846" t="s">
        <v>10</v>
      </c>
      <c r="E1846" t="s">
        <v>27</v>
      </c>
      <c r="F1846">
        <v>5</v>
      </c>
      <c r="G1846">
        <v>10</v>
      </c>
      <c r="H1846">
        <v>16</v>
      </c>
      <c r="I1846">
        <v>64</v>
      </c>
    </row>
    <row r="1847" spans="1:9" x14ac:dyDescent="0.25">
      <c r="A1847" t="s">
        <v>480</v>
      </c>
      <c r="B1847" t="s">
        <v>474</v>
      </c>
      <c r="C1847" t="s">
        <v>4867</v>
      </c>
      <c r="D1847" t="s">
        <v>10</v>
      </c>
      <c r="E1847" t="s">
        <v>19</v>
      </c>
      <c r="F1847">
        <v>5</v>
      </c>
      <c r="G1847">
        <v>10</v>
      </c>
      <c r="H1847">
        <v>16</v>
      </c>
      <c r="I1847">
        <v>480</v>
      </c>
    </row>
    <row r="1848" spans="1:9" x14ac:dyDescent="0.25">
      <c r="A1848" t="s">
        <v>481</v>
      </c>
      <c r="B1848" t="s">
        <v>474</v>
      </c>
      <c r="C1848" t="s">
        <v>4867</v>
      </c>
      <c r="D1848" t="s">
        <v>10</v>
      </c>
      <c r="E1848" t="s">
        <v>21</v>
      </c>
      <c r="F1848">
        <v>5</v>
      </c>
      <c r="G1848">
        <v>10</v>
      </c>
      <c r="H1848">
        <v>16</v>
      </c>
      <c r="I1848">
        <v>736</v>
      </c>
    </row>
    <row r="1849" spans="1:9" x14ac:dyDescent="0.25">
      <c r="A1849" t="s">
        <v>482</v>
      </c>
      <c r="B1849" t="s">
        <v>474</v>
      </c>
      <c r="C1849" t="s">
        <v>4867</v>
      </c>
      <c r="D1849" t="s">
        <v>10</v>
      </c>
      <c r="E1849" t="s">
        <v>454</v>
      </c>
      <c r="F1849">
        <v>5</v>
      </c>
      <c r="G1849">
        <v>10</v>
      </c>
      <c r="H1849">
        <v>16</v>
      </c>
      <c r="I1849">
        <v>432</v>
      </c>
    </row>
    <row r="1850" spans="1:9" x14ac:dyDescent="0.25">
      <c r="A1850" t="s">
        <v>483</v>
      </c>
      <c r="B1850" t="s">
        <v>474</v>
      </c>
      <c r="C1850" t="s">
        <v>4867</v>
      </c>
      <c r="D1850" t="s">
        <v>462</v>
      </c>
      <c r="E1850" t="s">
        <v>475</v>
      </c>
      <c r="F1850">
        <v>5</v>
      </c>
      <c r="G1850">
        <v>10</v>
      </c>
      <c r="H1850">
        <v>16</v>
      </c>
      <c r="I1850">
        <v>144</v>
      </c>
    </row>
    <row r="1851" spans="1:9" x14ac:dyDescent="0.25">
      <c r="A1851" t="s">
        <v>484</v>
      </c>
      <c r="B1851" t="s">
        <v>474</v>
      </c>
      <c r="C1851" t="s">
        <v>4867</v>
      </c>
      <c r="D1851" t="s">
        <v>462</v>
      </c>
      <c r="E1851" t="s">
        <v>11</v>
      </c>
      <c r="F1851">
        <v>5</v>
      </c>
      <c r="G1851">
        <v>10</v>
      </c>
      <c r="H1851">
        <v>16</v>
      </c>
      <c r="I1851">
        <v>64</v>
      </c>
    </row>
    <row r="1852" spans="1:9" x14ac:dyDescent="0.25">
      <c r="A1852" t="s">
        <v>485</v>
      </c>
      <c r="B1852" t="s">
        <v>474</v>
      </c>
      <c r="C1852" t="s">
        <v>4867</v>
      </c>
      <c r="D1852" t="s">
        <v>462</v>
      </c>
      <c r="E1852" t="s">
        <v>13</v>
      </c>
      <c r="F1852">
        <v>5</v>
      </c>
      <c r="G1852">
        <v>16</v>
      </c>
      <c r="H1852">
        <v>16</v>
      </c>
      <c r="I1852">
        <v>16</v>
      </c>
    </row>
    <row r="1853" spans="1:9" x14ac:dyDescent="0.25">
      <c r="A1853" t="s">
        <v>486</v>
      </c>
      <c r="B1853" t="s">
        <v>474</v>
      </c>
      <c r="C1853" t="s">
        <v>4867</v>
      </c>
      <c r="D1853" t="s">
        <v>462</v>
      </c>
      <c r="E1853" t="s">
        <v>15</v>
      </c>
      <c r="F1853">
        <v>5</v>
      </c>
      <c r="G1853">
        <v>16</v>
      </c>
      <c r="H1853">
        <v>16</v>
      </c>
      <c r="I1853">
        <v>48</v>
      </c>
    </row>
    <row r="1854" spans="1:9" x14ac:dyDescent="0.25">
      <c r="A1854" t="s">
        <v>487</v>
      </c>
      <c r="B1854" t="s">
        <v>474</v>
      </c>
      <c r="C1854" t="s">
        <v>4867</v>
      </c>
      <c r="D1854" t="s">
        <v>462</v>
      </c>
      <c r="E1854" t="s">
        <v>27</v>
      </c>
      <c r="F1854">
        <v>5</v>
      </c>
      <c r="G1854">
        <v>16</v>
      </c>
      <c r="H1854">
        <v>16</v>
      </c>
      <c r="I1854">
        <v>864</v>
      </c>
    </row>
    <row r="1855" spans="1:9" x14ac:dyDescent="0.25">
      <c r="A1855" t="s">
        <v>488</v>
      </c>
      <c r="B1855" t="s">
        <v>474</v>
      </c>
      <c r="C1855" t="s">
        <v>4867</v>
      </c>
      <c r="D1855" t="s">
        <v>462</v>
      </c>
      <c r="E1855" t="s">
        <v>19</v>
      </c>
      <c r="F1855">
        <v>5</v>
      </c>
      <c r="G1855">
        <v>16</v>
      </c>
      <c r="H1855">
        <v>16</v>
      </c>
      <c r="I1855">
        <v>1728</v>
      </c>
    </row>
    <row r="1856" spans="1:9" x14ac:dyDescent="0.25">
      <c r="A1856" t="s">
        <v>489</v>
      </c>
      <c r="B1856" t="s">
        <v>474</v>
      </c>
      <c r="C1856" t="s">
        <v>4867</v>
      </c>
      <c r="D1856" t="s">
        <v>462</v>
      </c>
      <c r="E1856" t="s">
        <v>21</v>
      </c>
      <c r="F1856">
        <v>5</v>
      </c>
      <c r="G1856">
        <v>16</v>
      </c>
      <c r="H1856">
        <v>16</v>
      </c>
      <c r="I1856">
        <v>1136</v>
      </c>
    </row>
    <row r="1857" spans="1:9" x14ac:dyDescent="0.25">
      <c r="A1857" t="s">
        <v>490</v>
      </c>
      <c r="B1857" t="s">
        <v>474</v>
      </c>
      <c r="C1857" t="s">
        <v>4867</v>
      </c>
      <c r="D1857" t="s">
        <v>462</v>
      </c>
      <c r="E1857" t="s">
        <v>454</v>
      </c>
      <c r="F1857">
        <v>5</v>
      </c>
      <c r="G1857">
        <v>16</v>
      </c>
      <c r="H1857">
        <v>16</v>
      </c>
      <c r="I1857">
        <v>608</v>
      </c>
    </row>
    <row r="1858" spans="1:9" x14ac:dyDescent="0.25">
      <c r="A1858" t="s">
        <v>491</v>
      </c>
      <c r="B1858" t="s">
        <v>474</v>
      </c>
      <c r="C1858" t="s">
        <v>4867</v>
      </c>
      <c r="D1858" t="s">
        <v>468</v>
      </c>
      <c r="E1858" t="s">
        <v>475</v>
      </c>
      <c r="F1858">
        <v>5</v>
      </c>
      <c r="G1858">
        <v>16</v>
      </c>
      <c r="H1858">
        <v>16</v>
      </c>
      <c r="I1858">
        <v>1424</v>
      </c>
    </row>
    <row r="1859" spans="1:9" x14ac:dyDescent="0.25">
      <c r="A1859" t="s">
        <v>492</v>
      </c>
      <c r="B1859" t="s">
        <v>474</v>
      </c>
      <c r="C1859" t="s">
        <v>4867</v>
      </c>
      <c r="D1859" t="s">
        <v>468</v>
      </c>
      <c r="E1859" t="s">
        <v>11</v>
      </c>
      <c r="F1859">
        <v>5</v>
      </c>
      <c r="G1859">
        <v>16</v>
      </c>
      <c r="H1859">
        <v>16</v>
      </c>
      <c r="I1859">
        <v>224</v>
      </c>
    </row>
    <row r="1860" spans="1:9" x14ac:dyDescent="0.25">
      <c r="A1860" t="s">
        <v>493</v>
      </c>
      <c r="B1860" t="s">
        <v>474</v>
      </c>
      <c r="C1860" t="s">
        <v>4867</v>
      </c>
      <c r="D1860" t="s">
        <v>468</v>
      </c>
      <c r="E1860" t="s">
        <v>13</v>
      </c>
      <c r="F1860">
        <v>5</v>
      </c>
      <c r="G1860">
        <v>16</v>
      </c>
      <c r="H1860">
        <v>16</v>
      </c>
      <c r="I1860">
        <v>752</v>
      </c>
    </row>
    <row r="1861" spans="1:9" x14ac:dyDescent="0.25">
      <c r="A1861" t="s">
        <v>494</v>
      </c>
      <c r="B1861" t="s">
        <v>474</v>
      </c>
      <c r="C1861" t="s">
        <v>4867</v>
      </c>
      <c r="D1861" t="s">
        <v>468</v>
      </c>
      <c r="E1861" t="s">
        <v>15</v>
      </c>
      <c r="F1861">
        <v>5</v>
      </c>
      <c r="G1861">
        <v>16</v>
      </c>
      <c r="H1861">
        <v>16</v>
      </c>
      <c r="I1861">
        <v>2800</v>
      </c>
    </row>
    <row r="1862" spans="1:9" x14ac:dyDescent="0.25">
      <c r="A1862" t="s">
        <v>495</v>
      </c>
      <c r="B1862" t="s">
        <v>474</v>
      </c>
      <c r="C1862" t="s">
        <v>4867</v>
      </c>
      <c r="D1862" t="s">
        <v>468</v>
      </c>
      <c r="E1862" t="s">
        <v>27</v>
      </c>
      <c r="F1862">
        <v>5</v>
      </c>
      <c r="G1862">
        <v>16</v>
      </c>
      <c r="H1862">
        <v>16</v>
      </c>
      <c r="I1862">
        <v>3616</v>
      </c>
    </row>
    <row r="1863" spans="1:9" x14ac:dyDescent="0.25">
      <c r="A1863" t="s">
        <v>496</v>
      </c>
      <c r="B1863" t="s">
        <v>474</v>
      </c>
      <c r="C1863" t="s">
        <v>4867</v>
      </c>
      <c r="D1863" t="s">
        <v>468</v>
      </c>
      <c r="E1863" t="s">
        <v>19</v>
      </c>
      <c r="F1863">
        <v>5</v>
      </c>
      <c r="G1863">
        <v>16</v>
      </c>
      <c r="H1863">
        <v>16</v>
      </c>
      <c r="I1863">
        <v>512</v>
      </c>
    </row>
    <row r="1864" spans="1:9" x14ac:dyDescent="0.25">
      <c r="A1864" t="s">
        <v>497</v>
      </c>
      <c r="B1864" t="s">
        <v>474</v>
      </c>
      <c r="C1864" t="s">
        <v>4867</v>
      </c>
      <c r="D1864" t="s">
        <v>468</v>
      </c>
      <c r="E1864" t="s">
        <v>21</v>
      </c>
      <c r="F1864">
        <v>5</v>
      </c>
      <c r="G1864">
        <v>16</v>
      </c>
      <c r="H1864">
        <v>16</v>
      </c>
      <c r="I1864">
        <v>16</v>
      </c>
    </row>
    <row r="1865" spans="1:9" x14ac:dyDescent="0.25">
      <c r="A1865" t="s">
        <v>498</v>
      </c>
      <c r="B1865" t="s">
        <v>474</v>
      </c>
      <c r="C1865" t="s">
        <v>4867</v>
      </c>
      <c r="D1865" t="s">
        <v>468</v>
      </c>
      <c r="E1865" t="s">
        <v>454</v>
      </c>
      <c r="F1865">
        <v>5</v>
      </c>
      <c r="G1865">
        <v>16</v>
      </c>
      <c r="H1865">
        <v>16</v>
      </c>
      <c r="I1865">
        <v>0</v>
      </c>
    </row>
    <row r="1866" spans="1:9" x14ac:dyDescent="0.25">
      <c r="A1866" t="s">
        <v>499</v>
      </c>
      <c r="B1866" t="s">
        <v>500</v>
      </c>
      <c r="C1866" t="s">
        <v>4868</v>
      </c>
      <c r="D1866" t="s">
        <v>501</v>
      </c>
      <c r="E1866" t="s">
        <v>11</v>
      </c>
      <c r="F1866">
        <v>2</v>
      </c>
      <c r="G1866">
        <v>16</v>
      </c>
      <c r="H1866">
        <v>30</v>
      </c>
      <c r="I1866">
        <v>0</v>
      </c>
    </row>
    <row r="1867" spans="1:9" x14ac:dyDescent="0.25">
      <c r="A1867" t="s">
        <v>502</v>
      </c>
      <c r="B1867" t="s">
        <v>500</v>
      </c>
      <c r="C1867" t="s">
        <v>4868</v>
      </c>
      <c r="D1867" t="s">
        <v>501</v>
      </c>
      <c r="E1867" t="s">
        <v>13</v>
      </c>
      <c r="F1867">
        <v>2</v>
      </c>
      <c r="G1867">
        <v>16</v>
      </c>
      <c r="H1867">
        <v>30</v>
      </c>
      <c r="I1867">
        <v>192</v>
      </c>
    </row>
    <row r="1868" spans="1:9" x14ac:dyDescent="0.25">
      <c r="A1868" t="s">
        <v>503</v>
      </c>
      <c r="B1868" t="s">
        <v>500</v>
      </c>
      <c r="C1868" t="s">
        <v>4868</v>
      </c>
      <c r="D1868" t="s">
        <v>501</v>
      </c>
      <c r="E1868" t="s">
        <v>15</v>
      </c>
      <c r="F1868">
        <v>2</v>
      </c>
      <c r="G1868">
        <v>16</v>
      </c>
      <c r="H1868">
        <v>30</v>
      </c>
      <c r="I1868">
        <v>400</v>
      </c>
    </row>
    <row r="1869" spans="1:9" x14ac:dyDescent="0.25">
      <c r="A1869" t="s">
        <v>504</v>
      </c>
      <c r="B1869" t="s">
        <v>500</v>
      </c>
      <c r="C1869" t="s">
        <v>4868</v>
      </c>
      <c r="D1869" t="s">
        <v>501</v>
      </c>
      <c r="E1869" t="s">
        <v>27</v>
      </c>
      <c r="F1869">
        <v>2</v>
      </c>
      <c r="G1869">
        <v>16</v>
      </c>
      <c r="H1869">
        <v>30</v>
      </c>
      <c r="I1869">
        <v>0</v>
      </c>
    </row>
    <row r="1870" spans="1:9" x14ac:dyDescent="0.25">
      <c r="A1870" t="s">
        <v>505</v>
      </c>
      <c r="B1870" t="s">
        <v>500</v>
      </c>
      <c r="C1870" t="s">
        <v>4868</v>
      </c>
      <c r="D1870" t="s">
        <v>501</v>
      </c>
      <c r="E1870" t="s">
        <v>19</v>
      </c>
      <c r="F1870">
        <v>2</v>
      </c>
      <c r="G1870">
        <v>16</v>
      </c>
      <c r="H1870">
        <v>30</v>
      </c>
      <c r="I1870">
        <v>64</v>
      </c>
    </row>
    <row r="1871" spans="1:9" x14ac:dyDescent="0.25">
      <c r="A1871" t="s">
        <v>506</v>
      </c>
      <c r="B1871" t="s">
        <v>500</v>
      </c>
      <c r="C1871" t="s">
        <v>4868</v>
      </c>
      <c r="D1871" t="s">
        <v>501</v>
      </c>
      <c r="E1871" t="s">
        <v>21</v>
      </c>
      <c r="F1871">
        <v>2</v>
      </c>
      <c r="G1871">
        <v>16</v>
      </c>
      <c r="H1871">
        <v>30</v>
      </c>
      <c r="I1871">
        <v>1120</v>
      </c>
    </row>
    <row r="1872" spans="1:9" x14ac:dyDescent="0.25">
      <c r="A1872" t="s">
        <v>507</v>
      </c>
      <c r="B1872" t="s">
        <v>500</v>
      </c>
      <c r="C1872" t="s">
        <v>4868</v>
      </c>
      <c r="D1872" t="s">
        <v>10</v>
      </c>
      <c r="E1872" t="s">
        <v>11</v>
      </c>
      <c r="F1872">
        <v>2</v>
      </c>
      <c r="G1872">
        <v>16</v>
      </c>
      <c r="H1872">
        <v>30</v>
      </c>
      <c r="I1872">
        <v>1936</v>
      </c>
    </row>
    <row r="1873" spans="1:9" x14ac:dyDescent="0.25">
      <c r="A1873" t="s">
        <v>508</v>
      </c>
      <c r="B1873" t="s">
        <v>500</v>
      </c>
      <c r="C1873" t="s">
        <v>4868</v>
      </c>
      <c r="D1873" t="s">
        <v>10</v>
      </c>
      <c r="E1873" t="s">
        <v>13</v>
      </c>
      <c r="F1873">
        <v>2</v>
      </c>
      <c r="G1873">
        <v>16</v>
      </c>
      <c r="H1873">
        <v>30</v>
      </c>
      <c r="I1873">
        <v>2576</v>
      </c>
    </row>
    <row r="1874" spans="1:9" x14ac:dyDescent="0.25">
      <c r="A1874" t="s">
        <v>509</v>
      </c>
      <c r="B1874" t="s">
        <v>500</v>
      </c>
      <c r="C1874" t="s">
        <v>4868</v>
      </c>
      <c r="D1874" t="s">
        <v>10</v>
      </c>
      <c r="E1874" t="s">
        <v>15</v>
      </c>
      <c r="F1874">
        <v>2</v>
      </c>
      <c r="G1874">
        <v>16</v>
      </c>
      <c r="H1874">
        <v>30</v>
      </c>
      <c r="I1874">
        <v>3408</v>
      </c>
    </row>
    <row r="1875" spans="1:9" x14ac:dyDescent="0.25">
      <c r="A1875" t="s">
        <v>510</v>
      </c>
      <c r="B1875" t="s">
        <v>500</v>
      </c>
      <c r="C1875" t="s">
        <v>4868</v>
      </c>
      <c r="D1875" t="s">
        <v>10</v>
      </c>
      <c r="E1875" t="s">
        <v>27</v>
      </c>
      <c r="F1875">
        <v>2</v>
      </c>
      <c r="G1875">
        <v>16</v>
      </c>
      <c r="H1875">
        <v>30</v>
      </c>
      <c r="I1875">
        <v>2608</v>
      </c>
    </row>
    <row r="1876" spans="1:9" x14ac:dyDescent="0.25">
      <c r="A1876" t="s">
        <v>511</v>
      </c>
      <c r="B1876" t="s">
        <v>500</v>
      </c>
      <c r="C1876" t="s">
        <v>4868</v>
      </c>
      <c r="D1876" t="s">
        <v>10</v>
      </c>
      <c r="E1876" t="s">
        <v>19</v>
      </c>
      <c r="F1876">
        <v>2</v>
      </c>
      <c r="G1876">
        <v>12</v>
      </c>
      <c r="H1876">
        <v>30</v>
      </c>
      <c r="I1876">
        <v>0</v>
      </c>
    </row>
    <row r="1877" spans="1:9" x14ac:dyDescent="0.25">
      <c r="A1877" t="s">
        <v>512</v>
      </c>
      <c r="B1877" t="s">
        <v>500</v>
      </c>
      <c r="C1877" t="s">
        <v>4868</v>
      </c>
      <c r="D1877" t="s">
        <v>10</v>
      </c>
      <c r="E1877" t="s">
        <v>21</v>
      </c>
      <c r="F1877">
        <v>2</v>
      </c>
      <c r="G1877">
        <v>12</v>
      </c>
      <c r="H1877">
        <v>30</v>
      </c>
      <c r="I1877">
        <v>16</v>
      </c>
    </row>
    <row r="1878" spans="1:9" x14ac:dyDescent="0.25">
      <c r="A1878" t="s">
        <v>513</v>
      </c>
      <c r="B1878" t="s">
        <v>500</v>
      </c>
      <c r="C1878" t="s">
        <v>4868</v>
      </c>
      <c r="D1878" t="s">
        <v>514</v>
      </c>
      <c r="E1878" t="s">
        <v>11</v>
      </c>
      <c r="F1878">
        <v>2</v>
      </c>
      <c r="G1878">
        <v>12</v>
      </c>
      <c r="H1878">
        <v>30</v>
      </c>
      <c r="I1878">
        <v>160</v>
      </c>
    </row>
    <row r="1879" spans="1:9" x14ac:dyDescent="0.25">
      <c r="A1879" t="s">
        <v>515</v>
      </c>
      <c r="B1879" t="s">
        <v>500</v>
      </c>
      <c r="C1879" t="s">
        <v>4868</v>
      </c>
      <c r="D1879" t="s">
        <v>514</v>
      </c>
      <c r="E1879" t="s">
        <v>13</v>
      </c>
      <c r="F1879">
        <v>2</v>
      </c>
      <c r="G1879">
        <v>12</v>
      </c>
      <c r="H1879">
        <v>30</v>
      </c>
      <c r="I1879">
        <v>816</v>
      </c>
    </row>
    <row r="1880" spans="1:9" x14ac:dyDescent="0.25">
      <c r="A1880" t="s">
        <v>516</v>
      </c>
      <c r="B1880" t="s">
        <v>500</v>
      </c>
      <c r="C1880" t="s">
        <v>4868</v>
      </c>
      <c r="D1880" t="s">
        <v>514</v>
      </c>
      <c r="E1880" t="s">
        <v>15</v>
      </c>
      <c r="F1880">
        <v>2</v>
      </c>
      <c r="G1880">
        <v>12</v>
      </c>
      <c r="H1880">
        <v>30</v>
      </c>
      <c r="I1880">
        <v>608</v>
      </c>
    </row>
    <row r="1881" spans="1:9" x14ac:dyDescent="0.25">
      <c r="A1881" t="s">
        <v>517</v>
      </c>
      <c r="B1881" t="s">
        <v>500</v>
      </c>
      <c r="C1881" t="s">
        <v>4868</v>
      </c>
      <c r="D1881" t="s">
        <v>514</v>
      </c>
      <c r="E1881" t="s">
        <v>27</v>
      </c>
      <c r="F1881">
        <v>2</v>
      </c>
      <c r="G1881">
        <v>12</v>
      </c>
      <c r="H1881">
        <v>30</v>
      </c>
      <c r="I1881">
        <v>64</v>
      </c>
    </row>
    <row r="1882" spans="1:9" x14ac:dyDescent="0.25">
      <c r="A1882" t="s">
        <v>518</v>
      </c>
      <c r="B1882" t="s">
        <v>500</v>
      </c>
      <c r="C1882" t="s">
        <v>4868</v>
      </c>
      <c r="D1882" t="s">
        <v>514</v>
      </c>
      <c r="E1882" t="s">
        <v>19</v>
      </c>
      <c r="F1882">
        <v>2</v>
      </c>
      <c r="G1882">
        <v>12</v>
      </c>
      <c r="H1882">
        <v>30</v>
      </c>
      <c r="I1882">
        <v>64</v>
      </c>
    </row>
    <row r="1883" spans="1:9" x14ac:dyDescent="0.25">
      <c r="A1883" t="s">
        <v>519</v>
      </c>
      <c r="B1883" t="s">
        <v>500</v>
      </c>
      <c r="C1883" t="s">
        <v>4868</v>
      </c>
      <c r="D1883" t="s">
        <v>514</v>
      </c>
      <c r="E1883" t="s">
        <v>21</v>
      </c>
      <c r="F1883">
        <v>2</v>
      </c>
      <c r="G1883">
        <v>12</v>
      </c>
      <c r="H1883">
        <v>30</v>
      </c>
      <c r="I1883">
        <v>240</v>
      </c>
    </row>
    <row r="1884" spans="1:9" x14ac:dyDescent="0.25">
      <c r="A1884" t="s">
        <v>520</v>
      </c>
      <c r="B1884" t="s">
        <v>500</v>
      </c>
      <c r="C1884" t="s">
        <v>4868</v>
      </c>
      <c r="D1884" t="s">
        <v>521</v>
      </c>
      <c r="E1884" t="s">
        <v>11</v>
      </c>
      <c r="F1884">
        <v>2</v>
      </c>
      <c r="G1884">
        <v>12</v>
      </c>
      <c r="H1884">
        <v>30</v>
      </c>
      <c r="I1884">
        <v>48</v>
      </c>
    </row>
    <row r="1885" spans="1:9" x14ac:dyDescent="0.25">
      <c r="A1885" t="s">
        <v>522</v>
      </c>
      <c r="B1885" t="s">
        <v>500</v>
      </c>
      <c r="C1885" t="s">
        <v>4868</v>
      </c>
      <c r="D1885" t="s">
        <v>521</v>
      </c>
      <c r="E1885" t="s">
        <v>13</v>
      </c>
      <c r="F1885">
        <v>2</v>
      </c>
      <c r="G1885">
        <v>12</v>
      </c>
      <c r="H1885">
        <v>30</v>
      </c>
      <c r="I1885">
        <v>448</v>
      </c>
    </row>
    <row r="1886" spans="1:9" x14ac:dyDescent="0.25">
      <c r="A1886" t="s">
        <v>523</v>
      </c>
      <c r="B1886" t="s">
        <v>500</v>
      </c>
      <c r="C1886" t="s">
        <v>4868</v>
      </c>
      <c r="D1886" t="s">
        <v>521</v>
      </c>
      <c r="E1886" t="s">
        <v>15</v>
      </c>
      <c r="F1886">
        <v>2</v>
      </c>
      <c r="G1886">
        <v>12</v>
      </c>
      <c r="H1886">
        <v>30</v>
      </c>
      <c r="I1886">
        <v>48</v>
      </c>
    </row>
    <row r="1887" spans="1:9" x14ac:dyDescent="0.25">
      <c r="A1887" t="s">
        <v>524</v>
      </c>
      <c r="B1887" t="s">
        <v>500</v>
      </c>
      <c r="C1887" t="s">
        <v>4868</v>
      </c>
      <c r="D1887" t="s">
        <v>521</v>
      </c>
      <c r="E1887" t="s">
        <v>17</v>
      </c>
      <c r="F1887">
        <v>2</v>
      </c>
      <c r="G1887">
        <v>12</v>
      </c>
      <c r="H1887">
        <v>30</v>
      </c>
      <c r="I1887">
        <v>48</v>
      </c>
    </row>
    <row r="1888" spans="1:9" x14ac:dyDescent="0.25">
      <c r="A1888" t="s">
        <v>525</v>
      </c>
      <c r="B1888" t="s">
        <v>500</v>
      </c>
      <c r="C1888" t="s">
        <v>4868</v>
      </c>
      <c r="D1888" t="s">
        <v>521</v>
      </c>
      <c r="E1888" t="s">
        <v>19</v>
      </c>
      <c r="F1888">
        <v>2</v>
      </c>
      <c r="G1888">
        <v>12</v>
      </c>
      <c r="H1888">
        <v>30</v>
      </c>
      <c r="I1888">
        <v>368</v>
      </c>
    </row>
    <row r="1889" spans="1:9" x14ac:dyDescent="0.25">
      <c r="A1889" t="s">
        <v>526</v>
      </c>
      <c r="B1889" t="s">
        <v>500</v>
      </c>
      <c r="C1889" t="s">
        <v>4868</v>
      </c>
      <c r="D1889" t="s">
        <v>521</v>
      </c>
      <c r="E1889" t="s">
        <v>21</v>
      </c>
      <c r="F1889">
        <v>2</v>
      </c>
      <c r="G1889">
        <v>12</v>
      </c>
      <c r="H1889">
        <v>30</v>
      </c>
      <c r="I1889">
        <v>432</v>
      </c>
    </row>
    <row r="1890" spans="1:9" x14ac:dyDescent="0.25">
      <c r="A1890" t="s">
        <v>527</v>
      </c>
      <c r="B1890" t="s">
        <v>500</v>
      </c>
      <c r="C1890" t="s">
        <v>4868</v>
      </c>
      <c r="D1890" t="s">
        <v>528</v>
      </c>
      <c r="E1890" t="s">
        <v>11</v>
      </c>
      <c r="F1890">
        <v>2</v>
      </c>
      <c r="G1890">
        <v>12</v>
      </c>
      <c r="H1890">
        <v>30</v>
      </c>
      <c r="I1890">
        <v>48</v>
      </c>
    </row>
    <row r="1891" spans="1:9" x14ac:dyDescent="0.25">
      <c r="A1891" t="s">
        <v>529</v>
      </c>
      <c r="B1891" t="s">
        <v>500</v>
      </c>
      <c r="C1891" t="s">
        <v>4868</v>
      </c>
      <c r="D1891" t="s">
        <v>528</v>
      </c>
      <c r="E1891" t="s">
        <v>13</v>
      </c>
      <c r="F1891">
        <v>2</v>
      </c>
      <c r="G1891">
        <v>12</v>
      </c>
      <c r="H1891">
        <v>30</v>
      </c>
      <c r="I1891">
        <v>2000</v>
      </c>
    </row>
    <row r="1892" spans="1:9" x14ac:dyDescent="0.25">
      <c r="A1892" t="s">
        <v>530</v>
      </c>
      <c r="B1892" t="s">
        <v>500</v>
      </c>
      <c r="C1892" t="s">
        <v>4868</v>
      </c>
      <c r="D1892" t="s">
        <v>528</v>
      </c>
      <c r="E1892" t="s">
        <v>15</v>
      </c>
      <c r="F1892">
        <v>2</v>
      </c>
      <c r="G1892">
        <v>12</v>
      </c>
      <c r="H1892">
        <v>30</v>
      </c>
      <c r="I1892">
        <v>2192</v>
      </c>
    </row>
    <row r="1893" spans="1:9" x14ac:dyDescent="0.25">
      <c r="A1893" t="s">
        <v>531</v>
      </c>
      <c r="B1893" t="s">
        <v>500</v>
      </c>
      <c r="C1893" t="s">
        <v>4868</v>
      </c>
      <c r="D1893" t="s">
        <v>528</v>
      </c>
      <c r="E1893" t="s">
        <v>17</v>
      </c>
      <c r="F1893">
        <v>2</v>
      </c>
      <c r="G1893">
        <v>12</v>
      </c>
      <c r="H1893">
        <v>30</v>
      </c>
      <c r="I1893">
        <v>3296</v>
      </c>
    </row>
    <row r="1894" spans="1:9" x14ac:dyDescent="0.25">
      <c r="A1894" t="s">
        <v>532</v>
      </c>
      <c r="B1894" t="s">
        <v>500</v>
      </c>
      <c r="C1894" t="s">
        <v>4868</v>
      </c>
      <c r="D1894" t="s">
        <v>528</v>
      </c>
      <c r="E1894" t="s">
        <v>19</v>
      </c>
      <c r="F1894">
        <v>2</v>
      </c>
      <c r="G1894">
        <v>12</v>
      </c>
      <c r="H1894">
        <v>30</v>
      </c>
      <c r="I1894">
        <v>2976</v>
      </c>
    </row>
    <row r="1895" spans="1:9" x14ac:dyDescent="0.25">
      <c r="A1895" t="s">
        <v>533</v>
      </c>
      <c r="B1895" t="s">
        <v>500</v>
      </c>
      <c r="C1895" t="s">
        <v>4868</v>
      </c>
      <c r="D1895" t="s">
        <v>528</v>
      </c>
      <c r="E1895" t="s">
        <v>21</v>
      </c>
      <c r="F1895">
        <v>2</v>
      </c>
      <c r="G1895">
        <v>12</v>
      </c>
      <c r="H1895">
        <v>30</v>
      </c>
      <c r="I1895">
        <v>848</v>
      </c>
    </row>
    <row r="1896" spans="1:9" x14ac:dyDescent="0.25">
      <c r="A1896" t="s">
        <v>534</v>
      </c>
      <c r="B1896" t="s">
        <v>500</v>
      </c>
      <c r="C1896" t="s">
        <v>4868</v>
      </c>
      <c r="D1896" t="s">
        <v>535</v>
      </c>
      <c r="E1896" t="s">
        <v>11</v>
      </c>
      <c r="F1896">
        <v>2</v>
      </c>
      <c r="G1896">
        <v>12</v>
      </c>
      <c r="H1896">
        <v>30</v>
      </c>
      <c r="I1896">
        <v>0</v>
      </c>
    </row>
    <row r="1897" spans="1:9" x14ac:dyDescent="0.25">
      <c r="A1897" t="s">
        <v>536</v>
      </c>
      <c r="B1897" t="s">
        <v>500</v>
      </c>
      <c r="C1897" t="s">
        <v>4868</v>
      </c>
      <c r="D1897" t="s">
        <v>535</v>
      </c>
      <c r="E1897" t="s">
        <v>13</v>
      </c>
      <c r="F1897">
        <v>2</v>
      </c>
      <c r="G1897">
        <v>12</v>
      </c>
      <c r="H1897">
        <v>30</v>
      </c>
      <c r="I1897">
        <v>64</v>
      </c>
    </row>
    <row r="1898" spans="1:9" x14ac:dyDescent="0.25">
      <c r="A1898" t="s">
        <v>537</v>
      </c>
      <c r="B1898" t="s">
        <v>500</v>
      </c>
      <c r="C1898" t="s">
        <v>4868</v>
      </c>
      <c r="D1898" t="s">
        <v>535</v>
      </c>
      <c r="E1898" t="s">
        <v>15</v>
      </c>
      <c r="F1898">
        <v>2</v>
      </c>
      <c r="G1898">
        <v>12</v>
      </c>
      <c r="H1898">
        <v>30</v>
      </c>
      <c r="I1898">
        <v>48</v>
      </c>
    </row>
    <row r="1899" spans="1:9" x14ac:dyDescent="0.25">
      <c r="A1899" t="s">
        <v>538</v>
      </c>
      <c r="B1899" t="s">
        <v>500</v>
      </c>
      <c r="C1899" t="s">
        <v>4868</v>
      </c>
      <c r="D1899" t="s">
        <v>535</v>
      </c>
      <c r="E1899" t="s">
        <v>27</v>
      </c>
      <c r="F1899">
        <v>2</v>
      </c>
      <c r="G1899">
        <v>12</v>
      </c>
      <c r="H1899">
        <v>30</v>
      </c>
      <c r="I1899">
        <v>880</v>
      </c>
    </row>
    <row r="1900" spans="1:9" x14ac:dyDescent="0.25">
      <c r="A1900" t="s">
        <v>539</v>
      </c>
      <c r="B1900" t="s">
        <v>500</v>
      </c>
      <c r="C1900" t="s">
        <v>4868</v>
      </c>
      <c r="D1900" t="s">
        <v>535</v>
      </c>
      <c r="E1900" t="s">
        <v>19</v>
      </c>
      <c r="F1900">
        <v>2</v>
      </c>
      <c r="G1900">
        <v>12</v>
      </c>
      <c r="H1900">
        <v>30</v>
      </c>
      <c r="I1900">
        <v>576</v>
      </c>
    </row>
    <row r="1901" spans="1:9" x14ac:dyDescent="0.25">
      <c r="A1901" t="s">
        <v>540</v>
      </c>
      <c r="B1901" t="s">
        <v>500</v>
      </c>
      <c r="C1901" t="s">
        <v>4868</v>
      </c>
      <c r="D1901" t="s">
        <v>535</v>
      </c>
      <c r="E1901" t="s">
        <v>21</v>
      </c>
      <c r="F1901">
        <v>2</v>
      </c>
      <c r="G1901">
        <v>12</v>
      </c>
      <c r="H1901">
        <v>30</v>
      </c>
      <c r="I1901">
        <v>560</v>
      </c>
    </row>
    <row r="1902" spans="1:9" x14ac:dyDescent="0.25">
      <c r="A1902" t="s">
        <v>541</v>
      </c>
      <c r="B1902" t="s">
        <v>500</v>
      </c>
      <c r="C1902" t="s">
        <v>4868</v>
      </c>
      <c r="D1902" t="s">
        <v>542</v>
      </c>
      <c r="E1902" t="s">
        <v>11</v>
      </c>
      <c r="F1902">
        <v>2</v>
      </c>
      <c r="G1902">
        <v>12</v>
      </c>
      <c r="H1902">
        <v>30</v>
      </c>
      <c r="I1902">
        <v>288</v>
      </c>
    </row>
    <row r="1903" spans="1:9" x14ac:dyDescent="0.25">
      <c r="A1903" t="s">
        <v>543</v>
      </c>
      <c r="B1903" t="s">
        <v>500</v>
      </c>
      <c r="C1903" t="s">
        <v>4868</v>
      </c>
      <c r="D1903" t="s">
        <v>542</v>
      </c>
      <c r="E1903" t="s">
        <v>13</v>
      </c>
      <c r="F1903">
        <v>2</v>
      </c>
      <c r="G1903">
        <v>12</v>
      </c>
      <c r="H1903">
        <v>30</v>
      </c>
      <c r="I1903">
        <v>1072</v>
      </c>
    </row>
    <row r="1904" spans="1:9" x14ac:dyDescent="0.25">
      <c r="A1904" t="s">
        <v>544</v>
      </c>
      <c r="B1904" t="s">
        <v>500</v>
      </c>
      <c r="C1904" t="s">
        <v>4868</v>
      </c>
      <c r="D1904" t="s">
        <v>542</v>
      </c>
      <c r="E1904" t="s">
        <v>15</v>
      </c>
      <c r="F1904">
        <v>2</v>
      </c>
      <c r="G1904">
        <v>12</v>
      </c>
      <c r="H1904">
        <v>30</v>
      </c>
      <c r="I1904">
        <v>0</v>
      </c>
    </row>
    <row r="1905" spans="1:9" x14ac:dyDescent="0.25">
      <c r="A1905" t="s">
        <v>545</v>
      </c>
      <c r="B1905" t="s">
        <v>500</v>
      </c>
      <c r="C1905" t="s">
        <v>4868</v>
      </c>
      <c r="D1905" t="s">
        <v>542</v>
      </c>
      <c r="E1905" t="s">
        <v>17</v>
      </c>
      <c r="F1905">
        <v>2</v>
      </c>
      <c r="G1905">
        <v>12</v>
      </c>
      <c r="H1905">
        <v>30</v>
      </c>
      <c r="I1905">
        <v>0</v>
      </c>
    </row>
    <row r="1906" spans="1:9" x14ac:dyDescent="0.25">
      <c r="A1906" t="s">
        <v>546</v>
      </c>
      <c r="B1906" t="s">
        <v>500</v>
      </c>
      <c r="C1906" t="s">
        <v>4868</v>
      </c>
      <c r="D1906" t="s">
        <v>542</v>
      </c>
      <c r="E1906" t="s">
        <v>19</v>
      </c>
      <c r="F1906">
        <v>2</v>
      </c>
      <c r="G1906">
        <v>16</v>
      </c>
      <c r="H1906">
        <v>30</v>
      </c>
      <c r="I1906">
        <v>0</v>
      </c>
    </row>
    <row r="1907" spans="1:9" x14ac:dyDescent="0.25">
      <c r="A1907" t="s">
        <v>547</v>
      </c>
      <c r="B1907" t="s">
        <v>500</v>
      </c>
      <c r="C1907" t="s">
        <v>4868</v>
      </c>
      <c r="D1907" t="s">
        <v>542</v>
      </c>
      <c r="E1907" t="s">
        <v>21</v>
      </c>
      <c r="F1907">
        <v>2</v>
      </c>
      <c r="G1907">
        <v>16</v>
      </c>
      <c r="H1907">
        <v>30</v>
      </c>
      <c r="I1907">
        <v>0</v>
      </c>
    </row>
    <row r="1908" spans="1:9" x14ac:dyDescent="0.25">
      <c r="A1908" t="s">
        <v>548</v>
      </c>
      <c r="B1908" t="s">
        <v>500</v>
      </c>
      <c r="C1908" t="s">
        <v>4868</v>
      </c>
      <c r="D1908" t="s">
        <v>549</v>
      </c>
      <c r="E1908" t="s">
        <v>11</v>
      </c>
      <c r="F1908">
        <v>2</v>
      </c>
      <c r="G1908">
        <v>16</v>
      </c>
      <c r="H1908">
        <v>30</v>
      </c>
      <c r="I1908">
        <v>0</v>
      </c>
    </row>
    <row r="1909" spans="1:9" x14ac:dyDescent="0.25">
      <c r="A1909" t="s">
        <v>550</v>
      </c>
      <c r="B1909" t="s">
        <v>500</v>
      </c>
      <c r="C1909" t="s">
        <v>4868</v>
      </c>
      <c r="D1909" t="s">
        <v>549</v>
      </c>
      <c r="E1909" t="s">
        <v>13</v>
      </c>
      <c r="F1909">
        <v>2</v>
      </c>
      <c r="G1909">
        <v>16</v>
      </c>
      <c r="H1909">
        <v>30</v>
      </c>
      <c r="I1909">
        <v>0</v>
      </c>
    </row>
    <row r="1910" spans="1:9" x14ac:dyDescent="0.25">
      <c r="A1910" t="s">
        <v>551</v>
      </c>
      <c r="B1910" t="s">
        <v>500</v>
      </c>
      <c r="C1910" t="s">
        <v>4868</v>
      </c>
      <c r="D1910" t="s">
        <v>549</v>
      </c>
      <c r="E1910" t="s">
        <v>15</v>
      </c>
      <c r="F1910">
        <v>2</v>
      </c>
      <c r="G1910">
        <v>16</v>
      </c>
      <c r="H1910">
        <v>30</v>
      </c>
      <c r="I1910">
        <v>0</v>
      </c>
    </row>
    <row r="1911" spans="1:9" x14ac:dyDescent="0.25">
      <c r="A1911" t="s">
        <v>552</v>
      </c>
      <c r="B1911" t="s">
        <v>500</v>
      </c>
      <c r="C1911" t="s">
        <v>4868</v>
      </c>
      <c r="D1911" t="s">
        <v>549</v>
      </c>
      <c r="E1911" t="s">
        <v>17</v>
      </c>
      <c r="F1911">
        <v>2</v>
      </c>
      <c r="G1911">
        <v>16</v>
      </c>
      <c r="H1911">
        <v>30</v>
      </c>
      <c r="I1911">
        <v>0</v>
      </c>
    </row>
    <row r="1912" spans="1:9" x14ac:dyDescent="0.25">
      <c r="A1912" t="s">
        <v>553</v>
      </c>
      <c r="B1912" t="s">
        <v>500</v>
      </c>
      <c r="C1912" t="s">
        <v>4868</v>
      </c>
      <c r="D1912" t="s">
        <v>549</v>
      </c>
      <c r="E1912" t="s">
        <v>19</v>
      </c>
      <c r="F1912">
        <v>2</v>
      </c>
      <c r="G1912">
        <v>16</v>
      </c>
      <c r="H1912">
        <v>30</v>
      </c>
      <c r="I1912">
        <v>0</v>
      </c>
    </row>
    <row r="1913" spans="1:9" x14ac:dyDescent="0.25">
      <c r="A1913" t="s">
        <v>554</v>
      </c>
      <c r="B1913" t="s">
        <v>500</v>
      </c>
      <c r="C1913" t="s">
        <v>4868</v>
      </c>
      <c r="D1913" t="s">
        <v>549</v>
      </c>
      <c r="E1913" t="s">
        <v>21</v>
      </c>
      <c r="F1913">
        <v>2</v>
      </c>
      <c r="G1913">
        <v>16</v>
      </c>
      <c r="H1913">
        <v>30</v>
      </c>
      <c r="I1913">
        <v>0</v>
      </c>
    </row>
    <row r="1914" spans="1:9" x14ac:dyDescent="0.25">
      <c r="A1914" t="s">
        <v>555</v>
      </c>
      <c r="B1914" t="s">
        <v>500</v>
      </c>
      <c r="C1914" t="s">
        <v>4868</v>
      </c>
      <c r="D1914" t="s">
        <v>271</v>
      </c>
      <c r="E1914" t="s">
        <v>11</v>
      </c>
      <c r="F1914">
        <v>2</v>
      </c>
      <c r="G1914">
        <v>16</v>
      </c>
      <c r="H1914">
        <v>30</v>
      </c>
      <c r="I1914">
        <v>0</v>
      </c>
    </row>
    <row r="1915" spans="1:9" x14ac:dyDescent="0.25">
      <c r="A1915" t="s">
        <v>556</v>
      </c>
      <c r="B1915" t="s">
        <v>500</v>
      </c>
      <c r="C1915" t="s">
        <v>4868</v>
      </c>
      <c r="D1915" t="s">
        <v>271</v>
      </c>
      <c r="E1915" t="s">
        <v>13</v>
      </c>
      <c r="F1915">
        <v>2</v>
      </c>
      <c r="G1915">
        <v>16</v>
      </c>
      <c r="H1915">
        <v>30</v>
      </c>
      <c r="I1915">
        <v>0</v>
      </c>
    </row>
    <row r="1916" spans="1:9" x14ac:dyDescent="0.25">
      <c r="A1916" t="s">
        <v>557</v>
      </c>
      <c r="B1916" t="s">
        <v>500</v>
      </c>
      <c r="C1916" t="s">
        <v>4868</v>
      </c>
      <c r="D1916" t="s">
        <v>271</v>
      </c>
      <c r="E1916" t="s">
        <v>15</v>
      </c>
      <c r="F1916">
        <v>2</v>
      </c>
      <c r="G1916">
        <v>16</v>
      </c>
      <c r="H1916">
        <v>30</v>
      </c>
      <c r="I1916">
        <v>66</v>
      </c>
    </row>
    <row r="1917" spans="1:9" x14ac:dyDescent="0.25">
      <c r="A1917" t="s">
        <v>558</v>
      </c>
      <c r="B1917" t="s">
        <v>500</v>
      </c>
      <c r="C1917" t="s">
        <v>4868</v>
      </c>
      <c r="D1917" t="s">
        <v>271</v>
      </c>
      <c r="E1917" t="s">
        <v>17</v>
      </c>
      <c r="F1917">
        <v>2</v>
      </c>
      <c r="G1917">
        <v>16</v>
      </c>
      <c r="H1917">
        <v>30</v>
      </c>
      <c r="I1917">
        <v>220</v>
      </c>
    </row>
    <row r="1918" spans="1:9" x14ac:dyDescent="0.25">
      <c r="A1918" t="s">
        <v>559</v>
      </c>
      <c r="B1918" t="s">
        <v>500</v>
      </c>
      <c r="C1918" t="s">
        <v>4868</v>
      </c>
      <c r="D1918" t="s">
        <v>271</v>
      </c>
      <c r="E1918" t="s">
        <v>19</v>
      </c>
      <c r="F1918">
        <v>2</v>
      </c>
      <c r="G1918">
        <v>16</v>
      </c>
      <c r="H1918">
        <v>30</v>
      </c>
      <c r="I1918">
        <v>638</v>
      </c>
    </row>
    <row r="1919" spans="1:9" x14ac:dyDescent="0.25">
      <c r="A1919" t="s">
        <v>560</v>
      </c>
      <c r="B1919" t="s">
        <v>500</v>
      </c>
      <c r="C1919" t="s">
        <v>4868</v>
      </c>
      <c r="D1919" t="s">
        <v>271</v>
      </c>
      <c r="E1919" t="s">
        <v>21</v>
      </c>
      <c r="F1919">
        <v>2</v>
      </c>
      <c r="G1919">
        <v>16</v>
      </c>
      <c r="H1919">
        <v>30</v>
      </c>
      <c r="I1919">
        <v>234</v>
      </c>
    </row>
    <row r="1920" spans="1:9" x14ac:dyDescent="0.25">
      <c r="A1920" t="s">
        <v>561</v>
      </c>
      <c r="B1920" t="s">
        <v>500</v>
      </c>
      <c r="C1920" t="s">
        <v>4868</v>
      </c>
      <c r="D1920" t="s">
        <v>562</v>
      </c>
      <c r="E1920" t="s">
        <v>11</v>
      </c>
      <c r="F1920">
        <v>2</v>
      </c>
      <c r="G1920">
        <v>16</v>
      </c>
      <c r="H1920">
        <v>30</v>
      </c>
      <c r="I1920">
        <v>324</v>
      </c>
    </row>
    <row r="1921" spans="1:9" x14ac:dyDescent="0.25">
      <c r="A1921" t="s">
        <v>563</v>
      </c>
      <c r="B1921" t="s">
        <v>500</v>
      </c>
      <c r="C1921" t="s">
        <v>4868</v>
      </c>
      <c r="D1921" t="s">
        <v>562</v>
      </c>
      <c r="E1921" t="s">
        <v>13</v>
      </c>
      <c r="F1921">
        <v>2</v>
      </c>
      <c r="G1921">
        <v>16</v>
      </c>
      <c r="H1921">
        <v>30</v>
      </c>
      <c r="I1921">
        <v>54</v>
      </c>
    </row>
    <row r="1922" spans="1:9" x14ac:dyDescent="0.25">
      <c r="A1922" t="s">
        <v>564</v>
      </c>
      <c r="B1922" t="s">
        <v>500</v>
      </c>
      <c r="C1922" t="s">
        <v>4868</v>
      </c>
      <c r="D1922" t="s">
        <v>562</v>
      </c>
      <c r="E1922" t="s">
        <v>15</v>
      </c>
      <c r="F1922">
        <v>2</v>
      </c>
      <c r="G1922">
        <v>16</v>
      </c>
      <c r="H1922">
        <v>30</v>
      </c>
      <c r="I1922">
        <v>220</v>
      </c>
    </row>
    <row r="1923" spans="1:9" x14ac:dyDescent="0.25">
      <c r="A1923" t="s">
        <v>565</v>
      </c>
      <c r="B1923" t="s">
        <v>500</v>
      </c>
      <c r="C1923" t="s">
        <v>4868</v>
      </c>
      <c r="D1923" t="s">
        <v>562</v>
      </c>
      <c r="E1923" t="s">
        <v>17</v>
      </c>
      <c r="F1923">
        <v>2</v>
      </c>
      <c r="G1923">
        <v>16</v>
      </c>
      <c r="H1923">
        <v>30</v>
      </c>
      <c r="I1923">
        <v>176</v>
      </c>
    </row>
    <row r="1924" spans="1:9" x14ac:dyDescent="0.25">
      <c r="A1924" t="s">
        <v>566</v>
      </c>
      <c r="B1924" t="s">
        <v>500</v>
      </c>
      <c r="C1924" t="s">
        <v>4868</v>
      </c>
      <c r="D1924" t="s">
        <v>562</v>
      </c>
      <c r="E1924" t="s">
        <v>19</v>
      </c>
      <c r="F1924">
        <v>2</v>
      </c>
      <c r="G1924">
        <v>16</v>
      </c>
      <c r="H1924">
        <v>30</v>
      </c>
      <c r="I1924">
        <v>594</v>
      </c>
    </row>
    <row r="1925" spans="1:9" x14ac:dyDescent="0.25">
      <c r="A1925" t="s">
        <v>567</v>
      </c>
      <c r="B1925" t="s">
        <v>500</v>
      </c>
      <c r="C1925" t="s">
        <v>4868</v>
      </c>
      <c r="D1925" t="s">
        <v>562</v>
      </c>
      <c r="E1925" t="s">
        <v>21</v>
      </c>
      <c r="F1925">
        <v>2</v>
      </c>
      <c r="G1925">
        <v>16</v>
      </c>
      <c r="H1925">
        <v>30</v>
      </c>
      <c r="I1925">
        <v>54</v>
      </c>
    </row>
    <row r="1926" spans="1:9" x14ac:dyDescent="0.25">
      <c r="A1926" t="s">
        <v>568</v>
      </c>
      <c r="B1926" t="s">
        <v>500</v>
      </c>
      <c r="C1926" t="s">
        <v>4868</v>
      </c>
      <c r="D1926" t="s">
        <v>569</v>
      </c>
      <c r="E1926" t="s">
        <v>11</v>
      </c>
      <c r="F1926">
        <v>2</v>
      </c>
      <c r="G1926">
        <v>16</v>
      </c>
      <c r="H1926">
        <v>30</v>
      </c>
      <c r="I1926">
        <v>468</v>
      </c>
    </row>
    <row r="1927" spans="1:9" x14ac:dyDescent="0.25">
      <c r="A1927" t="s">
        <v>570</v>
      </c>
      <c r="B1927" t="s">
        <v>500</v>
      </c>
      <c r="C1927" t="s">
        <v>4868</v>
      </c>
      <c r="D1927" t="s">
        <v>569</v>
      </c>
      <c r="E1927" t="s">
        <v>13</v>
      </c>
      <c r="F1927">
        <v>2</v>
      </c>
      <c r="G1927">
        <v>16</v>
      </c>
      <c r="H1927">
        <v>30</v>
      </c>
      <c r="I1927">
        <v>54</v>
      </c>
    </row>
    <row r="1928" spans="1:9" x14ac:dyDescent="0.25">
      <c r="A1928" t="s">
        <v>571</v>
      </c>
      <c r="B1928" t="s">
        <v>500</v>
      </c>
      <c r="C1928" t="s">
        <v>4868</v>
      </c>
      <c r="D1928" t="s">
        <v>569</v>
      </c>
      <c r="E1928" t="s">
        <v>15</v>
      </c>
      <c r="F1928">
        <v>2</v>
      </c>
      <c r="G1928">
        <v>16</v>
      </c>
      <c r="H1928">
        <v>30</v>
      </c>
      <c r="I1928">
        <v>44</v>
      </c>
    </row>
    <row r="1929" spans="1:9" x14ac:dyDescent="0.25">
      <c r="A1929" t="s">
        <v>572</v>
      </c>
      <c r="B1929" t="s">
        <v>500</v>
      </c>
      <c r="C1929" t="s">
        <v>4868</v>
      </c>
      <c r="D1929" t="s">
        <v>569</v>
      </c>
      <c r="E1929" t="s">
        <v>27</v>
      </c>
      <c r="F1929">
        <v>2</v>
      </c>
      <c r="G1929">
        <v>16</v>
      </c>
      <c r="H1929">
        <v>30</v>
      </c>
      <c r="I1929">
        <v>176</v>
      </c>
    </row>
    <row r="1930" spans="1:9" x14ac:dyDescent="0.25">
      <c r="A1930" t="s">
        <v>573</v>
      </c>
      <c r="B1930" t="s">
        <v>500</v>
      </c>
      <c r="C1930" t="s">
        <v>4868</v>
      </c>
      <c r="D1930" t="s">
        <v>569</v>
      </c>
      <c r="E1930" t="s">
        <v>19</v>
      </c>
      <c r="F1930">
        <v>2</v>
      </c>
      <c r="G1930">
        <v>16</v>
      </c>
      <c r="H1930">
        <v>30</v>
      </c>
      <c r="I1930">
        <v>198</v>
      </c>
    </row>
    <row r="1931" spans="1:9" x14ac:dyDescent="0.25">
      <c r="A1931" t="s">
        <v>574</v>
      </c>
      <c r="B1931" t="s">
        <v>500</v>
      </c>
      <c r="C1931" t="s">
        <v>4868</v>
      </c>
      <c r="D1931" t="s">
        <v>569</v>
      </c>
      <c r="E1931" t="s">
        <v>21</v>
      </c>
      <c r="F1931">
        <v>2</v>
      </c>
      <c r="G1931">
        <v>16</v>
      </c>
      <c r="H1931">
        <v>30</v>
      </c>
      <c r="I1931">
        <v>396</v>
      </c>
    </row>
    <row r="1932" spans="1:9" x14ac:dyDescent="0.25">
      <c r="A1932" t="s">
        <v>575</v>
      </c>
      <c r="B1932" t="s">
        <v>500</v>
      </c>
      <c r="C1932" t="s">
        <v>4868</v>
      </c>
      <c r="D1932" t="s">
        <v>405</v>
      </c>
      <c r="E1932" t="s">
        <v>11</v>
      </c>
      <c r="F1932">
        <v>2</v>
      </c>
      <c r="G1932">
        <v>16</v>
      </c>
      <c r="H1932">
        <v>30</v>
      </c>
      <c r="I1932">
        <v>468</v>
      </c>
    </row>
    <row r="1933" spans="1:9" x14ac:dyDescent="0.25">
      <c r="A1933" t="s">
        <v>576</v>
      </c>
      <c r="B1933" t="s">
        <v>500</v>
      </c>
      <c r="C1933" t="s">
        <v>4868</v>
      </c>
      <c r="D1933" t="s">
        <v>405</v>
      </c>
      <c r="E1933" t="s">
        <v>13</v>
      </c>
      <c r="F1933">
        <v>2</v>
      </c>
      <c r="G1933">
        <v>16</v>
      </c>
      <c r="H1933">
        <v>30</v>
      </c>
      <c r="I1933">
        <v>216</v>
      </c>
    </row>
    <row r="1934" spans="1:9" x14ac:dyDescent="0.25">
      <c r="A1934" t="s">
        <v>577</v>
      </c>
      <c r="B1934" t="s">
        <v>500</v>
      </c>
      <c r="C1934" t="s">
        <v>4868</v>
      </c>
      <c r="D1934" t="s">
        <v>405</v>
      </c>
      <c r="E1934" t="s">
        <v>15</v>
      </c>
      <c r="F1934">
        <v>2</v>
      </c>
      <c r="G1934">
        <v>16</v>
      </c>
      <c r="H1934">
        <v>30</v>
      </c>
      <c r="I1934">
        <v>0</v>
      </c>
    </row>
    <row r="1935" spans="1:9" x14ac:dyDescent="0.25">
      <c r="A1935" t="s">
        <v>578</v>
      </c>
      <c r="B1935" t="s">
        <v>500</v>
      </c>
      <c r="C1935" t="s">
        <v>4868</v>
      </c>
      <c r="D1935" t="s">
        <v>405</v>
      </c>
      <c r="E1935" t="s">
        <v>27</v>
      </c>
      <c r="F1935">
        <v>2</v>
      </c>
      <c r="G1935">
        <v>16</v>
      </c>
      <c r="H1935">
        <v>30</v>
      </c>
      <c r="I1935">
        <v>0</v>
      </c>
    </row>
    <row r="1936" spans="1:9" x14ac:dyDescent="0.25">
      <c r="A1936" t="s">
        <v>579</v>
      </c>
      <c r="B1936" t="s">
        <v>500</v>
      </c>
      <c r="C1936" t="s">
        <v>4868</v>
      </c>
      <c r="D1936" t="s">
        <v>405</v>
      </c>
      <c r="E1936" t="s">
        <v>19</v>
      </c>
      <c r="F1936">
        <v>2</v>
      </c>
      <c r="G1936">
        <v>16</v>
      </c>
      <c r="H1936">
        <v>30</v>
      </c>
      <c r="I1936">
        <v>0</v>
      </c>
    </row>
    <row r="1937" spans="1:9" x14ac:dyDescent="0.25">
      <c r="A1937" t="s">
        <v>580</v>
      </c>
      <c r="B1937" t="s">
        <v>500</v>
      </c>
      <c r="C1937" t="s">
        <v>4868</v>
      </c>
      <c r="D1937" t="s">
        <v>405</v>
      </c>
      <c r="E1937" t="s">
        <v>21</v>
      </c>
      <c r="F1937">
        <v>2</v>
      </c>
      <c r="G1937">
        <v>16</v>
      </c>
      <c r="H1937">
        <v>30</v>
      </c>
      <c r="I1937">
        <v>0</v>
      </c>
    </row>
    <row r="1938" spans="1:9" x14ac:dyDescent="0.25">
      <c r="A1938" t="s">
        <v>581</v>
      </c>
      <c r="B1938" t="s">
        <v>500</v>
      </c>
      <c r="C1938" t="s">
        <v>4868</v>
      </c>
      <c r="D1938" t="s">
        <v>582</v>
      </c>
      <c r="E1938" t="s">
        <v>11</v>
      </c>
      <c r="F1938">
        <v>2</v>
      </c>
      <c r="G1938">
        <v>16</v>
      </c>
      <c r="H1938">
        <v>30</v>
      </c>
      <c r="I1938">
        <v>0</v>
      </c>
    </row>
    <row r="1939" spans="1:9" x14ac:dyDescent="0.25">
      <c r="A1939" t="s">
        <v>583</v>
      </c>
      <c r="B1939" t="s">
        <v>500</v>
      </c>
      <c r="C1939" t="s">
        <v>4868</v>
      </c>
      <c r="D1939" t="s">
        <v>582</v>
      </c>
      <c r="E1939" t="s">
        <v>13</v>
      </c>
      <c r="F1939">
        <v>2</v>
      </c>
      <c r="G1939">
        <v>16</v>
      </c>
      <c r="H1939">
        <v>30</v>
      </c>
      <c r="I1939">
        <v>0</v>
      </c>
    </row>
    <row r="1940" spans="1:9" x14ac:dyDescent="0.25">
      <c r="A1940" t="s">
        <v>584</v>
      </c>
      <c r="B1940" t="s">
        <v>500</v>
      </c>
      <c r="C1940" t="s">
        <v>4868</v>
      </c>
      <c r="D1940" t="s">
        <v>582</v>
      </c>
      <c r="E1940" t="s">
        <v>15</v>
      </c>
      <c r="F1940">
        <v>2</v>
      </c>
      <c r="G1940">
        <v>16</v>
      </c>
      <c r="H1940">
        <v>30</v>
      </c>
      <c r="I1940">
        <v>22</v>
      </c>
    </row>
    <row r="1941" spans="1:9" x14ac:dyDescent="0.25">
      <c r="A1941" t="s">
        <v>585</v>
      </c>
      <c r="B1941" t="s">
        <v>500</v>
      </c>
      <c r="C1941" t="s">
        <v>4868</v>
      </c>
      <c r="D1941" t="s">
        <v>582</v>
      </c>
      <c r="E1941" t="s">
        <v>17</v>
      </c>
      <c r="F1941">
        <v>2</v>
      </c>
      <c r="G1941">
        <v>16</v>
      </c>
      <c r="H1941">
        <v>30</v>
      </c>
      <c r="I1941">
        <v>88</v>
      </c>
    </row>
    <row r="1942" spans="1:9" x14ac:dyDescent="0.25">
      <c r="A1942" t="s">
        <v>586</v>
      </c>
      <c r="B1942" t="s">
        <v>500</v>
      </c>
      <c r="C1942" t="s">
        <v>4868</v>
      </c>
      <c r="D1942" t="s">
        <v>582</v>
      </c>
      <c r="E1942" t="s">
        <v>19</v>
      </c>
      <c r="F1942">
        <v>2</v>
      </c>
      <c r="G1942">
        <v>16</v>
      </c>
      <c r="H1942">
        <v>30</v>
      </c>
      <c r="I1942">
        <v>198</v>
      </c>
    </row>
    <row r="1943" spans="1:9" x14ac:dyDescent="0.25">
      <c r="A1943" t="s">
        <v>587</v>
      </c>
      <c r="B1943" t="s">
        <v>500</v>
      </c>
      <c r="C1943" t="s">
        <v>4868</v>
      </c>
      <c r="D1943" t="s">
        <v>582</v>
      </c>
      <c r="E1943" t="s">
        <v>21</v>
      </c>
      <c r="F1943">
        <v>2</v>
      </c>
      <c r="G1943">
        <v>16</v>
      </c>
      <c r="H1943">
        <v>30</v>
      </c>
      <c r="I1943">
        <v>162</v>
      </c>
    </row>
    <row r="1944" spans="1:9" x14ac:dyDescent="0.25">
      <c r="A1944" t="s">
        <v>588</v>
      </c>
      <c r="B1944" t="s">
        <v>500</v>
      </c>
      <c r="C1944" t="s">
        <v>4868</v>
      </c>
      <c r="D1944" t="s">
        <v>589</v>
      </c>
      <c r="E1944" t="s">
        <v>11</v>
      </c>
      <c r="F1944">
        <v>2</v>
      </c>
      <c r="G1944">
        <v>16</v>
      </c>
      <c r="H1944">
        <v>30</v>
      </c>
      <c r="I1944">
        <v>108</v>
      </c>
    </row>
    <row r="1945" spans="1:9" x14ac:dyDescent="0.25">
      <c r="A1945" t="s">
        <v>590</v>
      </c>
      <c r="B1945" t="s">
        <v>500</v>
      </c>
      <c r="C1945" t="s">
        <v>4868</v>
      </c>
      <c r="D1945" t="s">
        <v>589</v>
      </c>
      <c r="E1945" t="s">
        <v>13</v>
      </c>
      <c r="F1945">
        <v>2</v>
      </c>
      <c r="G1945">
        <v>16</v>
      </c>
      <c r="H1945">
        <v>30</v>
      </c>
      <c r="I1945">
        <v>18</v>
      </c>
    </row>
    <row r="1946" spans="1:9" x14ac:dyDescent="0.25">
      <c r="A1946" t="s">
        <v>591</v>
      </c>
      <c r="B1946" t="s">
        <v>500</v>
      </c>
      <c r="C1946" t="s">
        <v>4868</v>
      </c>
      <c r="D1946" t="s">
        <v>589</v>
      </c>
      <c r="E1946" t="s">
        <v>15</v>
      </c>
      <c r="F1946">
        <v>2</v>
      </c>
      <c r="G1946">
        <v>16</v>
      </c>
      <c r="H1946">
        <v>30</v>
      </c>
      <c r="I1946">
        <v>66</v>
      </c>
    </row>
    <row r="1947" spans="1:9" x14ac:dyDescent="0.25">
      <c r="A1947" t="s">
        <v>592</v>
      </c>
      <c r="B1947" t="s">
        <v>500</v>
      </c>
      <c r="C1947" t="s">
        <v>4868</v>
      </c>
      <c r="D1947" t="s">
        <v>589</v>
      </c>
      <c r="E1947" t="s">
        <v>17</v>
      </c>
      <c r="F1947">
        <v>2</v>
      </c>
      <c r="G1947">
        <v>16</v>
      </c>
      <c r="H1947">
        <v>30</v>
      </c>
      <c r="I1947">
        <v>154</v>
      </c>
    </row>
    <row r="1948" spans="1:9" x14ac:dyDescent="0.25">
      <c r="A1948" t="s">
        <v>593</v>
      </c>
      <c r="B1948" t="s">
        <v>500</v>
      </c>
      <c r="C1948" t="s">
        <v>4868</v>
      </c>
      <c r="D1948" t="s">
        <v>589</v>
      </c>
      <c r="E1948" t="s">
        <v>19</v>
      </c>
      <c r="F1948">
        <v>2</v>
      </c>
      <c r="G1948">
        <v>16</v>
      </c>
      <c r="H1948">
        <v>30</v>
      </c>
      <c r="I1948">
        <v>418</v>
      </c>
    </row>
    <row r="1949" spans="1:9" x14ac:dyDescent="0.25">
      <c r="A1949" t="s">
        <v>594</v>
      </c>
      <c r="B1949" t="s">
        <v>500</v>
      </c>
      <c r="C1949" t="s">
        <v>4868</v>
      </c>
      <c r="D1949" t="s">
        <v>589</v>
      </c>
      <c r="E1949" t="s">
        <v>21</v>
      </c>
      <c r="F1949">
        <v>2</v>
      </c>
      <c r="G1949">
        <v>16</v>
      </c>
      <c r="H1949">
        <v>30</v>
      </c>
      <c r="I1949">
        <v>450</v>
      </c>
    </row>
    <row r="1950" spans="1:9" x14ac:dyDescent="0.25">
      <c r="A1950" t="s">
        <v>595</v>
      </c>
      <c r="B1950" t="s">
        <v>500</v>
      </c>
      <c r="C1950" t="s">
        <v>4868</v>
      </c>
      <c r="D1950" t="s">
        <v>596</v>
      </c>
      <c r="E1950" t="s">
        <v>11</v>
      </c>
      <c r="F1950">
        <v>2</v>
      </c>
      <c r="G1950">
        <v>16</v>
      </c>
      <c r="H1950">
        <v>30</v>
      </c>
      <c r="I1950">
        <v>180</v>
      </c>
    </row>
    <row r="1951" spans="1:9" x14ac:dyDescent="0.25">
      <c r="A1951" t="s">
        <v>597</v>
      </c>
      <c r="B1951" t="s">
        <v>500</v>
      </c>
      <c r="C1951" t="s">
        <v>4868</v>
      </c>
      <c r="D1951" t="s">
        <v>596</v>
      </c>
      <c r="E1951" t="s">
        <v>13</v>
      </c>
      <c r="F1951">
        <v>2</v>
      </c>
      <c r="G1951">
        <v>16</v>
      </c>
      <c r="H1951">
        <v>30</v>
      </c>
      <c r="I1951">
        <v>198</v>
      </c>
    </row>
    <row r="1952" spans="1:9" x14ac:dyDescent="0.25">
      <c r="A1952" t="s">
        <v>598</v>
      </c>
      <c r="B1952" t="s">
        <v>500</v>
      </c>
      <c r="C1952" t="s">
        <v>4868</v>
      </c>
      <c r="D1952" t="s">
        <v>596</v>
      </c>
      <c r="E1952" t="s">
        <v>15</v>
      </c>
      <c r="F1952">
        <v>2</v>
      </c>
      <c r="G1952">
        <v>16</v>
      </c>
      <c r="H1952">
        <v>30</v>
      </c>
      <c r="I1952">
        <v>0</v>
      </c>
    </row>
    <row r="1953" spans="1:9" x14ac:dyDescent="0.25">
      <c r="A1953" t="s">
        <v>599</v>
      </c>
      <c r="B1953" t="s">
        <v>500</v>
      </c>
      <c r="C1953" t="s">
        <v>4868</v>
      </c>
      <c r="D1953" t="s">
        <v>596</v>
      </c>
      <c r="E1953" t="s">
        <v>17</v>
      </c>
      <c r="F1953">
        <v>2</v>
      </c>
      <c r="G1953">
        <v>16</v>
      </c>
      <c r="H1953">
        <v>30</v>
      </c>
      <c r="I1953">
        <v>0</v>
      </c>
    </row>
    <row r="1954" spans="1:9" x14ac:dyDescent="0.25">
      <c r="A1954" t="s">
        <v>600</v>
      </c>
      <c r="B1954" t="s">
        <v>500</v>
      </c>
      <c r="C1954" t="s">
        <v>4868</v>
      </c>
      <c r="D1954" t="s">
        <v>596</v>
      </c>
      <c r="E1954" t="s">
        <v>19</v>
      </c>
      <c r="F1954">
        <v>2</v>
      </c>
      <c r="G1954">
        <v>16</v>
      </c>
      <c r="H1954">
        <v>30</v>
      </c>
      <c r="I1954">
        <v>0</v>
      </c>
    </row>
    <row r="1955" spans="1:9" x14ac:dyDescent="0.25">
      <c r="A1955" t="s">
        <v>601</v>
      </c>
      <c r="B1955" t="s">
        <v>500</v>
      </c>
      <c r="C1955" t="s">
        <v>4868</v>
      </c>
      <c r="D1955" t="s">
        <v>596</v>
      </c>
      <c r="E1955" t="s">
        <v>21</v>
      </c>
      <c r="F1955">
        <v>2</v>
      </c>
      <c r="G1955">
        <v>16</v>
      </c>
      <c r="H1955">
        <v>30</v>
      </c>
      <c r="I1955">
        <v>0</v>
      </c>
    </row>
    <row r="1956" spans="1:9" x14ac:dyDescent="0.25">
      <c r="A1956" t="s">
        <v>4645</v>
      </c>
      <c r="B1956" t="s">
        <v>500</v>
      </c>
      <c r="C1956" t="s">
        <v>4868</v>
      </c>
      <c r="D1956" t="s">
        <v>602</v>
      </c>
      <c r="E1956" t="s">
        <v>11</v>
      </c>
      <c r="F1956">
        <v>2</v>
      </c>
      <c r="G1956">
        <v>16</v>
      </c>
      <c r="H1956">
        <v>30</v>
      </c>
      <c r="I1956">
        <v>0</v>
      </c>
    </row>
    <row r="1957" spans="1:9" x14ac:dyDescent="0.25">
      <c r="A1957" t="s">
        <v>4646</v>
      </c>
      <c r="B1957" t="s">
        <v>500</v>
      </c>
      <c r="C1957" t="s">
        <v>4868</v>
      </c>
      <c r="D1957" t="s">
        <v>602</v>
      </c>
      <c r="E1957" t="s">
        <v>13</v>
      </c>
      <c r="F1957">
        <v>2</v>
      </c>
      <c r="G1957">
        <v>16</v>
      </c>
      <c r="H1957">
        <v>30</v>
      </c>
      <c r="I1957">
        <v>0</v>
      </c>
    </row>
    <row r="1958" spans="1:9" x14ac:dyDescent="0.25">
      <c r="A1958" t="s">
        <v>4647</v>
      </c>
      <c r="B1958" t="s">
        <v>500</v>
      </c>
      <c r="C1958" t="s">
        <v>4868</v>
      </c>
      <c r="D1958" t="s">
        <v>602</v>
      </c>
      <c r="E1958" t="s">
        <v>15</v>
      </c>
      <c r="F1958">
        <v>2</v>
      </c>
      <c r="G1958">
        <v>16</v>
      </c>
      <c r="H1958">
        <v>30</v>
      </c>
      <c r="I1958">
        <v>0</v>
      </c>
    </row>
    <row r="1959" spans="1:9" x14ac:dyDescent="0.25">
      <c r="A1959" t="s">
        <v>4648</v>
      </c>
      <c r="B1959" t="s">
        <v>500</v>
      </c>
      <c r="C1959" t="s">
        <v>4868</v>
      </c>
      <c r="D1959" t="s">
        <v>602</v>
      </c>
      <c r="E1959" t="s">
        <v>17</v>
      </c>
      <c r="F1959">
        <v>2</v>
      </c>
      <c r="G1959">
        <v>16</v>
      </c>
      <c r="H1959">
        <v>30</v>
      </c>
      <c r="I1959">
        <v>0</v>
      </c>
    </row>
    <row r="1960" spans="1:9" x14ac:dyDescent="0.25">
      <c r="A1960" t="s">
        <v>4649</v>
      </c>
      <c r="B1960" t="s">
        <v>500</v>
      </c>
      <c r="C1960" t="s">
        <v>4868</v>
      </c>
      <c r="D1960" t="s">
        <v>602</v>
      </c>
      <c r="E1960" t="s">
        <v>19</v>
      </c>
      <c r="F1960">
        <v>2</v>
      </c>
      <c r="G1960">
        <v>16</v>
      </c>
      <c r="H1960">
        <v>30</v>
      </c>
      <c r="I1960">
        <v>0</v>
      </c>
    </row>
    <row r="1961" spans="1:9" x14ac:dyDescent="0.25">
      <c r="A1961" t="s">
        <v>4650</v>
      </c>
      <c r="B1961" t="s">
        <v>500</v>
      </c>
      <c r="C1961" t="s">
        <v>4868</v>
      </c>
      <c r="D1961" t="s">
        <v>602</v>
      </c>
      <c r="E1961" t="s">
        <v>21</v>
      </c>
      <c r="F1961">
        <v>2</v>
      </c>
      <c r="G1961">
        <v>16</v>
      </c>
      <c r="H1961">
        <v>30</v>
      </c>
      <c r="I1961">
        <v>0</v>
      </c>
    </row>
    <row r="1962" spans="1:9" x14ac:dyDescent="0.25">
      <c r="A1962" t="s">
        <v>603</v>
      </c>
      <c r="B1962" t="s">
        <v>500</v>
      </c>
      <c r="C1962" t="s">
        <v>4868</v>
      </c>
      <c r="D1962" t="s">
        <v>604</v>
      </c>
      <c r="E1962" t="s">
        <v>11</v>
      </c>
      <c r="F1962">
        <v>2</v>
      </c>
      <c r="G1962">
        <v>16</v>
      </c>
      <c r="H1962">
        <v>30</v>
      </c>
      <c r="I1962">
        <v>0</v>
      </c>
    </row>
    <row r="1963" spans="1:9" x14ac:dyDescent="0.25">
      <c r="A1963" t="s">
        <v>605</v>
      </c>
      <c r="B1963" t="s">
        <v>500</v>
      </c>
      <c r="C1963" t="s">
        <v>4868</v>
      </c>
      <c r="D1963" t="s">
        <v>604</v>
      </c>
      <c r="E1963" t="s">
        <v>13</v>
      </c>
      <c r="F1963">
        <v>2</v>
      </c>
      <c r="G1963">
        <v>16</v>
      </c>
      <c r="H1963">
        <v>30</v>
      </c>
      <c r="I1963">
        <v>0</v>
      </c>
    </row>
    <row r="1964" spans="1:9" x14ac:dyDescent="0.25">
      <c r="A1964" t="s">
        <v>606</v>
      </c>
      <c r="B1964" t="s">
        <v>500</v>
      </c>
      <c r="C1964" t="s">
        <v>4868</v>
      </c>
      <c r="D1964" t="s">
        <v>604</v>
      </c>
      <c r="E1964" t="s">
        <v>15</v>
      </c>
      <c r="F1964">
        <v>2</v>
      </c>
      <c r="G1964">
        <v>16</v>
      </c>
      <c r="H1964">
        <v>30</v>
      </c>
      <c r="I1964">
        <v>0</v>
      </c>
    </row>
    <row r="1965" spans="1:9" x14ac:dyDescent="0.25">
      <c r="A1965" t="s">
        <v>607</v>
      </c>
      <c r="B1965" t="s">
        <v>500</v>
      </c>
      <c r="C1965" t="s">
        <v>4868</v>
      </c>
      <c r="D1965" t="s">
        <v>604</v>
      </c>
      <c r="E1965" t="s">
        <v>17</v>
      </c>
      <c r="F1965">
        <v>2</v>
      </c>
      <c r="G1965">
        <v>16</v>
      </c>
      <c r="H1965">
        <v>30</v>
      </c>
      <c r="I1965">
        <v>0</v>
      </c>
    </row>
    <row r="1966" spans="1:9" x14ac:dyDescent="0.25">
      <c r="A1966" t="s">
        <v>608</v>
      </c>
      <c r="B1966" t="s">
        <v>500</v>
      </c>
      <c r="C1966" t="s">
        <v>4868</v>
      </c>
      <c r="D1966" t="s">
        <v>604</v>
      </c>
      <c r="E1966" t="s">
        <v>19</v>
      </c>
      <c r="F1966">
        <v>2</v>
      </c>
      <c r="G1966">
        <v>16</v>
      </c>
      <c r="H1966">
        <v>30</v>
      </c>
      <c r="I1966">
        <v>0</v>
      </c>
    </row>
    <row r="1967" spans="1:9" x14ac:dyDescent="0.25">
      <c r="A1967" t="s">
        <v>609</v>
      </c>
      <c r="B1967" t="s">
        <v>500</v>
      </c>
      <c r="C1967" t="s">
        <v>4868</v>
      </c>
      <c r="D1967" t="s">
        <v>604</v>
      </c>
      <c r="E1967" t="s">
        <v>21</v>
      </c>
      <c r="F1967">
        <v>2</v>
      </c>
      <c r="G1967">
        <v>16</v>
      </c>
      <c r="H1967">
        <v>30</v>
      </c>
      <c r="I1967">
        <v>0</v>
      </c>
    </row>
    <row r="1968" spans="1:9" x14ac:dyDescent="0.25">
      <c r="A1968" t="s">
        <v>610</v>
      </c>
      <c r="B1968" t="s">
        <v>500</v>
      </c>
      <c r="C1968" t="s">
        <v>4868</v>
      </c>
      <c r="D1968" t="s">
        <v>49</v>
      </c>
      <c r="E1968" t="s">
        <v>11</v>
      </c>
      <c r="F1968">
        <v>2</v>
      </c>
      <c r="G1968">
        <v>16</v>
      </c>
      <c r="H1968">
        <v>30</v>
      </c>
      <c r="I1968">
        <v>0</v>
      </c>
    </row>
    <row r="1969" spans="1:9" x14ac:dyDescent="0.25">
      <c r="A1969" t="s">
        <v>611</v>
      </c>
      <c r="B1969" t="s">
        <v>500</v>
      </c>
      <c r="C1969" t="s">
        <v>4868</v>
      </c>
      <c r="D1969" t="s">
        <v>49</v>
      </c>
      <c r="E1969" t="s">
        <v>13</v>
      </c>
      <c r="F1969">
        <v>2</v>
      </c>
      <c r="G1969">
        <v>16</v>
      </c>
      <c r="H1969">
        <v>30</v>
      </c>
      <c r="I1969">
        <v>0</v>
      </c>
    </row>
    <row r="1970" spans="1:9" x14ac:dyDescent="0.25">
      <c r="A1970" t="s">
        <v>612</v>
      </c>
      <c r="B1970" t="s">
        <v>500</v>
      </c>
      <c r="C1970" t="s">
        <v>4868</v>
      </c>
      <c r="D1970" t="s">
        <v>49</v>
      </c>
      <c r="E1970" t="s">
        <v>15</v>
      </c>
      <c r="F1970">
        <v>2</v>
      </c>
      <c r="G1970">
        <v>16</v>
      </c>
      <c r="H1970">
        <v>30</v>
      </c>
      <c r="I1970">
        <v>66</v>
      </c>
    </row>
    <row r="1971" spans="1:9" x14ac:dyDescent="0.25">
      <c r="A1971" t="s">
        <v>613</v>
      </c>
      <c r="B1971" t="s">
        <v>500</v>
      </c>
      <c r="C1971" t="s">
        <v>4868</v>
      </c>
      <c r="D1971" t="s">
        <v>49</v>
      </c>
      <c r="E1971" t="s">
        <v>17</v>
      </c>
      <c r="F1971">
        <v>2</v>
      </c>
      <c r="G1971">
        <v>16</v>
      </c>
      <c r="H1971">
        <v>30</v>
      </c>
      <c r="I1971">
        <v>110</v>
      </c>
    </row>
    <row r="1972" spans="1:9" x14ac:dyDescent="0.25">
      <c r="A1972" t="s">
        <v>614</v>
      </c>
      <c r="B1972" t="s">
        <v>500</v>
      </c>
      <c r="C1972" t="s">
        <v>4868</v>
      </c>
      <c r="D1972" t="s">
        <v>49</v>
      </c>
      <c r="E1972" t="s">
        <v>19</v>
      </c>
      <c r="F1972">
        <v>2</v>
      </c>
      <c r="G1972">
        <v>22</v>
      </c>
      <c r="H1972">
        <v>30</v>
      </c>
      <c r="I1972">
        <v>22</v>
      </c>
    </row>
    <row r="1973" spans="1:9" x14ac:dyDescent="0.25">
      <c r="A1973" t="s">
        <v>615</v>
      </c>
      <c r="B1973" t="s">
        <v>500</v>
      </c>
      <c r="C1973" t="s">
        <v>4868</v>
      </c>
      <c r="D1973" t="s">
        <v>49</v>
      </c>
      <c r="E1973" t="s">
        <v>21</v>
      </c>
      <c r="F1973">
        <v>2</v>
      </c>
      <c r="G1973">
        <v>22</v>
      </c>
      <c r="H1973">
        <v>30</v>
      </c>
      <c r="I1973">
        <v>468</v>
      </c>
    </row>
    <row r="1974" spans="1:9" x14ac:dyDescent="0.25">
      <c r="A1974" t="s">
        <v>616</v>
      </c>
      <c r="B1974" t="s">
        <v>500</v>
      </c>
      <c r="C1974" t="s">
        <v>4868</v>
      </c>
      <c r="D1974" t="s">
        <v>617</v>
      </c>
      <c r="E1974" t="s">
        <v>11</v>
      </c>
      <c r="F1974">
        <v>2</v>
      </c>
      <c r="G1974">
        <v>22</v>
      </c>
      <c r="H1974">
        <v>30</v>
      </c>
      <c r="I1974">
        <v>342</v>
      </c>
    </row>
    <row r="1975" spans="1:9" x14ac:dyDescent="0.25">
      <c r="A1975" t="s">
        <v>618</v>
      </c>
      <c r="B1975" t="s">
        <v>500</v>
      </c>
      <c r="C1975" t="s">
        <v>4868</v>
      </c>
      <c r="D1975" t="s">
        <v>617</v>
      </c>
      <c r="E1975" t="s">
        <v>13</v>
      </c>
      <c r="F1975">
        <v>2</v>
      </c>
      <c r="G1975">
        <v>18</v>
      </c>
      <c r="H1975">
        <v>30</v>
      </c>
      <c r="I1975">
        <v>198</v>
      </c>
    </row>
    <row r="1976" spans="1:9" x14ac:dyDescent="0.25">
      <c r="A1976" t="s">
        <v>619</v>
      </c>
      <c r="B1976" t="s">
        <v>500</v>
      </c>
      <c r="C1976" t="s">
        <v>4868</v>
      </c>
      <c r="D1976" t="s">
        <v>617</v>
      </c>
      <c r="E1976" t="s">
        <v>15</v>
      </c>
      <c r="F1976">
        <v>2</v>
      </c>
      <c r="G1976">
        <v>18</v>
      </c>
      <c r="H1976">
        <v>30</v>
      </c>
      <c r="I1976">
        <v>0</v>
      </c>
    </row>
    <row r="1977" spans="1:9" x14ac:dyDescent="0.25">
      <c r="A1977" t="s">
        <v>620</v>
      </c>
      <c r="B1977" t="s">
        <v>500</v>
      </c>
      <c r="C1977" t="s">
        <v>4868</v>
      </c>
      <c r="D1977" t="s">
        <v>617</v>
      </c>
      <c r="E1977" t="s">
        <v>17</v>
      </c>
      <c r="F1977">
        <v>2</v>
      </c>
      <c r="G1977">
        <v>18</v>
      </c>
      <c r="H1977">
        <v>30</v>
      </c>
      <c r="I1977">
        <v>0</v>
      </c>
    </row>
    <row r="1978" spans="1:9" x14ac:dyDescent="0.25">
      <c r="A1978" t="s">
        <v>621</v>
      </c>
      <c r="B1978" t="s">
        <v>500</v>
      </c>
      <c r="C1978" t="s">
        <v>4868</v>
      </c>
      <c r="D1978" t="s">
        <v>617</v>
      </c>
      <c r="E1978" t="s">
        <v>19</v>
      </c>
      <c r="F1978">
        <v>2</v>
      </c>
      <c r="G1978">
        <v>22</v>
      </c>
      <c r="H1978">
        <v>30</v>
      </c>
      <c r="I1978">
        <v>0</v>
      </c>
    </row>
    <row r="1979" spans="1:9" x14ac:dyDescent="0.25">
      <c r="A1979" t="s">
        <v>622</v>
      </c>
      <c r="B1979" t="s">
        <v>500</v>
      </c>
      <c r="C1979" t="s">
        <v>4868</v>
      </c>
      <c r="D1979" t="s">
        <v>617</v>
      </c>
      <c r="E1979" t="s">
        <v>21</v>
      </c>
      <c r="F1979">
        <v>2</v>
      </c>
      <c r="G1979">
        <v>22</v>
      </c>
      <c r="H1979">
        <v>30</v>
      </c>
      <c r="I1979">
        <v>0</v>
      </c>
    </row>
    <row r="1980" spans="1:9" x14ac:dyDescent="0.25">
      <c r="A1980" t="s">
        <v>623</v>
      </c>
      <c r="B1980" t="s">
        <v>500</v>
      </c>
      <c r="C1980" t="s">
        <v>4868</v>
      </c>
      <c r="D1980" t="s">
        <v>624</v>
      </c>
      <c r="E1980" t="s">
        <v>11</v>
      </c>
      <c r="F1980">
        <v>2</v>
      </c>
      <c r="G1980">
        <v>22</v>
      </c>
      <c r="H1980">
        <v>30</v>
      </c>
      <c r="I1980">
        <v>0</v>
      </c>
    </row>
    <row r="1981" spans="1:9" x14ac:dyDescent="0.25">
      <c r="A1981" t="s">
        <v>625</v>
      </c>
      <c r="B1981" t="s">
        <v>500</v>
      </c>
      <c r="C1981" t="s">
        <v>4868</v>
      </c>
      <c r="D1981" t="s">
        <v>624</v>
      </c>
      <c r="E1981" t="s">
        <v>13</v>
      </c>
      <c r="F1981">
        <v>2</v>
      </c>
      <c r="G1981">
        <v>18</v>
      </c>
      <c r="H1981">
        <v>30</v>
      </c>
      <c r="I1981">
        <v>0</v>
      </c>
    </row>
    <row r="1982" spans="1:9" x14ac:dyDescent="0.25">
      <c r="A1982" t="s">
        <v>626</v>
      </c>
      <c r="B1982" t="s">
        <v>500</v>
      </c>
      <c r="C1982" t="s">
        <v>4868</v>
      </c>
      <c r="D1982" t="s">
        <v>624</v>
      </c>
      <c r="E1982" t="s">
        <v>15</v>
      </c>
      <c r="F1982">
        <v>2</v>
      </c>
      <c r="G1982">
        <v>18</v>
      </c>
      <c r="H1982">
        <v>30</v>
      </c>
      <c r="I1982">
        <v>0</v>
      </c>
    </row>
    <row r="1983" spans="1:9" x14ac:dyDescent="0.25">
      <c r="A1983" t="s">
        <v>627</v>
      </c>
      <c r="B1983" t="s">
        <v>500</v>
      </c>
      <c r="C1983" t="s">
        <v>4868</v>
      </c>
      <c r="D1983" t="s">
        <v>624</v>
      </c>
      <c r="E1983" t="s">
        <v>17</v>
      </c>
      <c r="F1983">
        <v>2</v>
      </c>
      <c r="G1983">
        <v>18</v>
      </c>
      <c r="H1983">
        <v>30</v>
      </c>
      <c r="I1983">
        <v>418</v>
      </c>
    </row>
    <row r="1984" spans="1:9" x14ac:dyDescent="0.25">
      <c r="A1984" t="s">
        <v>628</v>
      </c>
      <c r="B1984" t="s">
        <v>500</v>
      </c>
      <c r="C1984" t="s">
        <v>4868</v>
      </c>
      <c r="D1984" t="s">
        <v>624</v>
      </c>
      <c r="E1984" t="s">
        <v>19</v>
      </c>
      <c r="F1984">
        <v>2</v>
      </c>
      <c r="G1984">
        <v>22</v>
      </c>
      <c r="H1984">
        <v>30</v>
      </c>
      <c r="I1984">
        <v>176</v>
      </c>
    </row>
    <row r="1985" spans="1:9" x14ac:dyDescent="0.25">
      <c r="A1985" t="s">
        <v>629</v>
      </c>
      <c r="B1985" t="s">
        <v>500</v>
      </c>
      <c r="C1985" t="s">
        <v>4868</v>
      </c>
      <c r="D1985" t="s">
        <v>624</v>
      </c>
      <c r="E1985" t="s">
        <v>21</v>
      </c>
      <c r="F1985">
        <v>2</v>
      </c>
      <c r="G1985">
        <v>22</v>
      </c>
      <c r="H1985">
        <v>30</v>
      </c>
      <c r="I1985">
        <v>54</v>
      </c>
    </row>
    <row r="1986" spans="1:9" x14ac:dyDescent="0.25">
      <c r="A1986" t="s">
        <v>630</v>
      </c>
      <c r="B1986" t="s">
        <v>500</v>
      </c>
      <c r="C1986" t="s">
        <v>4868</v>
      </c>
      <c r="D1986" t="s">
        <v>631</v>
      </c>
      <c r="E1986" t="s">
        <v>11</v>
      </c>
      <c r="F1986">
        <v>2</v>
      </c>
      <c r="G1986">
        <v>22</v>
      </c>
      <c r="H1986">
        <v>30</v>
      </c>
      <c r="I1986">
        <v>252</v>
      </c>
    </row>
    <row r="1987" spans="1:9" x14ac:dyDescent="0.25">
      <c r="A1987" t="s">
        <v>632</v>
      </c>
      <c r="B1987" t="s">
        <v>500</v>
      </c>
      <c r="C1987" t="s">
        <v>4868</v>
      </c>
      <c r="D1987" t="s">
        <v>631</v>
      </c>
      <c r="E1987" t="s">
        <v>13</v>
      </c>
      <c r="F1987">
        <v>2</v>
      </c>
      <c r="G1987">
        <v>18</v>
      </c>
      <c r="H1987">
        <v>30</v>
      </c>
      <c r="I1987">
        <v>144</v>
      </c>
    </row>
    <row r="1988" spans="1:9" x14ac:dyDescent="0.25">
      <c r="A1988" t="s">
        <v>633</v>
      </c>
      <c r="B1988" t="s">
        <v>500</v>
      </c>
      <c r="C1988" t="s">
        <v>4868</v>
      </c>
      <c r="D1988" t="s">
        <v>631</v>
      </c>
      <c r="E1988" t="s">
        <v>15</v>
      </c>
      <c r="F1988">
        <v>2</v>
      </c>
      <c r="G1988">
        <v>18</v>
      </c>
      <c r="H1988">
        <v>30</v>
      </c>
      <c r="I1988">
        <v>0</v>
      </c>
    </row>
    <row r="1989" spans="1:9" x14ac:dyDescent="0.25">
      <c r="A1989" t="s">
        <v>634</v>
      </c>
      <c r="B1989" t="s">
        <v>500</v>
      </c>
      <c r="C1989" t="s">
        <v>4868</v>
      </c>
      <c r="D1989" t="s">
        <v>631</v>
      </c>
      <c r="E1989" t="s">
        <v>17</v>
      </c>
      <c r="F1989">
        <v>2</v>
      </c>
      <c r="G1989">
        <v>18</v>
      </c>
      <c r="H1989">
        <v>30</v>
      </c>
      <c r="I1989">
        <v>0</v>
      </c>
    </row>
    <row r="1990" spans="1:9" x14ac:dyDescent="0.25">
      <c r="A1990" t="s">
        <v>635</v>
      </c>
      <c r="B1990" t="s">
        <v>500</v>
      </c>
      <c r="C1990" t="s">
        <v>4868</v>
      </c>
      <c r="D1990" t="s">
        <v>631</v>
      </c>
      <c r="E1990" t="s">
        <v>19</v>
      </c>
      <c r="F1990">
        <v>2</v>
      </c>
      <c r="G1990">
        <v>22</v>
      </c>
      <c r="H1990">
        <v>30</v>
      </c>
      <c r="I1990">
        <v>0</v>
      </c>
    </row>
    <row r="1991" spans="1:9" x14ac:dyDescent="0.25">
      <c r="A1991" t="s">
        <v>636</v>
      </c>
      <c r="B1991" t="s">
        <v>500</v>
      </c>
      <c r="C1991" t="s">
        <v>4868</v>
      </c>
      <c r="D1991" t="s">
        <v>631</v>
      </c>
      <c r="E1991" t="s">
        <v>21</v>
      </c>
      <c r="F1991">
        <v>2</v>
      </c>
      <c r="G1991">
        <v>22</v>
      </c>
      <c r="H1991">
        <v>30</v>
      </c>
      <c r="I1991">
        <v>0</v>
      </c>
    </row>
    <row r="1992" spans="1:9" x14ac:dyDescent="0.25">
      <c r="A1992" t="s">
        <v>4651</v>
      </c>
      <c r="B1992" t="s">
        <v>500</v>
      </c>
      <c r="C1992" t="s">
        <v>4868</v>
      </c>
      <c r="D1992" t="s">
        <v>4869</v>
      </c>
      <c r="E1992" t="s">
        <v>13</v>
      </c>
      <c r="F1992">
        <v>2</v>
      </c>
      <c r="G1992">
        <v>22</v>
      </c>
      <c r="H1992">
        <v>30</v>
      </c>
      <c r="I1992">
        <v>0</v>
      </c>
    </row>
    <row r="1993" spans="1:9" x14ac:dyDescent="0.25">
      <c r="A1993" t="s">
        <v>4652</v>
      </c>
      <c r="B1993" t="s">
        <v>500</v>
      </c>
      <c r="C1993" t="s">
        <v>4868</v>
      </c>
      <c r="D1993" t="s">
        <v>4869</v>
      </c>
      <c r="E1993" t="s">
        <v>15</v>
      </c>
      <c r="F1993">
        <v>2</v>
      </c>
      <c r="G1993">
        <v>18</v>
      </c>
      <c r="H1993">
        <v>30</v>
      </c>
      <c r="I1993">
        <v>0</v>
      </c>
    </row>
    <row r="1994" spans="1:9" x14ac:dyDescent="0.25">
      <c r="A1994" t="s">
        <v>4653</v>
      </c>
      <c r="B1994" t="s">
        <v>500</v>
      </c>
      <c r="C1994" t="s">
        <v>4868</v>
      </c>
      <c r="D1994" t="s">
        <v>4869</v>
      </c>
      <c r="E1994" t="s">
        <v>17</v>
      </c>
      <c r="F1994">
        <v>2</v>
      </c>
      <c r="G1994">
        <v>18</v>
      </c>
      <c r="H1994">
        <v>30</v>
      </c>
      <c r="I1994">
        <v>154</v>
      </c>
    </row>
    <row r="1995" spans="1:9" x14ac:dyDescent="0.25">
      <c r="A1995" t="s">
        <v>4654</v>
      </c>
      <c r="B1995" t="s">
        <v>500</v>
      </c>
      <c r="C1995" t="s">
        <v>4868</v>
      </c>
      <c r="D1995" t="s">
        <v>4869</v>
      </c>
      <c r="E1995" t="s">
        <v>19</v>
      </c>
      <c r="F1995">
        <v>2</v>
      </c>
      <c r="G1995">
        <v>18</v>
      </c>
      <c r="H1995">
        <v>30</v>
      </c>
      <c r="I1995">
        <v>66</v>
      </c>
    </row>
    <row r="1996" spans="1:9" x14ac:dyDescent="0.25">
      <c r="A1996" t="s">
        <v>4655</v>
      </c>
      <c r="B1996" t="s">
        <v>500</v>
      </c>
      <c r="C1996" t="s">
        <v>4868</v>
      </c>
      <c r="D1996" t="s">
        <v>4869</v>
      </c>
      <c r="E1996" t="s">
        <v>21</v>
      </c>
      <c r="F1996">
        <v>2</v>
      </c>
      <c r="G1996">
        <v>22</v>
      </c>
      <c r="H1996">
        <v>30</v>
      </c>
      <c r="I1996">
        <v>330</v>
      </c>
    </row>
    <row r="1997" spans="1:9" x14ac:dyDescent="0.25">
      <c r="A1997" t="s">
        <v>637</v>
      </c>
      <c r="B1997" t="s">
        <v>500</v>
      </c>
      <c r="C1997" t="s">
        <v>4868</v>
      </c>
      <c r="D1997" t="s">
        <v>638</v>
      </c>
      <c r="E1997" t="s">
        <v>11</v>
      </c>
      <c r="F1997">
        <v>2</v>
      </c>
      <c r="G1997">
        <v>22</v>
      </c>
      <c r="H1997">
        <v>30</v>
      </c>
      <c r="I1997">
        <v>270</v>
      </c>
    </row>
    <row r="1998" spans="1:9" x14ac:dyDescent="0.25">
      <c r="A1998" t="s">
        <v>639</v>
      </c>
      <c r="B1998" t="s">
        <v>500</v>
      </c>
      <c r="C1998" t="s">
        <v>4868</v>
      </c>
      <c r="D1998" t="s">
        <v>638</v>
      </c>
      <c r="E1998" t="s">
        <v>13</v>
      </c>
      <c r="F1998">
        <v>2</v>
      </c>
      <c r="G1998">
        <v>22</v>
      </c>
      <c r="H1998">
        <v>30</v>
      </c>
      <c r="I1998">
        <v>162</v>
      </c>
    </row>
    <row r="1999" spans="1:9" x14ac:dyDescent="0.25">
      <c r="A1999" t="s">
        <v>640</v>
      </c>
      <c r="B1999" t="s">
        <v>500</v>
      </c>
      <c r="C1999" t="s">
        <v>4868</v>
      </c>
      <c r="D1999" t="s">
        <v>638</v>
      </c>
      <c r="E1999" t="s">
        <v>15</v>
      </c>
      <c r="F1999">
        <v>2</v>
      </c>
      <c r="G1999">
        <v>18</v>
      </c>
      <c r="H1999">
        <v>30</v>
      </c>
      <c r="I1999">
        <v>288</v>
      </c>
    </row>
    <row r="2000" spans="1:9" x14ac:dyDescent="0.25">
      <c r="A2000" t="s">
        <v>641</v>
      </c>
      <c r="B2000" t="s">
        <v>500</v>
      </c>
      <c r="C2000" t="s">
        <v>4868</v>
      </c>
      <c r="D2000" t="s">
        <v>638</v>
      </c>
      <c r="E2000" t="s">
        <v>17</v>
      </c>
      <c r="F2000">
        <v>2</v>
      </c>
      <c r="G2000">
        <v>18</v>
      </c>
      <c r="H2000">
        <v>30</v>
      </c>
      <c r="I2000">
        <v>0</v>
      </c>
    </row>
    <row r="2001" spans="1:9" x14ac:dyDescent="0.25">
      <c r="A2001" t="s">
        <v>642</v>
      </c>
      <c r="B2001" t="s">
        <v>500</v>
      </c>
      <c r="C2001" t="s">
        <v>4868</v>
      </c>
      <c r="D2001" t="s">
        <v>638</v>
      </c>
      <c r="E2001" t="s">
        <v>19</v>
      </c>
      <c r="F2001">
        <v>2</v>
      </c>
      <c r="G2001">
        <v>18</v>
      </c>
      <c r="H2001">
        <v>30</v>
      </c>
      <c r="I2001">
        <v>0</v>
      </c>
    </row>
    <row r="2002" spans="1:9" x14ac:dyDescent="0.25">
      <c r="A2002" t="s">
        <v>643</v>
      </c>
      <c r="B2002" t="s">
        <v>500</v>
      </c>
      <c r="C2002" t="s">
        <v>4868</v>
      </c>
      <c r="D2002" t="s">
        <v>638</v>
      </c>
      <c r="E2002" t="s">
        <v>21</v>
      </c>
      <c r="F2002">
        <v>2</v>
      </c>
      <c r="G2002">
        <v>22</v>
      </c>
      <c r="H2002">
        <v>30</v>
      </c>
      <c r="I2002">
        <v>0</v>
      </c>
    </row>
    <row r="2003" spans="1:9" x14ac:dyDescent="0.25">
      <c r="A2003" t="s">
        <v>644</v>
      </c>
      <c r="B2003" t="s">
        <v>500</v>
      </c>
      <c r="C2003" t="s">
        <v>4868</v>
      </c>
      <c r="D2003" t="s">
        <v>645</v>
      </c>
      <c r="E2003" t="s">
        <v>11</v>
      </c>
      <c r="F2003">
        <v>2</v>
      </c>
      <c r="G2003">
        <v>22</v>
      </c>
      <c r="H2003">
        <v>30</v>
      </c>
      <c r="I2003">
        <v>0</v>
      </c>
    </row>
    <row r="2004" spans="1:9" x14ac:dyDescent="0.25">
      <c r="A2004" t="s">
        <v>646</v>
      </c>
      <c r="B2004" t="s">
        <v>500</v>
      </c>
      <c r="C2004" t="s">
        <v>4868</v>
      </c>
      <c r="D2004" t="s">
        <v>645</v>
      </c>
      <c r="E2004" t="s">
        <v>13</v>
      </c>
      <c r="F2004">
        <v>2</v>
      </c>
      <c r="G2004">
        <v>22</v>
      </c>
      <c r="H2004">
        <v>30</v>
      </c>
      <c r="I2004">
        <v>0</v>
      </c>
    </row>
    <row r="2005" spans="1:9" x14ac:dyDescent="0.25">
      <c r="A2005" t="s">
        <v>647</v>
      </c>
      <c r="B2005" t="s">
        <v>500</v>
      </c>
      <c r="C2005" t="s">
        <v>4868</v>
      </c>
      <c r="D2005" t="s">
        <v>645</v>
      </c>
      <c r="E2005" t="s">
        <v>15</v>
      </c>
      <c r="F2005">
        <v>2</v>
      </c>
      <c r="G2005">
        <v>18</v>
      </c>
      <c r="H2005">
        <v>30</v>
      </c>
      <c r="I2005">
        <v>0</v>
      </c>
    </row>
    <row r="2006" spans="1:9" x14ac:dyDescent="0.25">
      <c r="A2006" t="s">
        <v>648</v>
      </c>
      <c r="B2006" t="s">
        <v>500</v>
      </c>
      <c r="C2006" t="s">
        <v>4868</v>
      </c>
      <c r="D2006" t="s">
        <v>645</v>
      </c>
      <c r="E2006" t="s">
        <v>17</v>
      </c>
      <c r="F2006">
        <v>2</v>
      </c>
      <c r="G2006">
        <v>18</v>
      </c>
      <c r="H2006">
        <v>30</v>
      </c>
      <c r="I2006">
        <v>44</v>
      </c>
    </row>
    <row r="2007" spans="1:9" x14ac:dyDescent="0.25">
      <c r="A2007" t="s">
        <v>649</v>
      </c>
      <c r="B2007" t="s">
        <v>500</v>
      </c>
      <c r="C2007" t="s">
        <v>4868</v>
      </c>
      <c r="D2007" t="s">
        <v>645</v>
      </c>
      <c r="E2007" t="s">
        <v>19</v>
      </c>
      <c r="F2007">
        <v>2</v>
      </c>
      <c r="G2007">
        <v>18</v>
      </c>
      <c r="H2007">
        <v>30</v>
      </c>
      <c r="I2007">
        <v>154</v>
      </c>
    </row>
    <row r="2008" spans="1:9" x14ac:dyDescent="0.25">
      <c r="A2008" t="s">
        <v>650</v>
      </c>
      <c r="B2008" t="s">
        <v>500</v>
      </c>
      <c r="C2008" t="s">
        <v>4868</v>
      </c>
      <c r="D2008" t="s">
        <v>645</v>
      </c>
      <c r="E2008" t="s">
        <v>21</v>
      </c>
      <c r="F2008">
        <v>2</v>
      </c>
      <c r="G2008">
        <v>22</v>
      </c>
      <c r="H2008">
        <v>30</v>
      </c>
      <c r="I2008">
        <v>352</v>
      </c>
    </row>
    <row r="2009" spans="1:9" x14ac:dyDescent="0.25">
      <c r="A2009" t="s">
        <v>651</v>
      </c>
      <c r="B2009" t="s">
        <v>500</v>
      </c>
      <c r="C2009" t="s">
        <v>4868</v>
      </c>
      <c r="D2009" t="s">
        <v>652</v>
      </c>
      <c r="E2009" t="s">
        <v>11</v>
      </c>
      <c r="F2009">
        <v>2</v>
      </c>
      <c r="G2009">
        <v>22</v>
      </c>
      <c r="H2009">
        <v>30</v>
      </c>
      <c r="I2009">
        <v>306</v>
      </c>
    </row>
    <row r="2010" spans="1:9" x14ac:dyDescent="0.25">
      <c r="A2010" t="s">
        <v>653</v>
      </c>
      <c r="B2010" t="s">
        <v>500</v>
      </c>
      <c r="C2010" t="s">
        <v>4868</v>
      </c>
      <c r="D2010" t="s">
        <v>652</v>
      </c>
      <c r="E2010" t="s">
        <v>13</v>
      </c>
      <c r="F2010">
        <v>2</v>
      </c>
      <c r="G2010">
        <v>22</v>
      </c>
      <c r="H2010">
        <v>30</v>
      </c>
      <c r="I2010">
        <v>234</v>
      </c>
    </row>
    <row r="2011" spans="1:9" x14ac:dyDescent="0.25">
      <c r="A2011" t="s">
        <v>654</v>
      </c>
      <c r="B2011" t="s">
        <v>500</v>
      </c>
      <c r="C2011" t="s">
        <v>4868</v>
      </c>
      <c r="D2011" t="s">
        <v>652</v>
      </c>
      <c r="E2011" t="s">
        <v>15</v>
      </c>
      <c r="F2011">
        <v>2</v>
      </c>
      <c r="G2011">
        <v>18</v>
      </c>
      <c r="H2011">
        <v>30</v>
      </c>
      <c r="I2011">
        <v>234</v>
      </c>
    </row>
    <row r="2012" spans="1:9" x14ac:dyDescent="0.25">
      <c r="A2012" t="s">
        <v>655</v>
      </c>
      <c r="B2012" t="s">
        <v>500</v>
      </c>
      <c r="C2012" t="s">
        <v>4868</v>
      </c>
      <c r="D2012" t="s">
        <v>652</v>
      </c>
      <c r="E2012" t="s">
        <v>17</v>
      </c>
      <c r="F2012">
        <v>2</v>
      </c>
      <c r="G2012">
        <v>18</v>
      </c>
      <c r="H2012">
        <v>30</v>
      </c>
      <c r="I2012">
        <v>66</v>
      </c>
    </row>
    <row r="2013" spans="1:9" x14ac:dyDescent="0.25">
      <c r="A2013" t="s">
        <v>656</v>
      </c>
      <c r="B2013" t="s">
        <v>500</v>
      </c>
      <c r="C2013" t="s">
        <v>4868</v>
      </c>
      <c r="D2013" t="s">
        <v>652</v>
      </c>
      <c r="E2013" t="s">
        <v>19</v>
      </c>
      <c r="F2013">
        <v>2</v>
      </c>
      <c r="G2013">
        <v>18</v>
      </c>
      <c r="H2013">
        <v>30</v>
      </c>
      <c r="I2013">
        <v>286</v>
      </c>
    </row>
    <row r="2014" spans="1:9" x14ac:dyDescent="0.25">
      <c r="A2014" t="s">
        <v>657</v>
      </c>
      <c r="B2014" t="s">
        <v>500</v>
      </c>
      <c r="C2014" t="s">
        <v>4868</v>
      </c>
      <c r="D2014" t="s">
        <v>652</v>
      </c>
      <c r="E2014" t="s">
        <v>21</v>
      </c>
      <c r="F2014">
        <v>2</v>
      </c>
      <c r="G2014">
        <v>22</v>
      </c>
      <c r="H2014">
        <v>30</v>
      </c>
      <c r="I2014">
        <v>440</v>
      </c>
    </row>
    <row r="2015" spans="1:9" x14ac:dyDescent="0.25">
      <c r="A2015" t="s">
        <v>658</v>
      </c>
      <c r="B2015" t="s">
        <v>500</v>
      </c>
      <c r="C2015" t="s">
        <v>4868</v>
      </c>
      <c r="D2015" t="s">
        <v>115</v>
      </c>
      <c r="E2015" t="s">
        <v>11</v>
      </c>
      <c r="F2015">
        <v>2</v>
      </c>
      <c r="G2015">
        <v>22</v>
      </c>
      <c r="H2015">
        <v>30</v>
      </c>
      <c r="I2015">
        <v>396</v>
      </c>
    </row>
    <row r="2016" spans="1:9" x14ac:dyDescent="0.25">
      <c r="A2016" t="s">
        <v>659</v>
      </c>
      <c r="B2016" t="s">
        <v>500</v>
      </c>
      <c r="C2016" t="s">
        <v>4868</v>
      </c>
      <c r="D2016" t="s">
        <v>115</v>
      </c>
      <c r="E2016" t="s">
        <v>13</v>
      </c>
      <c r="F2016">
        <v>2</v>
      </c>
      <c r="G2016">
        <v>22</v>
      </c>
      <c r="H2016">
        <v>30</v>
      </c>
      <c r="I2016">
        <v>162</v>
      </c>
    </row>
    <row r="2017" spans="1:9" x14ac:dyDescent="0.25">
      <c r="A2017" t="s">
        <v>660</v>
      </c>
      <c r="B2017" t="s">
        <v>500</v>
      </c>
      <c r="C2017" t="s">
        <v>4868</v>
      </c>
      <c r="D2017" t="s">
        <v>115</v>
      </c>
      <c r="E2017" t="s">
        <v>15</v>
      </c>
      <c r="F2017">
        <v>2</v>
      </c>
      <c r="G2017">
        <v>18</v>
      </c>
      <c r="H2017">
        <v>30</v>
      </c>
      <c r="I2017">
        <v>54</v>
      </c>
    </row>
    <row r="2018" spans="1:9" x14ac:dyDescent="0.25">
      <c r="A2018" t="s">
        <v>661</v>
      </c>
      <c r="B2018" t="s">
        <v>500</v>
      </c>
      <c r="C2018" t="s">
        <v>4868</v>
      </c>
      <c r="D2018" t="s">
        <v>115</v>
      </c>
      <c r="E2018" t="s">
        <v>27</v>
      </c>
      <c r="F2018">
        <v>2</v>
      </c>
      <c r="G2018">
        <v>18</v>
      </c>
      <c r="H2018">
        <v>30</v>
      </c>
      <c r="I2018">
        <v>132</v>
      </c>
    </row>
    <row r="2019" spans="1:9" x14ac:dyDescent="0.25">
      <c r="A2019" t="s">
        <v>662</v>
      </c>
      <c r="B2019" t="s">
        <v>500</v>
      </c>
      <c r="C2019" t="s">
        <v>4868</v>
      </c>
      <c r="D2019" t="s">
        <v>115</v>
      </c>
      <c r="E2019" t="s">
        <v>19</v>
      </c>
      <c r="F2019">
        <v>2</v>
      </c>
      <c r="G2019">
        <v>18</v>
      </c>
      <c r="H2019">
        <v>30</v>
      </c>
      <c r="I2019">
        <v>242</v>
      </c>
    </row>
    <row r="2020" spans="1:9" x14ac:dyDescent="0.25">
      <c r="A2020" t="s">
        <v>663</v>
      </c>
      <c r="B2020" t="s">
        <v>500</v>
      </c>
      <c r="C2020" t="s">
        <v>4868</v>
      </c>
      <c r="D2020" t="s">
        <v>115</v>
      </c>
      <c r="E2020" t="s">
        <v>21</v>
      </c>
      <c r="F2020">
        <v>2</v>
      </c>
      <c r="G2020">
        <v>22</v>
      </c>
      <c r="H2020">
        <v>30</v>
      </c>
      <c r="I2020">
        <v>374</v>
      </c>
    </row>
    <row r="2021" spans="1:9" x14ac:dyDescent="0.25">
      <c r="A2021" t="s">
        <v>4656</v>
      </c>
      <c r="B2021" t="s">
        <v>500</v>
      </c>
      <c r="C2021" t="s">
        <v>4868</v>
      </c>
      <c r="D2021" t="s">
        <v>4870</v>
      </c>
      <c r="E2021" t="s">
        <v>11</v>
      </c>
      <c r="F2021">
        <v>2</v>
      </c>
      <c r="G2021">
        <v>22</v>
      </c>
      <c r="H2021">
        <v>30</v>
      </c>
      <c r="I2021">
        <v>198</v>
      </c>
    </row>
    <row r="2022" spans="1:9" x14ac:dyDescent="0.25">
      <c r="A2022" t="s">
        <v>4657</v>
      </c>
      <c r="B2022" t="s">
        <v>500</v>
      </c>
      <c r="C2022" t="s">
        <v>4868</v>
      </c>
      <c r="D2022" t="s">
        <v>4870</v>
      </c>
      <c r="E2022" t="s">
        <v>13</v>
      </c>
      <c r="F2022">
        <v>2</v>
      </c>
      <c r="G2022">
        <v>22</v>
      </c>
      <c r="H2022">
        <v>30</v>
      </c>
      <c r="I2022">
        <v>288</v>
      </c>
    </row>
    <row r="2023" spans="1:9" x14ac:dyDescent="0.25">
      <c r="A2023" t="s">
        <v>4658</v>
      </c>
      <c r="B2023" t="s">
        <v>500</v>
      </c>
      <c r="C2023" t="s">
        <v>4868</v>
      </c>
      <c r="D2023" t="s">
        <v>4870</v>
      </c>
      <c r="E2023" t="s">
        <v>15</v>
      </c>
      <c r="F2023">
        <v>2</v>
      </c>
      <c r="G2023">
        <v>18</v>
      </c>
      <c r="H2023">
        <v>30</v>
      </c>
      <c r="I2023">
        <v>180</v>
      </c>
    </row>
    <row r="2024" spans="1:9" x14ac:dyDescent="0.25">
      <c r="A2024" t="s">
        <v>4659</v>
      </c>
      <c r="B2024" t="s">
        <v>500</v>
      </c>
      <c r="C2024" t="s">
        <v>4868</v>
      </c>
      <c r="D2024" t="s">
        <v>4870</v>
      </c>
      <c r="E2024" t="s">
        <v>17</v>
      </c>
      <c r="F2024">
        <v>2</v>
      </c>
      <c r="G2024">
        <v>18</v>
      </c>
      <c r="H2024">
        <v>30</v>
      </c>
      <c r="I2024">
        <v>44</v>
      </c>
    </row>
    <row r="2025" spans="1:9" x14ac:dyDescent="0.25">
      <c r="A2025" t="s">
        <v>4660</v>
      </c>
      <c r="B2025" t="s">
        <v>500</v>
      </c>
      <c r="C2025" t="s">
        <v>4868</v>
      </c>
      <c r="D2025" t="s">
        <v>4870</v>
      </c>
      <c r="E2025" t="s">
        <v>19</v>
      </c>
      <c r="F2025">
        <v>2</v>
      </c>
      <c r="G2025">
        <v>18</v>
      </c>
      <c r="H2025">
        <v>30</v>
      </c>
      <c r="I2025">
        <v>44</v>
      </c>
    </row>
    <row r="2026" spans="1:9" x14ac:dyDescent="0.25">
      <c r="A2026" t="s">
        <v>4661</v>
      </c>
      <c r="B2026" t="s">
        <v>500</v>
      </c>
      <c r="C2026" t="s">
        <v>4868</v>
      </c>
      <c r="D2026" t="s">
        <v>4870</v>
      </c>
      <c r="E2026" t="s">
        <v>21</v>
      </c>
      <c r="F2026">
        <v>2</v>
      </c>
      <c r="G2026">
        <v>22</v>
      </c>
      <c r="H2026">
        <v>30</v>
      </c>
      <c r="I2026">
        <v>440</v>
      </c>
    </row>
    <row r="2027" spans="1:9" x14ac:dyDescent="0.25">
      <c r="A2027" t="s">
        <v>664</v>
      </c>
      <c r="B2027" t="s">
        <v>500</v>
      </c>
      <c r="C2027" t="s">
        <v>4868</v>
      </c>
      <c r="D2027" t="s">
        <v>665</v>
      </c>
      <c r="E2027" t="s">
        <v>11</v>
      </c>
      <c r="F2027">
        <v>2</v>
      </c>
      <c r="G2027">
        <v>22</v>
      </c>
      <c r="H2027">
        <v>30</v>
      </c>
      <c r="I2027">
        <v>522</v>
      </c>
    </row>
    <row r="2028" spans="1:9" x14ac:dyDescent="0.25">
      <c r="A2028" t="s">
        <v>666</v>
      </c>
      <c r="B2028" t="s">
        <v>500</v>
      </c>
      <c r="C2028" t="s">
        <v>4868</v>
      </c>
      <c r="D2028" t="s">
        <v>665</v>
      </c>
      <c r="E2028" t="s">
        <v>13</v>
      </c>
      <c r="F2028">
        <v>2</v>
      </c>
      <c r="G2028">
        <v>22</v>
      </c>
      <c r="H2028">
        <v>30</v>
      </c>
      <c r="I2028">
        <v>432</v>
      </c>
    </row>
    <row r="2029" spans="1:9" x14ac:dyDescent="0.25">
      <c r="A2029" t="s">
        <v>667</v>
      </c>
      <c r="B2029" t="s">
        <v>500</v>
      </c>
      <c r="C2029" t="s">
        <v>4868</v>
      </c>
      <c r="D2029" t="s">
        <v>665</v>
      </c>
      <c r="E2029" t="s">
        <v>15</v>
      </c>
      <c r="F2029">
        <v>2</v>
      </c>
      <c r="G2029">
        <v>18</v>
      </c>
      <c r="H2029">
        <v>30</v>
      </c>
      <c r="I2029">
        <v>162</v>
      </c>
    </row>
    <row r="2030" spans="1:9" x14ac:dyDescent="0.25">
      <c r="A2030" t="s">
        <v>668</v>
      </c>
      <c r="B2030" t="s">
        <v>500</v>
      </c>
      <c r="C2030" t="s">
        <v>4868</v>
      </c>
      <c r="D2030" t="s">
        <v>665</v>
      </c>
      <c r="E2030" t="s">
        <v>17</v>
      </c>
      <c r="F2030">
        <v>2</v>
      </c>
      <c r="G2030">
        <v>18</v>
      </c>
      <c r="H2030">
        <v>30</v>
      </c>
      <c r="I2030">
        <v>0</v>
      </c>
    </row>
    <row r="2031" spans="1:9" x14ac:dyDescent="0.25">
      <c r="A2031" t="s">
        <v>669</v>
      </c>
      <c r="B2031" t="s">
        <v>500</v>
      </c>
      <c r="C2031" t="s">
        <v>4868</v>
      </c>
      <c r="D2031" t="s">
        <v>665</v>
      </c>
      <c r="E2031" t="s">
        <v>19</v>
      </c>
      <c r="F2031">
        <v>2</v>
      </c>
      <c r="G2031">
        <v>18</v>
      </c>
      <c r="H2031">
        <v>30</v>
      </c>
      <c r="I2031">
        <v>330</v>
      </c>
    </row>
    <row r="2032" spans="1:9" x14ac:dyDescent="0.25">
      <c r="A2032" t="s">
        <v>670</v>
      </c>
      <c r="B2032" t="s">
        <v>500</v>
      </c>
      <c r="C2032" t="s">
        <v>4868</v>
      </c>
      <c r="D2032" t="s">
        <v>665</v>
      </c>
      <c r="E2032" t="s">
        <v>21</v>
      </c>
      <c r="F2032">
        <v>2</v>
      </c>
      <c r="G2032">
        <v>22</v>
      </c>
      <c r="H2032">
        <v>30</v>
      </c>
      <c r="I2032">
        <v>0</v>
      </c>
    </row>
    <row r="2033" spans="1:9" x14ac:dyDescent="0.25">
      <c r="A2033" t="s">
        <v>671</v>
      </c>
      <c r="B2033" t="s">
        <v>672</v>
      </c>
      <c r="C2033" t="s">
        <v>4868</v>
      </c>
      <c r="D2033" t="s">
        <v>673</v>
      </c>
      <c r="E2033" t="s">
        <v>11</v>
      </c>
      <c r="F2033">
        <v>2</v>
      </c>
      <c r="G2033">
        <v>22</v>
      </c>
      <c r="H2033">
        <v>30</v>
      </c>
      <c r="I2033">
        <v>0</v>
      </c>
    </row>
    <row r="2034" spans="1:9" x14ac:dyDescent="0.25">
      <c r="A2034" t="s">
        <v>674</v>
      </c>
      <c r="B2034" t="s">
        <v>672</v>
      </c>
      <c r="C2034" t="s">
        <v>4868</v>
      </c>
      <c r="D2034" t="s">
        <v>673</v>
      </c>
      <c r="E2034" t="s">
        <v>13</v>
      </c>
      <c r="F2034">
        <v>2</v>
      </c>
      <c r="G2034">
        <v>22</v>
      </c>
      <c r="H2034">
        <v>30</v>
      </c>
      <c r="I2034">
        <v>162</v>
      </c>
    </row>
    <row r="2035" spans="1:9" x14ac:dyDescent="0.25">
      <c r="A2035" t="s">
        <v>675</v>
      </c>
      <c r="B2035" t="s">
        <v>672</v>
      </c>
      <c r="C2035" t="s">
        <v>4868</v>
      </c>
      <c r="D2035" t="s">
        <v>673</v>
      </c>
      <c r="E2035" t="s">
        <v>15</v>
      </c>
      <c r="F2035">
        <v>2</v>
      </c>
      <c r="G2035">
        <v>18</v>
      </c>
      <c r="H2035">
        <v>30</v>
      </c>
      <c r="I2035">
        <v>432</v>
      </c>
    </row>
    <row r="2036" spans="1:9" x14ac:dyDescent="0.25">
      <c r="A2036" t="s">
        <v>676</v>
      </c>
      <c r="B2036" t="s">
        <v>672</v>
      </c>
      <c r="C2036" t="s">
        <v>4868</v>
      </c>
      <c r="D2036" t="s">
        <v>673</v>
      </c>
      <c r="E2036" t="s">
        <v>17</v>
      </c>
      <c r="F2036">
        <v>2</v>
      </c>
      <c r="G2036">
        <v>18</v>
      </c>
      <c r="H2036">
        <v>30</v>
      </c>
      <c r="I2036">
        <v>22</v>
      </c>
    </row>
    <row r="2037" spans="1:9" x14ac:dyDescent="0.25">
      <c r="A2037" t="s">
        <v>677</v>
      </c>
      <c r="B2037" t="s">
        <v>672</v>
      </c>
      <c r="C2037" t="s">
        <v>4868</v>
      </c>
      <c r="D2037" t="s">
        <v>673</v>
      </c>
      <c r="E2037" t="s">
        <v>19</v>
      </c>
      <c r="F2037">
        <v>2</v>
      </c>
      <c r="G2037">
        <v>18</v>
      </c>
      <c r="H2037">
        <v>30</v>
      </c>
      <c r="I2037">
        <v>132</v>
      </c>
    </row>
    <row r="2038" spans="1:9" x14ac:dyDescent="0.25">
      <c r="A2038" t="s">
        <v>678</v>
      </c>
      <c r="B2038" t="s">
        <v>672</v>
      </c>
      <c r="C2038" t="s">
        <v>4868</v>
      </c>
      <c r="D2038" t="s">
        <v>673</v>
      </c>
      <c r="E2038" t="s">
        <v>21</v>
      </c>
      <c r="F2038">
        <v>2</v>
      </c>
      <c r="G2038">
        <v>22</v>
      </c>
      <c r="H2038">
        <v>30</v>
      </c>
      <c r="I2038">
        <v>176</v>
      </c>
    </row>
    <row r="2039" spans="1:9" x14ac:dyDescent="0.25">
      <c r="A2039" t="s">
        <v>679</v>
      </c>
      <c r="B2039" t="s">
        <v>672</v>
      </c>
      <c r="C2039" t="s">
        <v>4868</v>
      </c>
      <c r="D2039" t="s">
        <v>680</v>
      </c>
      <c r="E2039" t="s">
        <v>11</v>
      </c>
      <c r="F2039">
        <v>2</v>
      </c>
      <c r="G2039">
        <v>22</v>
      </c>
      <c r="H2039">
        <v>30</v>
      </c>
      <c r="I2039">
        <v>378</v>
      </c>
    </row>
    <row r="2040" spans="1:9" x14ac:dyDescent="0.25">
      <c r="A2040" t="s">
        <v>681</v>
      </c>
      <c r="B2040" t="s">
        <v>672</v>
      </c>
      <c r="C2040" t="s">
        <v>4868</v>
      </c>
      <c r="D2040" t="s">
        <v>680</v>
      </c>
      <c r="E2040" t="s">
        <v>13</v>
      </c>
      <c r="F2040">
        <v>2</v>
      </c>
      <c r="G2040">
        <v>22</v>
      </c>
      <c r="H2040">
        <v>30</v>
      </c>
      <c r="I2040">
        <v>270</v>
      </c>
    </row>
    <row r="2041" spans="1:9" x14ac:dyDescent="0.25">
      <c r="A2041" t="s">
        <v>682</v>
      </c>
      <c r="B2041" t="s">
        <v>672</v>
      </c>
      <c r="C2041" t="s">
        <v>4868</v>
      </c>
      <c r="D2041" t="s">
        <v>680</v>
      </c>
      <c r="E2041" t="s">
        <v>15</v>
      </c>
      <c r="F2041">
        <v>2</v>
      </c>
      <c r="G2041">
        <v>18</v>
      </c>
      <c r="H2041">
        <v>30</v>
      </c>
      <c r="I2041">
        <v>180</v>
      </c>
    </row>
    <row r="2042" spans="1:9" x14ac:dyDescent="0.25">
      <c r="A2042" t="s">
        <v>683</v>
      </c>
      <c r="B2042" t="s">
        <v>672</v>
      </c>
      <c r="C2042" t="s">
        <v>4868</v>
      </c>
      <c r="D2042" t="s">
        <v>680</v>
      </c>
      <c r="E2042" t="s">
        <v>17</v>
      </c>
      <c r="F2042">
        <v>2</v>
      </c>
      <c r="G2042">
        <v>18</v>
      </c>
      <c r="H2042">
        <v>30</v>
      </c>
      <c r="I2042">
        <v>44</v>
      </c>
    </row>
    <row r="2043" spans="1:9" x14ac:dyDescent="0.25">
      <c r="A2043" t="s">
        <v>684</v>
      </c>
      <c r="B2043" t="s">
        <v>672</v>
      </c>
      <c r="C2043" t="s">
        <v>4868</v>
      </c>
      <c r="D2043" t="s">
        <v>680</v>
      </c>
      <c r="E2043" t="s">
        <v>19</v>
      </c>
      <c r="F2043">
        <v>2</v>
      </c>
      <c r="G2043">
        <v>18</v>
      </c>
      <c r="H2043">
        <v>30</v>
      </c>
      <c r="I2043">
        <v>748</v>
      </c>
    </row>
    <row r="2044" spans="1:9" x14ac:dyDescent="0.25">
      <c r="A2044" t="s">
        <v>685</v>
      </c>
      <c r="B2044" t="s">
        <v>672</v>
      </c>
      <c r="C2044" t="s">
        <v>4868</v>
      </c>
      <c r="D2044" t="s">
        <v>680</v>
      </c>
      <c r="E2044" t="s">
        <v>21</v>
      </c>
      <c r="F2044">
        <v>2</v>
      </c>
      <c r="G2044">
        <v>22</v>
      </c>
      <c r="H2044">
        <v>30</v>
      </c>
      <c r="I2044">
        <v>44</v>
      </c>
    </row>
    <row r="2045" spans="1:9" x14ac:dyDescent="0.25">
      <c r="A2045" t="s">
        <v>686</v>
      </c>
      <c r="B2045" t="s">
        <v>672</v>
      </c>
      <c r="C2045" t="s">
        <v>4868</v>
      </c>
      <c r="D2045" t="s">
        <v>405</v>
      </c>
      <c r="E2045" t="s">
        <v>11</v>
      </c>
      <c r="F2045">
        <v>2</v>
      </c>
      <c r="G2045">
        <v>22</v>
      </c>
      <c r="H2045">
        <v>30</v>
      </c>
      <c r="I2045">
        <v>342</v>
      </c>
    </row>
    <row r="2046" spans="1:9" x14ac:dyDescent="0.25">
      <c r="A2046" t="s">
        <v>687</v>
      </c>
      <c r="B2046" t="s">
        <v>672</v>
      </c>
      <c r="C2046" t="s">
        <v>4868</v>
      </c>
      <c r="D2046" t="s">
        <v>405</v>
      </c>
      <c r="E2046" t="s">
        <v>13</v>
      </c>
      <c r="F2046">
        <v>2</v>
      </c>
      <c r="G2046">
        <v>22</v>
      </c>
      <c r="H2046">
        <v>30</v>
      </c>
      <c r="I2046">
        <v>54</v>
      </c>
    </row>
    <row r="2047" spans="1:9" x14ac:dyDescent="0.25">
      <c r="A2047" t="s">
        <v>688</v>
      </c>
      <c r="B2047" t="s">
        <v>672</v>
      </c>
      <c r="C2047" t="s">
        <v>4868</v>
      </c>
      <c r="D2047" t="s">
        <v>405</v>
      </c>
      <c r="E2047" t="s">
        <v>15</v>
      </c>
      <c r="F2047">
        <v>2</v>
      </c>
      <c r="G2047">
        <v>18</v>
      </c>
      <c r="H2047">
        <v>30</v>
      </c>
      <c r="I2047">
        <v>54</v>
      </c>
    </row>
    <row r="2048" spans="1:9" x14ac:dyDescent="0.25">
      <c r="A2048" t="s">
        <v>689</v>
      </c>
      <c r="B2048" t="s">
        <v>672</v>
      </c>
      <c r="C2048" t="s">
        <v>4868</v>
      </c>
      <c r="D2048" t="s">
        <v>405</v>
      </c>
      <c r="E2048" t="s">
        <v>17</v>
      </c>
      <c r="F2048">
        <v>2</v>
      </c>
      <c r="G2048">
        <v>18</v>
      </c>
      <c r="H2048">
        <v>30</v>
      </c>
      <c r="I2048">
        <v>176</v>
      </c>
    </row>
    <row r="2049" spans="1:9" x14ac:dyDescent="0.25">
      <c r="A2049" t="s">
        <v>690</v>
      </c>
      <c r="B2049" t="s">
        <v>672</v>
      </c>
      <c r="C2049" t="s">
        <v>4868</v>
      </c>
      <c r="D2049" t="s">
        <v>405</v>
      </c>
      <c r="E2049" t="s">
        <v>19</v>
      </c>
      <c r="F2049">
        <v>2</v>
      </c>
      <c r="G2049">
        <v>18</v>
      </c>
      <c r="H2049">
        <v>30</v>
      </c>
      <c r="I2049">
        <v>110</v>
      </c>
    </row>
    <row r="2050" spans="1:9" x14ac:dyDescent="0.25">
      <c r="A2050" t="s">
        <v>691</v>
      </c>
      <c r="B2050" t="s">
        <v>672</v>
      </c>
      <c r="C2050" t="s">
        <v>4868</v>
      </c>
      <c r="D2050" t="s">
        <v>405</v>
      </c>
      <c r="E2050" t="s">
        <v>21</v>
      </c>
      <c r="F2050">
        <v>2</v>
      </c>
      <c r="G2050">
        <v>22</v>
      </c>
      <c r="H2050">
        <v>30</v>
      </c>
      <c r="I2050">
        <v>154</v>
      </c>
    </row>
    <row r="2051" spans="1:9" x14ac:dyDescent="0.25">
      <c r="A2051" t="s">
        <v>692</v>
      </c>
      <c r="B2051" t="s">
        <v>672</v>
      </c>
      <c r="C2051" t="s">
        <v>4868</v>
      </c>
      <c r="D2051" t="s">
        <v>693</v>
      </c>
      <c r="E2051" t="s">
        <v>11</v>
      </c>
      <c r="F2051">
        <v>2</v>
      </c>
      <c r="G2051">
        <v>22</v>
      </c>
      <c r="H2051">
        <v>30</v>
      </c>
      <c r="I2051">
        <v>324</v>
      </c>
    </row>
    <row r="2052" spans="1:9" x14ac:dyDescent="0.25">
      <c r="A2052" t="s">
        <v>694</v>
      </c>
      <c r="B2052" t="s">
        <v>672</v>
      </c>
      <c r="C2052" t="s">
        <v>4868</v>
      </c>
      <c r="D2052" t="s">
        <v>693</v>
      </c>
      <c r="E2052" t="s">
        <v>13</v>
      </c>
      <c r="F2052">
        <v>2</v>
      </c>
      <c r="G2052">
        <v>22</v>
      </c>
      <c r="H2052">
        <v>30</v>
      </c>
      <c r="I2052">
        <v>162</v>
      </c>
    </row>
    <row r="2053" spans="1:9" x14ac:dyDescent="0.25">
      <c r="A2053" t="s">
        <v>695</v>
      </c>
      <c r="B2053" t="s">
        <v>672</v>
      </c>
      <c r="C2053" t="s">
        <v>4868</v>
      </c>
      <c r="D2053" t="s">
        <v>693</v>
      </c>
      <c r="E2053" t="s">
        <v>15</v>
      </c>
      <c r="F2053">
        <v>2</v>
      </c>
      <c r="G2053">
        <v>18</v>
      </c>
      <c r="H2053">
        <v>30</v>
      </c>
      <c r="I2053">
        <v>198</v>
      </c>
    </row>
    <row r="2054" spans="1:9" x14ac:dyDescent="0.25">
      <c r="A2054" t="s">
        <v>696</v>
      </c>
      <c r="B2054" t="s">
        <v>672</v>
      </c>
      <c r="C2054" t="s">
        <v>4868</v>
      </c>
      <c r="D2054" t="s">
        <v>693</v>
      </c>
      <c r="E2054" t="s">
        <v>17</v>
      </c>
      <c r="F2054">
        <v>2</v>
      </c>
      <c r="G2054">
        <v>18</v>
      </c>
      <c r="H2054">
        <v>30</v>
      </c>
      <c r="I2054">
        <v>110</v>
      </c>
    </row>
    <row r="2055" spans="1:9" x14ac:dyDescent="0.25">
      <c r="A2055" t="s">
        <v>697</v>
      </c>
      <c r="B2055" t="s">
        <v>672</v>
      </c>
      <c r="C2055" t="s">
        <v>4868</v>
      </c>
      <c r="D2055" t="s">
        <v>693</v>
      </c>
      <c r="E2055" t="s">
        <v>19</v>
      </c>
      <c r="F2055">
        <v>2</v>
      </c>
      <c r="G2055">
        <v>18</v>
      </c>
      <c r="H2055">
        <v>30</v>
      </c>
      <c r="I2055">
        <v>330</v>
      </c>
    </row>
    <row r="2056" spans="1:9" x14ac:dyDescent="0.25">
      <c r="A2056" t="s">
        <v>698</v>
      </c>
      <c r="B2056" t="s">
        <v>672</v>
      </c>
      <c r="C2056" t="s">
        <v>4868</v>
      </c>
      <c r="D2056" t="s">
        <v>693</v>
      </c>
      <c r="E2056" t="s">
        <v>21</v>
      </c>
      <c r="F2056">
        <v>2</v>
      </c>
      <c r="G2056">
        <v>22</v>
      </c>
      <c r="H2056">
        <v>30</v>
      </c>
      <c r="I2056">
        <v>330</v>
      </c>
    </row>
    <row r="2057" spans="1:9" x14ac:dyDescent="0.25">
      <c r="A2057" t="s">
        <v>699</v>
      </c>
      <c r="B2057" t="s">
        <v>672</v>
      </c>
      <c r="C2057" t="s">
        <v>4868</v>
      </c>
      <c r="D2057" t="s">
        <v>589</v>
      </c>
      <c r="E2057" t="s">
        <v>11</v>
      </c>
      <c r="F2057">
        <v>2</v>
      </c>
      <c r="G2057">
        <v>22</v>
      </c>
      <c r="H2057">
        <v>30</v>
      </c>
      <c r="I2057">
        <v>288</v>
      </c>
    </row>
    <row r="2058" spans="1:9" x14ac:dyDescent="0.25">
      <c r="A2058" t="s">
        <v>700</v>
      </c>
      <c r="B2058" t="s">
        <v>672</v>
      </c>
      <c r="C2058" t="s">
        <v>4868</v>
      </c>
      <c r="D2058" t="s">
        <v>589</v>
      </c>
      <c r="E2058" t="s">
        <v>13</v>
      </c>
      <c r="F2058">
        <v>2</v>
      </c>
      <c r="G2058">
        <v>22</v>
      </c>
      <c r="H2058">
        <v>30</v>
      </c>
      <c r="I2058">
        <v>324</v>
      </c>
    </row>
    <row r="2059" spans="1:9" x14ac:dyDescent="0.25">
      <c r="A2059" t="s">
        <v>701</v>
      </c>
      <c r="B2059" t="s">
        <v>672</v>
      </c>
      <c r="C2059" t="s">
        <v>4868</v>
      </c>
      <c r="D2059" t="s">
        <v>589</v>
      </c>
      <c r="E2059" t="s">
        <v>15</v>
      </c>
      <c r="F2059">
        <v>2</v>
      </c>
      <c r="G2059">
        <v>18</v>
      </c>
      <c r="H2059">
        <v>30</v>
      </c>
      <c r="I2059">
        <v>54</v>
      </c>
    </row>
    <row r="2060" spans="1:9" x14ac:dyDescent="0.25">
      <c r="A2060" t="s">
        <v>702</v>
      </c>
      <c r="B2060" t="s">
        <v>672</v>
      </c>
      <c r="C2060" t="s">
        <v>4868</v>
      </c>
      <c r="D2060" t="s">
        <v>589</v>
      </c>
      <c r="E2060" t="s">
        <v>17</v>
      </c>
      <c r="F2060">
        <v>2</v>
      </c>
      <c r="G2060">
        <v>18</v>
      </c>
      <c r="H2060">
        <v>30</v>
      </c>
      <c r="I2060">
        <v>374</v>
      </c>
    </row>
    <row r="2061" spans="1:9" x14ac:dyDescent="0.25">
      <c r="A2061" t="s">
        <v>703</v>
      </c>
      <c r="B2061" t="s">
        <v>672</v>
      </c>
      <c r="C2061" t="s">
        <v>4868</v>
      </c>
      <c r="D2061" t="s">
        <v>589</v>
      </c>
      <c r="E2061" t="s">
        <v>19</v>
      </c>
      <c r="F2061">
        <v>2</v>
      </c>
      <c r="G2061">
        <v>18</v>
      </c>
      <c r="H2061">
        <v>30</v>
      </c>
      <c r="I2061">
        <v>594</v>
      </c>
    </row>
    <row r="2062" spans="1:9" x14ac:dyDescent="0.25">
      <c r="A2062" t="s">
        <v>704</v>
      </c>
      <c r="B2062" t="s">
        <v>672</v>
      </c>
      <c r="C2062" t="s">
        <v>4868</v>
      </c>
      <c r="D2062" t="s">
        <v>589</v>
      </c>
      <c r="E2062" t="s">
        <v>21</v>
      </c>
      <c r="F2062">
        <v>2</v>
      </c>
      <c r="G2062">
        <v>22</v>
      </c>
      <c r="H2062">
        <v>30</v>
      </c>
      <c r="I2062">
        <v>198</v>
      </c>
    </row>
    <row r="2063" spans="1:9" x14ac:dyDescent="0.25">
      <c r="A2063" t="s">
        <v>705</v>
      </c>
      <c r="B2063" t="s">
        <v>672</v>
      </c>
      <c r="C2063" t="s">
        <v>4868</v>
      </c>
      <c r="D2063" t="s">
        <v>596</v>
      </c>
      <c r="E2063" t="s">
        <v>11</v>
      </c>
      <c r="F2063">
        <v>2</v>
      </c>
      <c r="G2063">
        <v>22</v>
      </c>
      <c r="H2063">
        <v>30</v>
      </c>
      <c r="I2063">
        <v>954</v>
      </c>
    </row>
    <row r="2064" spans="1:9" x14ac:dyDescent="0.25">
      <c r="A2064" t="s">
        <v>706</v>
      </c>
      <c r="B2064" t="s">
        <v>672</v>
      </c>
      <c r="C2064" t="s">
        <v>4868</v>
      </c>
      <c r="D2064" t="s">
        <v>596</v>
      </c>
      <c r="E2064" t="s">
        <v>13</v>
      </c>
      <c r="F2064">
        <v>2</v>
      </c>
      <c r="G2064">
        <v>22</v>
      </c>
      <c r="H2064">
        <v>30</v>
      </c>
      <c r="I2064">
        <v>216</v>
      </c>
    </row>
    <row r="2065" spans="1:9" x14ac:dyDescent="0.25">
      <c r="A2065" t="s">
        <v>707</v>
      </c>
      <c r="B2065" t="s">
        <v>672</v>
      </c>
      <c r="C2065" t="s">
        <v>4868</v>
      </c>
      <c r="D2065" t="s">
        <v>596</v>
      </c>
      <c r="E2065" t="s">
        <v>15</v>
      </c>
      <c r="F2065">
        <v>2</v>
      </c>
      <c r="G2065">
        <v>18</v>
      </c>
      <c r="H2065">
        <v>30</v>
      </c>
      <c r="I2065">
        <v>270</v>
      </c>
    </row>
    <row r="2066" spans="1:9" x14ac:dyDescent="0.25">
      <c r="A2066" t="s">
        <v>708</v>
      </c>
      <c r="B2066" t="s">
        <v>672</v>
      </c>
      <c r="C2066" t="s">
        <v>4868</v>
      </c>
      <c r="D2066" t="s">
        <v>596</v>
      </c>
      <c r="E2066" t="s">
        <v>17</v>
      </c>
      <c r="F2066">
        <v>2</v>
      </c>
      <c r="G2066">
        <v>18</v>
      </c>
      <c r="H2066">
        <v>30</v>
      </c>
      <c r="I2066">
        <v>0</v>
      </c>
    </row>
    <row r="2067" spans="1:9" x14ac:dyDescent="0.25">
      <c r="A2067" t="s">
        <v>709</v>
      </c>
      <c r="B2067" t="s">
        <v>672</v>
      </c>
      <c r="C2067" t="s">
        <v>4868</v>
      </c>
      <c r="D2067" t="s">
        <v>596</v>
      </c>
      <c r="E2067" t="s">
        <v>19</v>
      </c>
      <c r="F2067">
        <v>2</v>
      </c>
      <c r="G2067">
        <v>18</v>
      </c>
      <c r="H2067">
        <v>30</v>
      </c>
      <c r="I2067">
        <v>0</v>
      </c>
    </row>
    <row r="2068" spans="1:9" x14ac:dyDescent="0.25">
      <c r="A2068" t="s">
        <v>710</v>
      </c>
      <c r="B2068" t="s">
        <v>672</v>
      </c>
      <c r="C2068" t="s">
        <v>4868</v>
      </c>
      <c r="D2068" t="s">
        <v>596</v>
      </c>
      <c r="E2068" t="s">
        <v>21</v>
      </c>
      <c r="F2068">
        <v>2</v>
      </c>
      <c r="G2068">
        <v>22</v>
      </c>
      <c r="H2068">
        <v>30</v>
      </c>
      <c r="I2068">
        <v>0</v>
      </c>
    </row>
    <row r="2069" spans="1:9" x14ac:dyDescent="0.25">
      <c r="A2069" t="s">
        <v>711</v>
      </c>
      <c r="B2069" t="s">
        <v>672</v>
      </c>
      <c r="C2069" t="s">
        <v>4868</v>
      </c>
      <c r="D2069" t="s">
        <v>617</v>
      </c>
      <c r="E2069" t="s">
        <v>11</v>
      </c>
      <c r="F2069">
        <v>2</v>
      </c>
      <c r="G2069">
        <v>22</v>
      </c>
      <c r="H2069">
        <v>30</v>
      </c>
      <c r="I2069">
        <v>0</v>
      </c>
    </row>
    <row r="2070" spans="1:9" x14ac:dyDescent="0.25">
      <c r="A2070" t="s">
        <v>712</v>
      </c>
      <c r="B2070" t="s">
        <v>672</v>
      </c>
      <c r="C2070" t="s">
        <v>4868</v>
      </c>
      <c r="D2070" t="s">
        <v>617</v>
      </c>
      <c r="E2070" t="s">
        <v>13</v>
      </c>
      <c r="F2070">
        <v>2</v>
      </c>
      <c r="G2070">
        <v>22</v>
      </c>
      <c r="H2070">
        <v>30</v>
      </c>
      <c r="I2070">
        <v>0</v>
      </c>
    </row>
    <row r="2071" spans="1:9" x14ac:dyDescent="0.25">
      <c r="A2071" t="s">
        <v>713</v>
      </c>
      <c r="B2071" t="s">
        <v>672</v>
      </c>
      <c r="C2071" t="s">
        <v>4868</v>
      </c>
      <c r="D2071" t="s">
        <v>617</v>
      </c>
      <c r="E2071" t="s">
        <v>15</v>
      </c>
      <c r="F2071">
        <v>2</v>
      </c>
      <c r="G2071">
        <v>18</v>
      </c>
      <c r="H2071">
        <v>30</v>
      </c>
      <c r="I2071">
        <v>0</v>
      </c>
    </row>
    <row r="2072" spans="1:9" x14ac:dyDescent="0.25">
      <c r="A2072" t="s">
        <v>714</v>
      </c>
      <c r="B2072" t="s">
        <v>672</v>
      </c>
      <c r="C2072" t="s">
        <v>4868</v>
      </c>
      <c r="D2072" t="s">
        <v>617</v>
      </c>
      <c r="E2072" t="s">
        <v>17</v>
      </c>
      <c r="F2072">
        <v>2</v>
      </c>
      <c r="G2072">
        <v>18</v>
      </c>
      <c r="H2072">
        <v>30</v>
      </c>
      <c r="I2072">
        <v>88</v>
      </c>
    </row>
    <row r="2073" spans="1:9" x14ac:dyDescent="0.25">
      <c r="A2073" t="s">
        <v>715</v>
      </c>
      <c r="B2073" t="s">
        <v>672</v>
      </c>
      <c r="C2073" t="s">
        <v>4868</v>
      </c>
      <c r="D2073" t="s">
        <v>617</v>
      </c>
      <c r="E2073" t="s">
        <v>19</v>
      </c>
      <c r="F2073">
        <v>2</v>
      </c>
      <c r="G2073">
        <v>18</v>
      </c>
      <c r="H2073">
        <v>30</v>
      </c>
      <c r="I2073">
        <v>66</v>
      </c>
    </row>
    <row r="2074" spans="1:9" x14ac:dyDescent="0.25">
      <c r="A2074" t="s">
        <v>716</v>
      </c>
      <c r="B2074" t="s">
        <v>672</v>
      </c>
      <c r="C2074" t="s">
        <v>4868</v>
      </c>
      <c r="D2074" t="s">
        <v>617</v>
      </c>
      <c r="E2074" t="s">
        <v>21</v>
      </c>
      <c r="F2074">
        <v>2</v>
      </c>
      <c r="G2074">
        <v>22</v>
      </c>
      <c r="H2074">
        <v>30</v>
      </c>
      <c r="I2074">
        <v>374</v>
      </c>
    </row>
    <row r="2075" spans="1:9" x14ac:dyDescent="0.25">
      <c r="A2075" t="s">
        <v>717</v>
      </c>
      <c r="B2075" t="s">
        <v>672</v>
      </c>
      <c r="C2075" t="s">
        <v>4868</v>
      </c>
      <c r="D2075" t="s">
        <v>624</v>
      </c>
      <c r="E2075" t="s">
        <v>11</v>
      </c>
      <c r="F2075">
        <v>2</v>
      </c>
      <c r="G2075">
        <v>22</v>
      </c>
      <c r="H2075">
        <v>30</v>
      </c>
      <c r="I2075">
        <v>352</v>
      </c>
    </row>
    <row r="2076" spans="1:9" x14ac:dyDescent="0.25">
      <c r="A2076" t="s">
        <v>718</v>
      </c>
      <c r="B2076" t="s">
        <v>672</v>
      </c>
      <c r="C2076" t="s">
        <v>4868</v>
      </c>
      <c r="D2076" t="s">
        <v>624</v>
      </c>
      <c r="E2076" t="s">
        <v>13</v>
      </c>
      <c r="F2076">
        <v>2</v>
      </c>
      <c r="G2076">
        <v>22</v>
      </c>
      <c r="H2076">
        <v>30</v>
      </c>
      <c r="I2076">
        <v>132</v>
      </c>
    </row>
    <row r="2077" spans="1:9" x14ac:dyDescent="0.25">
      <c r="A2077" t="s">
        <v>719</v>
      </c>
      <c r="B2077" t="s">
        <v>672</v>
      </c>
      <c r="C2077" t="s">
        <v>4868</v>
      </c>
      <c r="D2077" t="s">
        <v>624</v>
      </c>
      <c r="E2077" t="s">
        <v>15</v>
      </c>
      <c r="F2077">
        <v>2</v>
      </c>
      <c r="G2077">
        <v>18</v>
      </c>
      <c r="H2077">
        <v>30</v>
      </c>
      <c r="I2077">
        <v>352</v>
      </c>
    </row>
    <row r="2078" spans="1:9" x14ac:dyDescent="0.25">
      <c r="A2078" t="s">
        <v>720</v>
      </c>
      <c r="B2078" t="s">
        <v>672</v>
      </c>
      <c r="C2078" t="s">
        <v>4868</v>
      </c>
      <c r="D2078" t="s">
        <v>624</v>
      </c>
      <c r="E2078" t="s">
        <v>17</v>
      </c>
      <c r="F2078">
        <v>2</v>
      </c>
      <c r="G2078">
        <v>18</v>
      </c>
      <c r="H2078">
        <v>30</v>
      </c>
      <c r="I2078">
        <v>0</v>
      </c>
    </row>
    <row r="2079" spans="1:9" x14ac:dyDescent="0.25">
      <c r="A2079" t="s">
        <v>721</v>
      </c>
      <c r="B2079" t="s">
        <v>672</v>
      </c>
      <c r="C2079" t="s">
        <v>4868</v>
      </c>
      <c r="D2079" t="s">
        <v>624</v>
      </c>
      <c r="E2079" t="s">
        <v>19</v>
      </c>
      <c r="F2079">
        <v>2</v>
      </c>
      <c r="G2079">
        <v>18</v>
      </c>
      <c r="H2079">
        <v>30</v>
      </c>
      <c r="I2079">
        <v>0</v>
      </c>
    </row>
    <row r="2080" spans="1:9" x14ac:dyDescent="0.25">
      <c r="A2080" t="s">
        <v>722</v>
      </c>
      <c r="B2080" t="s">
        <v>672</v>
      </c>
      <c r="C2080" t="s">
        <v>4868</v>
      </c>
      <c r="D2080" t="s">
        <v>624</v>
      </c>
      <c r="E2080" t="s">
        <v>21</v>
      </c>
      <c r="F2080">
        <v>2</v>
      </c>
      <c r="G2080">
        <v>22</v>
      </c>
      <c r="H2080">
        <v>30</v>
      </c>
      <c r="I2080">
        <v>0</v>
      </c>
    </row>
    <row r="2081" spans="1:9" x14ac:dyDescent="0.25">
      <c r="A2081" t="s">
        <v>723</v>
      </c>
      <c r="B2081" t="s">
        <v>672</v>
      </c>
      <c r="C2081" t="s">
        <v>4868</v>
      </c>
      <c r="D2081" t="s">
        <v>638</v>
      </c>
      <c r="E2081" t="s">
        <v>11</v>
      </c>
      <c r="F2081">
        <v>2</v>
      </c>
      <c r="G2081">
        <v>22</v>
      </c>
      <c r="H2081">
        <v>30</v>
      </c>
      <c r="I2081">
        <v>0</v>
      </c>
    </row>
    <row r="2082" spans="1:9" x14ac:dyDescent="0.25">
      <c r="A2082" t="s">
        <v>724</v>
      </c>
      <c r="B2082" t="s">
        <v>672</v>
      </c>
      <c r="C2082" t="s">
        <v>4868</v>
      </c>
      <c r="D2082" t="s">
        <v>638</v>
      </c>
      <c r="E2082" t="s">
        <v>13</v>
      </c>
      <c r="F2082">
        <v>2</v>
      </c>
      <c r="G2082">
        <v>22</v>
      </c>
      <c r="H2082">
        <v>30</v>
      </c>
      <c r="I2082">
        <v>0</v>
      </c>
    </row>
    <row r="2083" spans="1:9" x14ac:dyDescent="0.25">
      <c r="A2083" t="s">
        <v>725</v>
      </c>
      <c r="B2083" t="s">
        <v>672</v>
      </c>
      <c r="C2083" t="s">
        <v>4868</v>
      </c>
      <c r="D2083" t="s">
        <v>638</v>
      </c>
      <c r="E2083" t="s">
        <v>15</v>
      </c>
      <c r="F2083">
        <v>2</v>
      </c>
      <c r="G2083">
        <v>18</v>
      </c>
      <c r="H2083">
        <v>30</v>
      </c>
      <c r="I2083">
        <v>0</v>
      </c>
    </row>
    <row r="2084" spans="1:9" x14ac:dyDescent="0.25">
      <c r="A2084" t="s">
        <v>726</v>
      </c>
      <c r="B2084" t="s">
        <v>672</v>
      </c>
      <c r="C2084" t="s">
        <v>4868</v>
      </c>
      <c r="D2084" t="s">
        <v>638</v>
      </c>
      <c r="E2084" t="s">
        <v>17</v>
      </c>
      <c r="F2084">
        <v>2</v>
      </c>
      <c r="G2084">
        <v>18</v>
      </c>
      <c r="H2084">
        <v>30</v>
      </c>
      <c r="I2084">
        <v>0</v>
      </c>
    </row>
    <row r="2085" spans="1:9" x14ac:dyDescent="0.25">
      <c r="A2085" t="s">
        <v>727</v>
      </c>
      <c r="B2085" t="s">
        <v>672</v>
      </c>
      <c r="C2085" t="s">
        <v>4868</v>
      </c>
      <c r="D2085" t="s">
        <v>638</v>
      </c>
      <c r="E2085" t="s">
        <v>19</v>
      </c>
      <c r="F2085">
        <v>2</v>
      </c>
      <c r="G2085">
        <v>18</v>
      </c>
      <c r="H2085">
        <v>30</v>
      </c>
      <c r="I2085">
        <v>0</v>
      </c>
    </row>
    <row r="2086" spans="1:9" x14ac:dyDescent="0.25">
      <c r="A2086" t="s">
        <v>728</v>
      </c>
      <c r="B2086" t="s">
        <v>672</v>
      </c>
      <c r="C2086" t="s">
        <v>4868</v>
      </c>
      <c r="D2086" t="s">
        <v>638</v>
      </c>
      <c r="E2086" t="s">
        <v>21</v>
      </c>
      <c r="F2086">
        <v>2</v>
      </c>
      <c r="G2086">
        <v>22</v>
      </c>
      <c r="H2086">
        <v>30</v>
      </c>
      <c r="I2086">
        <v>0</v>
      </c>
    </row>
    <row r="2087" spans="1:9" x14ac:dyDescent="0.25">
      <c r="A2087" t="s">
        <v>729</v>
      </c>
      <c r="B2087" t="s">
        <v>672</v>
      </c>
      <c r="C2087" t="s">
        <v>4868</v>
      </c>
      <c r="D2087" t="s">
        <v>645</v>
      </c>
      <c r="E2087" t="s">
        <v>11</v>
      </c>
      <c r="F2087">
        <v>2</v>
      </c>
      <c r="G2087">
        <v>22</v>
      </c>
      <c r="H2087">
        <v>30</v>
      </c>
      <c r="I2087">
        <v>0</v>
      </c>
    </row>
    <row r="2088" spans="1:9" x14ac:dyDescent="0.25">
      <c r="A2088" t="s">
        <v>730</v>
      </c>
      <c r="B2088" t="s">
        <v>672</v>
      </c>
      <c r="C2088" t="s">
        <v>4868</v>
      </c>
      <c r="D2088" t="s">
        <v>645</v>
      </c>
      <c r="E2088" t="s">
        <v>13</v>
      </c>
      <c r="F2088">
        <v>2</v>
      </c>
      <c r="G2088">
        <v>22</v>
      </c>
      <c r="H2088">
        <v>30</v>
      </c>
      <c r="I2088">
        <v>0</v>
      </c>
    </row>
    <row r="2089" spans="1:9" x14ac:dyDescent="0.25">
      <c r="A2089" t="s">
        <v>731</v>
      </c>
      <c r="B2089" t="s">
        <v>672</v>
      </c>
      <c r="C2089" t="s">
        <v>4868</v>
      </c>
      <c r="D2089" t="s">
        <v>645</v>
      </c>
      <c r="E2089" t="s">
        <v>15</v>
      </c>
      <c r="F2089">
        <v>2</v>
      </c>
      <c r="G2089">
        <v>18</v>
      </c>
      <c r="H2089">
        <v>30</v>
      </c>
      <c r="I2089">
        <v>0</v>
      </c>
    </row>
    <row r="2090" spans="1:9" x14ac:dyDescent="0.25">
      <c r="A2090" t="s">
        <v>732</v>
      </c>
      <c r="B2090" t="s">
        <v>672</v>
      </c>
      <c r="C2090" t="s">
        <v>4868</v>
      </c>
      <c r="D2090" t="s">
        <v>645</v>
      </c>
      <c r="E2090" t="s">
        <v>17</v>
      </c>
      <c r="F2090">
        <v>2</v>
      </c>
      <c r="G2090">
        <v>18</v>
      </c>
      <c r="H2090">
        <v>30</v>
      </c>
      <c r="I2090">
        <v>0</v>
      </c>
    </row>
    <row r="2091" spans="1:9" x14ac:dyDescent="0.25">
      <c r="A2091" t="s">
        <v>733</v>
      </c>
      <c r="B2091" t="s">
        <v>672</v>
      </c>
      <c r="C2091" t="s">
        <v>4868</v>
      </c>
      <c r="D2091" t="s">
        <v>645</v>
      </c>
      <c r="E2091" t="s">
        <v>19</v>
      </c>
      <c r="F2091">
        <v>2</v>
      </c>
      <c r="G2091">
        <v>18</v>
      </c>
      <c r="H2091">
        <v>30</v>
      </c>
      <c r="I2091">
        <v>0</v>
      </c>
    </row>
    <row r="2092" spans="1:9" x14ac:dyDescent="0.25">
      <c r="A2092" t="s">
        <v>734</v>
      </c>
      <c r="B2092" t="s">
        <v>672</v>
      </c>
      <c r="C2092" t="s">
        <v>4868</v>
      </c>
      <c r="D2092" t="s">
        <v>645</v>
      </c>
      <c r="E2092" t="s">
        <v>21</v>
      </c>
      <c r="F2092">
        <v>2</v>
      </c>
      <c r="G2092">
        <v>22</v>
      </c>
      <c r="H2092">
        <v>30</v>
      </c>
      <c r="I2092">
        <v>0</v>
      </c>
    </row>
    <row r="2093" spans="1:9" x14ac:dyDescent="0.25">
      <c r="A2093" t="s">
        <v>735</v>
      </c>
      <c r="B2093" t="s">
        <v>672</v>
      </c>
      <c r="C2093" t="s">
        <v>4868</v>
      </c>
      <c r="D2093" t="s">
        <v>665</v>
      </c>
      <c r="E2093" t="s">
        <v>11</v>
      </c>
      <c r="F2093">
        <v>2</v>
      </c>
      <c r="G2093">
        <v>22</v>
      </c>
      <c r="H2093">
        <v>30</v>
      </c>
      <c r="I2093">
        <v>0</v>
      </c>
    </row>
    <row r="2094" spans="1:9" x14ac:dyDescent="0.25">
      <c r="A2094" t="s">
        <v>736</v>
      </c>
      <c r="B2094" t="s">
        <v>672</v>
      </c>
      <c r="C2094" t="s">
        <v>4868</v>
      </c>
      <c r="D2094" t="s">
        <v>665</v>
      </c>
      <c r="E2094" t="s">
        <v>13</v>
      </c>
      <c r="F2094">
        <v>2</v>
      </c>
      <c r="G2094">
        <v>22</v>
      </c>
      <c r="H2094">
        <v>30</v>
      </c>
      <c r="I2094">
        <v>0</v>
      </c>
    </row>
    <row r="2095" spans="1:9" x14ac:dyDescent="0.25">
      <c r="A2095" t="s">
        <v>737</v>
      </c>
      <c r="B2095" t="s">
        <v>672</v>
      </c>
      <c r="C2095" t="s">
        <v>4868</v>
      </c>
      <c r="D2095" t="s">
        <v>665</v>
      </c>
      <c r="E2095" t="s">
        <v>15</v>
      </c>
      <c r="F2095">
        <v>2</v>
      </c>
      <c r="G2095">
        <v>18</v>
      </c>
      <c r="H2095">
        <v>30</v>
      </c>
      <c r="I2095">
        <v>0</v>
      </c>
    </row>
    <row r="2096" spans="1:9" x14ac:dyDescent="0.25">
      <c r="A2096" t="s">
        <v>738</v>
      </c>
      <c r="B2096" t="s">
        <v>672</v>
      </c>
      <c r="C2096" t="s">
        <v>4868</v>
      </c>
      <c r="D2096" t="s">
        <v>665</v>
      </c>
      <c r="E2096" t="s">
        <v>17</v>
      </c>
      <c r="F2096">
        <v>2</v>
      </c>
      <c r="G2096">
        <v>18</v>
      </c>
      <c r="H2096">
        <v>30</v>
      </c>
      <c r="I2096">
        <v>0</v>
      </c>
    </row>
    <row r="2097" spans="1:9" x14ac:dyDescent="0.25">
      <c r="A2097" t="s">
        <v>739</v>
      </c>
      <c r="B2097" t="s">
        <v>672</v>
      </c>
      <c r="C2097" t="s">
        <v>4868</v>
      </c>
      <c r="D2097" t="s">
        <v>665</v>
      </c>
      <c r="E2097" t="s">
        <v>19</v>
      </c>
      <c r="F2097">
        <v>2</v>
      </c>
      <c r="G2097">
        <v>18</v>
      </c>
      <c r="H2097">
        <v>30</v>
      </c>
      <c r="I2097">
        <v>0</v>
      </c>
    </row>
    <row r="2098" spans="1:9" x14ac:dyDescent="0.25">
      <c r="A2098" t="s">
        <v>740</v>
      </c>
      <c r="B2098" t="s">
        <v>672</v>
      </c>
      <c r="C2098" t="s">
        <v>4868</v>
      </c>
      <c r="D2098" t="s">
        <v>665</v>
      </c>
      <c r="E2098" t="s">
        <v>21</v>
      </c>
      <c r="F2098">
        <v>2</v>
      </c>
      <c r="G2098">
        <v>22</v>
      </c>
      <c r="H2098">
        <v>30</v>
      </c>
      <c r="I2098">
        <v>0</v>
      </c>
    </row>
    <row r="2099" spans="1:9" x14ac:dyDescent="0.25">
      <c r="A2099" t="s">
        <v>741</v>
      </c>
      <c r="B2099" t="s">
        <v>742</v>
      </c>
      <c r="C2099" t="s">
        <v>4871</v>
      </c>
      <c r="D2099" t="s">
        <v>501</v>
      </c>
      <c r="E2099" t="s">
        <v>11</v>
      </c>
      <c r="F2099">
        <v>2</v>
      </c>
      <c r="G2099">
        <v>22</v>
      </c>
      <c r="H2099">
        <v>30</v>
      </c>
      <c r="I2099">
        <v>0</v>
      </c>
    </row>
    <row r="2100" spans="1:9" x14ac:dyDescent="0.25">
      <c r="A2100" t="s">
        <v>743</v>
      </c>
      <c r="B2100" t="s">
        <v>742</v>
      </c>
      <c r="C2100" t="s">
        <v>4871</v>
      </c>
      <c r="D2100" t="s">
        <v>501</v>
      </c>
      <c r="E2100" t="s">
        <v>13</v>
      </c>
      <c r="F2100">
        <v>2</v>
      </c>
      <c r="G2100">
        <v>22</v>
      </c>
      <c r="H2100">
        <v>30</v>
      </c>
      <c r="I2100">
        <v>0</v>
      </c>
    </row>
    <row r="2101" spans="1:9" x14ac:dyDescent="0.25">
      <c r="A2101" t="s">
        <v>744</v>
      </c>
      <c r="B2101" t="s">
        <v>742</v>
      </c>
      <c r="C2101" t="s">
        <v>4871</v>
      </c>
      <c r="D2101" t="s">
        <v>501</v>
      </c>
      <c r="E2101" t="s">
        <v>15</v>
      </c>
      <c r="F2101">
        <v>2</v>
      </c>
      <c r="G2101">
        <v>18</v>
      </c>
      <c r="H2101">
        <v>30</v>
      </c>
      <c r="I2101">
        <v>0</v>
      </c>
    </row>
    <row r="2102" spans="1:9" x14ac:dyDescent="0.25">
      <c r="A2102" t="s">
        <v>745</v>
      </c>
      <c r="B2102" t="s">
        <v>742</v>
      </c>
      <c r="C2102" t="s">
        <v>4871</v>
      </c>
      <c r="D2102" t="s">
        <v>501</v>
      </c>
      <c r="E2102" t="s">
        <v>27</v>
      </c>
      <c r="F2102">
        <v>2</v>
      </c>
      <c r="G2102">
        <v>18</v>
      </c>
      <c r="H2102">
        <v>30</v>
      </c>
      <c r="I2102">
        <v>44</v>
      </c>
    </row>
    <row r="2103" spans="1:9" x14ac:dyDescent="0.25">
      <c r="A2103" t="s">
        <v>746</v>
      </c>
      <c r="B2103" t="s">
        <v>742</v>
      </c>
      <c r="C2103" t="s">
        <v>4871</v>
      </c>
      <c r="D2103" t="s">
        <v>501</v>
      </c>
      <c r="E2103" t="s">
        <v>19</v>
      </c>
      <c r="F2103">
        <v>2</v>
      </c>
      <c r="G2103">
        <v>18</v>
      </c>
      <c r="H2103">
        <v>30</v>
      </c>
      <c r="I2103">
        <v>154</v>
      </c>
    </row>
    <row r="2104" spans="1:9" x14ac:dyDescent="0.25">
      <c r="A2104" t="s">
        <v>747</v>
      </c>
      <c r="B2104" t="s">
        <v>742</v>
      </c>
      <c r="C2104" t="s">
        <v>4871</v>
      </c>
      <c r="D2104" t="s">
        <v>501</v>
      </c>
      <c r="E2104" t="s">
        <v>21</v>
      </c>
      <c r="F2104">
        <v>2</v>
      </c>
      <c r="G2104">
        <v>22</v>
      </c>
      <c r="H2104">
        <v>30</v>
      </c>
      <c r="I2104">
        <v>264</v>
      </c>
    </row>
    <row r="2105" spans="1:9" x14ac:dyDescent="0.25">
      <c r="A2105" t="s">
        <v>748</v>
      </c>
      <c r="B2105" t="s">
        <v>742</v>
      </c>
      <c r="C2105" t="s">
        <v>4871</v>
      </c>
      <c r="D2105" t="s">
        <v>749</v>
      </c>
      <c r="E2105" t="s">
        <v>11</v>
      </c>
      <c r="F2105">
        <v>2</v>
      </c>
      <c r="G2105">
        <v>22</v>
      </c>
      <c r="H2105">
        <v>30</v>
      </c>
      <c r="I2105">
        <v>264</v>
      </c>
    </row>
    <row r="2106" spans="1:9" x14ac:dyDescent="0.25">
      <c r="A2106" t="s">
        <v>750</v>
      </c>
      <c r="B2106" t="s">
        <v>742</v>
      </c>
      <c r="C2106" t="s">
        <v>4871</v>
      </c>
      <c r="D2106" t="s">
        <v>749</v>
      </c>
      <c r="E2106" t="s">
        <v>13</v>
      </c>
      <c r="F2106">
        <v>2</v>
      </c>
      <c r="G2106">
        <v>22</v>
      </c>
      <c r="H2106">
        <v>30</v>
      </c>
      <c r="I2106">
        <v>44</v>
      </c>
    </row>
    <row r="2107" spans="1:9" x14ac:dyDescent="0.25">
      <c r="A2107" t="s">
        <v>751</v>
      </c>
      <c r="B2107" t="s">
        <v>742</v>
      </c>
      <c r="C2107" t="s">
        <v>4871</v>
      </c>
      <c r="D2107" t="s">
        <v>749</v>
      </c>
      <c r="E2107" t="s">
        <v>15</v>
      </c>
      <c r="F2107">
        <v>2</v>
      </c>
      <c r="G2107">
        <v>18</v>
      </c>
      <c r="H2107">
        <v>30</v>
      </c>
      <c r="I2107">
        <v>286</v>
      </c>
    </row>
    <row r="2108" spans="1:9" x14ac:dyDescent="0.25">
      <c r="A2108" t="s">
        <v>752</v>
      </c>
      <c r="B2108" t="s">
        <v>742</v>
      </c>
      <c r="C2108" t="s">
        <v>4871</v>
      </c>
      <c r="D2108" t="s">
        <v>749</v>
      </c>
      <c r="E2108" t="s">
        <v>17</v>
      </c>
      <c r="F2108">
        <v>2</v>
      </c>
      <c r="G2108">
        <v>18</v>
      </c>
      <c r="H2108">
        <v>30</v>
      </c>
      <c r="I2108">
        <v>0</v>
      </c>
    </row>
    <row r="2109" spans="1:9" x14ac:dyDescent="0.25">
      <c r="A2109" t="s">
        <v>753</v>
      </c>
      <c r="B2109" t="s">
        <v>742</v>
      </c>
      <c r="C2109" t="s">
        <v>4871</v>
      </c>
      <c r="D2109" t="s">
        <v>749</v>
      </c>
      <c r="E2109" t="s">
        <v>19</v>
      </c>
      <c r="F2109">
        <v>2</v>
      </c>
      <c r="G2109">
        <v>18</v>
      </c>
      <c r="H2109">
        <v>30</v>
      </c>
      <c r="I2109">
        <v>0</v>
      </c>
    </row>
    <row r="2110" spans="1:9" x14ac:dyDescent="0.25">
      <c r="A2110" t="s">
        <v>754</v>
      </c>
      <c r="B2110" t="s">
        <v>742</v>
      </c>
      <c r="C2110" t="s">
        <v>4871</v>
      </c>
      <c r="D2110" t="s">
        <v>749</v>
      </c>
      <c r="E2110" t="s">
        <v>21</v>
      </c>
      <c r="F2110">
        <v>2</v>
      </c>
      <c r="G2110">
        <v>22</v>
      </c>
      <c r="H2110">
        <v>30</v>
      </c>
      <c r="I2110">
        <v>0</v>
      </c>
    </row>
    <row r="2111" spans="1:9" x14ac:dyDescent="0.25">
      <c r="A2111" t="s">
        <v>755</v>
      </c>
      <c r="B2111" t="s">
        <v>742</v>
      </c>
      <c r="C2111" t="s">
        <v>4871</v>
      </c>
      <c r="D2111" t="s">
        <v>10</v>
      </c>
      <c r="E2111" t="s">
        <v>11</v>
      </c>
      <c r="F2111">
        <v>2</v>
      </c>
      <c r="G2111">
        <v>22</v>
      </c>
      <c r="H2111">
        <v>30</v>
      </c>
      <c r="I2111">
        <v>0</v>
      </c>
    </row>
    <row r="2112" spans="1:9" x14ac:dyDescent="0.25">
      <c r="A2112" t="s">
        <v>756</v>
      </c>
      <c r="B2112" t="s">
        <v>742</v>
      </c>
      <c r="C2112" t="s">
        <v>4871</v>
      </c>
      <c r="D2112" t="s">
        <v>10</v>
      </c>
      <c r="E2112" t="s">
        <v>13</v>
      </c>
      <c r="F2112">
        <v>2</v>
      </c>
      <c r="G2112">
        <v>22</v>
      </c>
      <c r="H2112">
        <v>30</v>
      </c>
      <c r="I2112">
        <v>0</v>
      </c>
    </row>
    <row r="2113" spans="1:9" x14ac:dyDescent="0.25">
      <c r="A2113" t="s">
        <v>757</v>
      </c>
      <c r="B2113" t="s">
        <v>742</v>
      </c>
      <c r="C2113" t="s">
        <v>4871</v>
      </c>
      <c r="D2113" t="s">
        <v>10</v>
      </c>
      <c r="E2113" t="s">
        <v>15</v>
      </c>
      <c r="F2113">
        <v>2</v>
      </c>
      <c r="G2113">
        <v>18</v>
      </c>
      <c r="H2113">
        <v>30</v>
      </c>
      <c r="I2113">
        <v>0</v>
      </c>
    </row>
    <row r="2114" spans="1:9" x14ac:dyDescent="0.25">
      <c r="A2114" t="s">
        <v>758</v>
      </c>
      <c r="B2114" t="s">
        <v>742</v>
      </c>
      <c r="C2114" t="s">
        <v>4871</v>
      </c>
      <c r="D2114" t="s">
        <v>10</v>
      </c>
      <c r="E2114" t="s">
        <v>27</v>
      </c>
      <c r="F2114">
        <v>2</v>
      </c>
      <c r="G2114">
        <v>18</v>
      </c>
      <c r="H2114">
        <v>30</v>
      </c>
      <c r="I2114">
        <v>0</v>
      </c>
    </row>
    <row r="2115" spans="1:9" x14ac:dyDescent="0.25">
      <c r="A2115" t="s">
        <v>759</v>
      </c>
      <c r="B2115" t="s">
        <v>742</v>
      </c>
      <c r="C2115" t="s">
        <v>4871</v>
      </c>
      <c r="D2115" t="s">
        <v>10</v>
      </c>
      <c r="E2115" t="s">
        <v>19</v>
      </c>
      <c r="F2115">
        <v>2</v>
      </c>
      <c r="G2115">
        <v>18</v>
      </c>
      <c r="H2115">
        <v>30</v>
      </c>
      <c r="I2115">
        <v>0</v>
      </c>
    </row>
    <row r="2116" spans="1:9" x14ac:dyDescent="0.25">
      <c r="A2116" t="s">
        <v>760</v>
      </c>
      <c r="B2116" t="s">
        <v>742</v>
      </c>
      <c r="C2116" t="s">
        <v>4871</v>
      </c>
      <c r="D2116" t="s">
        <v>10</v>
      </c>
      <c r="E2116" t="s">
        <v>21</v>
      </c>
      <c r="F2116">
        <v>2</v>
      </c>
      <c r="G2116">
        <v>22</v>
      </c>
      <c r="H2116">
        <v>30</v>
      </c>
      <c r="I2116">
        <v>0</v>
      </c>
    </row>
    <row r="2117" spans="1:9" x14ac:dyDescent="0.25">
      <c r="A2117" t="s">
        <v>761</v>
      </c>
      <c r="B2117" t="s">
        <v>742</v>
      </c>
      <c r="C2117" t="s">
        <v>4871</v>
      </c>
      <c r="D2117" t="s">
        <v>514</v>
      </c>
      <c r="E2117" t="s">
        <v>11</v>
      </c>
      <c r="F2117">
        <v>2</v>
      </c>
      <c r="G2117">
        <v>22</v>
      </c>
      <c r="H2117">
        <v>30</v>
      </c>
      <c r="I2117">
        <v>0</v>
      </c>
    </row>
    <row r="2118" spans="1:9" x14ac:dyDescent="0.25">
      <c r="A2118" t="s">
        <v>762</v>
      </c>
      <c r="B2118" t="s">
        <v>742</v>
      </c>
      <c r="C2118" t="s">
        <v>4871</v>
      </c>
      <c r="D2118" t="s">
        <v>514</v>
      </c>
      <c r="E2118" t="s">
        <v>13</v>
      </c>
      <c r="F2118">
        <v>2</v>
      </c>
      <c r="G2118">
        <v>22</v>
      </c>
      <c r="H2118">
        <v>30</v>
      </c>
      <c r="I2118">
        <v>0</v>
      </c>
    </row>
    <row r="2119" spans="1:9" x14ac:dyDescent="0.25">
      <c r="A2119" t="s">
        <v>763</v>
      </c>
      <c r="B2119" t="s">
        <v>742</v>
      </c>
      <c r="C2119" t="s">
        <v>4871</v>
      </c>
      <c r="D2119" t="s">
        <v>514</v>
      </c>
      <c r="E2119" t="s">
        <v>15</v>
      </c>
      <c r="F2119">
        <v>2</v>
      </c>
      <c r="G2119">
        <v>18</v>
      </c>
      <c r="H2119">
        <v>30</v>
      </c>
      <c r="I2119">
        <v>0</v>
      </c>
    </row>
    <row r="2120" spans="1:9" x14ac:dyDescent="0.25">
      <c r="A2120" t="s">
        <v>764</v>
      </c>
      <c r="B2120" t="s">
        <v>742</v>
      </c>
      <c r="C2120" t="s">
        <v>4871</v>
      </c>
      <c r="D2120" t="s">
        <v>514</v>
      </c>
      <c r="E2120" t="s">
        <v>27</v>
      </c>
      <c r="F2120">
        <v>2</v>
      </c>
      <c r="G2120">
        <v>18</v>
      </c>
      <c r="H2120">
        <v>30</v>
      </c>
      <c r="I2120">
        <v>0</v>
      </c>
    </row>
    <row r="2121" spans="1:9" x14ac:dyDescent="0.25">
      <c r="A2121" t="s">
        <v>765</v>
      </c>
      <c r="B2121" t="s">
        <v>742</v>
      </c>
      <c r="C2121" t="s">
        <v>4871</v>
      </c>
      <c r="D2121" t="s">
        <v>514</v>
      </c>
      <c r="E2121" t="s">
        <v>19</v>
      </c>
      <c r="F2121">
        <v>2</v>
      </c>
      <c r="G2121">
        <v>18</v>
      </c>
      <c r="H2121">
        <v>30</v>
      </c>
      <c r="I2121">
        <v>0</v>
      </c>
    </row>
    <row r="2122" spans="1:9" x14ac:dyDescent="0.25">
      <c r="A2122" t="s">
        <v>766</v>
      </c>
      <c r="B2122" t="s">
        <v>742</v>
      </c>
      <c r="C2122" t="s">
        <v>4871</v>
      </c>
      <c r="D2122" t="s">
        <v>514</v>
      </c>
      <c r="E2122" t="s">
        <v>21</v>
      </c>
      <c r="F2122">
        <v>2</v>
      </c>
      <c r="G2122">
        <v>22</v>
      </c>
      <c r="H2122">
        <v>30</v>
      </c>
      <c r="I2122">
        <v>0</v>
      </c>
    </row>
    <row r="2123" spans="1:9" x14ac:dyDescent="0.25">
      <c r="A2123" t="s">
        <v>767</v>
      </c>
      <c r="B2123" t="s">
        <v>742</v>
      </c>
      <c r="C2123" t="s">
        <v>4871</v>
      </c>
      <c r="D2123" t="s">
        <v>521</v>
      </c>
      <c r="E2123" t="s">
        <v>11</v>
      </c>
      <c r="F2123">
        <v>2</v>
      </c>
      <c r="G2123">
        <v>22</v>
      </c>
      <c r="H2123">
        <v>30</v>
      </c>
      <c r="I2123">
        <v>0</v>
      </c>
    </row>
    <row r="2124" spans="1:9" x14ac:dyDescent="0.25">
      <c r="A2124" t="s">
        <v>768</v>
      </c>
      <c r="B2124" t="s">
        <v>742</v>
      </c>
      <c r="C2124" t="s">
        <v>4871</v>
      </c>
      <c r="D2124" t="s">
        <v>521</v>
      </c>
      <c r="E2124" t="s">
        <v>13</v>
      </c>
      <c r="F2124">
        <v>2</v>
      </c>
      <c r="G2124">
        <v>22</v>
      </c>
      <c r="H2124">
        <v>30</v>
      </c>
      <c r="I2124">
        <v>0</v>
      </c>
    </row>
    <row r="2125" spans="1:9" x14ac:dyDescent="0.25">
      <c r="A2125" t="s">
        <v>769</v>
      </c>
      <c r="B2125" t="s">
        <v>742</v>
      </c>
      <c r="C2125" t="s">
        <v>4871</v>
      </c>
      <c r="D2125" t="s">
        <v>521</v>
      </c>
      <c r="E2125" t="s">
        <v>15</v>
      </c>
      <c r="F2125">
        <v>2</v>
      </c>
      <c r="G2125">
        <v>18</v>
      </c>
      <c r="H2125">
        <v>30</v>
      </c>
      <c r="I2125">
        <v>0</v>
      </c>
    </row>
    <row r="2126" spans="1:9" x14ac:dyDescent="0.25">
      <c r="A2126" t="s">
        <v>770</v>
      </c>
      <c r="B2126" t="s">
        <v>742</v>
      </c>
      <c r="C2126" t="s">
        <v>4871</v>
      </c>
      <c r="D2126" t="s">
        <v>521</v>
      </c>
      <c r="E2126" t="s">
        <v>17</v>
      </c>
      <c r="F2126">
        <v>2</v>
      </c>
      <c r="G2126">
        <v>18</v>
      </c>
      <c r="H2126">
        <v>30</v>
      </c>
      <c r="I2126">
        <v>44</v>
      </c>
    </row>
    <row r="2127" spans="1:9" x14ac:dyDescent="0.25">
      <c r="A2127" t="s">
        <v>771</v>
      </c>
      <c r="B2127" t="s">
        <v>742</v>
      </c>
      <c r="C2127" t="s">
        <v>4871</v>
      </c>
      <c r="D2127" t="s">
        <v>521</v>
      </c>
      <c r="E2127" t="s">
        <v>19</v>
      </c>
      <c r="F2127">
        <v>2</v>
      </c>
      <c r="G2127">
        <v>18</v>
      </c>
      <c r="H2127">
        <v>30</v>
      </c>
      <c r="I2127">
        <v>198</v>
      </c>
    </row>
    <row r="2128" spans="1:9" x14ac:dyDescent="0.25">
      <c r="A2128" t="s">
        <v>772</v>
      </c>
      <c r="B2128" t="s">
        <v>742</v>
      </c>
      <c r="C2128" t="s">
        <v>4871</v>
      </c>
      <c r="D2128" t="s">
        <v>521</v>
      </c>
      <c r="E2128" t="s">
        <v>21</v>
      </c>
      <c r="F2128">
        <v>2</v>
      </c>
      <c r="G2128">
        <v>22</v>
      </c>
      <c r="H2128">
        <v>30</v>
      </c>
      <c r="I2128">
        <v>66</v>
      </c>
    </row>
    <row r="2129" spans="1:9" x14ac:dyDescent="0.25">
      <c r="A2129" t="s">
        <v>773</v>
      </c>
      <c r="B2129" t="s">
        <v>742</v>
      </c>
      <c r="C2129" t="s">
        <v>4871</v>
      </c>
      <c r="D2129" t="s">
        <v>528</v>
      </c>
      <c r="E2129" t="s">
        <v>11</v>
      </c>
      <c r="F2129">
        <v>2</v>
      </c>
      <c r="G2129">
        <v>22</v>
      </c>
      <c r="H2129">
        <v>30</v>
      </c>
      <c r="I2129">
        <v>352</v>
      </c>
    </row>
    <row r="2130" spans="1:9" x14ac:dyDescent="0.25">
      <c r="A2130" t="s">
        <v>774</v>
      </c>
      <c r="B2130" t="s">
        <v>742</v>
      </c>
      <c r="C2130" t="s">
        <v>4871</v>
      </c>
      <c r="D2130" t="s">
        <v>528</v>
      </c>
      <c r="E2130" t="s">
        <v>13</v>
      </c>
      <c r="F2130">
        <v>2</v>
      </c>
      <c r="G2130">
        <v>22</v>
      </c>
      <c r="H2130">
        <v>30</v>
      </c>
      <c r="I2130">
        <v>418</v>
      </c>
    </row>
    <row r="2131" spans="1:9" x14ac:dyDescent="0.25">
      <c r="A2131" t="s">
        <v>775</v>
      </c>
      <c r="B2131" t="s">
        <v>742</v>
      </c>
      <c r="C2131" t="s">
        <v>4871</v>
      </c>
      <c r="D2131" t="s">
        <v>528</v>
      </c>
      <c r="E2131" t="s">
        <v>15</v>
      </c>
      <c r="F2131">
        <v>2</v>
      </c>
      <c r="G2131">
        <v>18</v>
      </c>
      <c r="H2131">
        <v>30</v>
      </c>
      <c r="I2131">
        <v>110</v>
      </c>
    </row>
    <row r="2132" spans="1:9" x14ac:dyDescent="0.25">
      <c r="A2132" t="s">
        <v>776</v>
      </c>
      <c r="B2132" t="s">
        <v>742</v>
      </c>
      <c r="C2132" t="s">
        <v>4871</v>
      </c>
      <c r="D2132" t="s">
        <v>528</v>
      </c>
      <c r="E2132" t="s">
        <v>17</v>
      </c>
      <c r="F2132">
        <v>2</v>
      </c>
      <c r="G2132">
        <v>18</v>
      </c>
      <c r="H2132">
        <v>30</v>
      </c>
      <c r="I2132">
        <v>0</v>
      </c>
    </row>
    <row r="2133" spans="1:9" x14ac:dyDescent="0.25">
      <c r="A2133" t="s">
        <v>777</v>
      </c>
      <c r="B2133" t="s">
        <v>742</v>
      </c>
      <c r="C2133" t="s">
        <v>4871</v>
      </c>
      <c r="D2133" t="s">
        <v>528</v>
      </c>
      <c r="E2133" t="s">
        <v>19</v>
      </c>
      <c r="F2133">
        <v>2</v>
      </c>
      <c r="G2133">
        <v>18</v>
      </c>
      <c r="H2133">
        <v>30</v>
      </c>
      <c r="I2133">
        <v>0</v>
      </c>
    </row>
    <row r="2134" spans="1:9" x14ac:dyDescent="0.25">
      <c r="A2134" t="s">
        <v>778</v>
      </c>
      <c r="B2134" t="s">
        <v>742</v>
      </c>
      <c r="C2134" t="s">
        <v>4871</v>
      </c>
      <c r="D2134" t="s">
        <v>528</v>
      </c>
      <c r="E2134" t="s">
        <v>21</v>
      </c>
      <c r="F2134">
        <v>2</v>
      </c>
      <c r="G2134">
        <v>22</v>
      </c>
      <c r="H2134">
        <v>30</v>
      </c>
      <c r="I2134">
        <v>0</v>
      </c>
    </row>
    <row r="2135" spans="1:9" x14ac:dyDescent="0.25">
      <c r="A2135" t="s">
        <v>779</v>
      </c>
      <c r="B2135" t="s">
        <v>742</v>
      </c>
      <c r="C2135" t="s">
        <v>4871</v>
      </c>
      <c r="D2135" t="s">
        <v>535</v>
      </c>
      <c r="E2135" t="s">
        <v>11</v>
      </c>
      <c r="F2135">
        <v>2</v>
      </c>
      <c r="G2135">
        <v>22</v>
      </c>
      <c r="H2135">
        <v>30</v>
      </c>
      <c r="I2135">
        <v>0</v>
      </c>
    </row>
    <row r="2136" spans="1:9" x14ac:dyDescent="0.25">
      <c r="A2136" t="s">
        <v>780</v>
      </c>
      <c r="B2136" t="s">
        <v>742</v>
      </c>
      <c r="C2136" t="s">
        <v>4871</v>
      </c>
      <c r="D2136" t="s">
        <v>535</v>
      </c>
      <c r="E2136" t="s">
        <v>13</v>
      </c>
      <c r="F2136">
        <v>2</v>
      </c>
      <c r="G2136">
        <v>22</v>
      </c>
      <c r="H2136">
        <v>30</v>
      </c>
      <c r="I2136">
        <v>0</v>
      </c>
    </row>
    <row r="2137" spans="1:9" x14ac:dyDescent="0.25">
      <c r="A2137" t="s">
        <v>781</v>
      </c>
      <c r="B2137" t="s">
        <v>742</v>
      </c>
      <c r="C2137" t="s">
        <v>4871</v>
      </c>
      <c r="D2137" t="s">
        <v>535</v>
      </c>
      <c r="E2137" t="s">
        <v>15</v>
      </c>
      <c r="F2137">
        <v>2</v>
      </c>
      <c r="G2137">
        <v>18</v>
      </c>
      <c r="H2137">
        <v>30</v>
      </c>
      <c r="I2137">
        <v>0</v>
      </c>
    </row>
    <row r="2138" spans="1:9" x14ac:dyDescent="0.25">
      <c r="A2138" t="s">
        <v>782</v>
      </c>
      <c r="B2138" t="s">
        <v>742</v>
      </c>
      <c r="C2138" t="s">
        <v>4871</v>
      </c>
      <c r="D2138" t="s">
        <v>535</v>
      </c>
      <c r="E2138" t="s">
        <v>17</v>
      </c>
      <c r="F2138">
        <v>2</v>
      </c>
      <c r="G2138">
        <v>18</v>
      </c>
      <c r="H2138">
        <v>30</v>
      </c>
      <c r="I2138">
        <v>88</v>
      </c>
    </row>
    <row r="2139" spans="1:9" x14ac:dyDescent="0.25">
      <c r="A2139" t="s">
        <v>783</v>
      </c>
      <c r="B2139" t="s">
        <v>742</v>
      </c>
      <c r="C2139" t="s">
        <v>4871</v>
      </c>
      <c r="D2139" t="s">
        <v>535</v>
      </c>
      <c r="E2139" t="s">
        <v>19</v>
      </c>
      <c r="F2139">
        <v>2</v>
      </c>
      <c r="G2139">
        <v>18</v>
      </c>
      <c r="H2139">
        <v>30</v>
      </c>
      <c r="I2139">
        <v>330</v>
      </c>
    </row>
    <row r="2140" spans="1:9" x14ac:dyDescent="0.25">
      <c r="A2140" t="s">
        <v>784</v>
      </c>
      <c r="B2140" t="s">
        <v>742</v>
      </c>
      <c r="C2140" t="s">
        <v>4871</v>
      </c>
      <c r="D2140" t="s">
        <v>535</v>
      </c>
      <c r="E2140" t="s">
        <v>21</v>
      </c>
      <c r="F2140">
        <v>2</v>
      </c>
      <c r="G2140">
        <v>22</v>
      </c>
      <c r="H2140">
        <v>30</v>
      </c>
      <c r="I2140">
        <v>660</v>
      </c>
    </row>
    <row r="2141" spans="1:9" x14ac:dyDescent="0.25">
      <c r="A2141" t="s">
        <v>785</v>
      </c>
      <c r="B2141" t="s">
        <v>742</v>
      </c>
      <c r="C2141" t="s">
        <v>4871</v>
      </c>
      <c r="D2141" t="s">
        <v>786</v>
      </c>
      <c r="E2141" t="s">
        <v>11</v>
      </c>
      <c r="F2141">
        <v>2</v>
      </c>
      <c r="G2141">
        <v>22</v>
      </c>
      <c r="H2141">
        <v>30</v>
      </c>
      <c r="I2141">
        <v>0</v>
      </c>
    </row>
    <row r="2142" spans="1:9" x14ac:dyDescent="0.25">
      <c r="A2142" t="s">
        <v>787</v>
      </c>
      <c r="B2142" t="s">
        <v>742</v>
      </c>
      <c r="C2142" t="s">
        <v>4871</v>
      </c>
      <c r="D2142" t="s">
        <v>786</v>
      </c>
      <c r="E2142" t="s">
        <v>13</v>
      </c>
      <c r="F2142">
        <v>2</v>
      </c>
      <c r="G2142">
        <v>22</v>
      </c>
      <c r="H2142">
        <v>30</v>
      </c>
      <c r="I2142">
        <v>110</v>
      </c>
    </row>
    <row r="2143" spans="1:9" x14ac:dyDescent="0.25">
      <c r="A2143" t="s">
        <v>788</v>
      </c>
      <c r="B2143" t="s">
        <v>742</v>
      </c>
      <c r="C2143" t="s">
        <v>4871</v>
      </c>
      <c r="D2143" t="s">
        <v>786</v>
      </c>
      <c r="E2143" t="s">
        <v>15</v>
      </c>
      <c r="F2143">
        <v>2</v>
      </c>
      <c r="G2143">
        <v>18</v>
      </c>
      <c r="H2143">
        <v>30</v>
      </c>
      <c r="I2143">
        <v>22</v>
      </c>
    </row>
    <row r="2144" spans="1:9" x14ac:dyDescent="0.25">
      <c r="A2144" t="s">
        <v>789</v>
      </c>
      <c r="B2144" t="s">
        <v>742</v>
      </c>
      <c r="C2144" t="s">
        <v>4871</v>
      </c>
      <c r="D2144" t="s">
        <v>786</v>
      </c>
      <c r="E2144" t="s">
        <v>17</v>
      </c>
      <c r="F2144">
        <v>2</v>
      </c>
      <c r="G2144">
        <v>18</v>
      </c>
      <c r="H2144">
        <v>30</v>
      </c>
      <c r="I2144">
        <v>0</v>
      </c>
    </row>
    <row r="2145" spans="1:9" x14ac:dyDescent="0.25">
      <c r="A2145" t="s">
        <v>790</v>
      </c>
      <c r="B2145" t="s">
        <v>742</v>
      </c>
      <c r="C2145" t="s">
        <v>4871</v>
      </c>
      <c r="D2145" t="s">
        <v>786</v>
      </c>
      <c r="E2145" t="s">
        <v>19</v>
      </c>
      <c r="F2145">
        <v>2</v>
      </c>
      <c r="G2145">
        <v>18</v>
      </c>
      <c r="H2145">
        <v>30</v>
      </c>
      <c r="I2145">
        <v>0</v>
      </c>
    </row>
    <row r="2146" spans="1:9" x14ac:dyDescent="0.25">
      <c r="A2146" t="s">
        <v>791</v>
      </c>
      <c r="B2146" t="s">
        <v>742</v>
      </c>
      <c r="C2146" t="s">
        <v>4871</v>
      </c>
      <c r="D2146" t="s">
        <v>786</v>
      </c>
      <c r="E2146" t="s">
        <v>21</v>
      </c>
      <c r="F2146">
        <v>2</v>
      </c>
      <c r="G2146">
        <v>22</v>
      </c>
      <c r="H2146">
        <v>30</v>
      </c>
      <c r="I2146">
        <v>0</v>
      </c>
    </row>
    <row r="2147" spans="1:9" x14ac:dyDescent="0.25">
      <c r="A2147" t="s">
        <v>792</v>
      </c>
      <c r="B2147" t="s">
        <v>742</v>
      </c>
      <c r="C2147" t="s">
        <v>4871</v>
      </c>
      <c r="D2147" t="s">
        <v>549</v>
      </c>
      <c r="E2147" t="s">
        <v>11</v>
      </c>
      <c r="F2147">
        <v>2</v>
      </c>
      <c r="G2147">
        <v>22</v>
      </c>
      <c r="H2147">
        <v>30</v>
      </c>
      <c r="I2147">
        <v>0</v>
      </c>
    </row>
    <row r="2148" spans="1:9" x14ac:dyDescent="0.25">
      <c r="A2148" t="s">
        <v>793</v>
      </c>
      <c r="B2148" t="s">
        <v>742</v>
      </c>
      <c r="C2148" t="s">
        <v>4871</v>
      </c>
      <c r="D2148" t="s">
        <v>549</v>
      </c>
      <c r="E2148" t="s">
        <v>13</v>
      </c>
      <c r="F2148">
        <v>2</v>
      </c>
      <c r="G2148">
        <v>22</v>
      </c>
      <c r="H2148">
        <v>30</v>
      </c>
      <c r="I2148">
        <v>0</v>
      </c>
    </row>
    <row r="2149" spans="1:9" x14ac:dyDescent="0.25">
      <c r="A2149" t="s">
        <v>794</v>
      </c>
      <c r="B2149" t="s">
        <v>742</v>
      </c>
      <c r="C2149" t="s">
        <v>4871</v>
      </c>
      <c r="D2149" t="s">
        <v>549</v>
      </c>
      <c r="E2149" t="s">
        <v>15</v>
      </c>
      <c r="F2149">
        <v>2</v>
      </c>
      <c r="G2149">
        <v>22</v>
      </c>
      <c r="H2149">
        <v>30</v>
      </c>
      <c r="I2149">
        <v>0</v>
      </c>
    </row>
    <row r="2150" spans="1:9" x14ac:dyDescent="0.25">
      <c r="A2150" t="s">
        <v>795</v>
      </c>
      <c r="B2150" t="s">
        <v>742</v>
      </c>
      <c r="C2150" t="s">
        <v>4871</v>
      </c>
      <c r="D2150" t="s">
        <v>549</v>
      </c>
      <c r="E2150" t="s">
        <v>17</v>
      </c>
      <c r="F2150">
        <v>2</v>
      </c>
      <c r="G2150">
        <v>22</v>
      </c>
      <c r="H2150">
        <v>30</v>
      </c>
      <c r="I2150">
        <v>0</v>
      </c>
    </row>
    <row r="2151" spans="1:9" x14ac:dyDescent="0.25">
      <c r="A2151" t="s">
        <v>796</v>
      </c>
      <c r="B2151" t="s">
        <v>742</v>
      </c>
      <c r="C2151" t="s">
        <v>4871</v>
      </c>
      <c r="D2151" t="s">
        <v>549</v>
      </c>
      <c r="E2151" t="s">
        <v>19</v>
      </c>
      <c r="F2151">
        <v>2</v>
      </c>
      <c r="G2151">
        <v>22</v>
      </c>
      <c r="H2151">
        <v>30</v>
      </c>
      <c r="I2151">
        <v>0</v>
      </c>
    </row>
    <row r="2152" spans="1:9" x14ac:dyDescent="0.25">
      <c r="A2152" t="s">
        <v>797</v>
      </c>
      <c r="B2152" t="s">
        <v>742</v>
      </c>
      <c r="C2152" t="s">
        <v>4871</v>
      </c>
      <c r="D2152" t="s">
        <v>549</v>
      </c>
      <c r="E2152" t="s">
        <v>21</v>
      </c>
      <c r="F2152">
        <v>2</v>
      </c>
      <c r="G2152">
        <v>22</v>
      </c>
      <c r="H2152">
        <v>30</v>
      </c>
      <c r="I2152">
        <v>0</v>
      </c>
    </row>
    <row r="2153" spans="1:9" x14ac:dyDescent="0.25">
      <c r="A2153" t="s">
        <v>4662</v>
      </c>
      <c r="B2153" t="s">
        <v>742</v>
      </c>
      <c r="C2153" t="s">
        <v>4871</v>
      </c>
      <c r="D2153" t="s">
        <v>4872</v>
      </c>
      <c r="E2153" t="s">
        <v>11</v>
      </c>
      <c r="F2153">
        <v>2</v>
      </c>
      <c r="G2153">
        <v>22</v>
      </c>
      <c r="H2153">
        <v>30</v>
      </c>
      <c r="I2153">
        <v>0</v>
      </c>
    </row>
    <row r="2154" spans="1:9" x14ac:dyDescent="0.25">
      <c r="A2154" t="s">
        <v>4663</v>
      </c>
      <c r="B2154" t="s">
        <v>742</v>
      </c>
      <c r="C2154" t="s">
        <v>4871</v>
      </c>
      <c r="D2154" t="s">
        <v>4872</v>
      </c>
      <c r="E2154" t="s">
        <v>13</v>
      </c>
      <c r="F2154">
        <v>2</v>
      </c>
      <c r="G2154">
        <v>22</v>
      </c>
      <c r="H2154">
        <v>30</v>
      </c>
      <c r="I2154">
        <v>0</v>
      </c>
    </row>
    <row r="2155" spans="1:9" x14ac:dyDescent="0.25">
      <c r="A2155" t="s">
        <v>4664</v>
      </c>
      <c r="B2155" t="s">
        <v>742</v>
      </c>
      <c r="C2155" t="s">
        <v>4871</v>
      </c>
      <c r="D2155" t="s">
        <v>4872</v>
      </c>
      <c r="E2155" t="s">
        <v>15</v>
      </c>
      <c r="F2155">
        <v>2</v>
      </c>
      <c r="G2155">
        <v>22</v>
      </c>
      <c r="H2155">
        <v>30</v>
      </c>
      <c r="I2155">
        <v>0</v>
      </c>
    </row>
    <row r="2156" spans="1:9" x14ac:dyDescent="0.25">
      <c r="A2156" t="s">
        <v>4665</v>
      </c>
      <c r="B2156" t="s">
        <v>742</v>
      </c>
      <c r="C2156" t="s">
        <v>4871</v>
      </c>
      <c r="D2156" t="s">
        <v>4872</v>
      </c>
      <c r="E2156" t="s">
        <v>17</v>
      </c>
      <c r="F2156">
        <v>2</v>
      </c>
      <c r="G2156">
        <v>22</v>
      </c>
      <c r="H2156">
        <v>30</v>
      </c>
      <c r="I2156">
        <v>44</v>
      </c>
    </row>
    <row r="2157" spans="1:9" x14ac:dyDescent="0.25">
      <c r="A2157" t="s">
        <v>4666</v>
      </c>
      <c r="B2157" t="s">
        <v>742</v>
      </c>
      <c r="C2157" t="s">
        <v>4871</v>
      </c>
      <c r="D2157" t="s">
        <v>4872</v>
      </c>
      <c r="E2157" t="s">
        <v>19</v>
      </c>
      <c r="F2157">
        <v>2</v>
      </c>
      <c r="G2157">
        <v>22</v>
      </c>
      <c r="H2157">
        <v>30</v>
      </c>
      <c r="I2157">
        <v>132</v>
      </c>
    </row>
    <row r="2158" spans="1:9" x14ac:dyDescent="0.25">
      <c r="A2158" t="s">
        <v>4667</v>
      </c>
      <c r="B2158" t="s">
        <v>742</v>
      </c>
      <c r="C2158" t="s">
        <v>4871</v>
      </c>
      <c r="D2158" t="s">
        <v>4872</v>
      </c>
      <c r="E2158" t="s">
        <v>21</v>
      </c>
      <c r="F2158">
        <v>2</v>
      </c>
      <c r="G2158">
        <v>22</v>
      </c>
      <c r="H2158">
        <v>30</v>
      </c>
      <c r="I2158">
        <v>726</v>
      </c>
    </row>
    <row r="2159" spans="1:9" x14ac:dyDescent="0.25">
      <c r="A2159" t="s">
        <v>798</v>
      </c>
      <c r="B2159" t="s">
        <v>742</v>
      </c>
      <c r="C2159" t="s">
        <v>4871</v>
      </c>
      <c r="D2159" t="s">
        <v>799</v>
      </c>
      <c r="E2159" t="s">
        <v>11</v>
      </c>
      <c r="F2159">
        <v>2</v>
      </c>
      <c r="G2159">
        <v>22</v>
      </c>
      <c r="H2159">
        <v>30</v>
      </c>
      <c r="I2159">
        <v>198</v>
      </c>
    </row>
    <row r="2160" spans="1:9" x14ac:dyDescent="0.25">
      <c r="A2160" t="s">
        <v>800</v>
      </c>
      <c r="B2160" t="s">
        <v>742</v>
      </c>
      <c r="C2160" t="s">
        <v>4871</v>
      </c>
      <c r="D2160" t="s">
        <v>799</v>
      </c>
      <c r="E2160" t="s">
        <v>13</v>
      </c>
      <c r="F2160">
        <v>2</v>
      </c>
      <c r="G2160">
        <v>22</v>
      </c>
      <c r="H2160">
        <v>30</v>
      </c>
      <c r="I2160">
        <v>0</v>
      </c>
    </row>
    <row r="2161" spans="1:9" x14ac:dyDescent="0.25">
      <c r="A2161" t="s">
        <v>801</v>
      </c>
      <c r="B2161" t="s">
        <v>742</v>
      </c>
      <c r="C2161" t="s">
        <v>4871</v>
      </c>
      <c r="D2161" t="s">
        <v>799</v>
      </c>
      <c r="E2161" t="s">
        <v>15</v>
      </c>
      <c r="F2161">
        <v>2</v>
      </c>
      <c r="G2161">
        <v>22</v>
      </c>
      <c r="H2161">
        <v>30</v>
      </c>
      <c r="I2161">
        <v>132</v>
      </c>
    </row>
    <row r="2162" spans="1:9" x14ac:dyDescent="0.25">
      <c r="A2162" t="s">
        <v>802</v>
      </c>
      <c r="B2162" t="s">
        <v>742</v>
      </c>
      <c r="C2162" t="s">
        <v>4871</v>
      </c>
      <c r="D2162" t="s">
        <v>799</v>
      </c>
      <c r="E2162" t="s">
        <v>17</v>
      </c>
      <c r="F2162">
        <v>2</v>
      </c>
      <c r="G2162">
        <v>22</v>
      </c>
      <c r="H2162">
        <v>30</v>
      </c>
      <c r="I2162">
        <v>0</v>
      </c>
    </row>
    <row r="2163" spans="1:9" x14ac:dyDescent="0.25">
      <c r="A2163" t="s">
        <v>803</v>
      </c>
      <c r="B2163" t="s">
        <v>742</v>
      </c>
      <c r="C2163" t="s">
        <v>4871</v>
      </c>
      <c r="D2163" t="s">
        <v>799</v>
      </c>
      <c r="E2163" t="s">
        <v>19</v>
      </c>
      <c r="F2163">
        <v>2</v>
      </c>
      <c r="G2163">
        <v>22</v>
      </c>
      <c r="H2163">
        <v>30</v>
      </c>
      <c r="I2163">
        <v>0</v>
      </c>
    </row>
    <row r="2164" spans="1:9" x14ac:dyDescent="0.25">
      <c r="A2164" t="s">
        <v>804</v>
      </c>
      <c r="B2164" t="s">
        <v>742</v>
      </c>
      <c r="C2164" t="s">
        <v>4871</v>
      </c>
      <c r="D2164" t="s">
        <v>799</v>
      </c>
      <c r="E2164" t="s">
        <v>21</v>
      </c>
      <c r="F2164">
        <v>2</v>
      </c>
      <c r="G2164">
        <v>22</v>
      </c>
      <c r="H2164">
        <v>30</v>
      </c>
      <c r="I2164">
        <v>0</v>
      </c>
    </row>
    <row r="2165" spans="1:9" x14ac:dyDescent="0.25">
      <c r="A2165" t="s">
        <v>4668</v>
      </c>
      <c r="B2165" t="s">
        <v>742</v>
      </c>
      <c r="C2165" t="s">
        <v>4871</v>
      </c>
      <c r="D2165" t="s">
        <v>4873</v>
      </c>
      <c r="E2165" t="s">
        <v>11</v>
      </c>
      <c r="F2165">
        <v>2</v>
      </c>
      <c r="G2165">
        <v>22</v>
      </c>
      <c r="H2165">
        <v>30</v>
      </c>
      <c r="I2165">
        <v>0</v>
      </c>
    </row>
    <row r="2166" spans="1:9" x14ac:dyDescent="0.25">
      <c r="A2166" t="s">
        <v>4669</v>
      </c>
      <c r="B2166" t="s">
        <v>742</v>
      </c>
      <c r="C2166" t="s">
        <v>4871</v>
      </c>
      <c r="D2166" t="s">
        <v>4873</v>
      </c>
      <c r="E2166" t="s">
        <v>13</v>
      </c>
      <c r="F2166">
        <v>2</v>
      </c>
      <c r="G2166">
        <v>22</v>
      </c>
      <c r="H2166">
        <v>30</v>
      </c>
      <c r="I2166">
        <v>0</v>
      </c>
    </row>
    <row r="2167" spans="1:9" x14ac:dyDescent="0.25">
      <c r="A2167" t="s">
        <v>4670</v>
      </c>
      <c r="B2167" t="s">
        <v>742</v>
      </c>
      <c r="C2167" t="s">
        <v>4871</v>
      </c>
      <c r="D2167" t="s">
        <v>4873</v>
      </c>
      <c r="E2167" t="s">
        <v>15</v>
      </c>
      <c r="F2167">
        <v>2</v>
      </c>
      <c r="G2167">
        <v>22</v>
      </c>
      <c r="H2167">
        <v>30</v>
      </c>
      <c r="I2167">
        <v>0</v>
      </c>
    </row>
    <row r="2168" spans="1:9" x14ac:dyDescent="0.25">
      <c r="A2168" t="s">
        <v>4671</v>
      </c>
      <c r="B2168" t="s">
        <v>742</v>
      </c>
      <c r="C2168" t="s">
        <v>4871</v>
      </c>
      <c r="D2168" t="s">
        <v>4873</v>
      </c>
      <c r="E2168" t="s">
        <v>17</v>
      </c>
      <c r="F2168">
        <v>2</v>
      </c>
      <c r="G2168">
        <v>22</v>
      </c>
      <c r="H2168">
        <v>30</v>
      </c>
      <c r="I2168">
        <v>154</v>
      </c>
    </row>
    <row r="2169" spans="1:9" x14ac:dyDescent="0.25">
      <c r="A2169" t="s">
        <v>4672</v>
      </c>
      <c r="B2169" t="s">
        <v>742</v>
      </c>
      <c r="C2169" t="s">
        <v>4871</v>
      </c>
      <c r="D2169" t="s">
        <v>4873</v>
      </c>
      <c r="E2169" t="s">
        <v>19</v>
      </c>
      <c r="F2169">
        <v>2</v>
      </c>
      <c r="G2169">
        <v>22</v>
      </c>
      <c r="H2169">
        <v>30</v>
      </c>
      <c r="I2169">
        <v>0</v>
      </c>
    </row>
    <row r="2170" spans="1:9" x14ac:dyDescent="0.25">
      <c r="A2170" t="s">
        <v>4673</v>
      </c>
      <c r="B2170" t="s">
        <v>742</v>
      </c>
      <c r="C2170" t="s">
        <v>4871</v>
      </c>
      <c r="D2170" t="s">
        <v>4873</v>
      </c>
      <c r="E2170" t="s">
        <v>21</v>
      </c>
      <c r="F2170">
        <v>2</v>
      </c>
      <c r="G2170">
        <v>22</v>
      </c>
      <c r="H2170">
        <v>30</v>
      </c>
      <c r="I2170">
        <v>286</v>
      </c>
    </row>
    <row r="2171" spans="1:9" x14ac:dyDescent="0.25">
      <c r="A2171" t="s">
        <v>805</v>
      </c>
      <c r="B2171" t="s">
        <v>742</v>
      </c>
      <c r="C2171" t="s">
        <v>4871</v>
      </c>
      <c r="D2171" t="s">
        <v>271</v>
      </c>
      <c r="E2171" t="s">
        <v>11</v>
      </c>
      <c r="F2171">
        <v>2</v>
      </c>
      <c r="G2171">
        <v>22</v>
      </c>
      <c r="H2171">
        <v>30</v>
      </c>
      <c r="I2171">
        <v>198</v>
      </c>
    </row>
    <row r="2172" spans="1:9" x14ac:dyDescent="0.25">
      <c r="A2172" t="s">
        <v>806</v>
      </c>
      <c r="B2172" t="s">
        <v>742</v>
      </c>
      <c r="C2172" t="s">
        <v>4871</v>
      </c>
      <c r="D2172" t="s">
        <v>271</v>
      </c>
      <c r="E2172" t="s">
        <v>13</v>
      </c>
      <c r="F2172">
        <v>2</v>
      </c>
      <c r="G2172">
        <v>22</v>
      </c>
      <c r="H2172">
        <v>30</v>
      </c>
      <c r="I2172">
        <v>264</v>
      </c>
    </row>
    <row r="2173" spans="1:9" x14ac:dyDescent="0.25">
      <c r="A2173" t="s">
        <v>807</v>
      </c>
      <c r="B2173" t="s">
        <v>742</v>
      </c>
      <c r="C2173" t="s">
        <v>4871</v>
      </c>
      <c r="D2173" t="s">
        <v>271</v>
      </c>
      <c r="E2173" t="s">
        <v>15</v>
      </c>
      <c r="F2173">
        <v>2</v>
      </c>
      <c r="G2173">
        <v>22</v>
      </c>
      <c r="H2173">
        <v>30</v>
      </c>
      <c r="I2173">
        <v>264</v>
      </c>
    </row>
    <row r="2174" spans="1:9" x14ac:dyDescent="0.25">
      <c r="A2174" t="s">
        <v>808</v>
      </c>
      <c r="B2174" t="s">
        <v>742</v>
      </c>
      <c r="C2174" t="s">
        <v>4871</v>
      </c>
      <c r="D2174" t="s">
        <v>271</v>
      </c>
      <c r="E2174" t="s">
        <v>27</v>
      </c>
      <c r="F2174">
        <v>2</v>
      </c>
      <c r="G2174">
        <v>22</v>
      </c>
      <c r="H2174">
        <v>30</v>
      </c>
      <c r="I2174">
        <v>110</v>
      </c>
    </row>
    <row r="2175" spans="1:9" x14ac:dyDescent="0.25">
      <c r="A2175" t="s">
        <v>809</v>
      </c>
      <c r="B2175" t="s">
        <v>742</v>
      </c>
      <c r="C2175" t="s">
        <v>4871</v>
      </c>
      <c r="D2175" t="s">
        <v>271</v>
      </c>
      <c r="E2175" t="s">
        <v>19</v>
      </c>
      <c r="F2175">
        <v>2</v>
      </c>
      <c r="G2175">
        <v>22</v>
      </c>
      <c r="H2175">
        <v>30</v>
      </c>
      <c r="I2175">
        <v>374</v>
      </c>
    </row>
    <row r="2176" spans="1:9" x14ac:dyDescent="0.25">
      <c r="A2176" t="s">
        <v>810</v>
      </c>
      <c r="B2176" t="s">
        <v>742</v>
      </c>
      <c r="C2176" t="s">
        <v>4871</v>
      </c>
      <c r="D2176" t="s">
        <v>271</v>
      </c>
      <c r="E2176" t="s">
        <v>21</v>
      </c>
      <c r="F2176">
        <v>2</v>
      </c>
      <c r="G2176">
        <v>22</v>
      </c>
      <c r="H2176">
        <v>30</v>
      </c>
      <c r="I2176">
        <v>396</v>
      </c>
    </row>
    <row r="2177" spans="1:9" x14ac:dyDescent="0.25">
      <c r="A2177" t="s">
        <v>811</v>
      </c>
      <c r="B2177" t="s">
        <v>742</v>
      </c>
      <c r="C2177" t="s">
        <v>4871</v>
      </c>
      <c r="D2177" t="s">
        <v>812</v>
      </c>
      <c r="E2177" t="s">
        <v>11</v>
      </c>
      <c r="F2177">
        <v>2</v>
      </c>
      <c r="G2177">
        <v>22</v>
      </c>
      <c r="H2177">
        <v>30</v>
      </c>
      <c r="I2177">
        <v>66</v>
      </c>
    </row>
    <row r="2178" spans="1:9" x14ac:dyDescent="0.25">
      <c r="A2178" t="s">
        <v>813</v>
      </c>
      <c r="B2178" t="s">
        <v>742</v>
      </c>
      <c r="C2178" t="s">
        <v>4871</v>
      </c>
      <c r="D2178" t="s">
        <v>812</v>
      </c>
      <c r="E2178" t="s">
        <v>13</v>
      </c>
      <c r="F2178">
        <v>2</v>
      </c>
      <c r="G2178">
        <v>22</v>
      </c>
      <c r="H2178">
        <v>30</v>
      </c>
      <c r="I2178">
        <v>396</v>
      </c>
    </row>
    <row r="2179" spans="1:9" x14ac:dyDescent="0.25">
      <c r="A2179" t="s">
        <v>814</v>
      </c>
      <c r="B2179" t="s">
        <v>742</v>
      </c>
      <c r="C2179" t="s">
        <v>4871</v>
      </c>
      <c r="D2179" t="s">
        <v>812</v>
      </c>
      <c r="E2179" t="s">
        <v>15</v>
      </c>
      <c r="F2179">
        <v>2</v>
      </c>
      <c r="G2179">
        <v>22</v>
      </c>
      <c r="H2179">
        <v>30</v>
      </c>
      <c r="I2179">
        <v>0</v>
      </c>
    </row>
    <row r="2180" spans="1:9" x14ac:dyDescent="0.25">
      <c r="A2180" t="s">
        <v>815</v>
      </c>
      <c r="B2180" t="s">
        <v>742</v>
      </c>
      <c r="C2180" t="s">
        <v>4871</v>
      </c>
      <c r="D2180" t="s">
        <v>812</v>
      </c>
      <c r="E2180" t="s">
        <v>17</v>
      </c>
      <c r="F2180">
        <v>2</v>
      </c>
      <c r="G2180">
        <v>22</v>
      </c>
      <c r="H2180">
        <v>30</v>
      </c>
      <c r="I2180">
        <v>0</v>
      </c>
    </row>
    <row r="2181" spans="1:9" x14ac:dyDescent="0.25">
      <c r="A2181" t="s">
        <v>816</v>
      </c>
      <c r="B2181" t="s">
        <v>742</v>
      </c>
      <c r="C2181" t="s">
        <v>4871</v>
      </c>
      <c r="D2181" t="s">
        <v>812</v>
      </c>
      <c r="E2181" t="s">
        <v>19</v>
      </c>
      <c r="F2181">
        <v>2</v>
      </c>
      <c r="G2181">
        <v>22</v>
      </c>
      <c r="H2181">
        <v>30</v>
      </c>
      <c r="I2181">
        <v>0</v>
      </c>
    </row>
    <row r="2182" spans="1:9" x14ac:dyDescent="0.25">
      <c r="A2182" t="s">
        <v>817</v>
      </c>
      <c r="B2182" t="s">
        <v>742</v>
      </c>
      <c r="C2182" t="s">
        <v>4871</v>
      </c>
      <c r="D2182" t="s">
        <v>812</v>
      </c>
      <c r="E2182" t="s">
        <v>21</v>
      </c>
      <c r="F2182">
        <v>2</v>
      </c>
      <c r="G2182">
        <v>22</v>
      </c>
      <c r="H2182">
        <v>30</v>
      </c>
      <c r="I2182">
        <v>0</v>
      </c>
    </row>
    <row r="2183" spans="1:9" x14ac:dyDescent="0.25">
      <c r="A2183" t="s">
        <v>818</v>
      </c>
      <c r="B2183" t="s">
        <v>742</v>
      </c>
      <c r="C2183" t="s">
        <v>4871</v>
      </c>
      <c r="D2183" t="s">
        <v>569</v>
      </c>
      <c r="E2183" t="s">
        <v>11</v>
      </c>
      <c r="F2183">
        <v>2</v>
      </c>
      <c r="G2183">
        <v>22</v>
      </c>
      <c r="H2183">
        <v>30</v>
      </c>
      <c r="I2183">
        <v>0</v>
      </c>
    </row>
    <row r="2184" spans="1:9" x14ac:dyDescent="0.25">
      <c r="A2184" t="s">
        <v>819</v>
      </c>
      <c r="B2184" t="s">
        <v>742</v>
      </c>
      <c r="C2184" t="s">
        <v>4871</v>
      </c>
      <c r="D2184" t="s">
        <v>569</v>
      </c>
      <c r="E2184" t="s">
        <v>13</v>
      </c>
      <c r="F2184">
        <v>2</v>
      </c>
      <c r="G2184">
        <v>22</v>
      </c>
      <c r="H2184">
        <v>30</v>
      </c>
      <c r="I2184">
        <v>0</v>
      </c>
    </row>
    <row r="2185" spans="1:9" x14ac:dyDescent="0.25">
      <c r="A2185" t="s">
        <v>820</v>
      </c>
      <c r="B2185" t="s">
        <v>742</v>
      </c>
      <c r="C2185" t="s">
        <v>4871</v>
      </c>
      <c r="D2185" t="s">
        <v>569</v>
      </c>
      <c r="E2185" t="s">
        <v>15</v>
      </c>
      <c r="F2185">
        <v>2</v>
      </c>
      <c r="G2185">
        <v>22</v>
      </c>
      <c r="H2185">
        <v>30</v>
      </c>
      <c r="I2185">
        <v>0</v>
      </c>
    </row>
    <row r="2186" spans="1:9" x14ac:dyDescent="0.25">
      <c r="A2186" t="s">
        <v>821</v>
      </c>
      <c r="B2186" t="s">
        <v>742</v>
      </c>
      <c r="C2186" t="s">
        <v>4871</v>
      </c>
      <c r="D2186" t="s">
        <v>569</v>
      </c>
      <c r="E2186" t="s">
        <v>17</v>
      </c>
      <c r="F2186">
        <v>2</v>
      </c>
      <c r="G2186">
        <v>22</v>
      </c>
      <c r="H2186">
        <v>30</v>
      </c>
      <c r="I2186">
        <v>0</v>
      </c>
    </row>
    <row r="2187" spans="1:9" x14ac:dyDescent="0.25">
      <c r="A2187" t="s">
        <v>822</v>
      </c>
      <c r="B2187" t="s">
        <v>742</v>
      </c>
      <c r="C2187" t="s">
        <v>4871</v>
      </c>
      <c r="D2187" t="s">
        <v>569</v>
      </c>
      <c r="E2187" t="s">
        <v>19</v>
      </c>
      <c r="F2187">
        <v>2</v>
      </c>
      <c r="G2187">
        <v>22</v>
      </c>
      <c r="H2187">
        <v>30</v>
      </c>
      <c r="I2187">
        <v>0</v>
      </c>
    </row>
    <row r="2188" spans="1:9" x14ac:dyDescent="0.25">
      <c r="A2188" t="s">
        <v>823</v>
      </c>
      <c r="B2188" t="s">
        <v>742</v>
      </c>
      <c r="C2188" t="s">
        <v>4871</v>
      </c>
      <c r="D2188" t="s">
        <v>569</v>
      </c>
      <c r="E2188" t="s">
        <v>21</v>
      </c>
      <c r="F2188">
        <v>2</v>
      </c>
      <c r="G2188">
        <v>22</v>
      </c>
      <c r="H2188">
        <v>30</v>
      </c>
      <c r="I2188">
        <v>0</v>
      </c>
    </row>
    <row r="2189" spans="1:9" x14ac:dyDescent="0.25">
      <c r="A2189" t="s">
        <v>824</v>
      </c>
      <c r="B2189" t="s">
        <v>742</v>
      </c>
      <c r="C2189" t="s">
        <v>4871</v>
      </c>
      <c r="D2189" t="s">
        <v>825</v>
      </c>
      <c r="E2189" t="s">
        <v>11</v>
      </c>
      <c r="F2189">
        <v>2</v>
      </c>
      <c r="G2189">
        <v>22</v>
      </c>
      <c r="H2189">
        <v>30</v>
      </c>
      <c r="I2189">
        <v>0</v>
      </c>
    </row>
    <row r="2190" spans="1:9" x14ac:dyDescent="0.25">
      <c r="A2190" t="s">
        <v>826</v>
      </c>
      <c r="B2190" t="s">
        <v>742</v>
      </c>
      <c r="C2190" t="s">
        <v>4871</v>
      </c>
      <c r="D2190" t="s">
        <v>825</v>
      </c>
      <c r="E2190" t="s">
        <v>13</v>
      </c>
      <c r="F2190">
        <v>2</v>
      </c>
      <c r="G2190">
        <v>22</v>
      </c>
      <c r="H2190">
        <v>30</v>
      </c>
      <c r="I2190">
        <v>0</v>
      </c>
    </row>
    <row r="2191" spans="1:9" x14ac:dyDescent="0.25">
      <c r="A2191" t="s">
        <v>827</v>
      </c>
      <c r="B2191" t="s">
        <v>742</v>
      </c>
      <c r="C2191" t="s">
        <v>4871</v>
      </c>
      <c r="D2191" t="s">
        <v>825</v>
      </c>
      <c r="E2191" t="s">
        <v>15</v>
      </c>
      <c r="F2191">
        <v>2</v>
      </c>
      <c r="G2191">
        <v>22</v>
      </c>
      <c r="H2191">
        <v>30</v>
      </c>
      <c r="I2191">
        <v>0</v>
      </c>
    </row>
    <row r="2192" spans="1:9" x14ac:dyDescent="0.25">
      <c r="A2192" t="s">
        <v>828</v>
      </c>
      <c r="B2192" t="s">
        <v>742</v>
      </c>
      <c r="C2192" t="s">
        <v>4871</v>
      </c>
      <c r="D2192" t="s">
        <v>825</v>
      </c>
      <c r="E2192" t="s">
        <v>17</v>
      </c>
      <c r="F2192">
        <v>2</v>
      </c>
      <c r="G2192">
        <v>22</v>
      </c>
      <c r="H2192">
        <v>30</v>
      </c>
      <c r="I2192">
        <v>0</v>
      </c>
    </row>
    <row r="2193" spans="1:9" x14ac:dyDescent="0.25">
      <c r="A2193" t="s">
        <v>829</v>
      </c>
      <c r="B2193" t="s">
        <v>742</v>
      </c>
      <c r="C2193" t="s">
        <v>4871</v>
      </c>
      <c r="D2193" t="s">
        <v>825</v>
      </c>
      <c r="E2193" t="s">
        <v>19</v>
      </c>
      <c r="F2193">
        <v>2</v>
      </c>
      <c r="G2193">
        <v>22</v>
      </c>
      <c r="H2193">
        <v>30</v>
      </c>
      <c r="I2193">
        <v>0</v>
      </c>
    </row>
    <row r="2194" spans="1:9" x14ac:dyDescent="0.25">
      <c r="A2194" t="s">
        <v>830</v>
      </c>
      <c r="B2194" t="s">
        <v>742</v>
      </c>
      <c r="C2194" t="s">
        <v>4871</v>
      </c>
      <c r="D2194" t="s">
        <v>825</v>
      </c>
      <c r="E2194" t="s">
        <v>21</v>
      </c>
      <c r="F2194">
        <v>2</v>
      </c>
      <c r="G2194">
        <v>22</v>
      </c>
      <c r="H2194">
        <v>30</v>
      </c>
      <c r="I2194">
        <v>0</v>
      </c>
    </row>
    <row r="2195" spans="1:9" x14ac:dyDescent="0.25">
      <c r="A2195" t="s">
        <v>831</v>
      </c>
      <c r="B2195" t="s">
        <v>742</v>
      </c>
      <c r="C2195" t="s">
        <v>4871</v>
      </c>
      <c r="D2195" t="s">
        <v>832</v>
      </c>
      <c r="E2195" t="s">
        <v>11</v>
      </c>
      <c r="F2195">
        <v>2</v>
      </c>
      <c r="G2195">
        <v>22</v>
      </c>
      <c r="H2195">
        <v>30</v>
      </c>
      <c r="I2195">
        <v>0</v>
      </c>
    </row>
    <row r="2196" spans="1:9" x14ac:dyDescent="0.25">
      <c r="A2196" t="s">
        <v>833</v>
      </c>
      <c r="B2196" t="s">
        <v>742</v>
      </c>
      <c r="C2196" t="s">
        <v>4871</v>
      </c>
      <c r="D2196" t="s">
        <v>832</v>
      </c>
      <c r="E2196" t="s">
        <v>13</v>
      </c>
      <c r="F2196">
        <v>2</v>
      </c>
      <c r="G2196">
        <v>22</v>
      </c>
      <c r="H2196">
        <v>30</v>
      </c>
      <c r="I2196">
        <v>0</v>
      </c>
    </row>
    <row r="2197" spans="1:9" x14ac:dyDescent="0.25">
      <c r="A2197" t="s">
        <v>834</v>
      </c>
      <c r="B2197" t="s">
        <v>742</v>
      </c>
      <c r="C2197" t="s">
        <v>4871</v>
      </c>
      <c r="D2197" t="s">
        <v>832</v>
      </c>
      <c r="E2197" t="s">
        <v>15</v>
      </c>
      <c r="F2197">
        <v>2</v>
      </c>
      <c r="G2197">
        <v>22</v>
      </c>
      <c r="H2197">
        <v>30</v>
      </c>
      <c r="I2197">
        <v>0</v>
      </c>
    </row>
    <row r="2198" spans="1:9" x14ac:dyDescent="0.25">
      <c r="A2198" t="s">
        <v>835</v>
      </c>
      <c r="B2198" t="s">
        <v>742</v>
      </c>
      <c r="C2198" t="s">
        <v>4871</v>
      </c>
      <c r="D2198" t="s">
        <v>832</v>
      </c>
      <c r="E2198" t="s">
        <v>17</v>
      </c>
      <c r="F2198">
        <v>2</v>
      </c>
      <c r="G2198">
        <v>22</v>
      </c>
      <c r="H2198">
        <v>30</v>
      </c>
      <c r="I2198">
        <v>0</v>
      </c>
    </row>
    <row r="2199" spans="1:9" x14ac:dyDescent="0.25">
      <c r="A2199" t="s">
        <v>836</v>
      </c>
      <c r="B2199" t="s">
        <v>742</v>
      </c>
      <c r="C2199" t="s">
        <v>4871</v>
      </c>
      <c r="D2199" t="s">
        <v>832</v>
      </c>
      <c r="E2199" t="s">
        <v>19</v>
      </c>
      <c r="F2199">
        <v>2</v>
      </c>
      <c r="G2199">
        <v>22</v>
      </c>
      <c r="H2199">
        <v>30</v>
      </c>
      <c r="I2199">
        <v>0</v>
      </c>
    </row>
    <row r="2200" spans="1:9" x14ac:dyDescent="0.25">
      <c r="A2200" t="s">
        <v>837</v>
      </c>
      <c r="B2200" t="s">
        <v>742</v>
      </c>
      <c r="C2200" t="s">
        <v>4871</v>
      </c>
      <c r="D2200" t="s">
        <v>832</v>
      </c>
      <c r="E2200" t="s">
        <v>21</v>
      </c>
      <c r="F2200">
        <v>2</v>
      </c>
      <c r="G2200">
        <v>22</v>
      </c>
      <c r="H2200">
        <v>30</v>
      </c>
      <c r="I2200">
        <v>0</v>
      </c>
    </row>
    <row r="2201" spans="1:9" x14ac:dyDescent="0.25">
      <c r="A2201" t="s">
        <v>838</v>
      </c>
      <c r="B2201" t="s">
        <v>742</v>
      </c>
      <c r="C2201" t="s">
        <v>4871</v>
      </c>
      <c r="D2201" t="s">
        <v>405</v>
      </c>
      <c r="E2201" t="s">
        <v>11</v>
      </c>
      <c r="F2201">
        <v>2</v>
      </c>
      <c r="G2201">
        <v>22</v>
      </c>
      <c r="H2201">
        <v>30</v>
      </c>
      <c r="I2201">
        <v>0</v>
      </c>
    </row>
    <row r="2202" spans="1:9" x14ac:dyDescent="0.25">
      <c r="A2202" t="s">
        <v>839</v>
      </c>
      <c r="B2202" t="s">
        <v>742</v>
      </c>
      <c r="C2202" t="s">
        <v>4871</v>
      </c>
      <c r="D2202" t="s">
        <v>405</v>
      </c>
      <c r="E2202" t="s">
        <v>13</v>
      </c>
      <c r="F2202">
        <v>2</v>
      </c>
      <c r="G2202">
        <v>22</v>
      </c>
      <c r="H2202">
        <v>30</v>
      </c>
      <c r="I2202">
        <v>0</v>
      </c>
    </row>
    <row r="2203" spans="1:9" x14ac:dyDescent="0.25">
      <c r="A2203" t="s">
        <v>840</v>
      </c>
      <c r="B2203" t="s">
        <v>742</v>
      </c>
      <c r="C2203" t="s">
        <v>4871</v>
      </c>
      <c r="D2203" t="s">
        <v>405</v>
      </c>
      <c r="E2203" t="s">
        <v>15</v>
      </c>
      <c r="F2203">
        <v>2</v>
      </c>
      <c r="G2203">
        <v>22</v>
      </c>
      <c r="H2203">
        <v>30</v>
      </c>
      <c r="I2203">
        <v>0</v>
      </c>
    </row>
    <row r="2204" spans="1:9" x14ac:dyDescent="0.25">
      <c r="A2204" t="s">
        <v>841</v>
      </c>
      <c r="B2204" t="s">
        <v>742</v>
      </c>
      <c r="C2204" t="s">
        <v>4871</v>
      </c>
      <c r="D2204" t="s">
        <v>405</v>
      </c>
      <c r="E2204" t="s">
        <v>27</v>
      </c>
      <c r="F2204">
        <v>2</v>
      </c>
      <c r="G2204">
        <v>22</v>
      </c>
      <c r="H2204">
        <v>30</v>
      </c>
      <c r="I2204">
        <v>0</v>
      </c>
    </row>
    <row r="2205" spans="1:9" x14ac:dyDescent="0.25">
      <c r="A2205" t="s">
        <v>842</v>
      </c>
      <c r="B2205" t="s">
        <v>742</v>
      </c>
      <c r="C2205" t="s">
        <v>4871</v>
      </c>
      <c r="D2205" t="s">
        <v>405</v>
      </c>
      <c r="E2205" t="s">
        <v>19</v>
      </c>
      <c r="F2205">
        <v>2</v>
      </c>
      <c r="G2205">
        <v>22</v>
      </c>
      <c r="H2205">
        <v>30</v>
      </c>
      <c r="I2205">
        <v>0</v>
      </c>
    </row>
    <row r="2206" spans="1:9" x14ac:dyDescent="0.25">
      <c r="A2206" t="s">
        <v>843</v>
      </c>
      <c r="B2206" t="s">
        <v>742</v>
      </c>
      <c r="C2206" t="s">
        <v>4871</v>
      </c>
      <c r="D2206" t="s">
        <v>405</v>
      </c>
      <c r="E2206" t="s">
        <v>21</v>
      </c>
      <c r="F2206">
        <v>2</v>
      </c>
      <c r="G2206">
        <v>22</v>
      </c>
      <c r="H2206">
        <v>30</v>
      </c>
      <c r="I2206">
        <v>0</v>
      </c>
    </row>
    <row r="2207" spans="1:9" x14ac:dyDescent="0.25">
      <c r="A2207" t="s">
        <v>844</v>
      </c>
      <c r="B2207" t="s">
        <v>742</v>
      </c>
      <c r="C2207" t="s">
        <v>4871</v>
      </c>
      <c r="D2207" t="s">
        <v>589</v>
      </c>
      <c r="E2207" t="s">
        <v>11</v>
      </c>
      <c r="F2207">
        <v>2</v>
      </c>
      <c r="G2207">
        <v>22</v>
      </c>
      <c r="H2207">
        <v>30</v>
      </c>
      <c r="I2207">
        <v>0</v>
      </c>
    </row>
    <row r="2208" spans="1:9" x14ac:dyDescent="0.25">
      <c r="A2208" t="s">
        <v>845</v>
      </c>
      <c r="B2208" t="s">
        <v>742</v>
      </c>
      <c r="C2208" t="s">
        <v>4871</v>
      </c>
      <c r="D2208" t="s">
        <v>589</v>
      </c>
      <c r="E2208" t="s">
        <v>13</v>
      </c>
      <c r="F2208">
        <v>2</v>
      </c>
      <c r="G2208">
        <v>22</v>
      </c>
      <c r="H2208">
        <v>30</v>
      </c>
      <c r="I2208">
        <v>0</v>
      </c>
    </row>
    <row r="2209" spans="1:9" x14ac:dyDescent="0.25">
      <c r="A2209" t="s">
        <v>846</v>
      </c>
      <c r="B2209" t="s">
        <v>742</v>
      </c>
      <c r="C2209" t="s">
        <v>4871</v>
      </c>
      <c r="D2209" t="s">
        <v>589</v>
      </c>
      <c r="E2209" t="s">
        <v>15</v>
      </c>
      <c r="F2209">
        <v>2</v>
      </c>
      <c r="G2209">
        <v>22</v>
      </c>
      <c r="H2209">
        <v>30</v>
      </c>
      <c r="I2209">
        <v>0</v>
      </c>
    </row>
    <row r="2210" spans="1:9" x14ac:dyDescent="0.25">
      <c r="A2210" t="s">
        <v>847</v>
      </c>
      <c r="B2210" t="s">
        <v>742</v>
      </c>
      <c r="C2210" t="s">
        <v>4871</v>
      </c>
      <c r="D2210" t="s">
        <v>589</v>
      </c>
      <c r="E2210" t="s">
        <v>17</v>
      </c>
      <c r="F2210">
        <v>2</v>
      </c>
      <c r="G2210">
        <v>22</v>
      </c>
      <c r="H2210">
        <v>30</v>
      </c>
      <c r="I2210">
        <v>0</v>
      </c>
    </row>
    <row r="2211" spans="1:9" x14ac:dyDescent="0.25">
      <c r="A2211" t="s">
        <v>848</v>
      </c>
      <c r="B2211" t="s">
        <v>742</v>
      </c>
      <c r="C2211" t="s">
        <v>4871</v>
      </c>
      <c r="D2211" t="s">
        <v>589</v>
      </c>
      <c r="E2211" t="s">
        <v>19</v>
      </c>
      <c r="F2211">
        <v>2</v>
      </c>
      <c r="G2211">
        <v>22</v>
      </c>
      <c r="H2211">
        <v>30</v>
      </c>
      <c r="I2211">
        <v>0</v>
      </c>
    </row>
    <row r="2212" spans="1:9" x14ac:dyDescent="0.25">
      <c r="A2212" t="s">
        <v>849</v>
      </c>
      <c r="B2212" t="s">
        <v>742</v>
      </c>
      <c r="C2212" t="s">
        <v>4871</v>
      </c>
      <c r="D2212" t="s">
        <v>589</v>
      </c>
      <c r="E2212" t="s">
        <v>21</v>
      </c>
      <c r="F2212">
        <v>2</v>
      </c>
      <c r="G2212">
        <v>22</v>
      </c>
      <c r="H2212">
        <v>30</v>
      </c>
      <c r="I2212">
        <v>0</v>
      </c>
    </row>
    <row r="2213" spans="1:9" x14ac:dyDescent="0.25">
      <c r="A2213" t="s">
        <v>850</v>
      </c>
      <c r="B2213" t="s">
        <v>742</v>
      </c>
      <c r="C2213" t="s">
        <v>4871</v>
      </c>
      <c r="D2213" t="s">
        <v>596</v>
      </c>
      <c r="E2213" t="s">
        <v>11</v>
      </c>
      <c r="F2213">
        <v>2</v>
      </c>
      <c r="G2213">
        <v>22</v>
      </c>
      <c r="H2213">
        <v>30</v>
      </c>
      <c r="I2213">
        <v>0</v>
      </c>
    </row>
    <row r="2214" spans="1:9" x14ac:dyDescent="0.25">
      <c r="A2214" t="s">
        <v>851</v>
      </c>
      <c r="B2214" t="s">
        <v>742</v>
      </c>
      <c r="C2214" t="s">
        <v>4871</v>
      </c>
      <c r="D2214" t="s">
        <v>596</v>
      </c>
      <c r="E2214" t="s">
        <v>13</v>
      </c>
      <c r="F2214">
        <v>2</v>
      </c>
      <c r="G2214">
        <v>22</v>
      </c>
      <c r="H2214">
        <v>30</v>
      </c>
      <c r="I2214">
        <v>0</v>
      </c>
    </row>
    <row r="2215" spans="1:9" x14ac:dyDescent="0.25">
      <c r="A2215" t="s">
        <v>852</v>
      </c>
      <c r="B2215" t="s">
        <v>742</v>
      </c>
      <c r="C2215" t="s">
        <v>4871</v>
      </c>
      <c r="D2215" t="s">
        <v>596</v>
      </c>
      <c r="E2215" t="s">
        <v>15</v>
      </c>
      <c r="F2215">
        <v>2</v>
      </c>
      <c r="G2215">
        <v>22</v>
      </c>
      <c r="H2215">
        <v>30</v>
      </c>
      <c r="I2215">
        <v>0</v>
      </c>
    </row>
    <row r="2216" spans="1:9" x14ac:dyDescent="0.25">
      <c r="A2216" t="s">
        <v>853</v>
      </c>
      <c r="B2216" t="s">
        <v>742</v>
      </c>
      <c r="C2216" t="s">
        <v>4871</v>
      </c>
      <c r="D2216" t="s">
        <v>596</v>
      </c>
      <c r="E2216" t="s">
        <v>17</v>
      </c>
      <c r="F2216">
        <v>2</v>
      </c>
      <c r="G2216">
        <v>22</v>
      </c>
      <c r="H2216">
        <v>30</v>
      </c>
      <c r="I2216">
        <v>0</v>
      </c>
    </row>
    <row r="2217" spans="1:9" x14ac:dyDescent="0.25">
      <c r="A2217" t="s">
        <v>854</v>
      </c>
      <c r="B2217" t="s">
        <v>742</v>
      </c>
      <c r="C2217" t="s">
        <v>4871</v>
      </c>
      <c r="D2217" t="s">
        <v>596</v>
      </c>
      <c r="E2217" t="s">
        <v>19</v>
      </c>
      <c r="F2217">
        <v>2</v>
      </c>
      <c r="G2217">
        <v>22</v>
      </c>
      <c r="H2217">
        <v>30</v>
      </c>
      <c r="I2217">
        <v>0</v>
      </c>
    </row>
    <row r="2218" spans="1:9" x14ac:dyDescent="0.25">
      <c r="A2218" t="s">
        <v>855</v>
      </c>
      <c r="B2218" t="s">
        <v>742</v>
      </c>
      <c r="C2218" t="s">
        <v>4871</v>
      </c>
      <c r="D2218" t="s">
        <v>596</v>
      </c>
      <c r="E2218" t="s">
        <v>21</v>
      </c>
      <c r="F2218">
        <v>2</v>
      </c>
      <c r="G2218">
        <v>22</v>
      </c>
      <c r="H2218">
        <v>30</v>
      </c>
      <c r="I2218">
        <v>0</v>
      </c>
    </row>
    <row r="2219" spans="1:9" x14ac:dyDescent="0.25">
      <c r="A2219" t="s">
        <v>856</v>
      </c>
      <c r="B2219" t="s">
        <v>742</v>
      </c>
      <c r="C2219" t="s">
        <v>4871</v>
      </c>
      <c r="D2219" t="s">
        <v>602</v>
      </c>
      <c r="E2219" t="s">
        <v>11</v>
      </c>
      <c r="F2219">
        <v>2</v>
      </c>
      <c r="G2219">
        <v>22</v>
      </c>
      <c r="H2219">
        <v>30</v>
      </c>
      <c r="I2219">
        <v>0</v>
      </c>
    </row>
    <row r="2220" spans="1:9" x14ac:dyDescent="0.25">
      <c r="A2220" t="s">
        <v>857</v>
      </c>
      <c r="B2220" t="s">
        <v>742</v>
      </c>
      <c r="C2220" t="s">
        <v>4871</v>
      </c>
      <c r="D2220" t="s">
        <v>602</v>
      </c>
      <c r="E2220" t="s">
        <v>13</v>
      </c>
      <c r="F2220">
        <v>2</v>
      </c>
      <c r="G2220">
        <v>22</v>
      </c>
      <c r="H2220">
        <v>30</v>
      </c>
      <c r="I2220">
        <v>0</v>
      </c>
    </row>
    <row r="2221" spans="1:9" x14ac:dyDescent="0.25">
      <c r="A2221" t="s">
        <v>858</v>
      </c>
      <c r="B2221" t="s">
        <v>742</v>
      </c>
      <c r="C2221" t="s">
        <v>4871</v>
      </c>
      <c r="D2221" t="s">
        <v>602</v>
      </c>
      <c r="E2221" t="s">
        <v>15</v>
      </c>
      <c r="F2221">
        <v>2</v>
      </c>
      <c r="G2221">
        <v>22</v>
      </c>
      <c r="H2221">
        <v>30</v>
      </c>
      <c r="I2221">
        <v>0</v>
      </c>
    </row>
    <row r="2222" spans="1:9" x14ac:dyDescent="0.25">
      <c r="A2222" t="s">
        <v>859</v>
      </c>
      <c r="B2222" t="s">
        <v>742</v>
      </c>
      <c r="C2222" t="s">
        <v>4871</v>
      </c>
      <c r="D2222" t="s">
        <v>602</v>
      </c>
      <c r="E2222" t="s">
        <v>17</v>
      </c>
      <c r="F2222">
        <v>2</v>
      </c>
      <c r="G2222">
        <v>22</v>
      </c>
      <c r="H2222">
        <v>30</v>
      </c>
      <c r="I2222">
        <v>0</v>
      </c>
    </row>
    <row r="2223" spans="1:9" x14ac:dyDescent="0.25">
      <c r="A2223" t="s">
        <v>860</v>
      </c>
      <c r="B2223" t="s">
        <v>742</v>
      </c>
      <c r="C2223" t="s">
        <v>4871</v>
      </c>
      <c r="D2223" t="s">
        <v>602</v>
      </c>
      <c r="E2223" t="s">
        <v>19</v>
      </c>
      <c r="F2223">
        <v>2</v>
      </c>
      <c r="G2223">
        <v>22</v>
      </c>
      <c r="H2223">
        <v>30</v>
      </c>
      <c r="I2223">
        <v>0</v>
      </c>
    </row>
    <row r="2224" spans="1:9" x14ac:dyDescent="0.25">
      <c r="A2224" t="s">
        <v>861</v>
      </c>
      <c r="B2224" t="s">
        <v>742</v>
      </c>
      <c r="C2224" t="s">
        <v>4871</v>
      </c>
      <c r="D2224" t="s">
        <v>602</v>
      </c>
      <c r="E2224" t="s">
        <v>21</v>
      </c>
      <c r="F2224">
        <v>2</v>
      </c>
      <c r="G2224">
        <v>22</v>
      </c>
      <c r="H2224">
        <v>30</v>
      </c>
      <c r="I2224">
        <v>0</v>
      </c>
    </row>
    <row r="2225" spans="1:9" x14ac:dyDescent="0.25">
      <c r="A2225" t="s">
        <v>862</v>
      </c>
      <c r="B2225" t="s">
        <v>742</v>
      </c>
      <c r="C2225" t="s">
        <v>4871</v>
      </c>
      <c r="D2225" t="s">
        <v>863</v>
      </c>
      <c r="E2225" t="s">
        <v>11</v>
      </c>
      <c r="F2225">
        <v>2</v>
      </c>
      <c r="G2225">
        <v>22</v>
      </c>
      <c r="H2225">
        <v>30</v>
      </c>
      <c r="I2225">
        <v>0</v>
      </c>
    </row>
    <row r="2226" spans="1:9" x14ac:dyDescent="0.25">
      <c r="A2226" t="s">
        <v>864</v>
      </c>
      <c r="B2226" t="s">
        <v>742</v>
      </c>
      <c r="C2226" t="s">
        <v>4871</v>
      </c>
      <c r="D2226" t="s">
        <v>863</v>
      </c>
      <c r="E2226" t="s">
        <v>13</v>
      </c>
      <c r="F2226">
        <v>2</v>
      </c>
      <c r="G2226">
        <v>22</v>
      </c>
      <c r="H2226">
        <v>30</v>
      </c>
      <c r="I2226">
        <v>0</v>
      </c>
    </row>
    <row r="2227" spans="1:9" x14ac:dyDescent="0.25">
      <c r="A2227" t="s">
        <v>865</v>
      </c>
      <c r="B2227" t="s">
        <v>742</v>
      </c>
      <c r="C2227" t="s">
        <v>4871</v>
      </c>
      <c r="D2227" t="s">
        <v>863</v>
      </c>
      <c r="E2227" t="s">
        <v>15</v>
      </c>
      <c r="F2227">
        <v>2</v>
      </c>
      <c r="G2227">
        <v>22</v>
      </c>
      <c r="H2227">
        <v>30</v>
      </c>
      <c r="I2227">
        <v>0</v>
      </c>
    </row>
    <row r="2228" spans="1:9" x14ac:dyDescent="0.25">
      <c r="A2228" t="s">
        <v>866</v>
      </c>
      <c r="B2228" t="s">
        <v>742</v>
      </c>
      <c r="C2228" t="s">
        <v>4871</v>
      </c>
      <c r="D2228" t="s">
        <v>863</v>
      </c>
      <c r="E2228" t="s">
        <v>17</v>
      </c>
      <c r="F2228">
        <v>2</v>
      </c>
      <c r="G2228">
        <v>22</v>
      </c>
      <c r="H2228">
        <v>30</v>
      </c>
      <c r="I2228">
        <v>0</v>
      </c>
    </row>
    <row r="2229" spans="1:9" x14ac:dyDescent="0.25">
      <c r="A2229" t="s">
        <v>867</v>
      </c>
      <c r="B2229" t="s">
        <v>742</v>
      </c>
      <c r="C2229" t="s">
        <v>4871</v>
      </c>
      <c r="D2229" t="s">
        <v>863</v>
      </c>
      <c r="E2229" t="s">
        <v>19</v>
      </c>
      <c r="F2229">
        <v>2</v>
      </c>
      <c r="G2229">
        <v>22</v>
      </c>
      <c r="H2229">
        <v>30</v>
      </c>
      <c r="I2229">
        <v>0</v>
      </c>
    </row>
    <row r="2230" spans="1:9" x14ac:dyDescent="0.25">
      <c r="A2230" t="s">
        <v>868</v>
      </c>
      <c r="B2230" t="s">
        <v>742</v>
      </c>
      <c r="C2230" t="s">
        <v>4871</v>
      </c>
      <c r="D2230" t="s">
        <v>863</v>
      </c>
      <c r="E2230" t="s">
        <v>21</v>
      </c>
      <c r="F2230">
        <v>2</v>
      </c>
      <c r="G2230">
        <v>22</v>
      </c>
      <c r="H2230">
        <v>30</v>
      </c>
      <c r="I2230">
        <v>0</v>
      </c>
    </row>
    <row r="2231" spans="1:9" x14ac:dyDescent="0.25">
      <c r="A2231" t="s">
        <v>869</v>
      </c>
      <c r="B2231" t="s">
        <v>742</v>
      </c>
      <c r="C2231" t="s">
        <v>4871</v>
      </c>
      <c r="D2231" t="s">
        <v>604</v>
      </c>
      <c r="E2231" t="s">
        <v>11</v>
      </c>
      <c r="F2231">
        <v>2</v>
      </c>
      <c r="G2231">
        <v>22</v>
      </c>
      <c r="H2231">
        <v>30</v>
      </c>
      <c r="I2231">
        <v>0</v>
      </c>
    </row>
    <row r="2232" spans="1:9" x14ac:dyDescent="0.25">
      <c r="A2232" t="s">
        <v>870</v>
      </c>
      <c r="B2232" t="s">
        <v>742</v>
      </c>
      <c r="C2232" t="s">
        <v>4871</v>
      </c>
      <c r="D2232" t="s">
        <v>604</v>
      </c>
      <c r="E2232" t="s">
        <v>13</v>
      </c>
      <c r="F2232">
        <v>2</v>
      </c>
      <c r="G2232">
        <v>22</v>
      </c>
      <c r="H2232">
        <v>30</v>
      </c>
      <c r="I2232">
        <v>0</v>
      </c>
    </row>
    <row r="2233" spans="1:9" x14ac:dyDescent="0.25">
      <c r="A2233" t="s">
        <v>871</v>
      </c>
      <c r="B2233" t="s">
        <v>742</v>
      </c>
      <c r="C2233" t="s">
        <v>4871</v>
      </c>
      <c r="D2233" t="s">
        <v>604</v>
      </c>
      <c r="E2233" t="s">
        <v>15</v>
      </c>
      <c r="F2233">
        <v>2</v>
      </c>
      <c r="G2233">
        <v>22</v>
      </c>
      <c r="H2233">
        <v>30</v>
      </c>
      <c r="I2233">
        <v>0</v>
      </c>
    </row>
    <row r="2234" spans="1:9" x14ac:dyDescent="0.25">
      <c r="A2234" t="s">
        <v>872</v>
      </c>
      <c r="B2234" t="s">
        <v>742</v>
      </c>
      <c r="C2234" t="s">
        <v>4871</v>
      </c>
      <c r="D2234" t="s">
        <v>604</v>
      </c>
      <c r="E2234" t="s">
        <v>17</v>
      </c>
      <c r="F2234">
        <v>2</v>
      </c>
      <c r="G2234">
        <v>22</v>
      </c>
      <c r="H2234">
        <v>30</v>
      </c>
    </row>
    <row r="2235" spans="1:9" x14ac:dyDescent="0.25">
      <c r="A2235" t="s">
        <v>873</v>
      </c>
      <c r="B2235" t="s">
        <v>742</v>
      </c>
      <c r="C2235" t="s">
        <v>4871</v>
      </c>
      <c r="D2235" t="s">
        <v>604</v>
      </c>
      <c r="E2235" t="s">
        <v>19</v>
      </c>
      <c r="F2235">
        <v>2</v>
      </c>
      <c r="G2235">
        <v>22</v>
      </c>
      <c r="H2235">
        <v>30</v>
      </c>
    </row>
    <row r="2236" spans="1:9" x14ac:dyDescent="0.25">
      <c r="A2236" t="s">
        <v>874</v>
      </c>
      <c r="B2236" t="s">
        <v>742</v>
      </c>
      <c r="C2236" t="s">
        <v>4871</v>
      </c>
      <c r="D2236" t="s">
        <v>604</v>
      </c>
      <c r="E2236" t="s">
        <v>21</v>
      </c>
      <c r="F2236">
        <v>2</v>
      </c>
      <c r="G2236">
        <v>22</v>
      </c>
      <c r="H2236">
        <v>30</v>
      </c>
    </row>
    <row r="2237" spans="1:9" x14ac:dyDescent="0.25">
      <c r="A2237" t="s">
        <v>875</v>
      </c>
      <c r="B2237" t="s">
        <v>742</v>
      </c>
      <c r="C2237" t="s">
        <v>4871</v>
      </c>
      <c r="D2237" t="s">
        <v>49</v>
      </c>
      <c r="E2237" t="s">
        <v>11</v>
      </c>
      <c r="F2237">
        <v>2</v>
      </c>
      <c r="G2237">
        <v>22</v>
      </c>
      <c r="H2237">
        <v>30</v>
      </c>
    </row>
    <row r="2238" spans="1:9" x14ac:dyDescent="0.25">
      <c r="A2238" t="s">
        <v>876</v>
      </c>
      <c r="B2238" t="s">
        <v>742</v>
      </c>
      <c r="C2238" t="s">
        <v>4871</v>
      </c>
      <c r="D2238" t="s">
        <v>49</v>
      </c>
      <c r="E2238" t="s">
        <v>13</v>
      </c>
      <c r="F2238">
        <v>2</v>
      </c>
      <c r="G2238">
        <v>22</v>
      </c>
      <c r="H2238">
        <v>30</v>
      </c>
    </row>
    <row r="2239" spans="1:9" x14ac:dyDescent="0.25">
      <c r="A2239" t="s">
        <v>877</v>
      </c>
      <c r="B2239" t="s">
        <v>742</v>
      </c>
      <c r="C2239" t="s">
        <v>4871</v>
      </c>
      <c r="D2239" t="s">
        <v>49</v>
      </c>
      <c r="E2239" t="s">
        <v>15</v>
      </c>
      <c r="F2239">
        <v>2</v>
      </c>
      <c r="G2239">
        <v>22</v>
      </c>
      <c r="H2239">
        <v>30</v>
      </c>
    </row>
    <row r="2240" spans="1:9" x14ac:dyDescent="0.25">
      <c r="A2240" t="s">
        <v>878</v>
      </c>
      <c r="B2240" t="s">
        <v>742</v>
      </c>
      <c r="C2240" t="s">
        <v>4871</v>
      </c>
      <c r="D2240" t="s">
        <v>49</v>
      </c>
      <c r="E2240" t="s">
        <v>27</v>
      </c>
      <c r="F2240">
        <v>2</v>
      </c>
      <c r="G2240">
        <v>22</v>
      </c>
      <c r="H2240">
        <v>30</v>
      </c>
    </row>
    <row r="2241" spans="1:8" x14ac:dyDescent="0.25">
      <c r="A2241" t="s">
        <v>879</v>
      </c>
      <c r="B2241" t="s">
        <v>742</v>
      </c>
      <c r="C2241" t="s">
        <v>4871</v>
      </c>
      <c r="D2241" t="s">
        <v>49</v>
      </c>
      <c r="E2241" t="s">
        <v>19</v>
      </c>
      <c r="F2241">
        <v>2</v>
      </c>
      <c r="G2241">
        <v>22</v>
      </c>
      <c r="H2241">
        <v>30</v>
      </c>
    </row>
    <row r="2242" spans="1:8" x14ac:dyDescent="0.25">
      <c r="A2242" t="s">
        <v>880</v>
      </c>
      <c r="B2242" t="s">
        <v>742</v>
      </c>
      <c r="C2242" t="s">
        <v>4871</v>
      </c>
      <c r="D2242" t="s">
        <v>49</v>
      </c>
      <c r="E2242" t="s">
        <v>21</v>
      </c>
      <c r="F2242">
        <v>2</v>
      </c>
      <c r="G2242">
        <v>22</v>
      </c>
      <c r="H2242">
        <v>30</v>
      </c>
    </row>
    <row r="2243" spans="1:8" x14ac:dyDescent="0.25">
      <c r="A2243" t="s">
        <v>881</v>
      </c>
      <c r="B2243" t="s">
        <v>742</v>
      </c>
      <c r="C2243" t="s">
        <v>4871</v>
      </c>
      <c r="D2243" t="s">
        <v>882</v>
      </c>
      <c r="E2243" t="s">
        <v>11</v>
      </c>
      <c r="F2243">
        <v>2</v>
      </c>
      <c r="G2243">
        <v>22</v>
      </c>
      <c r="H2243">
        <v>30</v>
      </c>
    </row>
    <row r="2244" spans="1:8" x14ac:dyDescent="0.25">
      <c r="A2244" t="s">
        <v>883</v>
      </c>
      <c r="B2244" t="s">
        <v>742</v>
      </c>
      <c r="C2244" t="s">
        <v>4871</v>
      </c>
      <c r="D2244" t="s">
        <v>882</v>
      </c>
      <c r="E2244" t="s">
        <v>13</v>
      </c>
      <c r="F2244">
        <v>2</v>
      </c>
      <c r="G2244">
        <v>22</v>
      </c>
      <c r="H2244">
        <v>30</v>
      </c>
    </row>
    <row r="2245" spans="1:8" x14ac:dyDescent="0.25">
      <c r="A2245" t="s">
        <v>884</v>
      </c>
      <c r="B2245" t="s">
        <v>742</v>
      </c>
      <c r="C2245" t="s">
        <v>4871</v>
      </c>
      <c r="D2245" t="s">
        <v>882</v>
      </c>
      <c r="E2245" t="s">
        <v>15</v>
      </c>
      <c r="F2245">
        <v>2</v>
      </c>
      <c r="G2245">
        <v>22</v>
      </c>
      <c r="H2245">
        <v>30</v>
      </c>
    </row>
    <row r="2246" spans="1:8" x14ac:dyDescent="0.25">
      <c r="A2246" t="s">
        <v>885</v>
      </c>
      <c r="B2246" t="s">
        <v>742</v>
      </c>
      <c r="C2246" t="s">
        <v>4871</v>
      </c>
      <c r="D2246" t="s">
        <v>882</v>
      </c>
      <c r="E2246" t="s">
        <v>17</v>
      </c>
      <c r="F2246">
        <v>2</v>
      </c>
      <c r="G2246">
        <v>22</v>
      </c>
      <c r="H2246">
        <v>30</v>
      </c>
    </row>
    <row r="2247" spans="1:8" x14ac:dyDescent="0.25">
      <c r="A2247" t="s">
        <v>886</v>
      </c>
      <c r="B2247" t="s">
        <v>742</v>
      </c>
      <c r="C2247" t="s">
        <v>4871</v>
      </c>
      <c r="D2247" t="s">
        <v>882</v>
      </c>
      <c r="E2247" t="s">
        <v>19</v>
      </c>
      <c r="F2247">
        <v>2</v>
      </c>
      <c r="G2247">
        <v>22</v>
      </c>
      <c r="H2247">
        <v>30</v>
      </c>
    </row>
    <row r="2248" spans="1:8" x14ac:dyDescent="0.25">
      <c r="A2248" t="s">
        <v>887</v>
      </c>
      <c r="B2248" t="s">
        <v>742</v>
      </c>
      <c r="C2248" t="s">
        <v>4871</v>
      </c>
      <c r="D2248" t="s">
        <v>882</v>
      </c>
      <c r="E2248" t="s">
        <v>21</v>
      </c>
      <c r="F2248">
        <v>2</v>
      </c>
      <c r="G2248">
        <v>22</v>
      </c>
      <c r="H2248">
        <v>30</v>
      </c>
    </row>
    <row r="2249" spans="1:8" x14ac:dyDescent="0.25">
      <c r="A2249" t="s">
        <v>888</v>
      </c>
      <c r="B2249" t="s">
        <v>742</v>
      </c>
      <c r="C2249" t="s">
        <v>4871</v>
      </c>
      <c r="D2249" t="s">
        <v>889</v>
      </c>
      <c r="E2249" t="s">
        <v>11</v>
      </c>
      <c r="F2249">
        <v>2</v>
      </c>
      <c r="G2249">
        <v>22</v>
      </c>
      <c r="H2249">
        <v>30</v>
      </c>
    </row>
    <row r="2250" spans="1:8" x14ac:dyDescent="0.25">
      <c r="A2250" t="s">
        <v>890</v>
      </c>
      <c r="B2250" t="s">
        <v>742</v>
      </c>
      <c r="C2250" t="s">
        <v>4871</v>
      </c>
      <c r="D2250" t="s">
        <v>889</v>
      </c>
      <c r="E2250" t="s">
        <v>13</v>
      </c>
      <c r="F2250">
        <v>2</v>
      </c>
      <c r="G2250">
        <v>22</v>
      </c>
      <c r="H2250">
        <v>30</v>
      </c>
    </row>
    <row r="2251" spans="1:8" x14ac:dyDescent="0.25">
      <c r="A2251" t="s">
        <v>891</v>
      </c>
      <c r="B2251" t="s">
        <v>742</v>
      </c>
      <c r="C2251" t="s">
        <v>4871</v>
      </c>
      <c r="D2251" t="s">
        <v>889</v>
      </c>
      <c r="E2251" t="s">
        <v>15</v>
      </c>
      <c r="F2251">
        <v>2</v>
      </c>
      <c r="G2251">
        <v>22</v>
      </c>
      <c r="H2251">
        <v>30</v>
      </c>
    </row>
    <row r="2252" spans="1:8" x14ac:dyDescent="0.25">
      <c r="A2252" t="s">
        <v>892</v>
      </c>
      <c r="B2252" t="s">
        <v>742</v>
      </c>
      <c r="C2252" t="s">
        <v>4871</v>
      </c>
      <c r="D2252" t="s">
        <v>889</v>
      </c>
      <c r="E2252" t="s">
        <v>17</v>
      </c>
      <c r="F2252">
        <v>2</v>
      </c>
      <c r="G2252">
        <v>22</v>
      </c>
      <c r="H2252">
        <v>30</v>
      </c>
    </row>
    <row r="2253" spans="1:8" x14ac:dyDescent="0.25">
      <c r="A2253" t="s">
        <v>893</v>
      </c>
      <c r="B2253" t="s">
        <v>742</v>
      </c>
      <c r="C2253" t="s">
        <v>4871</v>
      </c>
      <c r="D2253" t="s">
        <v>889</v>
      </c>
      <c r="E2253" t="s">
        <v>19</v>
      </c>
      <c r="F2253">
        <v>2</v>
      </c>
      <c r="G2253">
        <v>22</v>
      </c>
      <c r="H2253">
        <v>30</v>
      </c>
    </row>
    <row r="2254" spans="1:8" x14ac:dyDescent="0.25">
      <c r="A2254" t="s">
        <v>894</v>
      </c>
      <c r="B2254" t="s">
        <v>742</v>
      </c>
      <c r="C2254" t="s">
        <v>4871</v>
      </c>
      <c r="D2254" t="s">
        <v>889</v>
      </c>
      <c r="E2254" t="s">
        <v>21</v>
      </c>
      <c r="F2254">
        <v>2</v>
      </c>
      <c r="G2254">
        <v>22</v>
      </c>
      <c r="H2254">
        <v>30</v>
      </c>
    </row>
    <row r="2255" spans="1:8" x14ac:dyDescent="0.25">
      <c r="A2255" t="s">
        <v>4674</v>
      </c>
      <c r="B2255" t="s">
        <v>742</v>
      </c>
      <c r="C2255" t="s">
        <v>4871</v>
      </c>
      <c r="D2255" t="s">
        <v>4874</v>
      </c>
      <c r="E2255" t="s">
        <v>11</v>
      </c>
      <c r="F2255">
        <v>2</v>
      </c>
      <c r="G2255">
        <v>22</v>
      </c>
      <c r="H2255">
        <v>30</v>
      </c>
    </row>
    <row r="2256" spans="1:8" x14ac:dyDescent="0.25">
      <c r="A2256" t="s">
        <v>4675</v>
      </c>
      <c r="B2256" t="s">
        <v>742</v>
      </c>
      <c r="C2256" t="s">
        <v>4871</v>
      </c>
      <c r="D2256" t="s">
        <v>4874</v>
      </c>
      <c r="E2256" t="s">
        <v>13</v>
      </c>
      <c r="F2256">
        <v>2</v>
      </c>
      <c r="G2256">
        <v>22</v>
      </c>
      <c r="H2256">
        <v>30</v>
      </c>
    </row>
    <row r="2257" spans="1:8" x14ac:dyDescent="0.25">
      <c r="A2257" t="s">
        <v>4676</v>
      </c>
      <c r="B2257" t="s">
        <v>742</v>
      </c>
      <c r="C2257" t="s">
        <v>4871</v>
      </c>
      <c r="D2257" t="s">
        <v>4874</v>
      </c>
      <c r="E2257" t="s">
        <v>15</v>
      </c>
      <c r="F2257">
        <v>2</v>
      </c>
      <c r="G2257">
        <v>22</v>
      </c>
      <c r="H2257">
        <v>30</v>
      </c>
    </row>
    <row r="2258" spans="1:8" x14ac:dyDescent="0.25">
      <c r="A2258" t="s">
        <v>4677</v>
      </c>
      <c r="B2258" t="s">
        <v>742</v>
      </c>
      <c r="C2258" t="s">
        <v>4871</v>
      </c>
      <c r="D2258" t="s">
        <v>4874</v>
      </c>
      <c r="E2258" t="s">
        <v>17</v>
      </c>
      <c r="F2258">
        <v>2</v>
      </c>
      <c r="G2258">
        <v>22</v>
      </c>
      <c r="H2258">
        <v>30</v>
      </c>
    </row>
    <row r="2259" spans="1:8" x14ac:dyDescent="0.25">
      <c r="A2259" t="s">
        <v>4678</v>
      </c>
      <c r="B2259" t="s">
        <v>742</v>
      </c>
      <c r="C2259" t="s">
        <v>4871</v>
      </c>
      <c r="D2259" t="s">
        <v>4874</v>
      </c>
      <c r="E2259" t="s">
        <v>19</v>
      </c>
      <c r="F2259">
        <v>2</v>
      </c>
      <c r="G2259">
        <v>22</v>
      </c>
      <c r="H2259">
        <v>30</v>
      </c>
    </row>
    <row r="2260" spans="1:8" x14ac:dyDescent="0.25">
      <c r="A2260" t="s">
        <v>4679</v>
      </c>
      <c r="B2260" t="s">
        <v>742</v>
      </c>
      <c r="C2260" t="s">
        <v>4871</v>
      </c>
      <c r="D2260" t="s">
        <v>4874</v>
      </c>
      <c r="E2260" t="s">
        <v>21</v>
      </c>
      <c r="F2260">
        <v>2</v>
      </c>
      <c r="G2260">
        <v>22</v>
      </c>
      <c r="H2260">
        <v>30</v>
      </c>
    </row>
    <row r="2261" spans="1:8" x14ac:dyDescent="0.25">
      <c r="A2261" t="s">
        <v>895</v>
      </c>
      <c r="B2261" t="s">
        <v>742</v>
      </c>
      <c r="C2261" t="s">
        <v>4871</v>
      </c>
      <c r="D2261" t="s">
        <v>115</v>
      </c>
      <c r="E2261" t="s">
        <v>11</v>
      </c>
      <c r="F2261">
        <v>2</v>
      </c>
      <c r="G2261">
        <v>22</v>
      </c>
      <c r="H2261">
        <v>30</v>
      </c>
    </row>
    <row r="2262" spans="1:8" x14ac:dyDescent="0.25">
      <c r="A2262" t="s">
        <v>896</v>
      </c>
      <c r="B2262" t="s">
        <v>742</v>
      </c>
      <c r="C2262" t="s">
        <v>4871</v>
      </c>
      <c r="D2262" t="s">
        <v>115</v>
      </c>
      <c r="E2262" t="s">
        <v>13</v>
      </c>
      <c r="F2262">
        <v>2</v>
      </c>
      <c r="G2262">
        <v>22</v>
      </c>
      <c r="H2262">
        <v>30</v>
      </c>
    </row>
    <row r="2263" spans="1:8" x14ac:dyDescent="0.25">
      <c r="A2263" t="s">
        <v>897</v>
      </c>
      <c r="B2263" t="s">
        <v>742</v>
      </c>
      <c r="C2263" t="s">
        <v>4871</v>
      </c>
      <c r="D2263" t="s">
        <v>115</v>
      </c>
      <c r="E2263" t="s">
        <v>15</v>
      </c>
      <c r="F2263">
        <v>2</v>
      </c>
      <c r="G2263">
        <v>22</v>
      </c>
      <c r="H2263">
        <v>30</v>
      </c>
    </row>
    <row r="2264" spans="1:8" x14ac:dyDescent="0.25">
      <c r="A2264" t="s">
        <v>898</v>
      </c>
      <c r="B2264" t="s">
        <v>742</v>
      </c>
      <c r="C2264" t="s">
        <v>4871</v>
      </c>
      <c r="D2264" t="s">
        <v>115</v>
      </c>
      <c r="E2264" t="s">
        <v>27</v>
      </c>
      <c r="F2264">
        <v>2</v>
      </c>
      <c r="G2264">
        <v>22</v>
      </c>
      <c r="H2264">
        <v>30</v>
      </c>
    </row>
    <row r="2265" spans="1:8" x14ac:dyDescent="0.25">
      <c r="A2265" t="s">
        <v>899</v>
      </c>
      <c r="B2265" t="s">
        <v>742</v>
      </c>
      <c r="C2265" t="s">
        <v>4871</v>
      </c>
      <c r="D2265" t="s">
        <v>115</v>
      </c>
      <c r="E2265" t="s">
        <v>19</v>
      </c>
      <c r="F2265">
        <v>2</v>
      </c>
      <c r="G2265">
        <v>22</v>
      </c>
      <c r="H2265">
        <v>30</v>
      </c>
    </row>
    <row r="2266" spans="1:8" x14ac:dyDescent="0.25">
      <c r="A2266" t="s">
        <v>900</v>
      </c>
      <c r="B2266" t="s">
        <v>742</v>
      </c>
      <c r="C2266" t="s">
        <v>4871</v>
      </c>
      <c r="D2266" t="s">
        <v>115</v>
      </c>
      <c r="E2266" t="s">
        <v>21</v>
      </c>
      <c r="F2266">
        <v>2</v>
      </c>
      <c r="G2266">
        <v>22</v>
      </c>
      <c r="H2266">
        <v>30</v>
      </c>
    </row>
    <row r="2267" spans="1:8" x14ac:dyDescent="0.25">
      <c r="A2267" t="s">
        <v>901</v>
      </c>
      <c r="B2267" t="s">
        <v>902</v>
      </c>
      <c r="C2267" t="s">
        <v>4875</v>
      </c>
      <c r="D2267" t="s">
        <v>501</v>
      </c>
      <c r="E2267" t="s">
        <v>11</v>
      </c>
      <c r="F2267">
        <v>2</v>
      </c>
      <c r="G2267">
        <v>22</v>
      </c>
      <c r="H2267">
        <v>30</v>
      </c>
    </row>
    <row r="2268" spans="1:8" x14ac:dyDescent="0.25">
      <c r="A2268" t="s">
        <v>903</v>
      </c>
      <c r="B2268" t="s">
        <v>902</v>
      </c>
      <c r="C2268" t="s">
        <v>4875</v>
      </c>
      <c r="D2268" t="s">
        <v>501</v>
      </c>
      <c r="E2268" t="s">
        <v>13</v>
      </c>
      <c r="F2268">
        <v>2</v>
      </c>
      <c r="G2268">
        <v>22</v>
      </c>
      <c r="H2268">
        <v>30</v>
      </c>
    </row>
    <row r="2269" spans="1:8" x14ac:dyDescent="0.25">
      <c r="A2269" t="s">
        <v>904</v>
      </c>
      <c r="B2269" t="s">
        <v>902</v>
      </c>
      <c r="C2269" t="s">
        <v>4875</v>
      </c>
      <c r="D2269" t="s">
        <v>501</v>
      </c>
      <c r="E2269" t="s">
        <v>15</v>
      </c>
      <c r="F2269">
        <v>2</v>
      </c>
      <c r="G2269">
        <v>22</v>
      </c>
      <c r="H2269">
        <v>30</v>
      </c>
    </row>
    <row r="2270" spans="1:8" x14ac:dyDescent="0.25">
      <c r="A2270" t="s">
        <v>905</v>
      </c>
      <c r="B2270" t="s">
        <v>902</v>
      </c>
      <c r="C2270" t="s">
        <v>4875</v>
      </c>
      <c r="D2270" t="s">
        <v>501</v>
      </c>
      <c r="E2270" t="s">
        <v>27</v>
      </c>
      <c r="F2270">
        <v>2</v>
      </c>
      <c r="G2270">
        <v>22</v>
      </c>
      <c r="H2270">
        <v>30</v>
      </c>
    </row>
    <row r="2271" spans="1:8" x14ac:dyDescent="0.25">
      <c r="A2271" t="s">
        <v>906</v>
      </c>
      <c r="B2271" t="s">
        <v>902</v>
      </c>
      <c r="C2271" t="s">
        <v>4875</v>
      </c>
      <c r="D2271" t="s">
        <v>501</v>
      </c>
      <c r="E2271" t="s">
        <v>19</v>
      </c>
      <c r="F2271">
        <v>2</v>
      </c>
      <c r="G2271">
        <v>22</v>
      </c>
      <c r="H2271">
        <v>30</v>
      </c>
    </row>
    <row r="2272" spans="1:8" x14ac:dyDescent="0.25">
      <c r="A2272" t="s">
        <v>907</v>
      </c>
      <c r="B2272" t="s">
        <v>902</v>
      </c>
      <c r="C2272" t="s">
        <v>4875</v>
      </c>
      <c r="D2272" t="s">
        <v>501</v>
      </c>
      <c r="E2272" t="s">
        <v>21</v>
      </c>
      <c r="F2272">
        <v>2</v>
      </c>
      <c r="G2272">
        <v>22</v>
      </c>
      <c r="H2272">
        <v>30</v>
      </c>
    </row>
    <row r="2273" spans="1:8" x14ac:dyDescent="0.25">
      <c r="A2273" t="s">
        <v>908</v>
      </c>
      <c r="B2273" t="s">
        <v>902</v>
      </c>
      <c r="C2273" t="s">
        <v>4875</v>
      </c>
      <c r="D2273" t="s">
        <v>909</v>
      </c>
      <c r="E2273" t="s">
        <v>11</v>
      </c>
      <c r="F2273">
        <v>2</v>
      </c>
      <c r="G2273">
        <v>22</v>
      </c>
      <c r="H2273">
        <v>30</v>
      </c>
    </row>
    <row r="2274" spans="1:8" x14ac:dyDescent="0.25">
      <c r="A2274" t="s">
        <v>910</v>
      </c>
      <c r="B2274" t="s">
        <v>902</v>
      </c>
      <c r="C2274" t="s">
        <v>4875</v>
      </c>
      <c r="D2274" t="s">
        <v>909</v>
      </c>
      <c r="E2274" t="s">
        <v>13</v>
      </c>
      <c r="F2274">
        <v>2</v>
      </c>
      <c r="G2274">
        <v>22</v>
      </c>
      <c r="H2274">
        <v>30</v>
      </c>
    </row>
    <row r="2275" spans="1:8" x14ac:dyDescent="0.25">
      <c r="A2275" t="s">
        <v>911</v>
      </c>
      <c r="B2275" t="s">
        <v>902</v>
      </c>
      <c r="C2275" t="s">
        <v>4875</v>
      </c>
      <c r="D2275" t="s">
        <v>909</v>
      </c>
      <c r="E2275" t="s">
        <v>15</v>
      </c>
      <c r="F2275">
        <v>2</v>
      </c>
      <c r="G2275">
        <v>22</v>
      </c>
      <c r="H2275">
        <v>30</v>
      </c>
    </row>
    <row r="2276" spans="1:8" x14ac:dyDescent="0.25">
      <c r="A2276" t="s">
        <v>912</v>
      </c>
      <c r="B2276" t="s">
        <v>902</v>
      </c>
      <c r="C2276" t="s">
        <v>4875</v>
      </c>
      <c r="D2276" t="s">
        <v>909</v>
      </c>
      <c r="E2276" t="s">
        <v>17</v>
      </c>
      <c r="F2276">
        <v>2</v>
      </c>
      <c r="G2276">
        <v>22</v>
      </c>
      <c r="H2276">
        <v>30</v>
      </c>
    </row>
    <row r="2277" spans="1:8" x14ac:dyDescent="0.25">
      <c r="A2277" t="s">
        <v>913</v>
      </c>
      <c r="B2277" t="s">
        <v>902</v>
      </c>
      <c r="C2277" t="s">
        <v>4875</v>
      </c>
      <c r="D2277" t="s">
        <v>909</v>
      </c>
      <c r="E2277" t="s">
        <v>19</v>
      </c>
      <c r="F2277">
        <v>2</v>
      </c>
      <c r="G2277">
        <v>22</v>
      </c>
      <c r="H2277">
        <v>30</v>
      </c>
    </row>
    <row r="2278" spans="1:8" x14ac:dyDescent="0.25">
      <c r="A2278" t="s">
        <v>914</v>
      </c>
      <c r="B2278" t="s">
        <v>902</v>
      </c>
      <c r="C2278" t="s">
        <v>4875</v>
      </c>
      <c r="D2278" t="s">
        <v>909</v>
      </c>
      <c r="E2278" t="s">
        <v>21</v>
      </c>
      <c r="F2278">
        <v>2</v>
      </c>
      <c r="G2278">
        <v>22</v>
      </c>
      <c r="H2278">
        <v>30</v>
      </c>
    </row>
    <row r="2279" spans="1:8" x14ac:dyDescent="0.25">
      <c r="A2279" t="s">
        <v>915</v>
      </c>
      <c r="B2279" t="s">
        <v>902</v>
      </c>
      <c r="C2279" t="s">
        <v>4875</v>
      </c>
      <c r="D2279" t="s">
        <v>10</v>
      </c>
      <c r="E2279" t="s">
        <v>11</v>
      </c>
      <c r="F2279">
        <v>2</v>
      </c>
      <c r="G2279">
        <v>22</v>
      </c>
      <c r="H2279">
        <v>30</v>
      </c>
    </row>
    <row r="2280" spans="1:8" x14ac:dyDescent="0.25">
      <c r="A2280" t="s">
        <v>916</v>
      </c>
      <c r="B2280" t="s">
        <v>902</v>
      </c>
      <c r="C2280" t="s">
        <v>4875</v>
      </c>
      <c r="D2280" t="s">
        <v>10</v>
      </c>
      <c r="E2280" t="s">
        <v>13</v>
      </c>
      <c r="F2280">
        <v>2</v>
      </c>
      <c r="G2280">
        <v>22</v>
      </c>
      <c r="H2280">
        <v>30</v>
      </c>
    </row>
    <row r="2281" spans="1:8" x14ac:dyDescent="0.25">
      <c r="A2281" t="s">
        <v>917</v>
      </c>
      <c r="B2281" t="s">
        <v>902</v>
      </c>
      <c r="C2281" t="s">
        <v>4875</v>
      </c>
      <c r="D2281" t="s">
        <v>10</v>
      </c>
      <c r="E2281" t="s">
        <v>15</v>
      </c>
      <c r="F2281">
        <v>2</v>
      </c>
      <c r="G2281">
        <v>22</v>
      </c>
      <c r="H2281">
        <v>30</v>
      </c>
    </row>
    <row r="2282" spans="1:8" x14ac:dyDescent="0.25">
      <c r="A2282" t="s">
        <v>918</v>
      </c>
      <c r="B2282" t="s">
        <v>902</v>
      </c>
      <c r="C2282" t="s">
        <v>4875</v>
      </c>
      <c r="D2282" t="s">
        <v>10</v>
      </c>
      <c r="E2282" t="s">
        <v>27</v>
      </c>
      <c r="F2282">
        <v>2</v>
      </c>
      <c r="G2282">
        <v>22</v>
      </c>
      <c r="H2282">
        <v>30</v>
      </c>
    </row>
    <row r="2283" spans="1:8" x14ac:dyDescent="0.25">
      <c r="A2283" t="s">
        <v>919</v>
      </c>
      <c r="B2283" t="s">
        <v>902</v>
      </c>
      <c r="C2283" t="s">
        <v>4875</v>
      </c>
      <c r="D2283" t="s">
        <v>10</v>
      </c>
      <c r="E2283" t="s">
        <v>19</v>
      </c>
      <c r="F2283">
        <v>2</v>
      </c>
      <c r="G2283">
        <v>22</v>
      </c>
      <c r="H2283">
        <v>30</v>
      </c>
    </row>
    <row r="2284" spans="1:8" x14ac:dyDescent="0.25">
      <c r="A2284" t="s">
        <v>920</v>
      </c>
      <c r="B2284" t="s">
        <v>902</v>
      </c>
      <c r="C2284" t="s">
        <v>4875</v>
      </c>
      <c r="D2284" t="s">
        <v>10</v>
      </c>
      <c r="E2284" t="s">
        <v>21</v>
      </c>
      <c r="F2284">
        <v>2</v>
      </c>
      <c r="G2284">
        <v>22</v>
      </c>
      <c r="H2284">
        <v>30</v>
      </c>
    </row>
    <row r="2285" spans="1:8" x14ac:dyDescent="0.25">
      <c r="A2285" t="s">
        <v>921</v>
      </c>
      <c r="B2285" t="s">
        <v>902</v>
      </c>
      <c r="C2285" t="s">
        <v>4875</v>
      </c>
      <c r="D2285" t="s">
        <v>514</v>
      </c>
      <c r="E2285" t="s">
        <v>11</v>
      </c>
      <c r="F2285">
        <v>2</v>
      </c>
      <c r="G2285">
        <v>22</v>
      </c>
      <c r="H2285">
        <v>30</v>
      </c>
    </row>
    <row r="2286" spans="1:8" x14ac:dyDescent="0.25">
      <c r="A2286" t="s">
        <v>922</v>
      </c>
      <c r="B2286" t="s">
        <v>902</v>
      </c>
      <c r="C2286" t="s">
        <v>4875</v>
      </c>
      <c r="D2286" t="s">
        <v>514</v>
      </c>
      <c r="E2286" t="s">
        <v>13</v>
      </c>
      <c r="F2286">
        <v>2</v>
      </c>
      <c r="G2286">
        <v>22</v>
      </c>
      <c r="H2286">
        <v>30</v>
      </c>
    </row>
    <row r="2287" spans="1:8" x14ac:dyDescent="0.25">
      <c r="A2287" t="s">
        <v>923</v>
      </c>
      <c r="B2287" t="s">
        <v>902</v>
      </c>
      <c r="C2287" t="s">
        <v>4875</v>
      </c>
      <c r="D2287" t="s">
        <v>514</v>
      </c>
      <c r="E2287" t="s">
        <v>15</v>
      </c>
      <c r="F2287">
        <v>2</v>
      </c>
      <c r="G2287">
        <v>22</v>
      </c>
      <c r="H2287">
        <v>30</v>
      </c>
    </row>
    <row r="2288" spans="1:8" x14ac:dyDescent="0.25">
      <c r="A2288" t="s">
        <v>924</v>
      </c>
      <c r="B2288" t="s">
        <v>902</v>
      </c>
      <c r="C2288" t="s">
        <v>4875</v>
      </c>
      <c r="D2288" t="s">
        <v>514</v>
      </c>
      <c r="E2288" t="s">
        <v>27</v>
      </c>
      <c r="F2288">
        <v>2</v>
      </c>
      <c r="G2288">
        <v>22</v>
      </c>
      <c r="H2288">
        <v>30</v>
      </c>
    </row>
    <row r="2289" spans="1:8" x14ac:dyDescent="0.25">
      <c r="A2289" t="s">
        <v>925</v>
      </c>
      <c r="B2289" t="s">
        <v>902</v>
      </c>
      <c r="C2289" t="s">
        <v>4875</v>
      </c>
      <c r="D2289" t="s">
        <v>514</v>
      </c>
      <c r="E2289" t="s">
        <v>19</v>
      </c>
      <c r="F2289">
        <v>2</v>
      </c>
      <c r="G2289">
        <v>22</v>
      </c>
      <c r="H2289">
        <v>30</v>
      </c>
    </row>
    <row r="2290" spans="1:8" x14ac:dyDescent="0.25">
      <c r="A2290" t="s">
        <v>926</v>
      </c>
      <c r="B2290" t="s">
        <v>902</v>
      </c>
      <c r="C2290" t="s">
        <v>4875</v>
      </c>
      <c r="D2290" t="s">
        <v>514</v>
      </c>
      <c r="E2290" t="s">
        <v>21</v>
      </c>
      <c r="F2290">
        <v>2</v>
      </c>
      <c r="G2290">
        <v>22</v>
      </c>
      <c r="H2290">
        <v>30</v>
      </c>
    </row>
    <row r="2291" spans="1:8" x14ac:dyDescent="0.25">
      <c r="A2291" t="s">
        <v>927</v>
      </c>
      <c r="B2291" t="s">
        <v>902</v>
      </c>
      <c r="C2291" t="s">
        <v>4875</v>
      </c>
      <c r="D2291" t="s">
        <v>521</v>
      </c>
      <c r="E2291" t="s">
        <v>11</v>
      </c>
      <c r="F2291">
        <v>2</v>
      </c>
      <c r="G2291">
        <v>22</v>
      </c>
      <c r="H2291">
        <v>30</v>
      </c>
    </row>
    <row r="2292" spans="1:8" x14ac:dyDescent="0.25">
      <c r="A2292" t="s">
        <v>928</v>
      </c>
      <c r="B2292" t="s">
        <v>902</v>
      </c>
      <c r="C2292" t="s">
        <v>4875</v>
      </c>
      <c r="D2292" t="s">
        <v>521</v>
      </c>
      <c r="E2292" t="s">
        <v>13</v>
      </c>
      <c r="F2292">
        <v>2</v>
      </c>
      <c r="G2292">
        <v>22</v>
      </c>
      <c r="H2292">
        <v>30</v>
      </c>
    </row>
    <row r="2293" spans="1:8" x14ac:dyDescent="0.25">
      <c r="A2293" t="s">
        <v>929</v>
      </c>
      <c r="B2293" t="s">
        <v>902</v>
      </c>
      <c r="C2293" t="s">
        <v>4875</v>
      </c>
      <c r="D2293" t="s">
        <v>521</v>
      </c>
      <c r="E2293" t="s">
        <v>15</v>
      </c>
      <c r="F2293">
        <v>2</v>
      </c>
      <c r="G2293">
        <v>22</v>
      </c>
      <c r="H2293">
        <v>30</v>
      </c>
    </row>
    <row r="2294" spans="1:8" x14ac:dyDescent="0.25">
      <c r="A2294" t="s">
        <v>930</v>
      </c>
      <c r="B2294" t="s">
        <v>902</v>
      </c>
      <c r="C2294" t="s">
        <v>4875</v>
      </c>
      <c r="D2294" t="s">
        <v>521</v>
      </c>
      <c r="E2294" t="s">
        <v>17</v>
      </c>
      <c r="F2294">
        <v>2</v>
      </c>
      <c r="G2294">
        <v>22</v>
      </c>
      <c r="H2294">
        <v>30</v>
      </c>
    </row>
    <row r="2295" spans="1:8" x14ac:dyDescent="0.25">
      <c r="A2295" t="s">
        <v>931</v>
      </c>
      <c r="B2295" t="s">
        <v>902</v>
      </c>
      <c r="C2295" t="s">
        <v>4875</v>
      </c>
      <c r="D2295" t="s">
        <v>521</v>
      </c>
      <c r="E2295" t="s">
        <v>19</v>
      </c>
      <c r="F2295">
        <v>2</v>
      </c>
      <c r="G2295">
        <v>22</v>
      </c>
      <c r="H2295">
        <v>30</v>
      </c>
    </row>
    <row r="2296" spans="1:8" x14ac:dyDescent="0.25">
      <c r="A2296" t="s">
        <v>932</v>
      </c>
      <c r="B2296" t="s">
        <v>902</v>
      </c>
      <c r="C2296" t="s">
        <v>4875</v>
      </c>
      <c r="D2296" t="s">
        <v>521</v>
      </c>
      <c r="E2296" t="s">
        <v>21</v>
      </c>
      <c r="F2296">
        <v>2</v>
      </c>
      <c r="G2296">
        <v>22</v>
      </c>
      <c r="H2296">
        <v>30</v>
      </c>
    </row>
    <row r="2297" spans="1:8" x14ac:dyDescent="0.25">
      <c r="A2297" t="s">
        <v>933</v>
      </c>
      <c r="B2297" t="s">
        <v>902</v>
      </c>
      <c r="C2297" t="s">
        <v>4875</v>
      </c>
      <c r="D2297" t="s">
        <v>528</v>
      </c>
      <c r="E2297" t="s">
        <v>11</v>
      </c>
      <c r="F2297">
        <v>2</v>
      </c>
      <c r="G2297">
        <v>22</v>
      </c>
      <c r="H2297">
        <v>30</v>
      </c>
    </row>
    <row r="2298" spans="1:8" x14ac:dyDescent="0.25">
      <c r="A2298" t="s">
        <v>934</v>
      </c>
      <c r="B2298" t="s">
        <v>902</v>
      </c>
      <c r="C2298" t="s">
        <v>4875</v>
      </c>
      <c r="D2298" t="s">
        <v>528</v>
      </c>
      <c r="E2298" t="s">
        <v>13</v>
      </c>
      <c r="F2298">
        <v>2</v>
      </c>
      <c r="G2298">
        <v>22</v>
      </c>
      <c r="H2298">
        <v>30</v>
      </c>
    </row>
    <row r="2299" spans="1:8" x14ac:dyDescent="0.25">
      <c r="A2299" t="s">
        <v>935</v>
      </c>
      <c r="B2299" t="s">
        <v>902</v>
      </c>
      <c r="C2299" t="s">
        <v>4875</v>
      </c>
      <c r="D2299" t="s">
        <v>528</v>
      </c>
      <c r="E2299" t="s">
        <v>15</v>
      </c>
      <c r="F2299">
        <v>2</v>
      </c>
      <c r="G2299">
        <v>22</v>
      </c>
      <c r="H2299">
        <v>30</v>
      </c>
    </row>
    <row r="2300" spans="1:8" x14ac:dyDescent="0.25">
      <c r="A2300" t="s">
        <v>936</v>
      </c>
      <c r="B2300" t="s">
        <v>902</v>
      </c>
      <c r="C2300" t="s">
        <v>4875</v>
      </c>
      <c r="D2300" t="s">
        <v>528</v>
      </c>
      <c r="E2300" t="s">
        <v>17</v>
      </c>
      <c r="F2300">
        <v>2</v>
      </c>
      <c r="G2300">
        <v>22</v>
      </c>
      <c r="H2300">
        <v>30</v>
      </c>
    </row>
    <row r="2301" spans="1:8" x14ac:dyDescent="0.25">
      <c r="A2301" t="s">
        <v>937</v>
      </c>
      <c r="B2301" t="s">
        <v>902</v>
      </c>
      <c r="C2301" t="s">
        <v>4875</v>
      </c>
      <c r="D2301" t="s">
        <v>528</v>
      </c>
      <c r="E2301" t="s">
        <v>19</v>
      </c>
      <c r="F2301">
        <v>2</v>
      </c>
      <c r="G2301">
        <v>22</v>
      </c>
      <c r="H2301">
        <v>30</v>
      </c>
    </row>
    <row r="2302" spans="1:8" x14ac:dyDescent="0.25">
      <c r="A2302" t="s">
        <v>938</v>
      </c>
      <c r="B2302" t="s">
        <v>902</v>
      </c>
      <c r="C2302" t="s">
        <v>4875</v>
      </c>
      <c r="D2302" t="s">
        <v>528</v>
      </c>
      <c r="E2302" t="s">
        <v>21</v>
      </c>
      <c r="F2302">
        <v>2</v>
      </c>
      <c r="G2302">
        <v>22</v>
      </c>
      <c r="H2302">
        <v>30</v>
      </c>
    </row>
    <row r="2303" spans="1:8" x14ac:dyDescent="0.25">
      <c r="A2303" t="s">
        <v>939</v>
      </c>
      <c r="B2303" t="s">
        <v>902</v>
      </c>
      <c r="C2303" t="s">
        <v>4875</v>
      </c>
      <c r="D2303" t="s">
        <v>535</v>
      </c>
      <c r="E2303" t="s">
        <v>11</v>
      </c>
      <c r="F2303">
        <v>2</v>
      </c>
      <c r="G2303">
        <v>22</v>
      </c>
      <c r="H2303">
        <v>30</v>
      </c>
    </row>
    <row r="2304" spans="1:8" x14ac:dyDescent="0.25">
      <c r="A2304" t="s">
        <v>940</v>
      </c>
      <c r="B2304" t="s">
        <v>902</v>
      </c>
      <c r="C2304" t="s">
        <v>4875</v>
      </c>
      <c r="D2304" t="s">
        <v>535</v>
      </c>
      <c r="E2304" t="s">
        <v>13</v>
      </c>
      <c r="F2304">
        <v>2</v>
      </c>
      <c r="G2304">
        <v>22</v>
      </c>
      <c r="H2304">
        <v>30</v>
      </c>
    </row>
    <row r="2305" spans="1:8" x14ac:dyDescent="0.25">
      <c r="A2305" t="s">
        <v>941</v>
      </c>
      <c r="B2305" t="s">
        <v>902</v>
      </c>
      <c r="C2305" t="s">
        <v>4875</v>
      </c>
      <c r="D2305" t="s">
        <v>535</v>
      </c>
      <c r="E2305" t="s">
        <v>15</v>
      </c>
      <c r="F2305">
        <v>2</v>
      </c>
      <c r="G2305">
        <v>22</v>
      </c>
      <c r="H2305">
        <v>30</v>
      </c>
    </row>
    <row r="2306" spans="1:8" x14ac:dyDescent="0.25">
      <c r="A2306" t="s">
        <v>942</v>
      </c>
      <c r="B2306" t="s">
        <v>902</v>
      </c>
      <c r="C2306" t="s">
        <v>4875</v>
      </c>
      <c r="D2306" t="s">
        <v>535</v>
      </c>
      <c r="E2306" t="s">
        <v>17</v>
      </c>
      <c r="F2306">
        <v>2</v>
      </c>
      <c r="G2306">
        <v>22</v>
      </c>
      <c r="H2306">
        <v>30</v>
      </c>
    </row>
    <row r="2307" spans="1:8" x14ac:dyDescent="0.25">
      <c r="A2307" t="s">
        <v>943</v>
      </c>
      <c r="B2307" t="s">
        <v>902</v>
      </c>
      <c r="C2307" t="s">
        <v>4875</v>
      </c>
      <c r="D2307" t="s">
        <v>535</v>
      </c>
      <c r="E2307" t="s">
        <v>19</v>
      </c>
      <c r="F2307">
        <v>2</v>
      </c>
      <c r="G2307">
        <v>22</v>
      </c>
      <c r="H2307">
        <v>30</v>
      </c>
    </row>
    <row r="2308" spans="1:8" x14ac:dyDescent="0.25">
      <c r="A2308" t="s">
        <v>944</v>
      </c>
      <c r="B2308" t="s">
        <v>902</v>
      </c>
      <c r="C2308" t="s">
        <v>4875</v>
      </c>
      <c r="D2308" t="s">
        <v>535</v>
      </c>
      <c r="E2308" t="s">
        <v>21</v>
      </c>
      <c r="F2308">
        <v>2</v>
      </c>
      <c r="G2308">
        <v>22</v>
      </c>
      <c r="H2308">
        <v>30</v>
      </c>
    </row>
    <row r="2309" spans="1:8" x14ac:dyDescent="0.25">
      <c r="A2309" t="s">
        <v>945</v>
      </c>
      <c r="B2309" t="s">
        <v>902</v>
      </c>
      <c r="C2309" t="s">
        <v>4875</v>
      </c>
      <c r="D2309" t="s">
        <v>542</v>
      </c>
      <c r="E2309" t="s">
        <v>11</v>
      </c>
      <c r="F2309">
        <v>2</v>
      </c>
      <c r="G2309">
        <v>22</v>
      </c>
      <c r="H2309">
        <v>30</v>
      </c>
    </row>
    <row r="2310" spans="1:8" x14ac:dyDescent="0.25">
      <c r="A2310" t="s">
        <v>946</v>
      </c>
      <c r="B2310" t="s">
        <v>902</v>
      </c>
      <c r="C2310" t="s">
        <v>4875</v>
      </c>
      <c r="D2310" t="s">
        <v>542</v>
      </c>
      <c r="E2310" t="s">
        <v>13</v>
      </c>
      <c r="F2310">
        <v>2</v>
      </c>
      <c r="G2310">
        <v>22</v>
      </c>
      <c r="H2310">
        <v>30</v>
      </c>
    </row>
    <row r="2311" spans="1:8" x14ac:dyDescent="0.25">
      <c r="A2311" t="s">
        <v>947</v>
      </c>
      <c r="B2311" t="s">
        <v>902</v>
      </c>
      <c r="C2311" t="s">
        <v>4875</v>
      </c>
      <c r="D2311" t="s">
        <v>542</v>
      </c>
      <c r="E2311" t="s">
        <v>15</v>
      </c>
      <c r="F2311">
        <v>2</v>
      </c>
      <c r="G2311">
        <v>22</v>
      </c>
      <c r="H2311">
        <v>30</v>
      </c>
    </row>
    <row r="2312" spans="1:8" x14ac:dyDescent="0.25">
      <c r="A2312" t="s">
        <v>948</v>
      </c>
      <c r="B2312" t="s">
        <v>902</v>
      </c>
      <c r="C2312" t="s">
        <v>4875</v>
      </c>
      <c r="D2312" t="s">
        <v>542</v>
      </c>
      <c r="E2312" t="s">
        <v>17</v>
      </c>
      <c r="F2312">
        <v>2</v>
      </c>
      <c r="G2312">
        <v>22</v>
      </c>
      <c r="H2312">
        <v>30</v>
      </c>
    </row>
    <row r="2313" spans="1:8" x14ac:dyDescent="0.25">
      <c r="A2313" t="s">
        <v>949</v>
      </c>
      <c r="B2313" t="s">
        <v>902</v>
      </c>
      <c r="C2313" t="s">
        <v>4875</v>
      </c>
      <c r="D2313" t="s">
        <v>542</v>
      </c>
      <c r="E2313" t="s">
        <v>19</v>
      </c>
      <c r="F2313">
        <v>2</v>
      </c>
      <c r="G2313">
        <v>22</v>
      </c>
      <c r="H2313">
        <v>30</v>
      </c>
    </row>
    <row r="2314" spans="1:8" x14ac:dyDescent="0.25">
      <c r="A2314" t="s">
        <v>950</v>
      </c>
      <c r="B2314" t="s">
        <v>902</v>
      </c>
      <c r="C2314" t="s">
        <v>4875</v>
      </c>
      <c r="D2314" t="s">
        <v>542</v>
      </c>
      <c r="E2314" t="s">
        <v>21</v>
      </c>
      <c r="F2314">
        <v>2</v>
      </c>
      <c r="G2314">
        <v>18</v>
      </c>
      <c r="H2314">
        <v>30</v>
      </c>
    </row>
    <row r="2315" spans="1:8" x14ac:dyDescent="0.25">
      <c r="A2315" t="s">
        <v>951</v>
      </c>
      <c r="B2315" t="s">
        <v>902</v>
      </c>
      <c r="C2315" t="s">
        <v>4875</v>
      </c>
      <c r="D2315" t="s">
        <v>549</v>
      </c>
      <c r="E2315" t="s">
        <v>11</v>
      </c>
      <c r="F2315">
        <v>2</v>
      </c>
      <c r="G2315">
        <v>30</v>
      </c>
      <c r="H2315">
        <v>30</v>
      </c>
    </row>
    <row r="2316" spans="1:8" x14ac:dyDescent="0.25">
      <c r="A2316" t="s">
        <v>952</v>
      </c>
      <c r="B2316" t="s">
        <v>902</v>
      </c>
      <c r="C2316" t="s">
        <v>4875</v>
      </c>
      <c r="D2316" t="s">
        <v>549</v>
      </c>
      <c r="E2316" t="s">
        <v>13</v>
      </c>
      <c r="F2316">
        <v>2</v>
      </c>
      <c r="G2316">
        <v>30</v>
      </c>
      <c r="H2316">
        <v>30</v>
      </c>
    </row>
    <row r="2317" spans="1:8" x14ac:dyDescent="0.25">
      <c r="A2317" t="s">
        <v>953</v>
      </c>
      <c r="B2317" t="s">
        <v>902</v>
      </c>
      <c r="C2317" t="s">
        <v>4875</v>
      </c>
      <c r="D2317" t="s">
        <v>549</v>
      </c>
      <c r="E2317" t="s">
        <v>15</v>
      </c>
      <c r="F2317">
        <v>2</v>
      </c>
      <c r="G2317">
        <v>30</v>
      </c>
      <c r="H2317">
        <v>30</v>
      </c>
    </row>
    <row r="2318" spans="1:8" x14ac:dyDescent="0.25">
      <c r="A2318" t="s">
        <v>954</v>
      </c>
      <c r="B2318" t="s">
        <v>902</v>
      </c>
      <c r="C2318" t="s">
        <v>4875</v>
      </c>
      <c r="D2318" t="s">
        <v>549</v>
      </c>
      <c r="E2318" t="s">
        <v>17</v>
      </c>
      <c r="F2318">
        <v>2</v>
      </c>
      <c r="G2318">
        <v>30</v>
      </c>
      <c r="H2318">
        <v>30</v>
      </c>
    </row>
    <row r="2319" spans="1:8" x14ac:dyDescent="0.25">
      <c r="A2319" t="s">
        <v>955</v>
      </c>
      <c r="B2319" t="s">
        <v>902</v>
      </c>
      <c r="C2319" t="s">
        <v>4875</v>
      </c>
      <c r="D2319" t="s">
        <v>549</v>
      </c>
      <c r="E2319" t="s">
        <v>19</v>
      </c>
      <c r="F2319">
        <v>2</v>
      </c>
      <c r="G2319">
        <v>30</v>
      </c>
      <c r="H2319">
        <v>30</v>
      </c>
    </row>
    <row r="2320" spans="1:8" x14ac:dyDescent="0.25">
      <c r="A2320" t="s">
        <v>956</v>
      </c>
      <c r="B2320" t="s">
        <v>902</v>
      </c>
      <c r="C2320" t="s">
        <v>4875</v>
      </c>
      <c r="D2320" t="s">
        <v>549</v>
      </c>
      <c r="E2320" t="s">
        <v>21</v>
      </c>
      <c r="F2320">
        <v>2</v>
      </c>
      <c r="G2320">
        <v>30</v>
      </c>
      <c r="H2320">
        <v>30</v>
      </c>
    </row>
    <row r="2321" spans="1:8" x14ac:dyDescent="0.25">
      <c r="A2321" t="s">
        <v>957</v>
      </c>
      <c r="B2321" t="s">
        <v>902</v>
      </c>
      <c r="C2321" t="s">
        <v>4875</v>
      </c>
      <c r="D2321" t="s">
        <v>799</v>
      </c>
      <c r="E2321" t="s">
        <v>11</v>
      </c>
      <c r="F2321">
        <v>2</v>
      </c>
      <c r="G2321">
        <v>30</v>
      </c>
      <c r="H2321">
        <v>30</v>
      </c>
    </row>
    <row r="2322" spans="1:8" x14ac:dyDescent="0.25">
      <c r="A2322" t="s">
        <v>958</v>
      </c>
      <c r="B2322" t="s">
        <v>902</v>
      </c>
      <c r="C2322" t="s">
        <v>4875</v>
      </c>
      <c r="D2322" t="s">
        <v>799</v>
      </c>
      <c r="E2322" t="s">
        <v>13</v>
      </c>
      <c r="F2322">
        <v>2</v>
      </c>
      <c r="G2322">
        <v>30</v>
      </c>
      <c r="H2322">
        <v>30</v>
      </c>
    </row>
    <row r="2323" spans="1:8" x14ac:dyDescent="0.25">
      <c r="A2323" t="s">
        <v>959</v>
      </c>
      <c r="B2323" t="s">
        <v>902</v>
      </c>
      <c r="C2323" t="s">
        <v>4875</v>
      </c>
      <c r="D2323" t="s">
        <v>799</v>
      </c>
      <c r="E2323" t="s">
        <v>15</v>
      </c>
      <c r="F2323">
        <v>2</v>
      </c>
      <c r="G2323">
        <v>30</v>
      </c>
      <c r="H2323">
        <v>30</v>
      </c>
    </row>
    <row r="2324" spans="1:8" x14ac:dyDescent="0.25">
      <c r="A2324" t="s">
        <v>960</v>
      </c>
      <c r="B2324" t="s">
        <v>902</v>
      </c>
      <c r="C2324" t="s">
        <v>4875</v>
      </c>
      <c r="D2324" t="s">
        <v>799</v>
      </c>
      <c r="E2324" t="s">
        <v>27</v>
      </c>
      <c r="F2324">
        <v>2</v>
      </c>
      <c r="G2324">
        <v>30</v>
      </c>
      <c r="H2324">
        <v>30</v>
      </c>
    </row>
    <row r="2325" spans="1:8" x14ac:dyDescent="0.25">
      <c r="A2325" t="s">
        <v>961</v>
      </c>
      <c r="B2325" t="s">
        <v>902</v>
      </c>
      <c r="C2325" t="s">
        <v>4875</v>
      </c>
      <c r="D2325" t="s">
        <v>799</v>
      </c>
      <c r="E2325" t="s">
        <v>19</v>
      </c>
      <c r="F2325">
        <v>2</v>
      </c>
      <c r="G2325">
        <v>12</v>
      </c>
      <c r="H2325">
        <v>30</v>
      </c>
    </row>
    <row r="2326" spans="1:8" x14ac:dyDescent="0.25">
      <c r="A2326" t="s">
        <v>962</v>
      </c>
      <c r="B2326" t="s">
        <v>902</v>
      </c>
      <c r="C2326" t="s">
        <v>4875</v>
      </c>
      <c r="D2326" t="s">
        <v>799</v>
      </c>
      <c r="E2326" t="s">
        <v>21</v>
      </c>
      <c r="F2326">
        <v>2</v>
      </c>
      <c r="G2326">
        <v>12</v>
      </c>
      <c r="H2326">
        <v>30</v>
      </c>
    </row>
    <row r="2327" spans="1:8" x14ac:dyDescent="0.25">
      <c r="A2327" t="s">
        <v>963</v>
      </c>
      <c r="B2327" t="s">
        <v>902</v>
      </c>
      <c r="C2327" t="s">
        <v>4875</v>
      </c>
      <c r="D2327" t="s">
        <v>964</v>
      </c>
      <c r="E2327" t="s">
        <v>11</v>
      </c>
      <c r="F2327">
        <v>2</v>
      </c>
      <c r="G2327">
        <v>10</v>
      </c>
      <c r="H2327">
        <v>30</v>
      </c>
    </row>
    <row r="2328" spans="1:8" x14ac:dyDescent="0.25">
      <c r="A2328" t="s">
        <v>965</v>
      </c>
      <c r="B2328" t="s">
        <v>902</v>
      </c>
      <c r="C2328" t="s">
        <v>4875</v>
      </c>
      <c r="D2328" t="s">
        <v>964</v>
      </c>
      <c r="E2328" t="s">
        <v>13</v>
      </c>
      <c r="F2328">
        <v>2</v>
      </c>
      <c r="G2328">
        <v>10</v>
      </c>
      <c r="H2328">
        <v>30</v>
      </c>
    </row>
    <row r="2329" spans="1:8" x14ac:dyDescent="0.25">
      <c r="A2329" t="s">
        <v>966</v>
      </c>
      <c r="B2329" t="s">
        <v>902</v>
      </c>
      <c r="C2329" t="s">
        <v>4875</v>
      </c>
      <c r="D2329" t="s">
        <v>964</v>
      </c>
      <c r="E2329" t="s">
        <v>15</v>
      </c>
      <c r="F2329">
        <v>2</v>
      </c>
      <c r="G2329">
        <v>8</v>
      </c>
      <c r="H2329">
        <v>30</v>
      </c>
    </row>
    <row r="2330" spans="1:8" x14ac:dyDescent="0.25">
      <c r="A2330" t="s">
        <v>967</v>
      </c>
      <c r="B2330" t="s">
        <v>902</v>
      </c>
      <c r="C2330" t="s">
        <v>4875</v>
      </c>
      <c r="D2330" t="s">
        <v>964</v>
      </c>
      <c r="E2330" t="s">
        <v>17</v>
      </c>
      <c r="F2330">
        <v>2</v>
      </c>
      <c r="G2330">
        <v>8</v>
      </c>
      <c r="H2330">
        <v>30</v>
      </c>
    </row>
    <row r="2331" spans="1:8" x14ac:dyDescent="0.25">
      <c r="A2331" t="s">
        <v>968</v>
      </c>
      <c r="B2331" t="s">
        <v>902</v>
      </c>
      <c r="C2331" t="s">
        <v>4875</v>
      </c>
      <c r="D2331" t="s">
        <v>964</v>
      </c>
      <c r="E2331" t="s">
        <v>19</v>
      </c>
      <c r="F2331">
        <v>2</v>
      </c>
      <c r="G2331">
        <v>12</v>
      </c>
      <c r="H2331">
        <v>30</v>
      </c>
    </row>
    <row r="2332" spans="1:8" x14ac:dyDescent="0.25">
      <c r="A2332" t="s">
        <v>969</v>
      </c>
      <c r="B2332" t="s">
        <v>902</v>
      </c>
      <c r="C2332" t="s">
        <v>4875</v>
      </c>
      <c r="D2332" t="s">
        <v>964</v>
      </c>
      <c r="E2332" t="s">
        <v>21</v>
      </c>
      <c r="F2332">
        <v>2</v>
      </c>
      <c r="G2332">
        <v>12</v>
      </c>
      <c r="H2332">
        <v>30</v>
      </c>
    </row>
    <row r="2333" spans="1:8" x14ac:dyDescent="0.25">
      <c r="A2333" t="s">
        <v>970</v>
      </c>
      <c r="B2333" t="s">
        <v>902</v>
      </c>
      <c r="C2333" t="s">
        <v>4875</v>
      </c>
      <c r="D2333" t="s">
        <v>271</v>
      </c>
      <c r="E2333" t="s">
        <v>11</v>
      </c>
      <c r="F2333">
        <v>2</v>
      </c>
      <c r="G2333">
        <v>10</v>
      </c>
      <c r="H2333">
        <v>30</v>
      </c>
    </row>
    <row r="2334" spans="1:8" x14ac:dyDescent="0.25">
      <c r="A2334" t="s">
        <v>971</v>
      </c>
      <c r="B2334" t="s">
        <v>902</v>
      </c>
      <c r="C2334" t="s">
        <v>4875</v>
      </c>
      <c r="D2334" t="s">
        <v>271</v>
      </c>
      <c r="E2334" t="s">
        <v>13</v>
      </c>
      <c r="F2334">
        <v>2</v>
      </c>
      <c r="G2334">
        <v>10</v>
      </c>
      <c r="H2334">
        <v>30</v>
      </c>
    </row>
    <row r="2335" spans="1:8" x14ac:dyDescent="0.25">
      <c r="A2335" t="s">
        <v>972</v>
      </c>
      <c r="B2335" t="s">
        <v>902</v>
      </c>
      <c r="C2335" t="s">
        <v>4875</v>
      </c>
      <c r="D2335" t="s">
        <v>271</v>
      </c>
      <c r="E2335" t="s">
        <v>15</v>
      </c>
      <c r="F2335">
        <v>2</v>
      </c>
      <c r="G2335">
        <v>8</v>
      </c>
      <c r="H2335">
        <v>30</v>
      </c>
    </row>
    <row r="2336" spans="1:8" x14ac:dyDescent="0.25">
      <c r="A2336" t="s">
        <v>973</v>
      </c>
      <c r="B2336" t="s">
        <v>902</v>
      </c>
      <c r="C2336" t="s">
        <v>4875</v>
      </c>
      <c r="D2336" t="s">
        <v>271</v>
      </c>
      <c r="E2336" t="s">
        <v>17</v>
      </c>
      <c r="F2336">
        <v>2</v>
      </c>
      <c r="G2336">
        <v>8</v>
      </c>
      <c r="H2336">
        <v>30</v>
      </c>
    </row>
    <row r="2337" spans="1:8" x14ac:dyDescent="0.25">
      <c r="A2337" t="s">
        <v>974</v>
      </c>
      <c r="B2337" t="s">
        <v>902</v>
      </c>
      <c r="C2337" t="s">
        <v>4875</v>
      </c>
      <c r="D2337" t="s">
        <v>271</v>
      </c>
      <c r="E2337" t="s">
        <v>19</v>
      </c>
      <c r="F2337">
        <v>2</v>
      </c>
      <c r="G2337">
        <v>12</v>
      </c>
      <c r="H2337">
        <v>30</v>
      </c>
    </row>
    <row r="2338" spans="1:8" x14ac:dyDescent="0.25">
      <c r="A2338" t="s">
        <v>975</v>
      </c>
      <c r="B2338" t="s">
        <v>902</v>
      </c>
      <c r="C2338" t="s">
        <v>4875</v>
      </c>
      <c r="D2338" t="s">
        <v>271</v>
      </c>
      <c r="E2338" t="s">
        <v>21</v>
      </c>
      <c r="F2338">
        <v>2</v>
      </c>
      <c r="G2338">
        <v>8</v>
      </c>
      <c r="H2338">
        <v>30</v>
      </c>
    </row>
    <row r="2339" spans="1:8" x14ac:dyDescent="0.25">
      <c r="A2339" t="s">
        <v>976</v>
      </c>
      <c r="B2339" t="s">
        <v>902</v>
      </c>
      <c r="C2339" t="s">
        <v>4875</v>
      </c>
      <c r="D2339" t="s">
        <v>812</v>
      </c>
      <c r="E2339" t="s">
        <v>11</v>
      </c>
      <c r="F2339">
        <v>2</v>
      </c>
      <c r="G2339">
        <v>8</v>
      </c>
      <c r="H2339">
        <v>30</v>
      </c>
    </row>
    <row r="2340" spans="1:8" x14ac:dyDescent="0.25">
      <c r="A2340" t="s">
        <v>977</v>
      </c>
      <c r="B2340" t="s">
        <v>902</v>
      </c>
      <c r="C2340" t="s">
        <v>4875</v>
      </c>
      <c r="D2340" t="s">
        <v>812</v>
      </c>
      <c r="E2340" t="s">
        <v>13</v>
      </c>
      <c r="F2340">
        <v>2</v>
      </c>
      <c r="G2340">
        <v>12</v>
      </c>
      <c r="H2340">
        <v>30</v>
      </c>
    </row>
    <row r="2341" spans="1:8" x14ac:dyDescent="0.25">
      <c r="A2341" t="s">
        <v>978</v>
      </c>
      <c r="B2341" t="s">
        <v>902</v>
      </c>
      <c r="C2341" t="s">
        <v>4875</v>
      </c>
      <c r="D2341" t="s">
        <v>812</v>
      </c>
      <c r="E2341" t="s">
        <v>15</v>
      </c>
      <c r="F2341">
        <v>2</v>
      </c>
      <c r="G2341">
        <v>12</v>
      </c>
      <c r="H2341">
        <v>30</v>
      </c>
    </row>
    <row r="2342" spans="1:8" x14ac:dyDescent="0.25">
      <c r="A2342" t="s">
        <v>979</v>
      </c>
      <c r="B2342" t="s">
        <v>902</v>
      </c>
      <c r="C2342" t="s">
        <v>4875</v>
      </c>
      <c r="D2342" t="s">
        <v>812</v>
      </c>
      <c r="E2342" t="s">
        <v>17</v>
      </c>
      <c r="F2342">
        <v>2</v>
      </c>
      <c r="G2342">
        <v>10</v>
      </c>
      <c r="H2342">
        <v>30</v>
      </c>
    </row>
    <row r="2343" spans="1:8" x14ac:dyDescent="0.25">
      <c r="A2343" t="s">
        <v>980</v>
      </c>
      <c r="B2343" t="s">
        <v>902</v>
      </c>
      <c r="C2343" t="s">
        <v>4875</v>
      </c>
      <c r="D2343" t="s">
        <v>812</v>
      </c>
      <c r="E2343" t="s">
        <v>19</v>
      </c>
      <c r="F2343">
        <v>2</v>
      </c>
      <c r="G2343">
        <v>10</v>
      </c>
      <c r="H2343">
        <v>30</v>
      </c>
    </row>
    <row r="2344" spans="1:8" x14ac:dyDescent="0.25">
      <c r="A2344" t="s">
        <v>981</v>
      </c>
      <c r="B2344" t="s">
        <v>902</v>
      </c>
      <c r="C2344" t="s">
        <v>4875</v>
      </c>
      <c r="D2344" t="s">
        <v>812</v>
      </c>
      <c r="E2344" t="s">
        <v>21</v>
      </c>
      <c r="F2344">
        <v>2</v>
      </c>
      <c r="G2344">
        <v>8</v>
      </c>
      <c r="H2344">
        <v>30</v>
      </c>
    </row>
    <row r="2345" spans="1:8" x14ac:dyDescent="0.25">
      <c r="A2345" t="s">
        <v>982</v>
      </c>
      <c r="B2345" t="s">
        <v>902</v>
      </c>
      <c r="C2345" t="s">
        <v>4875</v>
      </c>
      <c r="D2345" t="s">
        <v>569</v>
      </c>
      <c r="E2345" t="s">
        <v>11</v>
      </c>
      <c r="F2345">
        <v>2</v>
      </c>
      <c r="G2345">
        <v>8</v>
      </c>
      <c r="H2345">
        <v>30</v>
      </c>
    </row>
    <row r="2346" spans="1:8" x14ac:dyDescent="0.25">
      <c r="A2346" t="s">
        <v>983</v>
      </c>
      <c r="B2346" t="s">
        <v>902</v>
      </c>
      <c r="C2346" t="s">
        <v>4875</v>
      </c>
      <c r="D2346" t="s">
        <v>569</v>
      </c>
      <c r="E2346" t="s">
        <v>13</v>
      </c>
      <c r="F2346">
        <v>2</v>
      </c>
      <c r="G2346">
        <v>12</v>
      </c>
      <c r="H2346">
        <v>30</v>
      </c>
    </row>
    <row r="2347" spans="1:8" x14ac:dyDescent="0.25">
      <c r="A2347" t="s">
        <v>984</v>
      </c>
      <c r="B2347" t="s">
        <v>902</v>
      </c>
      <c r="C2347" t="s">
        <v>4875</v>
      </c>
      <c r="D2347" t="s">
        <v>569</v>
      </c>
      <c r="E2347" t="s">
        <v>15</v>
      </c>
      <c r="F2347">
        <v>2</v>
      </c>
      <c r="G2347">
        <v>12</v>
      </c>
      <c r="H2347">
        <v>30</v>
      </c>
    </row>
    <row r="2348" spans="1:8" x14ac:dyDescent="0.25">
      <c r="A2348" t="s">
        <v>985</v>
      </c>
      <c r="B2348" t="s">
        <v>902</v>
      </c>
      <c r="C2348" t="s">
        <v>4875</v>
      </c>
      <c r="D2348" t="s">
        <v>569</v>
      </c>
      <c r="E2348" t="s">
        <v>27</v>
      </c>
      <c r="F2348">
        <v>2</v>
      </c>
      <c r="G2348">
        <v>10</v>
      </c>
      <c r="H2348">
        <v>30</v>
      </c>
    </row>
    <row r="2349" spans="1:8" x14ac:dyDescent="0.25">
      <c r="A2349" t="s">
        <v>986</v>
      </c>
      <c r="B2349" t="s">
        <v>902</v>
      </c>
      <c r="C2349" t="s">
        <v>4875</v>
      </c>
      <c r="D2349" t="s">
        <v>569</v>
      </c>
      <c r="E2349" t="s">
        <v>19</v>
      </c>
      <c r="F2349">
        <v>2</v>
      </c>
      <c r="G2349">
        <v>10</v>
      </c>
      <c r="H2349">
        <v>30</v>
      </c>
    </row>
    <row r="2350" spans="1:8" x14ac:dyDescent="0.25">
      <c r="A2350" t="s">
        <v>987</v>
      </c>
      <c r="B2350" t="s">
        <v>902</v>
      </c>
      <c r="C2350" t="s">
        <v>4875</v>
      </c>
      <c r="D2350" t="s">
        <v>569</v>
      </c>
      <c r="E2350" t="s">
        <v>21</v>
      </c>
      <c r="F2350">
        <v>2</v>
      </c>
      <c r="G2350">
        <v>8</v>
      </c>
      <c r="H2350">
        <v>30</v>
      </c>
    </row>
    <row r="2351" spans="1:8" x14ac:dyDescent="0.25">
      <c r="A2351" t="s">
        <v>988</v>
      </c>
      <c r="B2351" t="s">
        <v>902</v>
      </c>
      <c r="C2351" t="s">
        <v>4875</v>
      </c>
      <c r="D2351" t="s">
        <v>825</v>
      </c>
      <c r="E2351" t="s">
        <v>11</v>
      </c>
      <c r="F2351">
        <v>2</v>
      </c>
      <c r="G2351">
        <v>8</v>
      </c>
      <c r="H2351">
        <v>30</v>
      </c>
    </row>
    <row r="2352" spans="1:8" x14ac:dyDescent="0.25">
      <c r="A2352" t="s">
        <v>989</v>
      </c>
      <c r="B2352" t="s">
        <v>902</v>
      </c>
      <c r="C2352" t="s">
        <v>4875</v>
      </c>
      <c r="D2352" t="s">
        <v>825</v>
      </c>
      <c r="E2352" t="s">
        <v>13</v>
      </c>
      <c r="F2352">
        <v>2</v>
      </c>
      <c r="G2352">
        <v>10</v>
      </c>
      <c r="H2352">
        <v>30</v>
      </c>
    </row>
    <row r="2353" spans="1:8" x14ac:dyDescent="0.25">
      <c r="A2353" t="s">
        <v>990</v>
      </c>
      <c r="B2353" t="s">
        <v>902</v>
      </c>
      <c r="C2353" t="s">
        <v>4875</v>
      </c>
      <c r="D2353" t="s">
        <v>825</v>
      </c>
      <c r="E2353" t="s">
        <v>15</v>
      </c>
      <c r="F2353">
        <v>2</v>
      </c>
      <c r="G2353">
        <v>10</v>
      </c>
      <c r="H2353">
        <v>30</v>
      </c>
    </row>
    <row r="2354" spans="1:8" x14ac:dyDescent="0.25">
      <c r="A2354" t="s">
        <v>991</v>
      </c>
      <c r="B2354" t="s">
        <v>902</v>
      </c>
      <c r="C2354" t="s">
        <v>4875</v>
      </c>
      <c r="D2354" t="s">
        <v>825</v>
      </c>
      <c r="E2354" t="s">
        <v>17</v>
      </c>
      <c r="F2354">
        <v>2</v>
      </c>
      <c r="G2354">
        <v>10</v>
      </c>
      <c r="H2354">
        <v>30</v>
      </c>
    </row>
    <row r="2355" spans="1:8" x14ac:dyDescent="0.25">
      <c r="A2355" t="s">
        <v>992</v>
      </c>
      <c r="B2355" t="s">
        <v>902</v>
      </c>
      <c r="C2355" t="s">
        <v>4875</v>
      </c>
      <c r="D2355" t="s">
        <v>825</v>
      </c>
      <c r="E2355" t="s">
        <v>19</v>
      </c>
      <c r="F2355">
        <v>2</v>
      </c>
      <c r="G2355">
        <v>10</v>
      </c>
      <c r="H2355">
        <v>30</v>
      </c>
    </row>
    <row r="2356" spans="1:8" x14ac:dyDescent="0.25">
      <c r="A2356" t="s">
        <v>993</v>
      </c>
      <c r="B2356" t="s">
        <v>902</v>
      </c>
      <c r="C2356" t="s">
        <v>4875</v>
      </c>
      <c r="D2356" t="s">
        <v>825</v>
      </c>
      <c r="E2356" t="s">
        <v>21</v>
      </c>
      <c r="F2356">
        <v>2</v>
      </c>
      <c r="G2356">
        <v>10</v>
      </c>
      <c r="H2356">
        <v>30</v>
      </c>
    </row>
    <row r="2357" spans="1:8" x14ac:dyDescent="0.25">
      <c r="A2357" t="s">
        <v>994</v>
      </c>
      <c r="B2357" t="s">
        <v>902</v>
      </c>
      <c r="C2357" t="s">
        <v>4875</v>
      </c>
      <c r="D2357" t="s">
        <v>995</v>
      </c>
      <c r="E2357" t="s">
        <v>11</v>
      </c>
      <c r="F2357">
        <v>2</v>
      </c>
      <c r="G2357">
        <v>10</v>
      </c>
      <c r="H2357">
        <v>30</v>
      </c>
    </row>
    <row r="2358" spans="1:8" x14ac:dyDescent="0.25">
      <c r="A2358" t="s">
        <v>996</v>
      </c>
      <c r="B2358" t="s">
        <v>902</v>
      </c>
      <c r="C2358" t="s">
        <v>4875</v>
      </c>
      <c r="D2358" t="s">
        <v>995</v>
      </c>
      <c r="E2358" t="s">
        <v>13</v>
      </c>
      <c r="F2358">
        <v>2</v>
      </c>
      <c r="G2358">
        <v>12</v>
      </c>
      <c r="H2358">
        <v>30</v>
      </c>
    </row>
    <row r="2359" spans="1:8" x14ac:dyDescent="0.25">
      <c r="A2359" t="s">
        <v>997</v>
      </c>
      <c r="B2359" t="s">
        <v>902</v>
      </c>
      <c r="C2359" t="s">
        <v>4875</v>
      </c>
      <c r="D2359" t="s">
        <v>995</v>
      </c>
      <c r="E2359" t="s">
        <v>15</v>
      </c>
      <c r="F2359">
        <v>2</v>
      </c>
      <c r="G2359">
        <v>10</v>
      </c>
      <c r="H2359">
        <v>30</v>
      </c>
    </row>
    <row r="2360" spans="1:8" x14ac:dyDescent="0.25">
      <c r="A2360" t="s">
        <v>998</v>
      </c>
      <c r="B2360" t="s">
        <v>902</v>
      </c>
      <c r="C2360" t="s">
        <v>4875</v>
      </c>
      <c r="D2360" t="s">
        <v>995</v>
      </c>
      <c r="E2360" t="s">
        <v>17</v>
      </c>
      <c r="F2360">
        <v>2</v>
      </c>
      <c r="G2360">
        <v>8</v>
      </c>
      <c r="H2360">
        <v>30</v>
      </c>
    </row>
    <row r="2361" spans="1:8" x14ac:dyDescent="0.25">
      <c r="A2361" t="s">
        <v>999</v>
      </c>
      <c r="B2361" t="s">
        <v>902</v>
      </c>
      <c r="C2361" t="s">
        <v>4875</v>
      </c>
      <c r="D2361" t="s">
        <v>995</v>
      </c>
      <c r="E2361" t="s">
        <v>19</v>
      </c>
      <c r="F2361">
        <v>2</v>
      </c>
      <c r="G2361">
        <v>8</v>
      </c>
      <c r="H2361">
        <v>30</v>
      </c>
    </row>
    <row r="2362" spans="1:8" x14ac:dyDescent="0.25">
      <c r="A2362" t="s">
        <v>1000</v>
      </c>
      <c r="B2362" t="s">
        <v>902</v>
      </c>
      <c r="C2362" t="s">
        <v>4875</v>
      </c>
      <c r="D2362" t="s">
        <v>995</v>
      </c>
      <c r="E2362" t="s">
        <v>21</v>
      </c>
      <c r="F2362">
        <v>2</v>
      </c>
      <c r="G2362">
        <v>12</v>
      </c>
      <c r="H2362">
        <v>30</v>
      </c>
    </row>
    <row r="2363" spans="1:8" x14ac:dyDescent="0.25">
      <c r="A2363" t="s">
        <v>1001</v>
      </c>
      <c r="B2363" t="s">
        <v>902</v>
      </c>
      <c r="C2363" t="s">
        <v>4875</v>
      </c>
      <c r="D2363" t="s">
        <v>832</v>
      </c>
      <c r="E2363" t="s">
        <v>11</v>
      </c>
      <c r="F2363">
        <v>2</v>
      </c>
      <c r="G2363">
        <v>12</v>
      </c>
      <c r="H2363">
        <v>30</v>
      </c>
    </row>
    <row r="2364" spans="1:8" x14ac:dyDescent="0.25">
      <c r="A2364" t="s">
        <v>1002</v>
      </c>
      <c r="B2364" t="s">
        <v>902</v>
      </c>
      <c r="C2364" t="s">
        <v>4875</v>
      </c>
      <c r="D2364" t="s">
        <v>832</v>
      </c>
      <c r="E2364" t="s">
        <v>13</v>
      </c>
      <c r="F2364">
        <v>2</v>
      </c>
      <c r="G2364">
        <v>10</v>
      </c>
      <c r="H2364">
        <v>30</v>
      </c>
    </row>
    <row r="2365" spans="1:8" x14ac:dyDescent="0.25">
      <c r="A2365" t="s">
        <v>1003</v>
      </c>
      <c r="B2365" t="s">
        <v>902</v>
      </c>
      <c r="C2365" t="s">
        <v>4875</v>
      </c>
      <c r="D2365" t="s">
        <v>832</v>
      </c>
      <c r="E2365" t="s">
        <v>15</v>
      </c>
      <c r="F2365">
        <v>2</v>
      </c>
      <c r="G2365">
        <v>10</v>
      </c>
      <c r="H2365">
        <v>30</v>
      </c>
    </row>
    <row r="2366" spans="1:8" x14ac:dyDescent="0.25">
      <c r="A2366" t="s">
        <v>1004</v>
      </c>
      <c r="B2366" t="s">
        <v>902</v>
      </c>
      <c r="C2366" t="s">
        <v>4875</v>
      </c>
      <c r="D2366" t="s">
        <v>832</v>
      </c>
      <c r="E2366" t="s">
        <v>17</v>
      </c>
      <c r="F2366">
        <v>2</v>
      </c>
      <c r="G2366">
        <v>8</v>
      </c>
      <c r="H2366">
        <v>30</v>
      </c>
    </row>
    <row r="2367" spans="1:8" x14ac:dyDescent="0.25">
      <c r="A2367" t="s">
        <v>1005</v>
      </c>
      <c r="B2367" t="s">
        <v>902</v>
      </c>
      <c r="C2367" t="s">
        <v>4875</v>
      </c>
      <c r="D2367" t="s">
        <v>832</v>
      </c>
      <c r="E2367" t="s">
        <v>19</v>
      </c>
      <c r="F2367">
        <v>2</v>
      </c>
      <c r="G2367">
        <v>8</v>
      </c>
      <c r="H2367">
        <v>30</v>
      </c>
    </row>
    <row r="2368" spans="1:8" x14ac:dyDescent="0.25">
      <c r="A2368" t="s">
        <v>1006</v>
      </c>
      <c r="B2368" t="s">
        <v>902</v>
      </c>
      <c r="C2368" t="s">
        <v>4875</v>
      </c>
      <c r="D2368" t="s">
        <v>832</v>
      </c>
      <c r="E2368" t="s">
        <v>21</v>
      </c>
      <c r="F2368">
        <v>2</v>
      </c>
      <c r="G2368">
        <v>10</v>
      </c>
      <c r="H2368">
        <v>30</v>
      </c>
    </row>
    <row r="2369" spans="1:8" x14ac:dyDescent="0.25">
      <c r="A2369" t="s">
        <v>4680</v>
      </c>
      <c r="B2369" t="s">
        <v>902</v>
      </c>
      <c r="C2369" t="s">
        <v>4875</v>
      </c>
      <c r="D2369" t="s">
        <v>4876</v>
      </c>
      <c r="E2369" t="s">
        <v>11</v>
      </c>
      <c r="F2369">
        <v>2</v>
      </c>
      <c r="G2369">
        <v>10</v>
      </c>
      <c r="H2369">
        <v>30</v>
      </c>
    </row>
    <row r="2370" spans="1:8" x14ac:dyDescent="0.25">
      <c r="A2370" t="s">
        <v>4681</v>
      </c>
      <c r="B2370" t="s">
        <v>902</v>
      </c>
      <c r="C2370" t="s">
        <v>4875</v>
      </c>
      <c r="D2370" t="s">
        <v>4876</v>
      </c>
      <c r="E2370" t="s">
        <v>13</v>
      </c>
      <c r="F2370">
        <v>2</v>
      </c>
      <c r="G2370">
        <v>10</v>
      </c>
      <c r="H2370">
        <v>30</v>
      </c>
    </row>
    <row r="2371" spans="1:8" x14ac:dyDescent="0.25">
      <c r="A2371" t="s">
        <v>4682</v>
      </c>
      <c r="B2371" t="s">
        <v>902</v>
      </c>
      <c r="C2371" t="s">
        <v>4875</v>
      </c>
      <c r="D2371" t="s">
        <v>4876</v>
      </c>
      <c r="E2371" t="s">
        <v>15</v>
      </c>
      <c r="F2371">
        <v>2</v>
      </c>
      <c r="G2371">
        <v>10</v>
      </c>
      <c r="H2371">
        <v>30</v>
      </c>
    </row>
    <row r="2372" spans="1:8" x14ac:dyDescent="0.25">
      <c r="A2372" t="s">
        <v>4683</v>
      </c>
      <c r="B2372" t="s">
        <v>902</v>
      </c>
      <c r="C2372" t="s">
        <v>4875</v>
      </c>
      <c r="D2372" t="s">
        <v>4876</v>
      </c>
      <c r="E2372" t="s">
        <v>17</v>
      </c>
      <c r="F2372">
        <v>2</v>
      </c>
      <c r="G2372">
        <v>10</v>
      </c>
      <c r="H2372">
        <v>30</v>
      </c>
    </row>
    <row r="2373" spans="1:8" x14ac:dyDescent="0.25">
      <c r="A2373" t="s">
        <v>4684</v>
      </c>
      <c r="B2373" t="s">
        <v>902</v>
      </c>
      <c r="C2373" t="s">
        <v>4875</v>
      </c>
      <c r="D2373" t="s">
        <v>4876</v>
      </c>
      <c r="E2373" t="s">
        <v>19</v>
      </c>
      <c r="F2373">
        <v>2</v>
      </c>
      <c r="G2373">
        <v>10</v>
      </c>
      <c r="H2373">
        <v>30</v>
      </c>
    </row>
    <row r="2374" spans="1:8" x14ac:dyDescent="0.25">
      <c r="A2374" t="s">
        <v>4685</v>
      </c>
      <c r="B2374" t="s">
        <v>902</v>
      </c>
      <c r="C2374" t="s">
        <v>4875</v>
      </c>
      <c r="D2374" t="s">
        <v>4876</v>
      </c>
      <c r="E2374" t="s">
        <v>21</v>
      </c>
      <c r="F2374">
        <v>2</v>
      </c>
      <c r="G2374">
        <v>10</v>
      </c>
      <c r="H2374">
        <v>30</v>
      </c>
    </row>
    <row r="2375" spans="1:8" x14ac:dyDescent="0.25">
      <c r="A2375" t="s">
        <v>1007</v>
      </c>
      <c r="B2375" t="s">
        <v>902</v>
      </c>
      <c r="C2375" t="s">
        <v>4875</v>
      </c>
      <c r="D2375" t="s">
        <v>405</v>
      </c>
      <c r="E2375" t="s">
        <v>11</v>
      </c>
      <c r="F2375">
        <v>2</v>
      </c>
      <c r="G2375">
        <v>10</v>
      </c>
      <c r="H2375">
        <v>30</v>
      </c>
    </row>
    <row r="2376" spans="1:8" x14ac:dyDescent="0.25">
      <c r="A2376" t="s">
        <v>1008</v>
      </c>
      <c r="B2376" t="s">
        <v>902</v>
      </c>
      <c r="C2376" t="s">
        <v>4875</v>
      </c>
      <c r="D2376" t="s">
        <v>405</v>
      </c>
      <c r="E2376" t="s">
        <v>13</v>
      </c>
      <c r="F2376">
        <v>2</v>
      </c>
      <c r="G2376">
        <v>10</v>
      </c>
      <c r="H2376">
        <v>30</v>
      </c>
    </row>
    <row r="2377" spans="1:8" x14ac:dyDescent="0.25">
      <c r="A2377" t="s">
        <v>1009</v>
      </c>
      <c r="B2377" t="s">
        <v>902</v>
      </c>
      <c r="C2377" t="s">
        <v>4875</v>
      </c>
      <c r="D2377" t="s">
        <v>405</v>
      </c>
      <c r="E2377" t="s">
        <v>15</v>
      </c>
      <c r="F2377">
        <v>2</v>
      </c>
      <c r="G2377">
        <v>10</v>
      </c>
      <c r="H2377">
        <v>30</v>
      </c>
    </row>
    <row r="2378" spans="1:8" x14ac:dyDescent="0.25">
      <c r="A2378" t="s">
        <v>1010</v>
      </c>
      <c r="B2378" t="s">
        <v>902</v>
      </c>
      <c r="C2378" t="s">
        <v>4875</v>
      </c>
      <c r="D2378" t="s">
        <v>405</v>
      </c>
      <c r="E2378" t="s">
        <v>27</v>
      </c>
      <c r="F2378">
        <v>2</v>
      </c>
      <c r="G2378">
        <v>10</v>
      </c>
      <c r="H2378">
        <v>30</v>
      </c>
    </row>
    <row r="2379" spans="1:8" x14ac:dyDescent="0.25">
      <c r="A2379" t="s">
        <v>1011</v>
      </c>
      <c r="B2379" t="s">
        <v>902</v>
      </c>
      <c r="C2379" t="s">
        <v>4875</v>
      </c>
      <c r="D2379" t="s">
        <v>405</v>
      </c>
      <c r="E2379" t="s">
        <v>19</v>
      </c>
      <c r="F2379">
        <v>2</v>
      </c>
      <c r="G2379">
        <v>10</v>
      </c>
      <c r="H2379">
        <v>30</v>
      </c>
    </row>
    <row r="2380" spans="1:8" x14ac:dyDescent="0.25">
      <c r="A2380" t="s">
        <v>1012</v>
      </c>
      <c r="B2380" t="s">
        <v>902</v>
      </c>
      <c r="C2380" t="s">
        <v>4875</v>
      </c>
      <c r="D2380" t="s">
        <v>405</v>
      </c>
      <c r="E2380" t="s">
        <v>21</v>
      </c>
      <c r="F2380">
        <v>2</v>
      </c>
      <c r="G2380">
        <v>10</v>
      </c>
      <c r="H2380">
        <v>30</v>
      </c>
    </row>
    <row r="2381" spans="1:8" x14ac:dyDescent="0.25">
      <c r="A2381" t="s">
        <v>1013</v>
      </c>
      <c r="B2381" t="s">
        <v>902</v>
      </c>
      <c r="C2381" t="s">
        <v>4875</v>
      </c>
      <c r="D2381" t="s">
        <v>589</v>
      </c>
      <c r="E2381" t="s">
        <v>11</v>
      </c>
      <c r="F2381">
        <v>2</v>
      </c>
      <c r="G2381">
        <v>10</v>
      </c>
      <c r="H2381">
        <v>30</v>
      </c>
    </row>
    <row r="2382" spans="1:8" x14ac:dyDescent="0.25">
      <c r="A2382" t="s">
        <v>1014</v>
      </c>
      <c r="B2382" t="s">
        <v>902</v>
      </c>
      <c r="C2382" t="s">
        <v>4875</v>
      </c>
      <c r="D2382" t="s">
        <v>589</v>
      </c>
      <c r="E2382" t="s">
        <v>13</v>
      </c>
      <c r="F2382">
        <v>2</v>
      </c>
      <c r="G2382">
        <v>10</v>
      </c>
      <c r="H2382">
        <v>30</v>
      </c>
    </row>
    <row r="2383" spans="1:8" x14ac:dyDescent="0.25">
      <c r="A2383" t="s">
        <v>1015</v>
      </c>
      <c r="B2383" t="s">
        <v>902</v>
      </c>
      <c r="C2383" t="s">
        <v>4875</v>
      </c>
      <c r="D2383" t="s">
        <v>589</v>
      </c>
      <c r="E2383" t="s">
        <v>15</v>
      </c>
      <c r="F2383">
        <v>2</v>
      </c>
      <c r="G2383">
        <v>10</v>
      </c>
      <c r="H2383">
        <v>30</v>
      </c>
    </row>
    <row r="2384" spans="1:8" x14ac:dyDescent="0.25">
      <c r="A2384" t="s">
        <v>1016</v>
      </c>
      <c r="B2384" t="s">
        <v>902</v>
      </c>
      <c r="C2384" t="s">
        <v>4875</v>
      </c>
      <c r="D2384" t="s">
        <v>589</v>
      </c>
      <c r="E2384" t="s">
        <v>27</v>
      </c>
      <c r="F2384">
        <v>2</v>
      </c>
      <c r="G2384">
        <v>10</v>
      </c>
      <c r="H2384">
        <v>30</v>
      </c>
    </row>
    <row r="2385" spans="1:8" x14ac:dyDescent="0.25">
      <c r="A2385" t="s">
        <v>1017</v>
      </c>
      <c r="B2385" t="s">
        <v>902</v>
      </c>
      <c r="C2385" t="s">
        <v>4875</v>
      </c>
      <c r="D2385" t="s">
        <v>589</v>
      </c>
      <c r="E2385" t="s">
        <v>19</v>
      </c>
      <c r="F2385">
        <v>2</v>
      </c>
      <c r="G2385">
        <v>10</v>
      </c>
      <c r="H2385">
        <v>30</v>
      </c>
    </row>
    <row r="2386" spans="1:8" x14ac:dyDescent="0.25">
      <c r="A2386" t="s">
        <v>1018</v>
      </c>
      <c r="B2386" t="s">
        <v>902</v>
      </c>
      <c r="C2386" t="s">
        <v>4875</v>
      </c>
      <c r="D2386" t="s">
        <v>589</v>
      </c>
      <c r="E2386" t="s">
        <v>21</v>
      </c>
      <c r="F2386">
        <v>2</v>
      </c>
      <c r="G2386">
        <v>10</v>
      </c>
      <c r="H2386">
        <v>30</v>
      </c>
    </row>
    <row r="2387" spans="1:8" x14ac:dyDescent="0.25">
      <c r="A2387" t="s">
        <v>1019</v>
      </c>
      <c r="B2387" t="s">
        <v>902</v>
      </c>
      <c r="C2387" t="s">
        <v>4875</v>
      </c>
      <c r="D2387" t="s">
        <v>596</v>
      </c>
      <c r="E2387" t="s">
        <v>11</v>
      </c>
      <c r="F2387">
        <v>2</v>
      </c>
      <c r="G2387">
        <v>10</v>
      </c>
      <c r="H2387">
        <v>30</v>
      </c>
    </row>
    <row r="2388" spans="1:8" x14ac:dyDescent="0.25">
      <c r="A2388" t="s">
        <v>1020</v>
      </c>
      <c r="B2388" t="s">
        <v>902</v>
      </c>
      <c r="C2388" t="s">
        <v>4875</v>
      </c>
      <c r="D2388" t="s">
        <v>596</v>
      </c>
      <c r="E2388" t="s">
        <v>13</v>
      </c>
      <c r="F2388">
        <v>2</v>
      </c>
      <c r="G2388">
        <v>10</v>
      </c>
      <c r="H2388">
        <v>30</v>
      </c>
    </row>
    <row r="2389" spans="1:8" x14ac:dyDescent="0.25">
      <c r="A2389" t="s">
        <v>1021</v>
      </c>
      <c r="B2389" t="s">
        <v>902</v>
      </c>
      <c r="C2389" t="s">
        <v>4875</v>
      </c>
      <c r="D2389" t="s">
        <v>596</v>
      </c>
      <c r="E2389" t="s">
        <v>15</v>
      </c>
      <c r="F2389">
        <v>2</v>
      </c>
      <c r="G2389">
        <v>10</v>
      </c>
      <c r="H2389">
        <v>30</v>
      </c>
    </row>
    <row r="2390" spans="1:8" x14ac:dyDescent="0.25">
      <c r="A2390" t="s">
        <v>1022</v>
      </c>
      <c r="B2390" t="s">
        <v>902</v>
      </c>
      <c r="C2390" t="s">
        <v>4875</v>
      </c>
      <c r="D2390" t="s">
        <v>596</v>
      </c>
      <c r="E2390" t="s">
        <v>17</v>
      </c>
      <c r="F2390">
        <v>2</v>
      </c>
      <c r="G2390">
        <v>10</v>
      </c>
      <c r="H2390">
        <v>30</v>
      </c>
    </row>
    <row r="2391" spans="1:8" x14ac:dyDescent="0.25">
      <c r="A2391" t="s">
        <v>1023</v>
      </c>
      <c r="B2391" t="s">
        <v>902</v>
      </c>
      <c r="C2391" t="s">
        <v>4875</v>
      </c>
      <c r="D2391" t="s">
        <v>596</v>
      </c>
      <c r="E2391" t="s">
        <v>19</v>
      </c>
      <c r="F2391">
        <v>2</v>
      </c>
      <c r="G2391">
        <v>10</v>
      </c>
      <c r="H2391">
        <v>30</v>
      </c>
    </row>
    <row r="2392" spans="1:8" x14ac:dyDescent="0.25">
      <c r="A2392" t="s">
        <v>1024</v>
      </c>
      <c r="B2392" t="s">
        <v>902</v>
      </c>
      <c r="C2392" t="s">
        <v>4875</v>
      </c>
      <c r="D2392" t="s">
        <v>596</v>
      </c>
      <c r="E2392" t="s">
        <v>21</v>
      </c>
      <c r="F2392">
        <v>2</v>
      </c>
      <c r="G2392">
        <v>10</v>
      </c>
      <c r="H2392">
        <v>30</v>
      </c>
    </row>
    <row r="2393" spans="1:8" x14ac:dyDescent="0.25">
      <c r="A2393" t="s">
        <v>1025</v>
      </c>
      <c r="B2393" t="s">
        <v>902</v>
      </c>
      <c r="C2393" t="s">
        <v>4875</v>
      </c>
      <c r="D2393" t="s">
        <v>602</v>
      </c>
      <c r="E2393" t="s">
        <v>11</v>
      </c>
      <c r="F2393">
        <v>2</v>
      </c>
      <c r="G2393">
        <v>10</v>
      </c>
      <c r="H2393">
        <v>30</v>
      </c>
    </row>
    <row r="2394" spans="1:8" x14ac:dyDescent="0.25">
      <c r="A2394" t="s">
        <v>1026</v>
      </c>
      <c r="B2394" t="s">
        <v>902</v>
      </c>
      <c r="C2394" t="s">
        <v>4875</v>
      </c>
      <c r="D2394" t="s">
        <v>602</v>
      </c>
      <c r="E2394" t="s">
        <v>13</v>
      </c>
      <c r="F2394">
        <v>2</v>
      </c>
      <c r="G2394">
        <v>10</v>
      </c>
      <c r="H2394">
        <v>30</v>
      </c>
    </row>
    <row r="2395" spans="1:8" x14ac:dyDescent="0.25">
      <c r="A2395" t="s">
        <v>1027</v>
      </c>
      <c r="B2395" t="s">
        <v>902</v>
      </c>
      <c r="C2395" t="s">
        <v>4875</v>
      </c>
      <c r="D2395" t="s">
        <v>602</v>
      </c>
      <c r="E2395" t="s">
        <v>15</v>
      </c>
      <c r="F2395">
        <v>2</v>
      </c>
      <c r="G2395">
        <v>10</v>
      </c>
      <c r="H2395">
        <v>30</v>
      </c>
    </row>
    <row r="2396" spans="1:8" x14ac:dyDescent="0.25">
      <c r="A2396" t="s">
        <v>1028</v>
      </c>
      <c r="B2396" t="s">
        <v>902</v>
      </c>
      <c r="C2396" t="s">
        <v>4875</v>
      </c>
      <c r="D2396" t="s">
        <v>602</v>
      </c>
      <c r="E2396" t="s">
        <v>17</v>
      </c>
      <c r="F2396">
        <v>2</v>
      </c>
      <c r="G2396">
        <v>10</v>
      </c>
      <c r="H2396">
        <v>30</v>
      </c>
    </row>
    <row r="2397" spans="1:8" x14ac:dyDescent="0.25">
      <c r="A2397" t="s">
        <v>1029</v>
      </c>
      <c r="B2397" t="s">
        <v>902</v>
      </c>
      <c r="C2397" t="s">
        <v>4875</v>
      </c>
      <c r="D2397" t="s">
        <v>602</v>
      </c>
      <c r="E2397" t="s">
        <v>19</v>
      </c>
      <c r="F2397">
        <v>2</v>
      </c>
      <c r="G2397">
        <v>10</v>
      </c>
      <c r="H2397">
        <v>30</v>
      </c>
    </row>
    <row r="2398" spans="1:8" x14ac:dyDescent="0.25">
      <c r="A2398" t="s">
        <v>1030</v>
      </c>
      <c r="B2398" t="s">
        <v>902</v>
      </c>
      <c r="C2398" t="s">
        <v>4875</v>
      </c>
      <c r="D2398" t="s">
        <v>602</v>
      </c>
      <c r="E2398" t="s">
        <v>21</v>
      </c>
      <c r="F2398">
        <v>2</v>
      </c>
      <c r="G2398">
        <v>10</v>
      </c>
      <c r="H2398">
        <v>30</v>
      </c>
    </row>
    <row r="2399" spans="1:8" x14ac:dyDescent="0.25">
      <c r="A2399" t="s">
        <v>1031</v>
      </c>
      <c r="B2399" t="s">
        <v>902</v>
      </c>
      <c r="C2399" t="s">
        <v>4875</v>
      </c>
      <c r="D2399" t="s">
        <v>863</v>
      </c>
      <c r="E2399" t="s">
        <v>11</v>
      </c>
      <c r="F2399">
        <v>2</v>
      </c>
      <c r="G2399">
        <v>10</v>
      </c>
      <c r="H2399">
        <v>30</v>
      </c>
    </row>
    <row r="2400" spans="1:8" x14ac:dyDescent="0.25">
      <c r="A2400" t="s">
        <v>1032</v>
      </c>
      <c r="B2400" t="s">
        <v>902</v>
      </c>
      <c r="C2400" t="s">
        <v>4875</v>
      </c>
      <c r="D2400" t="s">
        <v>863</v>
      </c>
      <c r="E2400" t="s">
        <v>13</v>
      </c>
      <c r="F2400">
        <v>2</v>
      </c>
      <c r="G2400">
        <v>10</v>
      </c>
      <c r="H2400">
        <v>30</v>
      </c>
    </row>
    <row r="2401" spans="1:8" x14ac:dyDescent="0.25">
      <c r="A2401" t="s">
        <v>1033</v>
      </c>
      <c r="B2401" t="s">
        <v>902</v>
      </c>
      <c r="C2401" t="s">
        <v>4875</v>
      </c>
      <c r="D2401" t="s">
        <v>863</v>
      </c>
      <c r="E2401" t="s">
        <v>15</v>
      </c>
      <c r="F2401">
        <v>2</v>
      </c>
      <c r="G2401">
        <v>10</v>
      </c>
      <c r="H2401">
        <v>30</v>
      </c>
    </row>
    <row r="2402" spans="1:8" x14ac:dyDescent="0.25">
      <c r="A2402" t="s">
        <v>1034</v>
      </c>
      <c r="B2402" t="s">
        <v>902</v>
      </c>
      <c r="C2402" t="s">
        <v>4875</v>
      </c>
      <c r="D2402" t="s">
        <v>863</v>
      </c>
      <c r="E2402" t="s">
        <v>17</v>
      </c>
      <c r="F2402">
        <v>2</v>
      </c>
      <c r="G2402">
        <v>10</v>
      </c>
      <c r="H2402">
        <v>30</v>
      </c>
    </row>
    <row r="2403" spans="1:8" x14ac:dyDescent="0.25">
      <c r="A2403" t="s">
        <v>1035</v>
      </c>
      <c r="B2403" t="s">
        <v>902</v>
      </c>
      <c r="C2403" t="s">
        <v>4875</v>
      </c>
      <c r="D2403" t="s">
        <v>863</v>
      </c>
      <c r="E2403" t="s">
        <v>19</v>
      </c>
      <c r="F2403">
        <v>2</v>
      </c>
      <c r="G2403">
        <v>10</v>
      </c>
      <c r="H2403">
        <v>30</v>
      </c>
    </row>
    <row r="2404" spans="1:8" x14ac:dyDescent="0.25">
      <c r="A2404" t="s">
        <v>1036</v>
      </c>
      <c r="B2404" t="s">
        <v>902</v>
      </c>
      <c r="C2404" t="s">
        <v>4875</v>
      </c>
      <c r="D2404" t="s">
        <v>863</v>
      </c>
      <c r="E2404" t="s">
        <v>21</v>
      </c>
      <c r="F2404">
        <v>2</v>
      </c>
      <c r="G2404">
        <v>10</v>
      </c>
      <c r="H2404">
        <v>30</v>
      </c>
    </row>
    <row r="2405" spans="1:8" x14ac:dyDescent="0.25">
      <c r="A2405" t="s">
        <v>1037</v>
      </c>
      <c r="B2405" t="s">
        <v>902</v>
      </c>
      <c r="C2405" t="s">
        <v>4875</v>
      </c>
      <c r="D2405" t="s">
        <v>604</v>
      </c>
      <c r="E2405" t="s">
        <v>11</v>
      </c>
      <c r="F2405">
        <v>2</v>
      </c>
      <c r="G2405">
        <v>10</v>
      </c>
      <c r="H2405">
        <v>30</v>
      </c>
    </row>
    <row r="2406" spans="1:8" x14ac:dyDescent="0.25">
      <c r="A2406" t="s">
        <v>1038</v>
      </c>
      <c r="B2406" t="s">
        <v>902</v>
      </c>
      <c r="C2406" t="s">
        <v>4875</v>
      </c>
      <c r="D2406" t="s">
        <v>604</v>
      </c>
      <c r="E2406" t="s">
        <v>13</v>
      </c>
      <c r="F2406">
        <v>2</v>
      </c>
      <c r="G2406">
        <v>16</v>
      </c>
      <c r="H2406">
        <v>30</v>
      </c>
    </row>
    <row r="2407" spans="1:8" x14ac:dyDescent="0.25">
      <c r="A2407" t="s">
        <v>1039</v>
      </c>
      <c r="B2407" t="s">
        <v>902</v>
      </c>
      <c r="C2407" t="s">
        <v>4875</v>
      </c>
      <c r="D2407" t="s">
        <v>604</v>
      </c>
      <c r="E2407" t="s">
        <v>15</v>
      </c>
      <c r="F2407">
        <v>2</v>
      </c>
      <c r="G2407">
        <v>16</v>
      </c>
      <c r="H2407">
        <v>30</v>
      </c>
    </row>
    <row r="2408" spans="1:8" x14ac:dyDescent="0.25">
      <c r="A2408" t="s">
        <v>1040</v>
      </c>
      <c r="B2408" t="s">
        <v>902</v>
      </c>
      <c r="C2408" t="s">
        <v>4875</v>
      </c>
      <c r="D2408" t="s">
        <v>604</v>
      </c>
      <c r="E2408" t="s">
        <v>17</v>
      </c>
      <c r="F2408">
        <v>2</v>
      </c>
      <c r="G2408">
        <v>16</v>
      </c>
      <c r="H2408">
        <v>30</v>
      </c>
    </row>
    <row r="2409" spans="1:8" x14ac:dyDescent="0.25">
      <c r="A2409" t="s">
        <v>1041</v>
      </c>
      <c r="B2409" t="s">
        <v>902</v>
      </c>
      <c r="C2409" t="s">
        <v>4875</v>
      </c>
      <c r="D2409" t="s">
        <v>604</v>
      </c>
      <c r="E2409" t="s">
        <v>19</v>
      </c>
      <c r="F2409">
        <v>2</v>
      </c>
      <c r="G2409">
        <v>16</v>
      </c>
      <c r="H2409">
        <v>30</v>
      </c>
    </row>
    <row r="2410" spans="1:8" x14ac:dyDescent="0.25">
      <c r="A2410" t="s">
        <v>1042</v>
      </c>
      <c r="B2410" t="s">
        <v>902</v>
      </c>
      <c r="C2410" t="s">
        <v>4875</v>
      </c>
      <c r="D2410" t="s">
        <v>604</v>
      </c>
      <c r="E2410" t="s">
        <v>21</v>
      </c>
      <c r="F2410">
        <v>2</v>
      </c>
      <c r="G2410">
        <v>16</v>
      </c>
      <c r="H2410">
        <v>30</v>
      </c>
    </row>
    <row r="2411" spans="1:8" x14ac:dyDescent="0.25">
      <c r="A2411" t="s">
        <v>1043</v>
      </c>
      <c r="B2411" t="s">
        <v>902</v>
      </c>
      <c r="C2411" t="s">
        <v>4875</v>
      </c>
      <c r="D2411" t="s">
        <v>49</v>
      </c>
      <c r="E2411" t="s">
        <v>11</v>
      </c>
      <c r="F2411">
        <v>2</v>
      </c>
      <c r="G2411">
        <v>16</v>
      </c>
      <c r="H2411">
        <v>30</v>
      </c>
    </row>
    <row r="2412" spans="1:8" x14ac:dyDescent="0.25">
      <c r="A2412" t="s">
        <v>1044</v>
      </c>
      <c r="B2412" t="s">
        <v>902</v>
      </c>
      <c r="C2412" t="s">
        <v>4875</v>
      </c>
      <c r="D2412" t="s">
        <v>49</v>
      </c>
      <c r="E2412" t="s">
        <v>13</v>
      </c>
      <c r="F2412">
        <v>2</v>
      </c>
      <c r="G2412">
        <v>16</v>
      </c>
      <c r="H2412">
        <v>30</v>
      </c>
    </row>
    <row r="2413" spans="1:8" x14ac:dyDescent="0.25">
      <c r="A2413" t="s">
        <v>1045</v>
      </c>
      <c r="B2413" t="s">
        <v>902</v>
      </c>
      <c r="C2413" t="s">
        <v>4875</v>
      </c>
      <c r="D2413" t="s">
        <v>49</v>
      </c>
      <c r="E2413" t="s">
        <v>15</v>
      </c>
      <c r="F2413">
        <v>2</v>
      </c>
      <c r="G2413">
        <v>16</v>
      </c>
      <c r="H2413">
        <v>30</v>
      </c>
    </row>
    <row r="2414" spans="1:8" x14ac:dyDescent="0.25">
      <c r="A2414" t="s">
        <v>1046</v>
      </c>
      <c r="B2414" t="s">
        <v>902</v>
      </c>
      <c r="C2414" t="s">
        <v>4875</v>
      </c>
      <c r="D2414" t="s">
        <v>49</v>
      </c>
      <c r="E2414" t="s">
        <v>27</v>
      </c>
      <c r="F2414">
        <v>2</v>
      </c>
      <c r="G2414">
        <v>16</v>
      </c>
      <c r="H2414">
        <v>30</v>
      </c>
    </row>
    <row r="2415" spans="1:8" x14ac:dyDescent="0.25">
      <c r="A2415" t="s">
        <v>1047</v>
      </c>
      <c r="B2415" t="s">
        <v>902</v>
      </c>
      <c r="C2415" t="s">
        <v>4875</v>
      </c>
      <c r="D2415" t="s">
        <v>49</v>
      </c>
      <c r="E2415" t="s">
        <v>19</v>
      </c>
      <c r="F2415">
        <v>2</v>
      </c>
      <c r="G2415">
        <v>16</v>
      </c>
      <c r="H2415">
        <v>30</v>
      </c>
    </row>
    <row r="2416" spans="1:8" x14ac:dyDescent="0.25">
      <c r="A2416" t="s">
        <v>1048</v>
      </c>
      <c r="B2416" t="s">
        <v>902</v>
      </c>
      <c r="C2416" t="s">
        <v>4875</v>
      </c>
      <c r="D2416" t="s">
        <v>49</v>
      </c>
      <c r="E2416" t="s">
        <v>21</v>
      </c>
      <c r="F2416">
        <v>2</v>
      </c>
      <c r="G2416">
        <v>16</v>
      </c>
      <c r="H2416">
        <v>30</v>
      </c>
    </row>
    <row r="2417" spans="1:8" x14ac:dyDescent="0.25">
      <c r="A2417" t="s">
        <v>1049</v>
      </c>
      <c r="B2417" t="s">
        <v>902</v>
      </c>
      <c r="C2417" t="s">
        <v>4875</v>
      </c>
      <c r="D2417" t="s">
        <v>889</v>
      </c>
      <c r="E2417" t="s">
        <v>11</v>
      </c>
      <c r="F2417">
        <v>2</v>
      </c>
      <c r="G2417">
        <v>16</v>
      </c>
      <c r="H2417">
        <v>30</v>
      </c>
    </row>
    <row r="2418" spans="1:8" x14ac:dyDescent="0.25">
      <c r="A2418" t="s">
        <v>1050</v>
      </c>
      <c r="B2418" t="s">
        <v>902</v>
      </c>
      <c r="C2418" t="s">
        <v>4875</v>
      </c>
      <c r="D2418" t="s">
        <v>889</v>
      </c>
      <c r="E2418" t="s">
        <v>13</v>
      </c>
      <c r="F2418">
        <v>2</v>
      </c>
      <c r="G2418">
        <v>0</v>
      </c>
      <c r="H2418">
        <v>30</v>
      </c>
    </row>
    <row r="2419" spans="1:8" x14ac:dyDescent="0.25">
      <c r="A2419" t="s">
        <v>1051</v>
      </c>
      <c r="B2419" t="s">
        <v>902</v>
      </c>
      <c r="C2419" t="s">
        <v>4875</v>
      </c>
      <c r="D2419" t="s">
        <v>889</v>
      </c>
      <c r="E2419" t="s">
        <v>15</v>
      </c>
      <c r="F2419">
        <v>2</v>
      </c>
      <c r="G2419">
        <v>0</v>
      </c>
      <c r="H2419">
        <v>30</v>
      </c>
    </row>
    <row r="2420" spans="1:8" x14ac:dyDescent="0.25">
      <c r="A2420" t="s">
        <v>1052</v>
      </c>
      <c r="B2420" t="s">
        <v>902</v>
      </c>
      <c r="C2420" t="s">
        <v>4875</v>
      </c>
      <c r="D2420" t="s">
        <v>889</v>
      </c>
      <c r="E2420" t="s">
        <v>17</v>
      </c>
      <c r="F2420">
        <v>2</v>
      </c>
      <c r="G2420">
        <v>0</v>
      </c>
      <c r="H2420">
        <v>30</v>
      </c>
    </row>
    <row r="2421" spans="1:8" x14ac:dyDescent="0.25">
      <c r="A2421" t="s">
        <v>1053</v>
      </c>
      <c r="B2421" t="s">
        <v>902</v>
      </c>
      <c r="C2421" t="s">
        <v>4875</v>
      </c>
      <c r="D2421" t="s">
        <v>889</v>
      </c>
      <c r="E2421" t="s">
        <v>19</v>
      </c>
      <c r="F2421">
        <v>2</v>
      </c>
      <c r="G2421">
        <v>0</v>
      </c>
      <c r="H2421">
        <v>30</v>
      </c>
    </row>
    <row r="2422" spans="1:8" x14ac:dyDescent="0.25">
      <c r="A2422" t="s">
        <v>1054</v>
      </c>
      <c r="B2422" t="s">
        <v>902</v>
      </c>
      <c r="C2422" t="s">
        <v>4875</v>
      </c>
      <c r="D2422" t="s">
        <v>889</v>
      </c>
      <c r="E2422" t="s">
        <v>21</v>
      </c>
      <c r="F2422">
        <v>2</v>
      </c>
      <c r="G2422">
        <v>0</v>
      </c>
      <c r="H2422">
        <v>30</v>
      </c>
    </row>
    <row r="2423" spans="1:8" x14ac:dyDescent="0.25">
      <c r="A2423" t="s">
        <v>4686</v>
      </c>
      <c r="B2423" t="s">
        <v>902</v>
      </c>
      <c r="C2423" t="s">
        <v>4875</v>
      </c>
      <c r="D2423" t="s">
        <v>4877</v>
      </c>
      <c r="E2423" t="s">
        <v>11</v>
      </c>
      <c r="F2423">
        <v>2</v>
      </c>
      <c r="G2423">
        <v>0</v>
      </c>
      <c r="H2423">
        <v>30</v>
      </c>
    </row>
    <row r="2424" spans="1:8" x14ac:dyDescent="0.25">
      <c r="A2424" t="s">
        <v>4687</v>
      </c>
      <c r="B2424" t="s">
        <v>902</v>
      </c>
      <c r="C2424" t="s">
        <v>4875</v>
      </c>
      <c r="D2424" t="s">
        <v>4877</v>
      </c>
      <c r="E2424" t="s">
        <v>13</v>
      </c>
      <c r="F2424">
        <v>2</v>
      </c>
      <c r="G2424">
        <v>0</v>
      </c>
      <c r="H2424">
        <v>30</v>
      </c>
    </row>
    <row r="2425" spans="1:8" x14ac:dyDescent="0.25">
      <c r="A2425" t="s">
        <v>4688</v>
      </c>
      <c r="B2425" t="s">
        <v>902</v>
      </c>
      <c r="C2425" t="s">
        <v>4875</v>
      </c>
      <c r="D2425" t="s">
        <v>4877</v>
      </c>
      <c r="E2425" t="s">
        <v>15</v>
      </c>
      <c r="F2425">
        <v>2</v>
      </c>
      <c r="G2425">
        <v>0</v>
      </c>
      <c r="H2425">
        <v>30</v>
      </c>
    </row>
    <row r="2426" spans="1:8" x14ac:dyDescent="0.25">
      <c r="A2426" t="s">
        <v>4689</v>
      </c>
      <c r="B2426" t="s">
        <v>902</v>
      </c>
      <c r="C2426" t="s">
        <v>4875</v>
      </c>
      <c r="D2426" t="s">
        <v>4877</v>
      </c>
      <c r="E2426" t="s">
        <v>17</v>
      </c>
      <c r="F2426">
        <v>2</v>
      </c>
      <c r="G2426">
        <v>0</v>
      </c>
      <c r="H2426">
        <v>30</v>
      </c>
    </row>
    <row r="2427" spans="1:8" x14ac:dyDescent="0.25">
      <c r="A2427" t="s">
        <v>4690</v>
      </c>
      <c r="B2427" t="s">
        <v>902</v>
      </c>
      <c r="C2427" t="s">
        <v>4875</v>
      </c>
      <c r="D2427" t="s">
        <v>4877</v>
      </c>
      <c r="E2427" t="s">
        <v>19</v>
      </c>
      <c r="F2427">
        <v>2</v>
      </c>
      <c r="G2427">
        <v>0</v>
      </c>
      <c r="H2427">
        <v>30</v>
      </c>
    </row>
    <row r="2428" spans="1:8" x14ac:dyDescent="0.25">
      <c r="A2428" t="s">
        <v>4691</v>
      </c>
      <c r="B2428" t="s">
        <v>902</v>
      </c>
      <c r="C2428" t="s">
        <v>4875</v>
      </c>
      <c r="D2428" t="s">
        <v>4877</v>
      </c>
      <c r="E2428" t="s">
        <v>21</v>
      </c>
      <c r="F2428">
        <v>2</v>
      </c>
      <c r="G2428">
        <v>0</v>
      </c>
      <c r="H2428">
        <v>30</v>
      </c>
    </row>
    <row r="2429" spans="1:8" x14ac:dyDescent="0.25">
      <c r="A2429" t="s">
        <v>1055</v>
      </c>
      <c r="B2429" t="s">
        <v>902</v>
      </c>
      <c r="C2429" t="s">
        <v>4875</v>
      </c>
      <c r="D2429" t="s">
        <v>115</v>
      </c>
      <c r="E2429" t="s">
        <v>11</v>
      </c>
      <c r="F2429">
        <v>2</v>
      </c>
      <c r="G2429">
        <v>0</v>
      </c>
      <c r="H2429">
        <v>30</v>
      </c>
    </row>
    <row r="2430" spans="1:8" x14ac:dyDescent="0.25">
      <c r="A2430" t="s">
        <v>1056</v>
      </c>
      <c r="B2430" t="s">
        <v>902</v>
      </c>
      <c r="C2430" t="s">
        <v>4875</v>
      </c>
      <c r="D2430" t="s">
        <v>115</v>
      </c>
      <c r="E2430" t="s">
        <v>13</v>
      </c>
      <c r="F2430">
        <v>2</v>
      </c>
      <c r="G2430">
        <v>0</v>
      </c>
      <c r="H2430">
        <v>30</v>
      </c>
    </row>
    <row r="2431" spans="1:8" x14ac:dyDescent="0.25">
      <c r="A2431" t="s">
        <v>1057</v>
      </c>
      <c r="B2431" t="s">
        <v>902</v>
      </c>
      <c r="C2431" t="s">
        <v>4875</v>
      </c>
      <c r="D2431" t="s">
        <v>115</v>
      </c>
      <c r="E2431" t="s">
        <v>15</v>
      </c>
      <c r="F2431">
        <v>2</v>
      </c>
      <c r="G2431">
        <v>0</v>
      </c>
      <c r="H2431">
        <v>30</v>
      </c>
    </row>
    <row r="2432" spans="1:8" x14ac:dyDescent="0.25">
      <c r="A2432" t="s">
        <v>1058</v>
      </c>
      <c r="B2432" t="s">
        <v>902</v>
      </c>
      <c r="C2432" t="s">
        <v>4875</v>
      </c>
      <c r="D2432" t="s">
        <v>115</v>
      </c>
      <c r="E2432" t="s">
        <v>27</v>
      </c>
      <c r="F2432">
        <v>2</v>
      </c>
      <c r="G2432">
        <v>0</v>
      </c>
      <c r="H2432">
        <v>30</v>
      </c>
    </row>
    <row r="2433" spans="1:8" x14ac:dyDescent="0.25">
      <c r="A2433" t="s">
        <v>1059</v>
      </c>
      <c r="B2433" t="s">
        <v>902</v>
      </c>
      <c r="C2433" t="s">
        <v>4875</v>
      </c>
      <c r="D2433" t="s">
        <v>115</v>
      </c>
      <c r="E2433" t="s">
        <v>19</v>
      </c>
      <c r="F2433">
        <v>2</v>
      </c>
      <c r="G2433" t="s">
        <v>4859</v>
      </c>
      <c r="H2433">
        <v>30</v>
      </c>
    </row>
    <row r="2434" spans="1:8" x14ac:dyDescent="0.25">
      <c r="A2434" t="s">
        <v>1060</v>
      </c>
      <c r="B2434" t="s">
        <v>902</v>
      </c>
      <c r="C2434" t="s">
        <v>4875</v>
      </c>
      <c r="D2434" t="s">
        <v>115</v>
      </c>
      <c r="E2434" t="s">
        <v>21</v>
      </c>
      <c r="F2434">
        <v>2</v>
      </c>
      <c r="G2434" t="s">
        <v>4859</v>
      </c>
      <c r="H2434">
        <v>30</v>
      </c>
    </row>
    <row r="2435" spans="1:8" x14ac:dyDescent="0.25">
      <c r="A2435" t="s">
        <v>1061</v>
      </c>
      <c r="B2435" t="s">
        <v>1062</v>
      </c>
      <c r="C2435" t="s">
        <v>4878</v>
      </c>
      <c r="D2435" t="s">
        <v>528</v>
      </c>
      <c r="E2435" t="s">
        <v>11</v>
      </c>
      <c r="F2435">
        <v>2</v>
      </c>
      <c r="G2435" t="s">
        <v>4859</v>
      </c>
      <c r="H2435">
        <v>30</v>
      </c>
    </row>
    <row r="2436" spans="1:8" x14ac:dyDescent="0.25">
      <c r="A2436" t="s">
        <v>1063</v>
      </c>
      <c r="B2436" t="s">
        <v>1062</v>
      </c>
      <c r="C2436" t="s">
        <v>4878</v>
      </c>
      <c r="D2436" t="s">
        <v>528</v>
      </c>
      <c r="E2436" t="s">
        <v>13</v>
      </c>
      <c r="F2436">
        <v>2</v>
      </c>
      <c r="G2436" t="s">
        <v>4859</v>
      </c>
      <c r="H2436">
        <v>30</v>
      </c>
    </row>
    <row r="2437" spans="1:8" x14ac:dyDescent="0.25">
      <c r="A2437" t="s">
        <v>1064</v>
      </c>
      <c r="B2437" t="s">
        <v>1062</v>
      </c>
      <c r="C2437" t="s">
        <v>4878</v>
      </c>
      <c r="D2437" t="s">
        <v>528</v>
      </c>
      <c r="E2437" t="s">
        <v>15</v>
      </c>
      <c r="F2437">
        <v>2</v>
      </c>
      <c r="G2437" t="s">
        <v>4859</v>
      </c>
      <c r="H2437">
        <v>30</v>
      </c>
    </row>
    <row r="2438" spans="1:8" x14ac:dyDescent="0.25">
      <c r="A2438" t="s">
        <v>1065</v>
      </c>
      <c r="B2438" t="s">
        <v>1062</v>
      </c>
      <c r="C2438" t="s">
        <v>4878</v>
      </c>
      <c r="D2438" t="s">
        <v>528</v>
      </c>
      <c r="E2438" t="s">
        <v>17</v>
      </c>
      <c r="F2438">
        <v>2</v>
      </c>
      <c r="G2438" t="s">
        <v>4859</v>
      </c>
      <c r="H2438">
        <v>30</v>
      </c>
    </row>
    <row r="2439" spans="1:8" x14ac:dyDescent="0.25">
      <c r="A2439" t="s">
        <v>1066</v>
      </c>
      <c r="B2439" t="s">
        <v>1062</v>
      </c>
      <c r="C2439" t="s">
        <v>4878</v>
      </c>
      <c r="D2439" t="s">
        <v>528</v>
      </c>
      <c r="E2439" t="s">
        <v>19</v>
      </c>
      <c r="F2439">
        <v>2</v>
      </c>
      <c r="G2439" t="s">
        <v>4859</v>
      </c>
      <c r="H2439">
        <v>30</v>
      </c>
    </row>
    <row r="2440" spans="1:8" x14ac:dyDescent="0.25">
      <c r="A2440" t="s">
        <v>1067</v>
      </c>
      <c r="B2440" t="s">
        <v>1062</v>
      </c>
      <c r="C2440" t="s">
        <v>4878</v>
      </c>
      <c r="D2440" t="s">
        <v>528</v>
      </c>
      <c r="E2440" t="s">
        <v>21</v>
      </c>
      <c r="F2440">
        <v>2</v>
      </c>
      <c r="G2440" t="s">
        <v>4859</v>
      </c>
      <c r="H2440">
        <v>30</v>
      </c>
    </row>
    <row r="2441" spans="1:8" x14ac:dyDescent="0.25">
      <c r="A2441" t="s">
        <v>1068</v>
      </c>
      <c r="B2441" t="s">
        <v>1062</v>
      </c>
      <c r="C2441" t="s">
        <v>4878</v>
      </c>
      <c r="D2441" t="s">
        <v>1069</v>
      </c>
      <c r="E2441" t="s">
        <v>11</v>
      </c>
      <c r="F2441">
        <v>2</v>
      </c>
      <c r="G2441" t="s">
        <v>4859</v>
      </c>
      <c r="H2441">
        <v>30</v>
      </c>
    </row>
    <row r="2442" spans="1:8" x14ac:dyDescent="0.25">
      <c r="A2442" t="s">
        <v>1070</v>
      </c>
      <c r="B2442" t="s">
        <v>1062</v>
      </c>
      <c r="C2442" t="s">
        <v>4878</v>
      </c>
      <c r="D2442" t="s">
        <v>1069</v>
      </c>
      <c r="E2442" t="s">
        <v>13</v>
      </c>
      <c r="F2442">
        <v>2</v>
      </c>
      <c r="G2442" t="s">
        <v>4859</v>
      </c>
      <c r="H2442">
        <v>30</v>
      </c>
    </row>
    <row r="2443" spans="1:8" x14ac:dyDescent="0.25">
      <c r="A2443" t="s">
        <v>1071</v>
      </c>
      <c r="B2443" t="s">
        <v>1062</v>
      </c>
      <c r="C2443" t="s">
        <v>4878</v>
      </c>
      <c r="D2443" t="s">
        <v>1069</v>
      </c>
      <c r="E2443" t="s">
        <v>15</v>
      </c>
      <c r="F2443">
        <v>2</v>
      </c>
      <c r="G2443" t="s">
        <v>4859</v>
      </c>
      <c r="H2443">
        <v>30</v>
      </c>
    </row>
    <row r="2444" spans="1:8" x14ac:dyDescent="0.25">
      <c r="A2444" t="s">
        <v>1072</v>
      </c>
      <c r="B2444" t="s">
        <v>1062</v>
      </c>
      <c r="C2444" t="s">
        <v>4878</v>
      </c>
      <c r="D2444" t="s">
        <v>1069</v>
      </c>
      <c r="E2444" t="s">
        <v>17</v>
      </c>
      <c r="F2444">
        <v>2</v>
      </c>
      <c r="G2444" t="s">
        <v>4859</v>
      </c>
      <c r="H2444">
        <v>30</v>
      </c>
    </row>
    <row r="2445" spans="1:8" x14ac:dyDescent="0.25">
      <c r="A2445" t="s">
        <v>1073</v>
      </c>
      <c r="B2445" t="s">
        <v>1062</v>
      </c>
      <c r="C2445" t="s">
        <v>4878</v>
      </c>
      <c r="D2445" t="s">
        <v>1069</v>
      </c>
      <c r="E2445" t="s">
        <v>19</v>
      </c>
      <c r="F2445">
        <v>2</v>
      </c>
      <c r="G2445" t="s">
        <v>4859</v>
      </c>
      <c r="H2445">
        <v>30</v>
      </c>
    </row>
    <row r="2446" spans="1:8" x14ac:dyDescent="0.25">
      <c r="A2446" t="s">
        <v>1074</v>
      </c>
      <c r="B2446" t="s">
        <v>1062</v>
      </c>
      <c r="C2446" t="s">
        <v>4878</v>
      </c>
      <c r="D2446" t="s">
        <v>1069</v>
      </c>
      <c r="E2446" t="s">
        <v>21</v>
      </c>
      <c r="F2446">
        <v>2</v>
      </c>
      <c r="G2446" t="s">
        <v>4859</v>
      </c>
      <c r="H2446">
        <v>30</v>
      </c>
    </row>
    <row r="2447" spans="1:8" x14ac:dyDescent="0.25">
      <c r="A2447" t="s">
        <v>1075</v>
      </c>
      <c r="B2447" t="s">
        <v>1062</v>
      </c>
      <c r="C2447" t="s">
        <v>4878</v>
      </c>
      <c r="D2447" t="s">
        <v>799</v>
      </c>
      <c r="E2447" t="s">
        <v>11</v>
      </c>
      <c r="F2447">
        <v>2</v>
      </c>
      <c r="G2447" t="s">
        <v>4859</v>
      </c>
      <c r="H2447">
        <v>30</v>
      </c>
    </row>
    <row r="2448" spans="1:8" x14ac:dyDescent="0.25">
      <c r="A2448" t="s">
        <v>1076</v>
      </c>
      <c r="B2448" t="s">
        <v>1062</v>
      </c>
      <c r="C2448" t="s">
        <v>4878</v>
      </c>
      <c r="D2448" t="s">
        <v>799</v>
      </c>
      <c r="E2448" t="s">
        <v>13</v>
      </c>
      <c r="F2448">
        <v>2</v>
      </c>
      <c r="G2448" t="s">
        <v>4859</v>
      </c>
      <c r="H2448">
        <v>30</v>
      </c>
    </row>
    <row r="2449" spans="1:8" x14ac:dyDescent="0.25">
      <c r="A2449" t="s">
        <v>1077</v>
      </c>
      <c r="B2449" t="s">
        <v>1062</v>
      </c>
      <c r="C2449" t="s">
        <v>4878</v>
      </c>
      <c r="D2449" t="s">
        <v>799</v>
      </c>
      <c r="E2449" t="s">
        <v>15</v>
      </c>
      <c r="F2449">
        <v>2</v>
      </c>
      <c r="G2449" t="s">
        <v>4859</v>
      </c>
      <c r="H2449">
        <v>30</v>
      </c>
    </row>
    <row r="2450" spans="1:8" x14ac:dyDescent="0.25">
      <c r="A2450" t="s">
        <v>1078</v>
      </c>
      <c r="B2450" t="s">
        <v>1062</v>
      </c>
      <c r="C2450" t="s">
        <v>4878</v>
      </c>
      <c r="D2450" t="s">
        <v>799</v>
      </c>
      <c r="E2450" t="s">
        <v>27</v>
      </c>
      <c r="F2450">
        <v>2</v>
      </c>
      <c r="G2450" t="s">
        <v>4859</v>
      </c>
      <c r="H2450">
        <v>30</v>
      </c>
    </row>
    <row r="2451" spans="1:8" x14ac:dyDescent="0.25">
      <c r="A2451" t="s">
        <v>1079</v>
      </c>
      <c r="B2451" t="s">
        <v>1062</v>
      </c>
      <c r="C2451" t="s">
        <v>4878</v>
      </c>
      <c r="D2451" t="s">
        <v>799</v>
      </c>
      <c r="E2451" t="s">
        <v>19</v>
      </c>
      <c r="F2451">
        <v>2</v>
      </c>
      <c r="G2451" t="s">
        <v>4859</v>
      </c>
      <c r="H2451">
        <v>30</v>
      </c>
    </row>
    <row r="2452" spans="1:8" x14ac:dyDescent="0.25">
      <c r="A2452" t="s">
        <v>1080</v>
      </c>
      <c r="B2452" t="s">
        <v>1062</v>
      </c>
      <c r="C2452" t="s">
        <v>4878</v>
      </c>
      <c r="D2452" t="s">
        <v>799</v>
      </c>
      <c r="E2452" t="s">
        <v>21</v>
      </c>
      <c r="F2452">
        <v>2</v>
      </c>
      <c r="G2452" t="s">
        <v>4859</v>
      </c>
      <c r="H2452">
        <v>30</v>
      </c>
    </row>
    <row r="2453" spans="1:8" x14ac:dyDescent="0.25">
      <c r="A2453" t="s">
        <v>1081</v>
      </c>
      <c r="B2453" t="s">
        <v>1062</v>
      </c>
      <c r="C2453" t="s">
        <v>4878</v>
      </c>
      <c r="D2453" t="s">
        <v>271</v>
      </c>
      <c r="E2453" t="s">
        <v>11</v>
      </c>
      <c r="F2453">
        <v>2</v>
      </c>
      <c r="G2453" t="s">
        <v>4859</v>
      </c>
      <c r="H2453">
        <v>30</v>
      </c>
    </row>
    <row r="2454" spans="1:8" x14ac:dyDescent="0.25">
      <c r="A2454" t="s">
        <v>1082</v>
      </c>
      <c r="B2454" t="s">
        <v>1062</v>
      </c>
      <c r="C2454" t="s">
        <v>4878</v>
      </c>
      <c r="D2454" t="s">
        <v>271</v>
      </c>
      <c r="E2454" t="s">
        <v>13</v>
      </c>
      <c r="F2454">
        <v>2</v>
      </c>
      <c r="G2454" t="s">
        <v>4859</v>
      </c>
      <c r="H2454">
        <v>30</v>
      </c>
    </row>
    <row r="2455" spans="1:8" x14ac:dyDescent="0.25">
      <c r="A2455" t="s">
        <v>1083</v>
      </c>
      <c r="B2455" t="s">
        <v>1062</v>
      </c>
      <c r="C2455" t="s">
        <v>4878</v>
      </c>
      <c r="D2455" t="s">
        <v>271</v>
      </c>
      <c r="E2455" t="s">
        <v>15</v>
      </c>
      <c r="F2455">
        <v>2</v>
      </c>
      <c r="G2455" t="s">
        <v>4859</v>
      </c>
      <c r="H2455">
        <v>30</v>
      </c>
    </row>
    <row r="2456" spans="1:8" x14ac:dyDescent="0.25">
      <c r="A2456" t="s">
        <v>1084</v>
      </c>
      <c r="B2456" t="s">
        <v>1062</v>
      </c>
      <c r="C2456" t="s">
        <v>4878</v>
      </c>
      <c r="D2456" t="s">
        <v>271</v>
      </c>
      <c r="E2456" t="s">
        <v>17</v>
      </c>
      <c r="F2456">
        <v>2</v>
      </c>
      <c r="G2456" t="s">
        <v>4859</v>
      </c>
      <c r="H2456">
        <v>30</v>
      </c>
    </row>
    <row r="2457" spans="1:8" x14ac:dyDescent="0.25">
      <c r="A2457" t="s">
        <v>1085</v>
      </c>
      <c r="B2457" t="s">
        <v>1062</v>
      </c>
      <c r="C2457" t="s">
        <v>4878</v>
      </c>
      <c r="D2457" t="s">
        <v>271</v>
      </c>
      <c r="E2457" t="s">
        <v>19</v>
      </c>
      <c r="F2457">
        <v>2</v>
      </c>
      <c r="G2457" t="s">
        <v>4859</v>
      </c>
      <c r="H2457">
        <v>30</v>
      </c>
    </row>
    <row r="2458" spans="1:8" x14ac:dyDescent="0.25">
      <c r="A2458" t="s">
        <v>1086</v>
      </c>
      <c r="B2458" t="s">
        <v>1062</v>
      </c>
      <c r="C2458" t="s">
        <v>4878</v>
      </c>
      <c r="D2458" t="s">
        <v>271</v>
      </c>
      <c r="E2458" t="s">
        <v>21</v>
      </c>
      <c r="F2458">
        <v>2</v>
      </c>
      <c r="G2458" t="s">
        <v>4859</v>
      </c>
      <c r="H2458">
        <v>30</v>
      </c>
    </row>
    <row r="2459" spans="1:8" x14ac:dyDescent="0.25">
      <c r="A2459" t="s">
        <v>1087</v>
      </c>
      <c r="B2459" t="s">
        <v>1062</v>
      </c>
      <c r="C2459" t="s">
        <v>4878</v>
      </c>
      <c r="D2459" t="s">
        <v>812</v>
      </c>
      <c r="E2459" t="s">
        <v>11</v>
      </c>
      <c r="F2459">
        <v>2</v>
      </c>
      <c r="G2459" t="s">
        <v>4859</v>
      </c>
      <c r="H2459">
        <v>30</v>
      </c>
    </row>
    <row r="2460" spans="1:8" x14ac:dyDescent="0.25">
      <c r="A2460" t="s">
        <v>1088</v>
      </c>
      <c r="B2460" t="s">
        <v>1062</v>
      </c>
      <c r="C2460" t="s">
        <v>4878</v>
      </c>
      <c r="D2460" t="s">
        <v>812</v>
      </c>
      <c r="E2460" t="s">
        <v>13</v>
      </c>
      <c r="F2460">
        <v>2</v>
      </c>
      <c r="G2460" t="s">
        <v>4859</v>
      </c>
      <c r="H2460">
        <v>30</v>
      </c>
    </row>
    <row r="2461" spans="1:8" x14ac:dyDescent="0.25">
      <c r="A2461" t="s">
        <v>1089</v>
      </c>
      <c r="B2461" t="s">
        <v>1062</v>
      </c>
      <c r="C2461" t="s">
        <v>4878</v>
      </c>
      <c r="D2461" t="s">
        <v>812</v>
      </c>
      <c r="E2461" t="s">
        <v>15</v>
      </c>
      <c r="F2461">
        <v>2</v>
      </c>
      <c r="G2461" t="s">
        <v>4859</v>
      </c>
      <c r="H2461">
        <v>30</v>
      </c>
    </row>
    <row r="2462" spans="1:8" x14ac:dyDescent="0.25">
      <c r="A2462" t="s">
        <v>1090</v>
      </c>
      <c r="B2462" t="s">
        <v>1062</v>
      </c>
      <c r="C2462" t="s">
        <v>4878</v>
      </c>
      <c r="D2462" t="s">
        <v>812</v>
      </c>
      <c r="E2462" t="s">
        <v>17</v>
      </c>
      <c r="F2462">
        <v>2</v>
      </c>
      <c r="G2462" t="s">
        <v>4859</v>
      </c>
      <c r="H2462">
        <v>30</v>
      </c>
    </row>
    <row r="2463" spans="1:8" x14ac:dyDescent="0.25">
      <c r="A2463" t="s">
        <v>1091</v>
      </c>
      <c r="B2463" t="s">
        <v>1062</v>
      </c>
      <c r="C2463" t="s">
        <v>4878</v>
      </c>
      <c r="D2463" t="s">
        <v>812</v>
      </c>
      <c r="E2463" t="s">
        <v>19</v>
      </c>
      <c r="F2463">
        <v>2</v>
      </c>
      <c r="G2463" t="s">
        <v>4859</v>
      </c>
      <c r="H2463">
        <v>30</v>
      </c>
    </row>
    <row r="2464" spans="1:8" x14ac:dyDescent="0.25">
      <c r="A2464" t="s">
        <v>1092</v>
      </c>
      <c r="B2464" t="s">
        <v>1062</v>
      </c>
      <c r="C2464" t="s">
        <v>4878</v>
      </c>
      <c r="D2464" t="s">
        <v>812</v>
      </c>
      <c r="E2464" t="s">
        <v>21</v>
      </c>
      <c r="F2464">
        <v>2</v>
      </c>
      <c r="G2464" t="s">
        <v>4859</v>
      </c>
      <c r="H2464">
        <v>30</v>
      </c>
    </row>
    <row r="2465" spans="1:8" x14ac:dyDescent="0.25">
      <c r="A2465" t="s">
        <v>4692</v>
      </c>
      <c r="B2465" t="s">
        <v>1062</v>
      </c>
      <c r="C2465" t="s">
        <v>4878</v>
      </c>
      <c r="D2465" t="s">
        <v>4879</v>
      </c>
      <c r="E2465" t="s">
        <v>11</v>
      </c>
      <c r="F2465">
        <v>2</v>
      </c>
      <c r="G2465" t="s">
        <v>4859</v>
      </c>
      <c r="H2465">
        <v>30</v>
      </c>
    </row>
    <row r="2466" spans="1:8" x14ac:dyDescent="0.25">
      <c r="A2466" t="s">
        <v>4693</v>
      </c>
      <c r="B2466" t="s">
        <v>1062</v>
      </c>
      <c r="C2466" t="s">
        <v>4878</v>
      </c>
      <c r="D2466" t="s">
        <v>4879</v>
      </c>
      <c r="E2466" t="s">
        <v>13</v>
      </c>
      <c r="F2466">
        <v>2</v>
      </c>
      <c r="G2466" t="s">
        <v>4859</v>
      </c>
      <c r="H2466">
        <v>30</v>
      </c>
    </row>
    <row r="2467" spans="1:8" x14ac:dyDescent="0.25">
      <c r="A2467" t="s">
        <v>4694</v>
      </c>
      <c r="B2467" t="s">
        <v>1062</v>
      </c>
      <c r="C2467" t="s">
        <v>4878</v>
      </c>
      <c r="D2467" t="s">
        <v>4879</v>
      </c>
      <c r="E2467" t="s">
        <v>15</v>
      </c>
      <c r="F2467">
        <v>2</v>
      </c>
      <c r="G2467" t="s">
        <v>4859</v>
      </c>
      <c r="H2467">
        <v>30</v>
      </c>
    </row>
    <row r="2468" spans="1:8" x14ac:dyDescent="0.25">
      <c r="A2468" t="s">
        <v>4695</v>
      </c>
      <c r="B2468" t="s">
        <v>1062</v>
      </c>
      <c r="C2468" t="s">
        <v>4878</v>
      </c>
      <c r="D2468" t="s">
        <v>4879</v>
      </c>
      <c r="E2468" t="s">
        <v>17</v>
      </c>
      <c r="F2468">
        <v>2</v>
      </c>
      <c r="G2468" t="s">
        <v>4859</v>
      </c>
      <c r="H2468">
        <v>30</v>
      </c>
    </row>
    <row r="2469" spans="1:8" x14ac:dyDescent="0.25">
      <c r="A2469" t="s">
        <v>4696</v>
      </c>
      <c r="B2469" t="s">
        <v>1062</v>
      </c>
      <c r="C2469" t="s">
        <v>4878</v>
      </c>
      <c r="D2469" t="s">
        <v>4879</v>
      </c>
      <c r="E2469" t="s">
        <v>19</v>
      </c>
      <c r="F2469">
        <v>2</v>
      </c>
      <c r="G2469" t="s">
        <v>4859</v>
      </c>
      <c r="H2469">
        <v>30</v>
      </c>
    </row>
    <row r="2470" spans="1:8" x14ac:dyDescent="0.25">
      <c r="A2470" t="s">
        <v>4697</v>
      </c>
      <c r="B2470" t="s">
        <v>1062</v>
      </c>
      <c r="C2470" t="s">
        <v>4878</v>
      </c>
      <c r="D2470" t="s">
        <v>4879</v>
      </c>
      <c r="E2470" t="s">
        <v>21</v>
      </c>
      <c r="F2470">
        <v>2</v>
      </c>
      <c r="G2470" t="s">
        <v>4859</v>
      </c>
      <c r="H2470">
        <v>30</v>
      </c>
    </row>
    <row r="2471" spans="1:8" x14ac:dyDescent="0.25">
      <c r="A2471" t="s">
        <v>1093</v>
      </c>
      <c r="B2471" t="s">
        <v>1062</v>
      </c>
      <c r="C2471" t="s">
        <v>4878</v>
      </c>
      <c r="D2471" t="s">
        <v>405</v>
      </c>
      <c r="E2471" t="s">
        <v>11</v>
      </c>
      <c r="F2471">
        <v>2</v>
      </c>
      <c r="G2471" t="s">
        <v>4859</v>
      </c>
      <c r="H2471">
        <v>30</v>
      </c>
    </row>
    <row r="2472" spans="1:8" x14ac:dyDescent="0.25">
      <c r="A2472" t="s">
        <v>1094</v>
      </c>
      <c r="B2472" t="s">
        <v>1062</v>
      </c>
      <c r="C2472" t="s">
        <v>4878</v>
      </c>
      <c r="D2472" t="s">
        <v>405</v>
      </c>
      <c r="E2472" t="s">
        <v>13</v>
      </c>
      <c r="F2472">
        <v>2</v>
      </c>
      <c r="G2472" t="s">
        <v>4859</v>
      </c>
      <c r="H2472">
        <v>30</v>
      </c>
    </row>
    <row r="2473" spans="1:8" x14ac:dyDescent="0.25">
      <c r="A2473" t="s">
        <v>1095</v>
      </c>
      <c r="B2473" t="s">
        <v>1062</v>
      </c>
      <c r="C2473" t="s">
        <v>4878</v>
      </c>
      <c r="D2473" t="s">
        <v>405</v>
      </c>
      <c r="E2473" t="s">
        <v>15</v>
      </c>
      <c r="F2473">
        <v>2</v>
      </c>
      <c r="G2473" t="s">
        <v>4859</v>
      </c>
      <c r="H2473">
        <v>30</v>
      </c>
    </row>
    <row r="2474" spans="1:8" x14ac:dyDescent="0.25">
      <c r="A2474" t="s">
        <v>1096</v>
      </c>
      <c r="B2474" t="s">
        <v>1062</v>
      </c>
      <c r="C2474" t="s">
        <v>4878</v>
      </c>
      <c r="D2474" t="s">
        <v>405</v>
      </c>
      <c r="E2474" t="s">
        <v>27</v>
      </c>
      <c r="F2474">
        <v>2</v>
      </c>
      <c r="G2474" t="s">
        <v>4859</v>
      </c>
      <c r="H2474">
        <v>30</v>
      </c>
    </row>
    <row r="2475" spans="1:8" x14ac:dyDescent="0.25">
      <c r="A2475" t="s">
        <v>1097</v>
      </c>
      <c r="B2475" t="s">
        <v>1062</v>
      </c>
      <c r="C2475" t="s">
        <v>4878</v>
      </c>
      <c r="D2475" t="s">
        <v>405</v>
      </c>
      <c r="E2475" t="s">
        <v>19</v>
      </c>
      <c r="F2475">
        <v>2</v>
      </c>
      <c r="G2475" t="s">
        <v>4859</v>
      </c>
      <c r="H2475">
        <v>30</v>
      </c>
    </row>
    <row r="2476" spans="1:8" x14ac:dyDescent="0.25">
      <c r="A2476" t="s">
        <v>1098</v>
      </c>
      <c r="B2476" t="s">
        <v>1062</v>
      </c>
      <c r="C2476" t="s">
        <v>4878</v>
      </c>
      <c r="D2476" t="s">
        <v>405</v>
      </c>
      <c r="E2476" t="s">
        <v>21</v>
      </c>
      <c r="F2476">
        <v>2</v>
      </c>
      <c r="G2476" t="s">
        <v>4859</v>
      </c>
      <c r="H2476">
        <v>30</v>
      </c>
    </row>
    <row r="2477" spans="1:8" x14ac:dyDescent="0.25">
      <c r="A2477" t="s">
        <v>4698</v>
      </c>
      <c r="B2477" t="s">
        <v>1062</v>
      </c>
      <c r="C2477" t="s">
        <v>4878</v>
      </c>
      <c r="D2477" t="s">
        <v>589</v>
      </c>
      <c r="E2477" t="s">
        <v>11</v>
      </c>
      <c r="F2477">
        <v>2</v>
      </c>
      <c r="G2477" t="s">
        <v>4859</v>
      </c>
      <c r="H2477">
        <v>30</v>
      </c>
    </row>
    <row r="2478" spans="1:8" x14ac:dyDescent="0.25">
      <c r="A2478" t="s">
        <v>4699</v>
      </c>
      <c r="B2478" t="s">
        <v>1062</v>
      </c>
      <c r="C2478" t="s">
        <v>4878</v>
      </c>
      <c r="D2478" t="s">
        <v>589</v>
      </c>
      <c r="E2478" t="s">
        <v>13</v>
      </c>
      <c r="F2478">
        <v>2</v>
      </c>
      <c r="G2478" t="s">
        <v>4859</v>
      </c>
      <c r="H2478">
        <v>30</v>
      </c>
    </row>
    <row r="2479" spans="1:8" x14ac:dyDescent="0.25">
      <c r="A2479" t="s">
        <v>4700</v>
      </c>
      <c r="B2479" t="s">
        <v>1062</v>
      </c>
      <c r="C2479" t="s">
        <v>4878</v>
      </c>
      <c r="D2479" t="s">
        <v>589</v>
      </c>
      <c r="E2479" t="s">
        <v>15</v>
      </c>
      <c r="F2479">
        <v>2</v>
      </c>
      <c r="G2479" t="s">
        <v>4859</v>
      </c>
      <c r="H2479">
        <v>30</v>
      </c>
    </row>
    <row r="2480" spans="1:8" x14ac:dyDescent="0.25">
      <c r="A2480" t="s">
        <v>4701</v>
      </c>
      <c r="B2480" t="s">
        <v>1062</v>
      </c>
      <c r="C2480" t="s">
        <v>4878</v>
      </c>
      <c r="D2480" t="s">
        <v>589</v>
      </c>
      <c r="E2480" t="s">
        <v>17</v>
      </c>
      <c r="F2480">
        <v>2</v>
      </c>
      <c r="G2480" t="s">
        <v>4859</v>
      </c>
      <c r="H2480">
        <v>30</v>
      </c>
    </row>
    <row r="2481" spans="1:8" x14ac:dyDescent="0.25">
      <c r="A2481" t="s">
        <v>4702</v>
      </c>
      <c r="B2481" t="s">
        <v>1062</v>
      </c>
      <c r="C2481" t="s">
        <v>4878</v>
      </c>
      <c r="D2481" t="s">
        <v>589</v>
      </c>
      <c r="E2481" t="s">
        <v>19</v>
      </c>
      <c r="F2481">
        <v>2</v>
      </c>
      <c r="G2481" t="s">
        <v>4859</v>
      </c>
      <c r="H2481">
        <v>30</v>
      </c>
    </row>
    <row r="2482" spans="1:8" x14ac:dyDescent="0.25">
      <c r="A2482" t="s">
        <v>4703</v>
      </c>
      <c r="B2482" t="s">
        <v>1062</v>
      </c>
      <c r="C2482" t="s">
        <v>4878</v>
      </c>
      <c r="D2482" t="s">
        <v>589</v>
      </c>
      <c r="E2482" t="s">
        <v>21</v>
      </c>
      <c r="F2482">
        <v>2</v>
      </c>
      <c r="G2482" t="s">
        <v>4859</v>
      </c>
      <c r="H2482">
        <v>30</v>
      </c>
    </row>
    <row r="2483" spans="1:8" x14ac:dyDescent="0.25">
      <c r="A2483" t="s">
        <v>4704</v>
      </c>
      <c r="B2483" t="s">
        <v>1062</v>
      </c>
      <c r="C2483" t="s">
        <v>4878</v>
      </c>
      <c r="D2483" t="s">
        <v>596</v>
      </c>
      <c r="E2483" t="s">
        <v>11</v>
      </c>
      <c r="F2483">
        <v>2</v>
      </c>
      <c r="G2483" t="s">
        <v>4859</v>
      </c>
      <c r="H2483">
        <v>30</v>
      </c>
    </row>
    <row r="2484" spans="1:8" x14ac:dyDescent="0.25">
      <c r="A2484" t="s">
        <v>4705</v>
      </c>
      <c r="B2484" t="s">
        <v>1062</v>
      </c>
      <c r="C2484" t="s">
        <v>4878</v>
      </c>
      <c r="D2484" t="s">
        <v>596</v>
      </c>
      <c r="E2484" t="s">
        <v>13</v>
      </c>
      <c r="F2484">
        <v>2</v>
      </c>
      <c r="G2484" t="s">
        <v>4859</v>
      </c>
      <c r="H2484">
        <v>30</v>
      </c>
    </row>
    <row r="2485" spans="1:8" x14ac:dyDescent="0.25">
      <c r="A2485" t="s">
        <v>4706</v>
      </c>
      <c r="B2485" t="s">
        <v>1062</v>
      </c>
      <c r="C2485" t="s">
        <v>4878</v>
      </c>
      <c r="D2485" t="s">
        <v>596</v>
      </c>
      <c r="E2485" t="s">
        <v>15</v>
      </c>
      <c r="F2485">
        <v>2</v>
      </c>
      <c r="G2485" t="s">
        <v>4859</v>
      </c>
      <c r="H2485">
        <v>30</v>
      </c>
    </row>
    <row r="2486" spans="1:8" x14ac:dyDescent="0.25">
      <c r="A2486" t="s">
        <v>4707</v>
      </c>
      <c r="B2486" t="s">
        <v>1062</v>
      </c>
      <c r="C2486" t="s">
        <v>4878</v>
      </c>
      <c r="D2486" t="s">
        <v>596</v>
      </c>
      <c r="E2486" t="s">
        <v>17</v>
      </c>
      <c r="F2486">
        <v>2</v>
      </c>
      <c r="G2486" t="s">
        <v>4859</v>
      </c>
      <c r="H2486">
        <v>30</v>
      </c>
    </row>
    <row r="2487" spans="1:8" x14ac:dyDescent="0.25">
      <c r="A2487" t="s">
        <v>4708</v>
      </c>
      <c r="B2487" t="s">
        <v>1062</v>
      </c>
      <c r="C2487" t="s">
        <v>4878</v>
      </c>
      <c r="D2487" t="s">
        <v>596</v>
      </c>
      <c r="E2487" t="s">
        <v>19</v>
      </c>
      <c r="F2487">
        <v>2</v>
      </c>
      <c r="G2487" t="s">
        <v>4859</v>
      </c>
      <c r="H2487">
        <v>30</v>
      </c>
    </row>
    <row r="2488" spans="1:8" x14ac:dyDescent="0.25">
      <c r="A2488" t="s">
        <v>4709</v>
      </c>
      <c r="B2488" t="s">
        <v>1062</v>
      </c>
      <c r="C2488" t="s">
        <v>4878</v>
      </c>
      <c r="D2488" t="s">
        <v>596</v>
      </c>
      <c r="E2488" t="s">
        <v>21</v>
      </c>
      <c r="F2488">
        <v>2</v>
      </c>
      <c r="G2488" t="s">
        <v>4859</v>
      </c>
      <c r="H2488">
        <v>30</v>
      </c>
    </row>
    <row r="2489" spans="1:8" x14ac:dyDescent="0.25">
      <c r="A2489" t="s">
        <v>1099</v>
      </c>
      <c r="B2489" t="s">
        <v>1062</v>
      </c>
      <c r="C2489" t="s">
        <v>4878</v>
      </c>
      <c r="D2489" t="s">
        <v>602</v>
      </c>
      <c r="E2489" t="s">
        <v>11</v>
      </c>
      <c r="F2489">
        <v>2</v>
      </c>
      <c r="G2489" t="s">
        <v>4859</v>
      </c>
      <c r="H2489">
        <v>30</v>
      </c>
    </row>
    <row r="2490" spans="1:8" x14ac:dyDescent="0.25">
      <c r="A2490" t="s">
        <v>1100</v>
      </c>
      <c r="B2490" t="s">
        <v>1062</v>
      </c>
      <c r="C2490" t="s">
        <v>4878</v>
      </c>
      <c r="D2490" t="s">
        <v>602</v>
      </c>
      <c r="E2490" t="s">
        <v>13</v>
      </c>
      <c r="F2490">
        <v>2</v>
      </c>
      <c r="G2490" t="s">
        <v>4859</v>
      </c>
      <c r="H2490">
        <v>30</v>
      </c>
    </row>
    <row r="2491" spans="1:8" x14ac:dyDescent="0.25">
      <c r="A2491" t="s">
        <v>1101</v>
      </c>
      <c r="B2491" t="s">
        <v>1062</v>
      </c>
      <c r="C2491" t="s">
        <v>4878</v>
      </c>
      <c r="D2491" t="s">
        <v>602</v>
      </c>
      <c r="E2491" t="s">
        <v>15</v>
      </c>
      <c r="F2491">
        <v>2</v>
      </c>
      <c r="G2491" t="s">
        <v>4859</v>
      </c>
      <c r="H2491">
        <v>30</v>
      </c>
    </row>
    <row r="2492" spans="1:8" x14ac:dyDescent="0.25">
      <c r="A2492" t="s">
        <v>1102</v>
      </c>
      <c r="B2492" t="s">
        <v>1062</v>
      </c>
      <c r="C2492" t="s">
        <v>4878</v>
      </c>
      <c r="D2492" t="s">
        <v>602</v>
      </c>
      <c r="E2492" t="s">
        <v>17</v>
      </c>
      <c r="F2492">
        <v>2</v>
      </c>
      <c r="G2492" t="s">
        <v>4859</v>
      </c>
      <c r="H2492">
        <v>30</v>
      </c>
    </row>
    <row r="2493" spans="1:8" x14ac:dyDescent="0.25">
      <c r="A2493" t="s">
        <v>1103</v>
      </c>
      <c r="B2493" t="s">
        <v>1062</v>
      </c>
      <c r="C2493" t="s">
        <v>4878</v>
      </c>
      <c r="D2493" t="s">
        <v>602</v>
      </c>
      <c r="E2493" t="s">
        <v>19</v>
      </c>
      <c r="F2493">
        <v>2</v>
      </c>
      <c r="G2493" t="s">
        <v>4859</v>
      </c>
      <c r="H2493">
        <v>30</v>
      </c>
    </row>
    <row r="2494" spans="1:8" x14ac:dyDescent="0.25">
      <c r="A2494" t="s">
        <v>1104</v>
      </c>
      <c r="B2494" t="s">
        <v>1062</v>
      </c>
      <c r="C2494" t="s">
        <v>4878</v>
      </c>
      <c r="D2494" t="s">
        <v>602</v>
      </c>
      <c r="E2494" t="s">
        <v>21</v>
      </c>
      <c r="F2494">
        <v>2</v>
      </c>
      <c r="G2494" t="s">
        <v>4859</v>
      </c>
      <c r="H2494">
        <v>30</v>
      </c>
    </row>
    <row r="2495" spans="1:8" x14ac:dyDescent="0.25">
      <c r="A2495" t="s">
        <v>1105</v>
      </c>
      <c r="B2495" t="s">
        <v>1062</v>
      </c>
      <c r="C2495" t="s">
        <v>4878</v>
      </c>
      <c r="D2495" t="s">
        <v>882</v>
      </c>
      <c r="E2495" t="s">
        <v>11</v>
      </c>
      <c r="F2495">
        <v>2</v>
      </c>
      <c r="G2495" t="s">
        <v>4859</v>
      </c>
      <c r="H2495">
        <v>30</v>
      </c>
    </row>
    <row r="2496" spans="1:8" x14ac:dyDescent="0.25">
      <c r="A2496" t="s">
        <v>1106</v>
      </c>
      <c r="B2496" t="s">
        <v>1062</v>
      </c>
      <c r="C2496" t="s">
        <v>4878</v>
      </c>
      <c r="D2496" t="s">
        <v>882</v>
      </c>
      <c r="E2496" t="s">
        <v>13</v>
      </c>
      <c r="F2496">
        <v>2</v>
      </c>
      <c r="G2496" t="s">
        <v>4859</v>
      </c>
      <c r="H2496">
        <v>30</v>
      </c>
    </row>
    <row r="2497" spans="1:8" x14ac:dyDescent="0.25">
      <c r="A2497" t="s">
        <v>1107</v>
      </c>
      <c r="B2497" t="s">
        <v>1062</v>
      </c>
      <c r="C2497" t="s">
        <v>4878</v>
      </c>
      <c r="D2497" t="s">
        <v>882</v>
      </c>
      <c r="E2497" t="s">
        <v>15</v>
      </c>
      <c r="F2497">
        <v>2</v>
      </c>
      <c r="G2497" t="s">
        <v>4859</v>
      </c>
      <c r="H2497">
        <v>30</v>
      </c>
    </row>
    <row r="2498" spans="1:8" x14ac:dyDescent="0.25">
      <c r="A2498" t="s">
        <v>1108</v>
      </c>
      <c r="B2498" t="s">
        <v>1062</v>
      </c>
      <c r="C2498" t="s">
        <v>4878</v>
      </c>
      <c r="D2498" t="s">
        <v>882</v>
      </c>
      <c r="E2498" t="s">
        <v>17</v>
      </c>
      <c r="F2498">
        <v>2</v>
      </c>
      <c r="G2498" t="s">
        <v>4859</v>
      </c>
      <c r="H2498">
        <v>30</v>
      </c>
    </row>
    <row r="2499" spans="1:8" x14ac:dyDescent="0.25">
      <c r="A2499" t="s">
        <v>1109</v>
      </c>
      <c r="B2499" t="s">
        <v>1062</v>
      </c>
      <c r="C2499" t="s">
        <v>4878</v>
      </c>
      <c r="D2499" t="s">
        <v>882</v>
      </c>
      <c r="E2499" t="s">
        <v>19</v>
      </c>
      <c r="F2499">
        <v>2</v>
      </c>
      <c r="G2499" t="s">
        <v>4859</v>
      </c>
      <c r="H2499">
        <v>30</v>
      </c>
    </row>
    <row r="2500" spans="1:8" x14ac:dyDescent="0.25">
      <c r="A2500" t="s">
        <v>1110</v>
      </c>
      <c r="B2500" t="s">
        <v>1062</v>
      </c>
      <c r="C2500" t="s">
        <v>4878</v>
      </c>
      <c r="D2500" t="s">
        <v>882</v>
      </c>
      <c r="E2500" t="s">
        <v>21</v>
      </c>
      <c r="F2500">
        <v>2</v>
      </c>
      <c r="G2500" t="s">
        <v>4859</v>
      </c>
      <c r="H2500">
        <v>30</v>
      </c>
    </row>
    <row r="2501" spans="1:8" x14ac:dyDescent="0.25">
      <c r="A2501" t="s">
        <v>4710</v>
      </c>
      <c r="B2501" t="s">
        <v>1062</v>
      </c>
      <c r="C2501" t="s">
        <v>4878</v>
      </c>
      <c r="D2501" t="s">
        <v>889</v>
      </c>
      <c r="E2501" t="s">
        <v>11</v>
      </c>
      <c r="F2501">
        <v>2</v>
      </c>
      <c r="G2501" t="s">
        <v>4859</v>
      </c>
      <c r="H2501">
        <v>30</v>
      </c>
    </row>
    <row r="2502" spans="1:8" x14ac:dyDescent="0.25">
      <c r="A2502" t="s">
        <v>4711</v>
      </c>
      <c r="B2502" t="s">
        <v>1062</v>
      </c>
      <c r="C2502" t="s">
        <v>4878</v>
      </c>
      <c r="D2502" t="s">
        <v>889</v>
      </c>
      <c r="E2502" t="s">
        <v>13</v>
      </c>
      <c r="F2502">
        <v>2</v>
      </c>
      <c r="G2502" t="s">
        <v>4859</v>
      </c>
      <c r="H2502">
        <v>30</v>
      </c>
    </row>
    <row r="2503" spans="1:8" x14ac:dyDescent="0.25">
      <c r="A2503" t="s">
        <v>4712</v>
      </c>
      <c r="B2503" t="s">
        <v>1062</v>
      </c>
      <c r="C2503" t="s">
        <v>4878</v>
      </c>
      <c r="D2503" t="s">
        <v>889</v>
      </c>
      <c r="E2503" t="s">
        <v>15</v>
      </c>
      <c r="F2503">
        <v>2</v>
      </c>
      <c r="G2503" t="s">
        <v>4859</v>
      </c>
      <c r="H2503">
        <v>30</v>
      </c>
    </row>
    <row r="2504" spans="1:8" x14ac:dyDescent="0.25">
      <c r="A2504" t="s">
        <v>4713</v>
      </c>
      <c r="B2504" t="s">
        <v>1062</v>
      </c>
      <c r="C2504" t="s">
        <v>4878</v>
      </c>
      <c r="D2504" t="s">
        <v>889</v>
      </c>
      <c r="E2504" t="s">
        <v>17</v>
      </c>
      <c r="F2504">
        <v>2</v>
      </c>
      <c r="G2504" t="s">
        <v>4859</v>
      </c>
      <c r="H2504">
        <v>30</v>
      </c>
    </row>
    <row r="2505" spans="1:8" x14ac:dyDescent="0.25">
      <c r="A2505" t="s">
        <v>4714</v>
      </c>
      <c r="B2505" t="s">
        <v>1062</v>
      </c>
      <c r="C2505" t="s">
        <v>4878</v>
      </c>
      <c r="D2505" t="s">
        <v>889</v>
      </c>
      <c r="E2505" t="s">
        <v>19</v>
      </c>
      <c r="F2505">
        <v>2</v>
      </c>
      <c r="G2505" t="s">
        <v>4859</v>
      </c>
      <c r="H2505">
        <v>30</v>
      </c>
    </row>
    <row r="2506" spans="1:8" x14ac:dyDescent="0.25">
      <c r="A2506" t="s">
        <v>4715</v>
      </c>
      <c r="B2506" t="s">
        <v>1062</v>
      </c>
      <c r="C2506" t="s">
        <v>4878</v>
      </c>
      <c r="D2506" t="s">
        <v>889</v>
      </c>
      <c r="E2506" t="s">
        <v>21</v>
      </c>
      <c r="F2506">
        <v>2</v>
      </c>
      <c r="G2506" t="s">
        <v>4859</v>
      </c>
      <c r="H2506">
        <v>30</v>
      </c>
    </row>
    <row r="2507" spans="1:8" x14ac:dyDescent="0.25">
      <c r="A2507" t="s">
        <v>4716</v>
      </c>
      <c r="B2507" t="s">
        <v>1062</v>
      </c>
      <c r="C2507" t="s">
        <v>4878</v>
      </c>
      <c r="D2507" t="s">
        <v>4874</v>
      </c>
      <c r="E2507" t="s">
        <v>11</v>
      </c>
      <c r="F2507">
        <v>2</v>
      </c>
      <c r="G2507" t="s">
        <v>4859</v>
      </c>
      <c r="H2507">
        <v>30</v>
      </c>
    </row>
    <row r="2508" spans="1:8" x14ac:dyDescent="0.25">
      <c r="A2508" t="s">
        <v>4717</v>
      </c>
      <c r="B2508" t="s">
        <v>1062</v>
      </c>
      <c r="C2508" t="s">
        <v>4878</v>
      </c>
      <c r="D2508" t="s">
        <v>4874</v>
      </c>
      <c r="E2508" t="s">
        <v>13</v>
      </c>
      <c r="F2508">
        <v>2</v>
      </c>
      <c r="G2508" t="s">
        <v>4859</v>
      </c>
      <c r="H2508">
        <v>30</v>
      </c>
    </row>
    <row r="2509" spans="1:8" x14ac:dyDescent="0.25">
      <c r="A2509" t="s">
        <v>4718</v>
      </c>
      <c r="B2509" t="s">
        <v>1062</v>
      </c>
      <c r="C2509" t="s">
        <v>4878</v>
      </c>
      <c r="D2509" t="s">
        <v>4874</v>
      </c>
      <c r="E2509" t="s">
        <v>15</v>
      </c>
      <c r="F2509">
        <v>2</v>
      </c>
      <c r="G2509" t="s">
        <v>4859</v>
      </c>
      <c r="H2509">
        <v>30</v>
      </c>
    </row>
    <row r="2510" spans="1:8" x14ac:dyDescent="0.25">
      <c r="A2510" t="s">
        <v>4719</v>
      </c>
      <c r="B2510" t="s">
        <v>1062</v>
      </c>
      <c r="C2510" t="s">
        <v>4878</v>
      </c>
      <c r="D2510" t="s">
        <v>4874</v>
      </c>
      <c r="E2510" t="s">
        <v>17</v>
      </c>
      <c r="F2510">
        <v>2</v>
      </c>
      <c r="G2510" t="s">
        <v>4859</v>
      </c>
      <c r="H2510">
        <v>30</v>
      </c>
    </row>
    <row r="2511" spans="1:8" x14ac:dyDescent="0.25">
      <c r="A2511" t="s">
        <v>4720</v>
      </c>
      <c r="B2511" t="s">
        <v>1062</v>
      </c>
      <c r="C2511" t="s">
        <v>4878</v>
      </c>
      <c r="D2511" t="s">
        <v>4874</v>
      </c>
      <c r="E2511" t="s">
        <v>19</v>
      </c>
      <c r="F2511">
        <v>2</v>
      </c>
      <c r="G2511" t="s">
        <v>4859</v>
      </c>
      <c r="H2511">
        <v>30</v>
      </c>
    </row>
    <row r="2512" spans="1:8" x14ac:dyDescent="0.25">
      <c r="A2512" t="s">
        <v>4721</v>
      </c>
      <c r="B2512" t="s">
        <v>1062</v>
      </c>
      <c r="C2512" t="s">
        <v>4878</v>
      </c>
      <c r="D2512" t="s">
        <v>4874</v>
      </c>
      <c r="E2512" t="s">
        <v>21</v>
      </c>
      <c r="F2512">
        <v>2</v>
      </c>
      <c r="G2512" t="s">
        <v>4859</v>
      </c>
      <c r="H2512">
        <v>30</v>
      </c>
    </row>
    <row r="2513" spans="1:8" x14ac:dyDescent="0.25">
      <c r="A2513" t="s">
        <v>4722</v>
      </c>
      <c r="B2513" t="s">
        <v>1062</v>
      </c>
      <c r="C2513" t="s">
        <v>4878</v>
      </c>
      <c r="D2513" t="s">
        <v>4877</v>
      </c>
      <c r="E2513" t="s">
        <v>11</v>
      </c>
      <c r="F2513">
        <v>2</v>
      </c>
      <c r="G2513" t="s">
        <v>4859</v>
      </c>
      <c r="H2513">
        <v>30</v>
      </c>
    </row>
    <row r="2514" spans="1:8" x14ac:dyDescent="0.25">
      <c r="A2514" t="s">
        <v>4723</v>
      </c>
      <c r="B2514" t="s">
        <v>1062</v>
      </c>
      <c r="C2514" t="s">
        <v>4878</v>
      </c>
      <c r="D2514" t="s">
        <v>4877</v>
      </c>
      <c r="E2514" t="s">
        <v>13</v>
      </c>
      <c r="F2514">
        <v>2</v>
      </c>
      <c r="G2514" t="s">
        <v>4859</v>
      </c>
      <c r="H2514">
        <v>30</v>
      </c>
    </row>
    <row r="2515" spans="1:8" x14ac:dyDescent="0.25">
      <c r="A2515" t="s">
        <v>4724</v>
      </c>
      <c r="B2515" t="s">
        <v>1062</v>
      </c>
      <c r="C2515" t="s">
        <v>4878</v>
      </c>
      <c r="D2515" t="s">
        <v>4877</v>
      </c>
      <c r="E2515" t="s">
        <v>15</v>
      </c>
      <c r="F2515">
        <v>2</v>
      </c>
      <c r="G2515" t="s">
        <v>4859</v>
      </c>
      <c r="H2515">
        <v>30</v>
      </c>
    </row>
    <row r="2516" spans="1:8" x14ac:dyDescent="0.25">
      <c r="A2516" t="s">
        <v>4725</v>
      </c>
      <c r="B2516" t="s">
        <v>1062</v>
      </c>
      <c r="C2516" t="s">
        <v>4878</v>
      </c>
      <c r="D2516" t="s">
        <v>4877</v>
      </c>
      <c r="E2516" t="s">
        <v>17</v>
      </c>
      <c r="F2516">
        <v>2</v>
      </c>
      <c r="G2516" t="s">
        <v>4859</v>
      </c>
      <c r="H2516">
        <v>30</v>
      </c>
    </row>
    <row r="2517" spans="1:8" x14ac:dyDescent="0.25">
      <c r="A2517" t="s">
        <v>4726</v>
      </c>
      <c r="B2517" t="s">
        <v>1062</v>
      </c>
      <c r="C2517" t="s">
        <v>4878</v>
      </c>
      <c r="D2517" t="s">
        <v>4877</v>
      </c>
      <c r="E2517" t="s">
        <v>19</v>
      </c>
      <c r="F2517">
        <v>2</v>
      </c>
      <c r="G2517" t="s">
        <v>4859</v>
      </c>
      <c r="H2517">
        <v>30</v>
      </c>
    </row>
    <row r="2518" spans="1:8" x14ac:dyDescent="0.25">
      <c r="A2518" t="s">
        <v>4727</v>
      </c>
      <c r="B2518" t="s">
        <v>1062</v>
      </c>
      <c r="C2518" t="s">
        <v>4878</v>
      </c>
      <c r="D2518" t="s">
        <v>4877</v>
      </c>
      <c r="E2518" t="s">
        <v>21</v>
      </c>
      <c r="F2518">
        <v>2</v>
      </c>
      <c r="G2518" t="s">
        <v>4859</v>
      </c>
      <c r="H2518">
        <v>30</v>
      </c>
    </row>
    <row r="2519" spans="1:8" x14ac:dyDescent="0.25">
      <c r="A2519" t="s">
        <v>1111</v>
      </c>
      <c r="B2519" t="s">
        <v>1112</v>
      </c>
      <c r="C2519" t="s">
        <v>4880</v>
      </c>
      <c r="D2519" t="s">
        <v>521</v>
      </c>
      <c r="E2519" t="s">
        <v>11</v>
      </c>
      <c r="F2519">
        <v>2</v>
      </c>
      <c r="G2519" t="s">
        <v>4859</v>
      </c>
      <c r="H2519">
        <v>30</v>
      </c>
    </row>
    <row r="2520" spans="1:8" x14ac:dyDescent="0.25">
      <c r="A2520" t="s">
        <v>1113</v>
      </c>
      <c r="B2520" t="s">
        <v>1112</v>
      </c>
      <c r="C2520" t="s">
        <v>4880</v>
      </c>
      <c r="D2520" t="s">
        <v>521</v>
      </c>
      <c r="E2520" t="s">
        <v>13</v>
      </c>
      <c r="F2520">
        <v>2</v>
      </c>
      <c r="G2520" t="s">
        <v>4859</v>
      </c>
      <c r="H2520">
        <v>30</v>
      </c>
    </row>
    <row r="2521" spans="1:8" x14ac:dyDescent="0.25">
      <c r="A2521" t="s">
        <v>1114</v>
      </c>
      <c r="B2521" t="s">
        <v>1112</v>
      </c>
      <c r="C2521" t="s">
        <v>4880</v>
      </c>
      <c r="D2521" t="s">
        <v>521</v>
      </c>
      <c r="E2521" t="s">
        <v>15</v>
      </c>
      <c r="F2521">
        <v>2</v>
      </c>
      <c r="G2521" t="s">
        <v>4859</v>
      </c>
      <c r="H2521">
        <v>30</v>
      </c>
    </row>
    <row r="2522" spans="1:8" x14ac:dyDescent="0.25">
      <c r="A2522" t="s">
        <v>1115</v>
      </c>
      <c r="B2522" t="s">
        <v>1112</v>
      </c>
      <c r="C2522" t="s">
        <v>4880</v>
      </c>
      <c r="D2522" t="s">
        <v>521</v>
      </c>
      <c r="E2522" t="s">
        <v>17</v>
      </c>
      <c r="F2522">
        <v>2</v>
      </c>
      <c r="G2522" t="s">
        <v>4859</v>
      </c>
      <c r="H2522">
        <v>30</v>
      </c>
    </row>
    <row r="2523" spans="1:8" x14ac:dyDescent="0.25">
      <c r="A2523" t="s">
        <v>1116</v>
      </c>
      <c r="B2523" t="s">
        <v>1112</v>
      </c>
      <c r="C2523" t="s">
        <v>4880</v>
      </c>
      <c r="D2523" t="s">
        <v>521</v>
      </c>
      <c r="E2523" t="s">
        <v>19</v>
      </c>
      <c r="F2523">
        <v>2</v>
      </c>
      <c r="G2523" t="s">
        <v>4859</v>
      </c>
      <c r="H2523">
        <v>30</v>
      </c>
    </row>
    <row r="2524" spans="1:8" x14ac:dyDescent="0.25">
      <c r="A2524" t="s">
        <v>1117</v>
      </c>
      <c r="B2524" t="s">
        <v>1112</v>
      </c>
      <c r="C2524" t="s">
        <v>4880</v>
      </c>
      <c r="D2524" t="s">
        <v>521</v>
      </c>
      <c r="E2524" t="s">
        <v>21</v>
      </c>
      <c r="F2524">
        <v>2</v>
      </c>
      <c r="G2524" t="s">
        <v>4859</v>
      </c>
      <c r="H2524">
        <v>30</v>
      </c>
    </row>
    <row r="2525" spans="1:8" x14ac:dyDescent="0.25">
      <c r="A2525" t="s">
        <v>4728</v>
      </c>
      <c r="B2525" t="s">
        <v>1112</v>
      </c>
      <c r="C2525" t="s">
        <v>4880</v>
      </c>
      <c r="D2525" t="s">
        <v>528</v>
      </c>
      <c r="E2525" t="s">
        <v>11</v>
      </c>
      <c r="F2525">
        <v>2</v>
      </c>
      <c r="G2525" t="s">
        <v>4859</v>
      </c>
      <c r="H2525">
        <v>30</v>
      </c>
    </row>
    <row r="2526" spans="1:8" x14ac:dyDescent="0.25">
      <c r="A2526" t="s">
        <v>4729</v>
      </c>
      <c r="B2526" t="s">
        <v>1112</v>
      </c>
      <c r="C2526" t="s">
        <v>4880</v>
      </c>
      <c r="D2526" t="s">
        <v>528</v>
      </c>
      <c r="E2526" t="s">
        <v>13</v>
      </c>
      <c r="F2526">
        <v>2</v>
      </c>
      <c r="G2526" t="s">
        <v>4859</v>
      </c>
      <c r="H2526">
        <v>30</v>
      </c>
    </row>
    <row r="2527" spans="1:8" x14ac:dyDescent="0.25">
      <c r="A2527" t="s">
        <v>4730</v>
      </c>
      <c r="B2527" t="s">
        <v>1112</v>
      </c>
      <c r="C2527" t="s">
        <v>4880</v>
      </c>
      <c r="D2527" t="s">
        <v>528</v>
      </c>
      <c r="E2527" t="s">
        <v>15</v>
      </c>
      <c r="F2527">
        <v>2</v>
      </c>
      <c r="G2527" t="s">
        <v>4859</v>
      </c>
      <c r="H2527">
        <v>30</v>
      </c>
    </row>
    <row r="2528" spans="1:8" x14ac:dyDescent="0.25">
      <c r="A2528" t="s">
        <v>4731</v>
      </c>
      <c r="B2528" t="s">
        <v>1112</v>
      </c>
      <c r="C2528" t="s">
        <v>4880</v>
      </c>
      <c r="D2528" t="s">
        <v>528</v>
      </c>
      <c r="E2528" t="s">
        <v>17</v>
      </c>
      <c r="F2528">
        <v>2</v>
      </c>
      <c r="G2528" t="s">
        <v>4859</v>
      </c>
      <c r="H2528">
        <v>30</v>
      </c>
    </row>
    <row r="2529" spans="1:8" x14ac:dyDescent="0.25">
      <c r="A2529" t="s">
        <v>4732</v>
      </c>
      <c r="B2529" t="s">
        <v>1112</v>
      </c>
      <c r="C2529" t="s">
        <v>4880</v>
      </c>
      <c r="D2529" t="s">
        <v>528</v>
      </c>
      <c r="E2529" t="s">
        <v>19</v>
      </c>
      <c r="F2529">
        <v>2</v>
      </c>
      <c r="G2529" t="s">
        <v>4859</v>
      </c>
      <c r="H2529">
        <v>30</v>
      </c>
    </row>
    <row r="2530" spans="1:8" x14ac:dyDescent="0.25">
      <c r="A2530" t="s">
        <v>4733</v>
      </c>
      <c r="B2530" t="s">
        <v>1112</v>
      </c>
      <c r="C2530" t="s">
        <v>4880</v>
      </c>
      <c r="D2530" t="s">
        <v>528</v>
      </c>
      <c r="E2530" t="s">
        <v>21</v>
      </c>
      <c r="F2530">
        <v>2</v>
      </c>
      <c r="G2530" t="s">
        <v>4859</v>
      </c>
      <c r="H2530">
        <v>30</v>
      </c>
    </row>
    <row r="2531" spans="1:8" x14ac:dyDescent="0.25">
      <c r="A2531" t="s">
        <v>1118</v>
      </c>
      <c r="B2531" t="s">
        <v>1112</v>
      </c>
      <c r="C2531" t="s">
        <v>4880</v>
      </c>
      <c r="D2531" t="s">
        <v>271</v>
      </c>
      <c r="E2531" t="s">
        <v>11</v>
      </c>
      <c r="F2531">
        <v>2</v>
      </c>
      <c r="G2531" t="s">
        <v>4859</v>
      </c>
      <c r="H2531">
        <v>30</v>
      </c>
    </row>
    <row r="2532" spans="1:8" x14ac:dyDescent="0.25">
      <c r="A2532" t="s">
        <v>1119</v>
      </c>
      <c r="B2532" t="s">
        <v>1112</v>
      </c>
      <c r="C2532" t="s">
        <v>4880</v>
      </c>
      <c r="D2532" t="s">
        <v>271</v>
      </c>
      <c r="E2532" t="s">
        <v>13</v>
      </c>
      <c r="F2532">
        <v>2</v>
      </c>
      <c r="G2532" t="s">
        <v>4859</v>
      </c>
      <c r="H2532">
        <v>30</v>
      </c>
    </row>
    <row r="2533" spans="1:8" x14ac:dyDescent="0.25">
      <c r="A2533" t="s">
        <v>1120</v>
      </c>
      <c r="B2533" t="s">
        <v>1112</v>
      </c>
      <c r="C2533" t="s">
        <v>4880</v>
      </c>
      <c r="D2533" t="s">
        <v>271</v>
      </c>
      <c r="E2533" t="s">
        <v>15</v>
      </c>
      <c r="F2533">
        <v>2</v>
      </c>
      <c r="G2533" t="s">
        <v>4859</v>
      </c>
      <c r="H2533">
        <v>30</v>
      </c>
    </row>
    <row r="2534" spans="1:8" x14ac:dyDescent="0.25">
      <c r="A2534" t="s">
        <v>1121</v>
      </c>
      <c r="B2534" t="s">
        <v>1112</v>
      </c>
      <c r="C2534" t="s">
        <v>4880</v>
      </c>
      <c r="D2534" t="s">
        <v>271</v>
      </c>
      <c r="E2534" t="s">
        <v>17</v>
      </c>
      <c r="F2534">
        <v>2</v>
      </c>
      <c r="G2534" t="s">
        <v>4859</v>
      </c>
      <c r="H2534">
        <v>30</v>
      </c>
    </row>
    <row r="2535" spans="1:8" x14ac:dyDescent="0.25">
      <c r="A2535" t="s">
        <v>1122</v>
      </c>
      <c r="B2535" t="s">
        <v>1112</v>
      </c>
      <c r="C2535" t="s">
        <v>4880</v>
      </c>
      <c r="D2535" t="s">
        <v>271</v>
      </c>
      <c r="E2535" t="s">
        <v>19</v>
      </c>
      <c r="F2535">
        <v>2</v>
      </c>
      <c r="G2535" t="s">
        <v>4859</v>
      </c>
      <c r="H2535">
        <v>30</v>
      </c>
    </row>
    <row r="2536" spans="1:8" x14ac:dyDescent="0.25">
      <c r="A2536" t="s">
        <v>1123</v>
      </c>
      <c r="B2536" t="s">
        <v>1112</v>
      </c>
      <c r="C2536" t="s">
        <v>4880</v>
      </c>
      <c r="D2536" t="s">
        <v>271</v>
      </c>
      <c r="E2536" t="s">
        <v>21</v>
      </c>
      <c r="F2536">
        <v>2</v>
      </c>
      <c r="G2536" t="s">
        <v>4859</v>
      </c>
      <c r="H2536">
        <v>30</v>
      </c>
    </row>
    <row r="2537" spans="1:8" x14ac:dyDescent="0.25">
      <c r="A2537" t="s">
        <v>4734</v>
      </c>
      <c r="B2537" t="s">
        <v>1112</v>
      </c>
      <c r="C2537" t="s">
        <v>4880</v>
      </c>
      <c r="D2537" t="s">
        <v>562</v>
      </c>
      <c r="E2537" t="s">
        <v>11</v>
      </c>
      <c r="F2537">
        <v>2</v>
      </c>
      <c r="G2537" t="s">
        <v>4859</v>
      </c>
      <c r="H2537">
        <v>30</v>
      </c>
    </row>
    <row r="2538" spans="1:8" x14ac:dyDescent="0.25">
      <c r="A2538" t="s">
        <v>4735</v>
      </c>
      <c r="B2538" t="s">
        <v>1112</v>
      </c>
      <c r="C2538" t="s">
        <v>4880</v>
      </c>
      <c r="D2538" t="s">
        <v>562</v>
      </c>
      <c r="E2538" t="s">
        <v>13</v>
      </c>
      <c r="F2538">
        <v>2</v>
      </c>
      <c r="G2538" t="s">
        <v>4859</v>
      </c>
      <c r="H2538">
        <v>30</v>
      </c>
    </row>
    <row r="2539" spans="1:8" x14ac:dyDescent="0.25">
      <c r="A2539" t="s">
        <v>4736</v>
      </c>
      <c r="B2539" t="s">
        <v>1112</v>
      </c>
      <c r="C2539" t="s">
        <v>4880</v>
      </c>
      <c r="D2539" t="s">
        <v>562</v>
      </c>
      <c r="E2539" t="s">
        <v>15</v>
      </c>
      <c r="F2539">
        <v>2</v>
      </c>
      <c r="G2539" t="s">
        <v>4859</v>
      </c>
      <c r="H2539">
        <v>30</v>
      </c>
    </row>
    <row r="2540" spans="1:8" x14ac:dyDescent="0.25">
      <c r="A2540" t="s">
        <v>4737</v>
      </c>
      <c r="B2540" t="s">
        <v>1112</v>
      </c>
      <c r="C2540" t="s">
        <v>4880</v>
      </c>
      <c r="D2540" t="s">
        <v>562</v>
      </c>
      <c r="E2540" t="s">
        <v>17</v>
      </c>
      <c r="F2540">
        <v>2</v>
      </c>
      <c r="G2540" t="s">
        <v>4859</v>
      </c>
      <c r="H2540">
        <v>30</v>
      </c>
    </row>
    <row r="2541" spans="1:8" x14ac:dyDescent="0.25">
      <c r="A2541" t="s">
        <v>4738</v>
      </c>
      <c r="B2541" t="s">
        <v>1112</v>
      </c>
      <c r="C2541" t="s">
        <v>4880</v>
      </c>
      <c r="D2541" t="s">
        <v>562</v>
      </c>
      <c r="E2541" t="s">
        <v>19</v>
      </c>
      <c r="F2541">
        <v>2</v>
      </c>
      <c r="G2541" t="s">
        <v>4859</v>
      </c>
      <c r="H2541">
        <v>30</v>
      </c>
    </row>
    <row r="2542" spans="1:8" x14ac:dyDescent="0.25">
      <c r="A2542" t="s">
        <v>4739</v>
      </c>
      <c r="B2542" t="s">
        <v>1112</v>
      </c>
      <c r="C2542" t="s">
        <v>4880</v>
      </c>
      <c r="D2542" t="s">
        <v>562</v>
      </c>
      <c r="E2542" t="s">
        <v>21</v>
      </c>
      <c r="F2542">
        <v>2</v>
      </c>
      <c r="G2542" t="s">
        <v>4859</v>
      </c>
      <c r="H2542">
        <v>30</v>
      </c>
    </row>
    <row r="2543" spans="1:8" x14ac:dyDescent="0.25">
      <c r="A2543" t="s">
        <v>1124</v>
      </c>
      <c r="B2543" t="s">
        <v>1112</v>
      </c>
      <c r="C2543" t="s">
        <v>4880</v>
      </c>
      <c r="D2543" t="s">
        <v>405</v>
      </c>
      <c r="E2543" t="s">
        <v>11</v>
      </c>
      <c r="F2543">
        <v>2</v>
      </c>
      <c r="G2543" t="s">
        <v>4859</v>
      </c>
      <c r="H2543">
        <v>30</v>
      </c>
    </row>
    <row r="2544" spans="1:8" x14ac:dyDescent="0.25">
      <c r="A2544" t="s">
        <v>1125</v>
      </c>
      <c r="B2544" t="s">
        <v>1112</v>
      </c>
      <c r="C2544" t="s">
        <v>4880</v>
      </c>
      <c r="D2544" t="s">
        <v>405</v>
      </c>
      <c r="E2544" t="s">
        <v>13</v>
      </c>
      <c r="F2544">
        <v>2</v>
      </c>
      <c r="G2544" t="s">
        <v>4859</v>
      </c>
      <c r="H2544">
        <v>30</v>
      </c>
    </row>
    <row r="2545" spans="1:8" x14ac:dyDescent="0.25">
      <c r="A2545" t="s">
        <v>1126</v>
      </c>
      <c r="B2545" t="s">
        <v>1112</v>
      </c>
      <c r="C2545" t="s">
        <v>4880</v>
      </c>
      <c r="D2545" t="s">
        <v>405</v>
      </c>
      <c r="E2545" t="s">
        <v>15</v>
      </c>
      <c r="F2545">
        <v>2</v>
      </c>
      <c r="G2545" t="s">
        <v>4859</v>
      </c>
      <c r="H2545">
        <v>30</v>
      </c>
    </row>
    <row r="2546" spans="1:8" x14ac:dyDescent="0.25">
      <c r="A2546" t="s">
        <v>1127</v>
      </c>
      <c r="B2546" t="s">
        <v>1112</v>
      </c>
      <c r="C2546" t="s">
        <v>4880</v>
      </c>
      <c r="D2546" t="s">
        <v>405</v>
      </c>
      <c r="E2546" t="s">
        <v>17</v>
      </c>
      <c r="F2546">
        <v>2</v>
      </c>
      <c r="G2546" t="s">
        <v>4859</v>
      </c>
      <c r="H2546">
        <v>30</v>
      </c>
    </row>
    <row r="2547" spans="1:8" x14ac:dyDescent="0.25">
      <c r="A2547" t="s">
        <v>1128</v>
      </c>
      <c r="B2547" t="s">
        <v>1112</v>
      </c>
      <c r="C2547" t="s">
        <v>4880</v>
      </c>
      <c r="D2547" t="s">
        <v>405</v>
      </c>
      <c r="E2547" t="s">
        <v>19</v>
      </c>
      <c r="F2547">
        <v>2</v>
      </c>
      <c r="G2547" t="s">
        <v>4859</v>
      </c>
      <c r="H2547">
        <v>30</v>
      </c>
    </row>
    <row r="2548" spans="1:8" x14ac:dyDescent="0.25">
      <c r="A2548" t="s">
        <v>1129</v>
      </c>
      <c r="B2548" t="s">
        <v>1112</v>
      </c>
      <c r="C2548" t="s">
        <v>4880</v>
      </c>
      <c r="D2548" t="s">
        <v>405</v>
      </c>
      <c r="E2548" t="s">
        <v>21</v>
      </c>
      <c r="F2548">
        <v>2</v>
      </c>
      <c r="G2548" t="s">
        <v>4859</v>
      </c>
      <c r="H2548">
        <v>30</v>
      </c>
    </row>
    <row r="2549" spans="1:8" x14ac:dyDescent="0.25">
      <c r="A2549" t="s">
        <v>4740</v>
      </c>
      <c r="B2549" t="s">
        <v>1112</v>
      </c>
      <c r="C2549" t="s">
        <v>4880</v>
      </c>
      <c r="D2549" t="s">
        <v>582</v>
      </c>
      <c r="E2549" t="s">
        <v>11</v>
      </c>
      <c r="F2549">
        <v>2</v>
      </c>
      <c r="G2549" t="s">
        <v>4859</v>
      </c>
      <c r="H2549">
        <v>30</v>
      </c>
    </row>
    <row r="2550" spans="1:8" x14ac:dyDescent="0.25">
      <c r="A2550" t="s">
        <v>4741</v>
      </c>
      <c r="B2550" t="s">
        <v>1112</v>
      </c>
      <c r="C2550" t="s">
        <v>4880</v>
      </c>
      <c r="D2550" t="s">
        <v>582</v>
      </c>
      <c r="E2550" t="s">
        <v>13</v>
      </c>
      <c r="F2550">
        <v>2</v>
      </c>
      <c r="G2550" t="s">
        <v>4859</v>
      </c>
      <c r="H2550">
        <v>30</v>
      </c>
    </row>
    <row r="2551" spans="1:8" x14ac:dyDescent="0.25">
      <c r="A2551" t="s">
        <v>4742</v>
      </c>
      <c r="B2551" t="s">
        <v>1112</v>
      </c>
      <c r="C2551" t="s">
        <v>4880</v>
      </c>
      <c r="D2551" t="s">
        <v>582</v>
      </c>
      <c r="E2551" t="s">
        <v>15</v>
      </c>
      <c r="F2551">
        <v>2</v>
      </c>
      <c r="G2551" t="s">
        <v>4859</v>
      </c>
      <c r="H2551">
        <v>30</v>
      </c>
    </row>
    <row r="2552" spans="1:8" x14ac:dyDescent="0.25">
      <c r="A2552" t="s">
        <v>4743</v>
      </c>
      <c r="B2552" t="s">
        <v>1112</v>
      </c>
      <c r="C2552" t="s">
        <v>4880</v>
      </c>
      <c r="D2552" t="s">
        <v>582</v>
      </c>
      <c r="E2552" t="s">
        <v>17</v>
      </c>
      <c r="F2552">
        <v>2</v>
      </c>
      <c r="G2552" t="s">
        <v>4859</v>
      </c>
      <c r="H2552">
        <v>30</v>
      </c>
    </row>
    <row r="2553" spans="1:8" x14ac:dyDescent="0.25">
      <c r="A2553" t="s">
        <v>4744</v>
      </c>
      <c r="B2553" t="s">
        <v>1112</v>
      </c>
      <c r="C2553" t="s">
        <v>4880</v>
      </c>
      <c r="D2553" t="s">
        <v>582</v>
      </c>
      <c r="E2553" t="s">
        <v>19</v>
      </c>
      <c r="F2553">
        <v>2</v>
      </c>
      <c r="G2553" t="s">
        <v>4859</v>
      </c>
      <c r="H2553">
        <v>30</v>
      </c>
    </row>
    <row r="2554" spans="1:8" x14ac:dyDescent="0.25">
      <c r="A2554" t="s">
        <v>4745</v>
      </c>
      <c r="B2554" t="s">
        <v>1112</v>
      </c>
      <c r="C2554" t="s">
        <v>4880</v>
      </c>
      <c r="D2554" t="s">
        <v>582</v>
      </c>
      <c r="E2554" t="s">
        <v>21</v>
      </c>
      <c r="F2554">
        <v>2</v>
      </c>
      <c r="G2554" t="s">
        <v>4859</v>
      </c>
      <c r="H2554">
        <v>30</v>
      </c>
    </row>
    <row r="2555" spans="1:8" x14ac:dyDescent="0.25">
      <c r="A2555" t="s">
        <v>4746</v>
      </c>
      <c r="B2555" t="s">
        <v>1112</v>
      </c>
      <c r="C2555" t="s">
        <v>4880</v>
      </c>
      <c r="D2555" t="s">
        <v>589</v>
      </c>
      <c r="E2555" t="s">
        <v>11</v>
      </c>
      <c r="F2555">
        <v>2</v>
      </c>
      <c r="G2555" t="s">
        <v>4859</v>
      </c>
      <c r="H2555">
        <v>30</v>
      </c>
    </row>
    <row r="2556" spans="1:8" x14ac:dyDescent="0.25">
      <c r="A2556" t="s">
        <v>4747</v>
      </c>
      <c r="B2556" t="s">
        <v>1112</v>
      </c>
      <c r="C2556" t="s">
        <v>4880</v>
      </c>
      <c r="D2556" t="s">
        <v>589</v>
      </c>
      <c r="E2556" t="s">
        <v>13</v>
      </c>
      <c r="F2556">
        <v>2</v>
      </c>
      <c r="G2556" t="s">
        <v>4859</v>
      </c>
      <c r="H2556">
        <v>30</v>
      </c>
    </row>
    <row r="2557" spans="1:8" x14ac:dyDescent="0.25">
      <c r="A2557" t="s">
        <v>4748</v>
      </c>
      <c r="B2557" t="s">
        <v>1112</v>
      </c>
      <c r="C2557" t="s">
        <v>4880</v>
      </c>
      <c r="D2557" t="s">
        <v>589</v>
      </c>
      <c r="E2557" t="s">
        <v>15</v>
      </c>
      <c r="F2557">
        <v>2</v>
      </c>
      <c r="G2557" t="s">
        <v>4859</v>
      </c>
      <c r="H2557">
        <v>30</v>
      </c>
    </row>
    <row r="2558" spans="1:8" x14ac:dyDescent="0.25">
      <c r="A2558" t="s">
        <v>4749</v>
      </c>
      <c r="B2558" t="s">
        <v>1112</v>
      </c>
      <c r="C2558" t="s">
        <v>4880</v>
      </c>
      <c r="D2558" t="s">
        <v>589</v>
      </c>
      <c r="E2558" t="s">
        <v>17</v>
      </c>
      <c r="F2558">
        <v>2</v>
      </c>
      <c r="G2558" t="s">
        <v>4859</v>
      </c>
      <c r="H2558">
        <v>30</v>
      </c>
    </row>
    <row r="2559" spans="1:8" x14ac:dyDescent="0.25">
      <c r="A2559" t="s">
        <v>4750</v>
      </c>
      <c r="B2559" t="s">
        <v>1112</v>
      </c>
      <c r="C2559" t="s">
        <v>4880</v>
      </c>
      <c r="D2559" t="s">
        <v>589</v>
      </c>
      <c r="E2559" t="s">
        <v>19</v>
      </c>
      <c r="F2559">
        <v>2</v>
      </c>
      <c r="G2559" t="s">
        <v>4859</v>
      </c>
      <c r="H2559">
        <v>30</v>
      </c>
    </row>
    <row r="2560" spans="1:8" x14ac:dyDescent="0.25">
      <c r="A2560" t="s">
        <v>4751</v>
      </c>
      <c r="B2560" t="s">
        <v>1112</v>
      </c>
      <c r="C2560" t="s">
        <v>4880</v>
      </c>
      <c r="D2560" t="s">
        <v>589</v>
      </c>
      <c r="E2560" t="s">
        <v>21</v>
      </c>
      <c r="F2560">
        <v>2</v>
      </c>
      <c r="G2560" t="s">
        <v>4859</v>
      </c>
      <c r="H2560">
        <v>30</v>
      </c>
    </row>
    <row r="2561" spans="1:8" x14ac:dyDescent="0.25">
      <c r="A2561" t="s">
        <v>4752</v>
      </c>
      <c r="B2561" t="s">
        <v>1112</v>
      </c>
      <c r="C2561" t="s">
        <v>4880</v>
      </c>
      <c r="D2561" t="s">
        <v>596</v>
      </c>
      <c r="E2561" t="s">
        <v>11</v>
      </c>
      <c r="F2561">
        <v>2</v>
      </c>
      <c r="G2561" t="s">
        <v>4859</v>
      </c>
      <c r="H2561">
        <v>30</v>
      </c>
    </row>
    <row r="2562" spans="1:8" x14ac:dyDescent="0.25">
      <c r="A2562" t="s">
        <v>4753</v>
      </c>
      <c r="B2562" t="s">
        <v>1112</v>
      </c>
      <c r="C2562" t="s">
        <v>4880</v>
      </c>
      <c r="D2562" t="s">
        <v>596</v>
      </c>
      <c r="E2562" t="s">
        <v>13</v>
      </c>
      <c r="F2562">
        <v>2</v>
      </c>
      <c r="G2562" t="s">
        <v>4859</v>
      </c>
      <c r="H2562">
        <v>30</v>
      </c>
    </row>
    <row r="2563" spans="1:8" x14ac:dyDescent="0.25">
      <c r="A2563" t="s">
        <v>4754</v>
      </c>
      <c r="B2563" t="s">
        <v>1112</v>
      </c>
      <c r="C2563" t="s">
        <v>4880</v>
      </c>
      <c r="D2563" t="s">
        <v>596</v>
      </c>
      <c r="E2563" t="s">
        <v>15</v>
      </c>
      <c r="F2563">
        <v>2</v>
      </c>
      <c r="G2563" t="s">
        <v>4859</v>
      </c>
      <c r="H2563">
        <v>30</v>
      </c>
    </row>
    <row r="2564" spans="1:8" x14ac:dyDescent="0.25">
      <c r="A2564" t="s">
        <v>4755</v>
      </c>
      <c r="B2564" t="s">
        <v>1112</v>
      </c>
      <c r="C2564" t="s">
        <v>4880</v>
      </c>
      <c r="D2564" t="s">
        <v>596</v>
      </c>
      <c r="E2564" t="s">
        <v>17</v>
      </c>
      <c r="F2564">
        <v>2</v>
      </c>
      <c r="G2564" t="s">
        <v>4859</v>
      </c>
      <c r="H2564">
        <v>30</v>
      </c>
    </row>
    <row r="2565" spans="1:8" x14ac:dyDescent="0.25">
      <c r="A2565" t="s">
        <v>4756</v>
      </c>
      <c r="B2565" t="s">
        <v>1112</v>
      </c>
      <c r="C2565" t="s">
        <v>4880</v>
      </c>
      <c r="D2565" t="s">
        <v>596</v>
      </c>
      <c r="E2565" t="s">
        <v>19</v>
      </c>
      <c r="F2565">
        <v>2</v>
      </c>
      <c r="G2565" t="s">
        <v>4859</v>
      </c>
      <c r="H2565">
        <v>30</v>
      </c>
    </row>
    <row r="2566" spans="1:8" x14ac:dyDescent="0.25">
      <c r="A2566" t="s">
        <v>4757</v>
      </c>
      <c r="B2566" t="s">
        <v>1112</v>
      </c>
      <c r="C2566" t="s">
        <v>4880</v>
      </c>
      <c r="D2566" t="s">
        <v>596</v>
      </c>
      <c r="E2566" t="s">
        <v>21</v>
      </c>
      <c r="F2566">
        <v>2</v>
      </c>
      <c r="G2566" t="s">
        <v>4859</v>
      </c>
      <c r="H2566">
        <v>30</v>
      </c>
    </row>
    <row r="2567" spans="1:8" x14ac:dyDescent="0.25">
      <c r="A2567" t="s">
        <v>1130</v>
      </c>
      <c r="B2567" t="s">
        <v>1112</v>
      </c>
      <c r="C2567" t="s">
        <v>4880</v>
      </c>
      <c r="D2567" t="s">
        <v>602</v>
      </c>
      <c r="E2567" t="s">
        <v>11</v>
      </c>
      <c r="F2567">
        <v>2</v>
      </c>
      <c r="G2567" t="s">
        <v>4859</v>
      </c>
      <c r="H2567">
        <v>30</v>
      </c>
    </row>
    <row r="2568" spans="1:8" x14ac:dyDescent="0.25">
      <c r="A2568" t="s">
        <v>1131</v>
      </c>
      <c r="B2568" t="s">
        <v>1112</v>
      </c>
      <c r="C2568" t="s">
        <v>4880</v>
      </c>
      <c r="D2568" t="s">
        <v>602</v>
      </c>
      <c r="E2568" t="s">
        <v>13</v>
      </c>
      <c r="F2568">
        <v>2</v>
      </c>
      <c r="G2568" t="s">
        <v>4859</v>
      </c>
      <c r="H2568">
        <v>30</v>
      </c>
    </row>
    <row r="2569" spans="1:8" x14ac:dyDescent="0.25">
      <c r="A2569" t="s">
        <v>1132</v>
      </c>
      <c r="B2569" t="s">
        <v>1112</v>
      </c>
      <c r="C2569" t="s">
        <v>4880</v>
      </c>
      <c r="D2569" t="s">
        <v>602</v>
      </c>
      <c r="E2569" t="s">
        <v>15</v>
      </c>
      <c r="F2569">
        <v>2</v>
      </c>
      <c r="G2569" t="s">
        <v>4859</v>
      </c>
      <c r="H2569">
        <v>30</v>
      </c>
    </row>
    <row r="2570" spans="1:8" x14ac:dyDescent="0.25">
      <c r="A2570" t="s">
        <v>1133</v>
      </c>
      <c r="B2570" t="s">
        <v>1112</v>
      </c>
      <c r="C2570" t="s">
        <v>4880</v>
      </c>
      <c r="D2570" t="s">
        <v>602</v>
      </c>
      <c r="E2570" t="s">
        <v>17</v>
      </c>
      <c r="F2570">
        <v>2</v>
      </c>
      <c r="G2570" t="s">
        <v>4859</v>
      </c>
      <c r="H2570">
        <v>30</v>
      </c>
    </row>
    <row r="2571" spans="1:8" x14ac:dyDescent="0.25">
      <c r="A2571" t="s">
        <v>1134</v>
      </c>
      <c r="B2571" t="s">
        <v>1112</v>
      </c>
      <c r="C2571" t="s">
        <v>4880</v>
      </c>
      <c r="D2571" t="s">
        <v>602</v>
      </c>
      <c r="E2571" t="s">
        <v>19</v>
      </c>
      <c r="F2571">
        <v>2</v>
      </c>
      <c r="G2571" t="s">
        <v>4859</v>
      </c>
      <c r="H2571">
        <v>30</v>
      </c>
    </row>
    <row r="2572" spans="1:8" x14ac:dyDescent="0.25">
      <c r="A2572" t="s">
        <v>1135</v>
      </c>
      <c r="B2572" t="s">
        <v>1112</v>
      </c>
      <c r="C2572" t="s">
        <v>4880</v>
      </c>
      <c r="D2572" t="s">
        <v>602</v>
      </c>
      <c r="E2572" t="s">
        <v>21</v>
      </c>
      <c r="F2572">
        <v>2</v>
      </c>
      <c r="G2572" t="s">
        <v>4859</v>
      </c>
      <c r="H2572">
        <v>30</v>
      </c>
    </row>
    <row r="2573" spans="1:8" x14ac:dyDescent="0.25">
      <c r="A2573" t="s">
        <v>4758</v>
      </c>
      <c r="B2573" t="s">
        <v>1112</v>
      </c>
      <c r="C2573" t="s">
        <v>4880</v>
      </c>
      <c r="D2573" t="s">
        <v>617</v>
      </c>
      <c r="E2573" t="s">
        <v>11</v>
      </c>
      <c r="F2573">
        <v>2</v>
      </c>
      <c r="G2573" t="s">
        <v>4859</v>
      </c>
      <c r="H2573">
        <v>30</v>
      </c>
    </row>
    <row r="2574" spans="1:8" x14ac:dyDescent="0.25">
      <c r="A2574" t="s">
        <v>4759</v>
      </c>
      <c r="B2574" t="s">
        <v>1112</v>
      </c>
      <c r="C2574" t="s">
        <v>4880</v>
      </c>
      <c r="D2574" t="s">
        <v>617</v>
      </c>
      <c r="E2574" t="s">
        <v>13</v>
      </c>
      <c r="F2574">
        <v>2</v>
      </c>
      <c r="G2574" t="s">
        <v>4859</v>
      </c>
      <c r="H2574">
        <v>30</v>
      </c>
    </row>
    <row r="2575" spans="1:8" x14ac:dyDescent="0.25">
      <c r="A2575" t="s">
        <v>4760</v>
      </c>
      <c r="B2575" t="s">
        <v>1112</v>
      </c>
      <c r="C2575" t="s">
        <v>4880</v>
      </c>
      <c r="D2575" t="s">
        <v>617</v>
      </c>
      <c r="E2575" t="s">
        <v>15</v>
      </c>
      <c r="F2575">
        <v>2</v>
      </c>
      <c r="G2575" t="s">
        <v>4859</v>
      </c>
      <c r="H2575">
        <v>30</v>
      </c>
    </row>
    <row r="2576" spans="1:8" x14ac:dyDescent="0.25">
      <c r="A2576" t="s">
        <v>4761</v>
      </c>
      <c r="B2576" t="s">
        <v>1112</v>
      </c>
      <c r="C2576" t="s">
        <v>4880</v>
      </c>
      <c r="D2576" t="s">
        <v>617</v>
      </c>
      <c r="E2576" t="s">
        <v>17</v>
      </c>
      <c r="F2576">
        <v>2</v>
      </c>
      <c r="G2576" t="s">
        <v>4859</v>
      </c>
      <c r="H2576">
        <v>30</v>
      </c>
    </row>
    <row r="2577" spans="1:8" x14ac:dyDescent="0.25">
      <c r="A2577" t="s">
        <v>4762</v>
      </c>
      <c r="B2577" t="s">
        <v>1112</v>
      </c>
      <c r="C2577" t="s">
        <v>4880</v>
      </c>
      <c r="D2577" t="s">
        <v>617</v>
      </c>
      <c r="E2577" t="s">
        <v>19</v>
      </c>
      <c r="F2577">
        <v>2</v>
      </c>
      <c r="G2577" t="s">
        <v>4859</v>
      </c>
      <c r="H2577">
        <v>30</v>
      </c>
    </row>
    <row r="2578" spans="1:8" x14ac:dyDescent="0.25">
      <c r="A2578" t="s">
        <v>4763</v>
      </c>
      <c r="B2578" t="s">
        <v>1112</v>
      </c>
      <c r="C2578" t="s">
        <v>4880</v>
      </c>
      <c r="D2578" t="s">
        <v>617</v>
      </c>
      <c r="E2578" t="s">
        <v>21</v>
      </c>
      <c r="F2578">
        <v>2</v>
      </c>
      <c r="G2578" t="s">
        <v>4859</v>
      </c>
      <c r="H2578">
        <v>30</v>
      </c>
    </row>
    <row r="2579" spans="1:8" x14ac:dyDescent="0.25">
      <c r="A2579" t="s">
        <v>4764</v>
      </c>
      <c r="B2579" t="s">
        <v>1112</v>
      </c>
      <c r="C2579" t="s">
        <v>4880</v>
      </c>
      <c r="D2579" t="s">
        <v>624</v>
      </c>
      <c r="E2579" t="s">
        <v>11</v>
      </c>
      <c r="F2579">
        <v>2</v>
      </c>
      <c r="G2579" t="s">
        <v>4859</v>
      </c>
      <c r="H2579">
        <v>30</v>
      </c>
    </row>
    <row r="2580" spans="1:8" x14ac:dyDescent="0.25">
      <c r="A2580" t="s">
        <v>4765</v>
      </c>
      <c r="B2580" t="s">
        <v>1112</v>
      </c>
      <c r="C2580" t="s">
        <v>4880</v>
      </c>
      <c r="D2580" t="s">
        <v>624</v>
      </c>
      <c r="E2580" t="s">
        <v>13</v>
      </c>
      <c r="F2580">
        <v>2</v>
      </c>
      <c r="G2580" t="s">
        <v>4859</v>
      </c>
      <c r="H2580">
        <v>30</v>
      </c>
    </row>
    <row r="2581" spans="1:8" x14ac:dyDescent="0.25">
      <c r="A2581" t="s">
        <v>4766</v>
      </c>
      <c r="B2581" t="s">
        <v>1112</v>
      </c>
      <c r="C2581" t="s">
        <v>4880</v>
      </c>
      <c r="D2581" t="s">
        <v>624</v>
      </c>
      <c r="E2581" t="s">
        <v>15</v>
      </c>
      <c r="F2581">
        <v>2</v>
      </c>
      <c r="G2581" t="s">
        <v>4859</v>
      </c>
      <c r="H2581">
        <v>30</v>
      </c>
    </row>
    <row r="2582" spans="1:8" x14ac:dyDescent="0.25">
      <c r="A2582" t="s">
        <v>4767</v>
      </c>
      <c r="B2582" t="s">
        <v>1112</v>
      </c>
      <c r="C2582" t="s">
        <v>4880</v>
      </c>
      <c r="D2582" t="s">
        <v>624</v>
      </c>
      <c r="E2582" t="s">
        <v>17</v>
      </c>
      <c r="F2582">
        <v>2</v>
      </c>
      <c r="G2582" t="s">
        <v>4859</v>
      </c>
      <c r="H2582">
        <v>30</v>
      </c>
    </row>
    <row r="2583" spans="1:8" x14ac:dyDescent="0.25">
      <c r="A2583" t="s">
        <v>4768</v>
      </c>
      <c r="B2583" t="s">
        <v>1112</v>
      </c>
      <c r="C2583" t="s">
        <v>4880</v>
      </c>
      <c r="D2583" t="s">
        <v>624</v>
      </c>
      <c r="E2583" t="s">
        <v>19</v>
      </c>
      <c r="F2583">
        <v>2</v>
      </c>
      <c r="G2583" t="s">
        <v>4859</v>
      </c>
      <c r="H2583">
        <v>30</v>
      </c>
    </row>
    <row r="2584" spans="1:8" x14ac:dyDescent="0.25">
      <c r="A2584" t="s">
        <v>4769</v>
      </c>
      <c r="B2584" t="s">
        <v>1112</v>
      </c>
      <c r="C2584" t="s">
        <v>4880</v>
      </c>
      <c r="D2584" t="s">
        <v>624</v>
      </c>
      <c r="E2584" t="s">
        <v>21</v>
      </c>
      <c r="F2584">
        <v>2</v>
      </c>
      <c r="G2584" t="s">
        <v>4859</v>
      </c>
      <c r="H2584">
        <v>30</v>
      </c>
    </row>
    <row r="2585" spans="1:8" x14ac:dyDescent="0.25">
      <c r="A2585" t="s">
        <v>4770</v>
      </c>
      <c r="B2585" t="s">
        <v>1112</v>
      </c>
      <c r="C2585" t="s">
        <v>4880</v>
      </c>
      <c r="D2585" t="s">
        <v>638</v>
      </c>
      <c r="E2585" t="s">
        <v>11</v>
      </c>
      <c r="F2585">
        <v>2</v>
      </c>
      <c r="G2585" t="s">
        <v>4859</v>
      </c>
      <c r="H2585">
        <v>30</v>
      </c>
    </row>
    <row r="2586" spans="1:8" x14ac:dyDescent="0.25">
      <c r="A2586" t="s">
        <v>4771</v>
      </c>
      <c r="B2586" t="s">
        <v>1112</v>
      </c>
      <c r="C2586" t="s">
        <v>4880</v>
      </c>
      <c r="D2586" t="s">
        <v>638</v>
      </c>
      <c r="E2586" t="s">
        <v>13</v>
      </c>
      <c r="F2586">
        <v>2</v>
      </c>
      <c r="G2586" t="s">
        <v>4859</v>
      </c>
      <c r="H2586">
        <v>30</v>
      </c>
    </row>
    <row r="2587" spans="1:8" x14ac:dyDescent="0.25">
      <c r="A2587" t="s">
        <v>4772</v>
      </c>
      <c r="B2587" t="s">
        <v>1112</v>
      </c>
      <c r="C2587" t="s">
        <v>4880</v>
      </c>
      <c r="D2587" t="s">
        <v>638</v>
      </c>
      <c r="E2587" t="s">
        <v>15</v>
      </c>
      <c r="F2587">
        <v>2</v>
      </c>
      <c r="G2587" t="s">
        <v>4859</v>
      </c>
      <c r="H2587">
        <v>30</v>
      </c>
    </row>
    <row r="2588" spans="1:8" x14ac:dyDescent="0.25">
      <c r="A2588" t="s">
        <v>4773</v>
      </c>
      <c r="B2588" t="s">
        <v>1112</v>
      </c>
      <c r="C2588" t="s">
        <v>4880</v>
      </c>
      <c r="D2588" t="s">
        <v>638</v>
      </c>
      <c r="E2588" t="s">
        <v>17</v>
      </c>
      <c r="F2588">
        <v>2</v>
      </c>
      <c r="G2588" t="s">
        <v>4859</v>
      </c>
      <c r="H2588">
        <v>30</v>
      </c>
    </row>
    <row r="2589" spans="1:8" x14ac:dyDescent="0.25">
      <c r="A2589" t="s">
        <v>4774</v>
      </c>
      <c r="B2589" t="s">
        <v>1112</v>
      </c>
      <c r="C2589" t="s">
        <v>4880</v>
      </c>
      <c r="D2589" t="s">
        <v>638</v>
      </c>
      <c r="E2589" t="s">
        <v>19</v>
      </c>
      <c r="F2589">
        <v>2</v>
      </c>
      <c r="G2589" t="s">
        <v>4859</v>
      </c>
      <c r="H2589">
        <v>30</v>
      </c>
    </row>
    <row r="2590" spans="1:8" x14ac:dyDescent="0.25">
      <c r="A2590" t="s">
        <v>4775</v>
      </c>
      <c r="B2590" t="s">
        <v>1112</v>
      </c>
      <c r="C2590" t="s">
        <v>4880</v>
      </c>
      <c r="D2590" t="s">
        <v>638</v>
      </c>
      <c r="E2590" t="s">
        <v>21</v>
      </c>
      <c r="F2590">
        <v>2</v>
      </c>
      <c r="G2590" t="s">
        <v>4859</v>
      </c>
      <c r="H2590">
        <v>30</v>
      </c>
    </row>
    <row r="2591" spans="1:8" x14ac:dyDescent="0.25">
      <c r="A2591" t="s">
        <v>4776</v>
      </c>
      <c r="B2591" t="s">
        <v>1112</v>
      </c>
      <c r="C2591" t="s">
        <v>4880</v>
      </c>
      <c r="D2591" t="s">
        <v>645</v>
      </c>
      <c r="E2591" t="s">
        <v>11</v>
      </c>
      <c r="F2591">
        <v>2</v>
      </c>
      <c r="G2591" t="s">
        <v>4859</v>
      </c>
      <c r="H2591">
        <v>30</v>
      </c>
    </row>
    <row r="2592" spans="1:8" x14ac:dyDescent="0.25">
      <c r="A2592" t="s">
        <v>4777</v>
      </c>
      <c r="B2592" t="s">
        <v>1112</v>
      </c>
      <c r="C2592" t="s">
        <v>4880</v>
      </c>
      <c r="D2592" t="s">
        <v>645</v>
      </c>
      <c r="E2592" t="s">
        <v>13</v>
      </c>
      <c r="F2592">
        <v>2</v>
      </c>
      <c r="G2592" t="s">
        <v>4859</v>
      </c>
      <c r="H2592">
        <v>30</v>
      </c>
    </row>
    <row r="2593" spans="1:8" x14ac:dyDescent="0.25">
      <c r="A2593" t="s">
        <v>4778</v>
      </c>
      <c r="B2593" t="s">
        <v>1112</v>
      </c>
      <c r="C2593" t="s">
        <v>4880</v>
      </c>
      <c r="D2593" t="s">
        <v>645</v>
      </c>
      <c r="E2593" t="s">
        <v>15</v>
      </c>
      <c r="F2593">
        <v>2</v>
      </c>
      <c r="G2593" t="s">
        <v>4859</v>
      </c>
      <c r="H2593">
        <v>30</v>
      </c>
    </row>
    <row r="2594" spans="1:8" x14ac:dyDescent="0.25">
      <c r="A2594" t="s">
        <v>4779</v>
      </c>
      <c r="B2594" t="s">
        <v>1112</v>
      </c>
      <c r="C2594" t="s">
        <v>4880</v>
      </c>
      <c r="D2594" t="s">
        <v>645</v>
      </c>
      <c r="E2594" t="s">
        <v>17</v>
      </c>
      <c r="F2594">
        <v>2</v>
      </c>
      <c r="G2594" t="s">
        <v>4859</v>
      </c>
      <c r="H2594">
        <v>30</v>
      </c>
    </row>
    <row r="2595" spans="1:8" x14ac:dyDescent="0.25">
      <c r="A2595" t="s">
        <v>4780</v>
      </c>
      <c r="B2595" t="s">
        <v>1112</v>
      </c>
      <c r="C2595" t="s">
        <v>4880</v>
      </c>
      <c r="D2595" t="s">
        <v>645</v>
      </c>
      <c r="E2595" t="s">
        <v>19</v>
      </c>
      <c r="F2595">
        <v>2</v>
      </c>
      <c r="G2595" t="s">
        <v>4859</v>
      </c>
      <c r="H2595">
        <v>30</v>
      </c>
    </row>
    <row r="2596" spans="1:8" x14ac:dyDescent="0.25">
      <c r="A2596" t="s">
        <v>4781</v>
      </c>
      <c r="B2596" t="s">
        <v>1112</v>
      </c>
      <c r="C2596" t="s">
        <v>4880</v>
      </c>
      <c r="D2596" t="s">
        <v>645</v>
      </c>
      <c r="E2596" t="s">
        <v>21</v>
      </c>
      <c r="F2596">
        <v>2</v>
      </c>
      <c r="G2596" t="s">
        <v>4859</v>
      </c>
      <c r="H2596">
        <v>30</v>
      </c>
    </row>
    <row r="2597" spans="1:8" x14ac:dyDescent="0.25">
      <c r="A2597" t="s">
        <v>4782</v>
      </c>
      <c r="B2597" t="s">
        <v>1112</v>
      </c>
      <c r="C2597" t="s">
        <v>4880</v>
      </c>
      <c r="D2597" t="s">
        <v>665</v>
      </c>
      <c r="E2597" t="s">
        <v>11</v>
      </c>
      <c r="F2597">
        <v>2</v>
      </c>
      <c r="G2597" t="s">
        <v>4859</v>
      </c>
      <c r="H2597">
        <v>30</v>
      </c>
    </row>
    <row r="2598" spans="1:8" x14ac:dyDescent="0.25">
      <c r="A2598" t="s">
        <v>4783</v>
      </c>
      <c r="B2598" t="s">
        <v>1112</v>
      </c>
      <c r="C2598" t="s">
        <v>4880</v>
      </c>
      <c r="D2598" t="s">
        <v>665</v>
      </c>
      <c r="E2598" t="s">
        <v>13</v>
      </c>
      <c r="F2598">
        <v>2</v>
      </c>
      <c r="G2598" t="s">
        <v>4859</v>
      </c>
      <c r="H2598">
        <v>30</v>
      </c>
    </row>
    <row r="2599" spans="1:8" x14ac:dyDescent="0.25">
      <c r="A2599" t="s">
        <v>4784</v>
      </c>
      <c r="B2599" t="s">
        <v>1112</v>
      </c>
      <c r="C2599" t="s">
        <v>4880</v>
      </c>
      <c r="D2599" t="s">
        <v>665</v>
      </c>
      <c r="E2599" t="s">
        <v>15</v>
      </c>
      <c r="F2599">
        <v>2</v>
      </c>
      <c r="G2599" t="s">
        <v>4859</v>
      </c>
      <c r="H2599">
        <v>30</v>
      </c>
    </row>
    <row r="2600" spans="1:8" x14ac:dyDescent="0.25">
      <c r="A2600" t="s">
        <v>4785</v>
      </c>
      <c r="B2600" t="s">
        <v>1112</v>
      </c>
      <c r="C2600" t="s">
        <v>4880</v>
      </c>
      <c r="D2600" t="s">
        <v>665</v>
      </c>
      <c r="E2600" t="s">
        <v>17</v>
      </c>
      <c r="F2600">
        <v>2</v>
      </c>
      <c r="G2600" t="s">
        <v>4859</v>
      </c>
      <c r="H2600">
        <v>30</v>
      </c>
    </row>
    <row r="2601" spans="1:8" x14ac:dyDescent="0.25">
      <c r="A2601" t="s">
        <v>4786</v>
      </c>
      <c r="B2601" t="s">
        <v>1112</v>
      </c>
      <c r="C2601" t="s">
        <v>4880</v>
      </c>
      <c r="D2601" t="s">
        <v>665</v>
      </c>
      <c r="E2601" t="s">
        <v>19</v>
      </c>
      <c r="F2601">
        <v>2</v>
      </c>
      <c r="G2601" t="s">
        <v>4859</v>
      </c>
      <c r="H2601">
        <v>30</v>
      </c>
    </row>
    <row r="2602" spans="1:8" x14ac:dyDescent="0.25">
      <c r="A2602" t="s">
        <v>4787</v>
      </c>
      <c r="B2602" t="s">
        <v>1112</v>
      </c>
      <c r="C2602" t="s">
        <v>4880</v>
      </c>
      <c r="D2602" t="s">
        <v>665</v>
      </c>
      <c r="E2602" t="s">
        <v>21</v>
      </c>
      <c r="F2602">
        <v>2</v>
      </c>
      <c r="G2602" t="s">
        <v>4859</v>
      </c>
      <c r="H2602">
        <v>30</v>
      </c>
    </row>
    <row r="2603" spans="1:8" x14ac:dyDescent="0.25">
      <c r="A2603" t="s">
        <v>1136</v>
      </c>
      <c r="B2603" t="s">
        <v>1137</v>
      </c>
      <c r="C2603" t="s">
        <v>4871</v>
      </c>
      <c r="D2603" t="s">
        <v>10</v>
      </c>
      <c r="E2603" t="s">
        <v>1138</v>
      </c>
      <c r="F2603">
        <v>2</v>
      </c>
      <c r="G2603" t="s">
        <v>4859</v>
      </c>
      <c r="H2603">
        <v>23</v>
      </c>
    </row>
    <row r="2604" spans="1:8" x14ac:dyDescent="0.25">
      <c r="A2604" t="s">
        <v>1139</v>
      </c>
      <c r="B2604" t="s">
        <v>1137</v>
      </c>
      <c r="C2604" t="s">
        <v>4871</v>
      </c>
      <c r="D2604" t="s">
        <v>10</v>
      </c>
      <c r="E2604" t="s">
        <v>1140</v>
      </c>
      <c r="F2604">
        <v>2</v>
      </c>
      <c r="G2604" t="s">
        <v>4859</v>
      </c>
      <c r="H2604">
        <v>23</v>
      </c>
    </row>
    <row r="2605" spans="1:8" x14ac:dyDescent="0.25">
      <c r="A2605" t="s">
        <v>1141</v>
      </c>
      <c r="B2605" t="s">
        <v>1137</v>
      </c>
      <c r="C2605" t="s">
        <v>4871</v>
      </c>
      <c r="D2605" t="s">
        <v>10</v>
      </c>
      <c r="E2605" t="s">
        <v>1142</v>
      </c>
      <c r="F2605">
        <v>2</v>
      </c>
      <c r="G2605" t="s">
        <v>4859</v>
      </c>
      <c r="H2605">
        <v>18</v>
      </c>
    </row>
    <row r="2606" spans="1:8" x14ac:dyDescent="0.25">
      <c r="A2606" t="s">
        <v>1143</v>
      </c>
      <c r="B2606" t="s">
        <v>1137</v>
      </c>
      <c r="C2606" t="s">
        <v>4871</v>
      </c>
      <c r="D2606" t="s">
        <v>10</v>
      </c>
      <c r="E2606" t="s">
        <v>1144</v>
      </c>
      <c r="F2606">
        <v>2</v>
      </c>
      <c r="G2606" t="s">
        <v>4859</v>
      </c>
      <c r="H2606">
        <v>18</v>
      </c>
    </row>
    <row r="2607" spans="1:8" x14ac:dyDescent="0.25">
      <c r="A2607" t="s">
        <v>1145</v>
      </c>
      <c r="B2607" t="s">
        <v>1137</v>
      </c>
      <c r="C2607" t="s">
        <v>4871</v>
      </c>
      <c r="D2607" t="s">
        <v>10</v>
      </c>
      <c r="E2607" t="s">
        <v>1146</v>
      </c>
      <c r="F2607">
        <v>2</v>
      </c>
      <c r="G2607" t="s">
        <v>4859</v>
      </c>
      <c r="H2607">
        <v>18</v>
      </c>
    </row>
    <row r="2608" spans="1:8" x14ac:dyDescent="0.25">
      <c r="A2608" t="s">
        <v>1147</v>
      </c>
      <c r="B2608" t="s">
        <v>1137</v>
      </c>
      <c r="C2608" t="s">
        <v>4871</v>
      </c>
      <c r="D2608" t="s">
        <v>10</v>
      </c>
      <c r="E2608" t="s">
        <v>1148</v>
      </c>
      <c r="F2608">
        <v>2</v>
      </c>
      <c r="G2608" t="s">
        <v>4859</v>
      </c>
      <c r="H2608">
        <v>23</v>
      </c>
    </row>
    <row r="2609" spans="1:8" x14ac:dyDescent="0.25">
      <c r="A2609" t="s">
        <v>1149</v>
      </c>
      <c r="B2609" t="s">
        <v>1137</v>
      </c>
      <c r="C2609" t="s">
        <v>4871</v>
      </c>
      <c r="D2609" t="s">
        <v>10</v>
      </c>
      <c r="E2609" t="s">
        <v>1150</v>
      </c>
      <c r="F2609">
        <v>2</v>
      </c>
      <c r="G2609" t="s">
        <v>4859</v>
      </c>
      <c r="H2609">
        <v>23</v>
      </c>
    </row>
    <row r="2610" spans="1:8" x14ac:dyDescent="0.25">
      <c r="A2610" t="s">
        <v>1151</v>
      </c>
      <c r="B2610" t="s">
        <v>1137</v>
      </c>
      <c r="C2610" t="s">
        <v>4871</v>
      </c>
      <c r="D2610" t="s">
        <v>10</v>
      </c>
      <c r="E2610" t="s">
        <v>1152</v>
      </c>
      <c r="F2610">
        <v>2</v>
      </c>
      <c r="G2610" t="s">
        <v>4859</v>
      </c>
      <c r="H2610">
        <v>18</v>
      </c>
    </row>
    <row r="2611" spans="1:8" x14ac:dyDescent="0.25">
      <c r="A2611" t="s">
        <v>1153</v>
      </c>
      <c r="B2611" t="s">
        <v>1137</v>
      </c>
      <c r="C2611" t="s">
        <v>4871</v>
      </c>
      <c r="D2611" t="s">
        <v>10</v>
      </c>
      <c r="E2611" t="s">
        <v>1154</v>
      </c>
      <c r="F2611">
        <v>2</v>
      </c>
      <c r="G2611" t="s">
        <v>4859</v>
      </c>
      <c r="H2611">
        <v>18</v>
      </c>
    </row>
    <row r="2612" spans="1:8" x14ac:dyDescent="0.25">
      <c r="A2612" t="s">
        <v>1155</v>
      </c>
      <c r="B2612" t="s">
        <v>1137</v>
      </c>
      <c r="C2612" t="s">
        <v>4871</v>
      </c>
      <c r="D2612" t="s">
        <v>10</v>
      </c>
      <c r="E2612" t="s">
        <v>1156</v>
      </c>
      <c r="F2612">
        <v>2</v>
      </c>
      <c r="G2612" t="s">
        <v>4859</v>
      </c>
      <c r="H2612">
        <v>18</v>
      </c>
    </row>
    <row r="2613" spans="1:8" x14ac:dyDescent="0.25">
      <c r="A2613" t="s">
        <v>1157</v>
      </c>
      <c r="B2613" t="s">
        <v>1137</v>
      </c>
      <c r="C2613" t="s">
        <v>4871</v>
      </c>
      <c r="D2613" t="s">
        <v>271</v>
      </c>
      <c r="E2613" t="s">
        <v>1138</v>
      </c>
      <c r="F2613">
        <v>2</v>
      </c>
      <c r="G2613" t="s">
        <v>4859</v>
      </c>
      <c r="H2613">
        <v>23</v>
      </c>
    </row>
    <row r="2614" spans="1:8" x14ac:dyDescent="0.25">
      <c r="A2614" t="s">
        <v>1158</v>
      </c>
      <c r="B2614" t="s">
        <v>1137</v>
      </c>
      <c r="C2614" t="s">
        <v>4871</v>
      </c>
      <c r="D2614" t="s">
        <v>271</v>
      </c>
      <c r="E2614" t="s">
        <v>1140</v>
      </c>
      <c r="F2614">
        <v>2</v>
      </c>
      <c r="G2614" t="s">
        <v>4859</v>
      </c>
      <c r="H2614">
        <v>23</v>
      </c>
    </row>
    <row r="2615" spans="1:8" x14ac:dyDescent="0.25">
      <c r="A2615" t="s">
        <v>1159</v>
      </c>
      <c r="B2615" t="s">
        <v>1137</v>
      </c>
      <c r="C2615" t="s">
        <v>4871</v>
      </c>
      <c r="D2615" t="s">
        <v>271</v>
      </c>
      <c r="E2615" t="s">
        <v>1142</v>
      </c>
      <c r="F2615">
        <v>2</v>
      </c>
      <c r="G2615" t="s">
        <v>4859</v>
      </c>
      <c r="H2615">
        <v>18</v>
      </c>
    </row>
    <row r="2616" spans="1:8" x14ac:dyDescent="0.25">
      <c r="A2616" t="s">
        <v>1160</v>
      </c>
      <c r="B2616" t="s">
        <v>1137</v>
      </c>
      <c r="C2616" t="s">
        <v>4871</v>
      </c>
      <c r="D2616" t="s">
        <v>271</v>
      </c>
      <c r="E2616" t="s">
        <v>1144</v>
      </c>
      <c r="F2616">
        <v>2</v>
      </c>
      <c r="G2616" t="s">
        <v>4859</v>
      </c>
      <c r="H2616">
        <v>18</v>
      </c>
    </row>
    <row r="2617" spans="1:8" x14ac:dyDescent="0.25">
      <c r="A2617" t="s">
        <v>1161</v>
      </c>
      <c r="B2617" t="s">
        <v>1137</v>
      </c>
      <c r="C2617" t="s">
        <v>4871</v>
      </c>
      <c r="D2617" t="s">
        <v>271</v>
      </c>
      <c r="E2617" t="s">
        <v>1162</v>
      </c>
      <c r="F2617">
        <v>2</v>
      </c>
      <c r="G2617" t="s">
        <v>4859</v>
      </c>
      <c r="H2617">
        <v>18</v>
      </c>
    </row>
    <row r="2618" spans="1:8" x14ac:dyDescent="0.25">
      <c r="A2618" t="s">
        <v>1163</v>
      </c>
      <c r="B2618" t="s">
        <v>1137</v>
      </c>
      <c r="C2618" t="s">
        <v>4871</v>
      </c>
      <c r="D2618" t="s">
        <v>271</v>
      </c>
      <c r="E2618" t="s">
        <v>1148</v>
      </c>
      <c r="F2618">
        <v>2</v>
      </c>
      <c r="G2618" t="s">
        <v>4859</v>
      </c>
      <c r="H2618">
        <v>23</v>
      </c>
    </row>
    <row r="2619" spans="1:8" x14ac:dyDescent="0.25">
      <c r="A2619" t="s">
        <v>1164</v>
      </c>
      <c r="B2619" t="s">
        <v>1137</v>
      </c>
      <c r="C2619" t="s">
        <v>4871</v>
      </c>
      <c r="D2619" t="s">
        <v>271</v>
      </c>
      <c r="E2619" t="s">
        <v>1150</v>
      </c>
      <c r="F2619">
        <v>2</v>
      </c>
      <c r="G2619" t="s">
        <v>4859</v>
      </c>
      <c r="H2619">
        <v>23</v>
      </c>
    </row>
    <row r="2620" spans="1:8" x14ac:dyDescent="0.25">
      <c r="A2620" t="s">
        <v>1165</v>
      </c>
      <c r="B2620" t="s">
        <v>1137</v>
      </c>
      <c r="C2620" t="s">
        <v>4871</v>
      </c>
      <c r="D2620" t="s">
        <v>271</v>
      </c>
      <c r="E2620" t="s">
        <v>1152</v>
      </c>
      <c r="F2620">
        <v>2</v>
      </c>
      <c r="G2620" t="s">
        <v>4859</v>
      </c>
      <c r="H2620">
        <v>18</v>
      </c>
    </row>
    <row r="2621" spans="1:8" x14ac:dyDescent="0.25">
      <c r="A2621" t="s">
        <v>1166</v>
      </c>
      <c r="B2621" t="s">
        <v>1137</v>
      </c>
      <c r="C2621" t="s">
        <v>4871</v>
      </c>
      <c r="D2621" t="s">
        <v>271</v>
      </c>
      <c r="E2621" t="s">
        <v>1154</v>
      </c>
      <c r="F2621">
        <v>2</v>
      </c>
      <c r="G2621" t="s">
        <v>4859</v>
      </c>
      <c r="H2621">
        <v>18</v>
      </c>
    </row>
    <row r="2622" spans="1:8" x14ac:dyDescent="0.25">
      <c r="A2622" t="s">
        <v>1167</v>
      </c>
      <c r="B2622" t="s">
        <v>1137</v>
      </c>
      <c r="C2622" t="s">
        <v>4871</v>
      </c>
      <c r="D2622" t="s">
        <v>271</v>
      </c>
      <c r="E2622" t="s">
        <v>1156</v>
      </c>
      <c r="F2622">
        <v>2</v>
      </c>
      <c r="G2622" t="s">
        <v>4859</v>
      </c>
      <c r="H2622">
        <v>18</v>
      </c>
    </row>
    <row r="2623" spans="1:8" x14ac:dyDescent="0.25">
      <c r="A2623" t="s">
        <v>1168</v>
      </c>
      <c r="B2623" t="s">
        <v>1137</v>
      </c>
      <c r="C2623" t="s">
        <v>4871</v>
      </c>
      <c r="D2623" t="s">
        <v>405</v>
      </c>
      <c r="E2623" t="s">
        <v>1138</v>
      </c>
      <c r="F2623">
        <v>2</v>
      </c>
      <c r="G2623" t="s">
        <v>4859</v>
      </c>
      <c r="H2623">
        <v>23</v>
      </c>
    </row>
    <row r="2624" spans="1:8" x14ac:dyDescent="0.25">
      <c r="A2624" t="s">
        <v>1169</v>
      </c>
      <c r="B2624" t="s">
        <v>1137</v>
      </c>
      <c r="C2624" t="s">
        <v>4871</v>
      </c>
      <c r="D2624" t="s">
        <v>405</v>
      </c>
      <c r="E2624" t="s">
        <v>1140</v>
      </c>
      <c r="F2624">
        <v>2</v>
      </c>
      <c r="G2624" t="s">
        <v>4859</v>
      </c>
      <c r="H2624">
        <v>23</v>
      </c>
    </row>
    <row r="2625" spans="1:8" x14ac:dyDescent="0.25">
      <c r="A2625" t="s">
        <v>1170</v>
      </c>
      <c r="B2625" t="s">
        <v>1137</v>
      </c>
      <c r="C2625" t="s">
        <v>4871</v>
      </c>
      <c r="D2625" t="s">
        <v>405</v>
      </c>
      <c r="E2625" t="s">
        <v>1142</v>
      </c>
      <c r="F2625">
        <v>2</v>
      </c>
      <c r="G2625" t="s">
        <v>4859</v>
      </c>
      <c r="H2625">
        <v>18</v>
      </c>
    </row>
    <row r="2626" spans="1:8" x14ac:dyDescent="0.25">
      <c r="A2626" t="s">
        <v>1171</v>
      </c>
      <c r="B2626" t="s">
        <v>1137</v>
      </c>
      <c r="C2626" t="s">
        <v>4871</v>
      </c>
      <c r="D2626" t="s">
        <v>405</v>
      </c>
      <c r="E2626" t="s">
        <v>1144</v>
      </c>
      <c r="F2626">
        <v>2</v>
      </c>
      <c r="G2626" t="s">
        <v>4859</v>
      </c>
      <c r="H2626">
        <v>18</v>
      </c>
    </row>
    <row r="2627" spans="1:8" x14ac:dyDescent="0.25">
      <c r="A2627" t="s">
        <v>1172</v>
      </c>
      <c r="B2627" t="s">
        <v>1137</v>
      </c>
      <c r="C2627" t="s">
        <v>4871</v>
      </c>
      <c r="D2627" t="s">
        <v>405</v>
      </c>
      <c r="E2627" t="s">
        <v>1146</v>
      </c>
      <c r="F2627">
        <v>2</v>
      </c>
      <c r="G2627" t="s">
        <v>4859</v>
      </c>
      <c r="H2627">
        <v>18</v>
      </c>
    </row>
    <row r="2628" spans="1:8" x14ac:dyDescent="0.25">
      <c r="A2628" t="s">
        <v>1173</v>
      </c>
      <c r="B2628" t="s">
        <v>1137</v>
      </c>
      <c r="C2628" t="s">
        <v>4871</v>
      </c>
      <c r="D2628" t="s">
        <v>405</v>
      </c>
      <c r="E2628" t="s">
        <v>1148</v>
      </c>
      <c r="F2628">
        <v>2</v>
      </c>
      <c r="G2628" t="s">
        <v>4859</v>
      </c>
      <c r="H2628">
        <v>23</v>
      </c>
    </row>
    <row r="2629" spans="1:8" x14ac:dyDescent="0.25">
      <c r="A2629" t="s">
        <v>1174</v>
      </c>
      <c r="B2629" t="s">
        <v>1137</v>
      </c>
      <c r="C2629" t="s">
        <v>4871</v>
      </c>
      <c r="D2629" t="s">
        <v>405</v>
      </c>
      <c r="E2629" t="s">
        <v>1150</v>
      </c>
      <c r="F2629">
        <v>2</v>
      </c>
      <c r="G2629" t="s">
        <v>4859</v>
      </c>
      <c r="H2629">
        <v>23</v>
      </c>
    </row>
    <row r="2630" spans="1:8" x14ac:dyDescent="0.25">
      <c r="A2630" t="s">
        <v>1175</v>
      </c>
      <c r="B2630" t="s">
        <v>1137</v>
      </c>
      <c r="C2630" t="s">
        <v>4871</v>
      </c>
      <c r="D2630" t="s">
        <v>405</v>
      </c>
      <c r="E2630" t="s">
        <v>1152</v>
      </c>
      <c r="F2630">
        <v>2</v>
      </c>
      <c r="G2630" t="s">
        <v>4859</v>
      </c>
      <c r="H2630">
        <v>18</v>
      </c>
    </row>
    <row r="2631" spans="1:8" x14ac:dyDescent="0.25">
      <c r="A2631" t="s">
        <v>1176</v>
      </c>
      <c r="B2631" t="s">
        <v>1137</v>
      </c>
      <c r="C2631" t="s">
        <v>4871</v>
      </c>
      <c r="D2631" t="s">
        <v>405</v>
      </c>
      <c r="E2631" t="s">
        <v>1154</v>
      </c>
      <c r="F2631">
        <v>2</v>
      </c>
      <c r="G2631" t="s">
        <v>4859</v>
      </c>
      <c r="H2631">
        <v>18</v>
      </c>
    </row>
    <row r="2632" spans="1:8" x14ac:dyDescent="0.25">
      <c r="A2632" t="s">
        <v>1177</v>
      </c>
      <c r="B2632" t="s">
        <v>1137</v>
      </c>
      <c r="C2632" t="s">
        <v>4871</v>
      </c>
      <c r="D2632" t="s">
        <v>405</v>
      </c>
      <c r="E2632" t="s">
        <v>1156</v>
      </c>
      <c r="F2632">
        <v>2</v>
      </c>
      <c r="G2632" t="s">
        <v>4859</v>
      </c>
      <c r="H2632">
        <v>18</v>
      </c>
    </row>
    <row r="2633" spans="1:8" x14ac:dyDescent="0.25">
      <c r="A2633" t="s">
        <v>1178</v>
      </c>
      <c r="B2633" t="s">
        <v>1137</v>
      </c>
      <c r="C2633" t="s">
        <v>4871</v>
      </c>
      <c r="D2633" t="s">
        <v>604</v>
      </c>
      <c r="E2633" t="s">
        <v>1138</v>
      </c>
      <c r="F2633">
        <v>2</v>
      </c>
      <c r="G2633" t="s">
        <v>4859</v>
      </c>
      <c r="H2633">
        <v>23</v>
      </c>
    </row>
    <row r="2634" spans="1:8" x14ac:dyDescent="0.25">
      <c r="A2634" t="s">
        <v>1179</v>
      </c>
      <c r="B2634" t="s">
        <v>1137</v>
      </c>
      <c r="C2634" t="s">
        <v>4871</v>
      </c>
      <c r="D2634" t="s">
        <v>604</v>
      </c>
      <c r="E2634" t="s">
        <v>1140</v>
      </c>
      <c r="F2634">
        <v>2</v>
      </c>
      <c r="G2634" t="s">
        <v>4859</v>
      </c>
      <c r="H2634">
        <v>23</v>
      </c>
    </row>
    <row r="2635" spans="1:8" x14ac:dyDescent="0.25">
      <c r="A2635" t="s">
        <v>1180</v>
      </c>
      <c r="B2635" t="s">
        <v>1137</v>
      </c>
      <c r="C2635" t="s">
        <v>4871</v>
      </c>
      <c r="D2635" t="s">
        <v>604</v>
      </c>
      <c r="E2635" t="s">
        <v>1142</v>
      </c>
      <c r="F2635">
        <v>2</v>
      </c>
      <c r="G2635" t="s">
        <v>4859</v>
      </c>
      <c r="H2635">
        <v>18</v>
      </c>
    </row>
    <row r="2636" spans="1:8" x14ac:dyDescent="0.25">
      <c r="A2636" t="s">
        <v>1181</v>
      </c>
      <c r="B2636" t="s">
        <v>1137</v>
      </c>
      <c r="C2636" t="s">
        <v>4871</v>
      </c>
      <c r="D2636" t="s">
        <v>604</v>
      </c>
      <c r="E2636" t="s">
        <v>1144</v>
      </c>
      <c r="F2636">
        <v>2</v>
      </c>
      <c r="G2636" t="s">
        <v>4859</v>
      </c>
      <c r="H2636">
        <v>18</v>
      </c>
    </row>
    <row r="2637" spans="1:8" x14ac:dyDescent="0.25">
      <c r="A2637" t="s">
        <v>1182</v>
      </c>
      <c r="B2637" t="s">
        <v>1137</v>
      </c>
      <c r="C2637" t="s">
        <v>4871</v>
      </c>
      <c r="D2637" t="s">
        <v>604</v>
      </c>
      <c r="E2637" t="s">
        <v>1146</v>
      </c>
      <c r="F2637">
        <v>2</v>
      </c>
      <c r="G2637" t="s">
        <v>4859</v>
      </c>
      <c r="H2637">
        <v>18</v>
      </c>
    </row>
    <row r="2638" spans="1:8" x14ac:dyDescent="0.25">
      <c r="A2638" t="s">
        <v>1183</v>
      </c>
      <c r="B2638" t="s">
        <v>1137</v>
      </c>
      <c r="C2638" t="s">
        <v>4871</v>
      </c>
      <c r="D2638" t="s">
        <v>604</v>
      </c>
      <c r="E2638" t="s">
        <v>1148</v>
      </c>
      <c r="F2638">
        <v>2</v>
      </c>
      <c r="G2638" t="s">
        <v>4859</v>
      </c>
      <c r="H2638">
        <v>23</v>
      </c>
    </row>
    <row r="2639" spans="1:8" x14ac:dyDescent="0.25">
      <c r="A2639" t="s">
        <v>1184</v>
      </c>
      <c r="B2639" t="s">
        <v>1137</v>
      </c>
      <c r="C2639" t="s">
        <v>4871</v>
      </c>
      <c r="D2639" t="s">
        <v>604</v>
      </c>
      <c r="E2639" t="s">
        <v>1150</v>
      </c>
      <c r="F2639">
        <v>2</v>
      </c>
      <c r="G2639" t="s">
        <v>4859</v>
      </c>
      <c r="H2639">
        <v>23</v>
      </c>
    </row>
    <row r="2640" spans="1:8" x14ac:dyDescent="0.25">
      <c r="A2640" t="s">
        <v>1185</v>
      </c>
      <c r="B2640" t="s">
        <v>1137</v>
      </c>
      <c r="C2640" t="s">
        <v>4871</v>
      </c>
      <c r="D2640" t="s">
        <v>604</v>
      </c>
      <c r="E2640" t="s">
        <v>1152</v>
      </c>
      <c r="F2640">
        <v>2</v>
      </c>
      <c r="G2640" t="s">
        <v>4859</v>
      </c>
      <c r="H2640">
        <v>18</v>
      </c>
    </row>
    <row r="2641" spans="1:8" x14ac:dyDescent="0.25">
      <c r="A2641" t="s">
        <v>1186</v>
      </c>
      <c r="B2641" t="s">
        <v>1137</v>
      </c>
      <c r="C2641" t="s">
        <v>4871</v>
      </c>
      <c r="D2641" t="s">
        <v>604</v>
      </c>
      <c r="E2641" t="s">
        <v>1154</v>
      </c>
      <c r="F2641">
        <v>2</v>
      </c>
      <c r="G2641" t="s">
        <v>4859</v>
      </c>
      <c r="H2641">
        <v>18</v>
      </c>
    </row>
    <row r="2642" spans="1:8" x14ac:dyDescent="0.25">
      <c r="A2642" t="s">
        <v>1187</v>
      </c>
      <c r="B2642" t="s">
        <v>1137</v>
      </c>
      <c r="C2642" t="s">
        <v>4871</v>
      </c>
      <c r="D2642" t="s">
        <v>604</v>
      </c>
      <c r="E2642" t="s">
        <v>1156</v>
      </c>
      <c r="F2642">
        <v>2</v>
      </c>
      <c r="G2642" t="s">
        <v>4859</v>
      </c>
      <c r="H2642">
        <v>18</v>
      </c>
    </row>
    <row r="2643" spans="1:8" x14ac:dyDescent="0.25">
      <c r="A2643" t="s">
        <v>1188</v>
      </c>
      <c r="B2643" t="s">
        <v>1137</v>
      </c>
      <c r="C2643" t="s">
        <v>4871</v>
      </c>
      <c r="D2643" t="s">
        <v>49</v>
      </c>
      <c r="E2643" t="s">
        <v>1138</v>
      </c>
      <c r="F2643">
        <v>2</v>
      </c>
      <c r="G2643" t="s">
        <v>4859</v>
      </c>
      <c r="H2643">
        <v>23</v>
      </c>
    </row>
    <row r="2644" spans="1:8" x14ac:dyDescent="0.25">
      <c r="A2644" t="s">
        <v>1189</v>
      </c>
      <c r="B2644" t="s">
        <v>1137</v>
      </c>
      <c r="C2644" t="s">
        <v>4871</v>
      </c>
      <c r="D2644" t="s">
        <v>49</v>
      </c>
      <c r="E2644" t="s">
        <v>1140</v>
      </c>
      <c r="F2644">
        <v>2</v>
      </c>
      <c r="G2644" t="s">
        <v>4859</v>
      </c>
      <c r="H2644">
        <v>23</v>
      </c>
    </row>
    <row r="2645" spans="1:8" x14ac:dyDescent="0.25">
      <c r="A2645" t="s">
        <v>1190</v>
      </c>
      <c r="B2645" t="s">
        <v>1137</v>
      </c>
      <c r="C2645" t="s">
        <v>4871</v>
      </c>
      <c r="D2645" t="s">
        <v>49</v>
      </c>
      <c r="E2645" t="s">
        <v>1142</v>
      </c>
      <c r="F2645">
        <v>2</v>
      </c>
      <c r="G2645" t="s">
        <v>4859</v>
      </c>
      <c r="H2645">
        <v>18</v>
      </c>
    </row>
    <row r="2646" spans="1:8" x14ac:dyDescent="0.25">
      <c r="A2646" t="s">
        <v>1191</v>
      </c>
      <c r="B2646" t="s">
        <v>1137</v>
      </c>
      <c r="C2646" t="s">
        <v>4871</v>
      </c>
      <c r="D2646" t="s">
        <v>49</v>
      </c>
      <c r="E2646" t="s">
        <v>1144</v>
      </c>
      <c r="F2646">
        <v>2</v>
      </c>
      <c r="G2646" t="s">
        <v>4859</v>
      </c>
      <c r="H2646">
        <v>18</v>
      </c>
    </row>
    <row r="2647" spans="1:8" x14ac:dyDescent="0.25">
      <c r="A2647" t="s">
        <v>1192</v>
      </c>
      <c r="B2647" t="s">
        <v>1137</v>
      </c>
      <c r="C2647" t="s">
        <v>4871</v>
      </c>
      <c r="D2647" t="s">
        <v>49</v>
      </c>
      <c r="E2647" t="s">
        <v>1146</v>
      </c>
      <c r="F2647">
        <v>2</v>
      </c>
      <c r="G2647" t="s">
        <v>4859</v>
      </c>
      <c r="H2647">
        <v>18</v>
      </c>
    </row>
    <row r="2648" spans="1:8" x14ac:dyDescent="0.25">
      <c r="A2648" t="s">
        <v>1193</v>
      </c>
      <c r="B2648" t="s">
        <v>1137</v>
      </c>
      <c r="C2648" t="s">
        <v>4871</v>
      </c>
      <c r="D2648" t="s">
        <v>49</v>
      </c>
      <c r="E2648" t="s">
        <v>1148</v>
      </c>
      <c r="F2648">
        <v>2</v>
      </c>
      <c r="G2648" t="s">
        <v>4859</v>
      </c>
      <c r="H2648">
        <v>23</v>
      </c>
    </row>
    <row r="2649" spans="1:8" x14ac:dyDescent="0.25">
      <c r="A2649" t="s">
        <v>1194</v>
      </c>
      <c r="B2649" t="s">
        <v>1137</v>
      </c>
      <c r="C2649" t="s">
        <v>4871</v>
      </c>
      <c r="D2649" t="s">
        <v>49</v>
      </c>
      <c r="E2649" t="s">
        <v>1150</v>
      </c>
      <c r="F2649">
        <v>2</v>
      </c>
      <c r="G2649" t="s">
        <v>4859</v>
      </c>
      <c r="H2649">
        <v>23</v>
      </c>
    </row>
    <row r="2650" spans="1:8" x14ac:dyDescent="0.25">
      <c r="A2650" t="s">
        <v>1195</v>
      </c>
      <c r="B2650" t="s">
        <v>1137</v>
      </c>
      <c r="C2650" t="s">
        <v>4871</v>
      </c>
      <c r="D2650" t="s">
        <v>49</v>
      </c>
      <c r="E2650" t="s">
        <v>1152</v>
      </c>
      <c r="F2650">
        <v>2</v>
      </c>
      <c r="G2650" t="s">
        <v>4859</v>
      </c>
      <c r="H2650">
        <v>18</v>
      </c>
    </row>
    <row r="2651" spans="1:8" x14ac:dyDescent="0.25">
      <c r="A2651" t="s">
        <v>1196</v>
      </c>
      <c r="B2651" t="s">
        <v>1137</v>
      </c>
      <c r="C2651" t="s">
        <v>4871</v>
      </c>
      <c r="D2651" t="s">
        <v>49</v>
      </c>
      <c r="E2651" t="s">
        <v>1154</v>
      </c>
      <c r="F2651">
        <v>2</v>
      </c>
      <c r="G2651" t="s">
        <v>4859</v>
      </c>
      <c r="H2651">
        <v>18</v>
      </c>
    </row>
    <row r="2652" spans="1:8" x14ac:dyDescent="0.25">
      <c r="A2652" t="s">
        <v>1197</v>
      </c>
      <c r="B2652" t="s">
        <v>1137</v>
      </c>
      <c r="C2652" t="s">
        <v>4871</v>
      </c>
      <c r="D2652" t="s">
        <v>49</v>
      </c>
      <c r="E2652" t="s">
        <v>1156</v>
      </c>
      <c r="F2652">
        <v>2</v>
      </c>
      <c r="G2652" t="s">
        <v>4859</v>
      </c>
      <c r="H2652">
        <v>18</v>
      </c>
    </row>
    <row r="2653" spans="1:8" x14ac:dyDescent="0.25">
      <c r="A2653" t="s">
        <v>1198</v>
      </c>
      <c r="B2653" t="s">
        <v>1137</v>
      </c>
      <c r="C2653" t="s">
        <v>4871</v>
      </c>
      <c r="D2653" t="s">
        <v>115</v>
      </c>
      <c r="E2653" t="s">
        <v>1138</v>
      </c>
      <c r="F2653">
        <v>2</v>
      </c>
      <c r="G2653" t="s">
        <v>4859</v>
      </c>
      <c r="H2653">
        <v>23</v>
      </c>
    </row>
    <row r="2654" spans="1:8" x14ac:dyDescent="0.25">
      <c r="A2654" t="s">
        <v>1199</v>
      </c>
      <c r="B2654" t="s">
        <v>1137</v>
      </c>
      <c r="C2654" t="s">
        <v>4871</v>
      </c>
      <c r="D2654" t="s">
        <v>115</v>
      </c>
      <c r="E2654" t="s">
        <v>1140</v>
      </c>
      <c r="F2654">
        <v>2</v>
      </c>
      <c r="G2654" t="s">
        <v>4859</v>
      </c>
      <c r="H2654">
        <v>23</v>
      </c>
    </row>
    <row r="2655" spans="1:8" x14ac:dyDescent="0.25">
      <c r="A2655" t="s">
        <v>1200</v>
      </c>
      <c r="B2655" t="s">
        <v>1137</v>
      </c>
      <c r="C2655" t="s">
        <v>4871</v>
      </c>
      <c r="D2655" t="s">
        <v>115</v>
      </c>
      <c r="E2655" t="s">
        <v>1142</v>
      </c>
      <c r="F2655">
        <v>2</v>
      </c>
      <c r="G2655" t="s">
        <v>4859</v>
      </c>
      <c r="H2655">
        <v>18</v>
      </c>
    </row>
    <row r="2656" spans="1:8" x14ac:dyDescent="0.25">
      <c r="A2656" t="s">
        <v>1201</v>
      </c>
      <c r="B2656" t="s">
        <v>1137</v>
      </c>
      <c r="C2656" t="s">
        <v>4871</v>
      </c>
      <c r="D2656" t="s">
        <v>115</v>
      </c>
      <c r="E2656" t="s">
        <v>1144</v>
      </c>
      <c r="F2656">
        <v>2</v>
      </c>
      <c r="G2656" t="s">
        <v>4859</v>
      </c>
      <c r="H2656">
        <v>18</v>
      </c>
    </row>
    <row r="2657" spans="1:8" x14ac:dyDescent="0.25">
      <c r="A2657" t="s">
        <v>1202</v>
      </c>
      <c r="B2657" t="s">
        <v>1137</v>
      </c>
      <c r="C2657" t="s">
        <v>4871</v>
      </c>
      <c r="D2657" t="s">
        <v>115</v>
      </c>
      <c r="E2657" t="s">
        <v>1146</v>
      </c>
      <c r="F2657">
        <v>2</v>
      </c>
      <c r="G2657" t="s">
        <v>4859</v>
      </c>
      <c r="H2657">
        <v>18</v>
      </c>
    </row>
    <row r="2658" spans="1:8" x14ac:dyDescent="0.25">
      <c r="A2658" t="s">
        <v>1203</v>
      </c>
      <c r="B2658" t="s">
        <v>1137</v>
      </c>
      <c r="C2658" t="s">
        <v>4871</v>
      </c>
      <c r="D2658" t="s">
        <v>115</v>
      </c>
      <c r="E2658" t="s">
        <v>1148</v>
      </c>
      <c r="F2658">
        <v>2</v>
      </c>
      <c r="G2658" t="s">
        <v>4859</v>
      </c>
      <c r="H2658">
        <v>23</v>
      </c>
    </row>
    <row r="2659" spans="1:8" x14ac:dyDescent="0.25">
      <c r="A2659" t="s">
        <v>1204</v>
      </c>
      <c r="B2659" t="s">
        <v>1137</v>
      </c>
      <c r="C2659" t="s">
        <v>4871</v>
      </c>
      <c r="D2659" t="s">
        <v>115</v>
      </c>
      <c r="E2659" t="s">
        <v>1150</v>
      </c>
      <c r="F2659">
        <v>2</v>
      </c>
      <c r="G2659" t="s">
        <v>4859</v>
      </c>
      <c r="H2659">
        <v>23</v>
      </c>
    </row>
    <row r="2660" spans="1:8" x14ac:dyDescent="0.25">
      <c r="A2660" t="s">
        <v>1205</v>
      </c>
      <c r="B2660" t="s">
        <v>1137</v>
      </c>
      <c r="C2660" t="s">
        <v>4871</v>
      </c>
      <c r="D2660" t="s">
        <v>115</v>
      </c>
      <c r="E2660" t="s">
        <v>1152</v>
      </c>
      <c r="F2660">
        <v>2</v>
      </c>
      <c r="G2660" t="s">
        <v>4859</v>
      </c>
      <c r="H2660">
        <v>18</v>
      </c>
    </row>
    <row r="2661" spans="1:8" x14ac:dyDescent="0.25">
      <c r="A2661" t="s">
        <v>1206</v>
      </c>
      <c r="B2661" t="s">
        <v>1137</v>
      </c>
      <c r="C2661" t="s">
        <v>4871</v>
      </c>
      <c r="D2661" t="s">
        <v>115</v>
      </c>
      <c r="E2661" t="s">
        <v>1154</v>
      </c>
      <c r="F2661">
        <v>2</v>
      </c>
      <c r="G2661" t="s">
        <v>4859</v>
      </c>
      <c r="H2661">
        <v>18</v>
      </c>
    </row>
    <row r="2662" spans="1:8" x14ac:dyDescent="0.25">
      <c r="A2662" t="s">
        <v>1207</v>
      </c>
      <c r="B2662" t="s">
        <v>1137</v>
      </c>
      <c r="C2662" t="s">
        <v>4871</v>
      </c>
      <c r="D2662" t="s">
        <v>115</v>
      </c>
      <c r="E2662" t="s">
        <v>1156</v>
      </c>
      <c r="F2662">
        <v>2</v>
      </c>
      <c r="G2662" t="s">
        <v>4859</v>
      </c>
      <c r="H2662">
        <v>18</v>
      </c>
    </row>
    <row r="2663" spans="1:8" x14ac:dyDescent="0.25">
      <c r="A2663" t="s">
        <v>1208</v>
      </c>
      <c r="B2663" t="s">
        <v>1209</v>
      </c>
      <c r="C2663" t="s">
        <v>4881</v>
      </c>
      <c r="D2663" t="s">
        <v>10</v>
      </c>
      <c r="E2663" t="s">
        <v>456</v>
      </c>
      <c r="F2663">
        <v>2</v>
      </c>
      <c r="G2663" t="s">
        <v>4859</v>
      </c>
      <c r="H2663">
        <v>19</v>
      </c>
    </row>
    <row r="2664" spans="1:8" x14ac:dyDescent="0.25">
      <c r="A2664" t="s">
        <v>1210</v>
      </c>
      <c r="B2664" t="s">
        <v>1209</v>
      </c>
      <c r="C2664" t="s">
        <v>4881</v>
      </c>
      <c r="D2664" t="s">
        <v>10</v>
      </c>
      <c r="E2664" t="s">
        <v>458</v>
      </c>
      <c r="F2664">
        <v>2</v>
      </c>
      <c r="G2664" t="s">
        <v>4859</v>
      </c>
      <c r="H2664">
        <v>19</v>
      </c>
    </row>
    <row r="2665" spans="1:8" x14ac:dyDescent="0.25">
      <c r="A2665" t="s">
        <v>1211</v>
      </c>
      <c r="B2665" t="s">
        <v>1209</v>
      </c>
      <c r="C2665" t="s">
        <v>4881</v>
      </c>
      <c r="D2665" t="s">
        <v>10</v>
      </c>
      <c r="E2665" t="s">
        <v>1138</v>
      </c>
      <c r="F2665">
        <v>2</v>
      </c>
      <c r="G2665" t="s">
        <v>4859</v>
      </c>
      <c r="H2665">
        <v>23</v>
      </c>
    </row>
    <row r="2666" spans="1:8" x14ac:dyDescent="0.25">
      <c r="A2666" t="s">
        <v>1212</v>
      </c>
      <c r="B2666" t="s">
        <v>1209</v>
      </c>
      <c r="C2666" t="s">
        <v>4881</v>
      </c>
      <c r="D2666" t="s">
        <v>10</v>
      </c>
      <c r="E2666" t="s">
        <v>1140</v>
      </c>
      <c r="F2666">
        <v>2</v>
      </c>
      <c r="G2666" t="s">
        <v>4859</v>
      </c>
      <c r="H2666">
        <v>23</v>
      </c>
    </row>
    <row r="2667" spans="1:8" x14ac:dyDescent="0.25">
      <c r="A2667" t="s">
        <v>1213</v>
      </c>
      <c r="B2667" t="s">
        <v>1209</v>
      </c>
      <c r="C2667" t="s">
        <v>4881</v>
      </c>
      <c r="D2667" t="s">
        <v>10</v>
      </c>
      <c r="E2667" t="s">
        <v>1162</v>
      </c>
      <c r="F2667">
        <v>2</v>
      </c>
      <c r="G2667" t="s">
        <v>4859</v>
      </c>
      <c r="H2667">
        <v>19</v>
      </c>
    </row>
    <row r="2668" spans="1:8" x14ac:dyDescent="0.25">
      <c r="A2668" t="s">
        <v>1214</v>
      </c>
      <c r="B2668" t="s">
        <v>1209</v>
      </c>
      <c r="C2668" t="s">
        <v>4881</v>
      </c>
      <c r="D2668" t="s">
        <v>10</v>
      </c>
      <c r="E2668" t="s">
        <v>1148</v>
      </c>
      <c r="F2668">
        <v>2</v>
      </c>
      <c r="G2668" t="s">
        <v>4859</v>
      </c>
      <c r="H2668">
        <v>23</v>
      </c>
    </row>
    <row r="2669" spans="1:8" x14ac:dyDescent="0.25">
      <c r="A2669" t="s">
        <v>1215</v>
      </c>
      <c r="B2669" t="s">
        <v>1209</v>
      </c>
      <c r="C2669" t="s">
        <v>4881</v>
      </c>
      <c r="D2669" t="s">
        <v>10</v>
      </c>
      <c r="E2669" t="s">
        <v>1150</v>
      </c>
      <c r="F2669">
        <v>2</v>
      </c>
      <c r="G2669" t="s">
        <v>4859</v>
      </c>
      <c r="H2669">
        <v>23</v>
      </c>
    </row>
    <row r="2670" spans="1:8" x14ac:dyDescent="0.25">
      <c r="A2670" t="s">
        <v>1216</v>
      </c>
      <c r="B2670" t="s">
        <v>1209</v>
      </c>
      <c r="C2670" t="s">
        <v>4881</v>
      </c>
      <c r="D2670" t="s">
        <v>10</v>
      </c>
      <c r="E2670" t="s">
        <v>1152</v>
      </c>
      <c r="F2670">
        <v>2</v>
      </c>
      <c r="G2670" t="s">
        <v>4859</v>
      </c>
      <c r="H2670">
        <v>19</v>
      </c>
    </row>
    <row r="2671" spans="1:8" x14ac:dyDescent="0.25">
      <c r="A2671" t="s">
        <v>1217</v>
      </c>
      <c r="B2671" t="s">
        <v>1209</v>
      </c>
      <c r="C2671" t="s">
        <v>4881</v>
      </c>
      <c r="D2671" t="s">
        <v>10</v>
      </c>
      <c r="E2671" t="s">
        <v>1154</v>
      </c>
      <c r="F2671">
        <v>2</v>
      </c>
      <c r="G2671" t="s">
        <v>4859</v>
      </c>
      <c r="H2671">
        <v>19</v>
      </c>
    </row>
    <row r="2672" spans="1:8" x14ac:dyDescent="0.25">
      <c r="A2672" t="s">
        <v>1218</v>
      </c>
      <c r="B2672" t="s">
        <v>1209</v>
      </c>
      <c r="C2672" t="s">
        <v>4881</v>
      </c>
      <c r="D2672" t="s">
        <v>10</v>
      </c>
      <c r="E2672" t="s">
        <v>1156</v>
      </c>
      <c r="F2672">
        <v>2</v>
      </c>
      <c r="G2672" t="s">
        <v>4859</v>
      </c>
      <c r="H2672">
        <v>19</v>
      </c>
    </row>
    <row r="2673" spans="1:8" x14ac:dyDescent="0.25">
      <c r="A2673" t="s">
        <v>1219</v>
      </c>
      <c r="B2673" t="s">
        <v>1209</v>
      </c>
      <c r="C2673" t="s">
        <v>4881</v>
      </c>
      <c r="D2673" t="s">
        <v>535</v>
      </c>
      <c r="E2673" t="s">
        <v>456</v>
      </c>
      <c r="F2673">
        <v>2</v>
      </c>
      <c r="G2673" t="s">
        <v>4859</v>
      </c>
      <c r="H2673">
        <v>19</v>
      </c>
    </row>
    <row r="2674" spans="1:8" x14ac:dyDescent="0.25">
      <c r="A2674" t="s">
        <v>1220</v>
      </c>
      <c r="B2674" t="s">
        <v>1209</v>
      </c>
      <c r="C2674" t="s">
        <v>4881</v>
      </c>
      <c r="D2674" t="s">
        <v>535</v>
      </c>
      <c r="E2674" t="s">
        <v>460</v>
      </c>
      <c r="F2674">
        <v>2</v>
      </c>
      <c r="G2674" t="s">
        <v>4859</v>
      </c>
      <c r="H2674">
        <v>19</v>
      </c>
    </row>
    <row r="2675" spans="1:8" x14ac:dyDescent="0.25">
      <c r="A2675" t="s">
        <v>1221</v>
      </c>
      <c r="B2675" t="s">
        <v>1209</v>
      </c>
      <c r="C2675" t="s">
        <v>4881</v>
      </c>
      <c r="D2675" t="s">
        <v>535</v>
      </c>
      <c r="E2675" t="s">
        <v>1138</v>
      </c>
      <c r="F2675">
        <v>2</v>
      </c>
      <c r="G2675" t="s">
        <v>4859</v>
      </c>
      <c r="H2675">
        <v>23</v>
      </c>
    </row>
    <row r="2676" spans="1:8" x14ac:dyDescent="0.25">
      <c r="A2676" t="s">
        <v>1222</v>
      </c>
      <c r="B2676" t="s">
        <v>1209</v>
      </c>
      <c r="C2676" t="s">
        <v>4881</v>
      </c>
      <c r="D2676" t="s">
        <v>535</v>
      </c>
      <c r="E2676" t="s">
        <v>1140</v>
      </c>
      <c r="F2676">
        <v>2</v>
      </c>
      <c r="G2676" t="s">
        <v>4859</v>
      </c>
      <c r="H2676">
        <v>23</v>
      </c>
    </row>
    <row r="2677" spans="1:8" x14ac:dyDescent="0.25">
      <c r="A2677" t="s">
        <v>1223</v>
      </c>
      <c r="B2677" t="s">
        <v>1209</v>
      </c>
      <c r="C2677" t="s">
        <v>4881</v>
      </c>
      <c r="D2677" t="s">
        <v>535</v>
      </c>
      <c r="E2677" t="s">
        <v>1142</v>
      </c>
      <c r="F2677">
        <v>2</v>
      </c>
      <c r="G2677" t="s">
        <v>4859</v>
      </c>
      <c r="H2677">
        <v>19</v>
      </c>
    </row>
    <row r="2678" spans="1:8" x14ac:dyDescent="0.25">
      <c r="A2678" t="s">
        <v>1224</v>
      </c>
      <c r="B2678" t="s">
        <v>1209</v>
      </c>
      <c r="C2678" t="s">
        <v>4881</v>
      </c>
      <c r="D2678" t="s">
        <v>535</v>
      </c>
      <c r="E2678" t="s">
        <v>1225</v>
      </c>
      <c r="F2678">
        <v>2</v>
      </c>
      <c r="G2678" t="s">
        <v>4859</v>
      </c>
      <c r="H2678">
        <v>19</v>
      </c>
    </row>
    <row r="2679" spans="1:8" x14ac:dyDescent="0.25">
      <c r="A2679" t="s">
        <v>1226</v>
      </c>
      <c r="B2679" t="s">
        <v>1209</v>
      </c>
      <c r="C2679" t="s">
        <v>4881</v>
      </c>
      <c r="D2679" t="s">
        <v>535</v>
      </c>
      <c r="E2679" t="s">
        <v>1148</v>
      </c>
      <c r="F2679">
        <v>2</v>
      </c>
      <c r="G2679" t="s">
        <v>4859</v>
      </c>
      <c r="H2679">
        <v>23</v>
      </c>
    </row>
    <row r="2680" spans="1:8" x14ac:dyDescent="0.25">
      <c r="A2680" t="s">
        <v>1227</v>
      </c>
      <c r="B2680" t="s">
        <v>1209</v>
      </c>
      <c r="C2680" t="s">
        <v>4881</v>
      </c>
      <c r="D2680" t="s">
        <v>535</v>
      </c>
      <c r="E2680" t="s">
        <v>1150</v>
      </c>
      <c r="F2680">
        <v>2</v>
      </c>
      <c r="G2680" t="s">
        <v>4859</v>
      </c>
      <c r="H2680">
        <v>23</v>
      </c>
    </row>
    <row r="2681" spans="1:8" x14ac:dyDescent="0.25">
      <c r="A2681" t="s">
        <v>1228</v>
      </c>
      <c r="B2681" t="s">
        <v>1209</v>
      </c>
      <c r="C2681" t="s">
        <v>4881</v>
      </c>
      <c r="D2681" t="s">
        <v>535</v>
      </c>
      <c r="E2681" t="s">
        <v>1154</v>
      </c>
      <c r="F2681">
        <v>2</v>
      </c>
      <c r="G2681" t="s">
        <v>4859</v>
      </c>
      <c r="H2681">
        <v>19</v>
      </c>
    </row>
    <row r="2682" spans="1:8" x14ac:dyDescent="0.25">
      <c r="A2682" t="s">
        <v>1229</v>
      </c>
      <c r="B2682" t="s">
        <v>1209</v>
      </c>
      <c r="C2682" t="s">
        <v>4881</v>
      </c>
      <c r="D2682" t="s">
        <v>535</v>
      </c>
      <c r="E2682" t="s">
        <v>1156</v>
      </c>
      <c r="F2682">
        <v>2</v>
      </c>
      <c r="G2682" t="s">
        <v>4859</v>
      </c>
      <c r="H2682">
        <v>19</v>
      </c>
    </row>
    <row r="2683" spans="1:8" x14ac:dyDescent="0.25">
      <c r="A2683" t="s">
        <v>1230</v>
      </c>
      <c r="B2683" t="s">
        <v>1209</v>
      </c>
      <c r="C2683" t="s">
        <v>4881</v>
      </c>
      <c r="D2683" t="s">
        <v>271</v>
      </c>
      <c r="E2683" t="s">
        <v>454</v>
      </c>
      <c r="F2683">
        <v>2</v>
      </c>
      <c r="G2683" t="s">
        <v>4859</v>
      </c>
      <c r="H2683">
        <v>23</v>
      </c>
    </row>
    <row r="2684" spans="1:8" x14ac:dyDescent="0.25">
      <c r="A2684" t="s">
        <v>1231</v>
      </c>
      <c r="B2684" t="s">
        <v>1209</v>
      </c>
      <c r="C2684" t="s">
        <v>4881</v>
      </c>
      <c r="D2684" t="s">
        <v>271</v>
      </c>
      <c r="E2684" t="s">
        <v>456</v>
      </c>
      <c r="F2684">
        <v>2</v>
      </c>
      <c r="G2684" t="s">
        <v>4859</v>
      </c>
      <c r="H2684">
        <v>19</v>
      </c>
    </row>
    <row r="2685" spans="1:8" x14ac:dyDescent="0.25">
      <c r="A2685" t="s">
        <v>1232</v>
      </c>
      <c r="B2685" t="s">
        <v>1209</v>
      </c>
      <c r="C2685" t="s">
        <v>4881</v>
      </c>
      <c r="D2685" t="s">
        <v>271</v>
      </c>
      <c r="E2685" t="s">
        <v>458</v>
      </c>
      <c r="F2685">
        <v>2</v>
      </c>
      <c r="G2685" t="s">
        <v>4859</v>
      </c>
      <c r="H2685">
        <v>19</v>
      </c>
    </row>
    <row r="2686" spans="1:8" x14ac:dyDescent="0.25">
      <c r="A2686" t="s">
        <v>1233</v>
      </c>
      <c r="B2686" t="s">
        <v>1209</v>
      </c>
      <c r="C2686" t="s">
        <v>4881</v>
      </c>
      <c r="D2686" t="s">
        <v>271</v>
      </c>
      <c r="E2686" t="s">
        <v>460</v>
      </c>
      <c r="F2686">
        <v>2</v>
      </c>
      <c r="G2686" t="s">
        <v>4859</v>
      </c>
      <c r="H2686">
        <v>19</v>
      </c>
    </row>
    <row r="2687" spans="1:8" x14ac:dyDescent="0.25">
      <c r="A2687" t="s">
        <v>1234</v>
      </c>
      <c r="B2687" t="s">
        <v>1209</v>
      </c>
      <c r="C2687" t="s">
        <v>4881</v>
      </c>
      <c r="D2687" t="s">
        <v>271</v>
      </c>
      <c r="E2687" t="s">
        <v>1138</v>
      </c>
      <c r="F2687">
        <v>2</v>
      </c>
      <c r="G2687" t="s">
        <v>4859</v>
      </c>
      <c r="H2687">
        <v>23</v>
      </c>
    </row>
    <row r="2688" spans="1:8" x14ac:dyDescent="0.25">
      <c r="A2688" t="s">
        <v>1235</v>
      </c>
      <c r="B2688" t="s">
        <v>1209</v>
      </c>
      <c r="C2688" t="s">
        <v>4881</v>
      </c>
      <c r="D2688" t="s">
        <v>271</v>
      </c>
      <c r="E2688" t="s">
        <v>1140</v>
      </c>
      <c r="F2688">
        <v>2</v>
      </c>
      <c r="G2688" t="s">
        <v>4859</v>
      </c>
      <c r="H2688">
        <v>23</v>
      </c>
    </row>
    <row r="2689" spans="1:8" x14ac:dyDescent="0.25">
      <c r="A2689" t="s">
        <v>1236</v>
      </c>
      <c r="B2689" t="s">
        <v>1209</v>
      </c>
      <c r="C2689" t="s">
        <v>4881</v>
      </c>
      <c r="D2689" t="s">
        <v>271</v>
      </c>
      <c r="E2689" t="s">
        <v>1142</v>
      </c>
      <c r="F2689">
        <v>2</v>
      </c>
      <c r="G2689" t="s">
        <v>4859</v>
      </c>
      <c r="H2689">
        <v>19</v>
      </c>
    </row>
    <row r="2690" spans="1:8" x14ac:dyDescent="0.25">
      <c r="A2690" t="s">
        <v>1237</v>
      </c>
      <c r="B2690" t="s">
        <v>1209</v>
      </c>
      <c r="C2690" t="s">
        <v>4881</v>
      </c>
      <c r="D2690" t="s">
        <v>271</v>
      </c>
      <c r="E2690" t="s">
        <v>1225</v>
      </c>
      <c r="F2690">
        <v>2</v>
      </c>
      <c r="G2690" t="s">
        <v>4859</v>
      </c>
      <c r="H2690">
        <v>19</v>
      </c>
    </row>
    <row r="2691" spans="1:8" x14ac:dyDescent="0.25">
      <c r="A2691" t="s">
        <v>1238</v>
      </c>
      <c r="B2691" t="s">
        <v>1209</v>
      </c>
      <c r="C2691" t="s">
        <v>4881</v>
      </c>
      <c r="D2691" t="s">
        <v>271</v>
      </c>
      <c r="E2691" t="s">
        <v>1148</v>
      </c>
      <c r="F2691">
        <v>2</v>
      </c>
      <c r="G2691" t="s">
        <v>4859</v>
      </c>
      <c r="H2691">
        <v>23</v>
      </c>
    </row>
    <row r="2692" spans="1:8" x14ac:dyDescent="0.25">
      <c r="A2692" t="s">
        <v>1239</v>
      </c>
      <c r="B2692" t="s">
        <v>1209</v>
      </c>
      <c r="C2692" t="s">
        <v>4881</v>
      </c>
      <c r="D2692" t="s">
        <v>271</v>
      </c>
      <c r="E2692" t="s">
        <v>1156</v>
      </c>
      <c r="F2692">
        <v>2</v>
      </c>
      <c r="G2692" t="s">
        <v>4859</v>
      </c>
      <c r="H2692">
        <v>19</v>
      </c>
    </row>
    <row r="2693" spans="1:8" x14ac:dyDescent="0.25">
      <c r="A2693" t="s">
        <v>1240</v>
      </c>
      <c r="B2693" t="s">
        <v>1209</v>
      </c>
      <c r="C2693" t="s">
        <v>4881</v>
      </c>
      <c r="D2693" t="s">
        <v>405</v>
      </c>
      <c r="E2693" t="s">
        <v>21</v>
      </c>
      <c r="F2693">
        <v>2</v>
      </c>
      <c r="G2693" t="s">
        <v>4859</v>
      </c>
      <c r="H2693">
        <v>23</v>
      </c>
    </row>
    <row r="2694" spans="1:8" x14ac:dyDescent="0.25">
      <c r="A2694" t="s">
        <v>1241</v>
      </c>
      <c r="B2694" t="s">
        <v>1209</v>
      </c>
      <c r="C2694" t="s">
        <v>4881</v>
      </c>
      <c r="D2694" t="s">
        <v>405</v>
      </c>
      <c r="E2694" t="s">
        <v>458</v>
      </c>
      <c r="F2694">
        <v>2</v>
      </c>
      <c r="G2694" t="s">
        <v>4859</v>
      </c>
      <c r="H2694">
        <v>19</v>
      </c>
    </row>
    <row r="2695" spans="1:8" x14ac:dyDescent="0.25">
      <c r="A2695" t="s">
        <v>1242</v>
      </c>
      <c r="B2695" t="s">
        <v>1209</v>
      </c>
      <c r="C2695" t="s">
        <v>4881</v>
      </c>
      <c r="D2695" t="s">
        <v>405</v>
      </c>
      <c r="E2695" t="s">
        <v>1138</v>
      </c>
      <c r="F2695">
        <v>2</v>
      </c>
      <c r="G2695" t="s">
        <v>4859</v>
      </c>
      <c r="H2695">
        <v>23</v>
      </c>
    </row>
    <row r="2696" spans="1:8" x14ac:dyDescent="0.25">
      <c r="A2696" t="s">
        <v>1243</v>
      </c>
      <c r="B2696" t="s">
        <v>1209</v>
      </c>
      <c r="C2696" t="s">
        <v>4881</v>
      </c>
      <c r="D2696" t="s">
        <v>405</v>
      </c>
      <c r="E2696" t="s">
        <v>1140</v>
      </c>
      <c r="F2696">
        <v>2</v>
      </c>
      <c r="G2696" t="s">
        <v>4859</v>
      </c>
      <c r="H2696">
        <v>23</v>
      </c>
    </row>
    <row r="2697" spans="1:8" x14ac:dyDescent="0.25">
      <c r="A2697" t="s">
        <v>1244</v>
      </c>
      <c r="B2697" t="s">
        <v>1209</v>
      </c>
      <c r="C2697" t="s">
        <v>4881</v>
      </c>
      <c r="D2697" t="s">
        <v>405</v>
      </c>
      <c r="E2697" t="s">
        <v>1142</v>
      </c>
      <c r="F2697">
        <v>2</v>
      </c>
      <c r="G2697" t="s">
        <v>4859</v>
      </c>
      <c r="H2697">
        <v>19</v>
      </c>
    </row>
    <row r="2698" spans="1:8" x14ac:dyDescent="0.25">
      <c r="A2698" t="s">
        <v>1245</v>
      </c>
      <c r="B2698" t="s">
        <v>1209</v>
      </c>
      <c r="C2698" t="s">
        <v>4881</v>
      </c>
      <c r="D2698" t="s">
        <v>405</v>
      </c>
      <c r="E2698" t="s">
        <v>1225</v>
      </c>
      <c r="F2698">
        <v>2</v>
      </c>
      <c r="G2698" t="s">
        <v>4859</v>
      </c>
      <c r="H2698">
        <v>19</v>
      </c>
    </row>
    <row r="2699" spans="1:8" x14ac:dyDescent="0.25">
      <c r="A2699" t="s">
        <v>1246</v>
      </c>
      <c r="B2699" t="s">
        <v>1209</v>
      </c>
      <c r="C2699" t="s">
        <v>4881</v>
      </c>
      <c r="D2699" t="s">
        <v>405</v>
      </c>
      <c r="E2699" t="s">
        <v>1162</v>
      </c>
      <c r="F2699">
        <v>2</v>
      </c>
      <c r="G2699" t="s">
        <v>4859</v>
      </c>
      <c r="H2699">
        <v>19</v>
      </c>
    </row>
    <row r="2700" spans="1:8" x14ac:dyDescent="0.25">
      <c r="A2700" t="s">
        <v>1247</v>
      </c>
      <c r="B2700" t="s">
        <v>1209</v>
      </c>
      <c r="C2700" t="s">
        <v>4881</v>
      </c>
      <c r="D2700" t="s">
        <v>405</v>
      </c>
      <c r="E2700" t="s">
        <v>1150</v>
      </c>
      <c r="F2700">
        <v>2</v>
      </c>
      <c r="G2700" t="s">
        <v>4859</v>
      </c>
      <c r="H2700">
        <v>23</v>
      </c>
    </row>
    <row r="2701" spans="1:8" x14ac:dyDescent="0.25">
      <c r="A2701" t="s">
        <v>1248</v>
      </c>
      <c r="B2701" t="s">
        <v>1209</v>
      </c>
      <c r="C2701" t="s">
        <v>4881</v>
      </c>
      <c r="D2701" t="s">
        <v>405</v>
      </c>
      <c r="E2701" t="s">
        <v>1152</v>
      </c>
      <c r="F2701">
        <v>2</v>
      </c>
      <c r="G2701" t="s">
        <v>4859</v>
      </c>
      <c r="H2701">
        <v>19</v>
      </c>
    </row>
    <row r="2702" spans="1:8" x14ac:dyDescent="0.25">
      <c r="A2702" t="s">
        <v>1249</v>
      </c>
      <c r="B2702" t="s">
        <v>1209</v>
      </c>
      <c r="C2702" t="s">
        <v>4881</v>
      </c>
      <c r="D2702" t="s">
        <v>405</v>
      </c>
      <c r="E2702" t="s">
        <v>1156</v>
      </c>
      <c r="F2702">
        <v>2</v>
      </c>
      <c r="G2702" t="s">
        <v>4859</v>
      </c>
      <c r="H2702">
        <v>19</v>
      </c>
    </row>
    <row r="2703" spans="1:8" x14ac:dyDescent="0.25">
      <c r="A2703" t="s">
        <v>1250</v>
      </c>
      <c r="B2703" t="s">
        <v>1209</v>
      </c>
      <c r="C2703" t="s">
        <v>4881</v>
      </c>
      <c r="D2703" t="s">
        <v>604</v>
      </c>
      <c r="E2703" t="s">
        <v>21</v>
      </c>
      <c r="F2703">
        <v>2</v>
      </c>
      <c r="G2703" t="s">
        <v>4859</v>
      </c>
      <c r="H2703">
        <v>23</v>
      </c>
    </row>
    <row r="2704" spans="1:8" x14ac:dyDescent="0.25">
      <c r="A2704" t="s">
        <v>1251</v>
      </c>
      <c r="B2704" t="s">
        <v>1209</v>
      </c>
      <c r="C2704" t="s">
        <v>4881</v>
      </c>
      <c r="D2704" t="s">
        <v>604</v>
      </c>
      <c r="E2704" t="s">
        <v>456</v>
      </c>
      <c r="F2704">
        <v>2</v>
      </c>
      <c r="G2704" t="s">
        <v>4859</v>
      </c>
      <c r="H2704">
        <v>19</v>
      </c>
    </row>
    <row r="2705" spans="1:8" x14ac:dyDescent="0.25">
      <c r="A2705" t="s">
        <v>1252</v>
      </c>
      <c r="B2705" t="s">
        <v>1209</v>
      </c>
      <c r="C2705" t="s">
        <v>4881</v>
      </c>
      <c r="D2705" t="s">
        <v>604</v>
      </c>
      <c r="E2705" t="s">
        <v>460</v>
      </c>
      <c r="F2705">
        <v>2</v>
      </c>
      <c r="G2705" t="s">
        <v>4859</v>
      </c>
      <c r="H2705">
        <v>19</v>
      </c>
    </row>
    <row r="2706" spans="1:8" x14ac:dyDescent="0.25">
      <c r="A2706" t="s">
        <v>1253</v>
      </c>
      <c r="B2706" t="s">
        <v>1209</v>
      </c>
      <c r="C2706" t="s">
        <v>4881</v>
      </c>
      <c r="D2706" t="s">
        <v>604</v>
      </c>
      <c r="E2706" t="s">
        <v>1140</v>
      </c>
      <c r="F2706">
        <v>2</v>
      </c>
      <c r="G2706" t="s">
        <v>4859</v>
      </c>
      <c r="H2706">
        <v>23</v>
      </c>
    </row>
    <row r="2707" spans="1:8" x14ac:dyDescent="0.25">
      <c r="A2707" t="s">
        <v>1254</v>
      </c>
      <c r="B2707" t="s">
        <v>1209</v>
      </c>
      <c r="C2707" t="s">
        <v>4881</v>
      </c>
      <c r="D2707" t="s">
        <v>604</v>
      </c>
      <c r="E2707" t="s">
        <v>1225</v>
      </c>
      <c r="F2707">
        <v>2</v>
      </c>
      <c r="G2707" t="s">
        <v>4859</v>
      </c>
      <c r="H2707">
        <v>19</v>
      </c>
    </row>
    <row r="2708" spans="1:8" x14ac:dyDescent="0.25">
      <c r="A2708" t="s">
        <v>1255</v>
      </c>
      <c r="B2708" t="s">
        <v>1209</v>
      </c>
      <c r="C2708" t="s">
        <v>4881</v>
      </c>
      <c r="D2708" t="s">
        <v>604</v>
      </c>
      <c r="E2708" t="s">
        <v>1148</v>
      </c>
      <c r="F2708">
        <v>2</v>
      </c>
      <c r="G2708" t="s">
        <v>4859</v>
      </c>
      <c r="H2708">
        <v>23</v>
      </c>
    </row>
    <row r="2709" spans="1:8" x14ac:dyDescent="0.25">
      <c r="A2709" t="s">
        <v>1256</v>
      </c>
      <c r="B2709" t="s">
        <v>1209</v>
      </c>
      <c r="C2709" t="s">
        <v>4881</v>
      </c>
      <c r="D2709" t="s">
        <v>604</v>
      </c>
      <c r="E2709" t="s">
        <v>1150</v>
      </c>
      <c r="F2709">
        <v>2</v>
      </c>
      <c r="G2709" t="s">
        <v>4859</v>
      </c>
      <c r="H2709">
        <v>23</v>
      </c>
    </row>
    <row r="2710" spans="1:8" x14ac:dyDescent="0.25">
      <c r="A2710" t="s">
        <v>1257</v>
      </c>
      <c r="B2710" t="s">
        <v>1209</v>
      </c>
      <c r="C2710" t="s">
        <v>4881</v>
      </c>
      <c r="D2710" t="s">
        <v>604</v>
      </c>
      <c r="E2710" t="s">
        <v>1152</v>
      </c>
      <c r="F2710">
        <v>2</v>
      </c>
      <c r="G2710" t="s">
        <v>4859</v>
      </c>
      <c r="H2710">
        <v>19</v>
      </c>
    </row>
    <row r="2711" spans="1:8" x14ac:dyDescent="0.25">
      <c r="A2711" t="s">
        <v>1258</v>
      </c>
      <c r="B2711" t="s">
        <v>1209</v>
      </c>
      <c r="C2711" t="s">
        <v>4881</v>
      </c>
      <c r="D2711" t="s">
        <v>604</v>
      </c>
      <c r="E2711" t="s">
        <v>1154</v>
      </c>
      <c r="F2711">
        <v>2</v>
      </c>
      <c r="G2711" t="s">
        <v>4859</v>
      </c>
      <c r="H2711">
        <v>19</v>
      </c>
    </row>
    <row r="2712" spans="1:8" x14ac:dyDescent="0.25">
      <c r="A2712" t="s">
        <v>1259</v>
      </c>
      <c r="B2712" t="s">
        <v>1209</v>
      </c>
      <c r="C2712" t="s">
        <v>4881</v>
      </c>
      <c r="D2712" t="s">
        <v>604</v>
      </c>
      <c r="E2712" t="s">
        <v>1156</v>
      </c>
      <c r="F2712">
        <v>2</v>
      </c>
      <c r="G2712" t="s">
        <v>4859</v>
      </c>
      <c r="H2712">
        <v>19</v>
      </c>
    </row>
    <row r="2713" spans="1:8" x14ac:dyDescent="0.25">
      <c r="A2713" t="s">
        <v>1260</v>
      </c>
      <c r="B2713" t="s">
        <v>1209</v>
      </c>
      <c r="C2713" t="s">
        <v>4881</v>
      </c>
      <c r="D2713" t="s">
        <v>49</v>
      </c>
      <c r="E2713" t="s">
        <v>456</v>
      </c>
      <c r="F2713">
        <v>2</v>
      </c>
      <c r="G2713" t="s">
        <v>4859</v>
      </c>
      <c r="H2713">
        <v>19</v>
      </c>
    </row>
    <row r="2714" spans="1:8" x14ac:dyDescent="0.25">
      <c r="A2714" t="s">
        <v>1261</v>
      </c>
      <c r="B2714" t="s">
        <v>1209</v>
      </c>
      <c r="C2714" t="s">
        <v>4881</v>
      </c>
      <c r="D2714" t="s">
        <v>49</v>
      </c>
      <c r="E2714" t="s">
        <v>458</v>
      </c>
      <c r="F2714">
        <v>2</v>
      </c>
      <c r="G2714" t="s">
        <v>4859</v>
      </c>
      <c r="H2714">
        <v>19</v>
      </c>
    </row>
    <row r="2715" spans="1:8" x14ac:dyDescent="0.25">
      <c r="A2715" t="s">
        <v>1262</v>
      </c>
      <c r="B2715" t="s">
        <v>1209</v>
      </c>
      <c r="C2715" t="s">
        <v>4881</v>
      </c>
      <c r="D2715" t="s">
        <v>49</v>
      </c>
      <c r="E2715" t="s">
        <v>1138</v>
      </c>
      <c r="F2715">
        <v>2</v>
      </c>
      <c r="G2715" t="s">
        <v>4859</v>
      </c>
      <c r="H2715">
        <v>23</v>
      </c>
    </row>
    <row r="2716" spans="1:8" x14ac:dyDescent="0.25">
      <c r="A2716" t="s">
        <v>1263</v>
      </c>
      <c r="B2716" t="s">
        <v>1209</v>
      </c>
      <c r="C2716" t="s">
        <v>4881</v>
      </c>
      <c r="D2716" t="s">
        <v>49</v>
      </c>
      <c r="E2716" t="s">
        <v>1140</v>
      </c>
      <c r="F2716">
        <v>2</v>
      </c>
      <c r="G2716" t="s">
        <v>4859</v>
      </c>
      <c r="H2716">
        <v>23</v>
      </c>
    </row>
    <row r="2717" spans="1:8" x14ac:dyDescent="0.25">
      <c r="A2717" t="s">
        <v>1264</v>
      </c>
      <c r="B2717" t="s">
        <v>1209</v>
      </c>
      <c r="C2717" t="s">
        <v>4881</v>
      </c>
      <c r="D2717" t="s">
        <v>49</v>
      </c>
      <c r="E2717" t="s">
        <v>1142</v>
      </c>
      <c r="F2717">
        <v>2</v>
      </c>
      <c r="G2717" t="s">
        <v>4859</v>
      </c>
      <c r="H2717">
        <v>19</v>
      </c>
    </row>
    <row r="2718" spans="1:8" x14ac:dyDescent="0.25">
      <c r="A2718" t="s">
        <v>1265</v>
      </c>
      <c r="B2718" t="s">
        <v>1209</v>
      </c>
      <c r="C2718" t="s">
        <v>4881</v>
      </c>
      <c r="D2718" t="s">
        <v>49</v>
      </c>
      <c r="E2718" t="s">
        <v>1162</v>
      </c>
      <c r="F2718">
        <v>2</v>
      </c>
      <c r="G2718" t="s">
        <v>4859</v>
      </c>
      <c r="H2718">
        <v>19</v>
      </c>
    </row>
    <row r="2719" spans="1:8" x14ac:dyDescent="0.25">
      <c r="A2719" t="s">
        <v>1266</v>
      </c>
      <c r="B2719" t="s">
        <v>1209</v>
      </c>
      <c r="C2719" t="s">
        <v>4881</v>
      </c>
      <c r="D2719" t="s">
        <v>49</v>
      </c>
      <c r="E2719" t="s">
        <v>1148</v>
      </c>
      <c r="F2719">
        <v>2</v>
      </c>
      <c r="G2719" t="s">
        <v>4859</v>
      </c>
      <c r="H2719">
        <v>23</v>
      </c>
    </row>
    <row r="2720" spans="1:8" x14ac:dyDescent="0.25">
      <c r="A2720" t="s">
        <v>1267</v>
      </c>
      <c r="B2720" t="s">
        <v>1209</v>
      </c>
      <c r="C2720" t="s">
        <v>4881</v>
      </c>
      <c r="D2720" t="s">
        <v>49</v>
      </c>
      <c r="E2720" t="s">
        <v>1150</v>
      </c>
      <c r="F2720">
        <v>2</v>
      </c>
      <c r="G2720" t="s">
        <v>4859</v>
      </c>
      <c r="H2720">
        <v>23</v>
      </c>
    </row>
    <row r="2721" spans="1:8" x14ac:dyDescent="0.25">
      <c r="A2721" t="s">
        <v>1268</v>
      </c>
      <c r="B2721" t="s">
        <v>1209</v>
      </c>
      <c r="C2721" t="s">
        <v>4881</v>
      </c>
      <c r="D2721" t="s">
        <v>49</v>
      </c>
      <c r="E2721" t="s">
        <v>1154</v>
      </c>
      <c r="F2721">
        <v>2</v>
      </c>
      <c r="G2721" t="s">
        <v>4859</v>
      </c>
      <c r="H2721">
        <v>19</v>
      </c>
    </row>
    <row r="2722" spans="1:8" x14ac:dyDescent="0.25">
      <c r="A2722" t="s">
        <v>1269</v>
      </c>
      <c r="B2722" t="s">
        <v>1209</v>
      </c>
      <c r="C2722" t="s">
        <v>4881</v>
      </c>
      <c r="D2722" t="s">
        <v>49</v>
      </c>
      <c r="E2722" t="s">
        <v>1156</v>
      </c>
      <c r="F2722">
        <v>2</v>
      </c>
      <c r="G2722" t="s">
        <v>4859</v>
      </c>
      <c r="H2722">
        <v>19</v>
      </c>
    </row>
    <row r="2723" spans="1:8" x14ac:dyDescent="0.25">
      <c r="A2723" t="s">
        <v>1270</v>
      </c>
      <c r="B2723" t="s">
        <v>1209</v>
      </c>
      <c r="C2723" t="s">
        <v>4881</v>
      </c>
      <c r="D2723" t="s">
        <v>889</v>
      </c>
      <c r="E2723" t="s">
        <v>21</v>
      </c>
      <c r="F2723">
        <v>2</v>
      </c>
      <c r="G2723" t="s">
        <v>4859</v>
      </c>
      <c r="H2723">
        <v>23</v>
      </c>
    </row>
    <row r="2724" spans="1:8" x14ac:dyDescent="0.25">
      <c r="A2724" t="s">
        <v>1271</v>
      </c>
      <c r="B2724" t="s">
        <v>1209</v>
      </c>
      <c r="C2724" t="s">
        <v>4881</v>
      </c>
      <c r="D2724" t="s">
        <v>889</v>
      </c>
      <c r="E2724" t="s">
        <v>456</v>
      </c>
      <c r="F2724">
        <v>2</v>
      </c>
      <c r="G2724" t="s">
        <v>4859</v>
      </c>
      <c r="H2724">
        <v>19</v>
      </c>
    </row>
    <row r="2725" spans="1:8" x14ac:dyDescent="0.25">
      <c r="A2725" t="s">
        <v>1272</v>
      </c>
      <c r="B2725" t="s">
        <v>1209</v>
      </c>
      <c r="C2725" t="s">
        <v>4881</v>
      </c>
      <c r="D2725" t="s">
        <v>889</v>
      </c>
      <c r="E2725" t="s">
        <v>460</v>
      </c>
      <c r="F2725">
        <v>2</v>
      </c>
      <c r="G2725" t="s">
        <v>4859</v>
      </c>
      <c r="H2725">
        <v>19</v>
      </c>
    </row>
    <row r="2726" spans="1:8" x14ac:dyDescent="0.25">
      <c r="A2726" t="s">
        <v>1273</v>
      </c>
      <c r="B2726" t="s">
        <v>1209</v>
      </c>
      <c r="C2726" t="s">
        <v>4881</v>
      </c>
      <c r="D2726" t="s">
        <v>889</v>
      </c>
      <c r="E2726" t="s">
        <v>1140</v>
      </c>
      <c r="F2726">
        <v>2</v>
      </c>
      <c r="G2726" t="s">
        <v>4859</v>
      </c>
      <c r="H2726">
        <v>23</v>
      </c>
    </row>
    <row r="2727" spans="1:8" x14ac:dyDescent="0.25">
      <c r="A2727" t="s">
        <v>1274</v>
      </c>
      <c r="B2727" t="s">
        <v>1209</v>
      </c>
      <c r="C2727" t="s">
        <v>4881</v>
      </c>
      <c r="D2727" t="s">
        <v>889</v>
      </c>
      <c r="E2727" t="s">
        <v>1142</v>
      </c>
      <c r="F2727">
        <v>2</v>
      </c>
      <c r="G2727" t="s">
        <v>4859</v>
      </c>
      <c r="H2727">
        <v>19</v>
      </c>
    </row>
    <row r="2728" spans="1:8" x14ac:dyDescent="0.25">
      <c r="A2728" t="s">
        <v>1275</v>
      </c>
      <c r="B2728" t="s">
        <v>1209</v>
      </c>
      <c r="C2728" t="s">
        <v>4881</v>
      </c>
      <c r="D2728" t="s">
        <v>889</v>
      </c>
      <c r="E2728" t="s">
        <v>1225</v>
      </c>
      <c r="F2728">
        <v>2</v>
      </c>
      <c r="G2728" t="s">
        <v>4859</v>
      </c>
      <c r="H2728">
        <v>19</v>
      </c>
    </row>
    <row r="2729" spans="1:8" x14ac:dyDescent="0.25">
      <c r="A2729" t="s">
        <v>1276</v>
      </c>
      <c r="B2729" t="s">
        <v>1209</v>
      </c>
      <c r="C2729" t="s">
        <v>4881</v>
      </c>
      <c r="D2729" t="s">
        <v>889</v>
      </c>
      <c r="E2729" t="s">
        <v>1148</v>
      </c>
      <c r="F2729">
        <v>2</v>
      </c>
      <c r="G2729" t="s">
        <v>4859</v>
      </c>
      <c r="H2729">
        <v>23</v>
      </c>
    </row>
    <row r="2730" spans="1:8" x14ac:dyDescent="0.25">
      <c r="A2730" t="s">
        <v>1277</v>
      </c>
      <c r="B2730" t="s">
        <v>1209</v>
      </c>
      <c r="C2730" t="s">
        <v>4881</v>
      </c>
      <c r="D2730" t="s">
        <v>889</v>
      </c>
      <c r="E2730" t="s">
        <v>1150</v>
      </c>
      <c r="F2730">
        <v>2</v>
      </c>
      <c r="G2730" t="s">
        <v>4859</v>
      </c>
      <c r="H2730">
        <v>23</v>
      </c>
    </row>
    <row r="2731" spans="1:8" x14ac:dyDescent="0.25">
      <c r="A2731" t="s">
        <v>1278</v>
      </c>
      <c r="B2731" t="s">
        <v>1209</v>
      </c>
      <c r="C2731" t="s">
        <v>4881</v>
      </c>
      <c r="D2731" t="s">
        <v>889</v>
      </c>
      <c r="E2731" t="s">
        <v>1154</v>
      </c>
      <c r="F2731">
        <v>2</v>
      </c>
      <c r="G2731" t="s">
        <v>4859</v>
      </c>
      <c r="H2731">
        <v>19</v>
      </c>
    </row>
    <row r="2732" spans="1:8" x14ac:dyDescent="0.25">
      <c r="A2732" t="s">
        <v>1279</v>
      </c>
      <c r="B2732" t="s">
        <v>1209</v>
      </c>
      <c r="C2732" t="s">
        <v>4881</v>
      </c>
      <c r="D2732" t="s">
        <v>889</v>
      </c>
      <c r="E2732" t="s">
        <v>1156</v>
      </c>
      <c r="F2732">
        <v>2</v>
      </c>
      <c r="G2732" t="s">
        <v>4859</v>
      </c>
      <c r="H2732">
        <v>19</v>
      </c>
    </row>
    <row r="2733" spans="1:8" x14ac:dyDescent="0.25">
      <c r="A2733" t="s">
        <v>1280</v>
      </c>
      <c r="B2733" t="s">
        <v>1209</v>
      </c>
      <c r="C2733" t="s">
        <v>4881</v>
      </c>
      <c r="D2733" t="s">
        <v>115</v>
      </c>
      <c r="E2733" t="s">
        <v>21</v>
      </c>
      <c r="F2733">
        <v>2</v>
      </c>
      <c r="G2733" t="s">
        <v>4859</v>
      </c>
      <c r="H2733">
        <v>23</v>
      </c>
    </row>
    <row r="2734" spans="1:8" x14ac:dyDescent="0.25">
      <c r="A2734" t="s">
        <v>1281</v>
      </c>
      <c r="B2734" t="s">
        <v>1209</v>
      </c>
      <c r="C2734" t="s">
        <v>4881</v>
      </c>
      <c r="D2734" t="s">
        <v>115</v>
      </c>
      <c r="E2734" t="s">
        <v>454</v>
      </c>
      <c r="F2734">
        <v>2</v>
      </c>
      <c r="G2734" t="s">
        <v>4859</v>
      </c>
      <c r="H2734">
        <v>23</v>
      </c>
    </row>
    <row r="2735" spans="1:8" x14ac:dyDescent="0.25">
      <c r="A2735" t="s">
        <v>1282</v>
      </c>
      <c r="B2735" t="s">
        <v>1209</v>
      </c>
      <c r="C2735" t="s">
        <v>4881</v>
      </c>
      <c r="D2735" t="s">
        <v>115</v>
      </c>
      <c r="E2735" t="s">
        <v>456</v>
      </c>
      <c r="F2735">
        <v>2</v>
      </c>
      <c r="G2735" t="s">
        <v>4859</v>
      </c>
      <c r="H2735">
        <v>19</v>
      </c>
    </row>
    <row r="2736" spans="1:8" x14ac:dyDescent="0.25">
      <c r="A2736" t="s">
        <v>1283</v>
      </c>
      <c r="B2736" t="s">
        <v>1209</v>
      </c>
      <c r="C2736" t="s">
        <v>4881</v>
      </c>
      <c r="D2736" t="s">
        <v>115</v>
      </c>
      <c r="E2736" t="s">
        <v>458</v>
      </c>
      <c r="F2736">
        <v>2</v>
      </c>
      <c r="G2736" t="s">
        <v>4859</v>
      </c>
      <c r="H2736">
        <v>19</v>
      </c>
    </row>
    <row r="2737" spans="1:8" x14ac:dyDescent="0.25">
      <c r="A2737" t="s">
        <v>1284</v>
      </c>
      <c r="B2737" t="s">
        <v>1209</v>
      </c>
      <c r="C2737" t="s">
        <v>4881</v>
      </c>
      <c r="D2737" t="s">
        <v>115</v>
      </c>
      <c r="E2737" t="s">
        <v>1225</v>
      </c>
      <c r="F2737">
        <v>2</v>
      </c>
      <c r="G2737" t="s">
        <v>4859</v>
      </c>
      <c r="H2737">
        <v>19</v>
      </c>
    </row>
    <row r="2738" spans="1:8" x14ac:dyDescent="0.25">
      <c r="A2738" t="s">
        <v>1285</v>
      </c>
      <c r="B2738" t="s">
        <v>1209</v>
      </c>
      <c r="C2738" t="s">
        <v>4881</v>
      </c>
      <c r="D2738" t="s">
        <v>115</v>
      </c>
      <c r="E2738" t="s">
        <v>1162</v>
      </c>
      <c r="F2738">
        <v>2</v>
      </c>
      <c r="G2738" t="s">
        <v>4859</v>
      </c>
      <c r="H2738">
        <v>19</v>
      </c>
    </row>
    <row r="2739" spans="1:8" x14ac:dyDescent="0.25">
      <c r="A2739" t="s">
        <v>1286</v>
      </c>
      <c r="B2739" t="s">
        <v>1209</v>
      </c>
      <c r="C2739" t="s">
        <v>4881</v>
      </c>
      <c r="D2739" t="s">
        <v>115</v>
      </c>
      <c r="E2739" t="s">
        <v>1148</v>
      </c>
      <c r="F2739">
        <v>2</v>
      </c>
      <c r="G2739" t="s">
        <v>4859</v>
      </c>
      <c r="H2739">
        <v>23</v>
      </c>
    </row>
    <row r="2740" spans="1:8" x14ac:dyDescent="0.25">
      <c r="A2740" t="s">
        <v>1287</v>
      </c>
      <c r="B2740" t="s">
        <v>1209</v>
      </c>
      <c r="C2740" t="s">
        <v>4881</v>
      </c>
      <c r="D2740" t="s">
        <v>115</v>
      </c>
      <c r="E2740" t="s">
        <v>1150</v>
      </c>
      <c r="F2740">
        <v>2</v>
      </c>
      <c r="G2740" t="s">
        <v>4859</v>
      </c>
      <c r="H2740">
        <v>23</v>
      </c>
    </row>
    <row r="2741" spans="1:8" x14ac:dyDescent="0.25">
      <c r="A2741" t="s">
        <v>1288</v>
      </c>
      <c r="B2741" t="s">
        <v>1209</v>
      </c>
      <c r="C2741" t="s">
        <v>4881</v>
      </c>
      <c r="D2741" t="s">
        <v>115</v>
      </c>
      <c r="E2741" t="s">
        <v>1152</v>
      </c>
      <c r="F2741">
        <v>2</v>
      </c>
      <c r="G2741" t="s">
        <v>4859</v>
      </c>
      <c r="H2741">
        <v>19</v>
      </c>
    </row>
    <row r="2742" spans="1:8" x14ac:dyDescent="0.25">
      <c r="A2742" t="s">
        <v>1289</v>
      </c>
      <c r="B2742" t="s">
        <v>1209</v>
      </c>
      <c r="C2742" t="s">
        <v>4881</v>
      </c>
      <c r="D2742" t="s">
        <v>115</v>
      </c>
      <c r="E2742" t="s">
        <v>1156</v>
      </c>
      <c r="F2742">
        <v>2</v>
      </c>
      <c r="G2742" t="s">
        <v>4859</v>
      </c>
      <c r="H2742">
        <v>19</v>
      </c>
    </row>
    <row r="2743" spans="1:8" x14ac:dyDescent="0.25">
      <c r="A2743" t="s">
        <v>1290</v>
      </c>
      <c r="B2743" t="s">
        <v>1291</v>
      </c>
      <c r="C2743" t="s">
        <v>4868</v>
      </c>
      <c r="D2743" t="s">
        <v>10</v>
      </c>
      <c r="E2743" t="s">
        <v>454</v>
      </c>
      <c r="F2743">
        <v>2</v>
      </c>
      <c r="G2743" t="s">
        <v>4859</v>
      </c>
      <c r="H2743">
        <v>23</v>
      </c>
    </row>
    <row r="2744" spans="1:8" x14ac:dyDescent="0.25">
      <c r="A2744" t="s">
        <v>1292</v>
      </c>
      <c r="B2744" t="s">
        <v>1291</v>
      </c>
      <c r="C2744" t="s">
        <v>4868</v>
      </c>
      <c r="D2744" t="s">
        <v>10</v>
      </c>
      <c r="E2744" t="s">
        <v>456</v>
      </c>
      <c r="F2744">
        <v>2</v>
      </c>
      <c r="G2744" t="s">
        <v>4859</v>
      </c>
      <c r="H2744">
        <v>19</v>
      </c>
    </row>
    <row r="2745" spans="1:8" x14ac:dyDescent="0.25">
      <c r="A2745" t="s">
        <v>1293</v>
      </c>
      <c r="B2745" t="s">
        <v>1291</v>
      </c>
      <c r="C2745" t="s">
        <v>4868</v>
      </c>
      <c r="D2745" t="s">
        <v>10</v>
      </c>
      <c r="E2745" t="s">
        <v>458</v>
      </c>
      <c r="F2745">
        <v>2</v>
      </c>
      <c r="G2745" t="s">
        <v>4859</v>
      </c>
      <c r="H2745">
        <v>19</v>
      </c>
    </row>
    <row r="2746" spans="1:8" x14ac:dyDescent="0.25">
      <c r="A2746" t="s">
        <v>1294</v>
      </c>
      <c r="B2746" t="s">
        <v>1291</v>
      </c>
      <c r="C2746" t="s">
        <v>4868</v>
      </c>
      <c r="D2746" t="s">
        <v>10</v>
      </c>
      <c r="E2746" t="s">
        <v>460</v>
      </c>
      <c r="F2746">
        <v>2</v>
      </c>
      <c r="G2746" t="s">
        <v>4859</v>
      </c>
      <c r="H2746">
        <v>19</v>
      </c>
    </row>
    <row r="2747" spans="1:8" x14ac:dyDescent="0.25">
      <c r="A2747" t="s">
        <v>1295</v>
      </c>
      <c r="B2747" t="s">
        <v>1291</v>
      </c>
      <c r="C2747" t="s">
        <v>4868</v>
      </c>
      <c r="D2747" t="s">
        <v>10</v>
      </c>
      <c r="E2747" t="s">
        <v>1138</v>
      </c>
      <c r="F2747">
        <v>2</v>
      </c>
      <c r="G2747" t="s">
        <v>4859</v>
      </c>
      <c r="H2747">
        <v>23</v>
      </c>
    </row>
    <row r="2748" spans="1:8" x14ac:dyDescent="0.25">
      <c r="A2748" t="s">
        <v>1296</v>
      </c>
      <c r="B2748" t="s">
        <v>1291</v>
      </c>
      <c r="C2748" t="s">
        <v>4868</v>
      </c>
      <c r="D2748" t="s">
        <v>10</v>
      </c>
      <c r="E2748" t="s">
        <v>1140</v>
      </c>
      <c r="F2748">
        <v>2</v>
      </c>
      <c r="G2748" t="s">
        <v>4859</v>
      </c>
      <c r="H2748">
        <v>23</v>
      </c>
    </row>
    <row r="2749" spans="1:8" x14ac:dyDescent="0.25">
      <c r="A2749" t="s">
        <v>1297</v>
      </c>
      <c r="B2749" t="s">
        <v>1291</v>
      </c>
      <c r="C2749" t="s">
        <v>4868</v>
      </c>
      <c r="D2749" t="s">
        <v>10</v>
      </c>
      <c r="E2749" t="s">
        <v>1142</v>
      </c>
      <c r="F2749">
        <v>2</v>
      </c>
      <c r="G2749" t="s">
        <v>4859</v>
      </c>
      <c r="H2749">
        <v>19</v>
      </c>
    </row>
    <row r="2750" spans="1:8" x14ac:dyDescent="0.25">
      <c r="A2750" t="s">
        <v>1298</v>
      </c>
      <c r="B2750" t="s">
        <v>1291</v>
      </c>
      <c r="C2750" t="s">
        <v>4868</v>
      </c>
      <c r="D2750" t="s">
        <v>10</v>
      </c>
      <c r="E2750" t="s">
        <v>1144</v>
      </c>
      <c r="F2750">
        <v>2</v>
      </c>
      <c r="G2750" t="s">
        <v>4859</v>
      </c>
      <c r="H2750">
        <v>19</v>
      </c>
    </row>
    <row r="2751" spans="1:8" x14ac:dyDescent="0.25">
      <c r="A2751" t="s">
        <v>1299</v>
      </c>
      <c r="B2751" t="s">
        <v>1291</v>
      </c>
      <c r="C2751" t="s">
        <v>4868</v>
      </c>
      <c r="D2751" t="s">
        <v>10</v>
      </c>
      <c r="E2751" t="s">
        <v>1148</v>
      </c>
      <c r="F2751">
        <v>2</v>
      </c>
      <c r="G2751" t="s">
        <v>4859</v>
      </c>
      <c r="H2751">
        <v>23</v>
      </c>
    </row>
    <row r="2752" spans="1:8" x14ac:dyDescent="0.25">
      <c r="A2752" t="s">
        <v>1300</v>
      </c>
      <c r="B2752" t="s">
        <v>1291</v>
      </c>
      <c r="C2752" t="s">
        <v>4868</v>
      </c>
      <c r="D2752" t="s">
        <v>10</v>
      </c>
      <c r="E2752" t="s">
        <v>1156</v>
      </c>
      <c r="F2752">
        <v>2</v>
      </c>
      <c r="G2752" t="s">
        <v>4859</v>
      </c>
      <c r="H2752">
        <v>19</v>
      </c>
    </row>
    <row r="2753" spans="1:8" x14ac:dyDescent="0.25">
      <c r="A2753" t="s">
        <v>1301</v>
      </c>
      <c r="B2753" t="s">
        <v>1291</v>
      </c>
      <c r="C2753" t="s">
        <v>4868</v>
      </c>
      <c r="D2753" t="s">
        <v>535</v>
      </c>
      <c r="E2753" t="s">
        <v>454</v>
      </c>
      <c r="F2753">
        <v>2</v>
      </c>
      <c r="G2753" t="s">
        <v>4859</v>
      </c>
      <c r="H2753">
        <v>23</v>
      </c>
    </row>
    <row r="2754" spans="1:8" x14ac:dyDescent="0.25">
      <c r="A2754" t="s">
        <v>1302</v>
      </c>
      <c r="B2754" t="s">
        <v>1291</v>
      </c>
      <c r="C2754" t="s">
        <v>4868</v>
      </c>
      <c r="D2754" t="s">
        <v>535</v>
      </c>
      <c r="E2754" t="s">
        <v>460</v>
      </c>
      <c r="F2754">
        <v>2</v>
      </c>
      <c r="G2754" t="s">
        <v>4859</v>
      </c>
      <c r="H2754">
        <v>19</v>
      </c>
    </row>
    <row r="2755" spans="1:8" x14ac:dyDescent="0.25">
      <c r="A2755" t="s">
        <v>1303</v>
      </c>
      <c r="B2755" t="s">
        <v>1291</v>
      </c>
      <c r="C2755" t="s">
        <v>4868</v>
      </c>
      <c r="D2755" t="s">
        <v>535</v>
      </c>
      <c r="E2755" t="s">
        <v>1138</v>
      </c>
      <c r="F2755">
        <v>2</v>
      </c>
      <c r="G2755" t="s">
        <v>4859</v>
      </c>
      <c r="H2755">
        <v>23</v>
      </c>
    </row>
    <row r="2756" spans="1:8" x14ac:dyDescent="0.25">
      <c r="A2756" t="s">
        <v>1304</v>
      </c>
      <c r="B2756" t="s">
        <v>1291</v>
      </c>
      <c r="C2756" t="s">
        <v>4868</v>
      </c>
      <c r="D2756" t="s">
        <v>535</v>
      </c>
      <c r="E2756" t="s">
        <v>1142</v>
      </c>
      <c r="F2756">
        <v>2</v>
      </c>
      <c r="G2756" t="s">
        <v>4859</v>
      </c>
      <c r="H2756">
        <v>19</v>
      </c>
    </row>
    <row r="2757" spans="1:8" x14ac:dyDescent="0.25">
      <c r="A2757" t="s">
        <v>1305</v>
      </c>
      <c r="B2757" t="s">
        <v>1291</v>
      </c>
      <c r="C2757" t="s">
        <v>4868</v>
      </c>
      <c r="D2757" t="s">
        <v>535</v>
      </c>
      <c r="E2757" t="s">
        <v>1144</v>
      </c>
      <c r="F2757">
        <v>2</v>
      </c>
      <c r="G2757" t="s">
        <v>4859</v>
      </c>
      <c r="H2757">
        <v>19</v>
      </c>
    </row>
    <row r="2758" spans="1:8" x14ac:dyDescent="0.25">
      <c r="A2758" t="s">
        <v>1306</v>
      </c>
      <c r="B2758" t="s">
        <v>1291</v>
      </c>
      <c r="C2758" t="s">
        <v>4868</v>
      </c>
      <c r="D2758" t="s">
        <v>535</v>
      </c>
      <c r="E2758" t="s">
        <v>1146</v>
      </c>
      <c r="F2758">
        <v>2</v>
      </c>
      <c r="G2758" t="s">
        <v>4859</v>
      </c>
      <c r="H2758">
        <v>19</v>
      </c>
    </row>
    <row r="2759" spans="1:8" x14ac:dyDescent="0.25">
      <c r="A2759" t="s">
        <v>1307</v>
      </c>
      <c r="B2759" t="s">
        <v>1291</v>
      </c>
      <c r="C2759" t="s">
        <v>4868</v>
      </c>
      <c r="D2759" t="s">
        <v>535</v>
      </c>
      <c r="E2759" t="s">
        <v>1148</v>
      </c>
      <c r="F2759">
        <v>2</v>
      </c>
      <c r="G2759" t="s">
        <v>4859</v>
      </c>
      <c r="H2759">
        <v>23</v>
      </c>
    </row>
    <row r="2760" spans="1:8" x14ac:dyDescent="0.25">
      <c r="A2760" t="s">
        <v>1308</v>
      </c>
      <c r="B2760" t="s">
        <v>1291</v>
      </c>
      <c r="C2760" t="s">
        <v>4868</v>
      </c>
      <c r="D2760" t="s">
        <v>535</v>
      </c>
      <c r="E2760" t="s">
        <v>1150</v>
      </c>
      <c r="F2760">
        <v>2</v>
      </c>
      <c r="G2760" t="s">
        <v>4859</v>
      </c>
      <c r="H2760">
        <v>23</v>
      </c>
    </row>
    <row r="2761" spans="1:8" x14ac:dyDescent="0.25">
      <c r="A2761" t="s">
        <v>1309</v>
      </c>
      <c r="B2761" t="s">
        <v>1291</v>
      </c>
      <c r="C2761" t="s">
        <v>4868</v>
      </c>
      <c r="D2761" t="s">
        <v>535</v>
      </c>
      <c r="E2761" t="s">
        <v>1152</v>
      </c>
      <c r="F2761">
        <v>2</v>
      </c>
      <c r="G2761" t="s">
        <v>4859</v>
      </c>
      <c r="H2761">
        <v>19</v>
      </c>
    </row>
    <row r="2762" spans="1:8" x14ac:dyDescent="0.25">
      <c r="A2762" t="s">
        <v>1310</v>
      </c>
      <c r="B2762" t="s">
        <v>1291</v>
      </c>
      <c r="C2762" t="s">
        <v>4868</v>
      </c>
      <c r="D2762" t="s">
        <v>535</v>
      </c>
      <c r="E2762" t="s">
        <v>1154</v>
      </c>
      <c r="F2762">
        <v>2</v>
      </c>
      <c r="G2762" t="s">
        <v>4859</v>
      </c>
      <c r="H2762">
        <v>19</v>
      </c>
    </row>
    <row r="2763" spans="1:8" x14ac:dyDescent="0.25">
      <c r="A2763" t="s">
        <v>1311</v>
      </c>
      <c r="B2763" t="s">
        <v>1291</v>
      </c>
      <c r="C2763" t="s">
        <v>4868</v>
      </c>
      <c r="D2763" t="s">
        <v>271</v>
      </c>
      <c r="E2763" t="s">
        <v>454</v>
      </c>
      <c r="F2763">
        <v>2</v>
      </c>
      <c r="G2763" t="s">
        <v>4859</v>
      </c>
      <c r="H2763">
        <v>23</v>
      </c>
    </row>
    <row r="2764" spans="1:8" x14ac:dyDescent="0.25">
      <c r="A2764" t="s">
        <v>1312</v>
      </c>
      <c r="B2764" t="s">
        <v>1291</v>
      </c>
      <c r="C2764" t="s">
        <v>4868</v>
      </c>
      <c r="D2764" t="s">
        <v>271</v>
      </c>
      <c r="E2764" t="s">
        <v>1138</v>
      </c>
      <c r="F2764">
        <v>2</v>
      </c>
      <c r="G2764" t="s">
        <v>4859</v>
      </c>
      <c r="H2764">
        <v>23</v>
      </c>
    </row>
    <row r="2765" spans="1:8" x14ac:dyDescent="0.25">
      <c r="A2765" t="s">
        <v>1313</v>
      </c>
      <c r="B2765" t="s">
        <v>1291</v>
      </c>
      <c r="C2765" t="s">
        <v>4868</v>
      </c>
      <c r="D2765" t="s">
        <v>271</v>
      </c>
      <c r="E2765" t="s">
        <v>1142</v>
      </c>
      <c r="F2765">
        <v>2</v>
      </c>
      <c r="G2765" t="s">
        <v>4859</v>
      </c>
      <c r="H2765">
        <v>19</v>
      </c>
    </row>
    <row r="2766" spans="1:8" x14ac:dyDescent="0.25">
      <c r="A2766" t="s">
        <v>1314</v>
      </c>
      <c r="B2766" t="s">
        <v>1291</v>
      </c>
      <c r="C2766" t="s">
        <v>4868</v>
      </c>
      <c r="D2766" t="s">
        <v>271</v>
      </c>
      <c r="E2766" t="s">
        <v>1144</v>
      </c>
      <c r="F2766">
        <v>2</v>
      </c>
      <c r="G2766" t="s">
        <v>4859</v>
      </c>
      <c r="H2766">
        <v>19</v>
      </c>
    </row>
    <row r="2767" spans="1:8" x14ac:dyDescent="0.25">
      <c r="A2767" t="s">
        <v>1315</v>
      </c>
      <c r="B2767" t="s">
        <v>1291</v>
      </c>
      <c r="C2767" t="s">
        <v>4868</v>
      </c>
      <c r="D2767" t="s">
        <v>271</v>
      </c>
      <c r="E2767" t="s">
        <v>1146</v>
      </c>
      <c r="F2767">
        <v>2</v>
      </c>
      <c r="G2767" t="s">
        <v>4859</v>
      </c>
      <c r="H2767">
        <v>19</v>
      </c>
    </row>
    <row r="2768" spans="1:8" x14ac:dyDescent="0.25">
      <c r="A2768" t="s">
        <v>1316</v>
      </c>
      <c r="B2768" t="s">
        <v>1291</v>
      </c>
      <c r="C2768" t="s">
        <v>4868</v>
      </c>
      <c r="D2768" t="s">
        <v>271</v>
      </c>
      <c r="E2768" t="s">
        <v>1148</v>
      </c>
      <c r="F2768">
        <v>2</v>
      </c>
      <c r="G2768" t="s">
        <v>4859</v>
      </c>
      <c r="H2768">
        <v>23</v>
      </c>
    </row>
    <row r="2769" spans="1:8" x14ac:dyDescent="0.25">
      <c r="A2769" t="s">
        <v>1317</v>
      </c>
      <c r="B2769" t="s">
        <v>1291</v>
      </c>
      <c r="C2769" t="s">
        <v>4868</v>
      </c>
      <c r="D2769" t="s">
        <v>271</v>
      </c>
      <c r="E2769" t="s">
        <v>1150</v>
      </c>
      <c r="F2769">
        <v>2</v>
      </c>
      <c r="G2769" t="s">
        <v>4859</v>
      </c>
      <c r="H2769">
        <v>23</v>
      </c>
    </row>
    <row r="2770" spans="1:8" x14ac:dyDescent="0.25">
      <c r="A2770" t="s">
        <v>1318</v>
      </c>
      <c r="B2770" t="s">
        <v>1291</v>
      </c>
      <c r="C2770" t="s">
        <v>4868</v>
      </c>
      <c r="D2770" t="s">
        <v>271</v>
      </c>
      <c r="E2770" t="s">
        <v>1152</v>
      </c>
      <c r="F2770">
        <v>2</v>
      </c>
      <c r="G2770" t="s">
        <v>4859</v>
      </c>
      <c r="H2770">
        <v>19</v>
      </c>
    </row>
    <row r="2771" spans="1:8" x14ac:dyDescent="0.25">
      <c r="A2771" t="s">
        <v>1319</v>
      </c>
      <c r="B2771" t="s">
        <v>1291</v>
      </c>
      <c r="C2771" t="s">
        <v>4868</v>
      </c>
      <c r="D2771" t="s">
        <v>271</v>
      </c>
      <c r="E2771" t="s">
        <v>1154</v>
      </c>
      <c r="F2771">
        <v>2</v>
      </c>
      <c r="G2771" t="s">
        <v>4859</v>
      </c>
      <c r="H2771">
        <v>19</v>
      </c>
    </row>
    <row r="2772" spans="1:8" x14ac:dyDescent="0.25">
      <c r="A2772" t="s">
        <v>1320</v>
      </c>
      <c r="B2772" t="s">
        <v>1291</v>
      </c>
      <c r="C2772" t="s">
        <v>4868</v>
      </c>
      <c r="D2772" t="s">
        <v>271</v>
      </c>
      <c r="E2772" t="s">
        <v>1156</v>
      </c>
      <c r="F2772">
        <v>2</v>
      </c>
      <c r="G2772" t="s">
        <v>4859</v>
      </c>
      <c r="H2772">
        <v>19</v>
      </c>
    </row>
    <row r="2773" spans="1:8" x14ac:dyDescent="0.25">
      <c r="A2773" t="s">
        <v>1321</v>
      </c>
      <c r="B2773" t="s">
        <v>1291</v>
      </c>
      <c r="C2773" t="s">
        <v>4868</v>
      </c>
      <c r="D2773" t="s">
        <v>405</v>
      </c>
      <c r="E2773" t="s">
        <v>454</v>
      </c>
      <c r="F2773">
        <v>2</v>
      </c>
      <c r="G2773" t="s">
        <v>4859</v>
      </c>
      <c r="H2773">
        <v>23</v>
      </c>
    </row>
    <row r="2774" spans="1:8" x14ac:dyDescent="0.25">
      <c r="A2774" t="s">
        <v>1322</v>
      </c>
      <c r="B2774" t="s">
        <v>1291</v>
      </c>
      <c r="C2774" t="s">
        <v>4868</v>
      </c>
      <c r="D2774" t="s">
        <v>405</v>
      </c>
      <c r="E2774" t="s">
        <v>456</v>
      </c>
      <c r="F2774">
        <v>2</v>
      </c>
      <c r="G2774" t="s">
        <v>4859</v>
      </c>
      <c r="H2774">
        <v>19</v>
      </c>
    </row>
    <row r="2775" spans="1:8" x14ac:dyDescent="0.25">
      <c r="A2775" t="s">
        <v>1323</v>
      </c>
      <c r="B2775" t="s">
        <v>1291</v>
      </c>
      <c r="C2775" t="s">
        <v>4868</v>
      </c>
      <c r="D2775" t="s">
        <v>405</v>
      </c>
      <c r="E2775" t="s">
        <v>458</v>
      </c>
      <c r="F2775">
        <v>2</v>
      </c>
      <c r="G2775" t="s">
        <v>4859</v>
      </c>
      <c r="H2775">
        <v>19</v>
      </c>
    </row>
    <row r="2776" spans="1:8" x14ac:dyDescent="0.25">
      <c r="A2776" t="s">
        <v>1324</v>
      </c>
      <c r="B2776" t="s">
        <v>1291</v>
      </c>
      <c r="C2776" t="s">
        <v>4868</v>
      </c>
      <c r="D2776" t="s">
        <v>405</v>
      </c>
      <c r="E2776" t="s">
        <v>1138</v>
      </c>
      <c r="F2776">
        <v>2</v>
      </c>
      <c r="G2776" t="s">
        <v>4859</v>
      </c>
      <c r="H2776">
        <v>23</v>
      </c>
    </row>
    <row r="2777" spans="1:8" x14ac:dyDescent="0.25">
      <c r="A2777" t="s">
        <v>1325</v>
      </c>
      <c r="B2777" t="s">
        <v>1291</v>
      </c>
      <c r="C2777" t="s">
        <v>4868</v>
      </c>
      <c r="D2777" t="s">
        <v>405</v>
      </c>
      <c r="E2777" t="s">
        <v>1140</v>
      </c>
      <c r="F2777">
        <v>2</v>
      </c>
      <c r="G2777" t="s">
        <v>4859</v>
      </c>
      <c r="H2777">
        <v>23</v>
      </c>
    </row>
    <row r="2778" spans="1:8" x14ac:dyDescent="0.25">
      <c r="A2778" t="s">
        <v>1326</v>
      </c>
      <c r="B2778" t="s">
        <v>1291</v>
      </c>
      <c r="C2778" t="s">
        <v>4868</v>
      </c>
      <c r="D2778" t="s">
        <v>405</v>
      </c>
      <c r="E2778" t="s">
        <v>1144</v>
      </c>
      <c r="F2778">
        <v>2</v>
      </c>
      <c r="G2778" t="s">
        <v>4859</v>
      </c>
      <c r="H2778">
        <v>19</v>
      </c>
    </row>
    <row r="2779" spans="1:8" x14ac:dyDescent="0.25">
      <c r="A2779" t="s">
        <v>1327</v>
      </c>
      <c r="B2779" t="s">
        <v>1291</v>
      </c>
      <c r="C2779" t="s">
        <v>4868</v>
      </c>
      <c r="D2779" t="s">
        <v>405</v>
      </c>
      <c r="E2779" t="s">
        <v>1146</v>
      </c>
      <c r="F2779">
        <v>2</v>
      </c>
      <c r="G2779" t="s">
        <v>4859</v>
      </c>
      <c r="H2779">
        <v>19</v>
      </c>
    </row>
    <row r="2780" spans="1:8" x14ac:dyDescent="0.25">
      <c r="A2780" t="s">
        <v>1328</v>
      </c>
      <c r="B2780" t="s">
        <v>1291</v>
      </c>
      <c r="C2780" t="s">
        <v>4868</v>
      </c>
      <c r="D2780" t="s">
        <v>405</v>
      </c>
      <c r="E2780" t="s">
        <v>1148</v>
      </c>
      <c r="F2780">
        <v>2</v>
      </c>
      <c r="G2780" t="s">
        <v>4859</v>
      </c>
      <c r="H2780">
        <v>23</v>
      </c>
    </row>
    <row r="2781" spans="1:8" x14ac:dyDescent="0.25">
      <c r="A2781" t="s">
        <v>1329</v>
      </c>
      <c r="B2781" t="s">
        <v>1291</v>
      </c>
      <c r="C2781" t="s">
        <v>4868</v>
      </c>
      <c r="D2781" t="s">
        <v>405</v>
      </c>
      <c r="E2781" t="s">
        <v>1152</v>
      </c>
      <c r="F2781">
        <v>2</v>
      </c>
      <c r="G2781" t="s">
        <v>4859</v>
      </c>
      <c r="H2781">
        <v>19</v>
      </c>
    </row>
    <row r="2782" spans="1:8" x14ac:dyDescent="0.25">
      <c r="A2782" t="s">
        <v>1330</v>
      </c>
      <c r="B2782" t="s">
        <v>1291</v>
      </c>
      <c r="C2782" t="s">
        <v>4868</v>
      </c>
      <c r="D2782" t="s">
        <v>405</v>
      </c>
      <c r="E2782" t="s">
        <v>1156</v>
      </c>
      <c r="F2782">
        <v>2</v>
      </c>
      <c r="G2782" t="s">
        <v>4859</v>
      </c>
      <c r="H2782">
        <v>19</v>
      </c>
    </row>
    <row r="2783" spans="1:8" x14ac:dyDescent="0.25">
      <c r="A2783" t="s">
        <v>1331</v>
      </c>
      <c r="B2783" t="s">
        <v>1291</v>
      </c>
      <c r="C2783" t="s">
        <v>4868</v>
      </c>
      <c r="D2783" t="s">
        <v>604</v>
      </c>
      <c r="E2783" t="s">
        <v>454</v>
      </c>
      <c r="F2783">
        <v>2</v>
      </c>
      <c r="G2783" t="s">
        <v>4859</v>
      </c>
      <c r="H2783">
        <v>23</v>
      </c>
    </row>
    <row r="2784" spans="1:8" x14ac:dyDescent="0.25">
      <c r="A2784" t="s">
        <v>1332</v>
      </c>
      <c r="B2784" t="s">
        <v>1291</v>
      </c>
      <c r="C2784" t="s">
        <v>4868</v>
      </c>
      <c r="D2784" t="s">
        <v>604</v>
      </c>
      <c r="E2784" t="s">
        <v>458</v>
      </c>
      <c r="F2784">
        <v>2</v>
      </c>
      <c r="G2784" t="s">
        <v>4859</v>
      </c>
      <c r="H2784">
        <v>19</v>
      </c>
    </row>
    <row r="2785" spans="1:8" x14ac:dyDescent="0.25">
      <c r="A2785" t="s">
        <v>1333</v>
      </c>
      <c r="B2785" t="s">
        <v>1291</v>
      </c>
      <c r="C2785" t="s">
        <v>4868</v>
      </c>
      <c r="D2785" t="s">
        <v>604</v>
      </c>
      <c r="E2785" t="s">
        <v>460</v>
      </c>
      <c r="F2785">
        <v>2</v>
      </c>
      <c r="G2785" t="s">
        <v>4859</v>
      </c>
      <c r="H2785">
        <v>19</v>
      </c>
    </row>
    <row r="2786" spans="1:8" x14ac:dyDescent="0.25">
      <c r="A2786" t="s">
        <v>1334</v>
      </c>
      <c r="B2786" t="s">
        <v>1291</v>
      </c>
      <c r="C2786" t="s">
        <v>4868</v>
      </c>
      <c r="D2786" t="s">
        <v>604</v>
      </c>
      <c r="E2786" t="s">
        <v>1138</v>
      </c>
      <c r="F2786">
        <v>2</v>
      </c>
      <c r="G2786" t="s">
        <v>4859</v>
      </c>
      <c r="H2786">
        <v>23</v>
      </c>
    </row>
    <row r="2787" spans="1:8" x14ac:dyDescent="0.25">
      <c r="A2787" t="s">
        <v>1335</v>
      </c>
      <c r="B2787" t="s">
        <v>1291</v>
      </c>
      <c r="C2787" t="s">
        <v>4868</v>
      </c>
      <c r="D2787" t="s">
        <v>604</v>
      </c>
      <c r="E2787" t="s">
        <v>1142</v>
      </c>
      <c r="F2787">
        <v>2</v>
      </c>
      <c r="G2787" t="s">
        <v>4859</v>
      </c>
      <c r="H2787">
        <v>19</v>
      </c>
    </row>
    <row r="2788" spans="1:8" x14ac:dyDescent="0.25">
      <c r="A2788" t="s">
        <v>1336</v>
      </c>
      <c r="B2788" t="s">
        <v>1291</v>
      </c>
      <c r="C2788" t="s">
        <v>4868</v>
      </c>
      <c r="D2788" t="s">
        <v>604</v>
      </c>
      <c r="E2788" t="s">
        <v>1144</v>
      </c>
      <c r="F2788">
        <v>2</v>
      </c>
      <c r="G2788" t="s">
        <v>4859</v>
      </c>
      <c r="H2788">
        <v>19</v>
      </c>
    </row>
    <row r="2789" spans="1:8" x14ac:dyDescent="0.25">
      <c r="A2789" t="s">
        <v>1337</v>
      </c>
      <c r="B2789" t="s">
        <v>1291</v>
      </c>
      <c r="C2789" t="s">
        <v>4868</v>
      </c>
      <c r="D2789" t="s">
        <v>604</v>
      </c>
      <c r="E2789" t="s">
        <v>1148</v>
      </c>
      <c r="F2789">
        <v>2</v>
      </c>
      <c r="G2789" t="s">
        <v>4859</v>
      </c>
      <c r="H2789">
        <v>23</v>
      </c>
    </row>
    <row r="2790" spans="1:8" x14ac:dyDescent="0.25">
      <c r="A2790" t="s">
        <v>1338</v>
      </c>
      <c r="B2790" t="s">
        <v>1291</v>
      </c>
      <c r="C2790" t="s">
        <v>4868</v>
      </c>
      <c r="D2790" t="s">
        <v>604</v>
      </c>
      <c r="E2790" t="s">
        <v>1150</v>
      </c>
      <c r="F2790">
        <v>2</v>
      </c>
      <c r="G2790" t="s">
        <v>4859</v>
      </c>
      <c r="H2790">
        <v>23</v>
      </c>
    </row>
    <row r="2791" spans="1:8" x14ac:dyDescent="0.25">
      <c r="A2791" t="s">
        <v>1339</v>
      </c>
      <c r="B2791" t="s">
        <v>1291</v>
      </c>
      <c r="C2791" t="s">
        <v>4868</v>
      </c>
      <c r="D2791" t="s">
        <v>604</v>
      </c>
      <c r="E2791" t="s">
        <v>1152</v>
      </c>
      <c r="F2791">
        <v>2</v>
      </c>
      <c r="G2791" t="s">
        <v>4859</v>
      </c>
      <c r="H2791">
        <v>19</v>
      </c>
    </row>
    <row r="2792" spans="1:8" x14ac:dyDescent="0.25">
      <c r="A2792" t="s">
        <v>1340</v>
      </c>
      <c r="B2792" t="s">
        <v>1291</v>
      </c>
      <c r="C2792" t="s">
        <v>4868</v>
      </c>
      <c r="D2792" t="s">
        <v>604</v>
      </c>
      <c r="E2792" t="s">
        <v>1156</v>
      </c>
      <c r="F2792">
        <v>2</v>
      </c>
      <c r="G2792" t="s">
        <v>4859</v>
      </c>
      <c r="H2792">
        <v>19</v>
      </c>
    </row>
    <row r="2793" spans="1:8" x14ac:dyDescent="0.25">
      <c r="A2793" t="s">
        <v>1341</v>
      </c>
      <c r="B2793" t="s">
        <v>1291</v>
      </c>
      <c r="C2793" t="s">
        <v>4868</v>
      </c>
      <c r="D2793" t="s">
        <v>49</v>
      </c>
      <c r="E2793" t="s">
        <v>456</v>
      </c>
      <c r="F2793">
        <v>2</v>
      </c>
      <c r="G2793" t="s">
        <v>4859</v>
      </c>
      <c r="H2793">
        <v>19</v>
      </c>
    </row>
    <row r="2794" spans="1:8" x14ac:dyDescent="0.25">
      <c r="A2794" t="s">
        <v>1342</v>
      </c>
      <c r="B2794" t="s">
        <v>1291</v>
      </c>
      <c r="C2794" t="s">
        <v>4868</v>
      </c>
      <c r="D2794" t="s">
        <v>49</v>
      </c>
      <c r="E2794" t="s">
        <v>460</v>
      </c>
      <c r="F2794">
        <v>2</v>
      </c>
      <c r="G2794" t="s">
        <v>4859</v>
      </c>
      <c r="H2794">
        <v>19</v>
      </c>
    </row>
    <row r="2795" spans="1:8" x14ac:dyDescent="0.25">
      <c r="A2795" t="s">
        <v>1343</v>
      </c>
      <c r="B2795" t="s">
        <v>1291</v>
      </c>
      <c r="C2795" t="s">
        <v>4868</v>
      </c>
      <c r="D2795" t="s">
        <v>49</v>
      </c>
      <c r="E2795" t="s">
        <v>1138</v>
      </c>
      <c r="F2795">
        <v>2</v>
      </c>
      <c r="G2795" t="s">
        <v>4859</v>
      </c>
      <c r="H2795">
        <v>23</v>
      </c>
    </row>
    <row r="2796" spans="1:8" x14ac:dyDescent="0.25">
      <c r="A2796" t="s">
        <v>1344</v>
      </c>
      <c r="B2796" t="s">
        <v>1291</v>
      </c>
      <c r="C2796" t="s">
        <v>4868</v>
      </c>
      <c r="D2796" t="s">
        <v>49</v>
      </c>
      <c r="E2796" t="s">
        <v>1140</v>
      </c>
      <c r="F2796">
        <v>2</v>
      </c>
      <c r="G2796" t="s">
        <v>4859</v>
      </c>
      <c r="H2796">
        <v>23</v>
      </c>
    </row>
    <row r="2797" spans="1:8" x14ac:dyDescent="0.25">
      <c r="A2797" t="s">
        <v>1345</v>
      </c>
      <c r="B2797" t="s">
        <v>1291</v>
      </c>
      <c r="C2797" t="s">
        <v>4868</v>
      </c>
      <c r="D2797" t="s">
        <v>49</v>
      </c>
      <c r="E2797" t="s">
        <v>1142</v>
      </c>
      <c r="F2797">
        <v>2</v>
      </c>
      <c r="G2797" t="s">
        <v>4859</v>
      </c>
      <c r="H2797">
        <v>19</v>
      </c>
    </row>
    <row r="2798" spans="1:8" x14ac:dyDescent="0.25">
      <c r="A2798" t="s">
        <v>1346</v>
      </c>
      <c r="B2798" t="s">
        <v>1291</v>
      </c>
      <c r="C2798" t="s">
        <v>4868</v>
      </c>
      <c r="D2798" t="s">
        <v>49</v>
      </c>
      <c r="E2798" t="s">
        <v>1144</v>
      </c>
      <c r="F2798">
        <v>2</v>
      </c>
      <c r="G2798" t="s">
        <v>4859</v>
      </c>
      <c r="H2798">
        <v>19</v>
      </c>
    </row>
    <row r="2799" spans="1:8" x14ac:dyDescent="0.25">
      <c r="A2799" t="s">
        <v>1347</v>
      </c>
      <c r="B2799" t="s">
        <v>1291</v>
      </c>
      <c r="C2799" t="s">
        <v>4868</v>
      </c>
      <c r="D2799" t="s">
        <v>49</v>
      </c>
      <c r="E2799" t="s">
        <v>1146</v>
      </c>
      <c r="F2799">
        <v>2</v>
      </c>
      <c r="G2799" t="s">
        <v>4859</v>
      </c>
      <c r="H2799">
        <v>19</v>
      </c>
    </row>
    <row r="2800" spans="1:8" x14ac:dyDescent="0.25">
      <c r="A2800" t="s">
        <v>1348</v>
      </c>
      <c r="B2800" t="s">
        <v>1291</v>
      </c>
      <c r="C2800" t="s">
        <v>4868</v>
      </c>
      <c r="D2800" t="s">
        <v>49</v>
      </c>
      <c r="E2800" t="s">
        <v>1148</v>
      </c>
      <c r="F2800">
        <v>2</v>
      </c>
      <c r="G2800" t="s">
        <v>4859</v>
      </c>
      <c r="H2800">
        <v>23</v>
      </c>
    </row>
    <row r="2801" spans="1:8" x14ac:dyDescent="0.25">
      <c r="A2801" t="s">
        <v>1349</v>
      </c>
      <c r="B2801" t="s">
        <v>1291</v>
      </c>
      <c r="C2801" t="s">
        <v>4868</v>
      </c>
      <c r="D2801" t="s">
        <v>49</v>
      </c>
      <c r="E2801" t="s">
        <v>1150</v>
      </c>
      <c r="F2801">
        <v>2</v>
      </c>
      <c r="G2801" t="s">
        <v>4859</v>
      </c>
      <c r="H2801">
        <v>23</v>
      </c>
    </row>
    <row r="2802" spans="1:8" x14ac:dyDescent="0.25">
      <c r="A2802" t="s">
        <v>1350</v>
      </c>
      <c r="B2802" t="s">
        <v>1291</v>
      </c>
      <c r="C2802" t="s">
        <v>4868</v>
      </c>
      <c r="D2802" t="s">
        <v>49</v>
      </c>
      <c r="E2802" t="s">
        <v>1154</v>
      </c>
      <c r="F2802">
        <v>2</v>
      </c>
      <c r="G2802" t="s">
        <v>4859</v>
      </c>
      <c r="H2802">
        <v>19</v>
      </c>
    </row>
    <row r="2803" spans="1:8" x14ac:dyDescent="0.25">
      <c r="A2803" t="s">
        <v>1351</v>
      </c>
      <c r="B2803" t="s">
        <v>1291</v>
      </c>
      <c r="C2803" t="s">
        <v>4868</v>
      </c>
      <c r="D2803" t="s">
        <v>638</v>
      </c>
      <c r="E2803" t="s">
        <v>1138</v>
      </c>
      <c r="F2803">
        <v>2</v>
      </c>
      <c r="G2803" t="s">
        <v>4859</v>
      </c>
      <c r="H2803">
        <v>23</v>
      </c>
    </row>
    <row r="2804" spans="1:8" x14ac:dyDescent="0.25">
      <c r="A2804" t="s">
        <v>1352</v>
      </c>
      <c r="B2804" t="s">
        <v>1291</v>
      </c>
      <c r="C2804" t="s">
        <v>4868</v>
      </c>
      <c r="D2804" t="s">
        <v>638</v>
      </c>
      <c r="E2804" t="s">
        <v>1140</v>
      </c>
      <c r="F2804">
        <v>2</v>
      </c>
      <c r="G2804" t="s">
        <v>4859</v>
      </c>
      <c r="H2804">
        <v>23</v>
      </c>
    </row>
    <row r="2805" spans="1:8" x14ac:dyDescent="0.25">
      <c r="A2805" t="s">
        <v>1353</v>
      </c>
      <c r="B2805" t="s">
        <v>1291</v>
      </c>
      <c r="C2805" t="s">
        <v>4868</v>
      </c>
      <c r="D2805" t="s">
        <v>638</v>
      </c>
      <c r="E2805" t="s">
        <v>1142</v>
      </c>
      <c r="F2805">
        <v>2</v>
      </c>
      <c r="G2805" t="s">
        <v>4859</v>
      </c>
      <c r="H2805">
        <v>19</v>
      </c>
    </row>
    <row r="2806" spans="1:8" x14ac:dyDescent="0.25">
      <c r="A2806" t="s">
        <v>1354</v>
      </c>
      <c r="B2806" t="s">
        <v>1291</v>
      </c>
      <c r="C2806" t="s">
        <v>4868</v>
      </c>
      <c r="D2806" t="s">
        <v>638</v>
      </c>
      <c r="E2806" t="s">
        <v>1144</v>
      </c>
      <c r="F2806">
        <v>2</v>
      </c>
      <c r="G2806" t="s">
        <v>4859</v>
      </c>
      <c r="H2806">
        <v>19</v>
      </c>
    </row>
    <row r="2807" spans="1:8" x14ac:dyDescent="0.25">
      <c r="A2807" t="s">
        <v>1355</v>
      </c>
      <c r="B2807" t="s">
        <v>1291</v>
      </c>
      <c r="C2807" t="s">
        <v>4868</v>
      </c>
      <c r="D2807" t="s">
        <v>638</v>
      </c>
      <c r="E2807" t="s">
        <v>1146</v>
      </c>
      <c r="F2807">
        <v>2</v>
      </c>
      <c r="G2807" t="s">
        <v>4859</v>
      </c>
      <c r="H2807">
        <v>19</v>
      </c>
    </row>
    <row r="2808" spans="1:8" x14ac:dyDescent="0.25">
      <c r="A2808" t="s">
        <v>1356</v>
      </c>
      <c r="B2808" t="s">
        <v>1291</v>
      </c>
      <c r="C2808" t="s">
        <v>4868</v>
      </c>
      <c r="D2808" t="s">
        <v>638</v>
      </c>
      <c r="E2808" t="s">
        <v>1148</v>
      </c>
      <c r="F2808">
        <v>2</v>
      </c>
      <c r="G2808" t="s">
        <v>4859</v>
      </c>
      <c r="H2808">
        <v>23</v>
      </c>
    </row>
    <row r="2809" spans="1:8" x14ac:dyDescent="0.25">
      <c r="A2809" t="s">
        <v>1357</v>
      </c>
      <c r="B2809" t="s">
        <v>1291</v>
      </c>
      <c r="C2809" t="s">
        <v>4868</v>
      </c>
      <c r="D2809" t="s">
        <v>638</v>
      </c>
      <c r="E2809" t="s">
        <v>1150</v>
      </c>
      <c r="F2809">
        <v>2</v>
      </c>
      <c r="G2809" t="s">
        <v>4859</v>
      </c>
      <c r="H2809">
        <v>23</v>
      </c>
    </row>
    <row r="2810" spans="1:8" x14ac:dyDescent="0.25">
      <c r="A2810" t="s">
        <v>1358</v>
      </c>
      <c r="B2810" t="s">
        <v>1291</v>
      </c>
      <c r="C2810" t="s">
        <v>4868</v>
      </c>
      <c r="D2810" t="s">
        <v>638</v>
      </c>
      <c r="E2810" t="s">
        <v>1152</v>
      </c>
      <c r="F2810">
        <v>2</v>
      </c>
      <c r="G2810" t="s">
        <v>4859</v>
      </c>
      <c r="H2810">
        <v>19</v>
      </c>
    </row>
    <row r="2811" spans="1:8" x14ac:dyDescent="0.25">
      <c r="A2811" t="s">
        <v>1359</v>
      </c>
      <c r="B2811" t="s">
        <v>1291</v>
      </c>
      <c r="C2811" t="s">
        <v>4868</v>
      </c>
      <c r="D2811" t="s">
        <v>638</v>
      </c>
      <c r="E2811" t="s">
        <v>1154</v>
      </c>
      <c r="F2811">
        <v>2</v>
      </c>
      <c r="G2811" t="s">
        <v>4859</v>
      </c>
      <c r="H2811">
        <v>19</v>
      </c>
    </row>
    <row r="2812" spans="1:8" x14ac:dyDescent="0.25">
      <c r="A2812" t="s">
        <v>1360</v>
      </c>
      <c r="B2812" t="s">
        <v>1291</v>
      </c>
      <c r="C2812" t="s">
        <v>4868</v>
      </c>
      <c r="D2812" t="s">
        <v>638</v>
      </c>
      <c r="E2812" t="s">
        <v>1156</v>
      </c>
      <c r="F2812">
        <v>2</v>
      </c>
      <c r="G2812" t="s">
        <v>4859</v>
      </c>
      <c r="H2812">
        <v>19</v>
      </c>
    </row>
    <row r="2813" spans="1:8" x14ac:dyDescent="0.25">
      <c r="A2813" t="s">
        <v>1361</v>
      </c>
      <c r="B2813" t="s">
        <v>1291</v>
      </c>
      <c r="C2813" t="s">
        <v>4868</v>
      </c>
      <c r="D2813" t="s">
        <v>115</v>
      </c>
      <c r="E2813" t="s">
        <v>454</v>
      </c>
      <c r="F2813">
        <v>2</v>
      </c>
      <c r="G2813" t="s">
        <v>4859</v>
      </c>
      <c r="H2813">
        <v>23</v>
      </c>
    </row>
    <row r="2814" spans="1:8" x14ac:dyDescent="0.25">
      <c r="A2814" t="s">
        <v>1362</v>
      </c>
      <c r="B2814" t="s">
        <v>1291</v>
      </c>
      <c r="C2814" t="s">
        <v>4868</v>
      </c>
      <c r="D2814" t="s">
        <v>115</v>
      </c>
      <c r="E2814" t="s">
        <v>456</v>
      </c>
      <c r="F2814">
        <v>2</v>
      </c>
      <c r="G2814" t="s">
        <v>4859</v>
      </c>
      <c r="H2814">
        <v>19</v>
      </c>
    </row>
    <row r="2815" spans="1:8" x14ac:dyDescent="0.25">
      <c r="A2815" t="s">
        <v>1363</v>
      </c>
      <c r="B2815" t="s">
        <v>1291</v>
      </c>
      <c r="C2815" t="s">
        <v>4868</v>
      </c>
      <c r="D2815" t="s">
        <v>115</v>
      </c>
      <c r="E2815" t="s">
        <v>1138</v>
      </c>
      <c r="F2815">
        <v>2</v>
      </c>
      <c r="G2815" t="s">
        <v>4859</v>
      </c>
      <c r="H2815">
        <v>23</v>
      </c>
    </row>
    <row r="2816" spans="1:8" x14ac:dyDescent="0.25">
      <c r="A2816" t="s">
        <v>1364</v>
      </c>
      <c r="B2816" t="s">
        <v>1291</v>
      </c>
      <c r="C2816" t="s">
        <v>4868</v>
      </c>
      <c r="D2816" t="s">
        <v>115</v>
      </c>
      <c r="E2816" t="s">
        <v>1142</v>
      </c>
      <c r="F2816">
        <v>2</v>
      </c>
      <c r="G2816" t="s">
        <v>4859</v>
      </c>
      <c r="H2816">
        <v>19</v>
      </c>
    </row>
    <row r="2817" spans="1:8" x14ac:dyDescent="0.25">
      <c r="A2817" t="s">
        <v>1365</v>
      </c>
      <c r="B2817" t="s">
        <v>1291</v>
      </c>
      <c r="C2817" t="s">
        <v>4868</v>
      </c>
      <c r="D2817" t="s">
        <v>115</v>
      </c>
      <c r="E2817" t="s">
        <v>1144</v>
      </c>
      <c r="F2817">
        <v>2</v>
      </c>
      <c r="G2817" t="s">
        <v>4859</v>
      </c>
      <c r="H2817">
        <v>19</v>
      </c>
    </row>
    <row r="2818" spans="1:8" x14ac:dyDescent="0.25">
      <c r="A2818" t="s">
        <v>1366</v>
      </c>
      <c r="B2818" t="s">
        <v>1291</v>
      </c>
      <c r="C2818" t="s">
        <v>4868</v>
      </c>
      <c r="D2818" t="s">
        <v>115</v>
      </c>
      <c r="E2818" t="s">
        <v>1146</v>
      </c>
      <c r="F2818">
        <v>2</v>
      </c>
      <c r="G2818" t="s">
        <v>4859</v>
      </c>
      <c r="H2818">
        <v>19</v>
      </c>
    </row>
    <row r="2819" spans="1:8" x14ac:dyDescent="0.25">
      <c r="A2819" t="s">
        <v>1367</v>
      </c>
      <c r="B2819" t="s">
        <v>1291</v>
      </c>
      <c r="C2819" t="s">
        <v>4868</v>
      </c>
      <c r="D2819" t="s">
        <v>115</v>
      </c>
      <c r="E2819" t="s">
        <v>1148</v>
      </c>
      <c r="F2819">
        <v>2</v>
      </c>
      <c r="G2819" t="s">
        <v>4859</v>
      </c>
      <c r="H2819">
        <v>23</v>
      </c>
    </row>
    <row r="2820" spans="1:8" x14ac:dyDescent="0.25">
      <c r="A2820" t="s">
        <v>1368</v>
      </c>
      <c r="B2820" t="s">
        <v>1291</v>
      </c>
      <c r="C2820" t="s">
        <v>4868</v>
      </c>
      <c r="D2820" t="s">
        <v>115</v>
      </c>
      <c r="E2820" t="s">
        <v>1150</v>
      </c>
      <c r="F2820">
        <v>2</v>
      </c>
      <c r="G2820" t="s">
        <v>4859</v>
      </c>
      <c r="H2820">
        <v>23</v>
      </c>
    </row>
    <row r="2821" spans="1:8" x14ac:dyDescent="0.25">
      <c r="A2821" t="s">
        <v>1369</v>
      </c>
      <c r="B2821" t="s">
        <v>1291</v>
      </c>
      <c r="C2821" t="s">
        <v>4868</v>
      </c>
      <c r="D2821" t="s">
        <v>115</v>
      </c>
      <c r="E2821" t="s">
        <v>1154</v>
      </c>
      <c r="F2821">
        <v>2</v>
      </c>
      <c r="G2821" t="s">
        <v>4859</v>
      </c>
      <c r="H2821">
        <v>19</v>
      </c>
    </row>
    <row r="2822" spans="1:8" x14ac:dyDescent="0.25">
      <c r="A2822" t="s">
        <v>1370</v>
      </c>
      <c r="B2822" t="s">
        <v>1291</v>
      </c>
      <c r="C2822" t="s">
        <v>4868</v>
      </c>
      <c r="D2822" t="s">
        <v>115</v>
      </c>
      <c r="E2822" t="s">
        <v>1156</v>
      </c>
      <c r="F2822">
        <v>2</v>
      </c>
      <c r="G2822" t="s">
        <v>4859</v>
      </c>
      <c r="H2822">
        <v>19</v>
      </c>
    </row>
    <row r="2823" spans="1:8" x14ac:dyDescent="0.25">
      <c r="A2823" t="s">
        <v>1371</v>
      </c>
      <c r="B2823" t="s">
        <v>1372</v>
      </c>
      <c r="C2823" t="s">
        <v>4882</v>
      </c>
      <c r="D2823" t="s">
        <v>528</v>
      </c>
      <c r="E2823" t="s">
        <v>475</v>
      </c>
      <c r="F2823">
        <v>2</v>
      </c>
      <c r="G2823" t="s">
        <v>4859</v>
      </c>
      <c r="H2823">
        <v>18</v>
      </c>
    </row>
    <row r="2824" spans="1:8" x14ac:dyDescent="0.25">
      <c r="A2824" t="s">
        <v>1373</v>
      </c>
      <c r="B2824" t="s">
        <v>1372</v>
      </c>
      <c r="C2824" t="s">
        <v>4882</v>
      </c>
      <c r="D2824" t="s">
        <v>528</v>
      </c>
      <c r="E2824" t="s">
        <v>11</v>
      </c>
      <c r="F2824">
        <v>2</v>
      </c>
      <c r="G2824" t="s">
        <v>4859</v>
      </c>
      <c r="H2824">
        <v>18</v>
      </c>
    </row>
    <row r="2825" spans="1:8" x14ac:dyDescent="0.25">
      <c r="A2825" t="s">
        <v>1374</v>
      </c>
      <c r="B2825" t="s">
        <v>1372</v>
      </c>
      <c r="C2825" t="s">
        <v>4882</v>
      </c>
      <c r="D2825" t="s">
        <v>528</v>
      </c>
      <c r="E2825" t="s">
        <v>13</v>
      </c>
      <c r="F2825">
        <v>2</v>
      </c>
      <c r="G2825" t="s">
        <v>4859</v>
      </c>
      <c r="H2825">
        <v>18</v>
      </c>
    </row>
    <row r="2826" spans="1:8" x14ac:dyDescent="0.25">
      <c r="A2826" t="s">
        <v>1375</v>
      </c>
      <c r="B2826" t="s">
        <v>1372</v>
      </c>
      <c r="C2826" t="s">
        <v>4882</v>
      </c>
      <c r="D2826" t="s">
        <v>528</v>
      </c>
      <c r="E2826" t="s">
        <v>15</v>
      </c>
      <c r="F2826">
        <v>2</v>
      </c>
      <c r="G2826" t="s">
        <v>4859</v>
      </c>
      <c r="H2826">
        <v>18</v>
      </c>
    </row>
    <row r="2827" spans="1:8" x14ac:dyDescent="0.25">
      <c r="A2827" t="s">
        <v>1376</v>
      </c>
      <c r="B2827" t="s">
        <v>1372</v>
      </c>
      <c r="C2827" t="s">
        <v>4882</v>
      </c>
      <c r="D2827" t="s">
        <v>528</v>
      </c>
      <c r="E2827" t="s">
        <v>27</v>
      </c>
      <c r="F2827">
        <v>2</v>
      </c>
      <c r="G2827" t="s">
        <v>4859</v>
      </c>
      <c r="H2827">
        <v>18</v>
      </c>
    </row>
    <row r="2828" spans="1:8" x14ac:dyDescent="0.25">
      <c r="A2828" t="s">
        <v>1377</v>
      </c>
      <c r="B2828" t="s">
        <v>1372</v>
      </c>
      <c r="C2828" t="s">
        <v>4882</v>
      </c>
      <c r="D2828" t="s">
        <v>528</v>
      </c>
      <c r="E2828" t="s">
        <v>19</v>
      </c>
      <c r="F2828">
        <v>2</v>
      </c>
      <c r="G2828" t="s">
        <v>4859</v>
      </c>
      <c r="H2828">
        <v>18</v>
      </c>
    </row>
    <row r="2829" spans="1:8" x14ac:dyDescent="0.25">
      <c r="A2829" t="s">
        <v>1378</v>
      </c>
      <c r="B2829" t="s">
        <v>1372</v>
      </c>
      <c r="C2829" t="s">
        <v>4882</v>
      </c>
      <c r="D2829" t="s">
        <v>528</v>
      </c>
      <c r="E2829" t="s">
        <v>21</v>
      </c>
      <c r="F2829">
        <v>2</v>
      </c>
      <c r="G2829" t="s">
        <v>4859</v>
      </c>
      <c r="H2829">
        <v>18</v>
      </c>
    </row>
    <row r="2830" spans="1:8" x14ac:dyDescent="0.25">
      <c r="A2830" t="s">
        <v>1379</v>
      </c>
      <c r="B2830" t="s">
        <v>1372</v>
      </c>
      <c r="C2830" t="s">
        <v>4882</v>
      </c>
      <c r="D2830" t="s">
        <v>528</v>
      </c>
      <c r="E2830" t="s">
        <v>454</v>
      </c>
      <c r="F2830">
        <v>2</v>
      </c>
      <c r="G2830" t="s">
        <v>4859</v>
      </c>
      <c r="H2830">
        <v>18</v>
      </c>
    </row>
    <row r="2831" spans="1:8" x14ac:dyDescent="0.25">
      <c r="A2831" t="s">
        <v>1380</v>
      </c>
      <c r="B2831" t="s">
        <v>1372</v>
      </c>
      <c r="C2831" t="s">
        <v>4882</v>
      </c>
      <c r="D2831" t="s">
        <v>1381</v>
      </c>
      <c r="E2831" t="s">
        <v>475</v>
      </c>
      <c r="F2831">
        <v>2</v>
      </c>
      <c r="G2831" t="s">
        <v>4859</v>
      </c>
      <c r="H2831">
        <v>18</v>
      </c>
    </row>
    <row r="2832" spans="1:8" x14ac:dyDescent="0.25">
      <c r="A2832" t="s">
        <v>1382</v>
      </c>
      <c r="B2832" t="s">
        <v>1372</v>
      </c>
      <c r="C2832" t="s">
        <v>4882</v>
      </c>
      <c r="D2832" t="s">
        <v>1381</v>
      </c>
      <c r="E2832" t="s">
        <v>11</v>
      </c>
      <c r="F2832">
        <v>2</v>
      </c>
      <c r="G2832" t="s">
        <v>4859</v>
      </c>
      <c r="H2832">
        <v>18</v>
      </c>
    </row>
    <row r="2833" spans="1:8" x14ac:dyDescent="0.25">
      <c r="A2833" t="s">
        <v>1383</v>
      </c>
      <c r="B2833" t="s">
        <v>1372</v>
      </c>
      <c r="C2833" t="s">
        <v>4882</v>
      </c>
      <c r="D2833" t="s">
        <v>1381</v>
      </c>
      <c r="E2833" t="s">
        <v>13</v>
      </c>
      <c r="F2833">
        <v>2</v>
      </c>
      <c r="G2833" t="s">
        <v>4859</v>
      </c>
      <c r="H2833">
        <v>18</v>
      </c>
    </row>
    <row r="2834" spans="1:8" x14ac:dyDescent="0.25">
      <c r="A2834" t="s">
        <v>1384</v>
      </c>
      <c r="B2834" t="s">
        <v>1372</v>
      </c>
      <c r="C2834" t="s">
        <v>4882</v>
      </c>
      <c r="D2834" t="s">
        <v>1381</v>
      </c>
      <c r="E2834" t="s">
        <v>17</v>
      </c>
      <c r="F2834">
        <v>2</v>
      </c>
      <c r="G2834" t="s">
        <v>4859</v>
      </c>
      <c r="H2834">
        <v>18</v>
      </c>
    </row>
    <row r="2835" spans="1:8" x14ac:dyDescent="0.25">
      <c r="A2835" t="s">
        <v>1385</v>
      </c>
      <c r="B2835" t="s">
        <v>1372</v>
      </c>
      <c r="C2835" t="s">
        <v>4882</v>
      </c>
      <c r="D2835" t="s">
        <v>1381</v>
      </c>
      <c r="E2835" t="s">
        <v>19</v>
      </c>
      <c r="F2835">
        <v>2</v>
      </c>
      <c r="G2835" t="s">
        <v>4859</v>
      </c>
      <c r="H2835">
        <v>18</v>
      </c>
    </row>
    <row r="2836" spans="1:8" x14ac:dyDescent="0.25">
      <c r="A2836" t="s">
        <v>1386</v>
      </c>
      <c r="B2836" t="s">
        <v>1372</v>
      </c>
      <c r="C2836" t="s">
        <v>4882</v>
      </c>
      <c r="D2836" t="s">
        <v>1381</v>
      </c>
      <c r="E2836" t="s">
        <v>21</v>
      </c>
      <c r="F2836">
        <v>2</v>
      </c>
      <c r="G2836" t="s">
        <v>4859</v>
      </c>
      <c r="H2836">
        <v>18</v>
      </c>
    </row>
    <row r="2837" spans="1:8" x14ac:dyDescent="0.25">
      <c r="A2837" t="s">
        <v>1387</v>
      </c>
      <c r="B2837" t="s">
        <v>1372</v>
      </c>
      <c r="C2837" t="s">
        <v>4882</v>
      </c>
      <c r="D2837" t="s">
        <v>1381</v>
      </c>
      <c r="E2837" t="s">
        <v>454</v>
      </c>
      <c r="F2837">
        <v>2</v>
      </c>
      <c r="G2837" t="s">
        <v>4859</v>
      </c>
      <c r="H2837">
        <v>18</v>
      </c>
    </row>
    <row r="2838" spans="1:8" x14ac:dyDescent="0.25">
      <c r="A2838" t="s">
        <v>1388</v>
      </c>
      <c r="B2838" t="s">
        <v>1372</v>
      </c>
      <c r="C2838" t="s">
        <v>4882</v>
      </c>
      <c r="D2838" t="s">
        <v>1389</v>
      </c>
      <c r="E2838" t="s">
        <v>475</v>
      </c>
      <c r="F2838">
        <v>2</v>
      </c>
      <c r="G2838" t="s">
        <v>4859</v>
      </c>
      <c r="H2838">
        <v>18</v>
      </c>
    </row>
    <row r="2839" spans="1:8" x14ac:dyDescent="0.25">
      <c r="A2839" t="s">
        <v>1390</v>
      </c>
      <c r="B2839" t="s">
        <v>1372</v>
      </c>
      <c r="C2839" t="s">
        <v>4882</v>
      </c>
      <c r="D2839" t="s">
        <v>1389</v>
      </c>
      <c r="E2839" t="s">
        <v>11</v>
      </c>
      <c r="F2839">
        <v>2</v>
      </c>
      <c r="G2839" t="s">
        <v>4859</v>
      </c>
      <c r="H2839">
        <v>18</v>
      </c>
    </row>
    <row r="2840" spans="1:8" x14ac:dyDescent="0.25">
      <c r="A2840" t="s">
        <v>1391</v>
      </c>
      <c r="B2840" t="s">
        <v>1372</v>
      </c>
      <c r="C2840" t="s">
        <v>4882</v>
      </c>
      <c r="D2840" t="s">
        <v>1389</v>
      </c>
      <c r="E2840" t="s">
        <v>13</v>
      </c>
      <c r="F2840">
        <v>2</v>
      </c>
      <c r="G2840" t="s">
        <v>4859</v>
      </c>
      <c r="H2840">
        <v>18</v>
      </c>
    </row>
    <row r="2841" spans="1:8" x14ac:dyDescent="0.25">
      <c r="A2841" t="s">
        <v>1392</v>
      </c>
      <c r="B2841" t="s">
        <v>1372</v>
      </c>
      <c r="C2841" t="s">
        <v>4882</v>
      </c>
      <c r="D2841" t="s">
        <v>1389</v>
      </c>
      <c r="E2841" t="s">
        <v>15</v>
      </c>
      <c r="F2841">
        <v>2</v>
      </c>
      <c r="G2841" t="s">
        <v>4859</v>
      </c>
      <c r="H2841">
        <v>18</v>
      </c>
    </row>
    <row r="2842" spans="1:8" x14ac:dyDescent="0.25">
      <c r="A2842" t="s">
        <v>1393</v>
      </c>
      <c r="B2842" t="s">
        <v>1372</v>
      </c>
      <c r="C2842" t="s">
        <v>4882</v>
      </c>
      <c r="D2842" t="s">
        <v>1389</v>
      </c>
      <c r="E2842" t="s">
        <v>17</v>
      </c>
      <c r="F2842">
        <v>2</v>
      </c>
      <c r="G2842" t="s">
        <v>4859</v>
      </c>
      <c r="H2842">
        <v>18</v>
      </c>
    </row>
    <row r="2843" spans="1:8" x14ac:dyDescent="0.25">
      <c r="A2843" t="s">
        <v>1394</v>
      </c>
      <c r="B2843" t="s">
        <v>1372</v>
      </c>
      <c r="C2843" t="s">
        <v>4882</v>
      </c>
      <c r="D2843" t="s">
        <v>1389</v>
      </c>
      <c r="E2843" t="s">
        <v>19</v>
      </c>
      <c r="F2843">
        <v>2</v>
      </c>
      <c r="G2843" t="s">
        <v>4859</v>
      </c>
      <c r="H2843">
        <v>18</v>
      </c>
    </row>
    <row r="2844" spans="1:8" x14ac:dyDescent="0.25">
      <c r="A2844" t="s">
        <v>1395</v>
      </c>
      <c r="B2844" t="s">
        <v>1372</v>
      </c>
      <c r="C2844" t="s">
        <v>4882</v>
      </c>
      <c r="D2844" t="s">
        <v>1389</v>
      </c>
      <c r="E2844" t="s">
        <v>21</v>
      </c>
      <c r="F2844">
        <v>2</v>
      </c>
      <c r="G2844" t="s">
        <v>4859</v>
      </c>
      <c r="H2844">
        <v>18</v>
      </c>
    </row>
    <row r="2845" spans="1:8" x14ac:dyDescent="0.25">
      <c r="A2845" t="s">
        <v>1396</v>
      </c>
      <c r="B2845" t="s">
        <v>1372</v>
      </c>
      <c r="C2845" t="s">
        <v>4882</v>
      </c>
      <c r="D2845" t="s">
        <v>1389</v>
      </c>
      <c r="E2845" t="s">
        <v>454</v>
      </c>
      <c r="F2845">
        <v>2</v>
      </c>
      <c r="G2845" t="s">
        <v>4859</v>
      </c>
      <c r="H2845">
        <v>18</v>
      </c>
    </row>
    <row r="2846" spans="1:8" x14ac:dyDescent="0.25">
      <c r="A2846" t="s">
        <v>1397</v>
      </c>
      <c r="B2846" t="s">
        <v>1372</v>
      </c>
      <c r="C2846" t="s">
        <v>4882</v>
      </c>
      <c r="D2846" t="s">
        <v>1398</v>
      </c>
      <c r="E2846" t="s">
        <v>475</v>
      </c>
      <c r="F2846">
        <v>2</v>
      </c>
      <c r="G2846" t="s">
        <v>4859</v>
      </c>
      <c r="H2846">
        <v>18</v>
      </c>
    </row>
    <row r="2847" spans="1:8" x14ac:dyDescent="0.25">
      <c r="A2847" t="s">
        <v>1399</v>
      </c>
      <c r="B2847" t="s">
        <v>1372</v>
      </c>
      <c r="C2847" t="s">
        <v>4882</v>
      </c>
      <c r="D2847" t="s">
        <v>1398</v>
      </c>
      <c r="E2847" t="s">
        <v>11</v>
      </c>
      <c r="F2847">
        <v>2</v>
      </c>
      <c r="G2847" t="s">
        <v>4859</v>
      </c>
      <c r="H2847">
        <v>18</v>
      </c>
    </row>
    <row r="2848" spans="1:8" x14ac:dyDescent="0.25">
      <c r="A2848" t="s">
        <v>1400</v>
      </c>
      <c r="B2848" t="s">
        <v>1372</v>
      </c>
      <c r="C2848" t="s">
        <v>4882</v>
      </c>
      <c r="D2848" t="s">
        <v>1398</v>
      </c>
      <c r="E2848" t="s">
        <v>13</v>
      </c>
      <c r="F2848">
        <v>2</v>
      </c>
      <c r="G2848" t="s">
        <v>4859</v>
      </c>
      <c r="H2848">
        <v>18</v>
      </c>
    </row>
    <row r="2849" spans="1:8" x14ac:dyDescent="0.25">
      <c r="A2849" t="s">
        <v>1401</v>
      </c>
      <c r="B2849" t="s">
        <v>1372</v>
      </c>
      <c r="C2849" t="s">
        <v>4882</v>
      </c>
      <c r="D2849" t="s">
        <v>1398</v>
      </c>
      <c r="E2849" t="s">
        <v>15</v>
      </c>
      <c r="F2849">
        <v>2</v>
      </c>
      <c r="G2849" t="s">
        <v>4859</v>
      </c>
      <c r="H2849">
        <v>18</v>
      </c>
    </row>
    <row r="2850" spans="1:8" x14ac:dyDescent="0.25">
      <c r="A2850" t="s">
        <v>1402</v>
      </c>
      <c r="B2850" t="s">
        <v>1372</v>
      </c>
      <c r="C2850" t="s">
        <v>4882</v>
      </c>
      <c r="D2850" t="s">
        <v>1398</v>
      </c>
      <c r="E2850" t="s">
        <v>17</v>
      </c>
      <c r="F2850">
        <v>2</v>
      </c>
      <c r="G2850" t="s">
        <v>4859</v>
      </c>
      <c r="H2850">
        <v>18</v>
      </c>
    </row>
    <row r="2851" spans="1:8" x14ac:dyDescent="0.25">
      <c r="A2851" t="s">
        <v>1403</v>
      </c>
      <c r="B2851" t="s">
        <v>1372</v>
      </c>
      <c r="C2851" t="s">
        <v>4882</v>
      </c>
      <c r="D2851" t="s">
        <v>1398</v>
      </c>
      <c r="E2851" t="s">
        <v>19</v>
      </c>
      <c r="F2851">
        <v>2</v>
      </c>
      <c r="G2851" t="s">
        <v>4859</v>
      </c>
      <c r="H2851">
        <v>18</v>
      </c>
    </row>
    <row r="2852" spans="1:8" x14ac:dyDescent="0.25">
      <c r="A2852" t="s">
        <v>1404</v>
      </c>
      <c r="B2852" t="s">
        <v>1372</v>
      </c>
      <c r="C2852" t="s">
        <v>4882</v>
      </c>
      <c r="D2852" t="s">
        <v>1398</v>
      </c>
      <c r="E2852" t="s">
        <v>21</v>
      </c>
      <c r="F2852">
        <v>2</v>
      </c>
      <c r="G2852" t="s">
        <v>4859</v>
      </c>
      <c r="H2852">
        <v>18</v>
      </c>
    </row>
    <row r="2853" spans="1:8" x14ac:dyDescent="0.25">
      <c r="A2853" t="s">
        <v>1405</v>
      </c>
      <c r="B2853" t="s">
        <v>1372</v>
      </c>
      <c r="C2853" t="s">
        <v>4882</v>
      </c>
      <c r="D2853" t="s">
        <v>1398</v>
      </c>
      <c r="E2853" t="s">
        <v>454</v>
      </c>
      <c r="F2853">
        <v>2</v>
      </c>
      <c r="G2853" t="s">
        <v>4859</v>
      </c>
      <c r="H2853">
        <v>18</v>
      </c>
    </row>
    <row r="2854" spans="1:8" x14ac:dyDescent="0.25">
      <c r="A2854" t="s">
        <v>1406</v>
      </c>
      <c r="B2854" t="s">
        <v>1372</v>
      </c>
      <c r="C2854" t="s">
        <v>4882</v>
      </c>
      <c r="D2854" t="s">
        <v>82</v>
      </c>
      <c r="E2854" t="s">
        <v>475</v>
      </c>
      <c r="F2854">
        <v>2</v>
      </c>
      <c r="G2854" t="s">
        <v>4859</v>
      </c>
      <c r="H2854">
        <v>18</v>
      </c>
    </row>
    <row r="2855" spans="1:8" x14ac:dyDescent="0.25">
      <c r="A2855" t="s">
        <v>1407</v>
      </c>
      <c r="B2855" t="s">
        <v>1372</v>
      </c>
      <c r="C2855" t="s">
        <v>4882</v>
      </c>
      <c r="D2855" t="s">
        <v>82</v>
      </c>
      <c r="E2855" t="s">
        <v>11</v>
      </c>
      <c r="F2855">
        <v>2</v>
      </c>
      <c r="G2855" t="s">
        <v>4859</v>
      </c>
      <c r="H2855">
        <v>18</v>
      </c>
    </row>
    <row r="2856" spans="1:8" x14ac:dyDescent="0.25">
      <c r="A2856" t="s">
        <v>1408</v>
      </c>
      <c r="B2856" t="s">
        <v>1372</v>
      </c>
      <c r="C2856" t="s">
        <v>4882</v>
      </c>
      <c r="D2856" t="s">
        <v>82</v>
      </c>
      <c r="E2856" t="s">
        <v>13</v>
      </c>
      <c r="F2856">
        <v>2</v>
      </c>
      <c r="G2856" t="s">
        <v>4859</v>
      </c>
      <c r="H2856">
        <v>18</v>
      </c>
    </row>
    <row r="2857" spans="1:8" x14ac:dyDescent="0.25">
      <c r="A2857" t="s">
        <v>1409</v>
      </c>
      <c r="B2857" t="s">
        <v>1372</v>
      </c>
      <c r="C2857" t="s">
        <v>4882</v>
      </c>
      <c r="D2857" t="s">
        <v>82</v>
      </c>
      <c r="E2857" t="s">
        <v>15</v>
      </c>
      <c r="F2857">
        <v>2</v>
      </c>
      <c r="G2857" t="s">
        <v>4859</v>
      </c>
      <c r="H2857">
        <v>18</v>
      </c>
    </row>
    <row r="2858" spans="1:8" x14ac:dyDescent="0.25">
      <c r="A2858" t="s">
        <v>1410</v>
      </c>
      <c r="B2858" t="s">
        <v>1372</v>
      </c>
      <c r="C2858" t="s">
        <v>4882</v>
      </c>
      <c r="D2858" t="s">
        <v>82</v>
      </c>
      <c r="E2858" t="s">
        <v>17</v>
      </c>
      <c r="F2858">
        <v>2</v>
      </c>
      <c r="G2858" t="s">
        <v>4859</v>
      </c>
      <c r="H2858">
        <v>18</v>
      </c>
    </row>
    <row r="2859" spans="1:8" x14ac:dyDescent="0.25">
      <c r="A2859" t="s">
        <v>1411</v>
      </c>
      <c r="B2859" t="s">
        <v>1372</v>
      </c>
      <c r="C2859" t="s">
        <v>4882</v>
      </c>
      <c r="D2859" t="s">
        <v>82</v>
      </c>
      <c r="E2859" t="s">
        <v>19</v>
      </c>
      <c r="F2859">
        <v>2</v>
      </c>
      <c r="G2859" t="s">
        <v>4859</v>
      </c>
      <c r="H2859">
        <v>18</v>
      </c>
    </row>
    <row r="2860" spans="1:8" x14ac:dyDescent="0.25">
      <c r="A2860" t="s">
        <v>1412</v>
      </c>
      <c r="B2860" t="s">
        <v>1372</v>
      </c>
      <c r="C2860" t="s">
        <v>4882</v>
      </c>
      <c r="D2860" t="s">
        <v>82</v>
      </c>
      <c r="E2860" t="s">
        <v>21</v>
      </c>
      <c r="F2860">
        <v>2</v>
      </c>
      <c r="G2860" t="s">
        <v>4859</v>
      </c>
      <c r="H2860">
        <v>18</v>
      </c>
    </row>
    <row r="2861" spans="1:8" x14ac:dyDescent="0.25">
      <c r="A2861" t="s">
        <v>1413</v>
      </c>
      <c r="B2861" t="s">
        <v>1372</v>
      </c>
      <c r="C2861" t="s">
        <v>4882</v>
      </c>
      <c r="D2861" t="s">
        <v>82</v>
      </c>
      <c r="E2861" t="s">
        <v>454</v>
      </c>
      <c r="F2861">
        <v>2</v>
      </c>
      <c r="G2861" t="s">
        <v>4859</v>
      </c>
      <c r="H2861">
        <v>18</v>
      </c>
    </row>
    <row r="2862" spans="1:8" x14ac:dyDescent="0.25">
      <c r="A2862" t="s">
        <v>1414</v>
      </c>
      <c r="B2862" t="s">
        <v>1415</v>
      </c>
      <c r="C2862" t="s">
        <v>4883</v>
      </c>
      <c r="D2862" t="s">
        <v>10</v>
      </c>
      <c r="E2862" t="s">
        <v>1138</v>
      </c>
      <c r="F2862">
        <v>1</v>
      </c>
      <c r="G2862" t="s">
        <v>4859</v>
      </c>
      <c r="H2862">
        <v>36</v>
      </c>
    </row>
    <row r="2863" spans="1:8" x14ac:dyDescent="0.25">
      <c r="A2863" t="s">
        <v>1416</v>
      </c>
      <c r="B2863" t="s">
        <v>1415</v>
      </c>
      <c r="C2863" t="s">
        <v>4883</v>
      </c>
      <c r="D2863" t="s">
        <v>10</v>
      </c>
      <c r="E2863" t="s">
        <v>1140</v>
      </c>
      <c r="F2863">
        <v>1</v>
      </c>
      <c r="G2863" t="s">
        <v>4859</v>
      </c>
      <c r="H2863">
        <v>36</v>
      </c>
    </row>
    <row r="2864" spans="1:8" x14ac:dyDescent="0.25">
      <c r="A2864" t="s">
        <v>1417</v>
      </c>
      <c r="B2864" t="s">
        <v>1415</v>
      </c>
      <c r="C2864" t="s">
        <v>4883</v>
      </c>
      <c r="D2864" t="s">
        <v>10</v>
      </c>
      <c r="E2864" t="s">
        <v>1142</v>
      </c>
      <c r="F2864">
        <v>1</v>
      </c>
      <c r="G2864" t="s">
        <v>4859</v>
      </c>
      <c r="H2864">
        <v>36</v>
      </c>
    </row>
    <row r="2865" spans="1:8" x14ac:dyDescent="0.25">
      <c r="A2865" t="s">
        <v>1418</v>
      </c>
      <c r="B2865" t="s">
        <v>1415</v>
      </c>
      <c r="C2865" t="s">
        <v>4883</v>
      </c>
      <c r="D2865" t="s">
        <v>10</v>
      </c>
      <c r="E2865" t="s">
        <v>1225</v>
      </c>
      <c r="F2865">
        <v>1</v>
      </c>
      <c r="G2865" t="s">
        <v>4859</v>
      </c>
      <c r="H2865">
        <v>36</v>
      </c>
    </row>
    <row r="2866" spans="1:8" x14ac:dyDescent="0.25">
      <c r="A2866" t="s">
        <v>1419</v>
      </c>
      <c r="B2866" t="s">
        <v>1415</v>
      </c>
      <c r="C2866" t="s">
        <v>4883</v>
      </c>
      <c r="D2866" t="s">
        <v>10</v>
      </c>
      <c r="E2866" t="s">
        <v>1162</v>
      </c>
      <c r="F2866">
        <v>1</v>
      </c>
      <c r="G2866" t="s">
        <v>4859</v>
      </c>
      <c r="H2866">
        <v>36</v>
      </c>
    </row>
    <row r="2867" spans="1:8" x14ac:dyDescent="0.25">
      <c r="A2867" t="s">
        <v>1420</v>
      </c>
      <c r="B2867" t="s">
        <v>1415</v>
      </c>
      <c r="C2867" t="s">
        <v>4883</v>
      </c>
      <c r="D2867" t="s">
        <v>23</v>
      </c>
      <c r="E2867" t="s">
        <v>1138</v>
      </c>
      <c r="F2867">
        <v>1</v>
      </c>
      <c r="G2867" t="s">
        <v>4859</v>
      </c>
      <c r="H2867">
        <v>36</v>
      </c>
    </row>
    <row r="2868" spans="1:8" x14ac:dyDescent="0.25">
      <c r="A2868" t="s">
        <v>1421</v>
      </c>
      <c r="B2868" t="s">
        <v>1415</v>
      </c>
      <c r="C2868" t="s">
        <v>4883</v>
      </c>
      <c r="D2868" t="s">
        <v>23</v>
      </c>
      <c r="E2868" t="s">
        <v>1140</v>
      </c>
      <c r="F2868">
        <v>1</v>
      </c>
      <c r="G2868" t="s">
        <v>4859</v>
      </c>
      <c r="H2868">
        <v>36</v>
      </c>
    </row>
    <row r="2869" spans="1:8" x14ac:dyDescent="0.25">
      <c r="A2869" t="s">
        <v>1422</v>
      </c>
      <c r="B2869" t="s">
        <v>1415</v>
      </c>
      <c r="C2869" t="s">
        <v>4883</v>
      </c>
      <c r="D2869" t="s">
        <v>23</v>
      </c>
      <c r="E2869" t="s">
        <v>1142</v>
      </c>
      <c r="F2869">
        <v>1</v>
      </c>
      <c r="G2869" t="s">
        <v>4859</v>
      </c>
      <c r="H2869">
        <v>36</v>
      </c>
    </row>
    <row r="2870" spans="1:8" x14ac:dyDescent="0.25">
      <c r="A2870" t="s">
        <v>1423</v>
      </c>
      <c r="B2870" t="s">
        <v>1415</v>
      </c>
      <c r="C2870" t="s">
        <v>4883</v>
      </c>
      <c r="D2870" t="s">
        <v>23</v>
      </c>
      <c r="E2870" t="s">
        <v>1225</v>
      </c>
      <c r="F2870">
        <v>1</v>
      </c>
      <c r="G2870" t="s">
        <v>4859</v>
      </c>
      <c r="H2870">
        <v>36</v>
      </c>
    </row>
    <row r="2871" spans="1:8" x14ac:dyDescent="0.25">
      <c r="A2871" t="s">
        <v>1424</v>
      </c>
      <c r="B2871" t="s">
        <v>1415</v>
      </c>
      <c r="C2871" t="s">
        <v>4883</v>
      </c>
      <c r="D2871" t="s">
        <v>23</v>
      </c>
      <c r="E2871" t="s">
        <v>1162</v>
      </c>
      <c r="F2871">
        <v>1</v>
      </c>
      <c r="G2871" t="s">
        <v>4859</v>
      </c>
      <c r="H2871">
        <v>36</v>
      </c>
    </row>
    <row r="2872" spans="1:8" x14ac:dyDescent="0.25">
      <c r="A2872" t="s">
        <v>1425</v>
      </c>
      <c r="B2872" t="s">
        <v>1415</v>
      </c>
      <c r="C2872" t="s">
        <v>4883</v>
      </c>
      <c r="D2872" t="s">
        <v>31</v>
      </c>
      <c r="E2872" t="s">
        <v>1138</v>
      </c>
      <c r="F2872">
        <v>1</v>
      </c>
      <c r="G2872" t="s">
        <v>4859</v>
      </c>
      <c r="H2872">
        <v>36</v>
      </c>
    </row>
    <row r="2873" spans="1:8" x14ac:dyDescent="0.25">
      <c r="A2873" t="s">
        <v>1426</v>
      </c>
      <c r="B2873" t="s">
        <v>1415</v>
      </c>
      <c r="C2873" t="s">
        <v>4883</v>
      </c>
      <c r="D2873" t="s">
        <v>31</v>
      </c>
      <c r="E2873" t="s">
        <v>1140</v>
      </c>
      <c r="F2873">
        <v>1</v>
      </c>
      <c r="G2873" t="s">
        <v>4859</v>
      </c>
      <c r="H2873">
        <v>36</v>
      </c>
    </row>
    <row r="2874" spans="1:8" x14ac:dyDescent="0.25">
      <c r="A2874" t="s">
        <v>1427</v>
      </c>
      <c r="B2874" t="s">
        <v>1415</v>
      </c>
      <c r="C2874" t="s">
        <v>4883</v>
      </c>
      <c r="D2874" t="s">
        <v>31</v>
      </c>
      <c r="E2874" t="s">
        <v>1142</v>
      </c>
      <c r="F2874">
        <v>1</v>
      </c>
      <c r="G2874" t="s">
        <v>4859</v>
      </c>
      <c r="H2874">
        <v>36</v>
      </c>
    </row>
    <row r="2875" spans="1:8" x14ac:dyDescent="0.25">
      <c r="A2875" t="s">
        <v>1428</v>
      </c>
      <c r="B2875" t="s">
        <v>1415</v>
      </c>
      <c r="C2875" t="s">
        <v>4883</v>
      </c>
      <c r="D2875" t="s">
        <v>31</v>
      </c>
      <c r="E2875" t="s">
        <v>1225</v>
      </c>
      <c r="F2875">
        <v>1</v>
      </c>
      <c r="G2875" t="s">
        <v>4859</v>
      </c>
      <c r="H2875">
        <v>36</v>
      </c>
    </row>
    <row r="2876" spans="1:8" x14ac:dyDescent="0.25">
      <c r="A2876" t="s">
        <v>1429</v>
      </c>
      <c r="B2876" t="s">
        <v>1415</v>
      </c>
      <c r="C2876" t="s">
        <v>4883</v>
      </c>
      <c r="D2876" t="s">
        <v>31</v>
      </c>
      <c r="E2876" t="s">
        <v>1162</v>
      </c>
      <c r="F2876">
        <v>1</v>
      </c>
      <c r="G2876" t="s">
        <v>4859</v>
      </c>
      <c r="H2876">
        <v>36</v>
      </c>
    </row>
    <row r="2877" spans="1:8" x14ac:dyDescent="0.25">
      <c r="A2877" t="s">
        <v>4788</v>
      </c>
      <c r="B2877" t="s">
        <v>1415</v>
      </c>
      <c r="C2877" t="s">
        <v>4883</v>
      </c>
      <c r="D2877" t="s">
        <v>82</v>
      </c>
      <c r="E2877" t="s">
        <v>1138</v>
      </c>
      <c r="F2877">
        <v>1</v>
      </c>
      <c r="G2877" t="s">
        <v>4859</v>
      </c>
      <c r="H2877">
        <v>36</v>
      </c>
    </row>
    <row r="2878" spans="1:8" x14ac:dyDescent="0.25">
      <c r="A2878" t="s">
        <v>4789</v>
      </c>
      <c r="B2878" t="s">
        <v>1415</v>
      </c>
      <c r="C2878" t="s">
        <v>4883</v>
      </c>
      <c r="D2878" t="s">
        <v>82</v>
      </c>
      <c r="E2878" t="s">
        <v>1140</v>
      </c>
      <c r="F2878">
        <v>1</v>
      </c>
      <c r="G2878" t="s">
        <v>4859</v>
      </c>
      <c r="H2878">
        <v>36</v>
      </c>
    </row>
    <row r="2879" spans="1:8" x14ac:dyDescent="0.25">
      <c r="A2879" t="s">
        <v>4790</v>
      </c>
      <c r="B2879" t="s">
        <v>1415</v>
      </c>
      <c r="C2879" t="s">
        <v>4883</v>
      </c>
      <c r="D2879" t="s">
        <v>82</v>
      </c>
      <c r="E2879" t="s">
        <v>1142</v>
      </c>
      <c r="F2879">
        <v>1</v>
      </c>
      <c r="G2879" t="s">
        <v>4859</v>
      </c>
      <c r="H2879">
        <v>36</v>
      </c>
    </row>
    <row r="2880" spans="1:8" x14ac:dyDescent="0.25">
      <c r="A2880" t="s">
        <v>4791</v>
      </c>
      <c r="B2880" t="s">
        <v>1415</v>
      </c>
      <c r="C2880" t="s">
        <v>4883</v>
      </c>
      <c r="D2880" t="s">
        <v>82</v>
      </c>
      <c r="E2880" t="s">
        <v>1225</v>
      </c>
      <c r="F2880">
        <v>1</v>
      </c>
      <c r="G2880" t="s">
        <v>4859</v>
      </c>
      <c r="H2880">
        <v>36</v>
      </c>
    </row>
    <row r="2881" spans="1:8" x14ac:dyDescent="0.25">
      <c r="A2881" t="s">
        <v>4792</v>
      </c>
      <c r="B2881" t="s">
        <v>1415</v>
      </c>
      <c r="C2881" t="s">
        <v>4883</v>
      </c>
      <c r="D2881" t="s">
        <v>82</v>
      </c>
      <c r="E2881" t="s">
        <v>1162</v>
      </c>
      <c r="F2881">
        <v>1</v>
      </c>
      <c r="G2881" t="s">
        <v>4859</v>
      </c>
      <c r="H2881">
        <v>36</v>
      </c>
    </row>
    <row r="2882" spans="1:8" x14ac:dyDescent="0.25">
      <c r="A2882" t="s">
        <v>1430</v>
      </c>
      <c r="B2882" t="s">
        <v>1431</v>
      </c>
      <c r="C2882" t="s">
        <v>4884</v>
      </c>
      <c r="D2882" t="s">
        <v>1432</v>
      </c>
      <c r="E2882" t="s">
        <v>21</v>
      </c>
      <c r="F2882">
        <v>5</v>
      </c>
      <c r="G2882" t="s">
        <v>4859</v>
      </c>
      <c r="H2882">
        <v>14</v>
      </c>
    </row>
    <row r="2883" spans="1:8" x14ac:dyDescent="0.25">
      <c r="A2883" t="s">
        <v>1433</v>
      </c>
      <c r="B2883" t="s">
        <v>1431</v>
      </c>
      <c r="C2883" t="s">
        <v>4884</v>
      </c>
      <c r="D2883" t="s">
        <v>1432</v>
      </c>
      <c r="E2883" t="s">
        <v>454</v>
      </c>
      <c r="F2883">
        <v>5</v>
      </c>
      <c r="G2883" t="s">
        <v>4859</v>
      </c>
      <c r="H2883">
        <v>14</v>
      </c>
    </row>
    <row r="2884" spans="1:8" x14ac:dyDescent="0.25">
      <c r="A2884" t="s">
        <v>1434</v>
      </c>
      <c r="B2884" t="s">
        <v>1431</v>
      </c>
      <c r="C2884" t="s">
        <v>4884</v>
      </c>
      <c r="D2884" t="s">
        <v>1432</v>
      </c>
      <c r="E2884" t="s">
        <v>1142</v>
      </c>
      <c r="F2884">
        <v>5</v>
      </c>
      <c r="G2884" t="s">
        <v>4859</v>
      </c>
      <c r="H2884">
        <v>14</v>
      </c>
    </row>
    <row r="2885" spans="1:8" x14ac:dyDescent="0.25">
      <c r="A2885" t="s">
        <v>1435</v>
      </c>
      <c r="B2885" t="s">
        <v>1431</v>
      </c>
      <c r="C2885" t="s">
        <v>4884</v>
      </c>
      <c r="D2885" t="s">
        <v>1432</v>
      </c>
      <c r="E2885" t="s">
        <v>1144</v>
      </c>
      <c r="F2885">
        <v>5</v>
      </c>
      <c r="G2885" t="s">
        <v>4859</v>
      </c>
      <c r="H2885">
        <v>12</v>
      </c>
    </row>
    <row r="2886" spans="1:8" x14ac:dyDescent="0.25">
      <c r="A2886" t="s">
        <v>1436</v>
      </c>
      <c r="B2886" t="s">
        <v>1431</v>
      </c>
      <c r="C2886" t="s">
        <v>4884</v>
      </c>
      <c r="D2886" t="s">
        <v>1432</v>
      </c>
      <c r="E2886" t="s">
        <v>1146</v>
      </c>
      <c r="F2886">
        <v>5</v>
      </c>
      <c r="G2886" t="s">
        <v>4859</v>
      </c>
      <c r="H2886">
        <v>12</v>
      </c>
    </row>
    <row r="2887" spans="1:8" x14ac:dyDescent="0.25">
      <c r="A2887" t="s">
        <v>1437</v>
      </c>
      <c r="B2887" t="s">
        <v>1431</v>
      </c>
      <c r="C2887" t="s">
        <v>4884</v>
      </c>
      <c r="D2887" t="s">
        <v>115</v>
      </c>
      <c r="E2887" t="s">
        <v>21</v>
      </c>
      <c r="F2887">
        <v>5</v>
      </c>
      <c r="G2887" t="s">
        <v>4859</v>
      </c>
      <c r="H2887">
        <v>14</v>
      </c>
    </row>
    <row r="2888" spans="1:8" x14ac:dyDescent="0.25">
      <c r="A2888" t="s">
        <v>1438</v>
      </c>
      <c r="B2888" t="s">
        <v>1431</v>
      </c>
      <c r="C2888" t="s">
        <v>4884</v>
      </c>
      <c r="D2888" t="s">
        <v>115</v>
      </c>
      <c r="E2888" t="s">
        <v>454</v>
      </c>
      <c r="F2888">
        <v>5</v>
      </c>
      <c r="G2888" t="s">
        <v>4859</v>
      </c>
      <c r="H2888">
        <v>14</v>
      </c>
    </row>
    <row r="2889" spans="1:8" x14ac:dyDescent="0.25">
      <c r="A2889" t="s">
        <v>1439</v>
      </c>
      <c r="B2889" t="s">
        <v>1431</v>
      </c>
      <c r="C2889" t="s">
        <v>4884</v>
      </c>
      <c r="D2889" t="s">
        <v>115</v>
      </c>
      <c r="E2889" t="s">
        <v>1142</v>
      </c>
      <c r="F2889">
        <v>5</v>
      </c>
      <c r="G2889" t="s">
        <v>4859</v>
      </c>
      <c r="H2889">
        <v>14</v>
      </c>
    </row>
    <row r="2890" spans="1:8" x14ac:dyDescent="0.25">
      <c r="A2890" t="s">
        <v>1440</v>
      </c>
      <c r="B2890" t="s">
        <v>1431</v>
      </c>
      <c r="C2890" t="s">
        <v>4884</v>
      </c>
      <c r="D2890" t="s">
        <v>115</v>
      </c>
      <c r="E2890" t="s">
        <v>1144</v>
      </c>
      <c r="F2890">
        <v>5</v>
      </c>
      <c r="G2890" t="s">
        <v>4859</v>
      </c>
      <c r="H2890">
        <v>12</v>
      </c>
    </row>
    <row r="2891" spans="1:8" x14ac:dyDescent="0.25">
      <c r="A2891" t="s">
        <v>1441</v>
      </c>
      <c r="B2891" t="s">
        <v>1431</v>
      </c>
      <c r="C2891" t="s">
        <v>4884</v>
      </c>
      <c r="D2891" t="s">
        <v>115</v>
      </c>
      <c r="E2891" t="s">
        <v>1146</v>
      </c>
      <c r="F2891">
        <v>5</v>
      </c>
      <c r="G2891" t="s">
        <v>4859</v>
      </c>
      <c r="H2891">
        <v>12</v>
      </c>
    </row>
    <row r="2892" spans="1:8" x14ac:dyDescent="0.25">
      <c r="A2892" t="s">
        <v>1442</v>
      </c>
      <c r="B2892" t="s">
        <v>1443</v>
      </c>
      <c r="C2892" t="s">
        <v>4885</v>
      </c>
      <c r="D2892" t="s">
        <v>1432</v>
      </c>
      <c r="E2892" t="s">
        <v>21</v>
      </c>
      <c r="F2892">
        <v>5</v>
      </c>
      <c r="G2892" t="s">
        <v>4859</v>
      </c>
      <c r="H2892">
        <v>18</v>
      </c>
    </row>
    <row r="2893" spans="1:8" x14ac:dyDescent="0.25">
      <c r="A2893" t="s">
        <v>1444</v>
      </c>
      <c r="B2893" t="s">
        <v>1443</v>
      </c>
      <c r="C2893" t="s">
        <v>4885</v>
      </c>
      <c r="D2893" t="s">
        <v>1432</v>
      </c>
      <c r="E2893" t="s">
        <v>454</v>
      </c>
      <c r="F2893">
        <v>5</v>
      </c>
      <c r="G2893" t="s">
        <v>4859</v>
      </c>
      <c r="H2893">
        <v>18</v>
      </c>
    </row>
    <row r="2894" spans="1:8" x14ac:dyDescent="0.25">
      <c r="A2894" t="s">
        <v>1445</v>
      </c>
      <c r="B2894" t="s">
        <v>1443</v>
      </c>
      <c r="C2894" t="s">
        <v>4885</v>
      </c>
      <c r="D2894" t="s">
        <v>1432</v>
      </c>
      <c r="E2894" t="s">
        <v>1142</v>
      </c>
      <c r="F2894">
        <v>5</v>
      </c>
      <c r="G2894" t="s">
        <v>4859</v>
      </c>
      <c r="H2894">
        <v>18</v>
      </c>
    </row>
    <row r="2895" spans="1:8" x14ac:dyDescent="0.25">
      <c r="A2895" t="s">
        <v>1446</v>
      </c>
      <c r="B2895" t="s">
        <v>1443</v>
      </c>
      <c r="C2895" t="s">
        <v>4885</v>
      </c>
      <c r="D2895" t="s">
        <v>1432</v>
      </c>
      <c r="E2895" t="s">
        <v>1225</v>
      </c>
      <c r="F2895">
        <v>5</v>
      </c>
      <c r="G2895" t="s">
        <v>4859</v>
      </c>
      <c r="H2895">
        <v>15</v>
      </c>
    </row>
    <row r="2896" spans="1:8" x14ac:dyDescent="0.25">
      <c r="A2896" t="s">
        <v>1447</v>
      </c>
      <c r="B2896" t="s">
        <v>1443</v>
      </c>
      <c r="C2896" t="s">
        <v>4885</v>
      </c>
      <c r="D2896" t="s">
        <v>1432</v>
      </c>
      <c r="E2896" t="s">
        <v>1162</v>
      </c>
      <c r="F2896">
        <v>5</v>
      </c>
      <c r="G2896" t="s">
        <v>4859</v>
      </c>
      <c r="H2896">
        <v>15</v>
      </c>
    </row>
    <row r="2897" spans="1:8" x14ac:dyDescent="0.25">
      <c r="A2897" t="s">
        <v>1448</v>
      </c>
      <c r="B2897" t="s">
        <v>1443</v>
      </c>
      <c r="C2897" t="s">
        <v>4885</v>
      </c>
      <c r="D2897" t="s">
        <v>115</v>
      </c>
      <c r="E2897" t="s">
        <v>21</v>
      </c>
      <c r="F2897">
        <v>5</v>
      </c>
      <c r="G2897" t="s">
        <v>4859</v>
      </c>
      <c r="H2897">
        <v>18</v>
      </c>
    </row>
    <row r="2898" spans="1:8" x14ac:dyDescent="0.25">
      <c r="A2898" t="s">
        <v>1449</v>
      </c>
      <c r="B2898" t="s">
        <v>1443</v>
      </c>
      <c r="C2898" t="s">
        <v>4885</v>
      </c>
      <c r="D2898" t="s">
        <v>115</v>
      </c>
      <c r="E2898" t="s">
        <v>454</v>
      </c>
      <c r="F2898">
        <v>5</v>
      </c>
      <c r="G2898" t="s">
        <v>4859</v>
      </c>
      <c r="H2898">
        <v>18</v>
      </c>
    </row>
    <row r="2899" spans="1:8" x14ac:dyDescent="0.25">
      <c r="A2899" t="s">
        <v>1450</v>
      </c>
      <c r="B2899" t="s">
        <v>1443</v>
      </c>
      <c r="C2899" t="s">
        <v>4885</v>
      </c>
      <c r="D2899" t="s">
        <v>115</v>
      </c>
      <c r="E2899" t="s">
        <v>1142</v>
      </c>
      <c r="F2899">
        <v>5</v>
      </c>
      <c r="G2899" t="s">
        <v>4859</v>
      </c>
      <c r="H2899">
        <v>18</v>
      </c>
    </row>
    <row r="2900" spans="1:8" x14ac:dyDescent="0.25">
      <c r="A2900" t="s">
        <v>1451</v>
      </c>
      <c r="B2900" t="s">
        <v>1443</v>
      </c>
      <c r="C2900" t="s">
        <v>4885</v>
      </c>
      <c r="D2900" t="s">
        <v>115</v>
      </c>
      <c r="E2900" t="s">
        <v>1225</v>
      </c>
      <c r="F2900">
        <v>5</v>
      </c>
      <c r="G2900" t="s">
        <v>4859</v>
      </c>
      <c r="H2900">
        <v>15</v>
      </c>
    </row>
    <row r="2901" spans="1:8" x14ac:dyDescent="0.25">
      <c r="A2901" t="s">
        <v>1452</v>
      </c>
      <c r="B2901" t="s">
        <v>1443</v>
      </c>
      <c r="C2901" t="s">
        <v>4885</v>
      </c>
      <c r="D2901" t="s">
        <v>115</v>
      </c>
      <c r="E2901" t="s">
        <v>1162</v>
      </c>
      <c r="F2901">
        <v>5</v>
      </c>
      <c r="G2901" t="s">
        <v>4859</v>
      </c>
      <c r="H2901">
        <v>15</v>
      </c>
    </row>
    <row r="2902" spans="1:8" x14ac:dyDescent="0.25">
      <c r="A2902" t="s">
        <v>1453</v>
      </c>
      <c r="B2902" t="s">
        <v>1454</v>
      </c>
      <c r="C2902" t="s">
        <v>4886</v>
      </c>
      <c r="D2902" t="s">
        <v>10</v>
      </c>
      <c r="E2902" t="s">
        <v>11</v>
      </c>
      <c r="F2902">
        <v>1</v>
      </c>
      <c r="G2902" t="s">
        <v>4859</v>
      </c>
      <c r="H2902">
        <v>20</v>
      </c>
    </row>
    <row r="2903" spans="1:8" x14ac:dyDescent="0.25">
      <c r="A2903" t="s">
        <v>1455</v>
      </c>
      <c r="B2903" t="s">
        <v>1454</v>
      </c>
      <c r="C2903" t="s">
        <v>4886</v>
      </c>
      <c r="D2903" t="s">
        <v>10</v>
      </c>
      <c r="E2903" t="s">
        <v>13</v>
      </c>
      <c r="F2903">
        <v>1</v>
      </c>
      <c r="G2903" t="s">
        <v>4859</v>
      </c>
      <c r="H2903">
        <v>20</v>
      </c>
    </row>
    <row r="2904" spans="1:8" x14ac:dyDescent="0.25">
      <c r="A2904" t="s">
        <v>1456</v>
      </c>
      <c r="B2904" t="s">
        <v>1454</v>
      </c>
      <c r="C2904" t="s">
        <v>4886</v>
      </c>
      <c r="D2904" t="s">
        <v>10</v>
      </c>
      <c r="E2904" t="s">
        <v>15</v>
      </c>
      <c r="F2904">
        <v>1</v>
      </c>
      <c r="G2904" t="s">
        <v>4859</v>
      </c>
      <c r="H2904">
        <v>20</v>
      </c>
    </row>
    <row r="2905" spans="1:8" x14ac:dyDescent="0.25">
      <c r="A2905" t="s">
        <v>1457</v>
      </c>
      <c r="B2905" t="s">
        <v>1454</v>
      </c>
      <c r="C2905" t="s">
        <v>4886</v>
      </c>
      <c r="D2905" t="s">
        <v>10</v>
      </c>
      <c r="E2905" t="s">
        <v>27</v>
      </c>
      <c r="F2905">
        <v>1</v>
      </c>
      <c r="G2905" t="s">
        <v>4859</v>
      </c>
      <c r="H2905">
        <v>20</v>
      </c>
    </row>
    <row r="2906" spans="1:8" x14ac:dyDescent="0.25">
      <c r="A2906" t="s">
        <v>1458</v>
      </c>
      <c r="B2906" t="s">
        <v>1454</v>
      </c>
      <c r="C2906" t="s">
        <v>4886</v>
      </c>
      <c r="D2906" t="s">
        <v>10</v>
      </c>
      <c r="E2906" t="s">
        <v>19</v>
      </c>
      <c r="F2906">
        <v>1</v>
      </c>
      <c r="G2906" t="s">
        <v>4859</v>
      </c>
      <c r="H2906">
        <v>20</v>
      </c>
    </row>
    <row r="2907" spans="1:8" x14ac:dyDescent="0.25">
      <c r="A2907" t="s">
        <v>1459</v>
      </c>
      <c r="B2907" t="s">
        <v>1454</v>
      </c>
      <c r="C2907" t="s">
        <v>4886</v>
      </c>
      <c r="D2907" t="s">
        <v>10</v>
      </c>
      <c r="E2907" t="s">
        <v>21</v>
      </c>
      <c r="F2907">
        <v>1</v>
      </c>
      <c r="G2907" t="s">
        <v>4859</v>
      </c>
      <c r="H2907">
        <v>20</v>
      </c>
    </row>
    <row r="2908" spans="1:8" x14ac:dyDescent="0.25">
      <c r="A2908" t="s">
        <v>1460</v>
      </c>
      <c r="B2908" t="s">
        <v>1454</v>
      </c>
      <c r="C2908" t="s">
        <v>4886</v>
      </c>
      <c r="D2908" t="s">
        <v>298</v>
      </c>
      <c r="E2908" t="s">
        <v>11</v>
      </c>
      <c r="F2908">
        <v>1</v>
      </c>
      <c r="G2908" t="s">
        <v>4859</v>
      </c>
      <c r="H2908">
        <v>20</v>
      </c>
    </row>
    <row r="2909" spans="1:8" x14ac:dyDescent="0.25">
      <c r="A2909" t="s">
        <v>1461</v>
      </c>
      <c r="B2909" t="s">
        <v>1454</v>
      </c>
      <c r="C2909" t="s">
        <v>4886</v>
      </c>
      <c r="D2909" t="s">
        <v>298</v>
      </c>
      <c r="E2909" t="s">
        <v>13</v>
      </c>
      <c r="F2909">
        <v>1</v>
      </c>
      <c r="G2909" t="s">
        <v>4859</v>
      </c>
      <c r="H2909">
        <v>20</v>
      </c>
    </row>
    <row r="2910" spans="1:8" x14ac:dyDescent="0.25">
      <c r="A2910" t="s">
        <v>1462</v>
      </c>
      <c r="B2910" t="s">
        <v>1454</v>
      </c>
      <c r="C2910" t="s">
        <v>4886</v>
      </c>
      <c r="D2910" t="s">
        <v>298</v>
      </c>
      <c r="E2910" t="s">
        <v>15</v>
      </c>
      <c r="F2910">
        <v>1</v>
      </c>
      <c r="G2910" t="s">
        <v>4859</v>
      </c>
      <c r="H2910">
        <v>20</v>
      </c>
    </row>
    <row r="2911" spans="1:8" x14ac:dyDescent="0.25">
      <c r="A2911" t="s">
        <v>1463</v>
      </c>
      <c r="B2911" t="s">
        <v>1454</v>
      </c>
      <c r="C2911" t="s">
        <v>4886</v>
      </c>
      <c r="D2911" t="s">
        <v>298</v>
      </c>
      <c r="E2911" t="s">
        <v>27</v>
      </c>
      <c r="F2911">
        <v>1</v>
      </c>
      <c r="G2911" t="s">
        <v>4859</v>
      </c>
      <c r="H2911">
        <v>20</v>
      </c>
    </row>
    <row r="2912" spans="1:8" x14ac:dyDescent="0.25">
      <c r="A2912" t="s">
        <v>1464</v>
      </c>
      <c r="B2912" t="s">
        <v>1454</v>
      </c>
      <c r="C2912" t="s">
        <v>4886</v>
      </c>
      <c r="D2912" t="s">
        <v>298</v>
      </c>
      <c r="E2912" t="s">
        <v>19</v>
      </c>
      <c r="F2912">
        <v>1</v>
      </c>
      <c r="G2912" t="s">
        <v>4859</v>
      </c>
      <c r="H2912">
        <v>20</v>
      </c>
    </row>
    <row r="2913" spans="1:8" x14ac:dyDescent="0.25">
      <c r="A2913" t="s">
        <v>1465</v>
      </c>
      <c r="B2913" t="s">
        <v>1454</v>
      </c>
      <c r="C2913" t="s">
        <v>4886</v>
      </c>
      <c r="D2913" t="s">
        <v>298</v>
      </c>
      <c r="E2913" t="s">
        <v>21</v>
      </c>
      <c r="F2913">
        <v>1</v>
      </c>
      <c r="G2913" t="s">
        <v>4859</v>
      </c>
      <c r="H2913">
        <v>20</v>
      </c>
    </row>
    <row r="2914" spans="1:8" x14ac:dyDescent="0.25">
      <c r="A2914" t="s">
        <v>1466</v>
      </c>
      <c r="B2914" t="s">
        <v>1454</v>
      </c>
      <c r="C2914" t="s">
        <v>4886</v>
      </c>
      <c r="D2914" t="s">
        <v>1467</v>
      </c>
      <c r="E2914" t="s">
        <v>11</v>
      </c>
      <c r="F2914">
        <v>1</v>
      </c>
      <c r="G2914" t="s">
        <v>4859</v>
      </c>
      <c r="H2914">
        <v>20</v>
      </c>
    </row>
    <row r="2915" spans="1:8" x14ac:dyDescent="0.25">
      <c r="A2915" t="s">
        <v>1468</v>
      </c>
      <c r="B2915" t="s">
        <v>1454</v>
      </c>
      <c r="C2915" t="s">
        <v>4886</v>
      </c>
      <c r="D2915" t="s">
        <v>1467</v>
      </c>
      <c r="E2915" t="s">
        <v>13</v>
      </c>
      <c r="F2915">
        <v>1</v>
      </c>
      <c r="G2915" t="s">
        <v>4859</v>
      </c>
      <c r="H2915">
        <v>20</v>
      </c>
    </row>
    <row r="2916" spans="1:8" x14ac:dyDescent="0.25">
      <c r="A2916" t="s">
        <v>1469</v>
      </c>
      <c r="B2916" t="s">
        <v>1454</v>
      </c>
      <c r="C2916" t="s">
        <v>4886</v>
      </c>
      <c r="D2916" t="s">
        <v>1467</v>
      </c>
      <c r="E2916" t="s">
        <v>15</v>
      </c>
      <c r="F2916">
        <v>1</v>
      </c>
      <c r="G2916" t="s">
        <v>4859</v>
      </c>
      <c r="H2916">
        <v>20</v>
      </c>
    </row>
    <row r="2917" spans="1:8" x14ac:dyDescent="0.25">
      <c r="A2917" t="s">
        <v>1470</v>
      </c>
      <c r="B2917" t="s">
        <v>1454</v>
      </c>
      <c r="C2917" t="s">
        <v>4886</v>
      </c>
      <c r="D2917" t="s">
        <v>1467</v>
      </c>
      <c r="E2917" t="s">
        <v>27</v>
      </c>
      <c r="F2917">
        <v>1</v>
      </c>
      <c r="G2917" t="s">
        <v>4859</v>
      </c>
      <c r="H2917">
        <v>20</v>
      </c>
    </row>
    <row r="2918" spans="1:8" x14ac:dyDescent="0.25">
      <c r="A2918" t="s">
        <v>1471</v>
      </c>
      <c r="B2918" t="s">
        <v>1454</v>
      </c>
      <c r="C2918" t="s">
        <v>4886</v>
      </c>
      <c r="D2918" t="s">
        <v>1467</v>
      </c>
      <c r="E2918" t="s">
        <v>19</v>
      </c>
      <c r="F2918">
        <v>1</v>
      </c>
      <c r="G2918" t="s">
        <v>4859</v>
      </c>
      <c r="H2918">
        <v>20</v>
      </c>
    </row>
    <row r="2919" spans="1:8" x14ac:dyDescent="0.25">
      <c r="A2919" t="s">
        <v>1472</v>
      </c>
      <c r="B2919" t="s">
        <v>1454</v>
      </c>
      <c r="C2919" t="s">
        <v>4886</v>
      </c>
      <c r="D2919" t="s">
        <v>1467</v>
      </c>
      <c r="E2919" t="s">
        <v>21</v>
      </c>
      <c r="F2919">
        <v>1</v>
      </c>
      <c r="G2919" t="s">
        <v>4859</v>
      </c>
      <c r="H2919">
        <v>20</v>
      </c>
    </row>
    <row r="2920" spans="1:8" x14ac:dyDescent="0.25">
      <c r="A2920" t="s">
        <v>1473</v>
      </c>
      <c r="B2920" t="s">
        <v>1454</v>
      </c>
      <c r="C2920" t="s">
        <v>4886</v>
      </c>
      <c r="D2920" t="s">
        <v>1474</v>
      </c>
      <c r="E2920" t="s">
        <v>11</v>
      </c>
      <c r="F2920">
        <v>1</v>
      </c>
      <c r="G2920" t="s">
        <v>4859</v>
      </c>
      <c r="H2920">
        <v>20</v>
      </c>
    </row>
    <row r="2921" spans="1:8" x14ac:dyDescent="0.25">
      <c r="A2921" t="s">
        <v>1475</v>
      </c>
      <c r="B2921" t="s">
        <v>1454</v>
      </c>
      <c r="C2921" t="s">
        <v>4886</v>
      </c>
      <c r="D2921" t="s">
        <v>1474</v>
      </c>
      <c r="E2921" t="s">
        <v>13</v>
      </c>
      <c r="F2921">
        <v>1</v>
      </c>
      <c r="G2921" t="s">
        <v>4859</v>
      </c>
      <c r="H2921">
        <v>20</v>
      </c>
    </row>
    <row r="2922" spans="1:8" x14ac:dyDescent="0.25">
      <c r="A2922" t="s">
        <v>1476</v>
      </c>
      <c r="B2922" t="s">
        <v>1454</v>
      </c>
      <c r="C2922" t="s">
        <v>4886</v>
      </c>
      <c r="D2922" t="s">
        <v>1474</v>
      </c>
      <c r="E2922" t="s">
        <v>15</v>
      </c>
      <c r="F2922">
        <v>1</v>
      </c>
      <c r="G2922" t="s">
        <v>4859</v>
      </c>
      <c r="H2922">
        <v>20</v>
      </c>
    </row>
    <row r="2923" spans="1:8" x14ac:dyDescent="0.25">
      <c r="A2923" t="s">
        <v>1477</v>
      </c>
      <c r="B2923" t="s">
        <v>1454</v>
      </c>
      <c r="C2923" t="s">
        <v>4886</v>
      </c>
      <c r="D2923" t="s">
        <v>1474</v>
      </c>
      <c r="E2923" t="s">
        <v>27</v>
      </c>
      <c r="F2923">
        <v>1</v>
      </c>
      <c r="G2923" t="s">
        <v>4859</v>
      </c>
      <c r="H2923">
        <v>20</v>
      </c>
    </row>
    <row r="2924" spans="1:8" x14ac:dyDescent="0.25">
      <c r="A2924" t="s">
        <v>1478</v>
      </c>
      <c r="B2924" t="s">
        <v>1454</v>
      </c>
      <c r="C2924" t="s">
        <v>4886</v>
      </c>
      <c r="D2924" t="s">
        <v>1474</v>
      </c>
      <c r="E2924" t="s">
        <v>19</v>
      </c>
      <c r="F2924">
        <v>1</v>
      </c>
      <c r="G2924" t="s">
        <v>4859</v>
      </c>
      <c r="H2924">
        <v>20</v>
      </c>
    </row>
    <row r="2925" spans="1:8" x14ac:dyDescent="0.25">
      <c r="A2925" t="s">
        <v>1479</v>
      </c>
      <c r="B2925" t="s">
        <v>1454</v>
      </c>
      <c r="C2925" t="s">
        <v>4886</v>
      </c>
      <c r="D2925" t="s">
        <v>1474</v>
      </c>
      <c r="E2925" t="s">
        <v>21</v>
      </c>
      <c r="F2925">
        <v>1</v>
      </c>
      <c r="G2925" t="s">
        <v>4859</v>
      </c>
      <c r="H2925">
        <v>20</v>
      </c>
    </row>
    <row r="2926" spans="1:8" x14ac:dyDescent="0.25">
      <c r="A2926" t="s">
        <v>1480</v>
      </c>
      <c r="B2926" t="s">
        <v>1454</v>
      </c>
      <c r="C2926" t="s">
        <v>4886</v>
      </c>
      <c r="D2926" t="s">
        <v>1481</v>
      </c>
      <c r="E2926" t="s">
        <v>11</v>
      </c>
      <c r="F2926">
        <v>1</v>
      </c>
      <c r="G2926" t="s">
        <v>4859</v>
      </c>
      <c r="H2926">
        <v>20</v>
      </c>
    </row>
    <row r="2927" spans="1:8" x14ac:dyDescent="0.25">
      <c r="A2927" t="s">
        <v>1482</v>
      </c>
      <c r="B2927" t="s">
        <v>1454</v>
      </c>
      <c r="C2927" t="s">
        <v>4886</v>
      </c>
      <c r="D2927" t="s">
        <v>1481</v>
      </c>
      <c r="E2927" t="s">
        <v>13</v>
      </c>
      <c r="F2927">
        <v>1</v>
      </c>
      <c r="G2927" t="s">
        <v>4859</v>
      </c>
      <c r="H2927">
        <v>20</v>
      </c>
    </row>
    <row r="2928" spans="1:8" x14ac:dyDescent="0.25">
      <c r="A2928" t="s">
        <v>1483</v>
      </c>
      <c r="B2928" t="s">
        <v>1454</v>
      </c>
      <c r="C2928" t="s">
        <v>4886</v>
      </c>
      <c r="D2928" t="s">
        <v>1481</v>
      </c>
      <c r="E2928" t="s">
        <v>15</v>
      </c>
      <c r="F2928">
        <v>1</v>
      </c>
      <c r="G2928" t="s">
        <v>4859</v>
      </c>
      <c r="H2928">
        <v>20</v>
      </c>
    </row>
    <row r="2929" spans="1:8" x14ac:dyDescent="0.25">
      <c r="A2929" t="s">
        <v>1484</v>
      </c>
      <c r="B2929" t="s">
        <v>1454</v>
      </c>
      <c r="C2929" t="s">
        <v>4886</v>
      </c>
      <c r="D2929" t="s">
        <v>1481</v>
      </c>
      <c r="E2929" t="s">
        <v>27</v>
      </c>
      <c r="F2929">
        <v>1</v>
      </c>
      <c r="G2929" t="s">
        <v>4859</v>
      </c>
      <c r="H2929">
        <v>20</v>
      </c>
    </row>
    <row r="2930" spans="1:8" x14ac:dyDescent="0.25">
      <c r="A2930" t="s">
        <v>1485</v>
      </c>
      <c r="B2930" t="s">
        <v>1454</v>
      </c>
      <c r="C2930" t="s">
        <v>4886</v>
      </c>
      <c r="D2930" t="s">
        <v>1481</v>
      </c>
      <c r="E2930" t="s">
        <v>19</v>
      </c>
      <c r="F2930">
        <v>1</v>
      </c>
      <c r="G2930" t="s">
        <v>4859</v>
      </c>
      <c r="H2930">
        <v>20</v>
      </c>
    </row>
    <row r="2931" spans="1:8" x14ac:dyDescent="0.25">
      <c r="A2931" t="s">
        <v>1486</v>
      </c>
      <c r="B2931" t="s">
        <v>1454</v>
      </c>
      <c r="C2931" t="s">
        <v>4886</v>
      </c>
      <c r="D2931" t="s">
        <v>1481</v>
      </c>
      <c r="E2931" t="s">
        <v>21</v>
      </c>
      <c r="F2931">
        <v>1</v>
      </c>
      <c r="G2931" t="s">
        <v>4859</v>
      </c>
      <c r="H2931">
        <v>20</v>
      </c>
    </row>
    <row r="2932" spans="1:8" x14ac:dyDescent="0.25">
      <c r="A2932" t="s">
        <v>1487</v>
      </c>
      <c r="B2932" t="s">
        <v>1454</v>
      </c>
      <c r="C2932" t="s">
        <v>4886</v>
      </c>
      <c r="D2932" t="s">
        <v>271</v>
      </c>
      <c r="E2932" t="s">
        <v>11</v>
      </c>
      <c r="F2932">
        <v>1</v>
      </c>
      <c r="G2932" t="s">
        <v>4859</v>
      </c>
      <c r="H2932">
        <v>20</v>
      </c>
    </row>
    <row r="2933" spans="1:8" x14ac:dyDescent="0.25">
      <c r="A2933" t="s">
        <v>1488</v>
      </c>
      <c r="B2933" t="s">
        <v>1454</v>
      </c>
      <c r="C2933" t="s">
        <v>4886</v>
      </c>
      <c r="D2933" t="s">
        <v>271</v>
      </c>
      <c r="E2933" t="s">
        <v>13</v>
      </c>
      <c r="F2933">
        <v>1</v>
      </c>
      <c r="G2933" t="s">
        <v>4859</v>
      </c>
      <c r="H2933">
        <v>20</v>
      </c>
    </row>
    <row r="2934" spans="1:8" x14ac:dyDescent="0.25">
      <c r="A2934" t="s">
        <v>1489</v>
      </c>
      <c r="B2934" t="s">
        <v>1454</v>
      </c>
      <c r="C2934" t="s">
        <v>4886</v>
      </c>
      <c r="D2934" t="s">
        <v>271</v>
      </c>
      <c r="E2934" t="s">
        <v>15</v>
      </c>
      <c r="F2934">
        <v>1</v>
      </c>
      <c r="G2934" t="s">
        <v>4859</v>
      </c>
      <c r="H2934">
        <v>20</v>
      </c>
    </row>
    <row r="2935" spans="1:8" x14ac:dyDescent="0.25">
      <c r="A2935" t="s">
        <v>1490</v>
      </c>
      <c r="B2935" t="s">
        <v>1454</v>
      </c>
      <c r="C2935" t="s">
        <v>4886</v>
      </c>
      <c r="D2935" t="s">
        <v>271</v>
      </c>
      <c r="E2935" t="s">
        <v>27</v>
      </c>
      <c r="F2935">
        <v>1</v>
      </c>
      <c r="G2935" t="s">
        <v>4859</v>
      </c>
      <c r="H2935">
        <v>20</v>
      </c>
    </row>
    <row r="2936" spans="1:8" x14ac:dyDescent="0.25">
      <c r="A2936" t="s">
        <v>1491</v>
      </c>
      <c r="B2936" t="s">
        <v>1454</v>
      </c>
      <c r="C2936" t="s">
        <v>4886</v>
      </c>
      <c r="D2936" t="s">
        <v>271</v>
      </c>
      <c r="E2936" t="s">
        <v>19</v>
      </c>
      <c r="F2936">
        <v>1</v>
      </c>
      <c r="G2936" t="s">
        <v>4859</v>
      </c>
      <c r="H2936">
        <v>20</v>
      </c>
    </row>
    <row r="2937" spans="1:8" x14ac:dyDescent="0.25">
      <c r="A2937" t="s">
        <v>1492</v>
      </c>
      <c r="B2937" t="s">
        <v>1454</v>
      </c>
      <c r="C2937" t="s">
        <v>4886</v>
      </c>
      <c r="D2937" t="s">
        <v>271</v>
      </c>
      <c r="E2937" t="s">
        <v>21</v>
      </c>
      <c r="F2937">
        <v>1</v>
      </c>
      <c r="G2937" t="s">
        <v>4859</v>
      </c>
      <c r="H2937">
        <v>20</v>
      </c>
    </row>
    <row r="2938" spans="1:8" x14ac:dyDescent="0.25">
      <c r="A2938" t="s">
        <v>1493</v>
      </c>
      <c r="B2938" t="s">
        <v>1454</v>
      </c>
      <c r="C2938" t="s">
        <v>4886</v>
      </c>
      <c r="D2938" t="s">
        <v>43</v>
      </c>
      <c r="E2938" t="s">
        <v>11</v>
      </c>
      <c r="F2938">
        <v>1</v>
      </c>
      <c r="G2938" t="s">
        <v>4859</v>
      </c>
      <c r="H2938">
        <v>20</v>
      </c>
    </row>
    <row r="2939" spans="1:8" x14ac:dyDescent="0.25">
      <c r="A2939" t="s">
        <v>1494</v>
      </c>
      <c r="B2939" t="s">
        <v>1454</v>
      </c>
      <c r="C2939" t="s">
        <v>4886</v>
      </c>
      <c r="D2939" t="s">
        <v>43</v>
      </c>
      <c r="E2939" t="s">
        <v>13</v>
      </c>
      <c r="F2939">
        <v>1</v>
      </c>
      <c r="G2939" t="s">
        <v>4859</v>
      </c>
      <c r="H2939">
        <v>20</v>
      </c>
    </row>
    <row r="2940" spans="1:8" x14ac:dyDescent="0.25">
      <c r="A2940" t="s">
        <v>1495</v>
      </c>
      <c r="B2940" t="s">
        <v>1454</v>
      </c>
      <c r="C2940" t="s">
        <v>4886</v>
      </c>
      <c r="D2940" t="s">
        <v>43</v>
      </c>
      <c r="E2940" t="s">
        <v>15</v>
      </c>
      <c r="F2940">
        <v>1</v>
      </c>
      <c r="G2940" t="s">
        <v>4859</v>
      </c>
      <c r="H2940">
        <v>20</v>
      </c>
    </row>
    <row r="2941" spans="1:8" x14ac:dyDescent="0.25">
      <c r="A2941" t="s">
        <v>1496</v>
      </c>
      <c r="B2941" t="s">
        <v>1454</v>
      </c>
      <c r="C2941" t="s">
        <v>4886</v>
      </c>
      <c r="D2941" t="s">
        <v>43</v>
      </c>
      <c r="E2941" t="s">
        <v>27</v>
      </c>
      <c r="F2941">
        <v>1</v>
      </c>
      <c r="G2941" t="s">
        <v>4859</v>
      </c>
      <c r="H2941">
        <v>20</v>
      </c>
    </row>
    <row r="2942" spans="1:8" x14ac:dyDescent="0.25">
      <c r="A2942" t="s">
        <v>1497</v>
      </c>
      <c r="B2942" t="s">
        <v>1454</v>
      </c>
      <c r="C2942" t="s">
        <v>4886</v>
      </c>
      <c r="D2942" t="s">
        <v>43</v>
      </c>
      <c r="E2942" t="s">
        <v>19</v>
      </c>
      <c r="F2942">
        <v>1</v>
      </c>
      <c r="G2942" t="s">
        <v>4859</v>
      </c>
      <c r="H2942">
        <v>20</v>
      </c>
    </row>
    <row r="2943" spans="1:8" x14ac:dyDescent="0.25">
      <c r="A2943" t="s">
        <v>1498</v>
      </c>
      <c r="B2943" t="s">
        <v>1454</v>
      </c>
      <c r="C2943" t="s">
        <v>4886</v>
      </c>
      <c r="D2943" t="s">
        <v>43</v>
      </c>
      <c r="E2943" t="s">
        <v>21</v>
      </c>
      <c r="F2943">
        <v>1</v>
      </c>
      <c r="G2943" t="s">
        <v>4859</v>
      </c>
      <c r="H2943">
        <v>20</v>
      </c>
    </row>
    <row r="2944" spans="1:8" x14ac:dyDescent="0.25">
      <c r="A2944" t="s">
        <v>1499</v>
      </c>
      <c r="B2944" t="s">
        <v>1454</v>
      </c>
      <c r="C2944" t="s">
        <v>4886</v>
      </c>
      <c r="D2944" t="s">
        <v>49</v>
      </c>
      <c r="E2944" t="s">
        <v>11</v>
      </c>
      <c r="F2944">
        <v>1</v>
      </c>
      <c r="G2944" t="s">
        <v>4859</v>
      </c>
      <c r="H2944">
        <v>20</v>
      </c>
    </row>
    <row r="2945" spans="1:8" x14ac:dyDescent="0.25">
      <c r="A2945" t="s">
        <v>1500</v>
      </c>
      <c r="B2945" t="s">
        <v>1454</v>
      </c>
      <c r="C2945" t="s">
        <v>4886</v>
      </c>
      <c r="D2945" t="s">
        <v>49</v>
      </c>
      <c r="E2945" t="s">
        <v>13</v>
      </c>
      <c r="F2945">
        <v>1</v>
      </c>
      <c r="G2945" t="s">
        <v>4859</v>
      </c>
      <c r="H2945">
        <v>20</v>
      </c>
    </row>
    <row r="2946" spans="1:8" x14ac:dyDescent="0.25">
      <c r="A2946" t="s">
        <v>1501</v>
      </c>
      <c r="B2946" t="s">
        <v>1454</v>
      </c>
      <c r="C2946" t="s">
        <v>4886</v>
      </c>
      <c r="D2946" t="s">
        <v>49</v>
      </c>
      <c r="E2946" t="s">
        <v>15</v>
      </c>
      <c r="F2946">
        <v>1</v>
      </c>
      <c r="G2946" t="s">
        <v>4859</v>
      </c>
      <c r="H2946">
        <v>20</v>
      </c>
    </row>
    <row r="2947" spans="1:8" x14ac:dyDescent="0.25">
      <c r="A2947" t="s">
        <v>1502</v>
      </c>
      <c r="B2947" t="s">
        <v>1454</v>
      </c>
      <c r="C2947" t="s">
        <v>4886</v>
      </c>
      <c r="D2947" t="s">
        <v>49</v>
      </c>
      <c r="E2947" t="s">
        <v>27</v>
      </c>
      <c r="F2947">
        <v>1</v>
      </c>
      <c r="G2947" t="s">
        <v>4859</v>
      </c>
      <c r="H2947">
        <v>20</v>
      </c>
    </row>
    <row r="2948" spans="1:8" x14ac:dyDescent="0.25">
      <c r="A2948" t="s">
        <v>1503</v>
      </c>
      <c r="B2948" t="s">
        <v>1454</v>
      </c>
      <c r="C2948" t="s">
        <v>4886</v>
      </c>
      <c r="D2948" t="s">
        <v>49</v>
      </c>
      <c r="E2948" t="s">
        <v>19</v>
      </c>
      <c r="F2948">
        <v>1</v>
      </c>
      <c r="G2948" t="s">
        <v>4859</v>
      </c>
      <c r="H2948">
        <v>20</v>
      </c>
    </row>
    <row r="2949" spans="1:8" x14ac:dyDescent="0.25">
      <c r="A2949" t="s">
        <v>1504</v>
      </c>
      <c r="B2949" t="s">
        <v>1454</v>
      </c>
      <c r="C2949" t="s">
        <v>4886</v>
      </c>
      <c r="D2949" t="s">
        <v>49</v>
      </c>
      <c r="E2949" t="s">
        <v>21</v>
      </c>
      <c r="F2949">
        <v>1</v>
      </c>
      <c r="G2949" t="s">
        <v>4859</v>
      </c>
      <c r="H2949">
        <v>20</v>
      </c>
    </row>
    <row r="2950" spans="1:8" x14ac:dyDescent="0.25">
      <c r="A2950" t="s">
        <v>1505</v>
      </c>
      <c r="B2950" t="s">
        <v>1506</v>
      </c>
      <c r="C2950" t="s">
        <v>4887</v>
      </c>
      <c r="D2950" t="s">
        <v>10</v>
      </c>
      <c r="E2950" t="s">
        <v>11</v>
      </c>
      <c r="F2950">
        <v>1</v>
      </c>
      <c r="G2950" t="s">
        <v>4859</v>
      </c>
      <c r="H2950">
        <v>20</v>
      </c>
    </row>
    <row r="2951" spans="1:8" x14ac:dyDescent="0.25">
      <c r="A2951" t="s">
        <v>1507</v>
      </c>
      <c r="B2951" t="s">
        <v>1506</v>
      </c>
      <c r="C2951" t="s">
        <v>4887</v>
      </c>
      <c r="D2951" t="s">
        <v>10</v>
      </c>
      <c r="E2951" t="s">
        <v>13</v>
      </c>
      <c r="F2951">
        <v>1</v>
      </c>
      <c r="G2951" t="s">
        <v>4859</v>
      </c>
      <c r="H2951">
        <v>20</v>
      </c>
    </row>
    <row r="2952" spans="1:8" x14ac:dyDescent="0.25">
      <c r="A2952" t="s">
        <v>1508</v>
      </c>
      <c r="B2952" t="s">
        <v>1506</v>
      </c>
      <c r="C2952" t="s">
        <v>4887</v>
      </c>
      <c r="D2952" t="s">
        <v>10</v>
      </c>
      <c r="E2952" t="s">
        <v>15</v>
      </c>
      <c r="F2952">
        <v>1</v>
      </c>
      <c r="G2952" t="s">
        <v>4859</v>
      </c>
      <c r="H2952">
        <v>20</v>
      </c>
    </row>
    <row r="2953" spans="1:8" x14ac:dyDescent="0.25">
      <c r="A2953" t="s">
        <v>1509</v>
      </c>
      <c r="B2953" t="s">
        <v>1506</v>
      </c>
      <c r="C2953" t="s">
        <v>4887</v>
      </c>
      <c r="D2953" t="s">
        <v>10</v>
      </c>
      <c r="E2953" t="s">
        <v>17</v>
      </c>
      <c r="F2953">
        <v>1</v>
      </c>
      <c r="G2953" t="s">
        <v>4859</v>
      </c>
      <c r="H2953">
        <v>18</v>
      </c>
    </row>
    <row r="2954" spans="1:8" x14ac:dyDescent="0.25">
      <c r="A2954" t="s">
        <v>1510</v>
      </c>
      <c r="B2954" t="s">
        <v>1506</v>
      </c>
      <c r="C2954" t="s">
        <v>4887</v>
      </c>
      <c r="D2954" t="s">
        <v>10</v>
      </c>
      <c r="E2954" t="s">
        <v>19</v>
      </c>
      <c r="F2954">
        <v>1</v>
      </c>
      <c r="G2954" t="s">
        <v>4859</v>
      </c>
      <c r="H2954">
        <v>18</v>
      </c>
    </row>
    <row r="2955" spans="1:8" x14ac:dyDescent="0.25">
      <c r="A2955" t="s">
        <v>1511</v>
      </c>
      <c r="B2955" t="s">
        <v>1506</v>
      </c>
      <c r="C2955" t="s">
        <v>4887</v>
      </c>
      <c r="D2955" t="s">
        <v>10</v>
      </c>
      <c r="E2955" t="s">
        <v>21</v>
      </c>
      <c r="F2955">
        <v>1</v>
      </c>
      <c r="G2955" t="s">
        <v>4859</v>
      </c>
      <c r="H2955">
        <v>18</v>
      </c>
    </row>
    <row r="2956" spans="1:8" x14ac:dyDescent="0.25">
      <c r="A2956" t="s">
        <v>1512</v>
      </c>
      <c r="B2956" t="s">
        <v>1506</v>
      </c>
      <c r="C2956" t="s">
        <v>4887</v>
      </c>
      <c r="D2956" t="s">
        <v>258</v>
      </c>
      <c r="E2956" t="s">
        <v>11</v>
      </c>
      <c r="F2956">
        <v>1</v>
      </c>
      <c r="G2956" t="s">
        <v>4859</v>
      </c>
      <c r="H2956">
        <v>20</v>
      </c>
    </row>
    <row r="2957" spans="1:8" x14ac:dyDescent="0.25">
      <c r="A2957" t="s">
        <v>1513</v>
      </c>
      <c r="B2957" t="s">
        <v>1506</v>
      </c>
      <c r="C2957" t="s">
        <v>4887</v>
      </c>
      <c r="D2957" t="s">
        <v>258</v>
      </c>
      <c r="E2957" t="s">
        <v>13</v>
      </c>
      <c r="F2957">
        <v>1</v>
      </c>
      <c r="G2957" t="s">
        <v>4859</v>
      </c>
      <c r="H2957">
        <v>20</v>
      </c>
    </row>
    <row r="2958" spans="1:8" x14ac:dyDescent="0.25">
      <c r="A2958" t="s">
        <v>1514</v>
      </c>
      <c r="B2958" t="s">
        <v>1506</v>
      </c>
      <c r="C2958" t="s">
        <v>4887</v>
      </c>
      <c r="D2958" t="s">
        <v>258</v>
      </c>
      <c r="E2958" t="s">
        <v>15</v>
      </c>
      <c r="F2958">
        <v>1</v>
      </c>
      <c r="G2958" t="s">
        <v>4859</v>
      </c>
      <c r="H2958">
        <v>20</v>
      </c>
    </row>
    <row r="2959" spans="1:8" x14ac:dyDescent="0.25">
      <c r="A2959" t="s">
        <v>1515</v>
      </c>
      <c r="B2959" t="s">
        <v>1506</v>
      </c>
      <c r="C2959" t="s">
        <v>4887</v>
      </c>
      <c r="D2959" t="s">
        <v>258</v>
      </c>
      <c r="E2959" t="s">
        <v>27</v>
      </c>
      <c r="F2959">
        <v>1</v>
      </c>
      <c r="G2959" t="s">
        <v>4859</v>
      </c>
      <c r="H2959">
        <v>18</v>
      </c>
    </row>
    <row r="2960" spans="1:8" x14ac:dyDescent="0.25">
      <c r="A2960" t="s">
        <v>1516</v>
      </c>
      <c r="B2960" t="s">
        <v>1506</v>
      </c>
      <c r="C2960" t="s">
        <v>4887</v>
      </c>
      <c r="D2960" t="s">
        <v>258</v>
      </c>
      <c r="E2960" t="s">
        <v>19</v>
      </c>
      <c r="F2960">
        <v>1</v>
      </c>
      <c r="G2960" t="s">
        <v>4859</v>
      </c>
      <c r="H2960">
        <v>18</v>
      </c>
    </row>
    <row r="2961" spans="1:8" x14ac:dyDescent="0.25">
      <c r="A2961" t="s">
        <v>1517</v>
      </c>
      <c r="B2961" t="s">
        <v>1506</v>
      </c>
      <c r="C2961" t="s">
        <v>4887</v>
      </c>
      <c r="D2961" t="s">
        <v>258</v>
      </c>
      <c r="E2961" t="s">
        <v>21</v>
      </c>
      <c r="F2961">
        <v>1</v>
      </c>
      <c r="G2961" t="s">
        <v>4859</v>
      </c>
      <c r="H2961">
        <v>18</v>
      </c>
    </row>
    <row r="2962" spans="1:8" x14ac:dyDescent="0.25">
      <c r="A2962" t="s">
        <v>1518</v>
      </c>
      <c r="B2962" t="s">
        <v>1506</v>
      </c>
      <c r="C2962" t="s">
        <v>4887</v>
      </c>
      <c r="D2962" t="s">
        <v>298</v>
      </c>
      <c r="E2962" t="s">
        <v>11</v>
      </c>
      <c r="F2962">
        <v>1</v>
      </c>
      <c r="G2962" t="s">
        <v>4859</v>
      </c>
      <c r="H2962">
        <v>20</v>
      </c>
    </row>
    <row r="2963" spans="1:8" x14ac:dyDescent="0.25">
      <c r="A2963" t="s">
        <v>1519</v>
      </c>
      <c r="B2963" t="s">
        <v>1506</v>
      </c>
      <c r="C2963" t="s">
        <v>4887</v>
      </c>
      <c r="D2963" t="s">
        <v>298</v>
      </c>
      <c r="E2963" t="s">
        <v>13</v>
      </c>
      <c r="F2963">
        <v>1</v>
      </c>
      <c r="G2963" t="s">
        <v>4859</v>
      </c>
      <c r="H2963">
        <v>20</v>
      </c>
    </row>
    <row r="2964" spans="1:8" x14ac:dyDescent="0.25">
      <c r="A2964" t="s">
        <v>1520</v>
      </c>
      <c r="B2964" t="s">
        <v>1506</v>
      </c>
      <c r="C2964" t="s">
        <v>4887</v>
      </c>
      <c r="D2964" t="s">
        <v>298</v>
      </c>
      <c r="E2964" t="s">
        <v>15</v>
      </c>
      <c r="F2964">
        <v>1</v>
      </c>
      <c r="G2964" t="s">
        <v>4859</v>
      </c>
      <c r="H2964">
        <v>20</v>
      </c>
    </row>
    <row r="2965" spans="1:8" x14ac:dyDescent="0.25">
      <c r="A2965" t="s">
        <v>1521</v>
      </c>
      <c r="B2965" t="s">
        <v>1506</v>
      </c>
      <c r="C2965" t="s">
        <v>4887</v>
      </c>
      <c r="D2965" t="s">
        <v>298</v>
      </c>
      <c r="E2965" t="s">
        <v>27</v>
      </c>
      <c r="F2965">
        <v>1</v>
      </c>
      <c r="G2965" t="s">
        <v>4859</v>
      </c>
      <c r="H2965">
        <v>18</v>
      </c>
    </row>
    <row r="2966" spans="1:8" x14ac:dyDescent="0.25">
      <c r="A2966" t="s">
        <v>1522</v>
      </c>
      <c r="B2966" t="s">
        <v>1506</v>
      </c>
      <c r="C2966" t="s">
        <v>4887</v>
      </c>
      <c r="D2966" t="s">
        <v>298</v>
      </c>
      <c r="E2966" t="s">
        <v>19</v>
      </c>
      <c r="F2966">
        <v>1</v>
      </c>
      <c r="G2966" t="s">
        <v>4859</v>
      </c>
      <c r="H2966">
        <v>18</v>
      </c>
    </row>
    <row r="2967" spans="1:8" x14ac:dyDescent="0.25">
      <c r="A2967" t="s">
        <v>1523</v>
      </c>
      <c r="B2967" t="s">
        <v>1506</v>
      </c>
      <c r="C2967" t="s">
        <v>4887</v>
      </c>
      <c r="D2967" t="s">
        <v>298</v>
      </c>
      <c r="E2967" t="s">
        <v>21</v>
      </c>
      <c r="F2967">
        <v>1</v>
      </c>
      <c r="G2967" t="s">
        <v>4859</v>
      </c>
      <c r="H2967">
        <v>18</v>
      </c>
    </row>
    <row r="2968" spans="1:8" x14ac:dyDescent="0.25">
      <c r="A2968" t="s">
        <v>1524</v>
      </c>
      <c r="B2968" t="s">
        <v>1506</v>
      </c>
      <c r="C2968" t="s">
        <v>4887</v>
      </c>
      <c r="D2968" t="s">
        <v>23</v>
      </c>
      <c r="E2968" t="s">
        <v>11</v>
      </c>
      <c r="F2968">
        <v>1</v>
      </c>
      <c r="G2968" t="s">
        <v>4859</v>
      </c>
      <c r="H2968">
        <v>20</v>
      </c>
    </row>
    <row r="2969" spans="1:8" x14ac:dyDescent="0.25">
      <c r="A2969" t="s">
        <v>1525</v>
      </c>
      <c r="B2969" t="s">
        <v>1506</v>
      </c>
      <c r="C2969" t="s">
        <v>4887</v>
      </c>
      <c r="D2969" t="s">
        <v>23</v>
      </c>
      <c r="E2969" t="s">
        <v>13</v>
      </c>
      <c r="F2969">
        <v>1</v>
      </c>
      <c r="G2969" t="s">
        <v>4859</v>
      </c>
      <c r="H2969">
        <v>20</v>
      </c>
    </row>
    <row r="2970" spans="1:8" x14ac:dyDescent="0.25">
      <c r="A2970" t="s">
        <v>1526</v>
      </c>
      <c r="B2970" t="s">
        <v>1506</v>
      </c>
      <c r="C2970" t="s">
        <v>4887</v>
      </c>
      <c r="D2970" t="s">
        <v>23</v>
      </c>
      <c r="E2970" t="s">
        <v>15</v>
      </c>
      <c r="F2970">
        <v>1</v>
      </c>
      <c r="G2970" t="s">
        <v>4859</v>
      </c>
      <c r="H2970">
        <v>20</v>
      </c>
    </row>
    <row r="2971" spans="1:8" x14ac:dyDescent="0.25">
      <c r="A2971" t="s">
        <v>1527</v>
      </c>
      <c r="B2971" t="s">
        <v>1506</v>
      </c>
      <c r="C2971" t="s">
        <v>4887</v>
      </c>
      <c r="D2971" t="s">
        <v>23</v>
      </c>
      <c r="E2971" t="s">
        <v>27</v>
      </c>
      <c r="F2971">
        <v>1</v>
      </c>
      <c r="G2971" t="s">
        <v>4859</v>
      </c>
      <c r="H2971">
        <v>18</v>
      </c>
    </row>
    <row r="2972" spans="1:8" x14ac:dyDescent="0.25">
      <c r="A2972" t="s">
        <v>1528</v>
      </c>
      <c r="B2972" t="s">
        <v>1506</v>
      </c>
      <c r="C2972" t="s">
        <v>4887</v>
      </c>
      <c r="D2972" t="s">
        <v>23</v>
      </c>
      <c r="E2972" t="s">
        <v>19</v>
      </c>
      <c r="F2972">
        <v>1</v>
      </c>
      <c r="G2972" t="s">
        <v>4859</v>
      </c>
      <c r="H2972">
        <v>18</v>
      </c>
    </row>
    <row r="2973" spans="1:8" x14ac:dyDescent="0.25">
      <c r="A2973" t="s">
        <v>1529</v>
      </c>
      <c r="B2973" t="s">
        <v>1506</v>
      </c>
      <c r="C2973" t="s">
        <v>4887</v>
      </c>
      <c r="D2973" t="s">
        <v>23</v>
      </c>
      <c r="E2973" t="s">
        <v>21</v>
      </c>
      <c r="F2973">
        <v>1</v>
      </c>
      <c r="G2973" t="s">
        <v>4859</v>
      </c>
      <c r="H2973">
        <v>18</v>
      </c>
    </row>
    <row r="2974" spans="1:8" x14ac:dyDescent="0.25">
      <c r="A2974" t="s">
        <v>1530</v>
      </c>
      <c r="B2974" t="s">
        <v>1506</v>
      </c>
      <c r="C2974" t="s">
        <v>4887</v>
      </c>
      <c r="D2974" t="s">
        <v>271</v>
      </c>
      <c r="E2974" t="s">
        <v>11</v>
      </c>
      <c r="F2974">
        <v>1</v>
      </c>
      <c r="G2974" t="s">
        <v>4859</v>
      </c>
      <c r="H2974">
        <v>20</v>
      </c>
    </row>
    <row r="2975" spans="1:8" x14ac:dyDescent="0.25">
      <c r="A2975" t="s">
        <v>1531</v>
      </c>
      <c r="B2975" t="s">
        <v>1506</v>
      </c>
      <c r="C2975" t="s">
        <v>4887</v>
      </c>
      <c r="D2975" t="s">
        <v>271</v>
      </c>
      <c r="E2975" t="s">
        <v>13</v>
      </c>
      <c r="F2975">
        <v>1</v>
      </c>
      <c r="G2975" t="s">
        <v>4859</v>
      </c>
      <c r="H2975">
        <v>20</v>
      </c>
    </row>
    <row r="2976" spans="1:8" x14ac:dyDescent="0.25">
      <c r="A2976" t="s">
        <v>1532</v>
      </c>
      <c r="B2976" t="s">
        <v>1506</v>
      </c>
      <c r="C2976" t="s">
        <v>4887</v>
      </c>
      <c r="D2976" t="s">
        <v>271</v>
      </c>
      <c r="E2976" t="s">
        <v>15</v>
      </c>
      <c r="F2976">
        <v>1</v>
      </c>
      <c r="G2976" t="s">
        <v>4859</v>
      </c>
      <c r="H2976">
        <v>20</v>
      </c>
    </row>
    <row r="2977" spans="1:8" x14ac:dyDescent="0.25">
      <c r="A2977" t="s">
        <v>1533</v>
      </c>
      <c r="B2977" t="s">
        <v>1506</v>
      </c>
      <c r="C2977" t="s">
        <v>4887</v>
      </c>
      <c r="D2977" t="s">
        <v>271</v>
      </c>
      <c r="E2977" t="s">
        <v>17</v>
      </c>
      <c r="F2977">
        <v>1</v>
      </c>
      <c r="G2977" t="s">
        <v>4859</v>
      </c>
      <c r="H2977">
        <v>18</v>
      </c>
    </row>
    <row r="2978" spans="1:8" x14ac:dyDescent="0.25">
      <c r="A2978" t="s">
        <v>1534</v>
      </c>
      <c r="B2978" t="s">
        <v>1506</v>
      </c>
      <c r="C2978" t="s">
        <v>4887</v>
      </c>
      <c r="D2978" t="s">
        <v>271</v>
      </c>
      <c r="E2978" t="s">
        <v>19</v>
      </c>
      <c r="F2978">
        <v>1</v>
      </c>
      <c r="G2978" t="s">
        <v>4859</v>
      </c>
      <c r="H2978">
        <v>18</v>
      </c>
    </row>
    <row r="2979" spans="1:8" x14ac:dyDescent="0.25">
      <c r="A2979" t="s">
        <v>1535</v>
      </c>
      <c r="B2979" t="s">
        <v>1506</v>
      </c>
      <c r="C2979" t="s">
        <v>4887</v>
      </c>
      <c r="D2979" t="s">
        <v>271</v>
      </c>
      <c r="E2979" t="s">
        <v>21</v>
      </c>
      <c r="F2979">
        <v>1</v>
      </c>
      <c r="G2979" t="s">
        <v>4859</v>
      </c>
      <c r="H2979">
        <v>18</v>
      </c>
    </row>
    <row r="2980" spans="1:8" x14ac:dyDescent="0.25">
      <c r="A2980" t="s">
        <v>1536</v>
      </c>
      <c r="B2980" t="s">
        <v>1506</v>
      </c>
      <c r="C2980" t="s">
        <v>4887</v>
      </c>
      <c r="D2980" t="s">
        <v>1537</v>
      </c>
      <c r="E2980" t="s">
        <v>11</v>
      </c>
      <c r="F2980">
        <v>1</v>
      </c>
      <c r="G2980" t="s">
        <v>4859</v>
      </c>
      <c r="H2980">
        <v>20</v>
      </c>
    </row>
    <row r="2981" spans="1:8" x14ac:dyDescent="0.25">
      <c r="A2981" t="s">
        <v>1538</v>
      </c>
      <c r="B2981" t="s">
        <v>1506</v>
      </c>
      <c r="C2981" t="s">
        <v>4887</v>
      </c>
      <c r="D2981" t="s">
        <v>1537</v>
      </c>
      <c r="E2981" t="s">
        <v>13</v>
      </c>
      <c r="F2981">
        <v>1</v>
      </c>
      <c r="G2981" t="s">
        <v>4859</v>
      </c>
      <c r="H2981">
        <v>20</v>
      </c>
    </row>
    <row r="2982" spans="1:8" x14ac:dyDescent="0.25">
      <c r="A2982" t="s">
        <v>1539</v>
      </c>
      <c r="B2982" t="s">
        <v>1506</v>
      </c>
      <c r="C2982" t="s">
        <v>4887</v>
      </c>
      <c r="D2982" t="s">
        <v>1537</v>
      </c>
      <c r="E2982" t="s">
        <v>15</v>
      </c>
      <c r="F2982">
        <v>1</v>
      </c>
      <c r="G2982" t="s">
        <v>4859</v>
      </c>
      <c r="H2982">
        <v>20</v>
      </c>
    </row>
    <row r="2983" spans="1:8" x14ac:dyDescent="0.25">
      <c r="A2983" t="s">
        <v>1540</v>
      </c>
      <c r="B2983" t="s">
        <v>1506</v>
      </c>
      <c r="C2983" t="s">
        <v>4887</v>
      </c>
      <c r="D2983" t="s">
        <v>1537</v>
      </c>
      <c r="E2983" t="s">
        <v>27</v>
      </c>
      <c r="F2983">
        <v>1</v>
      </c>
      <c r="G2983" t="s">
        <v>4859</v>
      </c>
      <c r="H2983">
        <v>18</v>
      </c>
    </row>
    <row r="2984" spans="1:8" x14ac:dyDescent="0.25">
      <c r="A2984" t="s">
        <v>1541</v>
      </c>
      <c r="B2984" t="s">
        <v>1506</v>
      </c>
      <c r="C2984" t="s">
        <v>4887</v>
      </c>
      <c r="D2984" t="s">
        <v>1537</v>
      </c>
      <c r="E2984" t="s">
        <v>19</v>
      </c>
      <c r="F2984">
        <v>1</v>
      </c>
      <c r="G2984" t="s">
        <v>4859</v>
      </c>
      <c r="H2984">
        <v>18</v>
      </c>
    </row>
    <row r="2985" spans="1:8" x14ac:dyDescent="0.25">
      <c r="A2985" t="s">
        <v>1542</v>
      </c>
      <c r="B2985" t="s">
        <v>1506</v>
      </c>
      <c r="C2985" t="s">
        <v>4887</v>
      </c>
      <c r="D2985" t="s">
        <v>1537</v>
      </c>
      <c r="E2985" t="s">
        <v>21</v>
      </c>
      <c r="F2985">
        <v>1</v>
      </c>
      <c r="G2985" t="s">
        <v>4859</v>
      </c>
      <c r="H2985">
        <v>18</v>
      </c>
    </row>
    <row r="2986" spans="1:8" x14ac:dyDescent="0.25">
      <c r="A2986" t="s">
        <v>1543</v>
      </c>
      <c r="B2986" t="s">
        <v>1506</v>
      </c>
      <c r="C2986" t="s">
        <v>4887</v>
      </c>
      <c r="D2986" t="s">
        <v>43</v>
      </c>
      <c r="E2986" t="s">
        <v>11</v>
      </c>
      <c r="F2986">
        <v>1</v>
      </c>
      <c r="G2986" t="s">
        <v>4859</v>
      </c>
      <c r="H2986">
        <v>20</v>
      </c>
    </row>
    <row r="2987" spans="1:8" x14ac:dyDescent="0.25">
      <c r="A2987" t="s">
        <v>1544</v>
      </c>
      <c r="B2987" t="s">
        <v>1506</v>
      </c>
      <c r="C2987" t="s">
        <v>4887</v>
      </c>
      <c r="D2987" t="s">
        <v>43</v>
      </c>
      <c r="E2987" t="s">
        <v>13</v>
      </c>
      <c r="F2987">
        <v>1</v>
      </c>
      <c r="G2987" t="s">
        <v>4859</v>
      </c>
      <c r="H2987">
        <v>20</v>
      </c>
    </row>
    <row r="2988" spans="1:8" x14ac:dyDescent="0.25">
      <c r="A2988" t="s">
        <v>1545</v>
      </c>
      <c r="B2988" t="s">
        <v>1506</v>
      </c>
      <c r="C2988" t="s">
        <v>4887</v>
      </c>
      <c r="D2988" t="s">
        <v>43</v>
      </c>
      <c r="E2988" t="s">
        <v>15</v>
      </c>
      <c r="F2988">
        <v>1</v>
      </c>
      <c r="G2988" t="s">
        <v>4859</v>
      </c>
      <c r="H2988">
        <v>20</v>
      </c>
    </row>
    <row r="2989" spans="1:8" x14ac:dyDescent="0.25">
      <c r="A2989" t="s">
        <v>1546</v>
      </c>
      <c r="B2989" t="s">
        <v>1506</v>
      </c>
      <c r="C2989" t="s">
        <v>4887</v>
      </c>
      <c r="D2989" t="s">
        <v>43</v>
      </c>
      <c r="E2989" t="s">
        <v>27</v>
      </c>
      <c r="F2989">
        <v>1</v>
      </c>
      <c r="G2989" t="s">
        <v>4859</v>
      </c>
      <c r="H2989">
        <v>18</v>
      </c>
    </row>
    <row r="2990" spans="1:8" x14ac:dyDescent="0.25">
      <c r="A2990" t="s">
        <v>1547</v>
      </c>
      <c r="B2990" t="s">
        <v>1506</v>
      </c>
      <c r="C2990" t="s">
        <v>4887</v>
      </c>
      <c r="D2990" t="s">
        <v>43</v>
      </c>
      <c r="E2990" t="s">
        <v>19</v>
      </c>
      <c r="F2990">
        <v>1</v>
      </c>
      <c r="G2990" t="s">
        <v>4859</v>
      </c>
      <c r="H2990">
        <v>18</v>
      </c>
    </row>
    <row r="2991" spans="1:8" x14ac:dyDescent="0.25">
      <c r="A2991" t="s">
        <v>1548</v>
      </c>
      <c r="B2991" t="s">
        <v>1506</v>
      </c>
      <c r="C2991" t="s">
        <v>4887</v>
      </c>
      <c r="D2991" t="s">
        <v>43</v>
      </c>
      <c r="E2991" t="s">
        <v>21</v>
      </c>
      <c r="F2991">
        <v>1</v>
      </c>
      <c r="G2991" t="s">
        <v>4859</v>
      </c>
      <c r="H2991">
        <v>18</v>
      </c>
    </row>
    <row r="2992" spans="1:8" x14ac:dyDescent="0.25">
      <c r="A2992" t="s">
        <v>1549</v>
      </c>
      <c r="B2992" t="s">
        <v>1506</v>
      </c>
      <c r="C2992" t="s">
        <v>4887</v>
      </c>
      <c r="D2992" t="s">
        <v>338</v>
      </c>
      <c r="E2992" t="s">
        <v>11</v>
      </c>
      <c r="F2992">
        <v>1</v>
      </c>
      <c r="G2992" t="s">
        <v>4859</v>
      </c>
      <c r="H2992">
        <v>20</v>
      </c>
    </row>
    <row r="2993" spans="1:8" x14ac:dyDescent="0.25">
      <c r="A2993" t="s">
        <v>1550</v>
      </c>
      <c r="B2993" t="s">
        <v>1506</v>
      </c>
      <c r="C2993" t="s">
        <v>4887</v>
      </c>
      <c r="D2993" t="s">
        <v>338</v>
      </c>
      <c r="E2993" t="s">
        <v>13</v>
      </c>
      <c r="F2993">
        <v>1</v>
      </c>
      <c r="G2993" t="s">
        <v>4859</v>
      </c>
      <c r="H2993">
        <v>20</v>
      </c>
    </row>
    <row r="2994" spans="1:8" x14ac:dyDescent="0.25">
      <c r="A2994" t="s">
        <v>1551</v>
      </c>
      <c r="B2994" t="s">
        <v>1506</v>
      </c>
      <c r="C2994" t="s">
        <v>4887</v>
      </c>
      <c r="D2994" t="s">
        <v>338</v>
      </c>
      <c r="E2994" t="s">
        <v>15</v>
      </c>
      <c r="F2994">
        <v>1</v>
      </c>
      <c r="G2994" t="s">
        <v>4859</v>
      </c>
      <c r="H2994">
        <v>20</v>
      </c>
    </row>
    <row r="2995" spans="1:8" x14ac:dyDescent="0.25">
      <c r="A2995" t="s">
        <v>1552</v>
      </c>
      <c r="B2995" t="s">
        <v>1506</v>
      </c>
      <c r="C2995" t="s">
        <v>4887</v>
      </c>
      <c r="D2995" t="s">
        <v>338</v>
      </c>
      <c r="E2995" t="s">
        <v>27</v>
      </c>
      <c r="F2995">
        <v>1</v>
      </c>
      <c r="G2995" t="s">
        <v>4859</v>
      </c>
      <c r="H2995">
        <v>18</v>
      </c>
    </row>
    <row r="2996" spans="1:8" x14ac:dyDescent="0.25">
      <c r="A2996" t="s">
        <v>1553</v>
      </c>
      <c r="B2996" t="s">
        <v>1506</v>
      </c>
      <c r="C2996" t="s">
        <v>4887</v>
      </c>
      <c r="D2996" t="s">
        <v>338</v>
      </c>
      <c r="E2996" t="s">
        <v>19</v>
      </c>
      <c r="F2996">
        <v>1</v>
      </c>
      <c r="G2996" t="s">
        <v>4859</v>
      </c>
      <c r="H2996">
        <v>18</v>
      </c>
    </row>
    <row r="2997" spans="1:8" x14ac:dyDescent="0.25">
      <c r="A2997" t="s">
        <v>1554</v>
      </c>
      <c r="B2997" t="s">
        <v>1506</v>
      </c>
      <c r="C2997" t="s">
        <v>4887</v>
      </c>
      <c r="D2997" t="s">
        <v>338</v>
      </c>
      <c r="E2997" t="s">
        <v>21</v>
      </c>
      <c r="F2997">
        <v>1</v>
      </c>
      <c r="G2997" t="s">
        <v>4859</v>
      </c>
      <c r="H2997">
        <v>18</v>
      </c>
    </row>
    <row r="2998" spans="1:8" x14ac:dyDescent="0.25">
      <c r="A2998" t="s">
        <v>1559</v>
      </c>
      <c r="B2998" t="s">
        <v>1506</v>
      </c>
      <c r="C2998" t="s">
        <v>4887</v>
      </c>
      <c r="D2998" t="s">
        <v>49</v>
      </c>
      <c r="E2998" t="s">
        <v>11</v>
      </c>
      <c r="F2998">
        <v>1</v>
      </c>
      <c r="G2998" t="s">
        <v>4859</v>
      </c>
      <c r="H2998">
        <v>20</v>
      </c>
    </row>
    <row r="2999" spans="1:8" x14ac:dyDescent="0.25">
      <c r="A2999" t="s">
        <v>1560</v>
      </c>
      <c r="B2999" t="s">
        <v>1506</v>
      </c>
      <c r="C2999" t="s">
        <v>4887</v>
      </c>
      <c r="D2999" t="s">
        <v>49</v>
      </c>
      <c r="E2999" t="s">
        <v>13</v>
      </c>
      <c r="F2999">
        <v>1</v>
      </c>
      <c r="G2999" t="s">
        <v>4859</v>
      </c>
      <c r="H2999">
        <v>20</v>
      </c>
    </row>
    <row r="3000" spans="1:8" x14ac:dyDescent="0.25">
      <c r="A3000" t="s">
        <v>1561</v>
      </c>
      <c r="B3000" t="s">
        <v>1506</v>
      </c>
      <c r="C3000" t="s">
        <v>4887</v>
      </c>
      <c r="D3000" t="s">
        <v>49</v>
      </c>
      <c r="E3000" t="s">
        <v>15</v>
      </c>
      <c r="F3000">
        <v>1</v>
      </c>
      <c r="G3000" t="s">
        <v>4859</v>
      </c>
      <c r="H3000">
        <v>20</v>
      </c>
    </row>
    <row r="3001" spans="1:8" x14ac:dyDescent="0.25">
      <c r="A3001" t="s">
        <v>1562</v>
      </c>
      <c r="B3001" t="s">
        <v>1506</v>
      </c>
      <c r="C3001" t="s">
        <v>4887</v>
      </c>
      <c r="D3001" t="s">
        <v>49</v>
      </c>
      <c r="E3001" t="s">
        <v>17</v>
      </c>
      <c r="F3001">
        <v>1</v>
      </c>
      <c r="G3001" t="s">
        <v>4859</v>
      </c>
      <c r="H3001">
        <v>18</v>
      </c>
    </row>
    <row r="3002" spans="1:8" x14ac:dyDescent="0.25">
      <c r="A3002" t="s">
        <v>1563</v>
      </c>
      <c r="B3002" t="s">
        <v>1506</v>
      </c>
      <c r="C3002" t="s">
        <v>4887</v>
      </c>
      <c r="D3002" t="s">
        <v>49</v>
      </c>
      <c r="E3002" t="s">
        <v>19</v>
      </c>
      <c r="F3002">
        <v>1</v>
      </c>
      <c r="G3002" t="s">
        <v>4859</v>
      </c>
      <c r="H3002">
        <v>18</v>
      </c>
    </row>
    <row r="3003" spans="1:8" x14ac:dyDescent="0.25">
      <c r="A3003" t="s">
        <v>1564</v>
      </c>
      <c r="B3003" t="s">
        <v>1506</v>
      </c>
      <c r="C3003" t="s">
        <v>4887</v>
      </c>
      <c r="D3003" t="s">
        <v>49</v>
      </c>
      <c r="E3003" t="s">
        <v>21</v>
      </c>
      <c r="F3003">
        <v>1</v>
      </c>
      <c r="G3003" t="s">
        <v>4859</v>
      </c>
      <c r="H3003">
        <v>18</v>
      </c>
    </row>
    <row r="3004" spans="1:8" x14ac:dyDescent="0.25">
      <c r="A3004" t="s">
        <v>1565</v>
      </c>
      <c r="B3004" t="s">
        <v>1506</v>
      </c>
      <c r="C3004" t="s">
        <v>4887</v>
      </c>
      <c r="D3004" t="s">
        <v>1566</v>
      </c>
      <c r="E3004" t="s">
        <v>11</v>
      </c>
      <c r="F3004">
        <v>1</v>
      </c>
      <c r="G3004" t="s">
        <v>4859</v>
      </c>
      <c r="H3004">
        <v>20</v>
      </c>
    </row>
    <row r="3005" spans="1:8" x14ac:dyDescent="0.25">
      <c r="A3005" t="s">
        <v>1567</v>
      </c>
      <c r="B3005" t="s">
        <v>1506</v>
      </c>
      <c r="C3005" t="s">
        <v>4887</v>
      </c>
      <c r="D3005" t="s">
        <v>1566</v>
      </c>
      <c r="E3005" t="s">
        <v>13</v>
      </c>
      <c r="F3005">
        <v>1</v>
      </c>
      <c r="G3005" t="s">
        <v>4859</v>
      </c>
      <c r="H3005">
        <v>20</v>
      </c>
    </row>
    <row r="3006" spans="1:8" x14ac:dyDescent="0.25">
      <c r="A3006" t="s">
        <v>1568</v>
      </c>
      <c r="B3006" t="s">
        <v>1506</v>
      </c>
      <c r="C3006" t="s">
        <v>4887</v>
      </c>
      <c r="D3006" t="s">
        <v>1566</v>
      </c>
      <c r="E3006" t="s">
        <v>15</v>
      </c>
      <c r="F3006">
        <v>1</v>
      </c>
      <c r="G3006" t="s">
        <v>4859</v>
      </c>
      <c r="H3006">
        <v>20</v>
      </c>
    </row>
    <row r="3007" spans="1:8" x14ac:dyDescent="0.25">
      <c r="A3007" t="s">
        <v>1569</v>
      </c>
      <c r="B3007" t="s">
        <v>1506</v>
      </c>
      <c r="C3007" t="s">
        <v>4887</v>
      </c>
      <c r="D3007" t="s">
        <v>1566</v>
      </c>
      <c r="E3007" t="s">
        <v>27</v>
      </c>
      <c r="F3007">
        <v>1</v>
      </c>
      <c r="G3007" t="s">
        <v>4859</v>
      </c>
      <c r="H3007">
        <v>18</v>
      </c>
    </row>
    <row r="3008" spans="1:8" x14ac:dyDescent="0.25">
      <c r="A3008" t="s">
        <v>1570</v>
      </c>
      <c r="B3008" t="s">
        <v>1506</v>
      </c>
      <c r="C3008" t="s">
        <v>4887</v>
      </c>
      <c r="D3008" t="s">
        <v>1566</v>
      </c>
      <c r="E3008" t="s">
        <v>19</v>
      </c>
      <c r="F3008">
        <v>1</v>
      </c>
      <c r="G3008" t="s">
        <v>4859</v>
      </c>
      <c r="H3008">
        <v>18</v>
      </c>
    </row>
    <row r="3009" spans="1:8" x14ac:dyDescent="0.25">
      <c r="A3009" t="s">
        <v>1571</v>
      </c>
      <c r="B3009" t="s">
        <v>1506</v>
      </c>
      <c r="C3009" t="s">
        <v>4887</v>
      </c>
      <c r="D3009" t="s">
        <v>1566</v>
      </c>
      <c r="E3009" t="s">
        <v>21</v>
      </c>
      <c r="F3009">
        <v>1</v>
      </c>
      <c r="G3009" t="s">
        <v>4859</v>
      </c>
      <c r="H3009">
        <v>18</v>
      </c>
    </row>
    <row r="3010" spans="1:8" x14ac:dyDescent="0.25">
      <c r="A3010" t="s">
        <v>1572</v>
      </c>
      <c r="B3010" t="s">
        <v>1506</v>
      </c>
      <c r="C3010" t="s">
        <v>4887</v>
      </c>
      <c r="D3010" t="s">
        <v>108</v>
      </c>
      <c r="E3010" t="s">
        <v>11</v>
      </c>
      <c r="F3010">
        <v>1</v>
      </c>
      <c r="G3010" t="s">
        <v>4859</v>
      </c>
      <c r="H3010">
        <v>20</v>
      </c>
    </row>
    <row r="3011" spans="1:8" x14ac:dyDescent="0.25">
      <c r="A3011" t="s">
        <v>1573</v>
      </c>
      <c r="B3011" t="s">
        <v>1506</v>
      </c>
      <c r="C3011" t="s">
        <v>4887</v>
      </c>
      <c r="D3011" t="s">
        <v>108</v>
      </c>
      <c r="E3011" t="s">
        <v>13</v>
      </c>
      <c r="F3011">
        <v>1</v>
      </c>
      <c r="G3011" t="s">
        <v>4859</v>
      </c>
      <c r="H3011">
        <v>20</v>
      </c>
    </row>
    <row r="3012" spans="1:8" x14ac:dyDescent="0.25">
      <c r="A3012" t="s">
        <v>1574</v>
      </c>
      <c r="B3012" t="s">
        <v>1506</v>
      </c>
      <c r="C3012" t="s">
        <v>4887</v>
      </c>
      <c r="D3012" t="s">
        <v>108</v>
      </c>
      <c r="E3012" t="s">
        <v>15</v>
      </c>
      <c r="F3012">
        <v>1</v>
      </c>
      <c r="G3012" t="s">
        <v>4859</v>
      </c>
      <c r="H3012">
        <v>20</v>
      </c>
    </row>
    <row r="3013" spans="1:8" x14ac:dyDescent="0.25">
      <c r="A3013" t="s">
        <v>1575</v>
      </c>
      <c r="B3013" t="s">
        <v>1506</v>
      </c>
      <c r="C3013" t="s">
        <v>4887</v>
      </c>
      <c r="D3013" t="s">
        <v>108</v>
      </c>
      <c r="E3013" t="s">
        <v>27</v>
      </c>
      <c r="F3013">
        <v>1</v>
      </c>
      <c r="G3013" t="s">
        <v>4859</v>
      </c>
      <c r="H3013">
        <v>18</v>
      </c>
    </row>
    <row r="3014" spans="1:8" x14ac:dyDescent="0.25">
      <c r="A3014" t="s">
        <v>1576</v>
      </c>
      <c r="B3014" t="s">
        <v>1506</v>
      </c>
      <c r="C3014" t="s">
        <v>4887</v>
      </c>
      <c r="D3014" t="s">
        <v>108</v>
      </c>
      <c r="E3014" t="s">
        <v>19</v>
      </c>
      <c r="F3014">
        <v>1</v>
      </c>
      <c r="G3014" t="s">
        <v>4859</v>
      </c>
      <c r="H3014">
        <v>18</v>
      </c>
    </row>
    <row r="3015" spans="1:8" x14ac:dyDescent="0.25">
      <c r="A3015" t="s">
        <v>1577</v>
      </c>
      <c r="B3015" t="s">
        <v>1506</v>
      </c>
      <c r="C3015" t="s">
        <v>4887</v>
      </c>
      <c r="D3015" t="s">
        <v>108</v>
      </c>
      <c r="E3015" t="s">
        <v>21</v>
      </c>
      <c r="F3015">
        <v>1</v>
      </c>
      <c r="G3015" t="s">
        <v>4859</v>
      </c>
      <c r="H3015">
        <v>18</v>
      </c>
    </row>
    <row r="3016" spans="1:8" x14ac:dyDescent="0.25">
      <c r="A3016" t="s">
        <v>1578</v>
      </c>
      <c r="B3016" t="s">
        <v>1506</v>
      </c>
      <c r="C3016" t="s">
        <v>4887</v>
      </c>
      <c r="D3016" t="s">
        <v>445</v>
      </c>
      <c r="E3016" t="s">
        <v>13</v>
      </c>
      <c r="F3016">
        <v>1</v>
      </c>
      <c r="G3016" t="s">
        <v>4859</v>
      </c>
      <c r="H3016">
        <v>20</v>
      </c>
    </row>
    <row r="3017" spans="1:8" x14ac:dyDescent="0.25">
      <c r="A3017" t="s">
        <v>1579</v>
      </c>
      <c r="B3017" t="s">
        <v>1506</v>
      </c>
      <c r="C3017" t="s">
        <v>4887</v>
      </c>
      <c r="D3017" t="s">
        <v>445</v>
      </c>
      <c r="E3017" t="s">
        <v>15</v>
      </c>
      <c r="F3017">
        <v>1</v>
      </c>
      <c r="G3017" t="s">
        <v>4859</v>
      </c>
      <c r="H3017">
        <v>20</v>
      </c>
    </row>
    <row r="3018" spans="1:8" x14ac:dyDescent="0.25">
      <c r="A3018" t="s">
        <v>1580</v>
      </c>
      <c r="B3018" t="s">
        <v>1506</v>
      </c>
      <c r="C3018" t="s">
        <v>4887</v>
      </c>
      <c r="D3018" t="s">
        <v>445</v>
      </c>
      <c r="E3018" t="s">
        <v>27</v>
      </c>
      <c r="F3018">
        <v>1</v>
      </c>
      <c r="G3018" t="s">
        <v>4859</v>
      </c>
      <c r="H3018">
        <v>18</v>
      </c>
    </row>
    <row r="3019" spans="1:8" x14ac:dyDescent="0.25">
      <c r="A3019" t="s">
        <v>1581</v>
      </c>
      <c r="B3019" t="s">
        <v>1506</v>
      </c>
      <c r="C3019" t="s">
        <v>4887</v>
      </c>
      <c r="D3019" t="s">
        <v>445</v>
      </c>
      <c r="E3019" t="s">
        <v>19</v>
      </c>
      <c r="F3019">
        <v>1</v>
      </c>
      <c r="G3019" t="s">
        <v>4859</v>
      </c>
      <c r="H3019">
        <v>18</v>
      </c>
    </row>
    <row r="3020" spans="1:8" x14ac:dyDescent="0.25">
      <c r="A3020" t="s">
        <v>1582</v>
      </c>
      <c r="B3020" t="s">
        <v>1506</v>
      </c>
      <c r="C3020" t="s">
        <v>4887</v>
      </c>
      <c r="D3020" t="s">
        <v>445</v>
      </c>
      <c r="E3020" t="s">
        <v>21</v>
      </c>
      <c r="F3020">
        <v>1</v>
      </c>
      <c r="G3020" t="s">
        <v>4859</v>
      </c>
      <c r="H3020">
        <v>18</v>
      </c>
    </row>
    <row r="3021" spans="1:8" x14ac:dyDescent="0.25">
      <c r="A3021" t="s">
        <v>1583</v>
      </c>
      <c r="B3021" t="s">
        <v>1506</v>
      </c>
      <c r="C3021" t="s">
        <v>4887</v>
      </c>
      <c r="D3021" t="s">
        <v>372</v>
      </c>
      <c r="E3021" t="s">
        <v>11</v>
      </c>
      <c r="F3021">
        <v>1</v>
      </c>
      <c r="G3021" t="s">
        <v>4859</v>
      </c>
      <c r="H3021">
        <v>20</v>
      </c>
    </row>
    <row r="3022" spans="1:8" x14ac:dyDescent="0.25">
      <c r="A3022" t="s">
        <v>1584</v>
      </c>
      <c r="B3022" t="s">
        <v>1506</v>
      </c>
      <c r="C3022" t="s">
        <v>4887</v>
      </c>
      <c r="D3022" t="s">
        <v>372</v>
      </c>
      <c r="E3022" t="s">
        <v>13</v>
      </c>
      <c r="F3022">
        <v>1</v>
      </c>
      <c r="G3022" t="s">
        <v>4859</v>
      </c>
      <c r="H3022">
        <v>20</v>
      </c>
    </row>
    <row r="3023" spans="1:8" x14ac:dyDescent="0.25">
      <c r="A3023" t="s">
        <v>1585</v>
      </c>
      <c r="B3023" t="s">
        <v>1506</v>
      </c>
      <c r="C3023" t="s">
        <v>4887</v>
      </c>
      <c r="D3023" t="s">
        <v>372</v>
      </c>
      <c r="E3023" t="s">
        <v>15</v>
      </c>
      <c r="F3023">
        <v>1</v>
      </c>
      <c r="G3023" t="s">
        <v>4859</v>
      </c>
      <c r="H3023">
        <v>20</v>
      </c>
    </row>
    <row r="3024" spans="1:8" x14ac:dyDescent="0.25">
      <c r="A3024" t="s">
        <v>1586</v>
      </c>
      <c r="B3024" t="s">
        <v>1506</v>
      </c>
      <c r="C3024" t="s">
        <v>4887</v>
      </c>
      <c r="D3024" t="s">
        <v>372</v>
      </c>
      <c r="E3024" t="s">
        <v>27</v>
      </c>
      <c r="F3024">
        <v>1</v>
      </c>
      <c r="G3024" t="s">
        <v>4859</v>
      </c>
      <c r="H3024">
        <v>18</v>
      </c>
    </row>
    <row r="3025" spans="1:8" x14ac:dyDescent="0.25">
      <c r="A3025" t="s">
        <v>1587</v>
      </c>
      <c r="B3025" t="s">
        <v>1506</v>
      </c>
      <c r="C3025" t="s">
        <v>4887</v>
      </c>
      <c r="D3025" t="s">
        <v>372</v>
      </c>
      <c r="E3025" t="s">
        <v>19</v>
      </c>
      <c r="F3025">
        <v>1</v>
      </c>
      <c r="G3025" t="s">
        <v>4859</v>
      </c>
      <c r="H3025">
        <v>18</v>
      </c>
    </row>
    <row r="3026" spans="1:8" x14ac:dyDescent="0.25">
      <c r="A3026" t="s">
        <v>1588</v>
      </c>
      <c r="B3026" t="s">
        <v>1506</v>
      </c>
      <c r="C3026" t="s">
        <v>4887</v>
      </c>
      <c r="D3026" t="s">
        <v>372</v>
      </c>
      <c r="E3026" t="s">
        <v>21</v>
      </c>
      <c r="F3026">
        <v>1</v>
      </c>
      <c r="G3026" t="s">
        <v>4859</v>
      </c>
      <c r="H3026">
        <v>18</v>
      </c>
    </row>
    <row r="3027" spans="1:8" x14ac:dyDescent="0.25">
      <c r="A3027" t="s">
        <v>1589</v>
      </c>
      <c r="B3027" t="s">
        <v>1506</v>
      </c>
      <c r="C3027" t="s">
        <v>4887</v>
      </c>
      <c r="D3027" t="s">
        <v>115</v>
      </c>
      <c r="E3027" t="s">
        <v>11</v>
      </c>
      <c r="F3027">
        <v>1</v>
      </c>
      <c r="G3027" t="s">
        <v>4859</v>
      </c>
      <c r="H3027">
        <v>20</v>
      </c>
    </row>
    <row r="3028" spans="1:8" x14ac:dyDescent="0.25">
      <c r="A3028" t="s">
        <v>1590</v>
      </c>
      <c r="B3028" t="s">
        <v>1506</v>
      </c>
      <c r="C3028" t="s">
        <v>4887</v>
      </c>
      <c r="D3028" t="s">
        <v>115</v>
      </c>
      <c r="E3028" t="s">
        <v>13</v>
      </c>
      <c r="F3028">
        <v>1</v>
      </c>
      <c r="G3028" t="s">
        <v>4859</v>
      </c>
      <c r="H3028">
        <v>20</v>
      </c>
    </row>
    <row r="3029" spans="1:8" x14ac:dyDescent="0.25">
      <c r="A3029" t="s">
        <v>1591</v>
      </c>
      <c r="B3029" t="s">
        <v>1506</v>
      </c>
      <c r="C3029" t="s">
        <v>4887</v>
      </c>
      <c r="D3029" t="s">
        <v>115</v>
      </c>
      <c r="E3029" t="s">
        <v>15</v>
      </c>
      <c r="F3029">
        <v>1</v>
      </c>
      <c r="G3029" t="s">
        <v>4859</v>
      </c>
      <c r="H3029">
        <v>20</v>
      </c>
    </row>
    <row r="3030" spans="1:8" x14ac:dyDescent="0.25">
      <c r="A3030" t="s">
        <v>1592</v>
      </c>
      <c r="B3030" t="s">
        <v>1506</v>
      </c>
      <c r="C3030" t="s">
        <v>4887</v>
      </c>
      <c r="D3030" t="s">
        <v>115</v>
      </c>
      <c r="E3030" t="s">
        <v>27</v>
      </c>
      <c r="F3030">
        <v>1</v>
      </c>
      <c r="G3030" t="s">
        <v>4859</v>
      </c>
      <c r="H3030">
        <v>18</v>
      </c>
    </row>
    <row r="3031" spans="1:8" x14ac:dyDescent="0.25">
      <c r="A3031" t="s">
        <v>1593</v>
      </c>
      <c r="B3031" t="s">
        <v>1506</v>
      </c>
      <c r="C3031" t="s">
        <v>4887</v>
      </c>
      <c r="D3031" t="s">
        <v>115</v>
      </c>
      <c r="E3031" t="s">
        <v>19</v>
      </c>
      <c r="F3031">
        <v>1</v>
      </c>
      <c r="G3031" t="s">
        <v>4859</v>
      </c>
      <c r="H3031">
        <v>18</v>
      </c>
    </row>
    <row r="3032" spans="1:8" x14ac:dyDescent="0.25">
      <c r="A3032" t="s">
        <v>1594</v>
      </c>
      <c r="B3032" t="s">
        <v>1506</v>
      </c>
      <c r="C3032" t="s">
        <v>4887</v>
      </c>
      <c r="D3032" t="s">
        <v>115</v>
      </c>
      <c r="E3032" t="s">
        <v>21</v>
      </c>
      <c r="F3032">
        <v>1</v>
      </c>
      <c r="G3032" t="s">
        <v>4859</v>
      </c>
      <c r="H3032">
        <v>18</v>
      </c>
    </row>
    <row r="3033" spans="1:8" x14ac:dyDescent="0.25">
      <c r="A3033" t="s">
        <v>4793</v>
      </c>
      <c r="B3033" t="s">
        <v>1595</v>
      </c>
      <c r="C3033" t="s">
        <v>4888</v>
      </c>
      <c r="D3033" t="s">
        <v>4889</v>
      </c>
      <c r="E3033" t="s">
        <v>475</v>
      </c>
      <c r="F3033">
        <v>1</v>
      </c>
      <c r="G3033" t="s">
        <v>4859</v>
      </c>
      <c r="H3033">
        <v>36</v>
      </c>
    </row>
    <row r="3034" spans="1:8" x14ac:dyDescent="0.25">
      <c r="A3034" t="s">
        <v>4794</v>
      </c>
      <c r="B3034" t="s">
        <v>1595</v>
      </c>
      <c r="C3034" t="s">
        <v>4888</v>
      </c>
      <c r="D3034" t="s">
        <v>4889</v>
      </c>
      <c r="E3034" t="s">
        <v>11</v>
      </c>
      <c r="F3034">
        <v>1</v>
      </c>
      <c r="G3034" t="s">
        <v>4859</v>
      </c>
      <c r="H3034">
        <v>36</v>
      </c>
    </row>
    <row r="3035" spans="1:8" x14ac:dyDescent="0.25">
      <c r="A3035" t="s">
        <v>4795</v>
      </c>
      <c r="B3035" t="s">
        <v>1595</v>
      </c>
      <c r="C3035" t="s">
        <v>4888</v>
      </c>
      <c r="D3035" t="s">
        <v>4889</v>
      </c>
      <c r="E3035" t="s">
        <v>13</v>
      </c>
      <c r="F3035">
        <v>1</v>
      </c>
      <c r="G3035" t="s">
        <v>4859</v>
      </c>
      <c r="H3035">
        <v>36</v>
      </c>
    </row>
    <row r="3036" spans="1:8" x14ac:dyDescent="0.25">
      <c r="A3036" t="s">
        <v>4796</v>
      </c>
      <c r="B3036" t="s">
        <v>1595</v>
      </c>
      <c r="C3036" t="s">
        <v>4888</v>
      </c>
      <c r="D3036" t="s">
        <v>4889</v>
      </c>
      <c r="E3036" t="s">
        <v>15</v>
      </c>
      <c r="F3036">
        <v>1</v>
      </c>
      <c r="G3036" t="s">
        <v>4859</v>
      </c>
      <c r="H3036">
        <v>36</v>
      </c>
    </row>
    <row r="3037" spans="1:8" x14ac:dyDescent="0.25">
      <c r="A3037" t="s">
        <v>4797</v>
      </c>
      <c r="B3037" t="s">
        <v>1595</v>
      </c>
      <c r="C3037" t="s">
        <v>4888</v>
      </c>
      <c r="D3037" t="s">
        <v>4889</v>
      </c>
      <c r="E3037" t="s">
        <v>17</v>
      </c>
      <c r="F3037">
        <v>1</v>
      </c>
      <c r="G3037" t="s">
        <v>4859</v>
      </c>
      <c r="H3037">
        <v>36</v>
      </c>
    </row>
    <row r="3038" spans="1:8" x14ac:dyDescent="0.25">
      <c r="A3038" t="s">
        <v>4798</v>
      </c>
      <c r="B3038" t="s">
        <v>1595</v>
      </c>
      <c r="C3038" t="s">
        <v>4888</v>
      </c>
      <c r="D3038" t="s">
        <v>4889</v>
      </c>
      <c r="E3038" t="s">
        <v>19</v>
      </c>
      <c r="F3038">
        <v>1</v>
      </c>
      <c r="G3038" t="s">
        <v>4859</v>
      </c>
      <c r="H3038">
        <v>36</v>
      </c>
    </row>
    <row r="3039" spans="1:8" x14ac:dyDescent="0.25">
      <c r="A3039" t="s">
        <v>4799</v>
      </c>
      <c r="B3039" t="s">
        <v>1595</v>
      </c>
      <c r="C3039" t="s">
        <v>4888</v>
      </c>
      <c r="D3039" t="s">
        <v>4889</v>
      </c>
      <c r="E3039" t="s">
        <v>21</v>
      </c>
      <c r="F3039">
        <v>1</v>
      </c>
      <c r="G3039" t="s">
        <v>4859</v>
      </c>
      <c r="H3039">
        <v>36</v>
      </c>
    </row>
    <row r="3040" spans="1:8" x14ac:dyDescent="0.25">
      <c r="A3040" t="s">
        <v>4800</v>
      </c>
      <c r="B3040" t="s">
        <v>1595</v>
      </c>
      <c r="C3040" t="s">
        <v>4888</v>
      </c>
      <c r="D3040" t="s">
        <v>4889</v>
      </c>
      <c r="E3040" t="s">
        <v>454</v>
      </c>
      <c r="F3040">
        <v>1</v>
      </c>
      <c r="G3040" t="s">
        <v>4859</v>
      </c>
      <c r="H3040">
        <v>36</v>
      </c>
    </row>
    <row r="3041" spans="1:8" x14ac:dyDescent="0.25">
      <c r="A3041" t="s">
        <v>1596</v>
      </c>
      <c r="B3041" t="s">
        <v>1595</v>
      </c>
      <c r="C3041" t="s">
        <v>4888</v>
      </c>
      <c r="D3041" t="s">
        <v>10</v>
      </c>
      <c r="E3041" t="s">
        <v>13</v>
      </c>
      <c r="F3041">
        <v>1</v>
      </c>
      <c r="G3041" t="s">
        <v>4859</v>
      </c>
      <c r="H3041">
        <v>36</v>
      </c>
    </row>
    <row r="3042" spans="1:8" x14ac:dyDescent="0.25">
      <c r="A3042" t="s">
        <v>1597</v>
      </c>
      <c r="B3042" t="s">
        <v>1595</v>
      </c>
      <c r="C3042" t="s">
        <v>4888</v>
      </c>
      <c r="D3042" t="s">
        <v>10</v>
      </c>
      <c r="E3042" t="s">
        <v>15</v>
      </c>
      <c r="F3042">
        <v>1</v>
      </c>
      <c r="G3042" t="s">
        <v>4859</v>
      </c>
      <c r="H3042">
        <v>36</v>
      </c>
    </row>
    <row r="3043" spans="1:8" x14ac:dyDescent="0.25">
      <c r="A3043" t="s">
        <v>1598</v>
      </c>
      <c r="B3043" t="s">
        <v>1595</v>
      </c>
      <c r="C3043" t="s">
        <v>4888</v>
      </c>
      <c r="D3043" t="s">
        <v>10</v>
      </c>
      <c r="E3043" t="s">
        <v>17</v>
      </c>
      <c r="F3043">
        <v>1</v>
      </c>
      <c r="G3043" t="s">
        <v>4859</v>
      </c>
      <c r="H3043">
        <v>36</v>
      </c>
    </row>
    <row r="3044" spans="1:8" x14ac:dyDescent="0.25">
      <c r="A3044" t="s">
        <v>1599</v>
      </c>
      <c r="B3044" t="s">
        <v>1595</v>
      </c>
      <c r="C3044" t="s">
        <v>4888</v>
      </c>
      <c r="D3044" t="s">
        <v>10</v>
      </c>
      <c r="E3044" t="s">
        <v>19</v>
      </c>
      <c r="F3044">
        <v>1</v>
      </c>
      <c r="G3044" t="s">
        <v>4859</v>
      </c>
      <c r="H3044">
        <v>36</v>
      </c>
    </row>
    <row r="3045" spans="1:8" x14ac:dyDescent="0.25">
      <c r="A3045" t="s">
        <v>1600</v>
      </c>
      <c r="B3045" t="s">
        <v>1595</v>
      </c>
      <c r="C3045" t="s">
        <v>4888</v>
      </c>
      <c r="D3045" t="s">
        <v>10</v>
      </c>
      <c r="E3045" t="s">
        <v>21</v>
      </c>
      <c r="F3045">
        <v>1</v>
      </c>
      <c r="G3045" t="s">
        <v>4859</v>
      </c>
      <c r="H3045">
        <v>36</v>
      </c>
    </row>
    <row r="3046" spans="1:8" x14ac:dyDescent="0.25">
      <c r="A3046" t="s">
        <v>1601</v>
      </c>
      <c r="B3046" t="s">
        <v>1595</v>
      </c>
      <c r="C3046" t="s">
        <v>4888</v>
      </c>
      <c r="D3046" t="s">
        <v>258</v>
      </c>
      <c r="E3046" t="s">
        <v>13</v>
      </c>
      <c r="F3046">
        <v>1</v>
      </c>
      <c r="G3046" t="s">
        <v>4859</v>
      </c>
      <c r="H3046">
        <v>36</v>
      </c>
    </row>
    <row r="3047" spans="1:8" x14ac:dyDescent="0.25">
      <c r="A3047" t="s">
        <v>1602</v>
      </c>
      <c r="B3047" t="s">
        <v>1595</v>
      </c>
      <c r="C3047" t="s">
        <v>4888</v>
      </c>
      <c r="D3047" t="s">
        <v>258</v>
      </c>
      <c r="E3047" t="s">
        <v>15</v>
      </c>
      <c r="F3047">
        <v>1</v>
      </c>
      <c r="G3047" t="s">
        <v>4859</v>
      </c>
      <c r="H3047">
        <v>36</v>
      </c>
    </row>
    <row r="3048" spans="1:8" x14ac:dyDescent="0.25">
      <c r="A3048" t="s">
        <v>1603</v>
      </c>
      <c r="B3048" t="s">
        <v>1595</v>
      </c>
      <c r="C3048" t="s">
        <v>4888</v>
      </c>
      <c r="D3048" t="s">
        <v>258</v>
      </c>
      <c r="E3048" t="s">
        <v>27</v>
      </c>
      <c r="F3048">
        <v>1</v>
      </c>
      <c r="G3048" t="s">
        <v>4859</v>
      </c>
      <c r="H3048">
        <v>36</v>
      </c>
    </row>
    <row r="3049" spans="1:8" x14ac:dyDescent="0.25">
      <c r="A3049" t="s">
        <v>1604</v>
      </c>
      <c r="B3049" t="s">
        <v>1595</v>
      </c>
      <c r="C3049" t="s">
        <v>4888</v>
      </c>
      <c r="D3049" t="s">
        <v>258</v>
      </c>
      <c r="E3049" t="s">
        <v>19</v>
      </c>
      <c r="F3049">
        <v>1</v>
      </c>
      <c r="G3049" t="s">
        <v>4859</v>
      </c>
      <c r="H3049">
        <v>36</v>
      </c>
    </row>
    <row r="3050" spans="1:8" x14ac:dyDescent="0.25">
      <c r="A3050" t="s">
        <v>1605</v>
      </c>
      <c r="B3050" t="s">
        <v>1595</v>
      </c>
      <c r="C3050" t="s">
        <v>4888</v>
      </c>
      <c r="D3050" t="s">
        <v>258</v>
      </c>
      <c r="E3050" t="s">
        <v>21</v>
      </c>
      <c r="F3050">
        <v>1</v>
      </c>
      <c r="G3050" t="s">
        <v>4859</v>
      </c>
      <c r="H3050">
        <v>36</v>
      </c>
    </row>
    <row r="3051" spans="1:8" x14ac:dyDescent="0.25">
      <c r="A3051" t="s">
        <v>1606</v>
      </c>
      <c r="B3051" t="s">
        <v>1595</v>
      </c>
      <c r="C3051" t="s">
        <v>4888</v>
      </c>
      <c r="D3051" t="s">
        <v>1607</v>
      </c>
      <c r="E3051" t="s">
        <v>475</v>
      </c>
      <c r="F3051">
        <v>1</v>
      </c>
      <c r="G3051" t="s">
        <v>4859</v>
      </c>
      <c r="H3051">
        <v>36</v>
      </c>
    </row>
    <row r="3052" spans="1:8" x14ac:dyDescent="0.25">
      <c r="A3052" t="s">
        <v>1608</v>
      </c>
      <c r="B3052" t="s">
        <v>1595</v>
      </c>
      <c r="C3052" t="s">
        <v>4888</v>
      </c>
      <c r="D3052" t="s">
        <v>1607</v>
      </c>
      <c r="E3052" t="s">
        <v>11</v>
      </c>
      <c r="F3052">
        <v>1</v>
      </c>
      <c r="G3052" t="s">
        <v>4859</v>
      </c>
      <c r="H3052">
        <v>36</v>
      </c>
    </row>
    <row r="3053" spans="1:8" x14ac:dyDescent="0.25">
      <c r="A3053" t="s">
        <v>1609</v>
      </c>
      <c r="B3053" t="s">
        <v>1595</v>
      </c>
      <c r="C3053" t="s">
        <v>4888</v>
      </c>
      <c r="D3053" t="s">
        <v>1607</v>
      </c>
      <c r="E3053" t="s">
        <v>13</v>
      </c>
      <c r="F3053">
        <v>1</v>
      </c>
      <c r="G3053" t="s">
        <v>4859</v>
      </c>
      <c r="H3053">
        <v>36</v>
      </c>
    </row>
    <row r="3054" spans="1:8" x14ac:dyDescent="0.25">
      <c r="A3054" t="s">
        <v>1610</v>
      </c>
      <c r="B3054" t="s">
        <v>1595</v>
      </c>
      <c r="C3054" t="s">
        <v>4888</v>
      </c>
      <c r="D3054" t="s">
        <v>1607</v>
      </c>
      <c r="E3054" t="s">
        <v>15</v>
      </c>
      <c r="F3054">
        <v>1</v>
      </c>
      <c r="G3054" t="s">
        <v>4859</v>
      </c>
      <c r="H3054">
        <v>36</v>
      </c>
    </row>
    <row r="3055" spans="1:8" x14ac:dyDescent="0.25">
      <c r="A3055" t="s">
        <v>1611</v>
      </c>
      <c r="B3055" t="s">
        <v>1595</v>
      </c>
      <c r="C3055" t="s">
        <v>4888</v>
      </c>
      <c r="D3055" t="s">
        <v>1607</v>
      </c>
      <c r="E3055" t="s">
        <v>27</v>
      </c>
      <c r="F3055">
        <v>1</v>
      </c>
      <c r="G3055" t="s">
        <v>4859</v>
      </c>
      <c r="H3055">
        <v>36</v>
      </c>
    </row>
    <row r="3056" spans="1:8" x14ac:dyDescent="0.25">
      <c r="A3056" t="s">
        <v>1612</v>
      </c>
      <c r="B3056" t="s">
        <v>1595</v>
      </c>
      <c r="C3056" t="s">
        <v>4888</v>
      </c>
      <c r="D3056" t="s">
        <v>1607</v>
      </c>
      <c r="E3056" t="s">
        <v>19</v>
      </c>
      <c r="F3056">
        <v>1</v>
      </c>
      <c r="G3056" t="s">
        <v>4859</v>
      </c>
      <c r="H3056">
        <v>36</v>
      </c>
    </row>
    <row r="3057" spans="1:8" x14ac:dyDescent="0.25">
      <c r="A3057" t="s">
        <v>1613</v>
      </c>
      <c r="B3057" t="s">
        <v>1595</v>
      </c>
      <c r="C3057" t="s">
        <v>4888</v>
      </c>
      <c r="D3057" t="s">
        <v>1607</v>
      </c>
      <c r="E3057" t="s">
        <v>21</v>
      </c>
      <c r="F3057">
        <v>1</v>
      </c>
      <c r="G3057" t="s">
        <v>4859</v>
      </c>
      <c r="H3057">
        <v>36</v>
      </c>
    </row>
    <row r="3058" spans="1:8" x14ac:dyDescent="0.25">
      <c r="A3058" t="s">
        <v>1614</v>
      </c>
      <c r="B3058" t="s">
        <v>1595</v>
      </c>
      <c r="C3058" t="s">
        <v>4888</v>
      </c>
      <c r="D3058" t="s">
        <v>1607</v>
      </c>
      <c r="E3058" t="s">
        <v>454</v>
      </c>
      <c r="F3058">
        <v>1</v>
      </c>
      <c r="G3058" t="s">
        <v>4859</v>
      </c>
      <c r="H3058">
        <v>36</v>
      </c>
    </row>
    <row r="3059" spans="1:8" x14ac:dyDescent="0.25">
      <c r="A3059" t="s">
        <v>1615</v>
      </c>
      <c r="B3059" t="s">
        <v>1595</v>
      </c>
      <c r="C3059" t="s">
        <v>4888</v>
      </c>
      <c r="D3059" t="s">
        <v>1616</v>
      </c>
      <c r="E3059" t="s">
        <v>11</v>
      </c>
      <c r="F3059">
        <v>1</v>
      </c>
      <c r="G3059" t="s">
        <v>4859</v>
      </c>
      <c r="H3059">
        <v>36</v>
      </c>
    </row>
    <row r="3060" spans="1:8" x14ac:dyDescent="0.25">
      <c r="A3060" t="s">
        <v>1617</v>
      </c>
      <c r="B3060" t="s">
        <v>1595</v>
      </c>
      <c r="C3060" t="s">
        <v>4888</v>
      </c>
      <c r="D3060" t="s">
        <v>1616</v>
      </c>
      <c r="E3060" t="s">
        <v>13</v>
      </c>
      <c r="F3060">
        <v>1</v>
      </c>
      <c r="G3060" t="s">
        <v>4859</v>
      </c>
      <c r="H3060">
        <v>36</v>
      </c>
    </row>
    <row r="3061" spans="1:8" x14ac:dyDescent="0.25">
      <c r="A3061" t="s">
        <v>1618</v>
      </c>
      <c r="B3061" t="s">
        <v>1595</v>
      </c>
      <c r="C3061" t="s">
        <v>4888</v>
      </c>
      <c r="D3061" t="s">
        <v>1616</v>
      </c>
      <c r="E3061" t="s">
        <v>15</v>
      </c>
      <c r="F3061">
        <v>1</v>
      </c>
      <c r="G3061" t="s">
        <v>4859</v>
      </c>
      <c r="H3061">
        <v>36</v>
      </c>
    </row>
    <row r="3062" spans="1:8" x14ac:dyDescent="0.25">
      <c r="A3062" t="s">
        <v>1619</v>
      </c>
      <c r="B3062" t="s">
        <v>1595</v>
      </c>
      <c r="C3062" t="s">
        <v>4888</v>
      </c>
      <c r="D3062" t="s">
        <v>1616</v>
      </c>
      <c r="E3062" t="s">
        <v>17</v>
      </c>
      <c r="F3062">
        <v>1</v>
      </c>
      <c r="G3062" t="s">
        <v>4859</v>
      </c>
      <c r="H3062">
        <v>36</v>
      </c>
    </row>
    <row r="3063" spans="1:8" x14ac:dyDescent="0.25">
      <c r="A3063" t="s">
        <v>1620</v>
      </c>
      <c r="B3063" t="s">
        <v>1595</v>
      </c>
      <c r="C3063" t="s">
        <v>4888</v>
      </c>
      <c r="D3063" t="s">
        <v>1616</v>
      </c>
      <c r="E3063" t="s">
        <v>19</v>
      </c>
      <c r="F3063">
        <v>1</v>
      </c>
      <c r="G3063" t="s">
        <v>4859</v>
      </c>
      <c r="H3063">
        <v>36</v>
      </c>
    </row>
    <row r="3064" spans="1:8" x14ac:dyDescent="0.25">
      <c r="A3064" t="s">
        <v>1621</v>
      </c>
      <c r="B3064" t="s">
        <v>1595</v>
      </c>
      <c r="C3064" t="s">
        <v>4888</v>
      </c>
      <c r="D3064" t="s">
        <v>1616</v>
      </c>
      <c r="E3064" t="s">
        <v>21</v>
      </c>
      <c r="F3064">
        <v>1</v>
      </c>
      <c r="G3064" t="s">
        <v>4859</v>
      </c>
      <c r="H3064">
        <v>36</v>
      </c>
    </row>
    <row r="3065" spans="1:8" x14ac:dyDescent="0.25">
      <c r="A3065" t="s">
        <v>1622</v>
      </c>
      <c r="B3065" t="s">
        <v>1595</v>
      </c>
      <c r="C3065" t="s">
        <v>4888</v>
      </c>
      <c r="D3065" t="s">
        <v>23</v>
      </c>
      <c r="E3065" t="s">
        <v>13</v>
      </c>
      <c r="F3065">
        <v>1</v>
      </c>
      <c r="G3065" t="s">
        <v>4859</v>
      </c>
      <c r="H3065">
        <v>36</v>
      </c>
    </row>
    <row r="3066" spans="1:8" x14ac:dyDescent="0.25">
      <c r="A3066" t="s">
        <v>1623</v>
      </c>
      <c r="B3066" t="s">
        <v>1595</v>
      </c>
      <c r="C3066" t="s">
        <v>4888</v>
      </c>
      <c r="D3066" t="s">
        <v>23</v>
      </c>
      <c r="E3066" t="s">
        <v>15</v>
      </c>
      <c r="F3066">
        <v>1</v>
      </c>
      <c r="G3066" t="s">
        <v>4859</v>
      </c>
      <c r="H3066">
        <v>36</v>
      </c>
    </row>
    <row r="3067" spans="1:8" x14ac:dyDescent="0.25">
      <c r="A3067" t="s">
        <v>1624</v>
      </c>
      <c r="B3067" t="s">
        <v>1595</v>
      </c>
      <c r="C3067" t="s">
        <v>4888</v>
      </c>
      <c r="D3067" t="s">
        <v>23</v>
      </c>
      <c r="E3067" t="s">
        <v>27</v>
      </c>
      <c r="F3067">
        <v>1</v>
      </c>
      <c r="G3067" t="s">
        <v>4859</v>
      </c>
      <c r="H3067">
        <v>36</v>
      </c>
    </row>
    <row r="3068" spans="1:8" x14ac:dyDescent="0.25">
      <c r="A3068" t="s">
        <v>1625</v>
      </c>
      <c r="B3068" t="s">
        <v>1595</v>
      </c>
      <c r="C3068" t="s">
        <v>4888</v>
      </c>
      <c r="D3068" t="s">
        <v>23</v>
      </c>
      <c r="E3068" t="s">
        <v>19</v>
      </c>
      <c r="F3068">
        <v>1</v>
      </c>
      <c r="G3068" t="s">
        <v>4859</v>
      </c>
      <c r="H3068">
        <v>36</v>
      </c>
    </row>
    <row r="3069" spans="1:8" x14ac:dyDescent="0.25">
      <c r="A3069" t="s">
        <v>1626</v>
      </c>
      <c r="B3069" t="s">
        <v>1595</v>
      </c>
      <c r="C3069" t="s">
        <v>4888</v>
      </c>
      <c r="D3069" t="s">
        <v>23</v>
      </c>
      <c r="E3069" t="s">
        <v>21</v>
      </c>
      <c r="F3069">
        <v>1</v>
      </c>
      <c r="G3069" t="s">
        <v>4859</v>
      </c>
      <c r="H3069">
        <v>36</v>
      </c>
    </row>
    <row r="3070" spans="1:8" x14ac:dyDescent="0.25">
      <c r="A3070" t="s">
        <v>1627</v>
      </c>
      <c r="B3070" t="s">
        <v>1595</v>
      </c>
      <c r="C3070" t="s">
        <v>4888</v>
      </c>
      <c r="D3070" t="s">
        <v>271</v>
      </c>
      <c r="E3070" t="s">
        <v>13</v>
      </c>
      <c r="F3070">
        <v>1</v>
      </c>
      <c r="G3070" t="s">
        <v>4859</v>
      </c>
      <c r="H3070">
        <v>36</v>
      </c>
    </row>
    <row r="3071" spans="1:8" x14ac:dyDescent="0.25">
      <c r="A3071" t="s">
        <v>1628</v>
      </c>
      <c r="B3071" t="s">
        <v>1595</v>
      </c>
      <c r="C3071" t="s">
        <v>4888</v>
      </c>
      <c r="D3071" t="s">
        <v>271</v>
      </c>
      <c r="E3071" t="s">
        <v>15</v>
      </c>
      <c r="F3071">
        <v>1</v>
      </c>
      <c r="G3071" t="s">
        <v>4859</v>
      </c>
      <c r="H3071">
        <v>36</v>
      </c>
    </row>
    <row r="3072" spans="1:8" x14ac:dyDescent="0.25">
      <c r="A3072" t="s">
        <v>1629</v>
      </c>
      <c r="B3072" t="s">
        <v>1595</v>
      </c>
      <c r="C3072" t="s">
        <v>4888</v>
      </c>
      <c r="D3072" t="s">
        <v>271</v>
      </c>
      <c r="E3072" t="s">
        <v>27</v>
      </c>
      <c r="F3072">
        <v>1</v>
      </c>
      <c r="G3072" t="s">
        <v>4859</v>
      </c>
      <c r="H3072">
        <v>36</v>
      </c>
    </row>
    <row r="3073" spans="1:8" x14ac:dyDescent="0.25">
      <c r="A3073" t="s">
        <v>1630</v>
      </c>
      <c r="B3073" t="s">
        <v>1595</v>
      </c>
      <c r="C3073" t="s">
        <v>4888</v>
      </c>
      <c r="D3073" t="s">
        <v>271</v>
      </c>
      <c r="E3073" t="s">
        <v>19</v>
      </c>
      <c r="F3073">
        <v>1</v>
      </c>
      <c r="G3073" t="s">
        <v>4859</v>
      </c>
      <c r="H3073">
        <v>36</v>
      </c>
    </row>
    <row r="3074" spans="1:8" x14ac:dyDescent="0.25">
      <c r="A3074" t="s">
        <v>1631</v>
      </c>
      <c r="B3074" t="s">
        <v>1595</v>
      </c>
      <c r="C3074" t="s">
        <v>4888</v>
      </c>
      <c r="D3074" t="s">
        <v>271</v>
      </c>
      <c r="E3074" t="s">
        <v>21</v>
      </c>
      <c r="F3074">
        <v>1</v>
      </c>
      <c r="G3074" t="s">
        <v>4859</v>
      </c>
      <c r="H3074">
        <v>36</v>
      </c>
    </row>
    <row r="3075" spans="1:8" x14ac:dyDescent="0.25">
      <c r="A3075" t="s">
        <v>1632</v>
      </c>
      <c r="B3075" t="s">
        <v>1595</v>
      </c>
      <c r="C3075" t="s">
        <v>4888</v>
      </c>
      <c r="D3075" t="s">
        <v>1633</v>
      </c>
      <c r="E3075" t="s">
        <v>11</v>
      </c>
      <c r="F3075">
        <v>1</v>
      </c>
      <c r="G3075" t="s">
        <v>4859</v>
      </c>
      <c r="H3075">
        <v>36</v>
      </c>
    </row>
    <row r="3076" spans="1:8" x14ac:dyDescent="0.25">
      <c r="A3076" t="s">
        <v>1634</v>
      </c>
      <c r="B3076" t="s">
        <v>1595</v>
      </c>
      <c r="C3076" t="s">
        <v>4888</v>
      </c>
      <c r="D3076" t="s">
        <v>1633</v>
      </c>
      <c r="E3076" t="s">
        <v>13</v>
      </c>
      <c r="F3076">
        <v>1</v>
      </c>
      <c r="G3076" t="s">
        <v>4859</v>
      </c>
      <c r="H3076">
        <v>36</v>
      </c>
    </row>
    <row r="3077" spans="1:8" x14ac:dyDescent="0.25">
      <c r="A3077" t="s">
        <v>1635</v>
      </c>
      <c r="B3077" t="s">
        <v>1595</v>
      </c>
      <c r="C3077" t="s">
        <v>4888</v>
      </c>
      <c r="D3077" t="s">
        <v>1633</v>
      </c>
      <c r="E3077" t="s">
        <v>15</v>
      </c>
      <c r="F3077">
        <v>1</v>
      </c>
      <c r="G3077" t="s">
        <v>4859</v>
      </c>
      <c r="H3077">
        <v>36</v>
      </c>
    </row>
    <row r="3078" spans="1:8" x14ac:dyDescent="0.25">
      <c r="A3078" t="s">
        <v>1636</v>
      </c>
      <c r="B3078" t="s">
        <v>1595</v>
      </c>
      <c r="C3078" t="s">
        <v>4888</v>
      </c>
      <c r="D3078" t="s">
        <v>1633</v>
      </c>
      <c r="E3078" t="s">
        <v>27</v>
      </c>
      <c r="F3078">
        <v>1</v>
      </c>
      <c r="G3078" t="s">
        <v>4859</v>
      </c>
      <c r="H3078">
        <v>36</v>
      </c>
    </row>
    <row r="3079" spans="1:8" x14ac:dyDescent="0.25">
      <c r="A3079" t="s">
        <v>1637</v>
      </c>
      <c r="B3079" t="s">
        <v>1595</v>
      </c>
      <c r="C3079" t="s">
        <v>4888</v>
      </c>
      <c r="D3079" t="s">
        <v>1633</v>
      </c>
      <c r="E3079" t="s">
        <v>19</v>
      </c>
      <c r="F3079">
        <v>1</v>
      </c>
      <c r="G3079" t="s">
        <v>4859</v>
      </c>
      <c r="H3079">
        <v>36</v>
      </c>
    </row>
    <row r="3080" spans="1:8" x14ac:dyDescent="0.25">
      <c r="A3080" t="s">
        <v>1638</v>
      </c>
      <c r="B3080" t="s">
        <v>1595</v>
      </c>
      <c r="C3080" t="s">
        <v>4888</v>
      </c>
      <c r="D3080" t="s">
        <v>1633</v>
      </c>
      <c r="E3080" t="s">
        <v>21</v>
      </c>
      <c r="F3080">
        <v>1</v>
      </c>
      <c r="G3080" t="s">
        <v>4859</v>
      </c>
      <c r="H3080">
        <v>36</v>
      </c>
    </row>
    <row r="3081" spans="1:8" x14ac:dyDescent="0.25">
      <c r="A3081" t="s">
        <v>4801</v>
      </c>
      <c r="B3081" t="s">
        <v>1595</v>
      </c>
      <c r="C3081" t="s">
        <v>4888</v>
      </c>
      <c r="D3081" t="s">
        <v>4890</v>
      </c>
      <c r="E3081" t="s">
        <v>475</v>
      </c>
      <c r="F3081">
        <v>1</v>
      </c>
      <c r="G3081" t="s">
        <v>4859</v>
      </c>
      <c r="H3081">
        <v>36</v>
      </c>
    </row>
    <row r="3082" spans="1:8" x14ac:dyDescent="0.25">
      <c r="A3082" t="s">
        <v>4802</v>
      </c>
      <c r="B3082" t="s">
        <v>1595</v>
      </c>
      <c r="C3082" t="s">
        <v>4888</v>
      </c>
      <c r="D3082" t="s">
        <v>4890</v>
      </c>
      <c r="E3082" t="s">
        <v>11</v>
      </c>
      <c r="F3082">
        <v>1</v>
      </c>
      <c r="G3082" t="s">
        <v>4859</v>
      </c>
      <c r="H3082">
        <v>36</v>
      </c>
    </row>
    <row r="3083" spans="1:8" x14ac:dyDescent="0.25">
      <c r="A3083" t="s">
        <v>4803</v>
      </c>
      <c r="B3083" t="s">
        <v>1595</v>
      </c>
      <c r="C3083" t="s">
        <v>4888</v>
      </c>
      <c r="D3083" t="s">
        <v>4890</v>
      </c>
      <c r="E3083" t="s">
        <v>13</v>
      </c>
      <c r="F3083">
        <v>1</v>
      </c>
      <c r="G3083" t="s">
        <v>4859</v>
      </c>
      <c r="H3083">
        <v>36</v>
      </c>
    </row>
    <row r="3084" spans="1:8" x14ac:dyDescent="0.25">
      <c r="A3084" t="s">
        <v>4804</v>
      </c>
      <c r="B3084" t="s">
        <v>1595</v>
      </c>
      <c r="C3084" t="s">
        <v>4888</v>
      </c>
      <c r="D3084" t="s">
        <v>4890</v>
      </c>
      <c r="E3084" t="s">
        <v>15</v>
      </c>
      <c r="F3084">
        <v>1</v>
      </c>
      <c r="G3084" t="s">
        <v>4859</v>
      </c>
      <c r="H3084">
        <v>36</v>
      </c>
    </row>
    <row r="3085" spans="1:8" x14ac:dyDescent="0.25">
      <c r="A3085" t="s">
        <v>4805</v>
      </c>
      <c r="B3085" t="s">
        <v>1595</v>
      </c>
      <c r="C3085" t="s">
        <v>4888</v>
      </c>
      <c r="D3085" t="s">
        <v>4890</v>
      </c>
      <c r="E3085" t="s">
        <v>17</v>
      </c>
      <c r="F3085">
        <v>1</v>
      </c>
      <c r="G3085" t="s">
        <v>4859</v>
      </c>
      <c r="H3085">
        <v>36</v>
      </c>
    </row>
    <row r="3086" spans="1:8" x14ac:dyDescent="0.25">
      <c r="A3086" t="s">
        <v>4806</v>
      </c>
      <c r="B3086" t="s">
        <v>1595</v>
      </c>
      <c r="C3086" t="s">
        <v>4888</v>
      </c>
      <c r="D3086" t="s">
        <v>4890</v>
      </c>
      <c r="E3086" t="s">
        <v>19</v>
      </c>
      <c r="F3086">
        <v>1</v>
      </c>
      <c r="G3086" t="s">
        <v>4859</v>
      </c>
      <c r="H3086">
        <v>36</v>
      </c>
    </row>
    <row r="3087" spans="1:8" x14ac:dyDescent="0.25">
      <c r="A3087" t="s">
        <v>4807</v>
      </c>
      <c r="B3087" t="s">
        <v>1595</v>
      </c>
      <c r="C3087" t="s">
        <v>4888</v>
      </c>
      <c r="D3087" t="s">
        <v>4890</v>
      </c>
      <c r="E3087" t="s">
        <v>21</v>
      </c>
      <c r="F3087">
        <v>1</v>
      </c>
      <c r="G3087" t="s">
        <v>4859</v>
      </c>
      <c r="H3087">
        <v>36</v>
      </c>
    </row>
    <row r="3088" spans="1:8" x14ac:dyDescent="0.25">
      <c r="A3088" t="s">
        <v>4808</v>
      </c>
      <c r="B3088" t="s">
        <v>1595</v>
      </c>
      <c r="C3088" t="s">
        <v>4888</v>
      </c>
      <c r="D3088" t="s">
        <v>4890</v>
      </c>
      <c r="E3088" t="s">
        <v>454</v>
      </c>
      <c r="F3088">
        <v>1</v>
      </c>
      <c r="G3088" t="s">
        <v>4859</v>
      </c>
      <c r="H3088">
        <v>36</v>
      </c>
    </row>
    <row r="3089" spans="1:8" x14ac:dyDescent="0.25">
      <c r="A3089" t="s">
        <v>1639</v>
      </c>
      <c r="B3089" t="s">
        <v>1595</v>
      </c>
      <c r="C3089" t="s">
        <v>4888</v>
      </c>
      <c r="D3089" t="s">
        <v>1640</v>
      </c>
      <c r="E3089" t="s">
        <v>11</v>
      </c>
      <c r="F3089">
        <v>1</v>
      </c>
      <c r="G3089" t="s">
        <v>4859</v>
      </c>
      <c r="H3089">
        <v>36</v>
      </c>
    </row>
    <row r="3090" spans="1:8" x14ac:dyDescent="0.25">
      <c r="A3090" t="s">
        <v>1641</v>
      </c>
      <c r="B3090" t="s">
        <v>1595</v>
      </c>
      <c r="C3090" t="s">
        <v>4888</v>
      </c>
      <c r="D3090" t="s">
        <v>1640</v>
      </c>
      <c r="E3090" t="s">
        <v>13</v>
      </c>
      <c r="F3090">
        <v>1</v>
      </c>
      <c r="G3090" t="s">
        <v>4859</v>
      </c>
      <c r="H3090">
        <v>36</v>
      </c>
    </row>
    <row r="3091" spans="1:8" x14ac:dyDescent="0.25">
      <c r="A3091" t="s">
        <v>1642</v>
      </c>
      <c r="B3091" t="s">
        <v>1595</v>
      </c>
      <c r="C3091" t="s">
        <v>4888</v>
      </c>
      <c r="D3091" t="s">
        <v>1640</v>
      </c>
      <c r="E3091" t="s">
        <v>15</v>
      </c>
      <c r="F3091">
        <v>1</v>
      </c>
      <c r="G3091" t="s">
        <v>4859</v>
      </c>
      <c r="H3091">
        <v>36</v>
      </c>
    </row>
    <row r="3092" spans="1:8" x14ac:dyDescent="0.25">
      <c r="A3092" t="s">
        <v>1643</v>
      </c>
      <c r="B3092" t="s">
        <v>1595</v>
      </c>
      <c r="C3092" t="s">
        <v>4888</v>
      </c>
      <c r="D3092" t="s">
        <v>1640</v>
      </c>
      <c r="E3092" t="s">
        <v>27</v>
      </c>
      <c r="F3092">
        <v>1</v>
      </c>
      <c r="G3092" t="s">
        <v>4859</v>
      </c>
      <c r="H3092">
        <v>36</v>
      </c>
    </row>
    <row r="3093" spans="1:8" x14ac:dyDescent="0.25">
      <c r="A3093" t="s">
        <v>1644</v>
      </c>
      <c r="B3093" t="s">
        <v>1595</v>
      </c>
      <c r="C3093" t="s">
        <v>4888</v>
      </c>
      <c r="D3093" t="s">
        <v>1640</v>
      </c>
      <c r="E3093" t="s">
        <v>19</v>
      </c>
      <c r="F3093">
        <v>1</v>
      </c>
      <c r="G3093" t="s">
        <v>4859</v>
      </c>
      <c r="H3093">
        <v>36</v>
      </c>
    </row>
    <row r="3094" spans="1:8" x14ac:dyDescent="0.25">
      <c r="A3094" t="s">
        <v>1645</v>
      </c>
      <c r="B3094" t="s">
        <v>1595</v>
      </c>
      <c r="C3094" t="s">
        <v>4888</v>
      </c>
      <c r="D3094" t="s">
        <v>1640</v>
      </c>
      <c r="E3094" t="s">
        <v>21</v>
      </c>
      <c r="F3094">
        <v>1</v>
      </c>
      <c r="G3094" t="s">
        <v>4859</v>
      </c>
      <c r="H3094">
        <v>36</v>
      </c>
    </row>
    <row r="3095" spans="1:8" x14ac:dyDescent="0.25">
      <c r="A3095" t="s">
        <v>1646</v>
      </c>
      <c r="B3095" t="s">
        <v>1595</v>
      </c>
      <c r="C3095" t="s">
        <v>4888</v>
      </c>
      <c r="D3095" t="s">
        <v>1647</v>
      </c>
      <c r="E3095" t="s">
        <v>475</v>
      </c>
      <c r="F3095">
        <v>1</v>
      </c>
      <c r="G3095" t="s">
        <v>4859</v>
      </c>
      <c r="H3095">
        <v>36</v>
      </c>
    </row>
    <row r="3096" spans="1:8" x14ac:dyDescent="0.25">
      <c r="A3096" t="s">
        <v>1648</v>
      </c>
      <c r="B3096" t="s">
        <v>1595</v>
      </c>
      <c r="C3096" t="s">
        <v>4888</v>
      </c>
      <c r="D3096" t="s">
        <v>1647</v>
      </c>
      <c r="E3096" t="s">
        <v>11</v>
      </c>
      <c r="F3096">
        <v>1</v>
      </c>
      <c r="G3096" t="s">
        <v>4859</v>
      </c>
      <c r="H3096">
        <v>36</v>
      </c>
    </row>
    <row r="3097" spans="1:8" x14ac:dyDescent="0.25">
      <c r="A3097" t="s">
        <v>1649</v>
      </c>
      <c r="B3097" t="s">
        <v>1595</v>
      </c>
      <c r="C3097" t="s">
        <v>4888</v>
      </c>
      <c r="D3097" t="s">
        <v>1647</v>
      </c>
      <c r="E3097" t="s">
        <v>13</v>
      </c>
      <c r="F3097">
        <v>1</v>
      </c>
      <c r="G3097" t="s">
        <v>4859</v>
      </c>
      <c r="H3097">
        <v>36</v>
      </c>
    </row>
    <row r="3098" spans="1:8" x14ac:dyDescent="0.25">
      <c r="A3098" t="s">
        <v>1650</v>
      </c>
      <c r="B3098" t="s">
        <v>1595</v>
      </c>
      <c r="C3098" t="s">
        <v>4888</v>
      </c>
      <c r="D3098" t="s">
        <v>1647</v>
      </c>
      <c r="E3098" t="s">
        <v>15</v>
      </c>
      <c r="F3098">
        <v>1</v>
      </c>
      <c r="G3098" t="s">
        <v>4859</v>
      </c>
      <c r="H3098">
        <v>36</v>
      </c>
    </row>
    <row r="3099" spans="1:8" x14ac:dyDescent="0.25">
      <c r="A3099" t="s">
        <v>1651</v>
      </c>
      <c r="B3099" t="s">
        <v>1595</v>
      </c>
      <c r="C3099" t="s">
        <v>4888</v>
      </c>
      <c r="D3099" t="s">
        <v>1647</v>
      </c>
      <c r="E3099" t="s">
        <v>27</v>
      </c>
      <c r="F3099">
        <v>1</v>
      </c>
      <c r="G3099" t="s">
        <v>4859</v>
      </c>
      <c r="H3099">
        <v>36</v>
      </c>
    </row>
    <row r="3100" spans="1:8" x14ac:dyDescent="0.25">
      <c r="A3100" t="s">
        <v>1652</v>
      </c>
      <c r="B3100" t="s">
        <v>1595</v>
      </c>
      <c r="C3100" t="s">
        <v>4888</v>
      </c>
      <c r="D3100" t="s">
        <v>1647</v>
      </c>
      <c r="E3100" t="s">
        <v>19</v>
      </c>
      <c r="F3100">
        <v>1</v>
      </c>
      <c r="G3100" t="s">
        <v>4859</v>
      </c>
      <c r="H3100">
        <v>36</v>
      </c>
    </row>
    <row r="3101" spans="1:8" x14ac:dyDescent="0.25">
      <c r="A3101" t="s">
        <v>1653</v>
      </c>
      <c r="B3101" t="s">
        <v>1595</v>
      </c>
      <c r="C3101" t="s">
        <v>4888</v>
      </c>
      <c r="D3101" t="s">
        <v>1647</v>
      </c>
      <c r="E3101" t="s">
        <v>21</v>
      </c>
      <c r="F3101">
        <v>1</v>
      </c>
      <c r="G3101" t="s">
        <v>4859</v>
      </c>
      <c r="H3101">
        <v>36</v>
      </c>
    </row>
    <row r="3102" spans="1:8" x14ac:dyDescent="0.25">
      <c r="A3102" t="s">
        <v>1654</v>
      </c>
      <c r="B3102" t="s">
        <v>1595</v>
      </c>
      <c r="C3102" t="s">
        <v>4888</v>
      </c>
      <c r="D3102" t="s">
        <v>1647</v>
      </c>
      <c r="E3102" t="s">
        <v>454</v>
      </c>
      <c r="F3102">
        <v>1</v>
      </c>
      <c r="G3102" t="s">
        <v>4859</v>
      </c>
      <c r="H3102">
        <v>36</v>
      </c>
    </row>
    <row r="3103" spans="1:8" x14ac:dyDescent="0.25">
      <c r="A3103" t="s">
        <v>4809</v>
      </c>
      <c r="B3103" t="s">
        <v>1595</v>
      </c>
      <c r="C3103" t="s">
        <v>4888</v>
      </c>
      <c r="D3103" t="s">
        <v>4891</v>
      </c>
      <c r="E3103" t="s">
        <v>475</v>
      </c>
      <c r="F3103">
        <v>1</v>
      </c>
      <c r="G3103" t="s">
        <v>4859</v>
      </c>
      <c r="H3103">
        <v>36</v>
      </c>
    </row>
    <row r="3104" spans="1:8" x14ac:dyDescent="0.25">
      <c r="A3104" t="s">
        <v>4810</v>
      </c>
      <c r="B3104" t="s">
        <v>1595</v>
      </c>
      <c r="C3104" t="s">
        <v>4888</v>
      </c>
      <c r="D3104" t="s">
        <v>4891</v>
      </c>
      <c r="E3104" t="s">
        <v>11</v>
      </c>
      <c r="F3104">
        <v>1</v>
      </c>
      <c r="G3104" t="s">
        <v>4859</v>
      </c>
      <c r="H3104">
        <v>36</v>
      </c>
    </row>
    <row r="3105" spans="1:8" x14ac:dyDescent="0.25">
      <c r="A3105" t="s">
        <v>4811</v>
      </c>
      <c r="B3105" t="s">
        <v>1595</v>
      </c>
      <c r="C3105" t="s">
        <v>4888</v>
      </c>
      <c r="D3105" t="s">
        <v>4891</v>
      </c>
      <c r="E3105" t="s">
        <v>13</v>
      </c>
      <c r="F3105">
        <v>1</v>
      </c>
      <c r="G3105" t="s">
        <v>4859</v>
      </c>
      <c r="H3105">
        <v>36</v>
      </c>
    </row>
    <row r="3106" spans="1:8" x14ac:dyDescent="0.25">
      <c r="A3106" t="s">
        <v>4812</v>
      </c>
      <c r="B3106" t="s">
        <v>1595</v>
      </c>
      <c r="C3106" t="s">
        <v>4888</v>
      </c>
      <c r="D3106" t="s">
        <v>4891</v>
      </c>
      <c r="E3106" t="s">
        <v>15</v>
      </c>
      <c r="F3106">
        <v>1</v>
      </c>
      <c r="G3106" t="s">
        <v>4859</v>
      </c>
      <c r="H3106">
        <v>36</v>
      </c>
    </row>
    <row r="3107" spans="1:8" x14ac:dyDescent="0.25">
      <c r="A3107" t="s">
        <v>4813</v>
      </c>
      <c r="B3107" t="s">
        <v>1595</v>
      </c>
      <c r="C3107" t="s">
        <v>4888</v>
      </c>
      <c r="D3107" t="s">
        <v>4891</v>
      </c>
      <c r="E3107" t="s">
        <v>17</v>
      </c>
      <c r="F3107">
        <v>1</v>
      </c>
      <c r="G3107" t="s">
        <v>4859</v>
      </c>
      <c r="H3107">
        <v>36</v>
      </c>
    </row>
    <row r="3108" spans="1:8" x14ac:dyDescent="0.25">
      <c r="A3108" t="s">
        <v>4814</v>
      </c>
      <c r="B3108" t="s">
        <v>1595</v>
      </c>
      <c r="C3108" t="s">
        <v>4888</v>
      </c>
      <c r="D3108" t="s">
        <v>4891</v>
      </c>
      <c r="E3108" t="s">
        <v>19</v>
      </c>
      <c r="F3108">
        <v>1</v>
      </c>
      <c r="G3108" t="s">
        <v>4859</v>
      </c>
      <c r="H3108">
        <v>36</v>
      </c>
    </row>
    <row r="3109" spans="1:8" x14ac:dyDescent="0.25">
      <c r="A3109" t="s">
        <v>4815</v>
      </c>
      <c r="B3109" t="s">
        <v>1595</v>
      </c>
      <c r="C3109" t="s">
        <v>4888</v>
      </c>
      <c r="D3109" t="s">
        <v>4891</v>
      </c>
      <c r="E3109" t="s">
        <v>21</v>
      </c>
      <c r="F3109">
        <v>1</v>
      </c>
      <c r="G3109" t="s">
        <v>4859</v>
      </c>
      <c r="H3109">
        <v>36</v>
      </c>
    </row>
    <row r="3110" spans="1:8" x14ac:dyDescent="0.25">
      <c r="A3110" t="s">
        <v>4816</v>
      </c>
      <c r="B3110" t="s">
        <v>1595</v>
      </c>
      <c r="C3110" t="s">
        <v>4888</v>
      </c>
      <c r="D3110" t="s">
        <v>4891</v>
      </c>
      <c r="E3110" t="s">
        <v>454</v>
      </c>
      <c r="F3110">
        <v>1</v>
      </c>
      <c r="G3110" t="s">
        <v>4859</v>
      </c>
      <c r="H3110">
        <v>36</v>
      </c>
    </row>
    <row r="3111" spans="1:8" x14ac:dyDescent="0.25">
      <c r="A3111" t="s">
        <v>1655</v>
      </c>
      <c r="B3111" t="s">
        <v>1595</v>
      </c>
      <c r="C3111" t="s">
        <v>4888</v>
      </c>
      <c r="D3111" t="s">
        <v>82</v>
      </c>
      <c r="E3111" t="s">
        <v>11</v>
      </c>
      <c r="F3111">
        <v>1</v>
      </c>
      <c r="G3111" t="s">
        <v>4859</v>
      </c>
      <c r="H3111">
        <v>36</v>
      </c>
    </row>
    <row r="3112" spans="1:8" x14ac:dyDescent="0.25">
      <c r="A3112" t="s">
        <v>1656</v>
      </c>
      <c r="B3112" t="s">
        <v>1595</v>
      </c>
      <c r="C3112" t="s">
        <v>4888</v>
      </c>
      <c r="D3112" t="s">
        <v>82</v>
      </c>
      <c r="E3112" t="s">
        <v>13</v>
      </c>
      <c r="F3112">
        <v>1</v>
      </c>
      <c r="G3112" t="s">
        <v>4859</v>
      </c>
      <c r="H3112">
        <v>36</v>
      </c>
    </row>
    <row r="3113" spans="1:8" x14ac:dyDescent="0.25">
      <c r="A3113" t="s">
        <v>1657</v>
      </c>
      <c r="B3113" t="s">
        <v>1595</v>
      </c>
      <c r="C3113" t="s">
        <v>4888</v>
      </c>
      <c r="D3113" t="s">
        <v>82</v>
      </c>
      <c r="E3113" t="s">
        <v>15</v>
      </c>
      <c r="F3113">
        <v>1</v>
      </c>
      <c r="G3113" t="s">
        <v>4859</v>
      </c>
      <c r="H3113">
        <v>36</v>
      </c>
    </row>
    <row r="3114" spans="1:8" x14ac:dyDescent="0.25">
      <c r="A3114" t="s">
        <v>1658</v>
      </c>
      <c r="B3114" t="s">
        <v>1595</v>
      </c>
      <c r="C3114" t="s">
        <v>4888</v>
      </c>
      <c r="D3114" t="s">
        <v>82</v>
      </c>
      <c r="E3114" t="s">
        <v>17</v>
      </c>
      <c r="F3114">
        <v>1</v>
      </c>
      <c r="G3114" t="s">
        <v>4859</v>
      </c>
      <c r="H3114">
        <v>36</v>
      </c>
    </row>
    <row r="3115" spans="1:8" x14ac:dyDescent="0.25">
      <c r="A3115" t="s">
        <v>1659</v>
      </c>
      <c r="B3115" t="s">
        <v>1595</v>
      </c>
      <c r="C3115" t="s">
        <v>4888</v>
      </c>
      <c r="D3115" t="s">
        <v>82</v>
      </c>
      <c r="E3115" t="s">
        <v>19</v>
      </c>
      <c r="F3115">
        <v>1</v>
      </c>
      <c r="G3115" t="s">
        <v>4859</v>
      </c>
      <c r="H3115">
        <v>36</v>
      </c>
    </row>
    <row r="3116" spans="1:8" x14ac:dyDescent="0.25">
      <c r="A3116" t="s">
        <v>1660</v>
      </c>
      <c r="B3116" t="s">
        <v>1595</v>
      </c>
      <c r="C3116" t="s">
        <v>4888</v>
      </c>
      <c r="D3116" t="s">
        <v>82</v>
      </c>
      <c r="E3116" t="s">
        <v>21</v>
      </c>
      <c r="F3116">
        <v>1</v>
      </c>
      <c r="G3116" t="s">
        <v>4859</v>
      </c>
      <c r="H3116">
        <v>36</v>
      </c>
    </row>
    <row r="3117" spans="1:8" x14ac:dyDescent="0.25">
      <c r="A3117" t="s">
        <v>4817</v>
      </c>
      <c r="B3117" t="s">
        <v>1595</v>
      </c>
      <c r="C3117" t="s">
        <v>4888</v>
      </c>
      <c r="D3117" t="s">
        <v>604</v>
      </c>
      <c r="E3117" t="s">
        <v>475</v>
      </c>
      <c r="F3117">
        <v>1</v>
      </c>
      <c r="G3117" t="s">
        <v>4859</v>
      </c>
      <c r="H3117">
        <v>36</v>
      </c>
    </row>
    <row r="3118" spans="1:8" x14ac:dyDescent="0.25">
      <c r="A3118" t="s">
        <v>4818</v>
      </c>
      <c r="B3118" t="s">
        <v>1595</v>
      </c>
      <c r="C3118" t="s">
        <v>4888</v>
      </c>
      <c r="D3118" t="s">
        <v>604</v>
      </c>
      <c r="E3118" t="s">
        <v>11</v>
      </c>
      <c r="F3118">
        <v>1</v>
      </c>
      <c r="G3118" t="s">
        <v>4859</v>
      </c>
      <c r="H3118">
        <v>36</v>
      </c>
    </row>
    <row r="3119" spans="1:8" x14ac:dyDescent="0.25">
      <c r="A3119" t="s">
        <v>4819</v>
      </c>
      <c r="B3119" t="s">
        <v>1595</v>
      </c>
      <c r="C3119" t="s">
        <v>4888</v>
      </c>
      <c r="D3119" t="s">
        <v>604</v>
      </c>
      <c r="E3119" t="s">
        <v>13</v>
      </c>
      <c r="F3119">
        <v>1</v>
      </c>
      <c r="G3119" t="s">
        <v>4859</v>
      </c>
      <c r="H3119">
        <v>36</v>
      </c>
    </row>
    <row r="3120" spans="1:8" x14ac:dyDescent="0.25">
      <c r="A3120" t="s">
        <v>4820</v>
      </c>
      <c r="B3120" t="s">
        <v>1595</v>
      </c>
      <c r="C3120" t="s">
        <v>4888</v>
      </c>
      <c r="D3120" t="s">
        <v>604</v>
      </c>
      <c r="E3120" t="s">
        <v>15</v>
      </c>
      <c r="F3120">
        <v>1</v>
      </c>
      <c r="G3120" t="s">
        <v>4859</v>
      </c>
      <c r="H3120">
        <v>36</v>
      </c>
    </row>
    <row r="3121" spans="1:8" x14ac:dyDescent="0.25">
      <c r="A3121" t="s">
        <v>4821</v>
      </c>
      <c r="B3121" t="s">
        <v>1595</v>
      </c>
      <c r="C3121" t="s">
        <v>4888</v>
      </c>
      <c r="D3121" t="s">
        <v>604</v>
      </c>
      <c r="E3121" t="s">
        <v>17</v>
      </c>
      <c r="F3121">
        <v>1</v>
      </c>
      <c r="G3121" t="s">
        <v>4859</v>
      </c>
      <c r="H3121">
        <v>36</v>
      </c>
    </row>
    <row r="3122" spans="1:8" x14ac:dyDescent="0.25">
      <c r="A3122" t="s">
        <v>4822</v>
      </c>
      <c r="B3122" t="s">
        <v>1595</v>
      </c>
      <c r="C3122" t="s">
        <v>4888</v>
      </c>
      <c r="D3122" t="s">
        <v>604</v>
      </c>
      <c r="E3122" t="s">
        <v>19</v>
      </c>
      <c r="F3122">
        <v>1</v>
      </c>
      <c r="G3122" t="s">
        <v>4859</v>
      </c>
      <c r="H3122">
        <v>36</v>
      </c>
    </row>
    <row r="3123" spans="1:8" x14ac:dyDescent="0.25">
      <c r="A3123" t="s">
        <v>4823</v>
      </c>
      <c r="B3123" t="s">
        <v>1595</v>
      </c>
      <c r="C3123" t="s">
        <v>4888</v>
      </c>
      <c r="D3123" t="s">
        <v>604</v>
      </c>
      <c r="E3123" t="s">
        <v>21</v>
      </c>
      <c r="F3123">
        <v>1</v>
      </c>
      <c r="G3123" t="s">
        <v>4859</v>
      </c>
      <c r="H3123">
        <v>36</v>
      </c>
    </row>
    <row r="3124" spans="1:8" x14ac:dyDescent="0.25">
      <c r="A3124" t="s">
        <v>4824</v>
      </c>
      <c r="B3124" t="s">
        <v>1595</v>
      </c>
      <c r="C3124" t="s">
        <v>4888</v>
      </c>
      <c r="D3124" t="s">
        <v>604</v>
      </c>
      <c r="E3124" t="s">
        <v>454</v>
      </c>
      <c r="F3124">
        <v>1</v>
      </c>
      <c r="G3124" t="s">
        <v>4859</v>
      </c>
      <c r="H3124">
        <v>36</v>
      </c>
    </row>
    <row r="3125" spans="1:8" x14ac:dyDescent="0.25">
      <c r="A3125" t="s">
        <v>4825</v>
      </c>
      <c r="B3125" t="s">
        <v>1595</v>
      </c>
      <c r="C3125" t="s">
        <v>4888</v>
      </c>
      <c r="D3125" t="s">
        <v>4892</v>
      </c>
      <c r="E3125" t="s">
        <v>475</v>
      </c>
      <c r="F3125">
        <v>1</v>
      </c>
      <c r="G3125" t="s">
        <v>4859</v>
      </c>
      <c r="H3125">
        <v>36</v>
      </c>
    </row>
    <row r="3126" spans="1:8" x14ac:dyDescent="0.25">
      <c r="A3126" t="s">
        <v>4826</v>
      </c>
      <c r="B3126" t="s">
        <v>1595</v>
      </c>
      <c r="C3126" t="s">
        <v>4888</v>
      </c>
      <c r="D3126" t="s">
        <v>4892</v>
      </c>
      <c r="E3126" t="s">
        <v>11</v>
      </c>
      <c r="F3126">
        <v>1</v>
      </c>
      <c r="G3126" t="s">
        <v>4859</v>
      </c>
      <c r="H3126">
        <v>36</v>
      </c>
    </row>
    <row r="3127" spans="1:8" x14ac:dyDescent="0.25">
      <c r="A3127" t="s">
        <v>4827</v>
      </c>
      <c r="B3127" t="s">
        <v>1595</v>
      </c>
      <c r="C3127" t="s">
        <v>4888</v>
      </c>
      <c r="D3127" t="s">
        <v>4892</v>
      </c>
      <c r="E3127" t="s">
        <v>13</v>
      </c>
      <c r="F3127">
        <v>1</v>
      </c>
      <c r="G3127" t="s">
        <v>4859</v>
      </c>
      <c r="H3127">
        <v>36</v>
      </c>
    </row>
    <row r="3128" spans="1:8" x14ac:dyDescent="0.25">
      <c r="A3128" t="s">
        <v>4828</v>
      </c>
      <c r="B3128" t="s">
        <v>1595</v>
      </c>
      <c r="C3128" t="s">
        <v>4888</v>
      </c>
      <c r="D3128" t="s">
        <v>4892</v>
      </c>
      <c r="E3128" t="s">
        <v>15</v>
      </c>
      <c r="F3128">
        <v>1</v>
      </c>
      <c r="G3128" t="s">
        <v>4859</v>
      </c>
      <c r="H3128">
        <v>36</v>
      </c>
    </row>
    <row r="3129" spans="1:8" x14ac:dyDescent="0.25">
      <c r="A3129" t="s">
        <v>4829</v>
      </c>
      <c r="B3129" t="s">
        <v>1595</v>
      </c>
      <c r="C3129" t="s">
        <v>4888</v>
      </c>
      <c r="D3129" t="s">
        <v>4892</v>
      </c>
      <c r="E3129" t="s">
        <v>17</v>
      </c>
      <c r="F3129">
        <v>1</v>
      </c>
      <c r="G3129" t="s">
        <v>4859</v>
      </c>
      <c r="H3129">
        <v>36</v>
      </c>
    </row>
    <row r="3130" spans="1:8" x14ac:dyDescent="0.25">
      <c r="A3130" t="s">
        <v>4830</v>
      </c>
      <c r="B3130" t="s">
        <v>1595</v>
      </c>
      <c r="C3130" t="s">
        <v>4888</v>
      </c>
      <c r="D3130" t="s">
        <v>4892</v>
      </c>
      <c r="E3130" t="s">
        <v>19</v>
      </c>
      <c r="F3130">
        <v>1</v>
      </c>
      <c r="G3130" t="s">
        <v>4859</v>
      </c>
      <c r="H3130">
        <v>36</v>
      </c>
    </row>
    <row r="3131" spans="1:8" x14ac:dyDescent="0.25">
      <c r="A3131" t="s">
        <v>4831</v>
      </c>
      <c r="B3131" t="s">
        <v>1595</v>
      </c>
      <c r="C3131" t="s">
        <v>4888</v>
      </c>
      <c r="D3131" t="s">
        <v>4892</v>
      </c>
      <c r="E3131" t="s">
        <v>21</v>
      </c>
      <c r="F3131">
        <v>1</v>
      </c>
      <c r="G3131" t="s">
        <v>4859</v>
      </c>
      <c r="H3131">
        <v>36</v>
      </c>
    </row>
    <row r="3132" spans="1:8" x14ac:dyDescent="0.25">
      <c r="A3132" t="s">
        <v>4832</v>
      </c>
      <c r="B3132" t="s">
        <v>1595</v>
      </c>
      <c r="C3132" t="s">
        <v>4888</v>
      </c>
      <c r="D3132" t="s">
        <v>4892</v>
      </c>
      <c r="E3132" t="s">
        <v>454</v>
      </c>
      <c r="F3132">
        <v>1</v>
      </c>
      <c r="G3132" t="s">
        <v>4859</v>
      </c>
      <c r="H3132">
        <v>36</v>
      </c>
    </row>
    <row r="3133" spans="1:8" x14ac:dyDescent="0.25">
      <c r="A3133" t="s">
        <v>1661</v>
      </c>
      <c r="B3133" t="s">
        <v>1595</v>
      </c>
      <c r="C3133" t="s">
        <v>4888</v>
      </c>
      <c r="D3133" t="s">
        <v>43</v>
      </c>
      <c r="E3133" t="s">
        <v>13</v>
      </c>
      <c r="F3133">
        <v>1</v>
      </c>
      <c r="G3133" t="s">
        <v>4859</v>
      </c>
      <c r="H3133">
        <v>36</v>
      </c>
    </row>
    <row r="3134" spans="1:8" x14ac:dyDescent="0.25">
      <c r="A3134" t="s">
        <v>1662</v>
      </c>
      <c r="B3134" t="s">
        <v>1595</v>
      </c>
      <c r="C3134" t="s">
        <v>4888</v>
      </c>
      <c r="D3134" t="s">
        <v>43</v>
      </c>
      <c r="E3134" t="s">
        <v>15</v>
      </c>
      <c r="F3134">
        <v>1</v>
      </c>
      <c r="G3134" t="s">
        <v>4859</v>
      </c>
      <c r="H3134">
        <v>36</v>
      </c>
    </row>
    <row r="3135" spans="1:8" x14ac:dyDescent="0.25">
      <c r="A3135" t="s">
        <v>1663</v>
      </c>
      <c r="B3135" t="s">
        <v>1595</v>
      </c>
      <c r="C3135" t="s">
        <v>4888</v>
      </c>
      <c r="D3135" t="s">
        <v>43</v>
      </c>
      <c r="E3135" t="s">
        <v>27</v>
      </c>
      <c r="F3135">
        <v>1</v>
      </c>
      <c r="G3135" t="s">
        <v>4859</v>
      </c>
      <c r="H3135">
        <v>36</v>
      </c>
    </row>
    <row r="3136" spans="1:8" x14ac:dyDescent="0.25">
      <c r="A3136" t="s">
        <v>1664</v>
      </c>
      <c r="B3136" t="s">
        <v>1595</v>
      </c>
      <c r="C3136" t="s">
        <v>4888</v>
      </c>
      <c r="D3136" t="s">
        <v>43</v>
      </c>
      <c r="E3136" t="s">
        <v>19</v>
      </c>
      <c r="F3136">
        <v>1</v>
      </c>
      <c r="G3136" t="s">
        <v>4859</v>
      </c>
      <c r="H3136">
        <v>36</v>
      </c>
    </row>
    <row r="3137" spans="1:8" x14ac:dyDescent="0.25">
      <c r="A3137" t="s">
        <v>1665</v>
      </c>
      <c r="B3137" t="s">
        <v>1595</v>
      </c>
      <c r="C3137" t="s">
        <v>4888</v>
      </c>
      <c r="D3137" t="s">
        <v>43</v>
      </c>
      <c r="E3137" t="s">
        <v>21</v>
      </c>
      <c r="F3137">
        <v>1</v>
      </c>
      <c r="G3137" t="s">
        <v>4859</v>
      </c>
      <c r="H3137">
        <v>36</v>
      </c>
    </row>
    <row r="3138" spans="1:8" x14ac:dyDescent="0.25">
      <c r="A3138" t="s">
        <v>1666</v>
      </c>
      <c r="B3138" t="s">
        <v>1595</v>
      </c>
      <c r="C3138" t="s">
        <v>4888</v>
      </c>
      <c r="D3138" t="s">
        <v>49</v>
      </c>
      <c r="E3138" t="s">
        <v>13</v>
      </c>
      <c r="F3138">
        <v>1</v>
      </c>
      <c r="G3138" t="s">
        <v>4859</v>
      </c>
      <c r="H3138">
        <v>36</v>
      </c>
    </row>
    <row r="3139" spans="1:8" x14ac:dyDescent="0.25">
      <c r="A3139" t="s">
        <v>1667</v>
      </c>
      <c r="B3139" t="s">
        <v>1595</v>
      </c>
      <c r="C3139" t="s">
        <v>4888</v>
      </c>
      <c r="D3139" t="s">
        <v>49</v>
      </c>
      <c r="E3139" t="s">
        <v>15</v>
      </c>
      <c r="F3139">
        <v>1</v>
      </c>
      <c r="G3139" t="s">
        <v>4859</v>
      </c>
      <c r="H3139">
        <v>36</v>
      </c>
    </row>
    <row r="3140" spans="1:8" x14ac:dyDescent="0.25">
      <c r="A3140" t="s">
        <v>1668</v>
      </c>
      <c r="B3140" t="s">
        <v>1595</v>
      </c>
      <c r="C3140" t="s">
        <v>4888</v>
      </c>
      <c r="D3140" t="s">
        <v>49</v>
      </c>
      <c r="E3140" t="s">
        <v>27</v>
      </c>
      <c r="F3140">
        <v>1</v>
      </c>
      <c r="G3140" t="s">
        <v>4859</v>
      </c>
      <c r="H3140">
        <v>36</v>
      </c>
    </row>
    <row r="3141" spans="1:8" x14ac:dyDescent="0.25">
      <c r="A3141" t="s">
        <v>1669</v>
      </c>
      <c r="B3141" t="s">
        <v>1595</v>
      </c>
      <c r="C3141" t="s">
        <v>4888</v>
      </c>
      <c r="D3141" t="s">
        <v>49</v>
      </c>
      <c r="E3141" t="s">
        <v>19</v>
      </c>
      <c r="F3141">
        <v>1</v>
      </c>
      <c r="G3141" t="s">
        <v>4859</v>
      </c>
      <c r="H3141">
        <v>36</v>
      </c>
    </row>
    <row r="3142" spans="1:8" x14ac:dyDescent="0.25">
      <c r="A3142" t="s">
        <v>1670</v>
      </c>
      <c r="B3142" t="s">
        <v>1595</v>
      </c>
      <c r="C3142" t="s">
        <v>4888</v>
      </c>
      <c r="D3142" t="s">
        <v>49</v>
      </c>
      <c r="E3142" t="s">
        <v>21</v>
      </c>
      <c r="F3142">
        <v>1</v>
      </c>
      <c r="G3142" t="s">
        <v>4859</v>
      </c>
      <c r="H3142">
        <v>36</v>
      </c>
    </row>
    <row r="3143" spans="1:8" x14ac:dyDescent="0.25">
      <c r="A3143" t="s">
        <v>1671</v>
      </c>
      <c r="B3143" t="s">
        <v>1595</v>
      </c>
      <c r="C3143" t="s">
        <v>4888</v>
      </c>
      <c r="D3143" t="s">
        <v>1672</v>
      </c>
      <c r="E3143" t="s">
        <v>475</v>
      </c>
      <c r="F3143">
        <v>1</v>
      </c>
      <c r="G3143" t="s">
        <v>4859</v>
      </c>
      <c r="H3143">
        <v>36</v>
      </c>
    </row>
    <row r="3144" spans="1:8" x14ac:dyDescent="0.25">
      <c r="A3144" t="s">
        <v>1673</v>
      </c>
      <c r="B3144" t="s">
        <v>1595</v>
      </c>
      <c r="C3144" t="s">
        <v>4888</v>
      </c>
      <c r="D3144" t="s">
        <v>1672</v>
      </c>
      <c r="E3144" t="s">
        <v>11</v>
      </c>
      <c r="F3144">
        <v>1</v>
      </c>
      <c r="G3144" t="s">
        <v>4859</v>
      </c>
      <c r="H3144">
        <v>36</v>
      </c>
    </row>
    <row r="3145" spans="1:8" x14ac:dyDescent="0.25">
      <c r="A3145" t="s">
        <v>1674</v>
      </c>
      <c r="B3145" t="s">
        <v>1595</v>
      </c>
      <c r="C3145" t="s">
        <v>4888</v>
      </c>
      <c r="D3145" t="s">
        <v>1672</v>
      </c>
      <c r="E3145" t="s">
        <v>13</v>
      </c>
      <c r="F3145">
        <v>1</v>
      </c>
      <c r="G3145" t="s">
        <v>4859</v>
      </c>
      <c r="H3145">
        <v>36</v>
      </c>
    </row>
    <row r="3146" spans="1:8" x14ac:dyDescent="0.25">
      <c r="A3146" t="s">
        <v>1675</v>
      </c>
      <c r="B3146" t="s">
        <v>1595</v>
      </c>
      <c r="C3146" t="s">
        <v>4888</v>
      </c>
      <c r="D3146" t="s">
        <v>1672</v>
      </c>
      <c r="E3146" t="s">
        <v>15</v>
      </c>
      <c r="F3146">
        <v>1</v>
      </c>
      <c r="G3146" t="s">
        <v>4859</v>
      </c>
      <c r="H3146">
        <v>36</v>
      </c>
    </row>
    <row r="3147" spans="1:8" x14ac:dyDescent="0.25">
      <c r="A3147" t="s">
        <v>1676</v>
      </c>
      <c r="B3147" t="s">
        <v>1595</v>
      </c>
      <c r="C3147" t="s">
        <v>4888</v>
      </c>
      <c r="D3147" t="s">
        <v>1672</v>
      </c>
      <c r="E3147" t="s">
        <v>17</v>
      </c>
      <c r="F3147">
        <v>1</v>
      </c>
      <c r="G3147" t="s">
        <v>4859</v>
      </c>
      <c r="H3147">
        <v>36</v>
      </c>
    </row>
    <row r="3148" spans="1:8" x14ac:dyDescent="0.25">
      <c r="A3148" t="s">
        <v>1677</v>
      </c>
      <c r="B3148" t="s">
        <v>1595</v>
      </c>
      <c r="C3148" t="s">
        <v>4888</v>
      </c>
      <c r="D3148" t="s">
        <v>1672</v>
      </c>
      <c r="E3148" t="s">
        <v>19</v>
      </c>
      <c r="F3148">
        <v>1</v>
      </c>
      <c r="G3148" t="s">
        <v>4859</v>
      </c>
      <c r="H3148">
        <v>36</v>
      </c>
    </row>
    <row r="3149" spans="1:8" x14ac:dyDescent="0.25">
      <c r="A3149" t="s">
        <v>1678</v>
      </c>
      <c r="B3149" t="s">
        <v>1595</v>
      </c>
      <c r="C3149" t="s">
        <v>4888</v>
      </c>
      <c r="D3149" t="s">
        <v>1672</v>
      </c>
      <c r="E3149" t="s">
        <v>21</v>
      </c>
      <c r="F3149">
        <v>1</v>
      </c>
      <c r="G3149" t="s">
        <v>4859</v>
      </c>
      <c r="H3149">
        <v>36</v>
      </c>
    </row>
    <row r="3150" spans="1:8" x14ac:dyDescent="0.25">
      <c r="A3150" t="s">
        <v>1679</v>
      </c>
      <c r="B3150" t="s">
        <v>1595</v>
      </c>
      <c r="C3150" t="s">
        <v>4888</v>
      </c>
      <c r="D3150" t="s">
        <v>1672</v>
      </c>
      <c r="E3150" t="s">
        <v>454</v>
      </c>
      <c r="F3150">
        <v>1</v>
      </c>
      <c r="G3150" t="s">
        <v>4859</v>
      </c>
      <c r="H3150">
        <v>36</v>
      </c>
    </row>
    <row r="3151" spans="1:8" x14ac:dyDescent="0.25">
      <c r="A3151" t="s">
        <v>1680</v>
      </c>
      <c r="B3151" t="s">
        <v>1595</v>
      </c>
      <c r="C3151" t="s">
        <v>4888</v>
      </c>
      <c r="D3151" t="s">
        <v>1681</v>
      </c>
      <c r="E3151" t="s">
        <v>11</v>
      </c>
      <c r="F3151">
        <v>1</v>
      </c>
      <c r="G3151" t="s">
        <v>4859</v>
      </c>
      <c r="H3151">
        <v>36</v>
      </c>
    </row>
    <row r="3152" spans="1:8" x14ac:dyDescent="0.25">
      <c r="A3152" t="s">
        <v>1682</v>
      </c>
      <c r="B3152" t="s">
        <v>1595</v>
      </c>
      <c r="C3152" t="s">
        <v>4888</v>
      </c>
      <c r="D3152" t="s">
        <v>1681</v>
      </c>
      <c r="E3152" t="s">
        <v>13</v>
      </c>
      <c r="F3152">
        <v>1</v>
      </c>
      <c r="G3152" t="s">
        <v>4859</v>
      </c>
      <c r="H3152">
        <v>36</v>
      </c>
    </row>
    <row r="3153" spans="1:8" x14ac:dyDescent="0.25">
      <c r="A3153" t="s">
        <v>1683</v>
      </c>
      <c r="B3153" t="s">
        <v>1595</v>
      </c>
      <c r="C3153" t="s">
        <v>4888</v>
      </c>
      <c r="D3153" t="s">
        <v>1681</v>
      </c>
      <c r="E3153" t="s">
        <v>15</v>
      </c>
      <c r="F3153">
        <v>1</v>
      </c>
      <c r="G3153" t="s">
        <v>4859</v>
      </c>
      <c r="H3153">
        <v>36</v>
      </c>
    </row>
    <row r="3154" spans="1:8" x14ac:dyDescent="0.25">
      <c r="A3154" t="s">
        <v>1684</v>
      </c>
      <c r="B3154" t="s">
        <v>1595</v>
      </c>
      <c r="C3154" t="s">
        <v>4888</v>
      </c>
      <c r="D3154" t="s">
        <v>1681</v>
      </c>
      <c r="E3154" t="s">
        <v>17</v>
      </c>
      <c r="F3154">
        <v>1</v>
      </c>
      <c r="G3154" t="s">
        <v>4859</v>
      </c>
      <c r="H3154">
        <v>36</v>
      </c>
    </row>
    <row r="3155" spans="1:8" x14ac:dyDescent="0.25">
      <c r="A3155" t="s">
        <v>1685</v>
      </c>
      <c r="B3155" t="s">
        <v>1595</v>
      </c>
      <c r="C3155" t="s">
        <v>4888</v>
      </c>
      <c r="D3155" t="s">
        <v>1681</v>
      </c>
      <c r="E3155" t="s">
        <v>19</v>
      </c>
      <c r="F3155">
        <v>1</v>
      </c>
      <c r="G3155" t="s">
        <v>4859</v>
      </c>
      <c r="H3155">
        <v>36</v>
      </c>
    </row>
    <row r="3156" spans="1:8" x14ac:dyDescent="0.25">
      <c r="A3156" t="s">
        <v>1686</v>
      </c>
      <c r="B3156" t="s">
        <v>1595</v>
      </c>
      <c r="C3156" t="s">
        <v>4888</v>
      </c>
      <c r="D3156" t="s">
        <v>1681</v>
      </c>
      <c r="E3156" t="s">
        <v>21</v>
      </c>
      <c r="F3156">
        <v>1</v>
      </c>
      <c r="G3156" t="s">
        <v>4859</v>
      </c>
      <c r="H3156">
        <v>36</v>
      </c>
    </row>
    <row r="3157" spans="1:8" x14ac:dyDescent="0.25">
      <c r="A3157" t="s">
        <v>1687</v>
      </c>
      <c r="B3157" t="s">
        <v>1595</v>
      </c>
      <c r="C3157" t="s">
        <v>4888</v>
      </c>
      <c r="D3157" t="s">
        <v>1688</v>
      </c>
      <c r="E3157" t="s">
        <v>475</v>
      </c>
      <c r="F3157">
        <v>1</v>
      </c>
      <c r="G3157" t="s">
        <v>4859</v>
      </c>
      <c r="H3157">
        <v>36</v>
      </c>
    </row>
    <row r="3158" spans="1:8" x14ac:dyDescent="0.25">
      <c r="A3158" t="s">
        <v>1689</v>
      </c>
      <c r="B3158" t="s">
        <v>1595</v>
      </c>
      <c r="C3158" t="s">
        <v>4888</v>
      </c>
      <c r="D3158" t="s">
        <v>1688</v>
      </c>
      <c r="E3158" t="s">
        <v>11</v>
      </c>
      <c r="F3158">
        <v>1</v>
      </c>
      <c r="G3158" t="s">
        <v>4859</v>
      </c>
      <c r="H3158">
        <v>36</v>
      </c>
    </row>
    <row r="3159" spans="1:8" x14ac:dyDescent="0.25">
      <c r="A3159" t="s">
        <v>1690</v>
      </c>
      <c r="B3159" t="s">
        <v>1595</v>
      </c>
      <c r="C3159" t="s">
        <v>4888</v>
      </c>
      <c r="D3159" t="s">
        <v>1688</v>
      </c>
      <c r="E3159" t="s">
        <v>13</v>
      </c>
      <c r="F3159">
        <v>1</v>
      </c>
      <c r="G3159" t="s">
        <v>4859</v>
      </c>
      <c r="H3159">
        <v>36</v>
      </c>
    </row>
    <row r="3160" spans="1:8" x14ac:dyDescent="0.25">
      <c r="A3160" t="s">
        <v>1691</v>
      </c>
      <c r="B3160" t="s">
        <v>1595</v>
      </c>
      <c r="C3160" t="s">
        <v>4888</v>
      </c>
      <c r="D3160" t="s">
        <v>1688</v>
      </c>
      <c r="E3160" t="s">
        <v>15</v>
      </c>
      <c r="F3160">
        <v>1</v>
      </c>
      <c r="G3160" t="s">
        <v>4859</v>
      </c>
      <c r="H3160">
        <v>36</v>
      </c>
    </row>
    <row r="3161" spans="1:8" x14ac:dyDescent="0.25">
      <c r="A3161" t="s">
        <v>1692</v>
      </c>
      <c r="B3161" t="s">
        <v>1595</v>
      </c>
      <c r="C3161" t="s">
        <v>4888</v>
      </c>
      <c r="D3161" t="s">
        <v>1688</v>
      </c>
      <c r="E3161" t="s">
        <v>17</v>
      </c>
      <c r="F3161">
        <v>1</v>
      </c>
      <c r="G3161" t="s">
        <v>4859</v>
      </c>
      <c r="H3161">
        <v>36</v>
      </c>
    </row>
    <row r="3162" spans="1:8" x14ac:dyDescent="0.25">
      <c r="A3162" t="s">
        <v>1693</v>
      </c>
      <c r="B3162" t="s">
        <v>1595</v>
      </c>
      <c r="C3162" t="s">
        <v>4888</v>
      </c>
      <c r="D3162" t="s">
        <v>1688</v>
      </c>
      <c r="E3162" t="s">
        <v>19</v>
      </c>
      <c r="F3162">
        <v>1</v>
      </c>
      <c r="G3162" t="s">
        <v>4859</v>
      </c>
      <c r="H3162">
        <v>36</v>
      </c>
    </row>
    <row r="3163" spans="1:8" x14ac:dyDescent="0.25">
      <c r="A3163" t="s">
        <v>1694</v>
      </c>
      <c r="B3163" t="s">
        <v>1595</v>
      </c>
      <c r="C3163" t="s">
        <v>4888</v>
      </c>
      <c r="D3163" t="s">
        <v>1688</v>
      </c>
      <c r="E3163" t="s">
        <v>21</v>
      </c>
      <c r="F3163">
        <v>1</v>
      </c>
      <c r="G3163" t="s">
        <v>4859</v>
      </c>
      <c r="H3163">
        <v>36</v>
      </c>
    </row>
    <row r="3164" spans="1:8" x14ac:dyDescent="0.25">
      <c r="A3164" t="s">
        <v>1695</v>
      </c>
      <c r="B3164" t="s">
        <v>1595</v>
      </c>
      <c r="C3164" t="s">
        <v>4888</v>
      </c>
      <c r="D3164" t="s">
        <v>1688</v>
      </c>
      <c r="E3164" t="s">
        <v>454</v>
      </c>
      <c r="F3164">
        <v>1</v>
      </c>
      <c r="G3164" t="s">
        <v>4859</v>
      </c>
      <c r="H3164">
        <v>36</v>
      </c>
    </row>
    <row r="3165" spans="1:8" x14ac:dyDescent="0.25">
      <c r="A3165" t="s">
        <v>1696</v>
      </c>
      <c r="B3165" t="s">
        <v>1595</v>
      </c>
      <c r="C3165" t="s">
        <v>4888</v>
      </c>
      <c r="D3165" t="s">
        <v>445</v>
      </c>
      <c r="E3165" t="s">
        <v>11</v>
      </c>
      <c r="F3165">
        <v>1</v>
      </c>
      <c r="G3165" t="s">
        <v>4859</v>
      </c>
      <c r="H3165">
        <v>36</v>
      </c>
    </row>
    <row r="3166" spans="1:8" x14ac:dyDescent="0.25">
      <c r="A3166" t="s">
        <v>1697</v>
      </c>
      <c r="B3166" t="s">
        <v>1595</v>
      </c>
      <c r="C3166" t="s">
        <v>4888</v>
      </c>
      <c r="D3166" t="s">
        <v>445</v>
      </c>
      <c r="E3166" t="s">
        <v>13</v>
      </c>
      <c r="F3166">
        <v>1</v>
      </c>
      <c r="G3166" t="s">
        <v>4859</v>
      </c>
      <c r="H3166">
        <v>36</v>
      </c>
    </row>
    <row r="3167" spans="1:8" x14ac:dyDescent="0.25">
      <c r="A3167" t="s">
        <v>1698</v>
      </c>
      <c r="B3167" t="s">
        <v>1595</v>
      </c>
      <c r="C3167" t="s">
        <v>4888</v>
      </c>
      <c r="D3167" t="s">
        <v>445</v>
      </c>
      <c r="E3167" t="s">
        <v>15</v>
      </c>
      <c r="F3167">
        <v>1</v>
      </c>
      <c r="G3167" t="s">
        <v>4859</v>
      </c>
      <c r="H3167">
        <v>36</v>
      </c>
    </row>
    <row r="3168" spans="1:8" x14ac:dyDescent="0.25">
      <c r="A3168" t="s">
        <v>1699</v>
      </c>
      <c r="B3168" t="s">
        <v>1595</v>
      </c>
      <c r="C3168" t="s">
        <v>4888</v>
      </c>
      <c r="D3168" t="s">
        <v>445</v>
      </c>
      <c r="E3168" t="s">
        <v>27</v>
      </c>
      <c r="F3168">
        <v>1</v>
      </c>
      <c r="G3168" t="s">
        <v>4859</v>
      </c>
      <c r="H3168">
        <v>36</v>
      </c>
    </row>
    <row r="3169" spans="1:8" x14ac:dyDescent="0.25">
      <c r="A3169" t="s">
        <v>1700</v>
      </c>
      <c r="B3169" t="s">
        <v>1595</v>
      </c>
      <c r="C3169" t="s">
        <v>4888</v>
      </c>
      <c r="D3169" t="s">
        <v>445</v>
      </c>
      <c r="E3169" t="s">
        <v>19</v>
      </c>
      <c r="F3169">
        <v>1</v>
      </c>
      <c r="G3169" t="s">
        <v>4859</v>
      </c>
      <c r="H3169">
        <v>36</v>
      </c>
    </row>
    <row r="3170" spans="1:8" x14ac:dyDescent="0.25">
      <c r="A3170" t="s">
        <v>1701</v>
      </c>
      <c r="B3170" t="s">
        <v>1595</v>
      </c>
      <c r="C3170" t="s">
        <v>4888</v>
      </c>
      <c r="D3170" t="s">
        <v>445</v>
      </c>
      <c r="E3170" t="s">
        <v>21</v>
      </c>
      <c r="F3170">
        <v>1</v>
      </c>
      <c r="G3170" t="s">
        <v>4859</v>
      </c>
      <c r="H3170">
        <v>36</v>
      </c>
    </row>
    <row r="3171" spans="1:8" x14ac:dyDescent="0.25">
      <c r="A3171" t="s">
        <v>1702</v>
      </c>
      <c r="B3171" t="s">
        <v>1703</v>
      </c>
      <c r="C3171" t="s">
        <v>4893</v>
      </c>
      <c r="D3171" t="s">
        <v>10</v>
      </c>
      <c r="E3171" t="s">
        <v>11</v>
      </c>
      <c r="F3171">
        <v>1</v>
      </c>
      <c r="G3171" t="s">
        <v>4859</v>
      </c>
      <c r="H3171">
        <v>20</v>
      </c>
    </row>
    <row r="3172" spans="1:8" x14ac:dyDescent="0.25">
      <c r="A3172" t="s">
        <v>1704</v>
      </c>
      <c r="B3172" t="s">
        <v>1703</v>
      </c>
      <c r="C3172" t="s">
        <v>4893</v>
      </c>
      <c r="D3172" t="s">
        <v>10</v>
      </c>
      <c r="E3172" t="s">
        <v>13</v>
      </c>
      <c r="F3172">
        <v>1</v>
      </c>
      <c r="G3172" t="s">
        <v>4859</v>
      </c>
      <c r="H3172">
        <v>20</v>
      </c>
    </row>
    <row r="3173" spans="1:8" x14ac:dyDescent="0.25">
      <c r="A3173" t="s">
        <v>1705</v>
      </c>
      <c r="B3173" t="s">
        <v>1703</v>
      </c>
      <c r="C3173" t="s">
        <v>4893</v>
      </c>
      <c r="D3173" t="s">
        <v>10</v>
      </c>
      <c r="E3173" t="s">
        <v>15</v>
      </c>
      <c r="F3173">
        <v>1</v>
      </c>
      <c r="G3173" t="s">
        <v>4859</v>
      </c>
      <c r="H3173">
        <v>20</v>
      </c>
    </row>
    <row r="3174" spans="1:8" x14ac:dyDescent="0.25">
      <c r="A3174" t="s">
        <v>1706</v>
      </c>
      <c r="B3174" t="s">
        <v>1703</v>
      </c>
      <c r="C3174" t="s">
        <v>4893</v>
      </c>
      <c r="D3174" t="s">
        <v>10</v>
      </c>
      <c r="E3174" t="s">
        <v>27</v>
      </c>
      <c r="F3174">
        <v>1</v>
      </c>
      <c r="G3174" t="s">
        <v>4859</v>
      </c>
      <c r="H3174">
        <v>20</v>
      </c>
    </row>
    <row r="3175" spans="1:8" x14ac:dyDescent="0.25">
      <c r="A3175" t="s">
        <v>1707</v>
      </c>
      <c r="B3175" t="s">
        <v>1703</v>
      </c>
      <c r="C3175" t="s">
        <v>4893</v>
      </c>
      <c r="D3175" t="s">
        <v>10</v>
      </c>
      <c r="E3175" t="s">
        <v>19</v>
      </c>
      <c r="F3175">
        <v>1</v>
      </c>
      <c r="G3175" t="s">
        <v>4859</v>
      </c>
      <c r="H3175">
        <v>20</v>
      </c>
    </row>
    <row r="3176" spans="1:8" x14ac:dyDescent="0.25">
      <c r="A3176" t="s">
        <v>1708</v>
      </c>
      <c r="B3176" t="s">
        <v>1703</v>
      </c>
      <c r="C3176" t="s">
        <v>4893</v>
      </c>
      <c r="D3176" t="s">
        <v>10</v>
      </c>
      <c r="E3176" t="s">
        <v>21</v>
      </c>
      <c r="F3176">
        <v>1</v>
      </c>
      <c r="G3176" t="s">
        <v>4859</v>
      </c>
      <c r="H3176">
        <v>20</v>
      </c>
    </row>
    <row r="3177" spans="1:8" x14ac:dyDescent="0.25">
      <c r="A3177" t="s">
        <v>1709</v>
      </c>
      <c r="B3177" t="s">
        <v>1703</v>
      </c>
      <c r="C3177" t="s">
        <v>4893</v>
      </c>
      <c r="D3177" t="s">
        <v>10</v>
      </c>
      <c r="E3177" t="s">
        <v>454</v>
      </c>
      <c r="F3177">
        <v>1</v>
      </c>
      <c r="G3177" t="s">
        <v>4859</v>
      </c>
      <c r="H3177">
        <v>20</v>
      </c>
    </row>
    <row r="3178" spans="1:8" x14ac:dyDescent="0.25">
      <c r="A3178" t="s">
        <v>1710</v>
      </c>
      <c r="B3178" t="s">
        <v>1703</v>
      </c>
      <c r="C3178" t="s">
        <v>4893</v>
      </c>
      <c r="D3178" t="s">
        <v>10</v>
      </c>
      <c r="E3178" t="s">
        <v>1711</v>
      </c>
      <c r="F3178">
        <v>1</v>
      </c>
      <c r="G3178" t="s">
        <v>4859</v>
      </c>
      <c r="H3178">
        <v>20</v>
      </c>
    </row>
    <row r="3179" spans="1:8" x14ac:dyDescent="0.25">
      <c r="A3179" t="s">
        <v>1712</v>
      </c>
      <c r="B3179" t="s">
        <v>1703</v>
      </c>
      <c r="C3179" t="s">
        <v>4893</v>
      </c>
      <c r="D3179" t="s">
        <v>10</v>
      </c>
      <c r="E3179" t="s">
        <v>1713</v>
      </c>
      <c r="F3179">
        <v>1</v>
      </c>
      <c r="G3179" t="s">
        <v>4859</v>
      </c>
      <c r="H3179">
        <v>20</v>
      </c>
    </row>
    <row r="3180" spans="1:8" x14ac:dyDescent="0.25">
      <c r="A3180" t="s">
        <v>1714</v>
      </c>
      <c r="B3180" t="s">
        <v>1703</v>
      </c>
      <c r="C3180" t="s">
        <v>4893</v>
      </c>
      <c r="D3180" t="s">
        <v>10</v>
      </c>
      <c r="E3180" t="s">
        <v>1715</v>
      </c>
      <c r="F3180">
        <v>1</v>
      </c>
      <c r="G3180" t="s">
        <v>4859</v>
      </c>
      <c r="H3180">
        <v>20</v>
      </c>
    </row>
    <row r="3181" spans="1:8" x14ac:dyDescent="0.25">
      <c r="A3181" t="s">
        <v>1716</v>
      </c>
      <c r="B3181" t="s">
        <v>1703</v>
      </c>
      <c r="C3181" t="s">
        <v>4893</v>
      </c>
      <c r="D3181" t="s">
        <v>10</v>
      </c>
      <c r="E3181" t="s">
        <v>1717</v>
      </c>
      <c r="F3181">
        <v>1</v>
      </c>
      <c r="G3181" t="s">
        <v>4859</v>
      </c>
      <c r="H3181">
        <v>20</v>
      </c>
    </row>
    <row r="3182" spans="1:8" x14ac:dyDescent="0.25">
      <c r="A3182" t="s">
        <v>1718</v>
      </c>
      <c r="B3182" t="s">
        <v>1703</v>
      </c>
      <c r="C3182" t="s">
        <v>4893</v>
      </c>
      <c r="D3182" t="s">
        <v>10</v>
      </c>
      <c r="E3182" t="s">
        <v>1719</v>
      </c>
      <c r="F3182">
        <v>1</v>
      </c>
      <c r="G3182" t="s">
        <v>4859</v>
      </c>
      <c r="H3182">
        <v>20</v>
      </c>
    </row>
    <row r="3183" spans="1:8" x14ac:dyDescent="0.25">
      <c r="A3183" t="s">
        <v>1720</v>
      </c>
      <c r="B3183" t="s">
        <v>1703</v>
      </c>
      <c r="C3183" t="s">
        <v>4893</v>
      </c>
      <c r="D3183" t="s">
        <v>23</v>
      </c>
      <c r="E3183" t="s">
        <v>11</v>
      </c>
      <c r="F3183">
        <v>1</v>
      </c>
      <c r="G3183" t="s">
        <v>4859</v>
      </c>
      <c r="H3183">
        <v>20</v>
      </c>
    </row>
    <row r="3184" spans="1:8" x14ac:dyDescent="0.25">
      <c r="A3184" t="s">
        <v>1721</v>
      </c>
      <c r="B3184" t="s">
        <v>1703</v>
      </c>
      <c r="C3184" t="s">
        <v>4893</v>
      </c>
      <c r="D3184" t="s">
        <v>23</v>
      </c>
      <c r="E3184" t="s">
        <v>13</v>
      </c>
      <c r="F3184">
        <v>1</v>
      </c>
      <c r="G3184" t="s">
        <v>4859</v>
      </c>
      <c r="H3184">
        <v>20</v>
      </c>
    </row>
    <row r="3185" spans="1:8" x14ac:dyDescent="0.25">
      <c r="A3185" t="s">
        <v>1722</v>
      </c>
      <c r="B3185" t="s">
        <v>1703</v>
      </c>
      <c r="C3185" t="s">
        <v>4893</v>
      </c>
      <c r="D3185" t="s">
        <v>23</v>
      </c>
      <c r="E3185" t="s">
        <v>15</v>
      </c>
      <c r="F3185">
        <v>1</v>
      </c>
      <c r="G3185" t="s">
        <v>4859</v>
      </c>
      <c r="H3185">
        <v>20</v>
      </c>
    </row>
    <row r="3186" spans="1:8" x14ac:dyDescent="0.25">
      <c r="A3186" t="s">
        <v>1723</v>
      </c>
      <c r="B3186" t="s">
        <v>1703</v>
      </c>
      <c r="C3186" t="s">
        <v>4893</v>
      </c>
      <c r="D3186" t="s">
        <v>23</v>
      </c>
      <c r="E3186" t="s">
        <v>27</v>
      </c>
      <c r="F3186">
        <v>1</v>
      </c>
      <c r="G3186" t="s">
        <v>4859</v>
      </c>
      <c r="H3186">
        <v>20</v>
      </c>
    </row>
    <row r="3187" spans="1:8" x14ac:dyDescent="0.25">
      <c r="A3187" t="s">
        <v>1724</v>
      </c>
      <c r="B3187" t="s">
        <v>1703</v>
      </c>
      <c r="C3187" t="s">
        <v>4893</v>
      </c>
      <c r="D3187" t="s">
        <v>23</v>
      </c>
      <c r="E3187" t="s">
        <v>19</v>
      </c>
      <c r="F3187">
        <v>1</v>
      </c>
      <c r="G3187" t="s">
        <v>4859</v>
      </c>
      <c r="H3187">
        <v>20</v>
      </c>
    </row>
    <row r="3188" spans="1:8" x14ac:dyDescent="0.25">
      <c r="A3188" t="s">
        <v>1725</v>
      </c>
      <c r="B3188" t="s">
        <v>1703</v>
      </c>
      <c r="C3188" t="s">
        <v>4893</v>
      </c>
      <c r="D3188" t="s">
        <v>23</v>
      </c>
      <c r="E3188" t="s">
        <v>21</v>
      </c>
      <c r="F3188">
        <v>1</v>
      </c>
      <c r="G3188" t="s">
        <v>4859</v>
      </c>
      <c r="H3188">
        <v>20</v>
      </c>
    </row>
    <row r="3189" spans="1:8" x14ac:dyDescent="0.25">
      <c r="A3189" t="s">
        <v>1726</v>
      </c>
      <c r="B3189" t="s">
        <v>1703</v>
      </c>
      <c r="C3189" t="s">
        <v>4893</v>
      </c>
      <c r="D3189" t="s">
        <v>23</v>
      </c>
      <c r="E3189" t="s">
        <v>454</v>
      </c>
      <c r="F3189">
        <v>1</v>
      </c>
      <c r="G3189" t="s">
        <v>4859</v>
      </c>
      <c r="H3189">
        <v>20</v>
      </c>
    </row>
    <row r="3190" spans="1:8" x14ac:dyDescent="0.25">
      <c r="A3190" t="s">
        <v>1727</v>
      </c>
      <c r="B3190" t="s">
        <v>1703</v>
      </c>
      <c r="C3190" t="s">
        <v>4893</v>
      </c>
      <c r="D3190" t="s">
        <v>23</v>
      </c>
      <c r="E3190" t="s">
        <v>1711</v>
      </c>
      <c r="F3190">
        <v>1</v>
      </c>
      <c r="G3190" t="s">
        <v>4859</v>
      </c>
      <c r="H3190">
        <v>20</v>
      </c>
    </row>
    <row r="3191" spans="1:8" x14ac:dyDescent="0.25">
      <c r="A3191" t="s">
        <v>1728</v>
      </c>
      <c r="B3191" t="s">
        <v>1703</v>
      </c>
      <c r="C3191" t="s">
        <v>4893</v>
      </c>
      <c r="D3191" t="s">
        <v>23</v>
      </c>
      <c r="E3191" t="s">
        <v>1713</v>
      </c>
      <c r="F3191">
        <v>1</v>
      </c>
      <c r="G3191" t="s">
        <v>4859</v>
      </c>
      <c r="H3191">
        <v>20</v>
      </c>
    </row>
    <row r="3192" spans="1:8" x14ac:dyDescent="0.25">
      <c r="A3192" t="s">
        <v>1729</v>
      </c>
      <c r="B3192" t="s">
        <v>1703</v>
      </c>
      <c r="C3192" t="s">
        <v>4893</v>
      </c>
      <c r="D3192" t="s">
        <v>23</v>
      </c>
      <c r="E3192" t="s">
        <v>1715</v>
      </c>
      <c r="F3192">
        <v>1</v>
      </c>
      <c r="G3192" t="s">
        <v>4859</v>
      </c>
      <c r="H3192">
        <v>20</v>
      </c>
    </row>
    <row r="3193" spans="1:8" x14ac:dyDescent="0.25">
      <c r="A3193" t="s">
        <v>1730</v>
      </c>
      <c r="B3193" t="s">
        <v>1703</v>
      </c>
      <c r="C3193" t="s">
        <v>4893</v>
      </c>
      <c r="D3193" t="s">
        <v>23</v>
      </c>
      <c r="E3193" t="s">
        <v>1717</v>
      </c>
      <c r="F3193">
        <v>1</v>
      </c>
      <c r="G3193" t="s">
        <v>4859</v>
      </c>
      <c r="H3193">
        <v>20</v>
      </c>
    </row>
    <row r="3194" spans="1:8" x14ac:dyDescent="0.25">
      <c r="A3194" t="s">
        <v>1731</v>
      </c>
      <c r="B3194" t="s">
        <v>1703</v>
      </c>
      <c r="C3194" t="s">
        <v>4893</v>
      </c>
      <c r="D3194" t="s">
        <v>23</v>
      </c>
      <c r="E3194" t="s">
        <v>1719</v>
      </c>
      <c r="F3194">
        <v>1</v>
      </c>
      <c r="G3194" t="s">
        <v>4859</v>
      </c>
      <c r="H3194">
        <v>20</v>
      </c>
    </row>
    <row r="3195" spans="1:8" x14ac:dyDescent="0.25">
      <c r="A3195" t="s">
        <v>1732</v>
      </c>
      <c r="B3195" t="s">
        <v>1703</v>
      </c>
      <c r="C3195" t="s">
        <v>4893</v>
      </c>
      <c r="D3195" t="s">
        <v>271</v>
      </c>
      <c r="E3195" t="s">
        <v>11</v>
      </c>
      <c r="F3195">
        <v>1</v>
      </c>
      <c r="G3195" t="s">
        <v>4859</v>
      </c>
      <c r="H3195">
        <v>20</v>
      </c>
    </row>
    <row r="3196" spans="1:8" x14ac:dyDescent="0.25">
      <c r="A3196" t="s">
        <v>1733</v>
      </c>
      <c r="B3196" t="s">
        <v>1703</v>
      </c>
      <c r="C3196" t="s">
        <v>4893</v>
      </c>
      <c r="D3196" t="s">
        <v>271</v>
      </c>
      <c r="E3196" t="s">
        <v>13</v>
      </c>
      <c r="F3196">
        <v>1</v>
      </c>
      <c r="G3196" t="s">
        <v>4859</v>
      </c>
      <c r="H3196">
        <v>20</v>
      </c>
    </row>
    <row r="3197" spans="1:8" x14ac:dyDescent="0.25">
      <c r="A3197" t="s">
        <v>1734</v>
      </c>
      <c r="B3197" t="s">
        <v>1703</v>
      </c>
      <c r="C3197" t="s">
        <v>4893</v>
      </c>
      <c r="D3197" t="s">
        <v>271</v>
      </c>
      <c r="E3197" t="s">
        <v>15</v>
      </c>
      <c r="F3197">
        <v>1</v>
      </c>
      <c r="G3197" t="s">
        <v>4859</v>
      </c>
      <c r="H3197">
        <v>20</v>
      </c>
    </row>
    <row r="3198" spans="1:8" x14ac:dyDescent="0.25">
      <c r="A3198" t="s">
        <v>1735</v>
      </c>
      <c r="B3198" t="s">
        <v>1703</v>
      </c>
      <c r="C3198" t="s">
        <v>4893</v>
      </c>
      <c r="D3198" t="s">
        <v>271</v>
      </c>
      <c r="E3198" t="s">
        <v>27</v>
      </c>
      <c r="F3198">
        <v>1</v>
      </c>
      <c r="G3198" t="s">
        <v>4859</v>
      </c>
      <c r="H3198">
        <v>20</v>
      </c>
    </row>
    <row r="3199" spans="1:8" x14ac:dyDescent="0.25">
      <c r="A3199" t="s">
        <v>1736</v>
      </c>
      <c r="B3199" t="s">
        <v>1703</v>
      </c>
      <c r="C3199" t="s">
        <v>4893</v>
      </c>
      <c r="D3199" t="s">
        <v>271</v>
      </c>
      <c r="E3199" t="s">
        <v>19</v>
      </c>
      <c r="F3199">
        <v>1</v>
      </c>
      <c r="G3199" t="s">
        <v>4859</v>
      </c>
      <c r="H3199">
        <v>20</v>
      </c>
    </row>
    <row r="3200" spans="1:8" x14ac:dyDescent="0.25">
      <c r="A3200" t="s">
        <v>1737</v>
      </c>
      <c r="B3200" t="s">
        <v>1703</v>
      </c>
      <c r="C3200" t="s">
        <v>4893</v>
      </c>
      <c r="D3200" t="s">
        <v>271</v>
      </c>
      <c r="E3200" t="s">
        <v>21</v>
      </c>
      <c r="F3200">
        <v>1</v>
      </c>
      <c r="G3200" t="s">
        <v>4859</v>
      </c>
      <c r="H3200">
        <v>20</v>
      </c>
    </row>
    <row r="3201" spans="1:8" x14ac:dyDescent="0.25">
      <c r="A3201" t="s">
        <v>1738</v>
      </c>
      <c r="B3201" t="s">
        <v>1703</v>
      </c>
      <c r="C3201" t="s">
        <v>4893</v>
      </c>
      <c r="D3201" t="s">
        <v>271</v>
      </c>
      <c r="E3201" t="s">
        <v>454</v>
      </c>
      <c r="F3201">
        <v>1</v>
      </c>
      <c r="G3201" t="s">
        <v>4859</v>
      </c>
      <c r="H3201">
        <v>20</v>
      </c>
    </row>
    <row r="3202" spans="1:8" x14ac:dyDescent="0.25">
      <c r="A3202" t="s">
        <v>1739</v>
      </c>
      <c r="B3202" t="s">
        <v>1703</v>
      </c>
      <c r="C3202" t="s">
        <v>4893</v>
      </c>
      <c r="D3202" t="s">
        <v>271</v>
      </c>
      <c r="E3202" t="s">
        <v>1711</v>
      </c>
      <c r="F3202">
        <v>1</v>
      </c>
      <c r="G3202" t="s">
        <v>4859</v>
      </c>
      <c r="H3202">
        <v>20</v>
      </c>
    </row>
    <row r="3203" spans="1:8" x14ac:dyDescent="0.25">
      <c r="A3203" t="s">
        <v>1740</v>
      </c>
      <c r="B3203" t="s">
        <v>1703</v>
      </c>
      <c r="C3203" t="s">
        <v>4893</v>
      </c>
      <c r="D3203" t="s">
        <v>271</v>
      </c>
      <c r="E3203" t="s">
        <v>1713</v>
      </c>
      <c r="F3203">
        <v>1</v>
      </c>
      <c r="G3203" t="s">
        <v>4859</v>
      </c>
      <c r="H3203">
        <v>20</v>
      </c>
    </row>
    <row r="3204" spans="1:8" x14ac:dyDescent="0.25">
      <c r="A3204" t="s">
        <v>1741</v>
      </c>
      <c r="B3204" t="s">
        <v>1703</v>
      </c>
      <c r="C3204" t="s">
        <v>4893</v>
      </c>
      <c r="D3204" t="s">
        <v>271</v>
      </c>
      <c r="E3204" t="s">
        <v>1715</v>
      </c>
      <c r="F3204">
        <v>1</v>
      </c>
      <c r="G3204" t="s">
        <v>4859</v>
      </c>
      <c r="H3204">
        <v>20</v>
      </c>
    </row>
    <row r="3205" spans="1:8" x14ac:dyDescent="0.25">
      <c r="A3205" t="s">
        <v>1742</v>
      </c>
      <c r="B3205" t="s">
        <v>1703</v>
      </c>
      <c r="C3205" t="s">
        <v>4893</v>
      </c>
      <c r="D3205" t="s">
        <v>271</v>
      </c>
      <c r="E3205" t="s">
        <v>1717</v>
      </c>
      <c r="F3205">
        <v>1</v>
      </c>
      <c r="G3205" t="s">
        <v>4859</v>
      </c>
      <c r="H3205">
        <v>20</v>
      </c>
    </row>
    <row r="3206" spans="1:8" x14ac:dyDescent="0.25">
      <c r="A3206" t="s">
        <v>1743</v>
      </c>
      <c r="B3206" t="s">
        <v>1703</v>
      </c>
      <c r="C3206" t="s">
        <v>4893</v>
      </c>
      <c r="D3206" t="s">
        <v>271</v>
      </c>
      <c r="E3206" t="s">
        <v>1719</v>
      </c>
      <c r="F3206">
        <v>1</v>
      </c>
      <c r="G3206" t="s">
        <v>4859</v>
      </c>
      <c r="H3206">
        <v>20</v>
      </c>
    </row>
    <row r="3207" spans="1:8" x14ac:dyDescent="0.25">
      <c r="A3207" t="s">
        <v>1744</v>
      </c>
      <c r="B3207" t="s">
        <v>1703</v>
      </c>
      <c r="C3207" t="s">
        <v>4893</v>
      </c>
      <c r="D3207" t="s">
        <v>1537</v>
      </c>
      <c r="E3207" t="s">
        <v>11</v>
      </c>
      <c r="F3207">
        <v>1</v>
      </c>
      <c r="G3207" t="s">
        <v>4859</v>
      </c>
      <c r="H3207">
        <v>20</v>
      </c>
    </row>
    <row r="3208" spans="1:8" x14ac:dyDescent="0.25">
      <c r="A3208" t="s">
        <v>1745</v>
      </c>
      <c r="B3208" t="s">
        <v>1703</v>
      </c>
      <c r="C3208" t="s">
        <v>4893</v>
      </c>
      <c r="D3208" t="s">
        <v>1537</v>
      </c>
      <c r="E3208" t="s">
        <v>13</v>
      </c>
      <c r="F3208">
        <v>1</v>
      </c>
      <c r="G3208" t="s">
        <v>4859</v>
      </c>
      <c r="H3208">
        <v>20</v>
      </c>
    </row>
    <row r="3209" spans="1:8" x14ac:dyDescent="0.25">
      <c r="A3209" t="s">
        <v>1746</v>
      </c>
      <c r="B3209" t="s">
        <v>1703</v>
      </c>
      <c r="C3209" t="s">
        <v>4893</v>
      </c>
      <c r="D3209" t="s">
        <v>1537</v>
      </c>
      <c r="E3209" t="s">
        <v>15</v>
      </c>
      <c r="F3209">
        <v>1</v>
      </c>
      <c r="G3209" t="s">
        <v>4859</v>
      </c>
      <c r="H3209">
        <v>20</v>
      </c>
    </row>
    <row r="3210" spans="1:8" x14ac:dyDescent="0.25">
      <c r="A3210" t="s">
        <v>1747</v>
      </c>
      <c r="B3210" t="s">
        <v>1703</v>
      </c>
      <c r="C3210" t="s">
        <v>4893</v>
      </c>
      <c r="D3210" t="s">
        <v>1537</v>
      </c>
      <c r="E3210" t="s">
        <v>27</v>
      </c>
      <c r="F3210">
        <v>1</v>
      </c>
      <c r="G3210" t="s">
        <v>4859</v>
      </c>
      <c r="H3210">
        <v>20</v>
      </c>
    </row>
    <row r="3211" spans="1:8" x14ac:dyDescent="0.25">
      <c r="A3211" t="s">
        <v>1748</v>
      </c>
      <c r="B3211" t="s">
        <v>1703</v>
      </c>
      <c r="C3211" t="s">
        <v>4893</v>
      </c>
      <c r="D3211" t="s">
        <v>1537</v>
      </c>
      <c r="E3211" t="s">
        <v>19</v>
      </c>
      <c r="F3211">
        <v>1</v>
      </c>
      <c r="G3211" t="s">
        <v>4859</v>
      </c>
      <c r="H3211">
        <v>20</v>
      </c>
    </row>
    <row r="3212" spans="1:8" x14ac:dyDescent="0.25">
      <c r="A3212" t="s">
        <v>1749</v>
      </c>
      <c r="B3212" t="s">
        <v>1703</v>
      </c>
      <c r="C3212" t="s">
        <v>4893</v>
      </c>
      <c r="D3212" t="s">
        <v>1537</v>
      </c>
      <c r="E3212" t="s">
        <v>21</v>
      </c>
      <c r="F3212">
        <v>1</v>
      </c>
      <c r="G3212" t="s">
        <v>4859</v>
      </c>
      <c r="H3212">
        <v>20</v>
      </c>
    </row>
    <row r="3213" spans="1:8" x14ac:dyDescent="0.25">
      <c r="A3213" t="s">
        <v>1750</v>
      </c>
      <c r="B3213" t="s">
        <v>1703</v>
      </c>
      <c r="C3213" t="s">
        <v>4893</v>
      </c>
      <c r="D3213" t="s">
        <v>1537</v>
      </c>
      <c r="E3213" t="s">
        <v>454</v>
      </c>
      <c r="F3213">
        <v>1</v>
      </c>
      <c r="G3213" t="s">
        <v>4859</v>
      </c>
      <c r="H3213">
        <v>20</v>
      </c>
    </row>
    <row r="3214" spans="1:8" x14ac:dyDescent="0.25">
      <c r="A3214" t="s">
        <v>1751</v>
      </c>
      <c r="B3214" t="s">
        <v>1703</v>
      </c>
      <c r="C3214" t="s">
        <v>4893</v>
      </c>
      <c r="D3214" t="s">
        <v>1537</v>
      </c>
      <c r="E3214" t="s">
        <v>1711</v>
      </c>
      <c r="F3214">
        <v>1</v>
      </c>
      <c r="G3214" t="s">
        <v>4859</v>
      </c>
      <c r="H3214">
        <v>20</v>
      </c>
    </row>
    <row r="3215" spans="1:8" x14ac:dyDescent="0.25">
      <c r="A3215" t="s">
        <v>1752</v>
      </c>
      <c r="B3215" t="s">
        <v>1703</v>
      </c>
      <c r="C3215" t="s">
        <v>4893</v>
      </c>
      <c r="D3215" t="s">
        <v>1537</v>
      </c>
      <c r="E3215" t="s">
        <v>1713</v>
      </c>
      <c r="F3215">
        <v>1</v>
      </c>
      <c r="G3215" t="s">
        <v>4859</v>
      </c>
      <c r="H3215">
        <v>20</v>
      </c>
    </row>
    <row r="3216" spans="1:8" x14ac:dyDescent="0.25">
      <c r="A3216" t="s">
        <v>1753</v>
      </c>
      <c r="B3216" t="s">
        <v>1703</v>
      </c>
      <c r="C3216" t="s">
        <v>4893</v>
      </c>
      <c r="D3216" t="s">
        <v>1537</v>
      </c>
      <c r="E3216" t="s">
        <v>1715</v>
      </c>
      <c r="F3216">
        <v>1</v>
      </c>
      <c r="G3216" t="s">
        <v>4859</v>
      </c>
      <c r="H3216">
        <v>20</v>
      </c>
    </row>
    <row r="3217" spans="1:8" x14ac:dyDescent="0.25">
      <c r="A3217" t="s">
        <v>1754</v>
      </c>
      <c r="B3217" t="s">
        <v>1703</v>
      </c>
      <c r="C3217" t="s">
        <v>4893</v>
      </c>
      <c r="D3217" t="s">
        <v>1537</v>
      </c>
      <c r="E3217" t="s">
        <v>1717</v>
      </c>
      <c r="F3217">
        <v>1</v>
      </c>
      <c r="G3217" t="s">
        <v>4859</v>
      </c>
      <c r="H3217">
        <v>20</v>
      </c>
    </row>
    <row r="3218" spans="1:8" x14ac:dyDescent="0.25">
      <c r="A3218" t="s">
        <v>1755</v>
      </c>
      <c r="B3218" t="s">
        <v>1703</v>
      </c>
      <c r="C3218" t="s">
        <v>4893</v>
      </c>
      <c r="D3218" t="s">
        <v>1537</v>
      </c>
      <c r="E3218" t="s">
        <v>1719</v>
      </c>
      <c r="F3218">
        <v>1</v>
      </c>
      <c r="G3218" t="s">
        <v>4859</v>
      </c>
      <c r="H3218">
        <v>20</v>
      </c>
    </row>
    <row r="3219" spans="1:8" x14ac:dyDescent="0.25">
      <c r="A3219" t="s">
        <v>1756</v>
      </c>
      <c r="B3219" t="s">
        <v>1703</v>
      </c>
      <c r="C3219" t="s">
        <v>4893</v>
      </c>
      <c r="D3219" t="s">
        <v>405</v>
      </c>
      <c r="E3219" t="s">
        <v>11</v>
      </c>
      <c r="F3219">
        <v>1</v>
      </c>
      <c r="G3219" t="s">
        <v>4859</v>
      </c>
      <c r="H3219">
        <v>20</v>
      </c>
    </row>
    <row r="3220" spans="1:8" x14ac:dyDescent="0.25">
      <c r="A3220" t="s">
        <v>1757</v>
      </c>
      <c r="B3220" t="s">
        <v>1703</v>
      </c>
      <c r="C3220" t="s">
        <v>4893</v>
      </c>
      <c r="D3220" t="s">
        <v>405</v>
      </c>
      <c r="E3220" t="s">
        <v>13</v>
      </c>
      <c r="F3220">
        <v>1</v>
      </c>
      <c r="G3220" t="s">
        <v>4859</v>
      </c>
      <c r="H3220">
        <v>20</v>
      </c>
    </row>
    <row r="3221" spans="1:8" x14ac:dyDescent="0.25">
      <c r="A3221" t="s">
        <v>1758</v>
      </c>
      <c r="B3221" t="s">
        <v>1703</v>
      </c>
      <c r="C3221" t="s">
        <v>4893</v>
      </c>
      <c r="D3221" t="s">
        <v>405</v>
      </c>
      <c r="E3221" t="s">
        <v>15</v>
      </c>
      <c r="F3221">
        <v>1</v>
      </c>
      <c r="G3221" t="s">
        <v>4859</v>
      </c>
      <c r="H3221">
        <v>20</v>
      </c>
    </row>
    <row r="3222" spans="1:8" x14ac:dyDescent="0.25">
      <c r="A3222" t="s">
        <v>1759</v>
      </c>
      <c r="B3222" t="s">
        <v>1703</v>
      </c>
      <c r="C3222" t="s">
        <v>4893</v>
      </c>
      <c r="D3222" t="s">
        <v>405</v>
      </c>
      <c r="E3222" t="s">
        <v>27</v>
      </c>
      <c r="F3222">
        <v>1</v>
      </c>
      <c r="G3222" t="s">
        <v>4859</v>
      </c>
      <c r="H3222">
        <v>20</v>
      </c>
    </row>
    <row r="3223" spans="1:8" x14ac:dyDescent="0.25">
      <c r="A3223" t="s">
        <v>1760</v>
      </c>
      <c r="B3223" t="s">
        <v>1703</v>
      </c>
      <c r="C3223" t="s">
        <v>4893</v>
      </c>
      <c r="D3223" t="s">
        <v>405</v>
      </c>
      <c r="E3223" t="s">
        <v>19</v>
      </c>
      <c r="F3223">
        <v>1</v>
      </c>
      <c r="G3223" t="s">
        <v>4859</v>
      </c>
      <c r="H3223">
        <v>20</v>
      </c>
    </row>
    <row r="3224" spans="1:8" x14ac:dyDescent="0.25">
      <c r="A3224" t="s">
        <v>1761</v>
      </c>
      <c r="B3224" t="s">
        <v>1703</v>
      </c>
      <c r="C3224" t="s">
        <v>4893</v>
      </c>
      <c r="D3224" t="s">
        <v>405</v>
      </c>
      <c r="E3224" t="s">
        <v>21</v>
      </c>
      <c r="F3224">
        <v>1</v>
      </c>
      <c r="G3224" t="s">
        <v>4859</v>
      </c>
      <c r="H3224">
        <v>20</v>
      </c>
    </row>
    <row r="3225" spans="1:8" x14ac:dyDescent="0.25">
      <c r="A3225" t="s">
        <v>1762</v>
      </c>
      <c r="B3225" t="s">
        <v>1703</v>
      </c>
      <c r="C3225" t="s">
        <v>4893</v>
      </c>
      <c r="D3225" t="s">
        <v>405</v>
      </c>
      <c r="E3225" t="s">
        <v>454</v>
      </c>
      <c r="F3225">
        <v>1</v>
      </c>
      <c r="G3225" t="s">
        <v>4859</v>
      </c>
      <c r="H3225">
        <v>20</v>
      </c>
    </row>
    <row r="3226" spans="1:8" x14ac:dyDescent="0.25">
      <c r="A3226" t="s">
        <v>1763</v>
      </c>
      <c r="B3226" t="s">
        <v>1703</v>
      </c>
      <c r="C3226" t="s">
        <v>4893</v>
      </c>
      <c r="D3226" t="s">
        <v>405</v>
      </c>
      <c r="E3226" t="s">
        <v>1711</v>
      </c>
      <c r="F3226">
        <v>1</v>
      </c>
      <c r="G3226" t="s">
        <v>4859</v>
      </c>
      <c r="H3226">
        <v>20</v>
      </c>
    </row>
    <row r="3227" spans="1:8" x14ac:dyDescent="0.25">
      <c r="A3227" t="s">
        <v>1764</v>
      </c>
      <c r="B3227" t="s">
        <v>1703</v>
      </c>
      <c r="C3227" t="s">
        <v>4893</v>
      </c>
      <c r="D3227" t="s">
        <v>405</v>
      </c>
      <c r="E3227" t="s">
        <v>1713</v>
      </c>
      <c r="F3227">
        <v>1</v>
      </c>
      <c r="G3227" t="s">
        <v>4859</v>
      </c>
      <c r="H3227">
        <v>20</v>
      </c>
    </row>
    <row r="3228" spans="1:8" x14ac:dyDescent="0.25">
      <c r="A3228" t="s">
        <v>1765</v>
      </c>
      <c r="B3228" t="s">
        <v>1703</v>
      </c>
      <c r="C3228" t="s">
        <v>4893</v>
      </c>
      <c r="D3228" t="s">
        <v>405</v>
      </c>
      <c r="E3228" t="s">
        <v>1715</v>
      </c>
      <c r="F3228">
        <v>1</v>
      </c>
      <c r="G3228" t="s">
        <v>4859</v>
      </c>
      <c r="H3228">
        <v>20</v>
      </c>
    </row>
    <row r="3229" spans="1:8" x14ac:dyDescent="0.25">
      <c r="A3229" t="s">
        <v>1766</v>
      </c>
      <c r="B3229" t="s">
        <v>1703</v>
      </c>
      <c r="C3229" t="s">
        <v>4893</v>
      </c>
      <c r="D3229" t="s">
        <v>405</v>
      </c>
      <c r="E3229" t="s">
        <v>1717</v>
      </c>
      <c r="F3229">
        <v>1</v>
      </c>
      <c r="G3229" t="s">
        <v>4859</v>
      </c>
      <c r="H3229">
        <v>20</v>
      </c>
    </row>
    <row r="3230" spans="1:8" x14ac:dyDescent="0.25">
      <c r="A3230" t="s">
        <v>1767</v>
      </c>
      <c r="B3230" t="s">
        <v>1703</v>
      </c>
      <c r="C3230" t="s">
        <v>4893</v>
      </c>
      <c r="D3230" t="s">
        <v>405</v>
      </c>
      <c r="E3230" t="s">
        <v>1719</v>
      </c>
      <c r="F3230">
        <v>1</v>
      </c>
      <c r="G3230" t="s">
        <v>4859</v>
      </c>
      <c r="H3230">
        <v>20</v>
      </c>
    </row>
    <row r="3231" spans="1:8" x14ac:dyDescent="0.25">
      <c r="A3231" t="s">
        <v>1768</v>
      </c>
      <c r="B3231" t="s">
        <v>1703</v>
      </c>
      <c r="C3231" t="s">
        <v>4893</v>
      </c>
      <c r="D3231" t="s">
        <v>1769</v>
      </c>
      <c r="E3231" t="s">
        <v>11</v>
      </c>
      <c r="F3231">
        <v>1</v>
      </c>
      <c r="G3231" t="s">
        <v>4859</v>
      </c>
      <c r="H3231">
        <v>20</v>
      </c>
    </row>
    <row r="3232" spans="1:8" x14ac:dyDescent="0.25">
      <c r="A3232" t="s">
        <v>1770</v>
      </c>
      <c r="B3232" t="s">
        <v>1703</v>
      </c>
      <c r="C3232" t="s">
        <v>4893</v>
      </c>
      <c r="D3232" t="s">
        <v>1769</v>
      </c>
      <c r="E3232" t="s">
        <v>13</v>
      </c>
      <c r="F3232">
        <v>1</v>
      </c>
      <c r="G3232" t="s">
        <v>4859</v>
      </c>
      <c r="H3232">
        <v>20</v>
      </c>
    </row>
    <row r="3233" spans="1:8" x14ac:dyDescent="0.25">
      <c r="A3233" t="s">
        <v>1771</v>
      </c>
      <c r="B3233" t="s">
        <v>1703</v>
      </c>
      <c r="C3233" t="s">
        <v>4893</v>
      </c>
      <c r="D3233" t="s">
        <v>1769</v>
      </c>
      <c r="E3233" t="s">
        <v>15</v>
      </c>
      <c r="F3233">
        <v>1</v>
      </c>
      <c r="G3233" t="s">
        <v>4859</v>
      </c>
      <c r="H3233">
        <v>20</v>
      </c>
    </row>
    <row r="3234" spans="1:8" x14ac:dyDescent="0.25">
      <c r="A3234" t="s">
        <v>1772</v>
      </c>
      <c r="B3234" t="s">
        <v>1703</v>
      </c>
      <c r="C3234" t="s">
        <v>4893</v>
      </c>
      <c r="D3234" t="s">
        <v>1769</v>
      </c>
      <c r="E3234" t="s">
        <v>27</v>
      </c>
      <c r="F3234">
        <v>1</v>
      </c>
      <c r="G3234" t="s">
        <v>4859</v>
      </c>
      <c r="H3234">
        <v>20</v>
      </c>
    </row>
    <row r="3235" spans="1:8" x14ac:dyDescent="0.25">
      <c r="A3235" t="s">
        <v>1773</v>
      </c>
      <c r="B3235" t="s">
        <v>1703</v>
      </c>
      <c r="C3235" t="s">
        <v>4893</v>
      </c>
      <c r="D3235" t="s">
        <v>1769</v>
      </c>
      <c r="E3235" t="s">
        <v>19</v>
      </c>
      <c r="F3235">
        <v>1</v>
      </c>
      <c r="G3235" t="s">
        <v>4859</v>
      </c>
      <c r="H3235">
        <v>20</v>
      </c>
    </row>
    <row r="3236" spans="1:8" x14ac:dyDescent="0.25">
      <c r="A3236" t="s">
        <v>1774</v>
      </c>
      <c r="B3236" t="s">
        <v>1703</v>
      </c>
      <c r="C3236" t="s">
        <v>4893</v>
      </c>
      <c r="D3236" t="s">
        <v>1769</v>
      </c>
      <c r="E3236" t="s">
        <v>21</v>
      </c>
      <c r="F3236">
        <v>1</v>
      </c>
      <c r="G3236" t="s">
        <v>4859</v>
      </c>
      <c r="H3236">
        <v>20</v>
      </c>
    </row>
    <row r="3237" spans="1:8" x14ac:dyDescent="0.25">
      <c r="A3237" t="s">
        <v>1775</v>
      </c>
      <c r="B3237" t="s">
        <v>1703</v>
      </c>
      <c r="C3237" t="s">
        <v>4893</v>
      </c>
      <c r="D3237" t="s">
        <v>1769</v>
      </c>
      <c r="E3237" t="s">
        <v>454</v>
      </c>
      <c r="F3237">
        <v>1</v>
      </c>
      <c r="G3237" t="s">
        <v>4859</v>
      </c>
      <c r="H3237">
        <v>20</v>
      </c>
    </row>
    <row r="3238" spans="1:8" x14ac:dyDescent="0.25">
      <c r="A3238" t="s">
        <v>1776</v>
      </c>
      <c r="B3238" t="s">
        <v>1703</v>
      </c>
      <c r="C3238" t="s">
        <v>4893</v>
      </c>
      <c r="D3238" t="s">
        <v>1769</v>
      </c>
      <c r="E3238" t="s">
        <v>1711</v>
      </c>
      <c r="F3238">
        <v>1</v>
      </c>
      <c r="G3238" t="s">
        <v>4859</v>
      </c>
      <c r="H3238">
        <v>20</v>
      </c>
    </row>
    <row r="3239" spans="1:8" x14ac:dyDescent="0.25">
      <c r="A3239" t="s">
        <v>1777</v>
      </c>
      <c r="B3239" t="s">
        <v>1703</v>
      </c>
      <c r="C3239" t="s">
        <v>4893</v>
      </c>
      <c r="D3239" t="s">
        <v>1769</v>
      </c>
      <c r="E3239" t="s">
        <v>1713</v>
      </c>
      <c r="F3239">
        <v>1</v>
      </c>
      <c r="G3239" t="s">
        <v>4859</v>
      </c>
      <c r="H3239">
        <v>20</v>
      </c>
    </row>
    <row r="3240" spans="1:8" x14ac:dyDescent="0.25">
      <c r="A3240" t="s">
        <v>1778</v>
      </c>
      <c r="B3240" t="s">
        <v>1703</v>
      </c>
      <c r="C3240" t="s">
        <v>4893</v>
      </c>
      <c r="D3240" t="s">
        <v>1769</v>
      </c>
      <c r="E3240" t="s">
        <v>1715</v>
      </c>
      <c r="F3240">
        <v>1</v>
      </c>
      <c r="G3240" t="s">
        <v>4859</v>
      </c>
      <c r="H3240">
        <v>20</v>
      </c>
    </row>
    <row r="3241" spans="1:8" x14ac:dyDescent="0.25">
      <c r="A3241" t="s">
        <v>1779</v>
      </c>
      <c r="B3241" t="s">
        <v>1703</v>
      </c>
      <c r="C3241" t="s">
        <v>4893</v>
      </c>
      <c r="D3241" t="s">
        <v>1769</v>
      </c>
      <c r="E3241" t="s">
        <v>1717</v>
      </c>
      <c r="F3241">
        <v>1</v>
      </c>
      <c r="G3241" t="s">
        <v>4859</v>
      </c>
      <c r="H3241">
        <v>20</v>
      </c>
    </row>
    <row r="3242" spans="1:8" x14ac:dyDescent="0.25">
      <c r="A3242" t="s">
        <v>1780</v>
      </c>
      <c r="B3242" t="s">
        <v>1703</v>
      </c>
      <c r="C3242" t="s">
        <v>4893</v>
      </c>
      <c r="D3242" t="s">
        <v>1769</v>
      </c>
      <c r="E3242" t="s">
        <v>1719</v>
      </c>
      <c r="F3242">
        <v>1</v>
      </c>
      <c r="G3242" t="s">
        <v>4859</v>
      </c>
      <c r="H3242">
        <v>20</v>
      </c>
    </row>
    <row r="3243" spans="1:8" x14ac:dyDescent="0.25">
      <c r="A3243" t="s">
        <v>1781</v>
      </c>
      <c r="B3243" t="s">
        <v>1703</v>
      </c>
      <c r="C3243" t="s">
        <v>4893</v>
      </c>
      <c r="D3243" t="s">
        <v>49</v>
      </c>
      <c r="E3243" t="s">
        <v>11</v>
      </c>
      <c r="F3243">
        <v>1</v>
      </c>
      <c r="G3243" t="s">
        <v>4859</v>
      </c>
      <c r="H3243">
        <v>20</v>
      </c>
    </row>
    <row r="3244" spans="1:8" x14ac:dyDescent="0.25">
      <c r="A3244" t="s">
        <v>1782</v>
      </c>
      <c r="B3244" t="s">
        <v>1703</v>
      </c>
      <c r="C3244" t="s">
        <v>4893</v>
      </c>
      <c r="D3244" t="s">
        <v>49</v>
      </c>
      <c r="E3244" t="s">
        <v>13</v>
      </c>
      <c r="F3244">
        <v>1</v>
      </c>
      <c r="G3244" t="s">
        <v>4859</v>
      </c>
      <c r="H3244">
        <v>20</v>
      </c>
    </row>
    <row r="3245" spans="1:8" x14ac:dyDescent="0.25">
      <c r="A3245" t="s">
        <v>1783</v>
      </c>
      <c r="B3245" t="s">
        <v>1703</v>
      </c>
      <c r="C3245" t="s">
        <v>4893</v>
      </c>
      <c r="D3245" t="s">
        <v>49</v>
      </c>
      <c r="E3245" t="s">
        <v>15</v>
      </c>
      <c r="F3245">
        <v>1</v>
      </c>
      <c r="G3245" t="s">
        <v>4859</v>
      </c>
      <c r="H3245">
        <v>20</v>
      </c>
    </row>
    <row r="3246" spans="1:8" x14ac:dyDescent="0.25">
      <c r="A3246" t="s">
        <v>1784</v>
      </c>
      <c r="B3246" t="s">
        <v>1703</v>
      </c>
      <c r="C3246" t="s">
        <v>4893</v>
      </c>
      <c r="D3246" t="s">
        <v>49</v>
      </c>
      <c r="E3246" t="s">
        <v>27</v>
      </c>
      <c r="F3246">
        <v>1</v>
      </c>
      <c r="G3246" t="s">
        <v>4859</v>
      </c>
      <c r="H3246">
        <v>20</v>
      </c>
    </row>
    <row r="3247" spans="1:8" x14ac:dyDescent="0.25">
      <c r="A3247" t="s">
        <v>1785</v>
      </c>
      <c r="B3247" t="s">
        <v>1703</v>
      </c>
      <c r="C3247" t="s">
        <v>4893</v>
      </c>
      <c r="D3247" t="s">
        <v>49</v>
      </c>
      <c r="E3247" t="s">
        <v>19</v>
      </c>
      <c r="F3247">
        <v>1</v>
      </c>
      <c r="G3247" t="s">
        <v>4859</v>
      </c>
      <c r="H3247">
        <v>20</v>
      </c>
    </row>
    <row r="3248" spans="1:8" x14ac:dyDescent="0.25">
      <c r="A3248" t="s">
        <v>1786</v>
      </c>
      <c r="B3248" t="s">
        <v>1703</v>
      </c>
      <c r="C3248" t="s">
        <v>4893</v>
      </c>
      <c r="D3248" t="s">
        <v>49</v>
      </c>
      <c r="E3248" t="s">
        <v>21</v>
      </c>
      <c r="F3248">
        <v>1</v>
      </c>
      <c r="G3248" t="s">
        <v>4859</v>
      </c>
      <c r="H3248">
        <v>20</v>
      </c>
    </row>
    <row r="3249" spans="1:8" x14ac:dyDescent="0.25">
      <c r="A3249" t="s">
        <v>1787</v>
      </c>
      <c r="B3249" t="s">
        <v>1703</v>
      </c>
      <c r="C3249" t="s">
        <v>4893</v>
      </c>
      <c r="D3249" t="s">
        <v>49</v>
      </c>
      <c r="E3249" t="s">
        <v>454</v>
      </c>
      <c r="F3249">
        <v>1</v>
      </c>
      <c r="G3249" t="s">
        <v>4859</v>
      </c>
      <c r="H3249">
        <v>20</v>
      </c>
    </row>
    <row r="3250" spans="1:8" x14ac:dyDescent="0.25">
      <c r="A3250" t="s">
        <v>1788</v>
      </c>
      <c r="B3250" t="s">
        <v>1703</v>
      </c>
      <c r="C3250" t="s">
        <v>4893</v>
      </c>
      <c r="D3250" t="s">
        <v>49</v>
      </c>
      <c r="E3250" t="s">
        <v>1711</v>
      </c>
      <c r="F3250">
        <v>1</v>
      </c>
      <c r="G3250" t="s">
        <v>4859</v>
      </c>
      <c r="H3250">
        <v>20</v>
      </c>
    </row>
    <row r="3251" spans="1:8" x14ac:dyDescent="0.25">
      <c r="A3251" t="s">
        <v>1789</v>
      </c>
      <c r="B3251" t="s">
        <v>1703</v>
      </c>
      <c r="C3251" t="s">
        <v>4893</v>
      </c>
      <c r="D3251" t="s">
        <v>49</v>
      </c>
      <c r="E3251" t="s">
        <v>1713</v>
      </c>
      <c r="F3251">
        <v>1</v>
      </c>
      <c r="G3251" t="s">
        <v>4859</v>
      </c>
      <c r="H3251">
        <v>20</v>
      </c>
    </row>
    <row r="3252" spans="1:8" x14ac:dyDescent="0.25">
      <c r="A3252" t="s">
        <v>1790</v>
      </c>
      <c r="B3252" t="s">
        <v>1703</v>
      </c>
      <c r="C3252" t="s">
        <v>4893</v>
      </c>
      <c r="D3252" t="s">
        <v>49</v>
      </c>
      <c r="E3252" t="s">
        <v>1715</v>
      </c>
      <c r="F3252">
        <v>1</v>
      </c>
      <c r="G3252" t="s">
        <v>4859</v>
      </c>
      <c r="H3252">
        <v>20</v>
      </c>
    </row>
    <row r="3253" spans="1:8" x14ac:dyDescent="0.25">
      <c r="A3253" t="s">
        <v>1791</v>
      </c>
      <c r="B3253" t="s">
        <v>1703</v>
      </c>
      <c r="C3253" t="s">
        <v>4893</v>
      </c>
      <c r="D3253" t="s">
        <v>49</v>
      </c>
      <c r="E3253" t="s">
        <v>1717</v>
      </c>
      <c r="F3253">
        <v>1</v>
      </c>
      <c r="G3253" t="s">
        <v>4859</v>
      </c>
      <c r="H3253">
        <v>20</v>
      </c>
    </row>
    <row r="3254" spans="1:8" x14ac:dyDescent="0.25">
      <c r="A3254" t="s">
        <v>1792</v>
      </c>
      <c r="B3254" t="s">
        <v>1703</v>
      </c>
      <c r="C3254" t="s">
        <v>4893</v>
      </c>
      <c r="D3254" t="s">
        <v>49</v>
      </c>
      <c r="E3254" t="s">
        <v>1719</v>
      </c>
      <c r="F3254">
        <v>1</v>
      </c>
      <c r="G3254" t="s">
        <v>4859</v>
      </c>
      <c r="H3254">
        <v>20</v>
      </c>
    </row>
    <row r="3255" spans="1:8" x14ac:dyDescent="0.25">
      <c r="A3255" t="s">
        <v>1793</v>
      </c>
      <c r="B3255" t="s">
        <v>1703</v>
      </c>
      <c r="C3255" t="s">
        <v>4893</v>
      </c>
      <c r="D3255" t="s">
        <v>432</v>
      </c>
      <c r="E3255" t="s">
        <v>11</v>
      </c>
      <c r="F3255">
        <v>1</v>
      </c>
      <c r="G3255" t="s">
        <v>4859</v>
      </c>
      <c r="H3255">
        <v>20</v>
      </c>
    </row>
    <row r="3256" spans="1:8" x14ac:dyDescent="0.25">
      <c r="A3256" t="s">
        <v>1794</v>
      </c>
      <c r="B3256" t="s">
        <v>1703</v>
      </c>
      <c r="C3256" t="s">
        <v>4893</v>
      </c>
      <c r="D3256" t="s">
        <v>432</v>
      </c>
      <c r="E3256" t="s">
        <v>13</v>
      </c>
      <c r="F3256">
        <v>1</v>
      </c>
      <c r="G3256" t="s">
        <v>4859</v>
      </c>
      <c r="H3256">
        <v>20</v>
      </c>
    </row>
    <row r="3257" spans="1:8" x14ac:dyDescent="0.25">
      <c r="A3257" t="s">
        <v>1795</v>
      </c>
      <c r="B3257" t="s">
        <v>1703</v>
      </c>
      <c r="C3257" t="s">
        <v>4893</v>
      </c>
      <c r="D3257" t="s">
        <v>432</v>
      </c>
      <c r="E3257" t="s">
        <v>15</v>
      </c>
      <c r="F3257">
        <v>1</v>
      </c>
      <c r="G3257" t="s">
        <v>4859</v>
      </c>
      <c r="H3257">
        <v>20</v>
      </c>
    </row>
    <row r="3258" spans="1:8" x14ac:dyDescent="0.25">
      <c r="A3258" t="s">
        <v>1796</v>
      </c>
      <c r="B3258" t="s">
        <v>1703</v>
      </c>
      <c r="C3258" t="s">
        <v>4893</v>
      </c>
      <c r="D3258" t="s">
        <v>432</v>
      </c>
      <c r="E3258" t="s">
        <v>27</v>
      </c>
      <c r="F3258">
        <v>1</v>
      </c>
      <c r="G3258" t="s">
        <v>4859</v>
      </c>
      <c r="H3258">
        <v>20</v>
      </c>
    </row>
    <row r="3259" spans="1:8" x14ac:dyDescent="0.25">
      <c r="A3259" t="s">
        <v>1797</v>
      </c>
      <c r="B3259" t="s">
        <v>1703</v>
      </c>
      <c r="C3259" t="s">
        <v>4893</v>
      </c>
      <c r="D3259" t="s">
        <v>432</v>
      </c>
      <c r="E3259" t="s">
        <v>19</v>
      </c>
      <c r="F3259">
        <v>1</v>
      </c>
      <c r="G3259" t="s">
        <v>4859</v>
      </c>
      <c r="H3259">
        <v>20</v>
      </c>
    </row>
    <row r="3260" spans="1:8" x14ac:dyDescent="0.25">
      <c r="A3260" t="s">
        <v>1798</v>
      </c>
      <c r="B3260" t="s">
        <v>1703</v>
      </c>
      <c r="C3260" t="s">
        <v>4893</v>
      </c>
      <c r="D3260" t="s">
        <v>432</v>
      </c>
      <c r="E3260" t="s">
        <v>21</v>
      </c>
      <c r="F3260">
        <v>1</v>
      </c>
      <c r="G3260" t="s">
        <v>4859</v>
      </c>
      <c r="H3260">
        <v>20</v>
      </c>
    </row>
    <row r="3261" spans="1:8" x14ac:dyDescent="0.25">
      <c r="A3261" t="s">
        <v>1799</v>
      </c>
      <c r="B3261" t="s">
        <v>1703</v>
      </c>
      <c r="C3261" t="s">
        <v>4893</v>
      </c>
      <c r="D3261" t="s">
        <v>432</v>
      </c>
      <c r="E3261" t="s">
        <v>454</v>
      </c>
      <c r="F3261">
        <v>1</v>
      </c>
      <c r="G3261" t="s">
        <v>4859</v>
      </c>
      <c r="H3261">
        <v>20</v>
      </c>
    </row>
    <row r="3262" spans="1:8" x14ac:dyDescent="0.25">
      <c r="A3262" t="s">
        <v>1800</v>
      </c>
      <c r="B3262" t="s">
        <v>1703</v>
      </c>
      <c r="C3262" t="s">
        <v>4893</v>
      </c>
      <c r="D3262" t="s">
        <v>432</v>
      </c>
      <c r="E3262" t="s">
        <v>1711</v>
      </c>
      <c r="F3262">
        <v>1</v>
      </c>
      <c r="G3262" t="s">
        <v>4859</v>
      </c>
      <c r="H3262">
        <v>20</v>
      </c>
    </row>
    <row r="3263" spans="1:8" x14ac:dyDescent="0.25">
      <c r="A3263" t="s">
        <v>1801</v>
      </c>
      <c r="B3263" t="s">
        <v>1703</v>
      </c>
      <c r="C3263" t="s">
        <v>4893</v>
      </c>
      <c r="D3263" t="s">
        <v>432</v>
      </c>
      <c r="E3263" t="s">
        <v>1713</v>
      </c>
      <c r="F3263">
        <v>1</v>
      </c>
      <c r="G3263" t="s">
        <v>4859</v>
      </c>
      <c r="H3263">
        <v>20</v>
      </c>
    </row>
    <row r="3264" spans="1:8" x14ac:dyDescent="0.25">
      <c r="A3264" t="s">
        <v>1802</v>
      </c>
      <c r="B3264" t="s">
        <v>1703</v>
      </c>
      <c r="C3264" t="s">
        <v>4893</v>
      </c>
      <c r="D3264" t="s">
        <v>432</v>
      </c>
      <c r="E3264" t="s">
        <v>1715</v>
      </c>
      <c r="F3264">
        <v>1</v>
      </c>
      <c r="G3264" t="s">
        <v>4859</v>
      </c>
      <c r="H3264">
        <v>20</v>
      </c>
    </row>
    <row r="3265" spans="1:8" x14ac:dyDescent="0.25">
      <c r="A3265" t="s">
        <v>1803</v>
      </c>
      <c r="B3265" t="s">
        <v>1703</v>
      </c>
      <c r="C3265" t="s">
        <v>4893</v>
      </c>
      <c r="D3265" t="s">
        <v>432</v>
      </c>
      <c r="E3265" t="s">
        <v>1717</v>
      </c>
      <c r="F3265">
        <v>1</v>
      </c>
      <c r="G3265" t="s">
        <v>4859</v>
      </c>
      <c r="H3265">
        <v>20</v>
      </c>
    </row>
    <row r="3266" spans="1:8" x14ac:dyDescent="0.25">
      <c r="A3266" t="s">
        <v>1804</v>
      </c>
      <c r="B3266" t="s">
        <v>1703</v>
      </c>
      <c r="C3266" t="s">
        <v>4893</v>
      </c>
      <c r="D3266" t="s">
        <v>432</v>
      </c>
      <c r="E3266" t="s">
        <v>1719</v>
      </c>
      <c r="F3266">
        <v>1</v>
      </c>
      <c r="G3266" t="s">
        <v>4859</v>
      </c>
      <c r="H3266">
        <v>20</v>
      </c>
    </row>
    <row r="3267" spans="1:8" x14ac:dyDescent="0.25">
      <c r="A3267" t="s">
        <v>1805</v>
      </c>
      <c r="B3267" t="s">
        <v>1703</v>
      </c>
      <c r="C3267" t="s">
        <v>4893</v>
      </c>
      <c r="D3267" t="s">
        <v>358</v>
      </c>
      <c r="E3267" t="s">
        <v>11</v>
      </c>
      <c r="F3267">
        <v>1</v>
      </c>
      <c r="G3267" t="s">
        <v>4859</v>
      </c>
      <c r="H3267">
        <v>20</v>
      </c>
    </row>
    <row r="3268" spans="1:8" x14ac:dyDescent="0.25">
      <c r="A3268" t="s">
        <v>1806</v>
      </c>
      <c r="B3268" t="s">
        <v>1703</v>
      </c>
      <c r="C3268" t="s">
        <v>4893</v>
      </c>
      <c r="D3268" t="s">
        <v>358</v>
      </c>
      <c r="E3268" t="s">
        <v>13</v>
      </c>
      <c r="F3268">
        <v>1</v>
      </c>
      <c r="G3268" t="s">
        <v>4859</v>
      </c>
      <c r="H3268">
        <v>20</v>
      </c>
    </row>
    <row r="3269" spans="1:8" x14ac:dyDescent="0.25">
      <c r="A3269" t="s">
        <v>1807</v>
      </c>
      <c r="B3269" t="s">
        <v>1703</v>
      </c>
      <c r="C3269" t="s">
        <v>4893</v>
      </c>
      <c r="D3269" t="s">
        <v>358</v>
      </c>
      <c r="E3269" t="s">
        <v>15</v>
      </c>
      <c r="F3269">
        <v>1</v>
      </c>
      <c r="G3269" t="s">
        <v>4859</v>
      </c>
      <c r="H3269">
        <v>20</v>
      </c>
    </row>
    <row r="3270" spans="1:8" x14ac:dyDescent="0.25">
      <c r="A3270" t="s">
        <v>1808</v>
      </c>
      <c r="B3270" t="s">
        <v>1703</v>
      </c>
      <c r="C3270" t="s">
        <v>4893</v>
      </c>
      <c r="D3270" t="s">
        <v>358</v>
      </c>
      <c r="E3270" t="s">
        <v>27</v>
      </c>
      <c r="F3270">
        <v>1</v>
      </c>
      <c r="G3270" t="s">
        <v>4859</v>
      </c>
      <c r="H3270">
        <v>20</v>
      </c>
    </row>
    <row r="3271" spans="1:8" x14ac:dyDescent="0.25">
      <c r="A3271" t="s">
        <v>1809</v>
      </c>
      <c r="B3271" t="s">
        <v>1703</v>
      </c>
      <c r="C3271" t="s">
        <v>4893</v>
      </c>
      <c r="D3271" t="s">
        <v>358</v>
      </c>
      <c r="E3271" t="s">
        <v>19</v>
      </c>
      <c r="F3271">
        <v>1</v>
      </c>
      <c r="G3271" t="s">
        <v>4859</v>
      </c>
      <c r="H3271">
        <v>20</v>
      </c>
    </row>
    <row r="3272" spans="1:8" x14ac:dyDescent="0.25">
      <c r="A3272" t="s">
        <v>1810</v>
      </c>
      <c r="B3272" t="s">
        <v>1703</v>
      </c>
      <c r="C3272" t="s">
        <v>4893</v>
      </c>
      <c r="D3272" t="s">
        <v>358</v>
      </c>
      <c r="E3272" t="s">
        <v>21</v>
      </c>
      <c r="F3272">
        <v>1</v>
      </c>
      <c r="G3272" t="s">
        <v>4859</v>
      </c>
      <c r="H3272">
        <v>20</v>
      </c>
    </row>
    <row r="3273" spans="1:8" x14ac:dyDescent="0.25">
      <c r="A3273" t="s">
        <v>1811</v>
      </c>
      <c r="B3273" t="s">
        <v>1703</v>
      </c>
      <c r="C3273" t="s">
        <v>4893</v>
      </c>
      <c r="D3273" t="s">
        <v>358</v>
      </c>
      <c r="E3273" t="s">
        <v>454</v>
      </c>
      <c r="F3273">
        <v>1</v>
      </c>
      <c r="G3273" t="s">
        <v>4859</v>
      </c>
      <c r="H3273">
        <v>20</v>
      </c>
    </row>
    <row r="3274" spans="1:8" x14ac:dyDescent="0.25">
      <c r="A3274" t="s">
        <v>1812</v>
      </c>
      <c r="B3274" t="s">
        <v>1703</v>
      </c>
      <c r="C3274" t="s">
        <v>4893</v>
      </c>
      <c r="D3274" t="s">
        <v>358</v>
      </c>
      <c r="E3274" t="s">
        <v>1711</v>
      </c>
      <c r="F3274">
        <v>1</v>
      </c>
      <c r="G3274" t="s">
        <v>4859</v>
      </c>
      <c r="H3274">
        <v>20</v>
      </c>
    </row>
    <row r="3275" spans="1:8" x14ac:dyDescent="0.25">
      <c r="A3275" t="s">
        <v>1813</v>
      </c>
      <c r="B3275" t="s">
        <v>1703</v>
      </c>
      <c r="C3275" t="s">
        <v>4893</v>
      </c>
      <c r="D3275" t="s">
        <v>358</v>
      </c>
      <c r="E3275" t="s">
        <v>1713</v>
      </c>
      <c r="F3275">
        <v>1</v>
      </c>
      <c r="G3275" t="s">
        <v>4859</v>
      </c>
      <c r="H3275">
        <v>20</v>
      </c>
    </row>
    <row r="3276" spans="1:8" x14ac:dyDescent="0.25">
      <c r="A3276" t="s">
        <v>1814</v>
      </c>
      <c r="B3276" t="s">
        <v>1703</v>
      </c>
      <c r="C3276" t="s">
        <v>4893</v>
      </c>
      <c r="D3276" t="s">
        <v>358</v>
      </c>
      <c r="E3276" t="s">
        <v>1715</v>
      </c>
      <c r="F3276">
        <v>1</v>
      </c>
      <c r="G3276" t="s">
        <v>4859</v>
      </c>
      <c r="H3276">
        <v>20</v>
      </c>
    </row>
    <row r="3277" spans="1:8" x14ac:dyDescent="0.25">
      <c r="A3277" t="s">
        <v>1815</v>
      </c>
      <c r="B3277" t="s">
        <v>1703</v>
      </c>
      <c r="C3277" t="s">
        <v>4893</v>
      </c>
      <c r="D3277" t="s">
        <v>358</v>
      </c>
      <c r="E3277" t="s">
        <v>1717</v>
      </c>
      <c r="F3277">
        <v>1</v>
      </c>
      <c r="G3277" t="s">
        <v>4859</v>
      </c>
      <c r="H3277">
        <v>20</v>
      </c>
    </row>
    <row r="3278" spans="1:8" x14ac:dyDescent="0.25">
      <c r="A3278" t="s">
        <v>1816</v>
      </c>
      <c r="B3278" t="s">
        <v>1703</v>
      </c>
      <c r="C3278" t="s">
        <v>4893</v>
      </c>
      <c r="D3278" t="s">
        <v>358</v>
      </c>
      <c r="E3278" t="s">
        <v>1719</v>
      </c>
      <c r="F3278">
        <v>1</v>
      </c>
      <c r="G3278" t="s">
        <v>4859</v>
      </c>
      <c r="H3278">
        <v>20</v>
      </c>
    </row>
    <row r="3279" spans="1:8" x14ac:dyDescent="0.25">
      <c r="A3279" t="s">
        <v>1817</v>
      </c>
      <c r="B3279" t="s">
        <v>1818</v>
      </c>
      <c r="C3279" t="s">
        <v>4894</v>
      </c>
      <c r="D3279" t="s">
        <v>10</v>
      </c>
      <c r="E3279" t="s">
        <v>11</v>
      </c>
      <c r="F3279">
        <v>6</v>
      </c>
      <c r="G3279" t="s">
        <v>4859</v>
      </c>
      <c r="H3279">
        <v>10</v>
      </c>
    </row>
    <row r="3280" spans="1:8" x14ac:dyDescent="0.25">
      <c r="A3280" t="s">
        <v>1819</v>
      </c>
      <c r="B3280" t="s">
        <v>1818</v>
      </c>
      <c r="C3280" t="s">
        <v>4894</v>
      </c>
      <c r="D3280" t="s">
        <v>10</v>
      </c>
      <c r="E3280" t="s">
        <v>13</v>
      </c>
      <c r="F3280">
        <v>6</v>
      </c>
      <c r="G3280" t="s">
        <v>4859</v>
      </c>
      <c r="H3280">
        <v>10</v>
      </c>
    </row>
    <row r="3281" spans="1:8" x14ac:dyDescent="0.25">
      <c r="A3281" t="s">
        <v>1820</v>
      </c>
      <c r="B3281" t="s">
        <v>1818</v>
      </c>
      <c r="C3281" t="s">
        <v>4894</v>
      </c>
      <c r="D3281" t="s">
        <v>10</v>
      </c>
      <c r="E3281" t="s">
        <v>15</v>
      </c>
      <c r="F3281">
        <v>6</v>
      </c>
      <c r="G3281" t="s">
        <v>4859</v>
      </c>
      <c r="H3281">
        <v>10</v>
      </c>
    </row>
    <row r="3282" spans="1:8" x14ac:dyDescent="0.25">
      <c r="A3282" t="s">
        <v>1821</v>
      </c>
      <c r="B3282" t="s">
        <v>1818</v>
      </c>
      <c r="C3282" t="s">
        <v>4894</v>
      </c>
      <c r="D3282" t="s">
        <v>10</v>
      </c>
      <c r="E3282" t="s">
        <v>17</v>
      </c>
      <c r="F3282">
        <v>6</v>
      </c>
      <c r="G3282" t="s">
        <v>4859</v>
      </c>
      <c r="H3282">
        <v>10</v>
      </c>
    </row>
    <row r="3283" spans="1:8" x14ac:dyDescent="0.25">
      <c r="A3283" t="s">
        <v>1822</v>
      </c>
      <c r="B3283" t="s">
        <v>1818</v>
      </c>
      <c r="C3283" t="s">
        <v>4894</v>
      </c>
      <c r="D3283" t="s">
        <v>10</v>
      </c>
      <c r="E3283" t="s">
        <v>19</v>
      </c>
      <c r="F3283">
        <v>6</v>
      </c>
      <c r="G3283" t="s">
        <v>4859</v>
      </c>
      <c r="H3283">
        <v>10</v>
      </c>
    </row>
    <row r="3284" spans="1:8" x14ac:dyDescent="0.25">
      <c r="A3284" t="s">
        <v>1823</v>
      </c>
      <c r="B3284" t="s">
        <v>1818</v>
      </c>
      <c r="C3284" t="s">
        <v>4894</v>
      </c>
      <c r="D3284" t="s">
        <v>10</v>
      </c>
      <c r="E3284" t="s">
        <v>21</v>
      </c>
      <c r="F3284">
        <v>6</v>
      </c>
      <c r="G3284" t="s">
        <v>4859</v>
      </c>
      <c r="H3284">
        <v>10</v>
      </c>
    </row>
    <row r="3285" spans="1:8" x14ac:dyDescent="0.25">
      <c r="A3285" t="s">
        <v>1824</v>
      </c>
      <c r="B3285" t="s">
        <v>1818</v>
      </c>
      <c r="C3285" t="s">
        <v>4894</v>
      </c>
      <c r="D3285" t="s">
        <v>115</v>
      </c>
      <c r="E3285" t="s">
        <v>11</v>
      </c>
      <c r="F3285">
        <v>6</v>
      </c>
      <c r="G3285" t="s">
        <v>4859</v>
      </c>
      <c r="H3285">
        <v>10</v>
      </c>
    </row>
    <row r="3286" spans="1:8" x14ac:dyDescent="0.25">
      <c r="A3286" t="s">
        <v>1825</v>
      </c>
      <c r="B3286" t="s">
        <v>1818</v>
      </c>
      <c r="C3286" t="s">
        <v>4894</v>
      </c>
      <c r="D3286" t="s">
        <v>115</v>
      </c>
      <c r="E3286" t="s">
        <v>13</v>
      </c>
      <c r="F3286">
        <v>6</v>
      </c>
      <c r="G3286" t="s">
        <v>4859</v>
      </c>
      <c r="H3286">
        <v>10</v>
      </c>
    </row>
    <row r="3287" spans="1:8" x14ac:dyDescent="0.25">
      <c r="A3287" t="s">
        <v>1826</v>
      </c>
      <c r="B3287" t="s">
        <v>1818</v>
      </c>
      <c r="C3287" t="s">
        <v>4894</v>
      </c>
      <c r="D3287" t="s">
        <v>115</v>
      </c>
      <c r="E3287" t="s">
        <v>15</v>
      </c>
      <c r="F3287">
        <v>6</v>
      </c>
      <c r="G3287" t="s">
        <v>4859</v>
      </c>
      <c r="H3287">
        <v>10</v>
      </c>
    </row>
    <row r="3288" spans="1:8" x14ac:dyDescent="0.25">
      <c r="A3288" t="s">
        <v>1827</v>
      </c>
      <c r="B3288" t="s">
        <v>1818</v>
      </c>
      <c r="C3288" t="s">
        <v>4894</v>
      </c>
      <c r="D3288" t="s">
        <v>115</v>
      </c>
      <c r="E3288" t="s">
        <v>27</v>
      </c>
      <c r="F3288">
        <v>6</v>
      </c>
      <c r="G3288" t="s">
        <v>4859</v>
      </c>
      <c r="H3288">
        <v>10</v>
      </c>
    </row>
    <row r="3289" spans="1:8" x14ac:dyDescent="0.25">
      <c r="A3289" t="s">
        <v>1828</v>
      </c>
      <c r="B3289" t="s">
        <v>1818</v>
      </c>
      <c r="C3289" t="s">
        <v>4894</v>
      </c>
      <c r="D3289" t="s">
        <v>115</v>
      </c>
      <c r="E3289" t="s">
        <v>19</v>
      </c>
      <c r="F3289">
        <v>6</v>
      </c>
      <c r="G3289" t="s">
        <v>4859</v>
      </c>
      <c r="H3289">
        <v>10</v>
      </c>
    </row>
    <row r="3290" spans="1:8" x14ac:dyDescent="0.25">
      <c r="A3290" t="s">
        <v>1829</v>
      </c>
      <c r="B3290" t="s">
        <v>1818</v>
      </c>
      <c r="C3290" t="s">
        <v>4894</v>
      </c>
      <c r="D3290" t="s">
        <v>115</v>
      </c>
      <c r="E3290" t="s">
        <v>21</v>
      </c>
      <c r="F3290">
        <v>6</v>
      </c>
      <c r="G3290" t="s">
        <v>4859</v>
      </c>
      <c r="H3290">
        <v>10</v>
      </c>
    </row>
    <row r="3291" spans="1:8" x14ac:dyDescent="0.25">
      <c r="A3291" t="s">
        <v>1830</v>
      </c>
      <c r="B3291" t="s">
        <v>1831</v>
      </c>
      <c r="C3291" t="s">
        <v>4895</v>
      </c>
      <c r="D3291" t="s">
        <v>10</v>
      </c>
      <c r="E3291" t="s">
        <v>11</v>
      </c>
      <c r="F3291">
        <v>6</v>
      </c>
      <c r="G3291" t="s">
        <v>4859</v>
      </c>
      <c r="H3291">
        <v>10</v>
      </c>
    </row>
    <row r="3292" spans="1:8" x14ac:dyDescent="0.25">
      <c r="A3292" t="s">
        <v>1832</v>
      </c>
      <c r="B3292" t="s">
        <v>1831</v>
      </c>
      <c r="C3292" t="s">
        <v>4895</v>
      </c>
      <c r="D3292" t="s">
        <v>10</v>
      </c>
      <c r="E3292" t="s">
        <v>13</v>
      </c>
      <c r="F3292">
        <v>6</v>
      </c>
      <c r="G3292" t="s">
        <v>4859</v>
      </c>
      <c r="H3292">
        <v>10</v>
      </c>
    </row>
    <row r="3293" spans="1:8" x14ac:dyDescent="0.25">
      <c r="A3293" t="s">
        <v>1833</v>
      </c>
      <c r="B3293" t="s">
        <v>1831</v>
      </c>
      <c r="C3293" t="s">
        <v>4895</v>
      </c>
      <c r="D3293" t="s">
        <v>10</v>
      </c>
      <c r="E3293" t="s">
        <v>15</v>
      </c>
      <c r="F3293">
        <v>6</v>
      </c>
      <c r="G3293" t="s">
        <v>4859</v>
      </c>
      <c r="H3293">
        <v>10</v>
      </c>
    </row>
    <row r="3294" spans="1:8" x14ac:dyDescent="0.25">
      <c r="A3294" t="s">
        <v>1834</v>
      </c>
      <c r="B3294" t="s">
        <v>1831</v>
      </c>
      <c r="C3294" t="s">
        <v>4895</v>
      </c>
      <c r="D3294" t="s">
        <v>10</v>
      </c>
      <c r="E3294" t="s">
        <v>27</v>
      </c>
      <c r="F3294">
        <v>6</v>
      </c>
      <c r="G3294" t="s">
        <v>4859</v>
      </c>
      <c r="H3294">
        <v>10</v>
      </c>
    </row>
    <row r="3295" spans="1:8" x14ac:dyDescent="0.25">
      <c r="A3295" t="s">
        <v>1835</v>
      </c>
      <c r="B3295" t="s">
        <v>1831</v>
      </c>
      <c r="C3295" t="s">
        <v>4895</v>
      </c>
      <c r="D3295" t="s">
        <v>10</v>
      </c>
      <c r="E3295" t="s">
        <v>19</v>
      </c>
      <c r="F3295">
        <v>6</v>
      </c>
      <c r="G3295" t="s">
        <v>4859</v>
      </c>
      <c r="H3295">
        <v>10</v>
      </c>
    </row>
    <row r="3296" spans="1:8" x14ac:dyDescent="0.25">
      <c r="A3296" t="s">
        <v>1836</v>
      </c>
      <c r="B3296" t="s">
        <v>1831</v>
      </c>
      <c r="C3296" t="s">
        <v>4895</v>
      </c>
      <c r="D3296" t="s">
        <v>10</v>
      </c>
      <c r="E3296" t="s">
        <v>21</v>
      </c>
      <c r="F3296">
        <v>6</v>
      </c>
      <c r="G3296" t="s">
        <v>4859</v>
      </c>
      <c r="H3296">
        <v>10</v>
      </c>
    </row>
    <row r="3297" spans="1:8" x14ac:dyDescent="0.25">
      <c r="A3297" t="s">
        <v>1837</v>
      </c>
      <c r="B3297" t="s">
        <v>1831</v>
      </c>
      <c r="C3297" t="s">
        <v>4895</v>
      </c>
      <c r="D3297" t="s">
        <v>115</v>
      </c>
      <c r="E3297" t="s">
        <v>11</v>
      </c>
      <c r="F3297">
        <v>6</v>
      </c>
      <c r="G3297" t="s">
        <v>4859</v>
      </c>
      <c r="H3297">
        <v>10</v>
      </c>
    </row>
    <row r="3298" spans="1:8" x14ac:dyDescent="0.25">
      <c r="A3298" t="s">
        <v>1838</v>
      </c>
      <c r="B3298" t="s">
        <v>1831</v>
      </c>
      <c r="C3298" t="s">
        <v>4895</v>
      </c>
      <c r="D3298" t="s">
        <v>115</v>
      </c>
      <c r="E3298" t="s">
        <v>13</v>
      </c>
      <c r="F3298">
        <v>6</v>
      </c>
      <c r="G3298" t="s">
        <v>4859</v>
      </c>
      <c r="H3298">
        <v>10</v>
      </c>
    </row>
    <row r="3299" spans="1:8" x14ac:dyDescent="0.25">
      <c r="A3299" t="s">
        <v>1839</v>
      </c>
      <c r="B3299" t="s">
        <v>1831</v>
      </c>
      <c r="C3299" t="s">
        <v>4895</v>
      </c>
      <c r="D3299" t="s">
        <v>115</v>
      </c>
      <c r="E3299" t="s">
        <v>15</v>
      </c>
      <c r="F3299">
        <v>6</v>
      </c>
      <c r="G3299" t="s">
        <v>4859</v>
      </c>
      <c r="H3299">
        <v>10</v>
      </c>
    </row>
    <row r="3300" spans="1:8" x14ac:dyDescent="0.25">
      <c r="A3300" t="s">
        <v>1840</v>
      </c>
      <c r="B3300" t="s">
        <v>1831</v>
      </c>
      <c r="C3300" t="s">
        <v>4895</v>
      </c>
      <c r="D3300" t="s">
        <v>115</v>
      </c>
      <c r="E3300" t="s">
        <v>27</v>
      </c>
      <c r="F3300">
        <v>6</v>
      </c>
      <c r="G3300" t="s">
        <v>4859</v>
      </c>
      <c r="H3300">
        <v>10</v>
      </c>
    </row>
    <row r="3301" spans="1:8" x14ac:dyDescent="0.25">
      <c r="A3301" t="s">
        <v>1841</v>
      </c>
      <c r="B3301" t="s">
        <v>1831</v>
      </c>
      <c r="C3301" t="s">
        <v>4895</v>
      </c>
      <c r="D3301" t="s">
        <v>115</v>
      </c>
      <c r="E3301" t="s">
        <v>19</v>
      </c>
      <c r="F3301">
        <v>6</v>
      </c>
      <c r="G3301" t="s">
        <v>4859</v>
      </c>
      <c r="H3301">
        <v>10</v>
      </c>
    </row>
    <row r="3302" spans="1:8" x14ac:dyDescent="0.25">
      <c r="A3302" t="s">
        <v>1842</v>
      </c>
      <c r="B3302" t="s">
        <v>1831</v>
      </c>
      <c r="C3302" t="s">
        <v>4895</v>
      </c>
      <c r="D3302" t="s">
        <v>115</v>
      </c>
      <c r="E3302" t="s">
        <v>21</v>
      </c>
      <c r="F3302">
        <v>6</v>
      </c>
      <c r="G3302" t="s">
        <v>4859</v>
      </c>
      <c r="H3302">
        <v>10</v>
      </c>
    </row>
    <row r="3303" spans="1:8" x14ac:dyDescent="0.25">
      <c r="A3303" t="s">
        <v>1843</v>
      </c>
      <c r="B3303" t="s">
        <v>1844</v>
      </c>
      <c r="C3303" t="s">
        <v>4896</v>
      </c>
      <c r="D3303" t="s">
        <v>10</v>
      </c>
      <c r="E3303" t="s">
        <v>11</v>
      </c>
      <c r="F3303">
        <v>6</v>
      </c>
      <c r="G3303" t="s">
        <v>4859</v>
      </c>
      <c r="H3303">
        <v>16</v>
      </c>
    </row>
    <row r="3304" spans="1:8" x14ac:dyDescent="0.25">
      <c r="A3304" t="s">
        <v>1845</v>
      </c>
      <c r="B3304" t="s">
        <v>1844</v>
      </c>
      <c r="C3304" t="s">
        <v>4896</v>
      </c>
      <c r="D3304" t="s">
        <v>10</v>
      </c>
      <c r="E3304" t="s">
        <v>13</v>
      </c>
      <c r="F3304">
        <v>6</v>
      </c>
      <c r="G3304" t="s">
        <v>4859</v>
      </c>
      <c r="H3304">
        <v>16</v>
      </c>
    </row>
    <row r="3305" spans="1:8" x14ac:dyDescent="0.25">
      <c r="A3305" t="s">
        <v>1846</v>
      </c>
      <c r="B3305" t="s">
        <v>1844</v>
      </c>
      <c r="C3305" t="s">
        <v>4896</v>
      </c>
      <c r="D3305" t="s">
        <v>10</v>
      </c>
      <c r="E3305" t="s">
        <v>15</v>
      </c>
      <c r="F3305">
        <v>6</v>
      </c>
      <c r="G3305" t="s">
        <v>4859</v>
      </c>
      <c r="H3305">
        <v>16</v>
      </c>
    </row>
    <row r="3306" spans="1:8" x14ac:dyDescent="0.25">
      <c r="A3306" t="s">
        <v>1847</v>
      </c>
      <c r="B3306" t="s">
        <v>1844</v>
      </c>
      <c r="C3306" t="s">
        <v>4896</v>
      </c>
      <c r="D3306" t="s">
        <v>10</v>
      </c>
      <c r="E3306" t="s">
        <v>27</v>
      </c>
      <c r="F3306">
        <v>6</v>
      </c>
      <c r="G3306" t="s">
        <v>4859</v>
      </c>
      <c r="H3306">
        <v>16</v>
      </c>
    </row>
    <row r="3307" spans="1:8" x14ac:dyDescent="0.25">
      <c r="A3307" t="s">
        <v>1848</v>
      </c>
      <c r="B3307" t="s">
        <v>1844</v>
      </c>
      <c r="C3307" t="s">
        <v>4896</v>
      </c>
      <c r="D3307" t="s">
        <v>10</v>
      </c>
      <c r="E3307" t="s">
        <v>19</v>
      </c>
      <c r="F3307">
        <v>6</v>
      </c>
      <c r="G3307" t="s">
        <v>4859</v>
      </c>
      <c r="H3307">
        <v>16</v>
      </c>
    </row>
    <row r="3308" spans="1:8" x14ac:dyDescent="0.25">
      <c r="A3308" t="s">
        <v>1849</v>
      </c>
      <c r="B3308" t="s">
        <v>1844</v>
      </c>
      <c r="C3308" t="s">
        <v>4896</v>
      </c>
      <c r="D3308" t="s">
        <v>10</v>
      </c>
      <c r="E3308" t="s">
        <v>21</v>
      </c>
      <c r="F3308">
        <v>6</v>
      </c>
      <c r="G3308" t="s">
        <v>4859</v>
      </c>
      <c r="H3308">
        <v>16</v>
      </c>
    </row>
    <row r="3309" spans="1:8" x14ac:dyDescent="0.25">
      <c r="A3309" t="s">
        <v>1850</v>
      </c>
      <c r="B3309" t="s">
        <v>1844</v>
      </c>
      <c r="C3309" t="s">
        <v>4896</v>
      </c>
      <c r="D3309" t="s">
        <v>1851</v>
      </c>
      <c r="E3309" t="s">
        <v>11</v>
      </c>
      <c r="F3309">
        <v>6</v>
      </c>
      <c r="G3309" t="s">
        <v>4859</v>
      </c>
      <c r="H3309">
        <v>16</v>
      </c>
    </row>
    <row r="3310" spans="1:8" x14ac:dyDescent="0.25">
      <c r="A3310" t="s">
        <v>1852</v>
      </c>
      <c r="B3310" t="s">
        <v>1844</v>
      </c>
      <c r="C3310" t="s">
        <v>4896</v>
      </c>
      <c r="D3310" t="s">
        <v>1851</v>
      </c>
      <c r="E3310" t="s">
        <v>13</v>
      </c>
      <c r="F3310">
        <v>6</v>
      </c>
      <c r="G3310" t="s">
        <v>4859</v>
      </c>
      <c r="H3310">
        <v>16</v>
      </c>
    </row>
    <row r="3311" spans="1:8" x14ac:dyDescent="0.25">
      <c r="A3311" t="s">
        <v>1853</v>
      </c>
      <c r="B3311" t="s">
        <v>1844</v>
      </c>
      <c r="C3311" t="s">
        <v>4896</v>
      </c>
      <c r="D3311" t="s">
        <v>1851</v>
      </c>
      <c r="E3311" t="s">
        <v>15</v>
      </c>
      <c r="F3311">
        <v>6</v>
      </c>
      <c r="G3311" t="s">
        <v>4859</v>
      </c>
      <c r="H3311">
        <v>16</v>
      </c>
    </row>
    <row r="3312" spans="1:8" x14ac:dyDescent="0.25">
      <c r="A3312" t="s">
        <v>1854</v>
      </c>
      <c r="B3312" t="s">
        <v>1844</v>
      </c>
      <c r="C3312" t="s">
        <v>4896</v>
      </c>
      <c r="D3312" t="s">
        <v>1851</v>
      </c>
      <c r="E3312" t="s">
        <v>27</v>
      </c>
      <c r="F3312">
        <v>6</v>
      </c>
      <c r="G3312" t="s">
        <v>4859</v>
      </c>
      <c r="H3312">
        <v>16</v>
      </c>
    </row>
    <row r="3313" spans="1:8" x14ac:dyDescent="0.25">
      <c r="A3313" t="s">
        <v>1855</v>
      </c>
      <c r="B3313" t="s">
        <v>1844</v>
      </c>
      <c r="C3313" t="s">
        <v>4896</v>
      </c>
      <c r="D3313" t="s">
        <v>1851</v>
      </c>
      <c r="E3313" t="s">
        <v>19</v>
      </c>
      <c r="F3313">
        <v>6</v>
      </c>
      <c r="G3313" t="s">
        <v>4859</v>
      </c>
      <c r="H3313">
        <v>16</v>
      </c>
    </row>
    <row r="3314" spans="1:8" x14ac:dyDescent="0.25">
      <c r="A3314" t="s">
        <v>1856</v>
      </c>
      <c r="B3314" t="s">
        <v>1844</v>
      </c>
      <c r="C3314" t="s">
        <v>4896</v>
      </c>
      <c r="D3314" t="s">
        <v>1851</v>
      </c>
      <c r="E3314" t="s">
        <v>21</v>
      </c>
      <c r="F3314">
        <v>6</v>
      </c>
      <c r="G3314" t="s">
        <v>4859</v>
      </c>
      <c r="H3314">
        <v>16</v>
      </c>
    </row>
    <row r="3315" spans="1:8" x14ac:dyDescent="0.25">
      <c r="A3315" t="s">
        <v>1857</v>
      </c>
      <c r="B3315" t="s">
        <v>1844</v>
      </c>
      <c r="C3315" t="s">
        <v>4896</v>
      </c>
      <c r="D3315" t="s">
        <v>1858</v>
      </c>
      <c r="E3315" t="s">
        <v>11</v>
      </c>
      <c r="F3315">
        <v>6</v>
      </c>
      <c r="G3315" t="s">
        <v>4859</v>
      </c>
      <c r="H3315">
        <v>16</v>
      </c>
    </row>
    <row r="3316" spans="1:8" x14ac:dyDescent="0.25">
      <c r="A3316" t="s">
        <v>1859</v>
      </c>
      <c r="B3316" t="s">
        <v>1844</v>
      </c>
      <c r="C3316" t="s">
        <v>4896</v>
      </c>
      <c r="D3316" t="s">
        <v>1858</v>
      </c>
      <c r="E3316" t="s">
        <v>13</v>
      </c>
      <c r="F3316">
        <v>6</v>
      </c>
      <c r="G3316" t="s">
        <v>4859</v>
      </c>
      <c r="H3316">
        <v>16</v>
      </c>
    </row>
    <row r="3317" spans="1:8" x14ac:dyDescent="0.25">
      <c r="A3317" t="s">
        <v>1860</v>
      </c>
      <c r="B3317" t="s">
        <v>1844</v>
      </c>
      <c r="C3317" t="s">
        <v>4896</v>
      </c>
      <c r="D3317" t="s">
        <v>1858</v>
      </c>
      <c r="E3317" t="s">
        <v>15</v>
      </c>
      <c r="F3317">
        <v>6</v>
      </c>
      <c r="G3317" t="s">
        <v>4859</v>
      </c>
      <c r="H3317">
        <v>16</v>
      </c>
    </row>
    <row r="3318" spans="1:8" x14ac:dyDescent="0.25">
      <c r="A3318" t="s">
        <v>1861</v>
      </c>
      <c r="B3318" t="s">
        <v>1844</v>
      </c>
      <c r="C3318" t="s">
        <v>4896</v>
      </c>
      <c r="D3318" t="s">
        <v>1858</v>
      </c>
      <c r="E3318" t="s">
        <v>27</v>
      </c>
      <c r="F3318">
        <v>6</v>
      </c>
      <c r="G3318" t="s">
        <v>4859</v>
      </c>
      <c r="H3318">
        <v>16</v>
      </c>
    </row>
    <row r="3319" spans="1:8" x14ac:dyDescent="0.25">
      <c r="A3319" t="s">
        <v>1862</v>
      </c>
      <c r="B3319" t="s">
        <v>1844</v>
      </c>
      <c r="C3319" t="s">
        <v>4896</v>
      </c>
      <c r="D3319" t="s">
        <v>1858</v>
      </c>
      <c r="E3319" t="s">
        <v>19</v>
      </c>
      <c r="F3319">
        <v>6</v>
      </c>
      <c r="G3319" t="s">
        <v>4859</v>
      </c>
      <c r="H3319">
        <v>16</v>
      </c>
    </row>
    <row r="3320" spans="1:8" x14ac:dyDescent="0.25">
      <c r="A3320" t="s">
        <v>1863</v>
      </c>
      <c r="B3320" t="s">
        <v>1844</v>
      </c>
      <c r="C3320" t="s">
        <v>4896</v>
      </c>
      <c r="D3320" t="s">
        <v>1858</v>
      </c>
      <c r="E3320" t="s">
        <v>21</v>
      </c>
      <c r="F3320">
        <v>6</v>
      </c>
      <c r="G3320" t="s">
        <v>4859</v>
      </c>
      <c r="H3320">
        <v>16</v>
      </c>
    </row>
    <row r="3321" spans="1:8" x14ac:dyDescent="0.25">
      <c r="A3321" t="s">
        <v>1864</v>
      </c>
      <c r="B3321" t="s">
        <v>1844</v>
      </c>
      <c r="C3321" t="s">
        <v>4896</v>
      </c>
      <c r="D3321" t="s">
        <v>115</v>
      </c>
      <c r="E3321" t="s">
        <v>11</v>
      </c>
      <c r="F3321">
        <v>6</v>
      </c>
      <c r="G3321" t="s">
        <v>4859</v>
      </c>
      <c r="H3321">
        <v>16</v>
      </c>
    </row>
    <row r="3322" spans="1:8" x14ac:dyDescent="0.25">
      <c r="A3322" t="s">
        <v>1865</v>
      </c>
      <c r="B3322" t="s">
        <v>1844</v>
      </c>
      <c r="C3322" t="s">
        <v>4896</v>
      </c>
      <c r="D3322" t="s">
        <v>115</v>
      </c>
      <c r="E3322" t="s">
        <v>13</v>
      </c>
      <c r="F3322">
        <v>6</v>
      </c>
      <c r="G3322" t="s">
        <v>4859</v>
      </c>
      <c r="H3322">
        <v>16</v>
      </c>
    </row>
    <row r="3323" spans="1:8" x14ac:dyDescent="0.25">
      <c r="A3323" t="s">
        <v>1866</v>
      </c>
      <c r="B3323" t="s">
        <v>1844</v>
      </c>
      <c r="C3323" t="s">
        <v>4896</v>
      </c>
      <c r="D3323" t="s">
        <v>115</v>
      </c>
      <c r="E3323" t="s">
        <v>15</v>
      </c>
      <c r="F3323">
        <v>6</v>
      </c>
      <c r="G3323" t="s">
        <v>4859</v>
      </c>
      <c r="H3323">
        <v>16</v>
      </c>
    </row>
    <row r="3324" spans="1:8" x14ac:dyDescent="0.25">
      <c r="A3324" t="s">
        <v>1867</v>
      </c>
      <c r="B3324" t="s">
        <v>1844</v>
      </c>
      <c r="C3324" t="s">
        <v>4896</v>
      </c>
      <c r="D3324" t="s">
        <v>115</v>
      </c>
      <c r="E3324" t="s">
        <v>27</v>
      </c>
      <c r="F3324">
        <v>6</v>
      </c>
      <c r="G3324" t="s">
        <v>4859</v>
      </c>
      <c r="H3324">
        <v>16</v>
      </c>
    </row>
    <row r="3325" spans="1:8" x14ac:dyDescent="0.25">
      <c r="A3325" t="s">
        <v>1868</v>
      </c>
      <c r="B3325" t="s">
        <v>1844</v>
      </c>
      <c r="C3325" t="s">
        <v>4896</v>
      </c>
      <c r="D3325" t="s">
        <v>115</v>
      </c>
      <c r="E3325" t="s">
        <v>19</v>
      </c>
      <c r="F3325">
        <v>6</v>
      </c>
      <c r="G3325" t="s">
        <v>4859</v>
      </c>
      <c r="H3325">
        <v>16</v>
      </c>
    </row>
    <row r="3326" spans="1:8" x14ac:dyDescent="0.25">
      <c r="A3326" t="s">
        <v>1869</v>
      </c>
      <c r="B3326" t="s">
        <v>1844</v>
      </c>
      <c r="C3326" t="s">
        <v>4896</v>
      </c>
      <c r="D3326" t="s">
        <v>115</v>
      </c>
      <c r="E3326" t="s">
        <v>21</v>
      </c>
      <c r="F3326">
        <v>6</v>
      </c>
      <c r="G3326" t="s">
        <v>4859</v>
      </c>
      <c r="H3326">
        <v>16</v>
      </c>
    </row>
    <row r="3327" spans="1:8" x14ac:dyDescent="0.25">
      <c r="A3327" t="s">
        <v>1870</v>
      </c>
      <c r="B3327" t="s">
        <v>1871</v>
      </c>
      <c r="C3327" t="s">
        <v>4897</v>
      </c>
      <c r="D3327" t="s">
        <v>10</v>
      </c>
      <c r="E3327" t="s">
        <v>11</v>
      </c>
      <c r="F3327">
        <v>7</v>
      </c>
      <c r="G3327" t="s">
        <v>4859</v>
      </c>
      <c r="H3327">
        <v>12</v>
      </c>
    </row>
    <row r="3328" spans="1:8" x14ac:dyDescent="0.25">
      <c r="A3328" t="s">
        <v>1872</v>
      </c>
      <c r="B3328" t="s">
        <v>1871</v>
      </c>
      <c r="C3328" t="s">
        <v>4897</v>
      </c>
      <c r="D3328" t="s">
        <v>10</v>
      </c>
      <c r="E3328" t="s">
        <v>13</v>
      </c>
      <c r="F3328">
        <v>7</v>
      </c>
      <c r="G3328" t="s">
        <v>4859</v>
      </c>
      <c r="H3328">
        <v>12</v>
      </c>
    </row>
    <row r="3329" spans="1:8" x14ac:dyDescent="0.25">
      <c r="A3329" t="s">
        <v>1873</v>
      </c>
      <c r="B3329" t="s">
        <v>1871</v>
      </c>
      <c r="C3329" t="s">
        <v>4897</v>
      </c>
      <c r="D3329" t="s">
        <v>10</v>
      </c>
      <c r="E3329" t="s">
        <v>15</v>
      </c>
      <c r="F3329">
        <v>7</v>
      </c>
      <c r="G3329" t="s">
        <v>4859</v>
      </c>
      <c r="H3329">
        <v>12</v>
      </c>
    </row>
    <row r="3330" spans="1:8" x14ac:dyDescent="0.25">
      <c r="A3330" t="s">
        <v>1874</v>
      </c>
      <c r="B3330" t="s">
        <v>1871</v>
      </c>
      <c r="C3330" t="s">
        <v>4897</v>
      </c>
      <c r="D3330" t="s">
        <v>10</v>
      </c>
      <c r="E3330" t="s">
        <v>17</v>
      </c>
      <c r="F3330">
        <v>7</v>
      </c>
      <c r="G3330" t="s">
        <v>4859</v>
      </c>
      <c r="H3330">
        <v>12</v>
      </c>
    </row>
    <row r="3331" spans="1:8" x14ac:dyDescent="0.25">
      <c r="A3331" t="s">
        <v>1875</v>
      </c>
      <c r="B3331" t="s">
        <v>1871</v>
      </c>
      <c r="C3331" t="s">
        <v>4897</v>
      </c>
      <c r="D3331" t="s">
        <v>10</v>
      </c>
      <c r="E3331" t="s">
        <v>19</v>
      </c>
      <c r="F3331">
        <v>7</v>
      </c>
      <c r="G3331" t="s">
        <v>4859</v>
      </c>
      <c r="H3331">
        <v>12</v>
      </c>
    </row>
    <row r="3332" spans="1:8" x14ac:dyDescent="0.25">
      <c r="A3332" t="s">
        <v>1876</v>
      </c>
      <c r="B3332" t="s">
        <v>1871</v>
      </c>
      <c r="C3332" t="s">
        <v>4897</v>
      </c>
      <c r="D3332" t="s">
        <v>10</v>
      </c>
      <c r="E3332" t="s">
        <v>21</v>
      </c>
      <c r="F3332">
        <v>7</v>
      </c>
      <c r="G3332" t="s">
        <v>4859</v>
      </c>
      <c r="H3332">
        <v>12</v>
      </c>
    </row>
    <row r="3333" spans="1:8" x14ac:dyDescent="0.25">
      <c r="A3333" t="s">
        <v>1877</v>
      </c>
      <c r="B3333" t="s">
        <v>1871</v>
      </c>
      <c r="C3333" t="s">
        <v>4897</v>
      </c>
      <c r="D3333" t="s">
        <v>1878</v>
      </c>
      <c r="E3333" t="s">
        <v>11</v>
      </c>
      <c r="F3333">
        <v>7</v>
      </c>
      <c r="G3333" t="s">
        <v>4859</v>
      </c>
      <c r="H3333">
        <v>12</v>
      </c>
    </row>
    <row r="3334" spans="1:8" x14ac:dyDescent="0.25">
      <c r="A3334" t="s">
        <v>1879</v>
      </c>
      <c r="B3334" t="s">
        <v>1871</v>
      </c>
      <c r="C3334" t="s">
        <v>4897</v>
      </c>
      <c r="D3334" t="s">
        <v>1878</v>
      </c>
      <c r="E3334" t="s">
        <v>13</v>
      </c>
      <c r="F3334">
        <v>7</v>
      </c>
      <c r="G3334" t="s">
        <v>4859</v>
      </c>
      <c r="H3334">
        <v>12</v>
      </c>
    </row>
    <row r="3335" spans="1:8" x14ac:dyDescent="0.25">
      <c r="A3335" t="s">
        <v>1880</v>
      </c>
      <c r="B3335" t="s">
        <v>1871</v>
      </c>
      <c r="C3335" t="s">
        <v>4897</v>
      </c>
      <c r="D3335" t="s">
        <v>1878</v>
      </c>
      <c r="E3335" t="s">
        <v>15</v>
      </c>
      <c r="F3335">
        <v>7</v>
      </c>
      <c r="G3335" t="s">
        <v>4859</v>
      </c>
      <c r="H3335">
        <v>12</v>
      </c>
    </row>
    <row r="3336" spans="1:8" x14ac:dyDescent="0.25">
      <c r="A3336" t="s">
        <v>1881</v>
      </c>
      <c r="B3336" t="s">
        <v>1871</v>
      </c>
      <c r="C3336" t="s">
        <v>4897</v>
      </c>
      <c r="D3336" t="s">
        <v>1878</v>
      </c>
      <c r="E3336" t="s">
        <v>17</v>
      </c>
      <c r="F3336">
        <v>7</v>
      </c>
      <c r="G3336" t="s">
        <v>4859</v>
      </c>
      <c r="H3336">
        <v>12</v>
      </c>
    </row>
    <row r="3337" spans="1:8" x14ac:dyDescent="0.25">
      <c r="A3337" t="s">
        <v>1882</v>
      </c>
      <c r="B3337" t="s">
        <v>1871</v>
      </c>
      <c r="C3337" t="s">
        <v>4897</v>
      </c>
      <c r="D3337" t="s">
        <v>1878</v>
      </c>
      <c r="E3337" t="s">
        <v>19</v>
      </c>
      <c r="F3337">
        <v>7</v>
      </c>
      <c r="G3337" t="s">
        <v>4859</v>
      </c>
      <c r="H3337">
        <v>12</v>
      </c>
    </row>
    <row r="3338" spans="1:8" x14ac:dyDescent="0.25">
      <c r="A3338" t="s">
        <v>1883</v>
      </c>
      <c r="B3338" t="s">
        <v>1871</v>
      </c>
      <c r="C3338" t="s">
        <v>4897</v>
      </c>
      <c r="D3338" t="s">
        <v>1878</v>
      </c>
      <c r="E3338" t="s">
        <v>21</v>
      </c>
      <c r="F3338">
        <v>7</v>
      </c>
      <c r="G3338" t="s">
        <v>4859</v>
      </c>
      <c r="H3338">
        <v>12</v>
      </c>
    </row>
    <row r="3339" spans="1:8" x14ac:dyDescent="0.25">
      <c r="A3339" t="s">
        <v>1884</v>
      </c>
      <c r="B3339" t="s">
        <v>1871</v>
      </c>
      <c r="C3339" t="s">
        <v>4897</v>
      </c>
      <c r="D3339" t="s">
        <v>1885</v>
      </c>
      <c r="E3339" t="s">
        <v>11</v>
      </c>
      <c r="F3339">
        <v>7</v>
      </c>
      <c r="G3339" t="s">
        <v>4859</v>
      </c>
      <c r="H3339">
        <v>12</v>
      </c>
    </row>
    <row r="3340" spans="1:8" x14ac:dyDescent="0.25">
      <c r="A3340" t="s">
        <v>1886</v>
      </c>
      <c r="B3340" t="s">
        <v>1871</v>
      </c>
      <c r="C3340" t="s">
        <v>4897</v>
      </c>
      <c r="D3340" t="s">
        <v>1885</v>
      </c>
      <c r="E3340" t="s">
        <v>13</v>
      </c>
      <c r="F3340">
        <v>7</v>
      </c>
      <c r="G3340" t="s">
        <v>4859</v>
      </c>
      <c r="H3340">
        <v>12</v>
      </c>
    </row>
    <row r="3341" spans="1:8" x14ac:dyDescent="0.25">
      <c r="A3341" t="s">
        <v>1887</v>
      </c>
      <c r="B3341" t="s">
        <v>1871</v>
      </c>
      <c r="C3341" t="s">
        <v>4897</v>
      </c>
      <c r="D3341" t="s">
        <v>1885</v>
      </c>
      <c r="E3341" t="s">
        <v>15</v>
      </c>
      <c r="F3341">
        <v>7</v>
      </c>
      <c r="G3341" t="s">
        <v>4859</v>
      </c>
      <c r="H3341">
        <v>12</v>
      </c>
    </row>
    <row r="3342" spans="1:8" x14ac:dyDescent="0.25">
      <c r="A3342" t="s">
        <v>1888</v>
      </c>
      <c r="B3342" t="s">
        <v>1871</v>
      </c>
      <c r="C3342" t="s">
        <v>4897</v>
      </c>
      <c r="D3342" t="s">
        <v>1885</v>
      </c>
      <c r="E3342" t="s">
        <v>17</v>
      </c>
      <c r="F3342">
        <v>7</v>
      </c>
      <c r="G3342" t="s">
        <v>4859</v>
      </c>
      <c r="H3342">
        <v>12</v>
      </c>
    </row>
    <row r="3343" spans="1:8" x14ac:dyDescent="0.25">
      <c r="A3343" t="s">
        <v>1889</v>
      </c>
      <c r="B3343" t="s">
        <v>1871</v>
      </c>
      <c r="C3343" t="s">
        <v>4897</v>
      </c>
      <c r="D3343" t="s">
        <v>1885</v>
      </c>
      <c r="E3343" t="s">
        <v>19</v>
      </c>
      <c r="F3343">
        <v>7</v>
      </c>
      <c r="G3343" t="s">
        <v>4859</v>
      </c>
      <c r="H3343">
        <v>12</v>
      </c>
    </row>
    <row r="3344" spans="1:8" x14ac:dyDescent="0.25">
      <c r="A3344" t="s">
        <v>1890</v>
      </c>
      <c r="B3344" t="s">
        <v>1871</v>
      </c>
      <c r="C3344" t="s">
        <v>4897</v>
      </c>
      <c r="D3344" t="s">
        <v>1885</v>
      </c>
      <c r="E3344" t="s">
        <v>21</v>
      </c>
      <c r="F3344">
        <v>7</v>
      </c>
      <c r="G3344" t="s">
        <v>4859</v>
      </c>
      <c r="H3344">
        <v>12</v>
      </c>
    </row>
    <row r="3345" spans="1:8" x14ac:dyDescent="0.25">
      <c r="A3345" t="s">
        <v>1891</v>
      </c>
      <c r="B3345" t="s">
        <v>1871</v>
      </c>
      <c r="C3345" t="s">
        <v>4897</v>
      </c>
      <c r="D3345" t="s">
        <v>1892</v>
      </c>
      <c r="E3345" t="s">
        <v>11</v>
      </c>
      <c r="F3345">
        <v>7</v>
      </c>
      <c r="G3345" t="s">
        <v>4859</v>
      </c>
      <c r="H3345">
        <v>12</v>
      </c>
    </row>
    <row r="3346" spans="1:8" x14ac:dyDescent="0.25">
      <c r="A3346" t="s">
        <v>1893</v>
      </c>
      <c r="B3346" t="s">
        <v>1871</v>
      </c>
      <c r="C3346" t="s">
        <v>4897</v>
      </c>
      <c r="D3346" t="s">
        <v>1892</v>
      </c>
      <c r="E3346" t="s">
        <v>13</v>
      </c>
      <c r="F3346">
        <v>7</v>
      </c>
      <c r="G3346" t="s">
        <v>4859</v>
      </c>
      <c r="H3346">
        <v>12</v>
      </c>
    </row>
    <row r="3347" spans="1:8" x14ac:dyDescent="0.25">
      <c r="A3347" t="s">
        <v>1894</v>
      </c>
      <c r="B3347" t="s">
        <v>1871</v>
      </c>
      <c r="C3347" t="s">
        <v>4897</v>
      </c>
      <c r="D3347" t="s">
        <v>1892</v>
      </c>
      <c r="E3347" t="s">
        <v>15</v>
      </c>
      <c r="F3347">
        <v>7</v>
      </c>
      <c r="G3347" t="s">
        <v>4859</v>
      </c>
      <c r="H3347">
        <v>12</v>
      </c>
    </row>
    <row r="3348" spans="1:8" x14ac:dyDescent="0.25">
      <c r="A3348" t="s">
        <v>1895</v>
      </c>
      <c r="B3348" t="s">
        <v>1871</v>
      </c>
      <c r="C3348" t="s">
        <v>4897</v>
      </c>
      <c r="D3348" t="s">
        <v>1892</v>
      </c>
      <c r="E3348" t="s">
        <v>17</v>
      </c>
      <c r="F3348">
        <v>7</v>
      </c>
      <c r="G3348" t="s">
        <v>4859</v>
      </c>
      <c r="H3348">
        <v>12</v>
      </c>
    </row>
    <row r="3349" spans="1:8" x14ac:dyDescent="0.25">
      <c r="A3349" t="s">
        <v>1896</v>
      </c>
      <c r="B3349" t="s">
        <v>1871</v>
      </c>
      <c r="C3349" t="s">
        <v>4897</v>
      </c>
      <c r="D3349" t="s">
        <v>1892</v>
      </c>
      <c r="E3349" t="s">
        <v>19</v>
      </c>
      <c r="F3349">
        <v>7</v>
      </c>
      <c r="G3349" t="s">
        <v>4859</v>
      </c>
      <c r="H3349">
        <v>12</v>
      </c>
    </row>
    <row r="3350" spans="1:8" x14ac:dyDescent="0.25">
      <c r="A3350" t="s">
        <v>1897</v>
      </c>
      <c r="B3350" t="s">
        <v>1871</v>
      </c>
      <c r="C3350" t="s">
        <v>4897</v>
      </c>
      <c r="D3350" t="s">
        <v>1892</v>
      </c>
      <c r="E3350" t="s">
        <v>21</v>
      </c>
      <c r="F3350">
        <v>7</v>
      </c>
      <c r="G3350" t="s">
        <v>4859</v>
      </c>
      <c r="H3350">
        <v>12</v>
      </c>
    </row>
    <row r="3351" spans="1:8" x14ac:dyDescent="0.25">
      <c r="A3351" t="s">
        <v>1898</v>
      </c>
      <c r="B3351" t="s">
        <v>1871</v>
      </c>
      <c r="C3351" t="s">
        <v>4897</v>
      </c>
      <c r="D3351" t="s">
        <v>115</v>
      </c>
      <c r="E3351" t="s">
        <v>11</v>
      </c>
      <c r="F3351">
        <v>7</v>
      </c>
      <c r="G3351" t="s">
        <v>4859</v>
      </c>
      <c r="H3351">
        <v>12</v>
      </c>
    </row>
    <row r="3352" spans="1:8" x14ac:dyDescent="0.25">
      <c r="A3352" t="s">
        <v>1899</v>
      </c>
      <c r="B3352" t="s">
        <v>1871</v>
      </c>
      <c r="C3352" t="s">
        <v>4897</v>
      </c>
      <c r="D3352" t="s">
        <v>115</v>
      </c>
      <c r="E3352" t="s">
        <v>13</v>
      </c>
      <c r="F3352">
        <v>7</v>
      </c>
      <c r="G3352" t="s">
        <v>4859</v>
      </c>
      <c r="H3352">
        <v>12</v>
      </c>
    </row>
    <row r="3353" spans="1:8" x14ac:dyDescent="0.25">
      <c r="A3353" t="s">
        <v>1900</v>
      </c>
      <c r="B3353" t="s">
        <v>1871</v>
      </c>
      <c r="C3353" t="s">
        <v>4897</v>
      </c>
      <c r="D3353" t="s">
        <v>115</v>
      </c>
      <c r="E3353" t="s">
        <v>15</v>
      </c>
      <c r="F3353">
        <v>7</v>
      </c>
      <c r="G3353" t="s">
        <v>4859</v>
      </c>
      <c r="H3353">
        <v>12</v>
      </c>
    </row>
    <row r="3354" spans="1:8" x14ac:dyDescent="0.25">
      <c r="A3354" t="s">
        <v>1901</v>
      </c>
      <c r="B3354" t="s">
        <v>1871</v>
      </c>
      <c r="C3354" t="s">
        <v>4897</v>
      </c>
      <c r="D3354" t="s">
        <v>115</v>
      </c>
      <c r="E3354" t="s">
        <v>17</v>
      </c>
      <c r="F3354">
        <v>7</v>
      </c>
      <c r="G3354" t="s">
        <v>4859</v>
      </c>
      <c r="H3354">
        <v>12</v>
      </c>
    </row>
    <row r="3355" spans="1:8" x14ac:dyDescent="0.25">
      <c r="A3355" t="s">
        <v>1902</v>
      </c>
      <c r="B3355" t="s">
        <v>1871</v>
      </c>
      <c r="C3355" t="s">
        <v>4897</v>
      </c>
      <c r="D3355" t="s">
        <v>115</v>
      </c>
      <c r="E3355" t="s">
        <v>19</v>
      </c>
      <c r="F3355">
        <v>7</v>
      </c>
      <c r="G3355" t="s">
        <v>4859</v>
      </c>
      <c r="H3355">
        <v>12</v>
      </c>
    </row>
    <row r="3356" spans="1:8" x14ac:dyDescent="0.25">
      <c r="A3356" t="s">
        <v>1903</v>
      </c>
      <c r="B3356" t="s">
        <v>1871</v>
      </c>
      <c r="C3356" t="s">
        <v>4897</v>
      </c>
      <c r="D3356" t="s">
        <v>115</v>
      </c>
      <c r="E3356" t="s">
        <v>21</v>
      </c>
      <c r="F3356">
        <v>7</v>
      </c>
      <c r="G3356" t="s">
        <v>4859</v>
      </c>
      <c r="H3356">
        <v>12</v>
      </c>
    </row>
    <row r="3357" spans="1:8" x14ac:dyDescent="0.25">
      <c r="A3357" t="s">
        <v>1904</v>
      </c>
      <c r="B3357" t="s">
        <v>1905</v>
      </c>
      <c r="C3357" t="s">
        <v>4898</v>
      </c>
      <c r="D3357" t="s">
        <v>1906</v>
      </c>
      <c r="E3357" t="s">
        <v>11</v>
      </c>
      <c r="F3357">
        <v>5</v>
      </c>
      <c r="G3357" t="s">
        <v>4859</v>
      </c>
      <c r="H3357">
        <v>16</v>
      </c>
    </row>
    <row r="3358" spans="1:8" x14ac:dyDescent="0.25">
      <c r="A3358" t="s">
        <v>1907</v>
      </c>
      <c r="B3358" t="s">
        <v>1905</v>
      </c>
      <c r="C3358" t="s">
        <v>4898</v>
      </c>
      <c r="D3358" t="s">
        <v>1906</v>
      </c>
      <c r="E3358" t="s">
        <v>13</v>
      </c>
      <c r="F3358">
        <v>5</v>
      </c>
      <c r="G3358" t="s">
        <v>4859</v>
      </c>
      <c r="H3358">
        <v>16</v>
      </c>
    </row>
    <row r="3359" spans="1:8" x14ac:dyDescent="0.25">
      <c r="A3359" t="s">
        <v>1908</v>
      </c>
      <c r="B3359" t="s">
        <v>1905</v>
      </c>
      <c r="C3359" t="s">
        <v>4898</v>
      </c>
      <c r="D3359" t="s">
        <v>1906</v>
      </c>
      <c r="E3359" t="s">
        <v>15</v>
      </c>
      <c r="F3359">
        <v>5</v>
      </c>
      <c r="G3359" t="s">
        <v>4859</v>
      </c>
      <c r="H3359">
        <v>16</v>
      </c>
    </row>
    <row r="3360" spans="1:8" x14ac:dyDescent="0.25">
      <c r="A3360" t="s">
        <v>1909</v>
      </c>
      <c r="B3360" t="s">
        <v>1905</v>
      </c>
      <c r="C3360" t="s">
        <v>4898</v>
      </c>
      <c r="D3360" t="s">
        <v>1906</v>
      </c>
      <c r="E3360" t="s">
        <v>27</v>
      </c>
      <c r="F3360">
        <v>5</v>
      </c>
      <c r="G3360" t="s">
        <v>4859</v>
      </c>
      <c r="H3360">
        <v>16</v>
      </c>
    </row>
    <row r="3361" spans="1:8" x14ac:dyDescent="0.25">
      <c r="A3361" t="s">
        <v>1910</v>
      </c>
      <c r="B3361" t="s">
        <v>1905</v>
      </c>
      <c r="C3361" t="s">
        <v>4898</v>
      </c>
      <c r="D3361" t="s">
        <v>1906</v>
      </c>
      <c r="E3361" t="s">
        <v>19</v>
      </c>
      <c r="F3361">
        <v>5</v>
      </c>
      <c r="G3361" t="s">
        <v>4859</v>
      </c>
      <c r="H3361">
        <v>16</v>
      </c>
    </row>
    <row r="3362" spans="1:8" x14ac:dyDescent="0.25">
      <c r="A3362" t="s">
        <v>1911</v>
      </c>
      <c r="B3362" t="s">
        <v>1905</v>
      </c>
      <c r="C3362" t="s">
        <v>4898</v>
      </c>
      <c r="D3362" t="s">
        <v>1906</v>
      </c>
      <c r="E3362" t="s">
        <v>21</v>
      </c>
      <c r="F3362">
        <v>5</v>
      </c>
      <c r="G3362" t="s">
        <v>4859</v>
      </c>
      <c r="H3362">
        <v>16</v>
      </c>
    </row>
    <row r="3363" spans="1:8" x14ac:dyDescent="0.25">
      <c r="A3363" t="s">
        <v>1912</v>
      </c>
      <c r="B3363" t="s">
        <v>1905</v>
      </c>
      <c r="C3363" t="s">
        <v>4898</v>
      </c>
      <c r="D3363" t="s">
        <v>1913</v>
      </c>
      <c r="E3363" t="s">
        <v>475</v>
      </c>
      <c r="F3363">
        <v>5</v>
      </c>
      <c r="G3363" t="s">
        <v>4859</v>
      </c>
      <c r="H3363">
        <v>16</v>
      </c>
    </row>
    <row r="3364" spans="1:8" x14ac:dyDescent="0.25">
      <c r="A3364" t="s">
        <v>1914</v>
      </c>
      <c r="B3364" t="s">
        <v>1905</v>
      </c>
      <c r="C3364" t="s">
        <v>4898</v>
      </c>
      <c r="D3364" t="s">
        <v>1913</v>
      </c>
      <c r="E3364" t="s">
        <v>11</v>
      </c>
      <c r="F3364">
        <v>5</v>
      </c>
      <c r="G3364" t="s">
        <v>4859</v>
      </c>
      <c r="H3364">
        <v>16</v>
      </c>
    </row>
    <row r="3365" spans="1:8" x14ac:dyDescent="0.25">
      <c r="A3365" t="s">
        <v>1915</v>
      </c>
      <c r="B3365" t="s">
        <v>1905</v>
      </c>
      <c r="C3365" t="s">
        <v>4898</v>
      </c>
      <c r="D3365" t="s">
        <v>1913</v>
      </c>
      <c r="E3365" t="s">
        <v>13</v>
      </c>
      <c r="F3365">
        <v>5</v>
      </c>
      <c r="G3365" t="s">
        <v>4859</v>
      </c>
      <c r="H3365">
        <v>16</v>
      </c>
    </row>
    <row r="3366" spans="1:8" x14ac:dyDescent="0.25">
      <c r="A3366" t="s">
        <v>1916</v>
      </c>
      <c r="B3366" t="s">
        <v>1905</v>
      </c>
      <c r="C3366" t="s">
        <v>4898</v>
      </c>
      <c r="D3366" t="s">
        <v>1913</v>
      </c>
      <c r="E3366" t="s">
        <v>15</v>
      </c>
      <c r="F3366">
        <v>5</v>
      </c>
      <c r="G3366" t="s">
        <v>4859</v>
      </c>
      <c r="H3366">
        <v>16</v>
      </c>
    </row>
    <row r="3367" spans="1:8" x14ac:dyDescent="0.25">
      <c r="A3367" t="s">
        <v>1917</v>
      </c>
      <c r="B3367" t="s">
        <v>1905</v>
      </c>
      <c r="C3367" t="s">
        <v>4898</v>
      </c>
      <c r="D3367" t="s">
        <v>1913</v>
      </c>
      <c r="E3367" t="s">
        <v>17</v>
      </c>
      <c r="F3367">
        <v>5</v>
      </c>
      <c r="G3367" t="s">
        <v>4859</v>
      </c>
      <c r="H3367">
        <v>16</v>
      </c>
    </row>
    <row r="3368" spans="1:8" x14ac:dyDescent="0.25">
      <c r="A3368" t="s">
        <v>1918</v>
      </c>
      <c r="B3368" t="s">
        <v>1905</v>
      </c>
      <c r="C3368" t="s">
        <v>4898</v>
      </c>
      <c r="D3368" t="s">
        <v>1913</v>
      </c>
      <c r="E3368" t="s">
        <v>19</v>
      </c>
      <c r="F3368">
        <v>5</v>
      </c>
      <c r="G3368" t="s">
        <v>4859</v>
      </c>
      <c r="H3368">
        <v>16</v>
      </c>
    </row>
    <row r="3369" spans="1:8" x14ac:dyDescent="0.25">
      <c r="A3369" t="s">
        <v>1919</v>
      </c>
      <c r="B3369" t="s">
        <v>1905</v>
      </c>
      <c r="C3369" t="s">
        <v>4898</v>
      </c>
      <c r="D3369" t="s">
        <v>1913</v>
      </c>
      <c r="E3369" t="s">
        <v>21</v>
      </c>
      <c r="F3369">
        <v>5</v>
      </c>
      <c r="G3369" t="s">
        <v>4859</v>
      </c>
      <c r="H3369">
        <v>16</v>
      </c>
    </row>
    <row r="3370" spans="1:8" x14ac:dyDescent="0.25">
      <c r="A3370" t="s">
        <v>1920</v>
      </c>
      <c r="B3370" t="s">
        <v>1905</v>
      </c>
      <c r="C3370" t="s">
        <v>4898</v>
      </c>
      <c r="D3370" t="s">
        <v>1913</v>
      </c>
      <c r="E3370" t="s">
        <v>454</v>
      </c>
      <c r="F3370">
        <v>5</v>
      </c>
      <c r="G3370" t="s">
        <v>4859</v>
      </c>
      <c r="H3370">
        <v>16</v>
      </c>
    </row>
    <row r="3371" spans="1:8" x14ac:dyDescent="0.25">
      <c r="A3371" t="s">
        <v>1921</v>
      </c>
      <c r="B3371" t="s">
        <v>1905</v>
      </c>
      <c r="C3371" t="s">
        <v>4898</v>
      </c>
      <c r="D3371" t="s">
        <v>1922</v>
      </c>
      <c r="E3371" t="s">
        <v>11</v>
      </c>
      <c r="F3371">
        <v>5</v>
      </c>
      <c r="G3371" t="s">
        <v>4859</v>
      </c>
      <c r="H3371">
        <v>16</v>
      </c>
    </row>
    <row r="3372" spans="1:8" x14ac:dyDescent="0.25">
      <c r="A3372" t="s">
        <v>1923</v>
      </c>
      <c r="B3372" t="s">
        <v>1905</v>
      </c>
      <c r="C3372" t="s">
        <v>4898</v>
      </c>
      <c r="D3372" t="s">
        <v>1922</v>
      </c>
      <c r="E3372" t="s">
        <v>13</v>
      </c>
      <c r="F3372">
        <v>5</v>
      </c>
      <c r="G3372" t="s">
        <v>4859</v>
      </c>
      <c r="H3372">
        <v>16</v>
      </c>
    </row>
    <row r="3373" spans="1:8" x14ac:dyDescent="0.25">
      <c r="A3373" t="s">
        <v>1924</v>
      </c>
      <c r="B3373" t="s">
        <v>1905</v>
      </c>
      <c r="C3373" t="s">
        <v>4898</v>
      </c>
      <c r="D3373" t="s">
        <v>1922</v>
      </c>
      <c r="E3373" t="s">
        <v>15</v>
      </c>
      <c r="F3373">
        <v>5</v>
      </c>
      <c r="G3373" t="s">
        <v>4859</v>
      </c>
      <c r="H3373">
        <v>16</v>
      </c>
    </row>
    <row r="3374" spans="1:8" x14ac:dyDescent="0.25">
      <c r="A3374" t="s">
        <v>1925</v>
      </c>
      <c r="B3374" t="s">
        <v>1905</v>
      </c>
      <c r="C3374" t="s">
        <v>4898</v>
      </c>
      <c r="D3374" t="s">
        <v>1922</v>
      </c>
      <c r="E3374" t="s">
        <v>27</v>
      </c>
      <c r="F3374">
        <v>5</v>
      </c>
      <c r="G3374" t="s">
        <v>4859</v>
      </c>
      <c r="H3374">
        <v>16</v>
      </c>
    </row>
    <row r="3375" spans="1:8" x14ac:dyDescent="0.25">
      <c r="A3375" t="s">
        <v>1926</v>
      </c>
      <c r="B3375" t="s">
        <v>1905</v>
      </c>
      <c r="C3375" t="s">
        <v>4898</v>
      </c>
      <c r="D3375" t="s">
        <v>1922</v>
      </c>
      <c r="E3375" t="s">
        <v>19</v>
      </c>
      <c r="F3375">
        <v>5</v>
      </c>
      <c r="G3375" t="s">
        <v>4859</v>
      </c>
      <c r="H3375">
        <v>16</v>
      </c>
    </row>
    <row r="3376" spans="1:8" x14ac:dyDescent="0.25">
      <c r="A3376" t="s">
        <v>1927</v>
      </c>
      <c r="B3376" t="s">
        <v>1905</v>
      </c>
      <c r="C3376" t="s">
        <v>4898</v>
      </c>
      <c r="D3376" t="s">
        <v>1922</v>
      </c>
      <c r="E3376" t="s">
        <v>21</v>
      </c>
      <c r="F3376">
        <v>5</v>
      </c>
      <c r="G3376" t="s">
        <v>4859</v>
      </c>
      <c r="H3376">
        <v>16</v>
      </c>
    </row>
    <row r="3377" spans="1:8" x14ac:dyDescent="0.25">
      <c r="A3377" t="s">
        <v>1928</v>
      </c>
      <c r="B3377" t="s">
        <v>1905</v>
      </c>
      <c r="C3377" t="s">
        <v>4898</v>
      </c>
      <c r="D3377" t="s">
        <v>1432</v>
      </c>
      <c r="E3377" t="s">
        <v>15</v>
      </c>
      <c r="F3377">
        <v>5</v>
      </c>
      <c r="G3377" t="s">
        <v>4859</v>
      </c>
      <c r="H3377">
        <v>16</v>
      </c>
    </row>
    <row r="3378" spans="1:8" x14ac:dyDescent="0.25">
      <c r="A3378" t="s">
        <v>1929</v>
      </c>
      <c r="B3378" t="s">
        <v>1905</v>
      </c>
      <c r="C3378" t="s">
        <v>4898</v>
      </c>
      <c r="D3378" t="s">
        <v>1885</v>
      </c>
      <c r="E3378" t="s">
        <v>11</v>
      </c>
      <c r="F3378">
        <v>5</v>
      </c>
      <c r="G3378" t="s">
        <v>4859</v>
      </c>
      <c r="H3378">
        <v>16</v>
      </c>
    </row>
    <row r="3379" spans="1:8" x14ac:dyDescent="0.25">
      <c r="A3379" t="s">
        <v>1930</v>
      </c>
      <c r="B3379" t="s">
        <v>1905</v>
      </c>
      <c r="C3379" t="s">
        <v>4898</v>
      </c>
      <c r="D3379" t="s">
        <v>1885</v>
      </c>
      <c r="E3379" t="s">
        <v>13</v>
      </c>
      <c r="F3379">
        <v>5</v>
      </c>
      <c r="G3379" t="s">
        <v>4859</v>
      </c>
      <c r="H3379">
        <v>16</v>
      </c>
    </row>
    <row r="3380" spans="1:8" x14ac:dyDescent="0.25">
      <c r="A3380" t="s">
        <v>1931</v>
      </c>
      <c r="B3380" t="s">
        <v>1905</v>
      </c>
      <c r="C3380" t="s">
        <v>4898</v>
      </c>
      <c r="D3380" t="s">
        <v>1885</v>
      </c>
      <c r="E3380" t="s">
        <v>27</v>
      </c>
      <c r="F3380">
        <v>5</v>
      </c>
      <c r="G3380" t="s">
        <v>4859</v>
      </c>
      <c r="H3380">
        <v>16</v>
      </c>
    </row>
    <row r="3381" spans="1:8" x14ac:dyDescent="0.25">
      <c r="A3381" t="s">
        <v>1932</v>
      </c>
      <c r="B3381" t="s">
        <v>1905</v>
      </c>
      <c r="C3381" t="s">
        <v>4898</v>
      </c>
      <c r="D3381" t="s">
        <v>1885</v>
      </c>
      <c r="E3381" t="s">
        <v>19</v>
      </c>
      <c r="F3381">
        <v>5</v>
      </c>
      <c r="G3381" t="s">
        <v>4859</v>
      </c>
      <c r="H3381">
        <v>16</v>
      </c>
    </row>
    <row r="3382" spans="1:8" x14ac:dyDescent="0.25">
      <c r="A3382" t="s">
        <v>1933</v>
      </c>
      <c r="B3382" t="s">
        <v>1905</v>
      </c>
      <c r="C3382" t="s">
        <v>4898</v>
      </c>
      <c r="D3382" t="s">
        <v>1885</v>
      </c>
      <c r="E3382" t="s">
        <v>21</v>
      </c>
      <c r="F3382">
        <v>5</v>
      </c>
      <c r="G3382" t="s">
        <v>4859</v>
      </c>
      <c r="H3382">
        <v>16</v>
      </c>
    </row>
    <row r="3383" spans="1:8" x14ac:dyDescent="0.25">
      <c r="A3383" t="s">
        <v>1934</v>
      </c>
      <c r="B3383" t="s">
        <v>1905</v>
      </c>
      <c r="C3383" t="s">
        <v>4898</v>
      </c>
      <c r="D3383" t="s">
        <v>1935</v>
      </c>
      <c r="E3383" t="s">
        <v>11</v>
      </c>
      <c r="F3383">
        <v>5</v>
      </c>
      <c r="G3383" t="s">
        <v>4859</v>
      </c>
      <c r="H3383">
        <v>16</v>
      </c>
    </row>
    <row r="3384" spans="1:8" x14ac:dyDescent="0.25">
      <c r="A3384" t="s">
        <v>1936</v>
      </c>
      <c r="B3384" t="s">
        <v>1905</v>
      </c>
      <c r="C3384" t="s">
        <v>4898</v>
      </c>
      <c r="D3384" t="s">
        <v>1935</v>
      </c>
      <c r="E3384" t="s">
        <v>13</v>
      </c>
      <c r="F3384">
        <v>5</v>
      </c>
      <c r="G3384" t="s">
        <v>4859</v>
      </c>
      <c r="H3384">
        <v>16</v>
      </c>
    </row>
    <row r="3385" spans="1:8" x14ac:dyDescent="0.25">
      <c r="A3385" t="s">
        <v>1937</v>
      </c>
      <c r="B3385" t="s">
        <v>1905</v>
      </c>
      <c r="C3385" t="s">
        <v>4898</v>
      </c>
      <c r="D3385" t="s">
        <v>1935</v>
      </c>
      <c r="E3385" t="s">
        <v>15</v>
      </c>
      <c r="F3385">
        <v>5</v>
      </c>
      <c r="G3385" t="s">
        <v>4859</v>
      </c>
      <c r="H3385">
        <v>16</v>
      </c>
    </row>
    <row r="3386" spans="1:8" x14ac:dyDescent="0.25">
      <c r="A3386" t="s">
        <v>1938</v>
      </c>
      <c r="B3386" t="s">
        <v>1905</v>
      </c>
      <c r="C3386" t="s">
        <v>4898</v>
      </c>
      <c r="D3386" t="s">
        <v>1935</v>
      </c>
      <c r="E3386" t="s">
        <v>27</v>
      </c>
      <c r="F3386">
        <v>5</v>
      </c>
      <c r="G3386" t="s">
        <v>4859</v>
      </c>
      <c r="H3386">
        <v>16</v>
      </c>
    </row>
    <row r="3387" spans="1:8" x14ac:dyDescent="0.25">
      <c r="A3387" t="s">
        <v>1939</v>
      </c>
      <c r="B3387" t="s">
        <v>1905</v>
      </c>
      <c r="C3387" t="s">
        <v>4898</v>
      </c>
      <c r="D3387" t="s">
        <v>1935</v>
      </c>
      <c r="E3387" t="s">
        <v>19</v>
      </c>
      <c r="F3387">
        <v>5</v>
      </c>
      <c r="G3387" t="s">
        <v>4859</v>
      </c>
      <c r="H3387">
        <v>16</v>
      </c>
    </row>
    <row r="3388" spans="1:8" x14ac:dyDescent="0.25">
      <c r="A3388" t="s">
        <v>1940</v>
      </c>
      <c r="B3388" t="s">
        <v>1905</v>
      </c>
      <c r="C3388" t="s">
        <v>4898</v>
      </c>
      <c r="D3388" t="s">
        <v>1935</v>
      </c>
      <c r="E3388" t="s">
        <v>21</v>
      </c>
      <c r="F3388">
        <v>5</v>
      </c>
      <c r="G3388" t="s">
        <v>4859</v>
      </c>
      <c r="H3388">
        <v>16</v>
      </c>
    </row>
    <row r="3389" spans="1:8" x14ac:dyDescent="0.25">
      <c r="A3389" t="s">
        <v>1941</v>
      </c>
      <c r="B3389" t="s">
        <v>1905</v>
      </c>
      <c r="C3389" t="s">
        <v>4898</v>
      </c>
      <c r="D3389" t="s">
        <v>1942</v>
      </c>
      <c r="E3389" t="s">
        <v>11</v>
      </c>
      <c r="F3389">
        <v>5</v>
      </c>
      <c r="G3389" t="s">
        <v>4859</v>
      </c>
      <c r="H3389">
        <v>16</v>
      </c>
    </row>
    <row r="3390" spans="1:8" x14ac:dyDescent="0.25">
      <c r="A3390" t="s">
        <v>1943</v>
      </c>
      <c r="B3390" t="s">
        <v>1905</v>
      </c>
      <c r="C3390" t="s">
        <v>4898</v>
      </c>
      <c r="D3390" t="s">
        <v>1942</v>
      </c>
      <c r="E3390" t="s">
        <v>13</v>
      </c>
      <c r="F3390">
        <v>5</v>
      </c>
      <c r="G3390" t="s">
        <v>4859</v>
      </c>
      <c r="H3390">
        <v>16</v>
      </c>
    </row>
    <row r="3391" spans="1:8" x14ac:dyDescent="0.25">
      <c r="A3391" t="s">
        <v>1944</v>
      </c>
      <c r="B3391" t="s">
        <v>1905</v>
      </c>
      <c r="C3391" t="s">
        <v>4898</v>
      </c>
      <c r="D3391" t="s">
        <v>1942</v>
      </c>
      <c r="E3391" t="s">
        <v>15</v>
      </c>
      <c r="F3391">
        <v>5</v>
      </c>
      <c r="G3391" t="s">
        <v>4859</v>
      </c>
      <c r="H3391">
        <v>16</v>
      </c>
    </row>
    <row r="3392" spans="1:8" x14ac:dyDescent="0.25">
      <c r="A3392" t="s">
        <v>1945</v>
      </c>
      <c r="B3392" t="s">
        <v>1905</v>
      </c>
      <c r="C3392" t="s">
        <v>4898</v>
      </c>
      <c r="D3392" t="s">
        <v>1942</v>
      </c>
      <c r="E3392" t="s">
        <v>27</v>
      </c>
      <c r="F3392">
        <v>5</v>
      </c>
      <c r="G3392" t="s">
        <v>4859</v>
      </c>
      <c r="H3392">
        <v>16</v>
      </c>
    </row>
    <row r="3393" spans="1:8" x14ac:dyDescent="0.25">
      <c r="A3393" t="s">
        <v>1946</v>
      </c>
      <c r="B3393" t="s">
        <v>1905</v>
      </c>
      <c r="C3393" t="s">
        <v>4898</v>
      </c>
      <c r="D3393" t="s">
        <v>1942</v>
      </c>
      <c r="E3393" t="s">
        <v>19</v>
      </c>
      <c r="F3393">
        <v>5</v>
      </c>
      <c r="G3393" t="s">
        <v>4859</v>
      </c>
      <c r="H3393">
        <v>16</v>
      </c>
    </row>
    <row r="3394" spans="1:8" x14ac:dyDescent="0.25">
      <c r="A3394" t="s">
        <v>1947</v>
      </c>
      <c r="B3394" t="s">
        <v>1905</v>
      </c>
      <c r="C3394" t="s">
        <v>4898</v>
      </c>
      <c r="D3394" t="s">
        <v>1942</v>
      </c>
      <c r="E3394" t="s">
        <v>21</v>
      </c>
      <c r="F3394">
        <v>5</v>
      </c>
      <c r="G3394" t="s">
        <v>4859</v>
      </c>
      <c r="H3394">
        <v>16</v>
      </c>
    </row>
    <row r="3395" spans="1:8" x14ac:dyDescent="0.25">
      <c r="A3395" t="s">
        <v>1948</v>
      </c>
      <c r="B3395" t="s">
        <v>1905</v>
      </c>
      <c r="C3395" t="s">
        <v>4898</v>
      </c>
      <c r="D3395" t="s">
        <v>1949</v>
      </c>
      <c r="E3395" t="s">
        <v>475</v>
      </c>
      <c r="F3395">
        <v>5</v>
      </c>
      <c r="G3395" t="s">
        <v>4859</v>
      </c>
      <c r="H3395">
        <v>16</v>
      </c>
    </row>
    <row r="3396" spans="1:8" x14ac:dyDescent="0.25">
      <c r="A3396" t="s">
        <v>1950</v>
      </c>
      <c r="B3396" t="s">
        <v>1905</v>
      </c>
      <c r="C3396" t="s">
        <v>4898</v>
      </c>
      <c r="D3396" t="s">
        <v>1949</v>
      </c>
      <c r="E3396" t="s">
        <v>11</v>
      </c>
      <c r="F3396">
        <v>5</v>
      </c>
      <c r="G3396" t="s">
        <v>4859</v>
      </c>
      <c r="H3396">
        <v>16</v>
      </c>
    </row>
    <row r="3397" spans="1:8" x14ac:dyDescent="0.25">
      <c r="A3397" t="s">
        <v>1951</v>
      </c>
      <c r="B3397" t="s">
        <v>1905</v>
      </c>
      <c r="C3397" t="s">
        <v>4898</v>
      </c>
      <c r="D3397" t="s">
        <v>1949</v>
      </c>
      <c r="E3397" t="s">
        <v>13</v>
      </c>
      <c r="F3397">
        <v>5</v>
      </c>
      <c r="G3397" t="s">
        <v>4859</v>
      </c>
      <c r="H3397">
        <v>16</v>
      </c>
    </row>
    <row r="3398" spans="1:8" x14ac:dyDescent="0.25">
      <c r="A3398" t="s">
        <v>1952</v>
      </c>
      <c r="B3398" t="s">
        <v>1905</v>
      </c>
      <c r="C3398" t="s">
        <v>4898</v>
      </c>
      <c r="D3398" t="s">
        <v>1949</v>
      </c>
      <c r="E3398" t="s">
        <v>15</v>
      </c>
      <c r="F3398">
        <v>5</v>
      </c>
      <c r="G3398" t="s">
        <v>4859</v>
      </c>
      <c r="H3398">
        <v>16</v>
      </c>
    </row>
    <row r="3399" spans="1:8" x14ac:dyDescent="0.25">
      <c r="A3399" t="s">
        <v>1953</v>
      </c>
      <c r="B3399" t="s">
        <v>1905</v>
      </c>
      <c r="C3399" t="s">
        <v>4898</v>
      </c>
      <c r="D3399" t="s">
        <v>1949</v>
      </c>
      <c r="E3399" t="s">
        <v>17</v>
      </c>
      <c r="F3399">
        <v>5</v>
      </c>
      <c r="G3399" t="s">
        <v>4859</v>
      </c>
      <c r="H3399">
        <v>16</v>
      </c>
    </row>
    <row r="3400" spans="1:8" x14ac:dyDescent="0.25">
      <c r="A3400" t="s">
        <v>1954</v>
      </c>
      <c r="B3400" t="s">
        <v>1905</v>
      </c>
      <c r="C3400" t="s">
        <v>4898</v>
      </c>
      <c r="D3400" t="s">
        <v>1949</v>
      </c>
      <c r="E3400" t="s">
        <v>19</v>
      </c>
      <c r="F3400">
        <v>5</v>
      </c>
      <c r="G3400" t="s">
        <v>4859</v>
      </c>
      <c r="H3400">
        <v>16</v>
      </c>
    </row>
    <row r="3401" spans="1:8" x14ac:dyDescent="0.25">
      <c r="A3401" t="s">
        <v>1955</v>
      </c>
      <c r="B3401" t="s">
        <v>1905</v>
      </c>
      <c r="C3401" t="s">
        <v>4898</v>
      </c>
      <c r="D3401" t="s">
        <v>1949</v>
      </c>
      <c r="E3401" t="s">
        <v>21</v>
      </c>
      <c r="F3401">
        <v>5</v>
      </c>
      <c r="G3401" t="s">
        <v>4859</v>
      </c>
      <c r="H3401">
        <v>16</v>
      </c>
    </row>
    <row r="3402" spans="1:8" x14ac:dyDescent="0.25">
      <c r="A3402" t="s">
        <v>1956</v>
      </c>
      <c r="B3402" t="s">
        <v>1905</v>
      </c>
      <c r="C3402" t="s">
        <v>4898</v>
      </c>
      <c r="D3402" t="s">
        <v>1949</v>
      </c>
      <c r="E3402" t="s">
        <v>454</v>
      </c>
      <c r="F3402">
        <v>5</v>
      </c>
      <c r="G3402" t="s">
        <v>4859</v>
      </c>
      <c r="H3402">
        <v>16</v>
      </c>
    </row>
    <row r="3403" spans="1:8" x14ac:dyDescent="0.25">
      <c r="A3403" t="s">
        <v>1957</v>
      </c>
      <c r="B3403" t="s">
        <v>1905</v>
      </c>
      <c r="C3403" t="s">
        <v>4898</v>
      </c>
      <c r="D3403" t="s">
        <v>1958</v>
      </c>
      <c r="E3403" t="s">
        <v>11</v>
      </c>
      <c r="F3403">
        <v>5</v>
      </c>
      <c r="G3403" t="s">
        <v>4859</v>
      </c>
      <c r="H3403">
        <v>16</v>
      </c>
    </row>
    <row r="3404" spans="1:8" x14ac:dyDescent="0.25">
      <c r="A3404" t="s">
        <v>1959</v>
      </c>
      <c r="B3404" t="s">
        <v>1905</v>
      </c>
      <c r="C3404" t="s">
        <v>4898</v>
      </c>
      <c r="D3404" t="s">
        <v>1958</v>
      </c>
      <c r="E3404" t="s">
        <v>13</v>
      </c>
      <c r="F3404">
        <v>5</v>
      </c>
      <c r="G3404" t="s">
        <v>4859</v>
      </c>
      <c r="H3404">
        <v>16</v>
      </c>
    </row>
    <row r="3405" spans="1:8" x14ac:dyDescent="0.25">
      <c r="A3405" t="s">
        <v>1960</v>
      </c>
      <c r="B3405" t="s">
        <v>1905</v>
      </c>
      <c r="C3405" t="s">
        <v>4898</v>
      </c>
      <c r="D3405" t="s">
        <v>1958</v>
      </c>
      <c r="E3405" t="s">
        <v>15</v>
      </c>
      <c r="F3405">
        <v>5</v>
      </c>
      <c r="G3405" t="s">
        <v>4859</v>
      </c>
      <c r="H3405">
        <v>16</v>
      </c>
    </row>
    <row r="3406" spans="1:8" x14ac:dyDescent="0.25">
      <c r="A3406" t="s">
        <v>1961</v>
      </c>
      <c r="B3406" t="s">
        <v>1905</v>
      </c>
      <c r="C3406" t="s">
        <v>4898</v>
      </c>
      <c r="D3406" t="s">
        <v>1958</v>
      </c>
      <c r="E3406" t="s">
        <v>27</v>
      </c>
      <c r="F3406">
        <v>5</v>
      </c>
      <c r="G3406" t="s">
        <v>4859</v>
      </c>
      <c r="H3406">
        <v>16</v>
      </c>
    </row>
    <row r="3407" spans="1:8" x14ac:dyDescent="0.25">
      <c r="A3407" t="s">
        <v>1962</v>
      </c>
      <c r="B3407" t="s">
        <v>1905</v>
      </c>
      <c r="C3407" t="s">
        <v>4898</v>
      </c>
      <c r="D3407" t="s">
        <v>1958</v>
      </c>
      <c r="E3407" t="s">
        <v>19</v>
      </c>
      <c r="F3407">
        <v>5</v>
      </c>
      <c r="G3407" t="s">
        <v>4859</v>
      </c>
      <c r="H3407">
        <v>16</v>
      </c>
    </row>
    <row r="3408" spans="1:8" x14ac:dyDescent="0.25">
      <c r="A3408" t="s">
        <v>1963</v>
      </c>
      <c r="B3408" t="s">
        <v>1905</v>
      </c>
      <c r="C3408" t="s">
        <v>4898</v>
      </c>
      <c r="D3408" t="s">
        <v>1958</v>
      </c>
      <c r="E3408" t="s">
        <v>21</v>
      </c>
      <c r="F3408">
        <v>5</v>
      </c>
      <c r="G3408" t="s">
        <v>4859</v>
      </c>
      <c r="H3408">
        <v>16</v>
      </c>
    </row>
    <row r="3409" spans="1:8" x14ac:dyDescent="0.25">
      <c r="A3409" t="s">
        <v>1964</v>
      </c>
      <c r="B3409" t="s">
        <v>1905</v>
      </c>
      <c r="C3409" t="s">
        <v>4898</v>
      </c>
      <c r="D3409" t="s">
        <v>1965</v>
      </c>
      <c r="E3409" t="s">
        <v>11</v>
      </c>
      <c r="F3409">
        <v>5</v>
      </c>
      <c r="G3409" t="s">
        <v>4859</v>
      </c>
      <c r="H3409">
        <v>16</v>
      </c>
    </row>
    <row r="3410" spans="1:8" x14ac:dyDescent="0.25">
      <c r="A3410" t="s">
        <v>1966</v>
      </c>
      <c r="B3410" t="s">
        <v>1905</v>
      </c>
      <c r="C3410" t="s">
        <v>4898</v>
      </c>
      <c r="D3410" t="s">
        <v>1965</v>
      </c>
      <c r="E3410" t="s">
        <v>13</v>
      </c>
      <c r="F3410">
        <v>5</v>
      </c>
      <c r="G3410" t="s">
        <v>4859</v>
      </c>
      <c r="H3410">
        <v>16</v>
      </c>
    </row>
    <row r="3411" spans="1:8" x14ac:dyDescent="0.25">
      <c r="A3411" t="s">
        <v>1967</v>
      </c>
      <c r="B3411" t="s">
        <v>1905</v>
      </c>
      <c r="C3411" t="s">
        <v>4898</v>
      </c>
      <c r="D3411" t="s">
        <v>1965</v>
      </c>
      <c r="E3411" t="s">
        <v>15</v>
      </c>
      <c r="F3411">
        <v>5</v>
      </c>
      <c r="G3411" t="s">
        <v>4859</v>
      </c>
      <c r="H3411">
        <v>16</v>
      </c>
    </row>
    <row r="3412" spans="1:8" x14ac:dyDescent="0.25">
      <c r="A3412" t="s">
        <v>1968</v>
      </c>
      <c r="B3412" t="s">
        <v>1905</v>
      </c>
      <c r="C3412" t="s">
        <v>4898</v>
      </c>
      <c r="D3412" t="s">
        <v>1965</v>
      </c>
      <c r="E3412" t="s">
        <v>27</v>
      </c>
      <c r="F3412">
        <v>5</v>
      </c>
      <c r="G3412" t="s">
        <v>4859</v>
      </c>
      <c r="H3412">
        <v>16</v>
      </c>
    </row>
    <row r="3413" spans="1:8" x14ac:dyDescent="0.25">
      <c r="A3413" t="s">
        <v>1969</v>
      </c>
      <c r="B3413" t="s">
        <v>1905</v>
      </c>
      <c r="C3413" t="s">
        <v>4898</v>
      </c>
      <c r="D3413" t="s">
        <v>1965</v>
      </c>
      <c r="E3413" t="s">
        <v>19</v>
      </c>
      <c r="F3413">
        <v>5</v>
      </c>
      <c r="G3413" t="s">
        <v>4859</v>
      </c>
      <c r="H3413">
        <v>16</v>
      </c>
    </row>
    <row r="3414" spans="1:8" x14ac:dyDescent="0.25">
      <c r="A3414" t="s">
        <v>1970</v>
      </c>
      <c r="B3414" t="s">
        <v>1905</v>
      </c>
      <c r="C3414" t="s">
        <v>4898</v>
      </c>
      <c r="D3414" t="s">
        <v>1965</v>
      </c>
      <c r="E3414" t="s">
        <v>21</v>
      </c>
      <c r="F3414">
        <v>5</v>
      </c>
      <c r="G3414" t="s">
        <v>4859</v>
      </c>
      <c r="H3414">
        <v>16</v>
      </c>
    </row>
    <row r="3415" spans="1:8" x14ac:dyDescent="0.25">
      <c r="A3415" t="s">
        <v>1971</v>
      </c>
      <c r="B3415" t="s">
        <v>1905</v>
      </c>
      <c r="C3415" t="s">
        <v>4898</v>
      </c>
      <c r="D3415" t="s">
        <v>1972</v>
      </c>
      <c r="E3415" t="s">
        <v>475</v>
      </c>
      <c r="F3415">
        <v>5</v>
      </c>
      <c r="G3415" t="s">
        <v>4859</v>
      </c>
      <c r="H3415">
        <v>16</v>
      </c>
    </row>
    <row r="3416" spans="1:8" x14ac:dyDescent="0.25">
      <c r="A3416" t="s">
        <v>1973</v>
      </c>
      <c r="B3416" t="s">
        <v>1905</v>
      </c>
      <c r="C3416" t="s">
        <v>4898</v>
      </c>
      <c r="D3416" t="s">
        <v>1972</v>
      </c>
      <c r="E3416" t="s">
        <v>11</v>
      </c>
      <c r="F3416">
        <v>5</v>
      </c>
      <c r="G3416" t="s">
        <v>4859</v>
      </c>
      <c r="H3416">
        <v>16</v>
      </c>
    </row>
    <row r="3417" spans="1:8" x14ac:dyDescent="0.25">
      <c r="A3417" t="s">
        <v>1974</v>
      </c>
      <c r="B3417" t="s">
        <v>1905</v>
      </c>
      <c r="C3417" t="s">
        <v>4898</v>
      </c>
      <c r="D3417" t="s">
        <v>1972</v>
      </c>
      <c r="E3417" t="s">
        <v>13</v>
      </c>
      <c r="F3417">
        <v>5</v>
      </c>
      <c r="G3417" t="s">
        <v>4859</v>
      </c>
      <c r="H3417">
        <v>16</v>
      </c>
    </row>
    <row r="3418" spans="1:8" x14ac:dyDescent="0.25">
      <c r="A3418" t="s">
        <v>1975</v>
      </c>
      <c r="B3418" t="s">
        <v>1905</v>
      </c>
      <c r="C3418" t="s">
        <v>4898</v>
      </c>
      <c r="D3418" t="s">
        <v>1972</v>
      </c>
      <c r="E3418" t="s">
        <v>15</v>
      </c>
      <c r="F3418">
        <v>5</v>
      </c>
      <c r="G3418" t="s">
        <v>4859</v>
      </c>
      <c r="H3418">
        <v>16</v>
      </c>
    </row>
    <row r="3419" spans="1:8" x14ac:dyDescent="0.25">
      <c r="A3419" t="s">
        <v>1976</v>
      </c>
      <c r="B3419" t="s">
        <v>1905</v>
      </c>
      <c r="C3419" t="s">
        <v>4898</v>
      </c>
      <c r="D3419" t="s">
        <v>1972</v>
      </c>
      <c r="E3419" t="s">
        <v>27</v>
      </c>
      <c r="F3419">
        <v>5</v>
      </c>
      <c r="G3419" t="s">
        <v>4859</v>
      </c>
      <c r="H3419">
        <v>16</v>
      </c>
    </row>
    <row r="3420" spans="1:8" x14ac:dyDescent="0.25">
      <c r="A3420" t="s">
        <v>1977</v>
      </c>
      <c r="B3420" t="s">
        <v>1905</v>
      </c>
      <c r="C3420" t="s">
        <v>4898</v>
      </c>
      <c r="D3420" t="s">
        <v>1972</v>
      </c>
      <c r="E3420" t="s">
        <v>19</v>
      </c>
      <c r="F3420">
        <v>5</v>
      </c>
      <c r="G3420" t="s">
        <v>4859</v>
      </c>
      <c r="H3420">
        <v>16</v>
      </c>
    </row>
    <row r="3421" spans="1:8" x14ac:dyDescent="0.25">
      <c r="A3421" t="s">
        <v>1978</v>
      </c>
      <c r="B3421" t="s">
        <v>1905</v>
      </c>
      <c r="C3421" t="s">
        <v>4898</v>
      </c>
      <c r="D3421" t="s">
        <v>1972</v>
      </c>
      <c r="E3421" t="s">
        <v>21</v>
      </c>
      <c r="F3421">
        <v>5</v>
      </c>
      <c r="G3421" t="s">
        <v>4859</v>
      </c>
      <c r="H3421">
        <v>16</v>
      </c>
    </row>
    <row r="3422" spans="1:8" x14ac:dyDescent="0.25">
      <c r="A3422" t="s">
        <v>1979</v>
      </c>
      <c r="B3422" t="s">
        <v>1905</v>
      </c>
      <c r="C3422" t="s">
        <v>4898</v>
      </c>
      <c r="D3422" t="s">
        <v>1972</v>
      </c>
      <c r="E3422" t="s">
        <v>454</v>
      </c>
      <c r="F3422">
        <v>5</v>
      </c>
      <c r="G3422" t="s">
        <v>4859</v>
      </c>
      <c r="H3422">
        <v>16</v>
      </c>
    </row>
    <row r="3423" spans="1:8" x14ac:dyDescent="0.25">
      <c r="A3423" t="s">
        <v>1980</v>
      </c>
      <c r="B3423" t="s">
        <v>1981</v>
      </c>
      <c r="C3423" t="s">
        <v>4899</v>
      </c>
      <c r="D3423" t="s">
        <v>1982</v>
      </c>
      <c r="E3423" t="s">
        <v>11</v>
      </c>
      <c r="F3423">
        <v>1</v>
      </c>
      <c r="G3423" t="s">
        <v>4859</v>
      </c>
      <c r="H3423">
        <v>22</v>
      </c>
    </row>
    <row r="3424" spans="1:8" x14ac:dyDescent="0.25">
      <c r="A3424" t="s">
        <v>1983</v>
      </c>
      <c r="B3424" t="s">
        <v>1981</v>
      </c>
      <c r="C3424" t="s">
        <v>4899</v>
      </c>
      <c r="D3424" t="s">
        <v>1982</v>
      </c>
      <c r="E3424" t="s">
        <v>13</v>
      </c>
      <c r="F3424">
        <v>1</v>
      </c>
      <c r="G3424" t="s">
        <v>4859</v>
      </c>
      <c r="H3424">
        <v>22</v>
      </c>
    </row>
    <row r="3425" spans="1:8" x14ac:dyDescent="0.25">
      <c r="A3425" t="s">
        <v>1984</v>
      </c>
      <c r="B3425" t="s">
        <v>1981</v>
      </c>
      <c r="C3425" t="s">
        <v>4899</v>
      </c>
      <c r="D3425" t="s">
        <v>1982</v>
      </c>
      <c r="E3425" t="s">
        <v>15</v>
      </c>
      <c r="F3425">
        <v>1</v>
      </c>
      <c r="G3425" t="s">
        <v>4859</v>
      </c>
      <c r="H3425">
        <v>22</v>
      </c>
    </row>
    <row r="3426" spans="1:8" x14ac:dyDescent="0.25">
      <c r="A3426" t="s">
        <v>1985</v>
      </c>
      <c r="B3426" t="s">
        <v>1981</v>
      </c>
      <c r="C3426" t="s">
        <v>4899</v>
      </c>
      <c r="D3426" t="s">
        <v>1982</v>
      </c>
      <c r="E3426" t="s">
        <v>27</v>
      </c>
      <c r="F3426">
        <v>1</v>
      </c>
      <c r="G3426" t="s">
        <v>4859</v>
      </c>
      <c r="H3426">
        <v>18</v>
      </c>
    </row>
    <row r="3427" spans="1:8" x14ac:dyDescent="0.25">
      <c r="A3427" t="s">
        <v>1986</v>
      </c>
      <c r="B3427" t="s">
        <v>1981</v>
      </c>
      <c r="C3427" t="s">
        <v>4899</v>
      </c>
      <c r="D3427" t="s">
        <v>1982</v>
      </c>
      <c r="E3427" t="s">
        <v>19</v>
      </c>
      <c r="F3427">
        <v>1</v>
      </c>
      <c r="G3427" t="s">
        <v>4859</v>
      </c>
      <c r="H3427">
        <v>18</v>
      </c>
    </row>
    <row r="3428" spans="1:8" x14ac:dyDescent="0.25">
      <c r="A3428" t="s">
        <v>1987</v>
      </c>
      <c r="B3428" t="s">
        <v>1981</v>
      </c>
      <c r="C3428" t="s">
        <v>4899</v>
      </c>
      <c r="D3428" t="s">
        <v>1982</v>
      </c>
      <c r="E3428" t="s">
        <v>21</v>
      </c>
      <c r="F3428">
        <v>1</v>
      </c>
      <c r="G3428" t="s">
        <v>4859</v>
      </c>
      <c r="H3428">
        <v>18</v>
      </c>
    </row>
    <row r="3429" spans="1:8" x14ac:dyDescent="0.25">
      <c r="A3429" t="s">
        <v>1988</v>
      </c>
      <c r="B3429" t="s">
        <v>1981</v>
      </c>
      <c r="C3429" t="s">
        <v>4899</v>
      </c>
      <c r="D3429" t="s">
        <v>1989</v>
      </c>
      <c r="E3429" t="s">
        <v>11</v>
      </c>
      <c r="F3429">
        <v>1</v>
      </c>
      <c r="G3429" t="s">
        <v>4859</v>
      </c>
      <c r="H3429">
        <v>22</v>
      </c>
    </row>
    <row r="3430" spans="1:8" x14ac:dyDescent="0.25">
      <c r="A3430" t="s">
        <v>1990</v>
      </c>
      <c r="B3430" t="s">
        <v>1981</v>
      </c>
      <c r="C3430" t="s">
        <v>4899</v>
      </c>
      <c r="D3430" t="s">
        <v>1989</v>
      </c>
      <c r="E3430" t="s">
        <v>13</v>
      </c>
      <c r="F3430">
        <v>1</v>
      </c>
      <c r="G3430" t="s">
        <v>4859</v>
      </c>
      <c r="H3430">
        <v>22</v>
      </c>
    </row>
    <row r="3431" spans="1:8" x14ac:dyDescent="0.25">
      <c r="A3431" t="s">
        <v>1991</v>
      </c>
      <c r="B3431" t="s">
        <v>1981</v>
      </c>
      <c r="C3431" t="s">
        <v>4899</v>
      </c>
      <c r="D3431" t="s">
        <v>1989</v>
      </c>
      <c r="E3431" t="s">
        <v>15</v>
      </c>
      <c r="F3431">
        <v>1</v>
      </c>
      <c r="G3431" t="s">
        <v>4859</v>
      </c>
      <c r="H3431">
        <v>22</v>
      </c>
    </row>
    <row r="3432" spans="1:8" x14ac:dyDescent="0.25">
      <c r="A3432" t="s">
        <v>1992</v>
      </c>
      <c r="B3432" t="s">
        <v>1981</v>
      </c>
      <c r="C3432" t="s">
        <v>4899</v>
      </c>
      <c r="D3432" t="s">
        <v>1989</v>
      </c>
      <c r="E3432" t="s">
        <v>27</v>
      </c>
      <c r="F3432">
        <v>1</v>
      </c>
      <c r="G3432" t="s">
        <v>4859</v>
      </c>
      <c r="H3432">
        <v>18</v>
      </c>
    </row>
    <row r="3433" spans="1:8" x14ac:dyDescent="0.25">
      <c r="A3433" t="s">
        <v>1993</v>
      </c>
      <c r="B3433" t="s">
        <v>1981</v>
      </c>
      <c r="C3433" t="s">
        <v>4899</v>
      </c>
      <c r="D3433" t="s">
        <v>1989</v>
      </c>
      <c r="E3433" t="s">
        <v>19</v>
      </c>
      <c r="F3433">
        <v>1</v>
      </c>
      <c r="G3433" t="s">
        <v>4859</v>
      </c>
      <c r="H3433">
        <v>18</v>
      </c>
    </row>
    <row r="3434" spans="1:8" x14ac:dyDescent="0.25">
      <c r="A3434" t="s">
        <v>1994</v>
      </c>
      <c r="B3434" t="s">
        <v>1981</v>
      </c>
      <c r="C3434" t="s">
        <v>4899</v>
      </c>
      <c r="D3434" t="s">
        <v>1989</v>
      </c>
      <c r="E3434" t="s">
        <v>21</v>
      </c>
      <c r="F3434">
        <v>1</v>
      </c>
      <c r="G3434" t="s">
        <v>4859</v>
      </c>
      <c r="H3434">
        <v>18</v>
      </c>
    </row>
    <row r="3435" spans="1:8" x14ac:dyDescent="0.25">
      <c r="A3435" t="s">
        <v>1995</v>
      </c>
      <c r="B3435" t="s">
        <v>1981</v>
      </c>
      <c r="C3435" t="s">
        <v>4899</v>
      </c>
      <c r="D3435" t="s">
        <v>1996</v>
      </c>
      <c r="E3435" t="s">
        <v>11</v>
      </c>
      <c r="F3435">
        <v>1</v>
      </c>
      <c r="G3435" t="s">
        <v>4859</v>
      </c>
      <c r="H3435">
        <v>22</v>
      </c>
    </row>
    <row r="3436" spans="1:8" x14ac:dyDescent="0.25">
      <c r="A3436" t="s">
        <v>1997</v>
      </c>
      <c r="B3436" t="s">
        <v>1981</v>
      </c>
      <c r="C3436" t="s">
        <v>4899</v>
      </c>
      <c r="D3436" t="s">
        <v>1996</v>
      </c>
      <c r="E3436" t="s">
        <v>13</v>
      </c>
      <c r="F3436">
        <v>1</v>
      </c>
      <c r="G3436" t="s">
        <v>4859</v>
      </c>
      <c r="H3436">
        <v>22</v>
      </c>
    </row>
    <row r="3437" spans="1:8" x14ac:dyDescent="0.25">
      <c r="A3437" t="s">
        <v>1998</v>
      </c>
      <c r="B3437" t="s">
        <v>1981</v>
      </c>
      <c r="C3437" t="s">
        <v>4899</v>
      </c>
      <c r="D3437" t="s">
        <v>1996</v>
      </c>
      <c r="E3437" t="s">
        <v>15</v>
      </c>
      <c r="F3437">
        <v>1</v>
      </c>
      <c r="G3437" t="s">
        <v>4859</v>
      </c>
      <c r="H3437">
        <v>22</v>
      </c>
    </row>
    <row r="3438" spans="1:8" x14ac:dyDescent="0.25">
      <c r="A3438" t="s">
        <v>1999</v>
      </c>
      <c r="B3438" t="s">
        <v>1981</v>
      </c>
      <c r="C3438" t="s">
        <v>4899</v>
      </c>
      <c r="D3438" t="s">
        <v>1996</v>
      </c>
      <c r="E3438" t="s">
        <v>27</v>
      </c>
      <c r="F3438">
        <v>1</v>
      </c>
      <c r="G3438" t="s">
        <v>4859</v>
      </c>
      <c r="H3438">
        <v>18</v>
      </c>
    </row>
    <row r="3439" spans="1:8" x14ac:dyDescent="0.25">
      <c r="A3439" t="s">
        <v>2000</v>
      </c>
      <c r="B3439" t="s">
        <v>1981</v>
      </c>
      <c r="C3439" t="s">
        <v>4899</v>
      </c>
      <c r="D3439" t="s">
        <v>1996</v>
      </c>
      <c r="E3439" t="s">
        <v>19</v>
      </c>
      <c r="F3439">
        <v>1</v>
      </c>
      <c r="G3439" t="s">
        <v>4859</v>
      </c>
      <c r="H3439">
        <v>18</v>
      </c>
    </row>
    <row r="3440" spans="1:8" x14ac:dyDescent="0.25">
      <c r="A3440" t="s">
        <v>2001</v>
      </c>
      <c r="B3440" t="s">
        <v>1981</v>
      </c>
      <c r="C3440" t="s">
        <v>4899</v>
      </c>
      <c r="D3440" t="s">
        <v>1996</v>
      </c>
      <c r="E3440" t="s">
        <v>21</v>
      </c>
      <c r="F3440">
        <v>1</v>
      </c>
      <c r="G3440" t="s">
        <v>4859</v>
      </c>
      <c r="H3440">
        <v>18</v>
      </c>
    </row>
    <row r="3441" spans="1:8" x14ac:dyDescent="0.25">
      <c r="A3441" t="s">
        <v>2002</v>
      </c>
      <c r="B3441" t="s">
        <v>1981</v>
      </c>
      <c r="C3441" t="s">
        <v>4899</v>
      </c>
      <c r="D3441" t="s">
        <v>258</v>
      </c>
      <c r="E3441" t="s">
        <v>11</v>
      </c>
      <c r="F3441">
        <v>1</v>
      </c>
      <c r="G3441" t="s">
        <v>4859</v>
      </c>
      <c r="H3441">
        <v>22</v>
      </c>
    </row>
    <row r="3442" spans="1:8" x14ac:dyDescent="0.25">
      <c r="A3442" t="s">
        <v>2003</v>
      </c>
      <c r="B3442" t="s">
        <v>1981</v>
      </c>
      <c r="C3442" t="s">
        <v>4899</v>
      </c>
      <c r="D3442" t="s">
        <v>258</v>
      </c>
      <c r="E3442" t="s">
        <v>13</v>
      </c>
      <c r="F3442">
        <v>1</v>
      </c>
      <c r="G3442" t="s">
        <v>4859</v>
      </c>
      <c r="H3442">
        <v>22</v>
      </c>
    </row>
    <row r="3443" spans="1:8" x14ac:dyDescent="0.25">
      <c r="A3443" t="s">
        <v>2004</v>
      </c>
      <c r="B3443" t="s">
        <v>1981</v>
      </c>
      <c r="C3443" t="s">
        <v>4899</v>
      </c>
      <c r="D3443" t="s">
        <v>258</v>
      </c>
      <c r="E3443" t="s">
        <v>15</v>
      </c>
      <c r="F3443">
        <v>1</v>
      </c>
      <c r="G3443" t="s">
        <v>4859</v>
      </c>
      <c r="H3443">
        <v>22</v>
      </c>
    </row>
    <row r="3444" spans="1:8" x14ac:dyDescent="0.25">
      <c r="A3444" t="s">
        <v>2005</v>
      </c>
      <c r="B3444" t="s">
        <v>1981</v>
      </c>
      <c r="C3444" t="s">
        <v>4899</v>
      </c>
      <c r="D3444" t="s">
        <v>258</v>
      </c>
      <c r="E3444" t="s">
        <v>27</v>
      </c>
      <c r="F3444">
        <v>1</v>
      </c>
      <c r="G3444" t="s">
        <v>4859</v>
      </c>
      <c r="H3444">
        <v>18</v>
      </c>
    </row>
    <row r="3445" spans="1:8" x14ac:dyDescent="0.25">
      <c r="A3445" t="s">
        <v>2006</v>
      </c>
      <c r="B3445" t="s">
        <v>1981</v>
      </c>
      <c r="C3445" t="s">
        <v>4899</v>
      </c>
      <c r="D3445" t="s">
        <v>258</v>
      </c>
      <c r="E3445" t="s">
        <v>19</v>
      </c>
      <c r="F3445">
        <v>1</v>
      </c>
      <c r="G3445" t="s">
        <v>4859</v>
      </c>
      <c r="H3445">
        <v>18</v>
      </c>
    </row>
    <row r="3446" spans="1:8" x14ac:dyDescent="0.25">
      <c r="A3446" t="s">
        <v>2007</v>
      </c>
      <c r="B3446" t="s">
        <v>1981</v>
      </c>
      <c r="C3446" t="s">
        <v>4899</v>
      </c>
      <c r="D3446" t="s">
        <v>258</v>
      </c>
      <c r="E3446" t="s">
        <v>21</v>
      </c>
      <c r="F3446">
        <v>1</v>
      </c>
      <c r="G3446" t="s">
        <v>4859</v>
      </c>
      <c r="H3446">
        <v>18</v>
      </c>
    </row>
    <row r="3447" spans="1:8" x14ac:dyDescent="0.25">
      <c r="A3447" t="s">
        <v>2008</v>
      </c>
      <c r="B3447" t="s">
        <v>1981</v>
      </c>
      <c r="C3447" t="s">
        <v>4899</v>
      </c>
      <c r="D3447" t="s">
        <v>2009</v>
      </c>
      <c r="E3447" t="s">
        <v>11</v>
      </c>
      <c r="F3447">
        <v>1</v>
      </c>
      <c r="G3447" t="s">
        <v>4859</v>
      </c>
      <c r="H3447">
        <v>22</v>
      </c>
    </row>
    <row r="3448" spans="1:8" x14ac:dyDescent="0.25">
      <c r="A3448" t="s">
        <v>2010</v>
      </c>
      <c r="B3448" t="s">
        <v>1981</v>
      </c>
      <c r="C3448" t="s">
        <v>4899</v>
      </c>
      <c r="D3448" t="s">
        <v>2009</v>
      </c>
      <c r="E3448" t="s">
        <v>13</v>
      </c>
      <c r="F3448">
        <v>1</v>
      </c>
      <c r="G3448" t="s">
        <v>4859</v>
      </c>
      <c r="H3448">
        <v>22</v>
      </c>
    </row>
    <row r="3449" spans="1:8" x14ac:dyDescent="0.25">
      <c r="A3449" t="s">
        <v>2011</v>
      </c>
      <c r="B3449" t="s">
        <v>1981</v>
      </c>
      <c r="C3449" t="s">
        <v>4899</v>
      </c>
      <c r="D3449" t="s">
        <v>2009</v>
      </c>
      <c r="E3449" t="s">
        <v>15</v>
      </c>
      <c r="F3449">
        <v>1</v>
      </c>
      <c r="G3449" t="s">
        <v>4859</v>
      </c>
      <c r="H3449">
        <v>22</v>
      </c>
    </row>
    <row r="3450" spans="1:8" x14ac:dyDescent="0.25">
      <c r="A3450" t="s">
        <v>2012</v>
      </c>
      <c r="B3450" t="s">
        <v>1981</v>
      </c>
      <c r="C3450" t="s">
        <v>4899</v>
      </c>
      <c r="D3450" t="s">
        <v>2009</v>
      </c>
      <c r="E3450" t="s">
        <v>27</v>
      </c>
      <c r="F3450">
        <v>1</v>
      </c>
      <c r="G3450" t="s">
        <v>4859</v>
      </c>
      <c r="H3450">
        <v>18</v>
      </c>
    </row>
    <row r="3451" spans="1:8" x14ac:dyDescent="0.25">
      <c r="A3451" t="s">
        <v>2013</v>
      </c>
      <c r="B3451" t="s">
        <v>1981</v>
      </c>
      <c r="C3451" t="s">
        <v>4899</v>
      </c>
      <c r="D3451" t="s">
        <v>2009</v>
      </c>
      <c r="E3451" t="s">
        <v>19</v>
      </c>
      <c r="F3451">
        <v>1</v>
      </c>
      <c r="G3451" t="s">
        <v>4859</v>
      </c>
      <c r="H3451">
        <v>18</v>
      </c>
    </row>
    <row r="3452" spans="1:8" x14ac:dyDescent="0.25">
      <c r="A3452" t="s">
        <v>2014</v>
      </c>
      <c r="B3452" t="s">
        <v>1981</v>
      </c>
      <c r="C3452" t="s">
        <v>4899</v>
      </c>
      <c r="D3452" t="s">
        <v>2009</v>
      </c>
      <c r="E3452" t="s">
        <v>21</v>
      </c>
      <c r="F3452">
        <v>1</v>
      </c>
      <c r="G3452" t="s">
        <v>4859</v>
      </c>
      <c r="H3452">
        <v>18</v>
      </c>
    </row>
    <row r="3453" spans="1:8" x14ac:dyDescent="0.25">
      <c r="A3453" t="s">
        <v>2015</v>
      </c>
      <c r="B3453" t="s">
        <v>1981</v>
      </c>
      <c r="C3453" t="s">
        <v>4899</v>
      </c>
      <c r="D3453" t="s">
        <v>271</v>
      </c>
      <c r="E3453" t="s">
        <v>11</v>
      </c>
      <c r="F3453">
        <v>1</v>
      </c>
      <c r="G3453" t="s">
        <v>4859</v>
      </c>
      <c r="H3453">
        <v>22</v>
      </c>
    </row>
    <row r="3454" spans="1:8" x14ac:dyDescent="0.25">
      <c r="A3454" t="s">
        <v>2016</v>
      </c>
      <c r="B3454" t="s">
        <v>1981</v>
      </c>
      <c r="C3454" t="s">
        <v>4899</v>
      </c>
      <c r="D3454" t="s">
        <v>271</v>
      </c>
      <c r="E3454" t="s">
        <v>13</v>
      </c>
      <c r="F3454">
        <v>1</v>
      </c>
      <c r="G3454" t="s">
        <v>4859</v>
      </c>
      <c r="H3454">
        <v>22</v>
      </c>
    </row>
    <row r="3455" spans="1:8" x14ac:dyDescent="0.25">
      <c r="A3455" t="s">
        <v>2017</v>
      </c>
      <c r="B3455" t="s">
        <v>1981</v>
      </c>
      <c r="C3455" t="s">
        <v>4899</v>
      </c>
      <c r="D3455" t="s">
        <v>271</v>
      </c>
      <c r="E3455" t="s">
        <v>15</v>
      </c>
      <c r="F3455">
        <v>1</v>
      </c>
      <c r="G3455" t="s">
        <v>4859</v>
      </c>
      <c r="H3455">
        <v>22</v>
      </c>
    </row>
    <row r="3456" spans="1:8" x14ac:dyDescent="0.25">
      <c r="A3456" t="s">
        <v>2018</v>
      </c>
      <c r="B3456" t="s">
        <v>1981</v>
      </c>
      <c r="C3456" t="s">
        <v>4899</v>
      </c>
      <c r="D3456" t="s">
        <v>271</v>
      </c>
      <c r="E3456" t="s">
        <v>27</v>
      </c>
      <c r="F3456">
        <v>1</v>
      </c>
      <c r="G3456" t="s">
        <v>4859</v>
      </c>
      <c r="H3456">
        <v>18</v>
      </c>
    </row>
    <row r="3457" spans="1:8" x14ac:dyDescent="0.25">
      <c r="A3457" t="s">
        <v>2019</v>
      </c>
      <c r="B3457" t="s">
        <v>1981</v>
      </c>
      <c r="C3457" t="s">
        <v>4899</v>
      </c>
      <c r="D3457" t="s">
        <v>271</v>
      </c>
      <c r="E3457" t="s">
        <v>19</v>
      </c>
      <c r="F3457">
        <v>1</v>
      </c>
      <c r="G3457" t="s">
        <v>4859</v>
      </c>
      <c r="H3457">
        <v>18</v>
      </c>
    </row>
    <row r="3458" spans="1:8" x14ac:dyDescent="0.25">
      <c r="A3458" t="s">
        <v>2020</v>
      </c>
      <c r="B3458" t="s">
        <v>1981</v>
      </c>
      <c r="C3458" t="s">
        <v>4899</v>
      </c>
      <c r="D3458" t="s">
        <v>271</v>
      </c>
      <c r="E3458" t="s">
        <v>21</v>
      </c>
      <c r="F3458">
        <v>1</v>
      </c>
      <c r="G3458" t="s">
        <v>4859</v>
      </c>
      <c r="H3458">
        <v>18</v>
      </c>
    </row>
    <row r="3459" spans="1:8" x14ac:dyDescent="0.25">
      <c r="A3459" t="s">
        <v>2021</v>
      </c>
      <c r="B3459" t="s">
        <v>1981</v>
      </c>
      <c r="C3459" t="s">
        <v>4899</v>
      </c>
      <c r="D3459" t="s">
        <v>2022</v>
      </c>
      <c r="E3459" t="s">
        <v>11</v>
      </c>
      <c r="F3459">
        <v>1</v>
      </c>
      <c r="G3459" t="s">
        <v>4859</v>
      </c>
      <c r="H3459">
        <v>22</v>
      </c>
    </row>
    <row r="3460" spans="1:8" x14ac:dyDescent="0.25">
      <c r="A3460" t="s">
        <v>2023</v>
      </c>
      <c r="B3460" t="s">
        <v>1981</v>
      </c>
      <c r="C3460" t="s">
        <v>4899</v>
      </c>
      <c r="D3460" t="s">
        <v>2022</v>
      </c>
      <c r="E3460" t="s">
        <v>13</v>
      </c>
      <c r="F3460">
        <v>1</v>
      </c>
      <c r="G3460" t="s">
        <v>4859</v>
      </c>
      <c r="H3460">
        <v>22</v>
      </c>
    </row>
    <row r="3461" spans="1:8" x14ac:dyDescent="0.25">
      <c r="A3461" t="s">
        <v>2024</v>
      </c>
      <c r="B3461" t="s">
        <v>1981</v>
      </c>
      <c r="C3461" t="s">
        <v>4899</v>
      </c>
      <c r="D3461" t="s">
        <v>2022</v>
      </c>
      <c r="E3461" t="s">
        <v>15</v>
      </c>
      <c r="F3461">
        <v>1</v>
      </c>
      <c r="G3461" t="s">
        <v>4859</v>
      </c>
      <c r="H3461">
        <v>22</v>
      </c>
    </row>
    <row r="3462" spans="1:8" x14ac:dyDescent="0.25">
      <c r="A3462" t="s">
        <v>2025</v>
      </c>
      <c r="B3462" t="s">
        <v>1981</v>
      </c>
      <c r="C3462" t="s">
        <v>4899</v>
      </c>
      <c r="D3462" t="s">
        <v>2022</v>
      </c>
      <c r="E3462" t="s">
        <v>27</v>
      </c>
      <c r="F3462">
        <v>1</v>
      </c>
      <c r="G3462" t="s">
        <v>4859</v>
      </c>
      <c r="H3462">
        <v>18</v>
      </c>
    </row>
    <row r="3463" spans="1:8" x14ac:dyDescent="0.25">
      <c r="A3463" t="s">
        <v>2026</v>
      </c>
      <c r="B3463" t="s">
        <v>1981</v>
      </c>
      <c r="C3463" t="s">
        <v>4899</v>
      </c>
      <c r="D3463" t="s">
        <v>2022</v>
      </c>
      <c r="E3463" t="s">
        <v>19</v>
      </c>
      <c r="F3463">
        <v>1</v>
      </c>
      <c r="G3463" t="s">
        <v>4859</v>
      </c>
      <c r="H3463">
        <v>18</v>
      </c>
    </row>
    <row r="3464" spans="1:8" x14ac:dyDescent="0.25">
      <c r="A3464" t="s">
        <v>2027</v>
      </c>
      <c r="B3464" t="s">
        <v>1981</v>
      </c>
      <c r="C3464" t="s">
        <v>4899</v>
      </c>
      <c r="D3464" t="s">
        <v>2022</v>
      </c>
      <c r="E3464" t="s">
        <v>21</v>
      </c>
      <c r="F3464">
        <v>1</v>
      </c>
      <c r="G3464" t="s">
        <v>4859</v>
      </c>
      <c r="H3464">
        <v>18</v>
      </c>
    </row>
    <row r="3465" spans="1:8" x14ac:dyDescent="0.25">
      <c r="A3465" t="s">
        <v>2028</v>
      </c>
      <c r="B3465" t="s">
        <v>1981</v>
      </c>
      <c r="C3465" t="s">
        <v>4899</v>
      </c>
      <c r="D3465" t="s">
        <v>1633</v>
      </c>
      <c r="E3465" t="s">
        <v>11</v>
      </c>
      <c r="F3465">
        <v>1</v>
      </c>
      <c r="G3465" t="s">
        <v>4859</v>
      </c>
      <c r="H3465">
        <v>22</v>
      </c>
    </row>
    <row r="3466" spans="1:8" x14ac:dyDescent="0.25">
      <c r="A3466" t="s">
        <v>2029</v>
      </c>
      <c r="B3466" t="s">
        <v>1981</v>
      </c>
      <c r="C3466" t="s">
        <v>4899</v>
      </c>
      <c r="D3466" t="s">
        <v>1633</v>
      </c>
      <c r="E3466" t="s">
        <v>13</v>
      </c>
      <c r="F3466">
        <v>1</v>
      </c>
      <c r="G3466" t="s">
        <v>4859</v>
      </c>
      <c r="H3466">
        <v>22</v>
      </c>
    </row>
    <row r="3467" spans="1:8" x14ac:dyDescent="0.25">
      <c r="A3467" t="s">
        <v>2030</v>
      </c>
      <c r="B3467" t="s">
        <v>1981</v>
      </c>
      <c r="C3467" t="s">
        <v>4899</v>
      </c>
      <c r="D3467" t="s">
        <v>1633</v>
      </c>
      <c r="E3467" t="s">
        <v>15</v>
      </c>
      <c r="F3467">
        <v>1</v>
      </c>
      <c r="G3467" t="s">
        <v>4859</v>
      </c>
      <c r="H3467">
        <v>22</v>
      </c>
    </row>
    <row r="3468" spans="1:8" x14ac:dyDescent="0.25">
      <c r="A3468" t="s">
        <v>2031</v>
      </c>
      <c r="B3468" t="s">
        <v>1981</v>
      </c>
      <c r="C3468" t="s">
        <v>4899</v>
      </c>
      <c r="D3468" t="s">
        <v>1633</v>
      </c>
      <c r="E3468" t="s">
        <v>27</v>
      </c>
      <c r="F3468">
        <v>1</v>
      </c>
      <c r="G3468" t="s">
        <v>4859</v>
      </c>
      <c r="H3468">
        <v>18</v>
      </c>
    </row>
    <row r="3469" spans="1:8" x14ac:dyDescent="0.25">
      <c r="A3469" t="s">
        <v>2032</v>
      </c>
      <c r="B3469" t="s">
        <v>1981</v>
      </c>
      <c r="C3469" t="s">
        <v>4899</v>
      </c>
      <c r="D3469" t="s">
        <v>1633</v>
      </c>
      <c r="E3469" t="s">
        <v>19</v>
      </c>
      <c r="F3469">
        <v>1</v>
      </c>
      <c r="G3469" t="s">
        <v>4859</v>
      </c>
      <c r="H3469">
        <v>18</v>
      </c>
    </row>
    <row r="3470" spans="1:8" x14ac:dyDescent="0.25">
      <c r="A3470" t="s">
        <v>2033</v>
      </c>
      <c r="B3470" t="s">
        <v>1981</v>
      </c>
      <c r="C3470" t="s">
        <v>4899</v>
      </c>
      <c r="D3470" t="s">
        <v>1633</v>
      </c>
      <c r="E3470" t="s">
        <v>21</v>
      </c>
      <c r="F3470">
        <v>1</v>
      </c>
      <c r="G3470" t="s">
        <v>4859</v>
      </c>
      <c r="H3470">
        <v>18</v>
      </c>
    </row>
    <row r="3471" spans="1:8" x14ac:dyDescent="0.25">
      <c r="A3471" t="s">
        <v>2034</v>
      </c>
      <c r="B3471" t="s">
        <v>1981</v>
      </c>
      <c r="C3471" t="s">
        <v>4899</v>
      </c>
      <c r="D3471" t="s">
        <v>2035</v>
      </c>
      <c r="E3471" t="s">
        <v>11</v>
      </c>
      <c r="F3471">
        <v>1</v>
      </c>
      <c r="G3471" t="s">
        <v>4859</v>
      </c>
      <c r="H3471">
        <v>22</v>
      </c>
    </row>
    <row r="3472" spans="1:8" x14ac:dyDescent="0.25">
      <c r="A3472" t="s">
        <v>2036</v>
      </c>
      <c r="B3472" t="s">
        <v>1981</v>
      </c>
      <c r="C3472" t="s">
        <v>4899</v>
      </c>
      <c r="D3472" t="s">
        <v>2035</v>
      </c>
      <c r="E3472" t="s">
        <v>13</v>
      </c>
      <c r="F3472">
        <v>1</v>
      </c>
      <c r="G3472" t="s">
        <v>4859</v>
      </c>
      <c r="H3472">
        <v>22</v>
      </c>
    </row>
    <row r="3473" spans="1:8" x14ac:dyDescent="0.25">
      <c r="A3473" t="s">
        <v>2037</v>
      </c>
      <c r="B3473" t="s">
        <v>1981</v>
      </c>
      <c r="C3473" t="s">
        <v>4899</v>
      </c>
      <c r="D3473" t="s">
        <v>2035</v>
      </c>
      <c r="E3473" t="s">
        <v>15</v>
      </c>
      <c r="F3473">
        <v>1</v>
      </c>
      <c r="G3473" t="s">
        <v>4859</v>
      </c>
      <c r="H3473">
        <v>22</v>
      </c>
    </row>
    <row r="3474" spans="1:8" x14ac:dyDescent="0.25">
      <c r="A3474" t="s">
        <v>2038</v>
      </c>
      <c r="B3474" t="s">
        <v>1981</v>
      </c>
      <c r="C3474" t="s">
        <v>4899</v>
      </c>
      <c r="D3474" t="s">
        <v>2035</v>
      </c>
      <c r="E3474" t="s">
        <v>27</v>
      </c>
      <c r="F3474">
        <v>1</v>
      </c>
      <c r="G3474" t="s">
        <v>4859</v>
      </c>
      <c r="H3474">
        <v>18</v>
      </c>
    </row>
    <row r="3475" spans="1:8" x14ac:dyDescent="0.25">
      <c r="A3475" t="s">
        <v>2039</v>
      </c>
      <c r="B3475" t="s">
        <v>1981</v>
      </c>
      <c r="C3475" t="s">
        <v>4899</v>
      </c>
      <c r="D3475" t="s">
        <v>2035</v>
      </c>
      <c r="E3475" t="s">
        <v>19</v>
      </c>
      <c r="F3475">
        <v>1</v>
      </c>
      <c r="G3475" t="s">
        <v>4859</v>
      </c>
      <c r="H3475">
        <v>18</v>
      </c>
    </row>
    <row r="3476" spans="1:8" x14ac:dyDescent="0.25">
      <c r="A3476" t="s">
        <v>2040</v>
      </c>
      <c r="B3476" t="s">
        <v>1981</v>
      </c>
      <c r="C3476" t="s">
        <v>4899</v>
      </c>
      <c r="D3476" t="s">
        <v>2035</v>
      </c>
      <c r="E3476" t="s">
        <v>21</v>
      </c>
      <c r="F3476">
        <v>1</v>
      </c>
      <c r="G3476" t="s">
        <v>4859</v>
      </c>
      <c r="H3476">
        <v>18</v>
      </c>
    </row>
    <row r="3477" spans="1:8" x14ac:dyDescent="0.25">
      <c r="A3477" t="s">
        <v>2041</v>
      </c>
      <c r="B3477" t="s">
        <v>1981</v>
      </c>
      <c r="C3477" t="s">
        <v>4899</v>
      </c>
      <c r="D3477" t="s">
        <v>2042</v>
      </c>
      <c r="E3477" t="s">
        <v>11</v>
      </c>
      <c r="F3477">
        <v>1</v>
      </c>
      <c r="G3477" t="s">
        <v>4859</v>
      </c>
      <c r="H3477">
        <v>22</v>
      </c>
    </row>
    <row r="3478" spans="1:8" x14ac:dyDescent="0.25">
      <c r="A3478" t="s">
        <v>2043</v>
      </c>
      <c r="B3478" t="s">
        <v>1981</v>
      </c>
      <c r="C3478" t="s">
        <v>4899</v>
      </c>
      <c r="D3478" t="s">
        <v>2042</v>
      </c>
      <c r="E3478" t="s">
        <v>13</v>
      </c>
      <c r="F3478">
        <v>1</v>
      </c>
      <c r="G3478" t="s">
        <v>4859</v>
      </c>
      <c r="H3478">
        <v>22</v>
      </c>
    </row>
    <row r="3479" spans="1:8" x14ac:dyDescent="0.25">
      <c r="A3479" t="s">
        <v>2044</v>
      </c>
      <c r="B3479" t="s">
        <v>1981</v>
      </c>
      <c r="C3479" t="s">
        <v>4899</v>
      </c>
      <c r="D3479" t="s">
        <v>2042</v>
      </c>
      <c r="E3479" t="s">
        <v>15</v>
      </c>
      <c r="F3479">
        <v>1</v>
      </c>
      <c r="G3479" t="s">
        <v>4859</v>
      </c>
      <c r="H3479">
        <v>22</v>
      </c>
    </row>
    <row r="3480" spans="1:8" x14ac:dyDescent="0.25">
      <c r="A3480" t="s">
        <v>2045</v>
      </c>
      <c r="B3480" t="s">
        <v>1981</v>
      </c>
      <c r="C3480" t="s">
        <v>4899</v>
      </c>
      <c r="D3480" t="s">
        <v>2042</v>
      </c>
      <c r="E3480" t="s">
        <v>27</v>
      </c>
      <c r="F3480">
        <v>1</v>
      </c>
      <c r="G3480" t="s">
        <v>4859</v>
      </c>
      <c r="H3480">
        <v>18</v>
      </c>
    </row>
    <row r="3481" spans="1:8" x14ac:dyDescent="0.25">
      <c r="A3481" t="s">
        <v>2046</v>
      </c>
      <c r="B3481" t="s">
        <v>1981</v>
      </c>
      <c r="C3481" t="s">
        <v>4899</v>
      </c>
      <c r="D3481" t="s">
        <v>2042</v>
      </c>
      <c r="E3481" t="s">
        <v>19</v>
      </c>
      <c r="F3481">
        <v>1</v>
      </c>
      <c r="G3481" t="s">
        <v>4859</v>
      </c>
      <c r="H3481">
        <v>18</v>
      </c>
    </row>
    <row r="3482" spans="1:8" x14ac:dyDescent="0.25">
      <c r="A3482" t="s">
        <v>2047</v>
      </c>
      <c r="B3482" t="s">
        <v>1981</v>
      </c>
      <c r="C3482" t="s">
        <v>4899</v>
      </c>
      <c r="D3482" t="s">
        <v>2042</v>
      </c>
      <c r="E3482" t="s">
        <v>21</v>
      </c>
      <c r="F3482">
        <v>1</v>
      </c>
      <c r="G3482" t="s">
        <v>4859</v>
      </c>
      <c r="H3482">
        <v>18</v>
      </c>
    </row>
    <row r="3483" spans="1:8" x14ac:dyDescent="0.25">
      <c r="A3483" t="s">
        <v>2048</v>
      </c>
      <c r="B3483" t="s">
        <v>1981</v>
      </c>
      <c r="C3483" t="s">
        <v>4899</v>
      </c>
      <c r="D3483" t="s">
        <v>2049</v>
      </c>
      <c r="E3483" t="s">
        <v>11</v>
      </c>
      <c r="F3483">
        <v>1</v>
      </c>
      <c r="G3483" t="s">
        <v>4859</v>
      </c>
      <c r="H3483">
        <v>22</v>
      </c>
    </row>
    <row r="3484" spans="1:8" x14ac:dyDescent="0.25">
      <c r="A3484" t="s">
        <v>2050</v>
      </c>
      <c r="B3484" t="s">
        <v>1981</v>
      </c>
      <c r="C3484" t="s">
        <v>4899</v>
      </c>
      <c r="D3484" t="s">
        <v>2049</v>
      </c>
      <c r="E3484" t="s">
        <v>13</v>
      </c>
      <c r="F3484">
        <v>1</v>
      </c>
      <c r="G3484" t="s">
        <v>4859</v>
      </c>
      <c r="H3484">
        <v>22</v>
      </c>
    </row>
    <row r="3485" spans="1:8" x14ac:dyDescent="0.25">
      <c r="A3485" t="s">
        <v>2051</v>
      </c>
      <c r="B3485" t="s">
        <v>1981</v>
      </c>
      <c r="C3485" t="s">
        <v>4899</v>
      </c>
      <c r="D3485" t="s">
        <v>2049</v>
      </c>
      <c r="E3485" t="s">
        <v>15</v>
      </c>
      <c r="F3485">
        <v>1</v>
      </c>
      <c r="G3485" t="s">
        <v>4859</v>
      </c>
      <c r="H3485">
        <v>22</v>
      </c>
    </row>
    <row r="3486" spans="1:8" x14ac:dyDescent="0.25">
      <c r="A3486" t="s">
        <v>2052</v>
      </c>
      <c r="B3486" t="s">
        <v>1981</v>
      </c>
      <c r="C3486" t="s">
        <v>4899</v>
      </c>
      <c r="D3486" t="s">
        <v>2049</v>
      </c>
      <c r="E3486" t="s">
        <v>27</v>
      </c>
      <c r="F3486">
        <v>1</v>
      </c>
      <c r="G3486" t="s">
        <v>4859</v>
      </c>
      <c r="H3486">
        <v>18</v>
      </c>
    </row>
    <row r="3487" spans="1:8" x14ac:dyDescent="0.25">
      <c r="A3487" t="s">
        <v>2053</v>
      </c>
      <c r="B3487" t="s">
        <v>1981</v>
      </c>
      <c r="C3487" t="s">
        <v>4899</v>
      </c>
      <c r="D3487" t="s">
        <v>2049</v>
      </c>
      <c r="E3487" t="s">
        <v>19</v>
      </c>
      <c r="F3487">
        <v>1</v>
      </c>
      <c r="G3487" t="s">
        <v>4859</v>
      </c>
      <c r="H3487">
        <v>18</v>
      </c>
    </row>
    <row r="3488" spans="1:8" x14ac:dyDescent="0.25">
      <c r="A3488" t="s">
        <v>2054</v>
      </c>
      <c r="B3488" t="s">
        <v>1981</v>
      </c>
      <c r="C3488" t="s">
        <v>4899</v>
      </c>
      <c r="D3488" t="s">
        <v>2049</v>
      </c>
      <c r="E3488" t="s">
        <v>21</v>
      </c>
      <c r="F3488">
        <v>1</v>
      </c>
      <c r="G3488" t="s">
        <v>4859</v>
      </c>
      <c r="H3488">
        <v>18</v>
      </c>
    </row>
    <row r="3489" spans="1:8" x14ac:dyDescent="0.25">
      <c r="A3489" t="s">
        <v>2055</v>
      </c>
      <c r="B3489" t="s">
        <v>1981</v>
      </c>
      <c r="C3489" t="s">
        <v>4899</v>
      </c>
      <c r="D3489" t="s">
        <v>2056</v>
      </c>
      <c r="E3489" t="s">
        <v>11</v>
      </c>
      <c r="F3489">
        <v>1</v>
      </c>
      <c r="G3489" t="s">
        <v>4859</v>
      </c>
      <c r="H3489">
        <v>22</v>
      </c>
    </row>
    <row r="3490" spans="1:8" x14ac:dyDescent="0.25">
      <c r="A3490" t="s">
        <v>2057</v>
      </c>
      <c r="B3490" t="s">
        <v>1981</v>
      </c>
      <c r="C3490" t="s">
        <v>4899</v>
      </c>
      <c r="D3490" t="s">
        <v>2056</v>
      </c>
      <c r="E3490" t="s">
        <v>13</v>
      </c>
      <c r="F3490">
        <v>1</v>
      </c>
      <c r="G3490" t="s">
        <v>4859</v>
      </c>
      <c r="H3490">
        <v>22</v>
      </c>
    </row>
    <row r="3491" spans="1:8" x14ac:dyDescent="0.25">
      <c r="A3491" t="s">
        <v>2058</v>
      </c>
      <c r="B3491" t="s">
        <v>1981</v>
      </c>
      <c r="C3491" t="s">
        <v>4899</v>
      </c>
      <c r="D3491" t="s">
        <v>2056</v>
      </c>
      <c r="E3491" t="s">
        <v>15</v>
      </c>
      <c r="F3491">
        <v>1</v>
      </c>
      <c r="G3491" t="s">
        <v>4859</v>
      </c>
      <c r="H3491">
        <v>22</v>
      </c>
    </row>
    <row r="3492" spans="1:8" x14ac:dyDescent="0.25">
      <c r="A3492" t="s">
        <v>2059</v>
      </c>
      <c r="B3492" t="s">
        <v>1981</v>
      </c>
      <c r="C3492" t="s">
        <v>4899</v>
      </c>
      <c r="D3492" t="s">
        <v>2056</v>
      </c>
      <c r="E3492" t="s">
        <v>17</v>
      </c>
      <c r="F3492">
        <v>1</v>
      </c>
      <c r="G3492" t="s">
        <v>4859</v>
      </c>
      <c r="H3492">
        <v>18</v>
      </c>
    </row>
    <row r="3493" spans="1:8" x14ac:dyDescent="0.25">
      <c r="A3493" t="s">
        <v>2060</v>
      </c>
      <c r="B3493" t="s">
        <v>1981</v>
      </c>
      <c r="C3493" t="s">
        <v>4899</v>
      </c>
      <c r="D3493" t="s">
        <v>2056</v>
      </c>
      <c r="E3493" t="s">
        <v>19</v>
      </c>
      <c r="F3493">
        <v>1</v>
      </c>
      <c r="G3493" t="s">
        <v>4859</v>
      </c>
      <c r="H3493">
        <v>18</v>
      </c>
    </row>
    <row r="3494" spans="1:8" x14ac:dyDescent="0.25">
      <c r="A3494" t="s">
        <v>2061</v>
      </c>
      <c r="B3494" t="s">
        <v>1981</v>
      </c>
      <c r="C3494" t="s">
        <v>4899</v>
      </c>
      <c r="D3494" t="s">
        <v>2056</v>
      </c>
      <c r="E3494" t="s">
        <v>21</v>
      </c>
      <c r="F3494">
        <v>1</v>
      </c>
      <c r="G3494" t="s">
        <v>4859</v>
      </c>
      <c r="H3494">
        <v>18</v>
      </c>
    </row>
    <row r="3495" spans="1:8" x14ac:dyDescent="0.25">
      <c r="A3495" t="s">
        <v>2062</v>
      </c>
      <c r="B3495" t="s">
        <v>1981</v>
      </c>
      <c r="C3495" t="s">
        <v>4899</v>
      </c>
      <c r="D3495" t="s">
        <v>43</v>
      </c>
      <c r="E3495" t="s">
        <v>11</v>
      </c>
      <c r="F3495">
        <v>1</v>
      </c>
      <c r="G3495" t="s">
        <v>4859</v>
      </c>
      <c r="H3495">
        <v>22</v>
      </c>
    </row>
    <row r="3496" spans="1:8" x14ac:dyDescent="0.25">
      <c r="A3496" t="s">
        <v>2063</v>
      </c>
      <c r="B3496" t="s">
        <v>1981</v>
      </c>
      <c r="C3496" t="s">
        <v>4899</v>
      </c>
      <c r="D3496" t="s">
        <v>43</v>
      </c>
      <c r="E3496" t="s">
        <v>13</v>
      </c>
      <c r="F3496">
        <v>1</v>
      </c>
      <c r="G3496" t="s">
        <v>4859</v>
      </c>
      <c r="H3496">
        <v>22</v>
      </c>
    </row>
    <row r="3497" spans="1:8" x14ac:dyDescent="0.25">
      <c r="A3497" t="s">
        <v>2064</v>
      </c>
      <c r="B3497" t="s">
        <v>1981</v>
      </c>
      <c r="C3497" t="s">
        <v>4899</v>
      </c>
      <c r="D3497" t="s">
        <v>43</v>
      </c>
      <c r="E3497" t="s">
        <v>15</v>
      </c>
      <c r="F3497">
        <v>1</v>
      </c>
      <c r="G3497" t="s">
        <v>4859</v>
      </c>
      <c r="H3497">
        <v>22</v>
      </c>
    </row>
    <row r="3498" spans="1:8" x14ac:dyDescent="0.25">
      <c r="A3498" t="s">
        <v>2065</v>
      </c>
      <c r="B3498" t="s">
        <v>1981</v>
      </c>
      <c r="C3498" t="s">
        <v>4899</v>
      </c>
      <c r="D3498" t="s">
        <v>43</v>
      </c>
      <c r="E3498" t="s">
        <v>27</v>
      </c>
      <c r="F3498">
        <v>1</v>
      </c>
      <c r="G3498" t="s">
        <v>4859</v>
      </c>
      <c r="H3498">
        <v>18</v>
      </c>
    </row>
    <row r="3499" spans="1:8" x14ac:dyDescent="0.25">
      <c r="A3499" t="s">
        <v>2066</v>
      </c>
      <c r="B3499" t="s">
        <v>1981</v>
      </c>
      <c r="C3499" t="s">
        <v>4899</v>
      </c>
      <c r="D3499" t="s">
        <v>43</v>
      </c>
      <c r="E3499" t="s">
        <v>19</v>
      </c>
      <c r="F3499">
        <v>1</v>
      </c>
      <c r="G3499" t="s">
        <v>4859</v>
      </c>
      <c r="H3499">
        <v>18</v>
      </c>
    </row>
    <row r="3500" spans="1:8" x14ac:dyDescent="0.25">
      <c r="A3500" t="s">
        <v>2067</v>
      </c>
      <c r="B3500" t="s">
        <v>1981</v>
      </c>
      <c r="C3500" t="s">
        <v>4899</v>
      </c>
      <c r="D3500" t="s">
        <v>43</v>
      </c>
      <c r="E3500" t="s">
        <v>21</v>
      </c>
      <c r="F3500">
        <v>1</v>
      </c>
      <c r="G3500" t="s">
        <v>4859</v>
      </c>
      <c r="H3500">
        <v>18</v>
      </c>
    </row>
    <row r="3501" spans="1:8" x14ac:dyDescent="0.25">
      <c r="A3501" t="s">
        <v>2068</v>
      </c>
      <c r="B3501" t="s">
        <v>1981</v>
      </c>
      <c r="C3501" t="s">
        <v>4899</v>
      </c>
      <c r="D3501" t="s">
        <v>2069</v>
      </c>
      <c r="E3501" t="s">
        <v>11</v>
      </c>
      <c r="F3501">
        <v>1</v>
      </c>
      <c r="G3501" t="s">
        <v>4859</v>
      </c>
      <c r="H3501">
        <v>22</v>
      </c>
    </row>
    <row r="3502" spans="1:8" x14ac:dyDescent="0.25">
      <c r="A3502" t="s">
        <v>2070</v>
      </c>
      <c r="B3502" t="s">
        <v>1981</v>
      </c>
      <c r="C3502" t="s">
        <v>4899</v>
      </c>
      <c r="D3502" t="s">
        <v>2069</v>
      </c>
      <c r="E3502" t="s">
        <v>13</v>
      </c>
      <c r="F3502">
        <v>1</v>
      </c>
      <c r="G3502" t="s">
        <v>4859</v>
      </c>
      <c r="H3502">
        <v>22</v>
      </c>
    </row>
    <row r="3503" spans="1:8" x14ac:dyDescent="0.25">
      <c r="A3503" t="s">
        <v>2071</v>
      </c>
      <c r="B3503" t="s">
        <v>1981</v>
      </c>
      <c r="C3503" t="s">
        <v>4899</v>
      </c>
      <c r="D3503" t="s">
        <v>2069</v>
      </c>
      <c r="E3503" t="s">
        <v>15</v>
      </c>
      <c r="F3503">
        <v>1</v>
      </c>
      <c r="G3503" t="s">
        <v>4859</v>
      </c>
      <c r="H3503">
        <v>22</v>
      </c>
    </row>
    <row r="3504" spans="1:8" x14ac:dyDescent="0.25">
      <c r="A3504" t="s">
        <v>2072</v>
      </c>
      <c r="B3504" t="s">
        <v>1981</v>
      </c>
      <c r="C3504" t="s">
        <v>4899</v>
      </c>
      <c r="D3504" t="s">
        <v>2069</v>
      </c>
      <c r="E3504" t="s">
        <v>27</v>
      </c>
      <c r="F3504">
        <v>1</v>
      </c>
      <c r="G3504" t="s">
        <v>4859</v>
      </c>
      <c r="H3504">
        <v>18</v>
      </c>
    </row>
    <row r="3505" spans="1:8" x14ac:dyDescent="0.25">
      <c r="A3505" t="s">
        <v>2073</v>
      </c>
      <c r="B3505" t="s">
        <v>1981</v>
      </c>
      <c r="C3505" t="s">
        <v>4899</v>
      </c>
      <c r="D3505" t="s">
        <v>2069</v>
      </c>
      <c r="E3505" t="s">
        <v>19</v>
      </c>
      <c r="F3505">
        <v>1</v>
      </c>
      <c r="G3505" t="s">
        <v>4859</v>
      </c>
      <c r="H3505">
        <v>18</v>
      </c>
    </row>
    <row r="3506" spans="1:8" x14ac:dyDescent="0.25">
      <c r="A3506" t="s">
        <v>2074</v>
      </c>
      <c r="B3506" t="s">
        <v>1981</v>
      </c>
      <c r="C3506" t="s">
        <v>4899</v>
      </c>
      <c r="D3506" t="s">
        <v>2069</v>
      </c>
      <c r="E3506" t="s">
        <v>21</v>
      </c>
      <c r="F3506">
        <v>1</v>
      </c>
      <c r="G3506" t="s">
        <v>4859</v>
      </c>
      <c r="H3506">
        <v>18</v>
      </c>
    </row>
    <row r="3507" spans="1:8" x14ac:dyDescent="0.25">
      <c r="A3507" t="s">
        <v>2075</v>
      </c>
      <c r="B3507" t="s">
        <v>1981</v>
      </c>
      <c r="C3507" t="s">
        <v>4899</v>
      </c>
      <c r="D3507" t="s">
        <v>2076</v>
      </c>
      <c r="E3507" t="s">
        <v>11</v>
      </c>
      <c r="F3507">
        <v>1</v>
      </c>
      <c r="G3507" t="s">
        <v>4859</v>
      </c>
      <c r="H3507">
        <v>22</v>
      </c>
    </row>
    <row r="3508" spans="1:8" x14ac:dyDescent="0.25">
      <c r="A3508" t="s">
        <v>2077</v>
      </c>
      <c r="B3508" t="s">
        <v>1981</v>
      </c>
      <c r="C3508" t="s">
        <v>4899</v>
      </c>
      <c r="D3508" t="s">
        <v>2076</v>
      </c>
      <c r="E3508" t="s">
        <v>13</v>
      </c>
      <c r="F3508">
        <v>1</v>
      </c>
      <c r="G3508" t="s">
        <v>4859</v>
      </c>
      <c r="H3508">
        <v>22</v>
      </c>
    </row>
    <row r="3509" spans="1:8" x14ac:dyDescent="0.25">
      <c r="A3509" t="s">
        <v>2078</v>
      </c>
      <c r="B3509" t="s">
        <v>1981</v>
      </c>
      <c r="C3509" t="s">
        <v>4899</v>
      </c>
      <c r="D3509" t="s">
        <v>2076</v>
      </c>
      <c r="E3509" t="s">
        <v>15</v>
      </c>
      <c r="F3509">
        <v>1</v>
      </c>
      <c r="G3509" t="s">
        <v>4859</v>
      </c>
      <c r="H3509">
        <v>22</v>
      </c>
    </row>
    <row r="3510" spans="1:8" x14ac:dyDescent="0.25">
      <c r="A3510" t="s">
        <v>2079</v>
      </c>
      <c r="B3510" t="s">
        <v>1981</v>
      </c>
      <c r="C3510" t="s">
        <v>4899</v>
      </c>
      <c r="D3510" t="s">
        <v>2076</v>
      </c>
      <c r="E3510" t="s">
        <v>27</v>
      </c>
      <c r="F3510">
        <v>1</v>
      </c>
      <c r="G3510" t="s">
        <v>4859</v>
      </c>
      <c r="H3510">
        <v>18</v>
      </c>
    </row>
    <row r="3511" spans="1:8" x14ac:dyDescent="0.25">
      <c r="A3511" t="s">
        <v>2080</v>
      </c>
      <c r="B3511" t="s">
        <v>1981</v>
      </c>
      <c r="C3511" t="s">
        <v>4899</v>
      </c>
      <c r="D3511" t="s">
        <v>2076</v>
      </c>
      <c r="E3511" t="s">
        <v>19</v>
      </c>
      <c r="F3511">
        <v>1</v>
      </c>
      <c r="G3511" t="s">
        <v>4859</v>
      </c>
      <c r="H3511">
        <v>18</v>
      </c>
    </row>
    <row r="3512" spans="1:8" x14ac:dyDescent="0.25">
      <c r="A3512" t="s">
        <v>2081</v>
      </c>
      <c r="B3512" t="s">
        <v>1981</v>
      </c>
      <c r="C3512" t="s">
        <v>4899</v>
      </c>
      <c r="D3512" t="s">
        <v>2076</v>
      </c>
      <c r="E3512" t="s">
        <v>21</v>
      </c>
      <c r="F3512">
        <v>1</v>
      </c>
      <c r="G3512" t="s">
        <v>4859</v>
      </c>
      <c r="H3512">
        <v>18</v>
      </c>
    </row>
    <row r="3513" spans="1:8" x14ac:dyDescent="0.25">
      <c r="A3513" t="s">
        <v>2082</v>
      </c>
      <c r="B3513" t="s">
        <v>1981</v>
      </c>
      <c r="C3513" t="s">
        <v>4899</v>
      </c>
      <c r="D3513" t="s">
        <v>2083</v>
      </c>
      <c r="E3513" t="s">
        <v>11</v>
      </c>
      <c r="F3513">
        <v>1</v>
      </c>
      <c r="G3513" t="s">
        <v>4859</v>
      </c>
      <c r="H3513">
        <v>22</v>
      </c>
    </row>
    <row r="3514" spans="1:8" x14ac:dyDescent="0.25">
      <c r="A3514" t="s">
        <v>2084</v>
      </c>
      <c r="B3514" t="s">
        <v>1981</v>
      </c>
      <c r="C3514" t="s">
        <v>4899</v>
      </c>
      <c r="D3514" t="s">
        <v>2083</v>
      </c>
      <c r="E3514" t="s">
        <v>13</v>
      </c>
      <c r="F3514">
        <v>1</v>
      </c>
      <c r="G3514" t="s">
        <v>4859</v>
      </c>
      <c r="H3514">
        <v>22</v>
      </c>
    </row>
    <row r="3515" spans="1:8" x14ac:dyDescent="0.25">
      <c r="A3515" t="s">
        <v>2085</v>
      </c>
      <c r="B3515" t="s">
        <v>1981</v>
      </c>
      <c r="C3515" t="s">
        <v>4899</v>
      </c>
      <c r="D3515" t="s">
        <v>2083</v>
      </c>
      <c r="E3515" t="s">
        <v>15</v>
      </c>
      <c r="F3515">
        <v>1</v>
      </c>
      <c r="G3515" t="s">
        <v>4859</v>
      </c>
      <c r="H3515">
        <v>22</v>
      </c>
    </row>
    <row r="3516" spans="1:8" x14ac:dyDescent="0.25">
      <c r="A3516" t="s">
        <v>2086</v>
      </c>
      <c r="B3516" t="s">
        <v>1981</v>
      </c>
      <c r="C3516" t="s">
        <v>4899</v>
      </c>
      <c r="D3516" t="s">
        <v>2083</v>
      </c>
      <c r="E3516" t="s">
        <v>27</v>
      </c>
      <c r="F3516">
        <v>1</v>
      </c>
      <c r="G3516" t="s">
        <v>4859</v>
      </c>
      <c r="H3516">
        <v>18</v>
      </c>
    </row>
    <row r="3517" spans="1:8" x14ac:dyDescent="0.25">
      <c r="A3517" t="s">
        <v>2087</v>
      </c>
      <c r="B3517" t="s">
        <v>1981</v>
      </c>
      <c r="C3517" t="s">
        <v>4899</v>
      </c>
      <c r="D3517" t="s">
        <v>2083</v>
      </c>
      <c r="E3517" t="s">
        <v>19</v>
      </c>
      <c r="F3517">
        <v>1</v>
      </c>
      <c r="G3517" t="s">
        <v>4859</v>
      </c>
      <c r="H3517">
        <v>18</v>
      </c>
    </row>
    <row r="3518" spans="1:8" x14ac:dyDescent="0.25">
      <c r="A3518" t="s">
        <v>2088</v>
      </c>
      <c r="B3518" t="s">
        <v>1981</v>
      </c>
      <c r="C3518" t="s">
        <v>4899</v>
      </c>
      <c r="D3518" t="s">
        <v>2083</v>
      </c>
      <c r="E3518" t="s">
        <v>21</v>
      </c>
      <c r="F3518">
        <v>1</v>
      </c>
      <c r="G3518" t="s">
        <v>4859</v>
      </c>
      <c r="H3518">
        <v>18</v>
      </c>
    </row>
    <row r="3519" spans="1:8" x14ac:dyDescent="0.25">
      <c r="A3519" t="s">
        <v>2089</v>
      </c>
      <c r="B3519" t="s">
        <v>1981</v>
      </c>
      <c r="C3519" t="s">
        <v>4899</v>
      </c>
      <c r="D3519" t="s">
        <v>2090</v>
      </c>
      <c r="E3519" t="s">
        <v>11</v>
      </c>
      <c r="F3519">
        <v>1</v>
      </c>
      <c r="G3519" t="s">
        <v>4859</v>
      </c>
      <c r="H3519">
        <v>22</v>
      </c>
    </row>
    <row r="3520" spans="1:8" x14ac:dyDescent="0.25">
      <c r="A3520" t="s">
        <v>2091</v>
      </c>
      <c r="B3520" t="s">
        <v>1981</v>
      </c>
      <c r="C3520" t="s">
        <v>4899</v>
      </c>
      <c r="D3520" t="s">
        <v>2090</v>
      </c>
      <c r="E3520" t="s">
        <v>13</v>
      </c>
      <c r="F3520">
        <v>1</v>
      </c>
      <c r="G3520" t="s">
        <v>4859</v>
      </c>
      <c r="H3520">
        <v>22</v>
      </c>
    </row>
    <row r="3521" spans="1:8" x14ac:dyDescent="0.25">
      <c r="A3521" t="s">
        <v>2092</v>
      </c>
      <c r="B3521" t="s">
        <v>1981</v>
      </c>
      <c r="C3521" t="s">
        <v>4899</v>
      </c>
      <c r="D3521" t="s">
        <v>2090</v>
      </c>
      <c r="E3521" t="s">
        <v>15</v>
      </c>
      <c r="F3521">
        <v>1</v>
      </c>
      <c r="G3521" t="s">
        <v>4859</v>
      </c>
      <c r="H3521">
        <v>22</v>
      </c>
    </row>
    <row r="3522" spans="1:8" x14ac:dyDescent="0.25">
      <c r="A3522" t="s">
        <v>2093</v>
      </c>
      <c r="B3522" t="s">
        <v>1981</v>
      </c>
      <c r="C3522" t="s">
        <v>4899</v>
      </c>
      <c r="D3522" t="s">
        <v>2090</v>
      </c>
      <c r="E3522" t="s">
        <v>27</v>
      </c>
      <c r="F3522">
        <v>1</v>
      </c>
      <c r="G3522" t="s">
        <v>4859</v>
      </c>
      <c r="H3522">
        <v>18</v>
      </c>
    </row>
    <row r="3523" spans="1:8" x14ac:dyDescent="0.25">
      <c r="A3523" t="s">
        <v>2094</v>
      </c>
      <c r="B3523" t="s">
        <v>1981</v>
      </c>
      <c r="C3523" t="s">
        <v>4899</v>
      </c>
      <c r="D3523" t="s">
        <v>2090</v>
      </c>
      <c r="E3523" t="s">
        <v>19</v>
      </c>
      <c r="F3523">
        <v>1</v>
      </c>
      <c r="G3523" t="s">
        <v>4859</v>
      </c>
      <c r="H3523">
        <v>18</v>
      </c>
    </row>
    <row r="3524" spans="1:8" x14ac:dyDescent="0.25">
      <c r="A3524" t="s">
        <v>2095</v>
      </c>
      <c r="B3524" t="s">
        <v>1981</v>
      </c>
      <c r="C3524" t="s">
        <v>4899</v>
      </c>
      <c r="D3524" t="s">
        <v>2090</v>
      </c>
      <c r="E3524" t="s">
        <v>21</v>
      </c>
      <c r="F3524">
        <v>1</v>
      </c>
      <c r="G3524" t="s">
        <v>4859</v>
      </c>
      <c r="H3524">
        <v>18</v>
      </c>
    </row>
    <row r="3525" spans="1:8" x14ac:dyDescent="0.25">
      <c r="A3525" t="s">
        <v>2096</v>
      </c>
      <c r="B3525" t="s">
        <v>1981</v>
      </c>
      <c r="C3525" t="s">
        <v>4899</v>
      </c>
      <c r="D3525" t="s">
        <v>2097</v>
      </c>
      <c r="E3525" t="s">
        <v>11</v>
      </c>
      <c r="F3525">
        <v>1</v>
      </c>
      <c r="G3525" t="s">
        <v>4859</v>
      </c>
      <c r="H3525">
        <v>22</v>
      </c>
    </row>
    <row r="3526" spans="1:8" x14ac:dyDescent="0.25">
      <c r="A3526" t="s">
        <v>2098</v>
      </c>
      <c r="B3526" t="s">
        <v>1981</v>
      </c>
      <c r="C3526" t="s">
        <v>4899</v>
      </c>
      <c r="D3526" t="s">
        <v>2097</v>
      </c>
      <c r="E3526" t="s">
        <v>13</v>
      </c>
      <c r="F3526">
        <v>1</v>
      </c>
      <c r="G3526" t="s">
        <v>4859</v>
      </c>
      <c r="H3526">
        <v>22</v>
      </c>
    </row>
    <row r="3527" spans="1:8" x14ac:dyDescent="0.25">
      <c r="A3527" t="s">
        <v>2099</v>
      </c>
      <c r="B3527" t="s">
        <v>1981</v>
      </c>
      <c r="C3527" t="s">
        <v>4899</v>
      </c>
      <c r="D3527" t="s">
        <v>2097</v>
      </c>
      <c r="E3527" t="s">
        <v>15</v>
      </c>
      <c r="F3527">
        <v>1</v>
      </c>
      <c r="G3527" t="s">
        <v>4859</v>
      </c>
      <c r="H3527">
        <v>22</v>
      </c>
    </row>
    <row r="3528" spans="1:8" x14ac:dyDescent="0.25">
      <c r="A3528" t="s">
        <v>2100</v>
      </c>
      <c r="B3528" t="s">
        <v>1981</v>
      </c>
      <c r="C3528" t="s">
        <v>4899</v>
      </c>
      <c r="D3528" t="s">
        <v>2097</v>
      </c>
      <c r="E3528" t="s">
        <v>27</v>
      </c>
      <c r="F3528">
        <v>1</v>
      </c>
      <c r="G3528" t="s">
        <v>4859</v>
      </c>
      <c r="H3528">
        <v>18</v>
      </c>
    </row>
    <row r="3529" spans="1:8" x14ac:dyDescent="0.25">
      <c r="A3529" t="s">
        <v>2101</v>
      </c>
      <c r="B3529" t="s">
        <v>1981</v>
      </c>
      <c r="C3529" t="s">
        <v>4899</v>
      </c>
      <c r="D3529" t="s">
        <v>2097</v>
      </c>
      <c r="E3529" t="s">
        <v>19</v>
      </c>
      <c r="F3529">
        <v>1</v>
      </c>
      <c r="G3529" t="s">
        <v>4859</v>
      </c>
      <c r="H3529">
        <v>18</v>
      </c>
    </row>
    <row r="3530" spans="1:8" x14ac:dyDescent="0.25">
      <c r="A3530" t="s">
        <v>2102</v>
      </c>
      <c r="B3530" t="s">
        <v>1981</v>
      </c>
      <c r="C3530" t="s">
        <v>4899</v>
      </c>
      <c r="D3530" t="s">
        <v>2097</v>
      </c>
      <c r="E3530" t="s">
        <v>21</v>
      </c>
      <c r="F3530">
        <v>1</v>
      </c>
      <c r="G3530" t="s">
        <v>4859</v>
      </c>
      <c r="H3530">
        <v>18</v>
      </c>
    </row>
    <row r="3531" spans="1:8" x14ac:dyDescent="0.25">
      <c r="A3531" t="s">
        <v>4833</v>
      </c>
      <c r="B3531" t="s">
        <v>1981</v>
      </c>
      <c r="C3531" t="s">
        <v>4899</v>
      </c>
      <c r="D3531" t="s">
        <v>4900</v>
      </c>
      <c r="E3531" t="s">
        <v>11</v>
      </c>
      <c r="F3531">
        <v>1</v>
      </c>
      <c r="G3531" t="s">
        <v>4859</v>
      </c>
      <c r="H3531">
        <v>22</v>
      </c>
    </row>
    <row r="3532" spans="1:8" x14ac:dyDescent="0.25">
      <c r="A3532" t="s">
        <v>4834</v>
      </c>
      <c r="B3532" t="s">
        <v>1981</v>
      </c>
      <c r="C3532" t="s">
        <v>4899</v>
      </c>
      <c r="D3532" t="s">
        <v>4900</v>
      </c>
      <c r="E3532" t="s">
        <v>13</v>
      </c>
      <c r="F3532">
        <v>1</v>
      </c>
      <c r="G3532" t="s">
        <v>4859</v>
      </c>
      <c r="H3532">
        <v>22</v>
      </c>
    </row>
    <row r="3533" spans="1:8" x14ac:dyDescent="0.25">
      <c r="A3533" t="s">
        <v>4835</v>
      </c>
      <c r="B3533" t="s">
        <v>1981</v>
      </c>
      <c r="C3533" t="s">
        <v>4899</v>
      </c>
      <c r="D3533" t="s">
        <v>4900</v>
      </c>
      <c r="E3533" t="s">
        <v>15</v>
      </c>
      <c r="F3533">
        <v>1</v>
      </c>
      <c r="G3533" t="s">
        <v>4859</v>
      </c>
      <c r="H3533">
        <v>22</v>
      </c>
    </row>
    <row r="3534" spans="1:8" x14ac:dyDescent="0.25">
      <c r="A3534" t="s">
        <v>4836</v>
      </c>
      <c r="B3534" t="s">
        <v>1981</v>
      </c>
      <c r="C3534" t="s">
        <v>4899</v>
      </c>
      <c r="D3534" t="s">
        <v>4900</v>
      </c>
      <c r="E3534" t="s">
        <v>27</v>
      </c>
      <c r="F3534">
        <v>1</v>
      </c>
      <c r="G3534" t="s">
        <v>4859</v>
      </c>
      <c r="H3534">
        <v>18</v>
      </c>
    </row>
    <row r="3535" spans="1:8" x14ac:dyDescent="0.25">
      <c r="A3535" t="s">
        <v>4837</v>
      </c>
      <c r="B3535" t="s">
        <v>1981</v>
      </c>
      <c r="C3535" t="s">
        <v>4899</v>
      </c>
      <c r="D3535" t="s">
        <v>4900</v>
      </c>
      <c r="E3535" t="s">
        <v>19</v>
      </c>
      <c r="F3535">
        <v>1</v>
      </c>
      <c r="G3535" t="s">
        <v>4859</v>
      </c>
      <c r="H3535">
        <v>18</v>
      </c>
    </row>
    <row r="3536" spans="1:8" x14ac:dyDescent="0.25">
      <c r="A3536" t="s">
        <v>4838</v>
      </c>
      <c r="B3536" t="s">
        <v>1981</v>
      </c>
      <c r="C3536" t="s">
        <v>4899</v>
      </c>
      <c r="D3536" t="s">
        <v>4900</v>
      </c>
      <c r="E3536" t="s">
        <v>21</v>
      </c>
      <c r="F3536">
        <v>1</v>
      </c>
      <c r="G3536" t="s">
        <v>4859</v>
      </c>
      <c r="H3536">
        <v>18</v>
      </c>
    </row>
    <row r="3537" spans="1:8" x14ac:dyDescent="0.25">
      <c r="A3537" t="s">
        <v>2103</v>
      </c>
      <c r="B3537" t="s">
        <v>1981</v>
      </c>
      <c r="C3537" t="s">
        <v>4899</v>
      </c>
      <c r="D3537" t="s">
        <v>49</v>
      </c>
      <c r="E3537" t="s">
        <v>11</v>
      </c>
      <c r="F3537">
        <v>1</v>
      </c>
      <c r="G3537" t="s">
        <v>4859</v>
      </c>
      <c r="H3537">
        <v>22</v>
      </c>
    </row>
    <row r="3538" spans="1:8" x14ac:dyDescent="0.25">
      <c r="A3538" t="s">
        <v>2104</v>
      </c>
      <c r="B3538" t="s">
        <v>1981</v>
      </c>
      <c r="C3538" t="s">
        <v>4899</v>
      </c>
      <c r="D3538" t="s">
        <v>49</v>
      </c>
      <c r="E3538" t="s">
        <v>13</v>
      </c>
      <c r="F3538">
        <v>1</v>
      </c>
      <c r="G3538" t="s">
        <v>4859</v>
      </c>
      <c r="H3538">
        <v>22</v>
      </c>
    </row>
    <row r="3539" spans="1:8" x14ac:dyDescent="0.25">
      <c r="A3539" t="s">
        <v>2105</v>
      </c>
      <c r="B3539" t="s">
        <v>1981</v>
      </c>
      <c r="C3539" t="s">
        <v>4899</v>
      </c>
      <c r="D3539" t="s">
        <v>49</v>
      </c>
      <c r="E3539" t="s">
        <v>15</v>
      </c>
      <c r="F3539">
        <v>1</v>
      </c>
      <c r="G3539" t="s">
        <v>4859</v>
      </c>
      <c r="H3539">
        <v>22</v>
      </c>
    </row>
    <row r="3540" spans="1:8" x14ac:dyDescent="0.25">
      <c r="A3540" t="s">
        <v>2106</v>
      </c>
      <c r="B3540" t="s">
        <v>1981</v>
      </c>
      <c r="C3540" t="s">
        <v>4899</v>
      </c>
      <c r="D3540" t="s">
        <v>49</v>
      </c>
      <c r="E3540" t="s">
        <v>27</v>
      </c>
      <c r="F3540">
        <v>1</v>
      </c>
      <c r="G3540" t="s">
        <v>4859</v>
      </c>
      <c r="H3540">
        <v>18</v>
      </c>
    </row>
    <row r="3541" spans="1:8" x14ac:dyDescent="0.25">
      <c r="A3541" t="s">
        <v>2107</v>
      </c>
      <c r="B3541" t="s">
        <v>1981</v>
      </c>
      <c r="C3541" t="s">
        <v>4899</v>
      </c>
      <c r="D3541" t="s">
        <v>49</v>
      </c>
      <c r="E3541" t="s">
        <v>19</v>
      </c>
      <c r="F3541">
        <v>1</v>
      </c>
      <c r="G3541" t="s">
        <v>4859</v>
      </c>
      <c r="H3541">
        <v>18</v>
      </c>
    </row>
    <row r="3542" spans="1:8" x14ac:dyDescent="0.25">
      <c r="A3542" t="s">
        <v>2108</v>
      </c>
      <c r="B3542" t="s">
        <v>1981</v>
      </c>
      <c r="C3542" t="s">
        <v>4899</v>
      </c>
      <c r="D3542" t="s">
        <v>49</v>
      </c>
      <c r="E3542" t="s">
        <v>21</v>
      </c>
      <c r="F3542">
        <v>1</v>
      </c>
      <c r="G3542" t="s">
        <v>4859</v>
      </c>
      <c r="H3542">
        <v>18</v>
      </c>
    </row>
    <row r="3543" spans="1:8" x14ac:dyDescent="0.25">
      <c r="A3543" t="s">
        <v>4839</v>
      </c>
      <c r="B3543" t="s">
        <v>1981</v>
      </c>
      <c r="C3543" t="s">
        <v>4899</v>
      </c>
      <c r="D3543" t="s">
        <v>2109</v>
      </c>
      <c r="E3543" t="s">
        <v>11</v>
      </c>
      <c r="F3543">
        <v>1</v>
      </c>
      <c r="G3543" t="s">
        <v>4859</v>
      </c>
      <c r="H3543">
        <v>22</v>
      </c>
    </row>
    <row r="3544" spans="1:8" x14ac:dyDescent="0.25">
      <c r="A3544" t="s">
        <v>4840</v>
      </c>
      <c r="B3544" t="s">
        <v>1981</v>
      </c>
      <c r="C3544" t="s">
        <v>4899</v>
      </c>
      <c r="D3544" t="s">
        <v>2109</v>
      </c>
      <c r="E3544" t="s">
        <v>13</v>
      </c>
      <c r="F3544">
        <v>1</v>
      </c>
      <c r="G3544" t="s">
        <v>4859</v>
      </c>
      <c r="H3544">
        <v>22</v>
      </c>
    </row>
    <row r="3545" spans="1:8" x14ac:dyDescent="0.25">
      <c r="A3545" t="s">
        <v>4841</v>
      </c>
      <c r="B3545" t="s">
        <v>1981</v>
      </c>
      <c r="C3545" t="s">
        <v>4899</v>
      </c>
      <c r="D3545" t="s">
        <v>2109</v>
      </c>
      <c r="E3545" t="s">
        <v>15</v>
      </c>
      <c r="F3545">
        <v>1</v>
      </c>
      <c r="G3545" t="s">
        <v>4859</v>
      </c>
      <c r="H3545">
        <v>22</v>
      </c>
    </row>
    <row r="3546" spans="1:8" x14ac:dyDescent="0.25">
      <c r="A3546" t="s">
        <v>4842</v>
      </c>
      <c r="B3546" t="s">
        <v>1981</v>
      </c>
      <c r="C3546" t="s">
        <v>4899</v>
      </c>
      <c r="D3546" t="s">
        <v>2109</v>
      </c>
      <c r="E3546" t="s">
        <v>17</v>
      </c>
      <c r="F3546">
        <v>1</v>
      </c>
      <c r="G3546" t="s">
        <v>4859</v>
      </c>
      <c r="H3546">
        <v>18</v>
      </c>
    </row>
    <row r="3547" spans="1:8" x14ac:dyDescent="0.25">
      <c r="A3547" t="s">
        <v>4843</v>
      </c>
      <c r="B3547" t="s">
        <v>1981</v>
      </c>
      <c r="C3547" t="s">
        <v>4899</v>
      </c>
      <c r="D3547" t="s">
        <v>2109</v>
      </c>
      <c r="E3547" t="s">
        <v>19</v>
      </c>
      <c r="F3547">
        <v>1</v>
      </c>
      <c r="G3547" t="s">
        <v>4859</v>
      </c>
      <c r="H3547">
        <v>18</v>
      </c>
    </row>
    <row r="3548" spans="1:8" x14ac:dyDescent="0.25">
      <c r="A3548" t="s">
        <v>4844</v>
      </c>
      <c r="B3548" t="s">
        <v>1981</v>
      </c>
      <c r="C3548" t="s">
        <v>4899</v>
      </c>
      <c r="D3548" t="s">
        <v>2109</v>
      </c>
      <c r="E3548" t="s">
        <v>21</v>
      </c>
      <c r="F3548">
        <v>1</v>
      </c>
      <c r="G3548" t="s">
        <v>4859</v>
      </c>
      <c r="H3548">
        <v>18</v>
      </c>
    </row>
    <row r="3549" spans="1:8" x14ac:dyDescent="0.25">
      <c r="A3549" t="s">
        <v>2110</v>
      </c>
      <c r="B3549" t="s">
        <v>1981</v>
      </c>
      <c r="C3549" t="s">
        <v>4899</v>
      </c>
      <c r="D3549" t="s">
        <v>425</v>
      </c>
      <c r="E3549" t="s">
        <v>11</v>
      </c>
      <c r="F3549">
        <v>1</v>
      </c>
      <c r="G3549" t="s">
        <v>4859</v>
      </c>
      <c r="H3549">
        <v>22</v>
      </c>
    </row>
    <row r="3550" spans="1:8" x14ac:dyDescent="0.25">
      <c r="A3550" t="s">
        <v>2111</v>
      </c>
      <c r="B3550" t="s">
        <v>1981</v>
      </c>
      <c r="C3550" t="s">
        <v>4899</v>
      </c>
      <c r="D3550" t="s">
        <v>425</v>
      </c>
      <c r="E3550" t="s">
        <v>13</v>
      </c>
      <c r="F3550">
        <v>1</v>
      </c>
      <c r="G3550" t="s">
        <v>4859</v>
      </c>
      <c r="H3550">
        <v>22</v>
      </c>
    </row>
    <row r="3551" spans="1:8" x14ac:dyDescent="0.25">
      <c r="A3551" t="s">
        <v>2112</v>
      </c>
      <c r="B3551" t="s">
        <v>1981</v>
      </c>
      <c r="C3551" t="s">
        <v>4899</v>
      </c>
      <c r="D3551" t="s">
        <v>425</v>
      </c>
      <c r="E3551" t="s">
        <v>15</v>
      </c>
      <c r="F3551">
        <v>1</v>
      </c>
      <c r="G3551" t="s">
        <v>4859</v>
      </c>
      <c r="H3551">
        <v>22</v>
      </c>
    </row>
    <row r="3552" spans="1:8" x14ac:dyDescent="0.25">
      <c r="A3552" t="s">
        <v>2113</v>
      </c>
      <c r="B3552" t="s">
        <v>1981</v>
      </c>
      <c r="C3552" t="s">
        <v>4899</v>
      </c>
      <c r="D3552" t="s">
        <v>425</v>
      </c>
      <c r="E3552" t="s">
        <v>27</v>
      </c>
      <c r="F3552">
        <v>1</v>
      </c>
      <c r="G3552" t="s">
        <v>4859</v>
      </c>
      <c r="H3552">
        <v>18</v>
      </c>
    </row>
    <row r="3553" spans="1:8" x14ac:dyDescent="0.25">
      <c r="A3553" t="s">
        <v>2114</v>
      </c>
      <c r="B3553" t="s">
        <v>1981</v>
      </c>
      <c r="C3553" t="s">
        <v>4899</v>
      </c>
      <c r="D3553" t="s">
        <v>425</v>
      </c>
      <c r="E3553" t="s">
        <v>19</v>
      </c>
      <c r="F3553">
        <v>1</v>
      </c>
      <c r="G3553" t="s">
        <v>4859</v>
      </c>
      <c r="H3553">
        <v>18</v>
      </c>
    </row>
    <row r="3554" spans="1:8" x14ac:dyDescent="0.25">
      <c r="A3554" t="s">
        <v>2115</v>
      </c>
      <c r="B3554" t="s">
        <v>1981</v>
      </c>
      <c r="C3554" t="s">
        <v>4899</v>
      </c>
      <c r="D3554" t="s">
        <v>425</v>
      </c>
      <c r="E3554" t="s">
        <v>21</v>
      </c>
      <c r="F3554">
        <v>1</v>
      </c>
      <c r="G3554" t="s">
        <v>4859</v>
      </c>
      <c r="H3554">
        <v>18</v>
      </c>
    </row>
    <row r="3555" spans="1:8" x14ac:dyDescent="0.25">
      <c r="A3555" t="s">
        <v>2116</v>
      </c>
      <c r="B3555" t="s">
        <v>1981</v>
      </c>
      <c r="C3555" t="s">
        <v>4899</v>
      </c>
      <c r="D3555" t="s">
        <v>2117</v>
      </c>
      <c r="E3555" t="s">
        <v>11</v>
      </c>
      <c r="F3555">
        <v>1</v>
      </c>
      <c r="G3555" t="s">
        <v>4859</v>
      </c>
      <c r="H3555">
        <v>22</v>
      </c>
    </row>
    <row r="3556" spans="1:8" x14ac:dyDescent="0.25">
      <c r="A3556" t="s">
        <v>2118</v>
      </c>
      <c r="B3556" t="s">
        <v>1981</v>
      </c>
      <c r="C3556" t="s">
        <v>4899</v>
      </c>
      <c r="D3556" t="s">
        <v>2117</v>
      </c>
      <c r="E3556" t="s">
        <v>13</v>
      </c>
      <c r="F3556">
        <v>1</v>
      </c>
      <c r="G3556" t="s">
        <v>4859</v>
      </c>
      <c r="H3556">
        <v>22</v>
      </c>
    </row>
    <row r="3557" spans="1:8" x14ac:dyDescent="0.25">
      <c r="A3557" t="s">
        <v>2119</v>
      </c>
      <c r="B3557" t="s">
        <v>1981</v>
      </c>
      <c r="C3557" t="s">
        <v>4899</v>
      </c>
      <c r="D3557" t="s">
        <v>2117</v>
      </c>
      <c r="E3557" t="s">
        <v>15</v>
      </c>
      <c r="F3557">
        <v>1</v>
      </c>
      <c r="G3557" t="s">
        <v>4859</v>
      </c>
      <c r="H3557">
        <v>22</v>
      </c>
    </row>
    <row r="3558" spans="1:8" x14ac:dyDescent="0.25">
      <c r="A3558" t="s">
        <v>2120</v>
      </c>
      <c r="B3558" t="s">
        <v>1981</v>
      </c>
      <c r="C3558" t="s">
        <v>4899</v>
      </c>
      <c r="D3558" t="s">
        <v>2117</v>
      </c>
      <c r="E3558" t="s">
        <v>27</v>
      </c>
      <c r="F3558">
        <v>1</v>
      </c>
      <c r="G3558" t="s">
        <v>4859</v>
      </c>
      <c r="H3558">
        <v>18</v>
      </c>
    </row>
    <row r="3559" spans="1:8" x14ac:dyDescent="0.25">
      <c r="A3559" t="s">
        <v>2121</v>
      </c>
      <c r="B3559" t="s">
        <v>1981</v>
      </c>
      <c r="C3559" t="s">
        <v>4899</v>
      </c>
      <c r="D3559" t="s">
        <v>2117</v>
      </c>
      <c r="E3559" t="s">
        <v>19</v>
      </c>
      <c r="F3559">
        <v>1</v>
      </c>
      <c r="G3559" t="s">
        <v>4859</v>
      </c>
      <c r="H3559">
        <v>18</v>
      </c>
    </row>
    <row r="3560" spans="1:8" x14ac:dyDescent="0.25">
      <c r="A3560" t="s">
        <v>2122</v>
      </c>
      <c r="B3560" t="s">
        <v>1981</v>
      </c>
      <c r="C3560" t="s">
        <v>4899</v>
      </c>
      <c r="D3560" t="s">
        <v>2117</v>
      </c>
      <c r="E3560" t="s">
        <v>21</v>
      </c>
      <c r="F3560">
        <v>1</v>
      </c>
      <c r="G3560" t="s">
        <v>4859</v>
      </c>
      <c r="H3560">
        <v>18</v>
      </c>
    </row>
    <row r="3561" spans="1:8" x14ac:dyDescent="0.25">
      <c r="A3561" t="s">
        <v>2123</v>
      </c>
      <c r="B3561" t="s">
        <v>1981</v>
      </c>
      <c r="C3561" t="s">
        <v>4899</v>
      </c>
      <c r="D3561" t="s">
        <v>2124</v>
      </c>
      <c r="E3561" t="s">
        <v>11</v>
      </c>
      <c r="F3561">
        <v>1</v>
      </c>
      <c r="G3561" t="s">
        <v>4859</v>
      </c>
      <c r="H3561">
        <v>22</v>
      </c>
    </row>
    <row r="3562" spans="1:8" x14ac:dyDescent="0.25">
      <c r="A3562" t="s">
        <v>2125</v>
      </c>
      <c r="B3562" t="s">
        <v>1981</v>
      </c>
      <c r="C3562" t="s">
        <v>4899</v>
      </c>
      <c r="D3562" t="s">
        <v>2124</v>
      </c>
      <c r="E3562" t="s">
        <v>13</v>
      </c>
      <c r="F3562">
        <v>1</v>
      </c>
      <c r="G3562" t="s">
        <v>4859</v>
      </c>
      <c r="H3562">
        <v>22</v>
      </c>
    </row>
    <row r="3563" spans="1:8" x14ac:dyDescent="0.25">
      <c r="A3563" t="s">
        <v>2126</v>
      </c>
      <c r="B3563" t="s">
        <v>1981</v>
      </c>
      <c r="C3563" t="s">
        <v>4899</v>
      </c>
      <c r="D3563" t="s">
        <v>2124</v>
      </c>
      <c r="E3563" t="s">
        <v>15</v>
      </c>
      <c r="F3563">
        <v>1</v>
      </c>
      <c r="G3563" t="s">
        <v>4859</v>
      </c>
      <c r="H3563">
        <v>22</v>
      </c>
    </row>
    <row r="3564" spans="1:8" x14ac:dyDescent="0.25">
      <c r="A3564" t="s">
        <v>2127</v>
      </c>
      <c r="B3564" t="s">
        <v>1981</v>
      </c>
      <c r="C3564" t="s">
        <v>4899</v>
      </c>
      <c r="D3564" t="s">
        <v>2124</v>
      </c>
      <c r="E3564" t="s">
        <v>17</v>
      </c>
      <c r="F3564">
        <v>1</v>
      </c>
      <c r="G3564" t="s">
        <v>4859</v>
      </c>
      <c r="H3564">
        <v>18</v>
      </c>
    </row>
    <row r="3565" spans="1:8" x14ac:dyDescent="0.25">
      <c r="A3565" t="s">
        <v>2128</v>
      </c>
      <c r="B3565" t="s">
        <v>1981</v>
      </c>
      <c r="C3565" t="s">
        <v>4899</v>
      </c>
      <c r="D3565" t="s">
        <v>2124</v>
      </c>
      <c r="E3565" t="s">
        <v>19</v>
      </c>
      <c r="F3565">
        <v>1</v>
      </c>
      <c r="G3565" t="s">
        <v>4859</v>
      </c>
      <c r="H3565">
        <v>18</v>
      </c>
    </row>
    <row r="3566" spans="1:8" x14ac:dyDescent="0.25">
      <c r="A3566" t="s">
        <v>2129</v>
      </c>
      <c r="B3566" t="s">
        <v>1981</v>
      </c>
      <c r="C3566" t="s">
        <v>4899</v>
      </c>
      <c r="D3566" t="s">
        <v>2124</v>
      </c>
      <c r="E3566" t="s">
        <v>21</v>
      </c>
      <c r="F3566">
        <v>1</v>
      </c>
      <c r="G3566" t="s">
        <v>4859</v>
      </c>
      <c r="H3566">
        <v>18</v>
      </c>
    </row>
    <row r="3567" spans="1:8" x14ac:dyDescent="0.25">
      <c r="A3567" t="s">
        <v>2130</v>
      </c>
      <c r="B3567" t="s">
        <v>1981</v>
      </c>
      <c r="C3567" t="s">
        <v>4899</v>
      </c>
      <c r="D3567" t="s">
        <v>2131</v>
      </c>
      <c r="E3567" t="s">
        <v>11</v>
      </c>
      <c r="F3567">
        <v>1</v>
      </c>
      <c r="G3567" t="s">
        <v>4859</v>
      </c>
      <c r="H3567">
        <v>22</v>
      </c>
    </row>
    <row r="3568" spans="1:8" x14ac:dyDescent="0.25">
      <c r="A3568" t="s">
        <v>2132</v>
      </c>
      <c r="B3568" t="s">
        <v>1981</v>
      </c>
      <c r="C3568" t="s">
        <v>4899</v>
      </c>
      <c r="D3568" t="s">
        <v>2131</v>
      </c>
      <c r="E3568" t="s">
        <v>13</v>
      </c>
      <c r="F3568">
        <v>1</v>
      </c>
      <c r="G3568" t="s">
        <v>4859</v>
      </c>
      <c r="H3568">
        <v>22</v>
      </c>
    </row>
    <row r="3569" spans="1:8" x14ac:dyDescent="0.25">
      <c r="A3569" t="s">
        <v>2133</v>
      </c>
      <c r="B3569" t="s">
        <v>1981</v>
      </c>
      <c r="C3569" t="s">
        <v>4899</v>
      </c>
      <c r="D3569" t="s">
        <v>2131</v>
      </c>
      <c r="E3569" t="s">
        <v>15</v>
      </c>
      <c r="F3569">
        <v>1</v>
      </c>
      <c r="G3569" t="s">
        <v>4859</v>
      </c>
      <c r="H3569">
        <v>22</v>
      </c>
    </row>
    <row r="3570" spans="1:8" x14ac:dyDescent="0.25">
      <c r="A3570" t="s">
        <v>2134</v>
      </c>
      <c r="B3570" t="s">
        <v>1981</v>
      </c>
      <c r="C3570" t="s">
        <v>4899</v>
      </c>
      <c r="D3570" t="s">
        <v>2131</v>
      </c>
      <c r="E3570" t="s">
        <v>27</v>
      </c>
      <c r="F3570">
        <v>1</v>
      </c>
      <c r="G3570" t="s">
        <v>4859</v>
      </c>
      <c r="H3570">
        <v>18</v>
      </c>
    </row>
    <row r="3571" spans="1:8" x14ac:dyDescent="0.25">
      <c r="A3571" t="s">
        <v>2135</v>
      </c>
      <c r="B3571" t="s">
        <v>1981</v>
      </c>
      <c r="C3571" t="s">
        <v>4899</v>
      </c>
      <c r="D3571" t="s">
        <v>2131</v>
      </c>
      <c r="E3571" t="s">
        <v>19</v>
      </c>
      <c r="F3571">
        <v>1</v>
      </c>
      <c r="G3571" t="s">
        <v>4859</v>
      </c>
      <c r="H3571">
        <v>18</v>
      </c>
    </row>
    <row r="3572" spans="1:8" x14ac:dyDescent="0.25">
      <c r="A3572" t="s">
        <v>2136</v>
      </c>
      <c r="B3572" t="s">
        <v>1981</v>
      </c>
      <c r="C3572" t="s">
        <v>4899</v>
      </c>
      <c r="D3572" t="s">
        <v>2131</v>
      </c>
      <c r="E3572" t="s">
        <v>21</v>
      </c>
      <c r="F3572">
        <v>1</v>
      </c>
      <c r="G3572" t="s">
        <v>4859</v>
      </c>
      <c r="H3572">
        <v>18</v>
      </c>
    </row>
    <row r="3573" spans="1:8" x14ac:dyDescent="0.25">
      <c r="A3573" t="s">
        <v>2137</v>
      </c>
      <c r="B3573" t="s">
        <v>1981</v>
      </c>
      <c r="C3573" t="s">
        <v>4899</v>
      </c>
      <c r="D3573" t="s">
        <v>432</v>
      </c>
      <c r="E3573" t="s">
        <v>11</v>
      </c>
      <c r="F3573">
        <v>1</v>
      </c>
      <c r="G3573" t="s">
        <v>4859</v>
      </c>
      <c r="H3573">
        <v>22</v>
      </c>
    </row>
    <row r="3574" spans="1:8" x14ac:dyDescent="0.25">
      <c r="A3574" t="s">
        <v>2138</v>
      </c>
      <c r="B3574" t="s">
        <v>1981</v>
      </c>
      <c r="C3574" t="s">
        <v>4899</v>
      </c>
      <c r="D3574" t="s">
        <v>432</v>
      </c>
      <c r="E3574" t="s">
        <v>13</v>
      </c>
      <c r="F3574">
        <v>1</v>
      </c>
      <c r="G3574" t="s">
        <v>4859</v>
      </c>
      <c r="H3574">
        <v>22</v>
      </c>
    </row>
    <row r="3575" spans="1:8" x14ac:dyDescent="0.25">
      <c r="A3575" t="s">
        <v>2139</v>
      </c>
      <c r="B3575" t="s">
        <v>1981</v>
      </c>
      <c r="C3575" t="s">
        <v>4899</v>
      </c>
      <c r="D3575" t="s">
        <v>432</v>
      </c>
      <c r="E3575" t="s">
        <v>15</v>
      </c>
      <c r="F3575">
        <v>1</v>
      </c>
      <c r="G3575" t="s">
        <v>4859</v>
      </c>
      <c r="H3575">
        <v>22</v>
      </c>
    </row>
    <row r="3576" spans="1:8" x14ac:dyDescent="0.25">
      <c r="A3576" t="s">
        <v>2140</v>
      </c>
      <c r="B3576" t="s">
        <v>1981</v>
      </c>
      <c r="C3576" t="s">
        <v>4899</v>
      </c>
      <c r="D3576" t="s">
        <v>432</v>
      </c>
      <c r="E3576" t="s">
        <v>27</v>
      </c>
      <c r="F3576">
        <v>1</v>
      </c>
      <c r="G3576" t="s">
        <v>4859</v>
      </c>
      <c r="H3576">
        <v>18</v>
      </c>
    </row>
    <row r="3577" spans="1:8" x14ac:dyDescent="0.25">
      <c r="A3577" t="s">
        <v>2141</v>
      </c>
      <c r="B3577" t="s">
        <v>1981</v>
      </c>
      <c r="C3577" t="s">
        <v>4899</v>
      </c>
      <c r="D3577" t="s">
        <v>432</v>
      </c>
      <c r="E3577" t="s">
        <v>19</v>
      </c>
      <c r="F3577">
        <v>1</v>
      </c>
      <c r="G3577" t="s">
        <v>4859</v>
      </c>
      <c r="H3577">
        <v>18</v>
      </c>
    </row>
    <row r="3578" spans="1:8" x14ac:dyDescent="0.25">
      <c r="A3578" t="s">
        <v>2142</v>
      </c>
      <c r="B3578" t="s">
        <v>1981</v>
      </c>
      <c r="C3578" t="s">
        <v>4899</v>
      </c>
      <c r="D3578" t="s">
        <v>432</v>
      </c>
      <c r="E3578" t="s">
        <v>21</v>
      </c>
      <c r="F3578">
        <v>1</v>
      </c>
      <c r="G3578" t="s">
        <v>4859</v>
      </c>
      <c r="H3578">
        <v>18</v>
      </c>
    </row>
    <row r="3579" spans="1:8" x14ac:dyDescent="0.25">
      <c r="A3579" t="s">
        <v>2143</v>
      </c>
      <c r="B3579" t="s">
        <v>1981</v>
      </c>
      <c r="C3579" t="s">
        <v>4899</v>
      </c>
      <c r="D3579" t="s">
        <v>358</v>
      </c>
      <c r="E3579" t="s">
        <v>11</v>
      </c>
      <c r="F3579">
        <v>1</v>
      </c>
      <c r="G3579" t="s">
        <v>4859</v>
      </c>
      <c r="H3579">
        <v>22</v>
      </c>
    </row>
    <row r="3580" spans="1:8" x14ac:dyDescent="0.25">
      <c r="A3580" t="s">
        <v>2144</v>
      </c>
      <c r="B3580" t="s">
        <v>1981</v>
      </c>
      <c r="C3580" t="s">
        <v>4899</v>
      </c>
      <c r="D3580" t="s">
        <v>358</v>
      </c>
      <c r="E3580" t="s">
        <v>13</v>
      </c>
      <c r="F3580">
        <v>1</v>
      </c>
      <c r="G3580" t="s">
        <v>4859</v>
      </c>
      <c r="H3580">
        <v>22</v>
      </c>
    </row>
    <row r="3581" spans="1:8" x14ac:dyDescent="0.25">
      <c r="A3581" t="s">
        <v>2145</v>
      </c>
      <c r="B3581" t="s">
        <v>1981</v>
      </c>
      <c r="C3581" t="s">
        <v>4899</v>
      </c>
      <c r="D3581" t="s">
        <v>358</v>
      </c>
      <c r="E3581" t="s">
        <v>15</v>
      </c>
      <c r="F3581">
        <v>1</v>
      </c>
      <c r="G3581" t="s">
        <v>4859</v>
      </c>
      <c r="H3581">
        <v>22</v>
      </c>
    </row>
    <row r="3582" spans="1:8" x14ac:dyDescent="0.25">
      <c r="A3582" t="s">
        <v>2146</v>
      </c>
      <c r="B3582" t="s">
        <v>1981</v>
      </c>
      <c r="C3582" t="s">
        <v>4899</v>
      </c>
      <c r="D3582" t="s">
        <v>358</v>
      </c>
      <c r="E3582" t="s">
        <v>27</v>
      </c>
      <c r="F3582">
        <v>1</v>
      </c>
      <c r="G3582" t="s">
        <v>4859</v>
      </c>
      <c r="H3582">
        <v>18</v>
      </c>
    </row>
    <row r="3583" spans="1:8" x14ac:dyDescent="0.25">
      <c r="A3583" t="s">
        <v>2147</v>
      </c>
      <c r="B3583" t="s">
        <v>1981</v>
      </c>
      <c r="C3583" t="s">
        <v>4899</v>
      </c>
      <c r="D3583" t="s">
        <v>358</v>
      </c>
      <c r="E3583" t="s">
        <v>19</v>
      </c>
      <c r="F3583">
        <v>1</v>
      </c>
      <c r="G3583" t="s">
        <v>4859</v>
      </c>
      <c r="H3583">
        <v>18</v>
      </c>
    </row>
    <row r="3584" spans="1:8" x14ac:dyDescent="0.25">
      <c r="A3584" t="s">
        <v>2148</v>
      </c>
      <c r="B3584" t="s">
        <v>1981</v>
      </c>
      <c r="C3584" t="s">
        <v>4899</v>
      </c>
      <c r="D3584" t="s">
        <v>358</v>
      </c>
      <c r="E3584" t="s">
        <v>21</v>
      </c>
      <c r="F3584">
        <v>1</v>
      </c>
      <c r="G3584" t="s">
        <v>4859</v>
      </c>
      <c r="H3584">
        <v>18</v>
      </c>
    </row>
    <row r="3585" spans="1:8" x14ac:dyDescent="0.25">
      <c r="A3585" t="s">
        <v>2149</v>
      </c>
      <c r="B3585" t="s">
        <v>1981</v>
      </c>
      <c r="C3585" t="s">
        <v>4899</v>
      </c>
      <c r="D3585" t="s">
        <v>445</v>
      </c>
      <c r="E3585" t="s">
        <v>11</v>
      </c>
      <c r="F3585">
        <v>1</v>
      </c>
      <c r="G3585" t="s">
        <v>4859</v>
      </c>
      <c r="H3585">
        <v>22</v>
      </c>
    </row>
    <row r="3586" spans="1:8" x14ac:dyDescent="0.25">
      <c r="A3586" t="s">
        <v>2150</v>
      </c>
      <c r="B3586" t="s">
        <v>1981</v>
      </c>
      <c r="C3586" t="s">
        <v>4899</v>
      </c>
      <c r="D3586" t="s">
        <v>445</v>
      </c>
      <c r="E3586" t="s">
        <v>13</v>
      </c>
      <c r="F3586">
        <v>1</v>
      </c>
      <c r="G3586" t="s">
        <v>4859</v>
      </c>
      <c r="H3586">
        <v>22</v>
      </c>
    </row>
    <row r="3587" spans="1:8" x14ac:dyDescent="0.25">
      <c r="A3587" t="s">
        <v>2151</v>
      </c>
      <c r="B3587" t="s">
        <v>1981</v>
      </c>
      <c r="C3587" t="s">
        <v>4899</v>
      </c>
      <c r="D3587" t="s">
        <v>445</v>
      </c>
      <c r="E3587" t="s">
        <v>15</v>
      </c>
      <c r="F3587">
        <v>1</v>
      </c>
      <c r="G3587" t="s">
        <v>4859</v>
      </c>
      <c r="H3587">
        <v>22</v>
      </c>
    </row>
    <row r="3588" spans="1:8" x14ac:dyDescent="0.25">
      <c r="A3588" t="s">
        <v>2152</v>
      </c>
      <c r="B3588" t="s">
        <v>1981</v>
      </c>
      <c r="C3588" t="s">
        <v>4899</v>
      </c>
      <c r="D3588" t="s">
        <v>445</v>
      </c>
      <c r="E3588" t="s">
        <v>27</v>
      </c>
      <c r="F3588">
        <v>1</v>
      </c>
      <c r="G3588" t="s">
        <v>4859</v>
      </c>
      <c r="H3588">
        <v>18</v>
      </c>
    </row>
    <row r="3589" spans="1:8" x14ac:dyDescent="0.25">
      <c r="A3589" t="s">
        <v>2153</v>
      </c>
      <c r="B3589" t="s">
        <v>1981</v>
      </c>
      <c r="C3589" t="s">
        <v>4899</v>
      </c>
      <c r="D3589" t="s">
        <v>445</v>
      </c>
      <c r="E3589" t="s">
        <v>19</v>
      </c>
      <c r="F3589">
        <v>1</v>
      </c>
      <c r="G3589" t="s">
        <v>4859</v>
      </c>
      <c r="H3589">
        <v>18</v>
      </c>
    </row>
    <row r="3590" spans="1:8" x14ac:dyDescent="0.25">
      <c r="A3590" t="s">
        <v>2154</v>
      </c>
      <c r="B3590" t="s">
        <v>1981</v>
      </c>
      <c r="C3590" t="s">
        <v>4899</v>
      </c>
      <c r="D3590" t="s">
        <v>445</v>
      </c>
      <c r="E3590" t="s">
        <v>21</v>
      </c>
      <c r="F3590">
        <v>1</v>
      </c>
      <c r="G3590" t="s">
        <v>4859</v>
      </c>
      <c r="H3590">
        <v>18</v>
      </c>
    </row>
    <row r="3591" spans="1:8" x14ac:dyDescent="0.25">
      <c r="A3591" t="s">
        <v>2155</v>
      </c>
      <c r="B3591" t="s">
        <v>1981</v>
      </c>
      <c r="C3591" t="s">
        <v>4899</v>
      </c>
      <c r="D3591" t="s">
        <v>115</v>
      </c>
      <c r="E3591" t="s">
        <v>11</v>
      </c>
      <c r="F3591">
        <v>1</v>
      </c>
      <c r="G3591" t="s">
        <v>4859</v>
      </c>
      <c r="H3591">
        <v>22</v>
      </c>
    </row>
    <row r="3592" spans="1:8" x14ac:dyDescent="0.25">
      <c r="A3592" t="s">
        <v>2156</v>
      </c>
      <c r="B3592" t="s">
        <v>1981</v>
      </c>
      <c r="C3592" t="s">
        <v>4899</v>
      </c>
      <c r="D3592" t="s">
        <v>115</v>
      </c>
      <c r="E3592" t="s">
        <v>13</v>
      </c>
      <c r="F3592">
        <v>1</v>
      </c>
      <c r="G3592" t="s">
        <v>4859</v>
      </c>
      <c r="H3592">
        <v>22</v>
      </c>
    </row>
    <row r="3593" spans="1:8" x14ac:dyDescent="0.25">
      <c r="A3593" t="s">
        <v>2157</v>
      </c>
      <c r="B3593" t="s">
        <v>1981</v>
      </c>
      <c r="C3593" t="s">
        <v>4899</v>
      </c>
      <c r="D3593" t="s">
        <v>115</v>
      </c>
      <c r="E3593" t="s">
        <v>15</v>
      </c>
      <c r="F3593">
        <v>1</v>
      </c>
      <c r="G3593" t="s">
        <v>4859</v>
      </c>
      <c r="H3593">
        <v>22</v>
      </c>
    </row>
    <row r="3594" spans="1:8" x14ac:dyDescent="0.25">
      <c r="A3594" t="s">
        <v>2158</v>
      </c>
      <c r="B3594" t="s">
        <v>1981</v>
      </c>
      <c r="C3594" t="s">
        <v>4899</v>
      </c>
      <c r="D3594" t="s">
        <v>115</v>
      </c>
      <c r="E3594" t="s">
        <v>27</v>
      </c>
      <c r="F3594">
        <v>1</v>
      </c>
      <c r="G3594" t="s">
        <v>4859</v>
      </c>
      <c r="H3594">
        <v>18</v>
      </c>
    </row>
    <row r="3595" spans="1:8" x14ac:dyDescent="0.25">
      <c r="A3595" t="s">
        <v>2159</v>
      </c>
      <c r="B3595" t="s">
        <v>1981</v>
      </c>
      <c r="C3595" t="s">
        <v>4899</v>
      </c>
      <c r="D3595" t="s">
        <v>115</v>
      </c>
      <c r="E3595" t="s">
        <v>19</v>
      </c>
      <c r="F3595">
        <v>1</v>
      </c>
      <c r="G3595" t="s">
        <v>4859</v>
      </c>
      <c r="H3595">
        <v>18</v>
      </c>
    </row>
    <row r="3596" spans="1:8" x14ac:dyDescent="0.25">
      <c r="A3596" t="s">
        <v>2160</v>
      </c>
      <c r="B3596" t="s">
        <v>1981</v>
      </c>
      <c r="C3596" t="s">
        <v>4899</v>
      </c>
      <c r="D3596" t="s">
        <v>115</v>
      </c>
      <c r="E3596" t="s">
        <v>21</v>
      </c>
      <c r="F3596">
        <v>1</v>
      </c>
      <c r="G3596" t="s">
        <v>4859</v>
      </c>
      <c r="H3596">
        <v>18</v>
      </c>
    </row>
    <row r="3597" spans="1:8" x14ac:dyDescent="0.25">
      <c r="A3597" t="s">
        <v>2161</v>
      </c>
      <c r="B3597" t="s">
        <v>2162</v>
      </c>
      <c r="C3597" t="s">
        <v>4901</v>
      </c>
      <c r="D3597" t="s">
        <v>1982</v>
      </c>
      <c r="E3597" t="s">
        <v>11</v>
      </c>
      <c r="F3597">
        <v>1</v>
      </c>
      <c r="G3597" t="s">
        <v>4859</v>
      </c>
      <c r="H3597">
        <v>22</v>
      </c>
    </row>
    <row r="3598" spans="1:8" x14ac:dyDescent="0.25">
      <c r="A3598" t="s">
        <v>2163</v>
      </c>
      <c r="B3598" t="s">
        <v>2162</v>
      </c>
      <c r="C3598" t="s">
        <v>4901</v>
      </c>
      <c r="D3598" t="s">
        <v>1982</v>
      </c>
      <c r="E3598" t="s">
        <v>13</v>
      </c>
      <c r="F3598">
        <v>1</v>
      </c>
      <c r="G3598" t="s">
        <v>4859</v>
      </c>
      <c r="H3598">
        <v>22</v>
      </c>
    </row>
    <row r="3599" spans="1:8" x14ac:dyDescent="0.25">
      <c r="A3599" t="s">
        <v>2164</v>
      </c>
      <c r="B3599" t="s">
        <v>2162</v>
      </c>
      <c r="C3599" t="s">
        <v>4901</v>
      </c>
      <c r="D3599" t="s">
        <v>1982</v>
      </c>
      <c r="E3599" t="s">
        <v>15</v>
      </c>
      <c r="F3599">
        <v>1</v>
      </c>
      <c r="G3599" t="s">
        <v>4859</v>
      </c>
      <c r="H3599">
        <v>22</v>
      </c>
    </row>
    <row r="3600" spans="1:8" x14ac:dyDescent="0.25">
      <c r="A3600" t="s">
        <v>2165</v>
      </c>
      <c r="B3600" t="s">
        <v>2162</v>
      </c>
      <c r="C3600" t="s">
        <v>4901</v>
      </c>
      <c r="D3600" t="s">
        <v>1982</v>
      </c>
      <c r="E3600" t="s">
        <v>27</v>
      </c>
      <c r="F3600">
        <v>1</v>
      </c>
      <c r="G3600" t="s">
        <v>4859</v>
      </c>
      <c r="H3600">
        <v>22</v>
      </c>
    </row>
    <row r="3601" spans="1:8" x14ac:dyDescent="0.25">
      <c r="A3601" t="s">
        <v>2166</v>
      </c>
      <c r="B3601" t="s">
        <v>2162</v>
      </c>
      <c r="C3601" t="s">
        <v>4901</v>
      </c>
      <c r="D3601" t="s">
        <v>1982</v>
      </c>
      <c r="E3601" t="s">
        <v>19</v>
      </c>
      <c r="F3601">
        <v>1</v>
      </c>
      <c r="G3601" t="s">
        <v>4859</v>
      </c>
      <c r="H3601">
        <v>22</v>
      </c>
    </row>
    <row r="3602" spans="1:8" x14ac:dyDescent="0.25">
      <c r="A3602" t="s">
        <v>2167</v>
      </c>
      <c r="B3602" t="s">
        <v>2162</v>
      </c>
      <c r="C3602" t="s">
        <v>4901</v>
      </c>
      <c r="D3602" t="s">
        <v>1982</v>
      </c>
      <c r="E3602" t="s">
        <v>21</v>
      </c>
      <c r="F3602">
        <v>1</v>
      </c>
      <c r="G3602" t="s">
        <v>4859</v>
      </c>
      <c r="H3602">
        <v>22</v>
      </c>
    </row>
    <row r="3603" spans="1:8" x14ac:dyDescent="0.25">
      <c r="A3603" t="s">
        <v>2168</v>
      </c>
      <c r="B3603" t="s">
        <v>2162</v>
      </c>
      <c r="C3603" t="s">
        <v>4901</v>
      </c>
      <c r="D3603" t="s">
        <v>10</v>
      </c>
      <c r="E3603" t="s">
        <v>11</v>
      </c>
      <c r="F3603">
        <v>1</v>
      </c>
      <c r="G3603" t="s">
        <v>4859</v>
      </c>
      <c r="H3603">
        <v>22</v>
      </c>
    </row>
    <row r="3604" spans="1:8" x14ac:dyDescent="0.25">
      <c r="A3604" t="s">
        <v>2169</v>
      </c>
      <c r="B3604" t="s">
        <v>2162</v>
      </c>
      <c r="C3604" t="s">
        <v>4901</v>
      </c>
      <c r="D3604" t="s">
        <v>10</v>
      </c>
      <c r="E3604" t="s">
        <v>13</v>
      </c>
      <c r="F3604">
        <v>1</v>
      </c>
      <c r="G3604" t="s">
        <v>4859</v>
      </c>
      <c r="H3604">
        <v>22</v>
      </c>
    </row>
    <row r="3605" spans="1:8" x14ac:dyDescent="0.25">
      <c r="A3605" t="s">
        <v>2170</v>
      </c>
      <c r="B3605" t="s">
        <v>2162</v>
      </c>
      <c r="C3605" t="s">
        <v>4901</v>
      </c>
      <c r="D3605" t="s">
        <v>10</v>
      </c>
      <c r="E3605" t="s">
        <v>15</v>
      </c>
      <c r="F3605">
        <v>1</v>
      </c>
      <c r="G3605" t="s">
        <v>4859</v>
      </c>
      <c r="H3605">
        <v>22</v>
      </c>
    </row>
    <row r="3606" spans="1:8" x14ac:dyDescent="0.25">
      <c r="A3606" t="s">
        <v>2171</v>
      </c>
      <c r="B3606" t="s">
        <v>2162</v>
      </c>
      <c r="C3606" t="s">
        <v>4901</v>
      </c>
      <c r="D3606" t="s">
        <v>10</v>
      </c>
      <c r="E3606" t="s">
        <v>27</v>
      </c>
      <c r="F3606">
        <v>1</v>
      </c>
      <c r="G3606" t="s">
        <v>4859</v>
      </c>
      <c r="H3606">
        <v>22</v>
      </c>
    </row>
    <row r="3607" spans="1:8" x14ac:dyDescent="0.25">
      <c r="A3607" t="s">
        <v>2172</v>
      </c>
      <c r="B3607" t="s">
        <v>2162</v>
      </c>
      <c r="C3607" t="s">
        <v>4901</v>
      </c>
      <c r="D3607" t="s">
        <v>10</v>
      </c>
      <c r="E3607" t="s">
        <v>19</v>
      </c>
      <c r="F3607">
        <v>1</v>
      </c>
      <c r="G3607" t="s">
        <v>4859</v>
      </c>
      <c r="H3607">
        <v>22</v>
      </c>
    </row>
    <row r="3608" spans="1:8" x14ac:dyDescent="0.25">
      <c r="A3608" t="s">
        <v>2173</v>
      </c>
      <c r="B3608" t="s">
        <v>2162</v>
      </c>
      <c r="C3608" t="s">
        <v>4901</v>
      </c>
      <c r="D3608" t="s">
        <v>10</v>
      </c>
      <c r="E3608" t="s">
        <v>21</v>
      </c>
      <c r="F3608">
        <v>1</v>
      </c>
      <c r="G3608" t="s">
        <v>4859</v>
      </c>
      <c r="H3608">
        <v>22</v>
      </c>
    </row>
    <row r="3609" spans="1:8" x14ac:dyDescent="0.25">
      <c r="A3609" t="s">
        <v>2174</v>
      </c>
      <c r="B3609" t="s">
        <v>2162</v>
      </c>
      <c r="C3609" t="s">
        <v>4901</v>
      </c>
      <c r="D3609" t="s">
        <v>298</v>
      </c>
      <c r="E3609" t="s">
        <v>11</v>
      </c>
      <c r="F3609">
        <v>1</v>
      </c>
      <c r="G3609" t="s">
        <v>4859</v>
      </c>
      <c r="H3609">
        <v>22</v>
      </c>
    </row>
    <row r="3610" spans="1:8" x14ac:dyDescent="0.25">
      <c r="A3610" t="s">
        <v>2175</v>
      </c>
      <c r="B3610" t="s">
        <v>2162</v>
      </c>
      <c r="C3610" t="s">
        <v>4901</v>
      </c>
      <c r="D3610" t="s">
        <v>298</v>
      </c>
      <c r="E3610" t="s">
        <v>13</v>
      </c>
      <c r="F3610">
        <v>1</v>
      </c>
      <c r="G3610" t="s">
        <v>4859</v>
      </c>
      <c r="H3610">
        <v>22</v>
      </c>
    </row>
    <row r="3611" spans="1:8" x14ac:dyDescent="0.25">
      <c r="A3611" t="s">
        <v>2176</v>
      </c>
      <c r="B3611" t="s">
        <v>2162</v>
      </c>
      <c r="C3611" t="s">
        <v>4901</v>
      </c>
      <c r="D3611" t="s">
        <v>298</v>
      </c>
      <c r="E3611" t="s">
        <v>15</v>
      </c>
      <c r="F3611">
        <v>1</v>
      </c>
      <c r="G3611" t="s">
        <v>4859</v>
      </c>
      <c r="H3611">
        <v>22</v>
      </c>
    </row>
    <row r="3612" spans="1:8" x14ac:dyDescent="0.25">
      <c r="A3612" t="s">
        <v>2177</v>
      </c>
      <c r="B3612" t="s">
        <v>2162</v>
      </c>
      <c r="C3612" t="s">
        <v>4901</v>
      </c>
      <c r="D3612" t="s">
        <v>298</v>
      </c>
      <c r="E3612" t="s">
        <v>27</v>
      </c>
      <c r="F3612">
        <v>1</v>
      </c>
      <c r="G3612" t="s">
        <v>4859</v>
      </c>
      <c r="H3612">
        <v>22</v>
      </c>
    </row>
    <row r="3613" spans="1:8" x14ac:dyDescent="0.25">
      <c r="A3613" t="s">
        <v>2178</v>
      </c>
      <c r="B3613" t="s">
        <v>2162</v>
      </c>
      <c r="C3613" t="s">
        <v>4901</v>
      </c>
      <c r="D3613" t="s">
        <v>298</v>
      </c>
      <c r="E3613" t="s">
        <v>19</v>
      </c>
      <c r="F3613">
        <v>1</v>
      </c>
      <c r="G3613" t="s">
        <v>4859</v>
      </c>
      <c r="H3613">
        <v>22</v>
      </c>
    </row>
    <row r="3614" spans="1:8" x14ac:dyDescent="0.25">
      <c r="A3614" t="s">
        <v>2179</v>
      </c>
      <c r="B3614" t="s">
        <v>2162</v>
      </c>
      <c r="C3614" t="s">
        <v>4901</v>
      </c>
      <c r="D3614" t="s">
        <v>298</v>
      </c>
      <c r="E3614" t="s">
        <v>21</v>
      </c>
      <c r="F3614">
        <v>1</v>
      </c>
      <c r="G3614" t="s">
        <v>4859</v>
      </c>
      <c r="H3614">
        <v>22</v>
      </c>
    </row>
    <row r="3615" spans="1:8" x14ac:dyDescent="0.25">
      <c r="A3615" t="s">
        <v>2180</v>
      </c>
      <c r="B3615" t="s">
        <v>2162</v>
      </c>
      <c r="C3615" t="s">
        <v>4901</v>
      </c>
      <c r="D3615" t="s">
        <v>2181</v>
      </c>
      <c r="E3615" t="s">
        <v>11</v>
      </c>
      <c r="F3615">
        <v>1</v>
      </c>
      <c r="G3615" t="s">
        <v>4859</v>
      </c>
      <c r="H3615">
        <v>22</v>
      </c>
    </row>
    <row r="3616" spans="1:8" x14ac:dyDescent="0.25">
      <c r="A3616" t="s">
        <v>2182</v>
      </c>
      <c r="B3616" t="s">
        <v>2162</v>
      </c>
      <c r="C3616" t="s">
        <v>4901</v>
      </c>
      <c r="D3616" t="s">
        <v>2181</v>
      </c>
      <c r="E3616" t="s">
        <v>13</v>
      </c>
      <c r="F3616">
        <v>1</v>
      </c>
      <c r="G3616" t="s">
        <v>4859</v>
      </c>
      <c r="H3616">
        <v>22</v>
      </c>
    </row>
    <row r="3617" spans="1:8" x14ac:dyDescent="0.25">
      <c r="A3617" t="s">
        <v>2183</v>
      </c>
      <c r="B3617" t="s">
        <v>2162</v>
      </c>
      <c r="C3617" t="s">
        <v>4901</v>
      </c>
      <c r="D3617" t="s">
        <v>2181</v>
      </c>
      <c r="E3617" t="s">
        <v>15</v>
      </c>
      <c r="F3617">
        <v>1</v>
      </c>
      <c r="G3617" t="s">
        <v>4859</v>
      </c>
      <c r="H3617">
        <v>22</v>
      </c>
    </row>
    <row r="3618" spans="1:8" x14ac:dyDescent="0.25">
      <c r="A3618" t="s">
        <v>2184</v>
      </c>
      <c r="B3618" t="s">
        <v>2162</v>
      </c>
      <c r="C3618" t="s">
        <v>4901</v>
      </c>
      <c r="D3618" t="s">
        <v>2181</v>
      </c>
      <c r="E3618" t="s">
        <v>27</v>
      </c>
      <c r="F3618">
        <v>1</v>
      </c>
      <c r="G3618" t="s">
        <v>4859</v>
      </c>
      <c r="H3618">
        <v>22</v>
      </c>
    </row>
    <row r="3619" spans="1:8" x14ac:dyDescent="0.25">
      <c r="A3619" t="s">
        <v>2185</v>
      </c>
      <c r="B3619" t="s">
        <v>2162</v>
      </c>
      <c r="C3619" t="s">
        <v>4901</v>
      </c>
      <c r="D3619" t="s">
        <v>2181</v>
      </c>
      <c r="E3619" t="s">
        <v>19</v>
      </c>
      <c r="F3619">
        <v>1</v>
      </c>
      <c r="G3619" t="s">
        <v>4859</v>
      </c>
      <c r="H3619">
        <v>22</v>
      </c>
    </row>
    <row r="3620" spans="1:8" x14ac:dyDescent="0.25">
      <c r="A3620" t="s">
        <v>2186</v>
      </c>
      <c r="B3620" t="s">
        <v>2162</v>
      </c>
      <c r="C3620" t="s">
        <v>4901</v>
      </c>
      <c r="D3620" t="s">
        <v>2181</v>
      </c>
      <c r="E3620" t="s">
        <v>21</v>
      </c>
      <c r="F3620">
        <v>1</v>
      </c>
      <c r="G3620" t="s">
        <v>4859</v>
      </c>
      <c r="H3620">
        <v>22</v>
      </c>
    </row>
    <row r="3621" spans="1:8" x14ac:dyDescent="0.25">
      <c r="A3621" t="s">
        <v>2187</v>
      </c>
      <c r="B3621" t="s">
        <v>2162</v>
      </c>
      <c r="C3621" t="s">
        <v>4901</v>
      </c>
      <c r="D3621" t="s">
        <v>23</v>
      </c>
      <c r="E3621" t="s">
        <v>11</v>
      </c>
      <c r="F3621">
        <v>1</v>
      </c>
      <c r="G3621" t="s">
        <v>4859</v>
      </c>
      <c r="H3621">
        <v>22</v>
      </c>
    </row>
    <row r="3622" spans="1:8" x14ac:dyDescent="0.25">
      <c r="A3622" t="s">
        <v>2188</v>
      </c>
      <c r="B3622" t="s">
        <v>2162</v>
      </c>
      <c r="C3622" t="s">
        <v>4901</v>
      </c>
      <c r="D3622" t="s">
        <v>23</v>
      </c>
      <c r="E3622" t="s">
        <v>13</v>
      </c>
      <c r="F3622">
        <v>1</v>
      </c>
      <c r="G3622" t="s">
        <v>4859</v>
      </c>
      <c r="H3622">
        <v>22</v>
      </c>
    </row>
    <row r="3623" spans="1:8" x14ac:dyDescent="0.25">
      <c r="A3623" t="s">
        <v>2189</v>
      </c>
      <c r="B3623" t="s">
        <v>2162</v>
      </c>
      <c r="C3623" t="s">
        <v>4901</v>
      </c>
      <c r="D3623" t="s">
        <v>23</v>
      </c>
      <c r="E3623" t="s">
        <v>15</v>
      </c>
      <c r="F3623">
        <v>1</v>
      </c>
      <c r="G3623" t="s">
        <v>4859</v>
      </c>
      <c r="H3623">
        <v>22</v>
      </c>
    </row>
    <row r="3624" spans="1:8" x14ac:dyDescent="0.25">
      <c r="A3624" t="s">
        <v>2190</v>
      </c>
      <c r="B3624" t="s">
        <v>2162</v>
      </c>
      <c r="C3624" t="s">
        <v>4901</v>
      </c>
      <c r="D3624" t="s">
        <v>23</v>
      </c>
      <c r="E3624" t="s">
        <v>27</v>
      </c>
      <c r="F3624">
        <v>1</v>
      </c>
      <c r="G3624" t="s">
        <v>4859</v>
      </c>
      <c r="H3624">
        <v>22</v>
      </c>
    </row>
    <row r="3625" spans="1:8" x14ac:dyDescent="0.25">
      <c r="A3625" t="s">
        <v>2191</v>
      </c>
      <c r="B3625" t="s">
        <v>2162</v>
      </c>
      <c r="C3625" t="s">
        <v>4901</v>
      </c>
      <c r="D3625" t="s">
        <v>23</v>
      </c>
      <c r="E3625" t="s">
        <v>19</v>
      </c>
      <c r="F3625">
        <v>1</v>
      </c>
      <c r="G3625" t="s">
        <v>4859</v>
      </c>
      <c r="H3625">
        <v>22</v>
      </c>
    </row>
    <row r="3626" spans="1:8" x14ac:dyDescent="0.25">
      <c r="A3626" t="s">
        <v>2192</v>
      </c>
      <c r="B3626" t="s">
        <v>2162</v>
      </c>
      <c r="C3626" t="s">
        <v>4901</v>
      </c>
      <c r="D3626" t="s">
        <v>23</v>
      </c>
      <c r="E3626" t="s">
        <v>21</v>
      </c>
      <c r="F3626">
        <v>1</v>
      </c>
      <c r="G3626" t="s">
        <v>4859</v>
      </c>
      <c r="H3626">
        <v>22</v>
      </c>
    </row>
    <row r="3627" spans="1:8" x14ac:dyDescent="0.25">
      <c r="A3627" t="s">
        <v>2193</v>
      </c>
      <c r="B3627" t="s">
        <v>2162</v>
      </c>
      <c r="C3627" t="s">
        <v>4901</v>
      </c>
      <c r="D3627" t="s">
        <v>2194</v>
      </c>
      <c r="E3627" t="s">
        <v>11</v>
      </c>
      <c r="F3627">
        <v>1</v>
      </c>
      <c r="G3627" t="s">
        <v>4859</v>
      </c>
      <c r="H3627">
        <v>22</v>
      </c>
    </row>
    <row r="3628" spans="1:8" x14ac:dyDescent="0.25">
      <c r="A3628" t="s">
        <v>2195</v>
      </c>
      <c r="B3628" t="s">
        <v>2162</v>
      </c>
      <c r="C3628" t="s">
        <v>4901</v>
      </c>
      <c r="D3628" t="s">
        <v>2194</v>
      </c>
      <c r="E3628" t="s">
        <v>13</v>
      </c>
      <c r="F3628">
        <v>1</v>
      </c>
      <c r="G3628" t="s">
        <v>4859</v>
      </c>
      <c r="H3628">
        <v>22</v>
      </c>
    </row>
    <row r="3629" spans="1:8" x14ac:dyDescent="0.25">
      <c r="A3629" t="s">
        <v>2196</v>
      </c>
      <c r="B3629" t="s">
        <v>2162</v>
      </c>
      <c r="C3629" t="s">
        <v>4901</v>
      </c>
      <c r="D3629" t="s">
        <v>2194</v>
      </c>
      <c r="E3629" t="s">
        <v>15</v>
      </c>
      <c r="F3629">
        <v>1</v>
      </c>
      <c r="G3629" t="s">
        <v>4859</v>
      </c>
      <c r="H3629">
        <v>22</v>
      </c>
    </row>
    <row r="3630" spans="1:8" x14ac:dyDescent="0.25">
      <c r="A3630" t="s">
        <v>2197</v>
      </c>
      <c r="B3630" t="s">
        <v>2162</v>
      </c>
      <c r="C3630" t="s">
        <v>4901</v>
      </c>
      <c r="D3630" t="s">
        <v>2194</v>
      </c>
      <c r="E3630" t="s">
        <v>27</v>
      </c>
      <c r="F3630">
        <v>1</v>
      </c>
      <c r="G3630" t="s">
        <v>4859</v>
      </c>
      <c r="H3630">
        <v>22</v>
      </c>
    </row>
    <row r="3631" spans="1:8" x14ac:dyDescent="0.25">
      <c r="A3631" t="s">
        <v>2198</v>
      </c>
      <c r="B3631" t="s">
        <v>2162</v>
      </c>
      <c r="C3631" t="s">
        <v>4901</v>
      </c>
      <c r="D3631" t="s">
        <v>2194</v>
      </c>
      <c r="E3631" t="s">
        <v>19</v>
      </c>
      <c r="F3631">
        <v>1</v>
      </c>
      <c r="G3631" t="s">
        <v>4859</v>
      </c>
      <c r="H3631">
        <v>22</v>
      </c>
    </row>
    <row r="3632" spans="1:8" x14ac:dyDescent="0.25">
      <c r="A3632" t="s">
        <v>2199</v>
      </c>
      <c r="B3632" t="s">
        <v>2162</v>
      </c>
      <c r="C3632" t="s">
        <v>4901</v>
      </c>
      <c r="D3632" t="s">
        <v>2194</v>
      </c>
      <c r="E3632" t="s">
        <v>21</v>
      </c>
      <c r="F3632">
        <v>1</v>
      </c>
      <c r="G3632" t="s">
        <v>4859</v>
      </c>
      <c r="H3632">
        <v>22</v>
      </c>
    </row>
    <row r="3633" spans="1:8" x14ac:dyDescent="0.25">
      <c r="A3633" t="s">
        <v>2200</v>
      </c>
      <c r="B3633" t="s">
        <v>2162</v>
      </c>
      <c r="C3633" t="s">
        <v>4901</v>
      </c>
      <c r="D3633" t="s">
        <v>271</v>
      </c>
      <c r="E3633" t="s">
        <v>11</v>
      </c>
      <c r="F3633">
        <v>1</v>
      </c>
      <c r="G3633" t="s">
        <v>4859</v>
      </c>
      <c r="H3633">
        <v>22</v>
      </c>
    </row>
    <row r="3634" spans="1:8" x14ac:dyDescent="0.25">
      <c r="A3634" t="s">
        <v>2201</v>
      </c>
      <c r="B3634" t="s">
        <v>2162</v>
      </c>
      <c r="C3634" t="s">
        <v>4901</v>
      </c>
      <c r="D3634" t="s">
        <v>271</v>
      </c>
      <c r="E3634" t="s">
        <v>13</v>
      </c>
      <c r="F3634">
        <v>1</v>
      </c>
      <c r="G3634" t="s">
        <v>4859</v>
      </c>
      <c r="H3634">
        <v>22</v>
      </c>
    </row>
    <row r="3635" spans="1:8" x14ac:dyDescent="0.25">
      <c r="A3635" t="s">
        <v>2202</v>
      </c>
      <c r="B3635" t="s">
        <v>2162</v>
      </c>
      <c r="C3635" t="s">
        <v>4901</v>
      </c>
      <c r="D3635" t="s">
        <v>271</v>
      </c>
      <c r="E3635" t="s">
        <v>15</v>
      </c>
      <c r="F3635">
        <v>1</v>
      </c>
      <c r="G3635" t="s">
        <v>4859</v>
      </c>
      <c r="H3635">
        <v>22</v>
      </c>
    </row>
    <row r="3636" spans="1:8" x14ac:dyDescent="0.25">
      <c r="A3636" t="s">
        <v>2203</v>
      </c>
      <c r="B3636" t="s">
        <v>2162</v>
      </c>
      <c r="C3636" t="s">
        <v>4901</v>
      </c>
      <c r="D3636" t="s">
        <v>271</v>
      </c>
      <c r="E3636" t="s">
        <v>27</v>
      </c>
      <c r="F3636">
        <v>1</v>
      </c>
      <c r="G3636" t="s">
        <v>4859</v>
      </c>
      <c r="H3636">
        <v>22</v>
      </c>
    </row>
    <row r="3637" spans="1:8" x14ac:dyDescent="0.25">
      <c r="A3637" t="s">
        <v>2204</v>
      </c>
      <c r="B3637" t="s">
        <v>2162</v>
      </c>
      <c r="C3637" t="s">
        <v>4901</v>
      </c>
      <c r="D3637" t="s">
        <v>271</v>
      </c>
      <c r="E3637" t="s">
        <v>19</v>
      </c>
      <c r="F3637">
        <v>1</v>
      </c>
      <c r="G3637" t="s">
        <v>4859</v>
      </c>
      <c r="H3637">
        <v>22</v>
      </c>
    </row>
    <row r="3638" spans="1:8" x14ac:dyDescent="0.25">
      <c r="A3638" t="s">
        <v>2205</v>
      </c>
      <c r="B3638" t="s">
        <v>2162</v>
      </c>
      <c r="C3638" t="s">
        <v>4901</v>
      </c>
      <c r="D3638" t="s">
        <v>271</v>
      </c>
      <c r="E3638" t="s">
        <v>21</v>
      </c>
      <c r="F3638">
        <v>1</v>
      </c>
      <c r="G3638" t="s">
        <v>4859</v>
      </c>
      <c r="H3638">
        <v>22</v>
      </c>
    </row>
    <row r="3639" spans="1:8" x14ac:dyDescent="0.25">
      <c r="A3639" t="s">
        <v>2206</v>
      </c>
      <c r="B3639" t="s">
        <v>2162</v>
      </c>
      <c r="C3639" t="s">
        <v>4901</v>
      </c>
      <c r="D3639" t="s">
        <v>2022</v>
      </c>
      <c r="E3639" t="s">
        <v>11</v>
      </c>
      <c r="F3639">
        <v>1</v>
      </c>
      <c r="G3639" t="s">
        <v>4859</v>
      </c>
      <c r="H3639">
        <v>22</v>
      </c>
    </row>
    <row r="3640" spans="1:8" x14ac:dyDescent="0.25">
      <c r="A3640" t="s">
        <v>2207</v>
      </c>
      <c r="B3640" t="s">
        <v>2162</v>
      </c>
      <c r="C3640" t="s">
        <v>4901</v>
      </c>
      <c r="D3640" t="s">
        <v>2022</v>
      </c>
      <c r="E3640" t="s">
        <v>13</v>
      </c>
      <c r="F3640">
        <v>1</v>
      </c>
      <c r="G3640" t="s">
        <v>4859</v>
      </c>
      <c r="H3640">
        <v>22</v>
      </c>
    </row>
    <row r="3641" spans="1:8" x14ac:dyDescent="0.25">
      <c r="A3641" t="s">
        <v>2208</v>
      </c>
      <c r="B3641" t="s">
        <v>2162</v>
      </c>
      <c r="C3641" t="s">
        <v>4901</v>
      </c>
      <c r="D3641" t="s">
        <v>2022</v>
      </c>
      <c r="E3641" t="s">
        <v>15</v>
      </c>
      <c r="F3641">
        <v>1</v>
      </c>
      <c r="G3641" t="s">
        <v>4859</v>
      </c>
      <c r="H3641">
        <v>22</v>
      </c>
    </row>
    <row r="3642" spans="1:8" x14ac:dyDescent="0.25">
      <c r="A3642" t="s">
        <v>2209</v>
      </c>
      <c r="B3642" t="s">
        <v>2162</v>
      </c>
      <c r="C3642" t="s">
        <v>4901</v>
      </c>
      <c r="D3642" t="s">
        <v>2022</v>
      </c>
      <c r="E3642" t="s">
        <v>27</v>
      </c>
      <c r="F3642">
        <v>1</v>
      </c>
      <c r="G3642" t="s">
        <v>4859</v>
      </c>
      <c r="H3642">
        <v>22</v>
      </c>
    </row>
    <row r="3643" spans="1:8" x14ac:dyDescent="0.25">
      <c r="A3643" t="s">
        <v>2210</v>
      </c>
      <c r="B3643" t="s">
        <v>2162</v>
      </c>
      <c r="C3643" t="s">
        <v>4901</v>
      </c>
      <c r="D3643" t="s">
        <v>2022</v>
      </c>
      <c r="E3643" t="s">
        <v>19</v>
      </c>
      <c r="F3643">
        <v>1</v>
      </c>
      <c r="G3643" t="s">
        <v>4859</v>
      </c>
      <c r="H3643">
        <v>22</v>
      </c>
    </row>
    <row r="3644" spans="1:8" x14ac:dyDescent="0.25">
      <c r="A3644" t="s">
        <v>2211</v>
      </c>
      <c r="B3644" t="s">
        <v>2162</v>
      </c>
      <c r="C3644" t="s">
        <v>4901</v>
      </c>
      <c r="D3644" t="s">
        <v>2022</v>
      </c>
      <c r="E3644" t="s">
        <v>21</v>
      </c>
      <c r="F3644">
        <v>1</v>
      </c>
      <c r="G3644" t="s">
        <v>4859</v>
      </c>
      <c r="H3644">
        <v>22</v>
      </c>
    </row>
    <row r="3645" spans="1:8" x14ac:dyDescent="0.25">
      <c r="A3645" t="s">
        <v>2212</v>
      </c>
      <c r="B3645" t="s">
        <v>2162</v>
      </c>
      <c r="C3645" t="s">
        <v>4901</v>
      </c>
      <c r="D3645" t="s">
        <v>1633</v>
      </c>
      <c r="E3645" t="s">
        <v>11</v>
      </c>
      <c r="F3645">
        <v>1</v>
      </c>
      <c r="G3645" t="s">
        <v>4859</v>
      </c>
      <c r="H3645">
        <v>22</v>
      </c>
    </row>
    <row r="3646" spans="1:8" x14ac:dyDescent="0.25">
      <c r="A3646" t="s">
        <v>2213</v>
      </c>
      <c r="B3646" t="s">
        <v>2162</v>
      </c>
      <c r="C3646" t="s">
        <v>4901</v>
      </c>
      <c r="D3646" t="s">
        <v>1633</v>
      </c>
      <c r="E3646" t="s">
        <v>13</v>
      </c>
      <c r="F3646">
        <v>1</v>
      </c>
      <c r="G3646" t="s">
        <v>4859</v>
      </c>
      <c r="H3646">
        <v>22</v>
      </c>
    </row>
    <row r="3647" spans="1:8" x14ac:dyDescent="0.25">
      <c r="A3647" t="s">
        <v>2214</v>
      </c>
      <c r="B3647" t="s">
        <v>2162</v>
      </c>
      <c r="C3647" t="s">
        <v>4901</v>
      </c>
      <c r="D3647" t="s">
        <v>1633</v>
      </c>
      <c r="E3647" t="s">
        <v>15</v>
      </c>
      <c r="F3647">
        <v>1</v>
      </c>
      <c r="G3647" t="s">
        <v>4859</v>
      </c>
      <c r="H3647">
        <v>22</v>
      </c>
    </row>
    <row r="3648" spans="1:8" x14ac:dyDescent="0.25">
      <c r="A3648" t="s">
        <v>2215</v>
      </c>
      <c r="B3648" t="s">
        <v>2162</v>
      </c>
      <c r="C3648" t="s">
        <v>4901</v>
      </c>
      <c r="D3648" t="s">
        <v>1633</v>
      </c>
      <c r="E3648" t="s">
        <v>27</v>
      </c>
      <c r="F3648">
        <v>1</v>
      </c>
      <c r="G3648" t="s">
        <v>4859</v>
      </c>
      <c r="H3648">
        <v>22</v>
      </c>
    </row>
    <row r="3649" spans="1:8" x14ac:dyDescent="0.25">
      <c r="A3649" t="s">
        <v>2216</v>
      </c>
      <c r="B3649" t="s">
        <v>2162</v>
      </c>
      <c r="C3649" t="s">
        <v>4901</v>
      </c>
      <c r="D3649" t="s">
        <v>1633</v>
      </c>
      <c r="E3649" t="s">
        <v>19</v>
      </c>
      <c r="F3649">
        <v>1</v>
      </c>
      <c r="G3649" t="s">
        <v>4859</v>
      </c>
      <c r="H3649">
        <v>22</v>
      </c>
    </row>
    <row r="3650" spans="1:8" x14ac:dyDescent="0.25">
      <c r="A3650" t="s">
        <v>2217</v>
      </c>
      <c r="B3650" t="s">
        <v>2162</v>
      </c>
      <c r="C3650" t="s">
        <v>4901</v>
      </c>
      <c r="D3650" t="s">
        <v>1633</v>
      </c>
      <c r="E3650" t="s">
        <v>21</v>
      </c>
      <c r="F3650">
        <v>1</v>
      </c>
      <c r="G3650" t="s">
        <v>4859</v>
      </c>
      <c r="H3650">
        <v>22</v>
      </c>
    </row>
    <row r="3651" spans="1:8" x14ac:dyDescent="0.25">
      <c r="A3651" t="s">
        <v>2218</v>
      </c>
      <c r="B3651" t="s">
        <v>2162</v>
      </c>
      <c r="C3651" t="s">
        <v>4901</v>
      </c>
      <c r="D3651" t="s">
        <v>2219</v>
      </c>
      <c r="E3651" t="s">
        <v>11</v>
      </c>
      <c r="F3651">
        <v>1</v>
      </c>
      <c r="G3651" t="s">
        <v>4859</v>
      </c>
      <c r="H3651">
        <v>22</v>
      </c>
    </row>
    <row r="3652" spans="1:8" x14ac:dyDescent="0.25">
      <c r="A3652" t="s">
        <v>2220</v>
      </c>
      <c r="B3652" t="s">
        <v>2162</v>
      </c>
      <c r="C3652" t="s">
        <v>4901</v>
      </c>
      <c r="D3652" t="s">
        <v>2219</v>
      </c>
      <c r="E3652" t="s">
        <v>13</v>
      </c>
      <c r="F3652">
        <v>1</v>
      </c>
      <c r="G3652" t="s">
        <v>4859</v>
      </c>
      <c r="H3652">
        <v>22</v>
      </c>
    </row>
    <row r="3653" spans="1:8" x14ac:dyDescent="0.25">
      <c r="A3653" t="s">
        <v>2221</v>
      </c>
      <c r="B3653" t="s">
        <v>2162</v>
      </c>
      <c r="C3653" t="s">
        <v>4901</v>
      </c>
      <c r="D3653" t="s">
        <v>2219</v>
      </c>
      <c r="E3653" t="s">
        <v>15</v>
      </c>
      <c r="F3653">
        <v>1</v>
      </c>
      <c r="G3653" t="s">
        <v>4859</v>
      </c>
      <c r="H3653">
        <v>22</v>
      </c>
    </row>
    <row r="3654" spans="1:8" x14ac:dyDescent="0.25">
      <c r="A3654" t="s">
        <v>2222</v>
      </c>
      <c r="B3654" t="s">
        <v>2162</v>
      </c>
      <c r="C3654" t="s">
        <v>4901</v>
      </c>
      <c r="D3654" t="s">
        <v>2219</v>
      </c>
      <c r="E3654" t="s">
        <v>27</v>
      </c>
      <c r="F3654">
        <v>1</v>
      </c>
      <c r="G3654" t="s">
        <v>4859</v>
      </c>
      <c r="H3654">
        <v>22</v>
      </c>
    </row>
    <row r="3655" spans="1:8" x14ac:dyDescent="0.25">
      <c r="A3655" t="s">
        <v>2223</v>
      </c>
      <c r="B3655" t="s">
        <v>2162</v>
      </c>
      <c r="C3655" t="s">
        <v>4901</v>
      </c>
      <c r="D3655" t="s">
        <v>2219</v>
      </c>
      <c r="E3655" t="s">
        <v>19</v>
      </c>
      <c r="F3655">
        <v>1</v>
      </c>
      <c r="G3655" t="s">
        <v>4859</v>
      </c>
      <c r="H3655">
        <v>22</v>
      </c>
    </row>
    <row r="3656" spans="1:8" x14ac:dyDescent="0.25">
      <c r="A3656" t="s">
        <v>2224</v>
      </c>
      <c r="B3656" t="s">
        <v>2162</v>
      </c>
      <c r="C3656" t="s">
        <v>4901</v>
      </c>
      <c r="D3656" t="s">
        <v>2219</v>
      </c>
      <c r="E3656" t="s">
        <v>21</v>
      </c>
      <c r="F3656">
        <v>1</v>
      </c>
      <c r="G3656" t="s">
        <v>4859</v>
      </c>
      <c r="H3656">
        <v>22</v>
      </c>
    </row>
    <row r="3657" spans="1:8" x14ac:dyDescent="0.25">
      <c r="A3657" t="s">
        <v>2225</v>
      </c>
      <c r="B3657" t="s">
        <v>2162</v>
      </c>
      <c r="C3657" t="s">
        <v>4901</v>
      </c>
      <c r="D3657" t="s">
        <v>2035</v>
      </c>
      <c r="E3657" t="s">
        <v>11</v>
      </c>
      <c r="F3657">
        <v>1</v>
      </c>
      <c r="G3657" t="s">
        <v>4859</v>
      </c>
      <c r="H3657">
        <v>22</v>
      </c>
    </row>
    <row r="3658" spans="1:8" x14ac:dyDescent="0.25">
      <c r="A3658" t="s">
        <v>2226</v>
      </c>
      <c r="B3658" t="s">
        <v>2162</v>
      </c>
      <c r="C3658" t="s">
        <v>4901</v>
      </c>
      <c r="D3658" t="s">
        <v>2035</v>
      </c>
      <c r="E3658" t="s">
        <v>13</v>
      </c>
      <c r="F3658">
        <v>1</v>
      </c>
      <c r="G3658" t="s">
        <v>4859</v>
      </c>
      <c r="H3658">
        <v>22</v>
      </c>
    </row>
    <row r="3659" spans="1:8" x14ac:dyDescent="0.25">
      <c r="A3659" t="s">
        <v>2227</v>
      </c>
      <c r="B3659" t="s">
        <v>2162</v>
      </c>
      <c r="C3659" t="s">
        <v>4901</v>
      </c>
      <c r="D3659" t="s">
        <v>2035</v>
      </c>
      <c r="E3659" t="s">
        <v>15</v>
      </c>
      <c r="F3659">
        <v>1</v>
      </c>
      <c r="G3659" t="s">
        <v>4859</v>
      </c>
      <c r="H3659">
        <v>22</v>
      </c>
    </row>
    <row r="3660" spans="1:8" x14ac:dyDescent="0.25">
      <c r="A3660" t="s">
        <v>2228</v>
      </c>
      <c r="B3660" t="s">
        <v>2162</v>
      </c>
      <c r="C3660" t="s">
        <v>4901</v>
      </c>
      <c r="D3660" t="s">
        <v>2035</v>
      </c>
      <c r="E3660" t="s">
        <v>27</v>
      </c>
      <c r="F3660">
        <v>1</v>
      </c>
      <c r="G3660" t="s">
        <v>4859</v>
      </c>
      <c r="H3660">
        <v>22</v>
      </c>
    </row>
    <row r="3661" spans="1:8" x14ac:dyDescent="0.25">
      <c r="A3661" t="s">
        <v>2229</v>
      </c>
      <c r="B3661" t="s">
        <v>2162</v>
      </c>
      <c r="C3661" t="s">
        <v>4901</v>
      </c>
      <c r="D3661" t="s">
        <v>2035</v>
      </c>
      <c r="E3661" t="s">
        <v>19</v>
      </c>
      <c r="F3661">
        <v>1</v>
      </c>
      <c r="G3661" t="s">
        <v>4859</v>
      </c>
      <c r="H3661">
        <v>22</v>
      </c>
    </row>
    <row r="3662" spans="1:8" x14ac:dyDescent="0.25">
      <c r="A3662" t="s">
        <v>2230</v>
      </c>
      <c r="B3662" t="s">
        <v>2162</v>
      </c>
      <c r="C3662" t="s">
        <v>4901</v>
      </c>
      <c r="D3662" t="s">
        <v>2035</v>
      </c>
      <c r="E3662" t="s">
        <v>21</v>
      </c>
      <c r="F3662">
        <v>1</v>
      </c>
      <c r="G3662" t="s">
        <v>4859</v>
      </c>
      <c r="H3662">
        <v>22</v>
      </c>
    </row>
    <row r="3663" spans="1:8" x14ac:dyDescent="0.25">
      <c r="A3663" t="s">
        <v>2231</v>
      </c>
      <c r="B3663" t="s">
        <v>2162</v>
      </c>
      <c r="C3663" t="s">
        <v>4901</v>
      </c>
      <c r="D3663" t="s">
        <v>2232</v>
      </c>
      <c r="E3663" t="s">
        <v>11</v>
      </c>
      <c r="F3663">
        <v>1</v>
      </c>
      <c r="G3663" t="s">
        <v>4859</v>
      </c>
      <c r="H3663">
        <v>22</v>
      </c>
    </row>
    <row r="3664" spans="1:8" x14ac:dyDescent="0.25">
      <c r="A3664" t="s">
        <v>2233</v>
      </c>
      <c r="B3664" t="s">
        <v>2162</v>
      </c>
      <c r="C3664" t="s">
        <v>4901</v>
      </c>
      <c r="D3664" t="s">
        <v>2232</v>
      </c>
      <c r="E3664" t="s">
        <v>13</v>
      </c>
      <c r="F3664">
        <v>1</v>
      </c>
      <c r="G3664" t="s">
        <v>4859</v>
      </c>
      <c r="H3664">
        <v>22</v>
      </c>
    </row>
    <row r="3665" spans="1:8" x14ac:dyDescent="0.25">
      <c r="A3665" t="s">
        <v>2234</v>
      </c>
      <c r="B3665" t="s">
        <v>2162</v>
      </c>
      <c r="C3665" t="s">
        <v>4901</v>
      </c>
      <c r="D3665" t="s">
        <v>2232</v>
      </c>
      <c r="E3665" t="s">
        <v>15</v>
      </c>
      <c r="F3665">
        <v>1</v>
      </c>
      <c r="G3665" t="s">
        <v>4859</v>
      </c>
      <c r="H3665">
        <v>22</v>
      </c>
    </row>
    <row r="3666" spans="1:8" x14ac:dyDescent="0.25">
      <c r="A3666" t="s">
        <v>2235</v>
      </c>
      <c r="B3666" t="s">
        <v>2162</v>
      </c>
      <c r="C3666" t="s">
        <v>4901</v>
      </c>
      <c r="D3666" t="s">
        <v>2232</v>
      </c>
      <c r="E3666" t="s">
        <v>27</v>
      </c>
      <c r="F3666">
        <v>1</v>
      </c>
      <c r="G3666" t="s">
        <v>4859</v>
      </c>
      <c r="H3666">
        <v>22</v>
      </c>
    </row>
    <row r="3667" spans="1:8" x14ac:dyDescent="0.25">
      <c r="A3667" t="s">
        <v>2236</v>
      </c>
      <c r="B3667" t="s">
        <v>2162</v>
      </c>
      <c r="C3667" t="s">
        <v>4901</v>
      </c>
      <c r="D3667" t="s">
        <v>2232</v>
      </c>
      <c r="E3667" t="s">
        <v>19</v>
      </c>
      <c r="F3667">
        <v>1</v>
      </c>
      <c r="G3667" t="s">
        <v>4859</v>
      </c>
      <c r="H3667">
        <v>22</v>
      </c>
    </row>
    <row r="3668" spans="1:8" x14ac:dyDescent="0.25">
      <c r="A3668" t="s">
        <v>2237</v>
      </c>
      <c r="B3668" t="s">
        <v>2162</v>
      </c>
      <c r="C3668" t="s">
        <v>4901</v>
      </c>
      <c r="D3668" t="s">
        <v>2232</v>
      </c>
      <c r="E3668" t="s">
        <v>21</v>
      </c>
      <c r="F3668">
        <v>1</v>
      </c>
      <c r="G3668" t="s">
        <v>4859</v>
      </c>
      <c r="H3668">
        <v>22</v>
      </c>
    </row>
    <row r="3669" spans="1:8" x14ac:dyDescent="0.25">
      <c r="A3669" t="s">
        <v>2238</v>
      </c>
      <c r="B3669" t="s">
        <v>2162</v>
      </c>
      <c r="C3669" t="s">
        <v>4901</v>
      </c>
      <c r="D3669" t="s">
        <v>2042</v>
      </c>
      <c r="E3669" t="s">
        <v>11</v>
      </c>
      <c r="F3669">
        <v>1</v>
      </c>
      <c r="G3669" t="s">
        <v>4859</v>
      </c>
      <c r="H3669">
        <v>22</v>
      </c>
    </row>
    <row r="3670" spans="1:8" x14ac:dyDescent="0.25">
      <c r="A3670" t="s">
        <v>2239</v>
      </c>
      <c r="B3670" t="s">
        <v>2162</v>
      </c>
      <c r="C3670" t="s">
        <v>4901</v>
      </c>
      <c r="D3670" t="s">
        <v>2042</v>
      </c>
      <c r="E3670" t="s">
        <v>13</v>
      </c>
      <c r="F3670">
        <v>1</v>
      </c>
      <c r="G3670" t="s">
        <v>4859</v>
      </c>
      <c r="H3670">
        <v>22</v>
      </c>
    </row>
    <row r="3671" spans="1:8" x14ac:dyDescent="0.25">
      <c r="A3671" t="s">
        <v>2240</v>
      </c>
      <c r="B3671" t="s">
        <v>2162</v>
      </c>
      <c r="C3671" t="s">
        <v>4901</v>
      </c>
      <c r="D3671" t="s">
        <v>2042</v>
      </c>
      <c r="E3671" t="s">
        <v>15</v>
      </c>
      <c r="F3671">
        <v>1</v>
      </c>
      <c r="G3671" t="s">
        <v>4859</v>
      </c>
      <c r="H3671">
        <v>22</v>
      </c>
    </row>
    <row r="3672" spans="1:8" x14ac:dyDescent="0.25">
      <c r="A3672" t="s">
        <v>2241</v>
      </c>
      <c r="B3672" t="s">
        <v>2162</v>
      </c>
      <c r="C3672" t="s">
        <v>4901</v>
      </c>
      <c r="D3672" t="s">
        <v>2042</v>
      </c>
      <c r="E3672" t="s">
        <v>27</v>
      </c>
      <c r="F3672">
        <v>1</v>
      </c>
      <c r="G3672" t="s">
        <v>4859</v>
      </c>
      <c r="H3672">
        <v>22</v>
      </c>
    </row>
    <row r="3673" spans="1:8" x14ac:dyDescent="0.25">
      <c r="A3673" t="s">
        <v>2242</v>
      </c>
      <c r="B3673" t="s">
        <v>2162</v>
      </c>
      <c r="C3673" t="s">
        <v>4901</v>
      </c>
      <c r="D3673" t="s">
        <v>2042</v>
      </c>
      <c r="E3673" t="s">
        <v>19</v>
      </c>
      <c r="F3673">
        <v>1</v>
      </c>
      <c r="G3673" t="s">
        <v>4859</v>
      </c>
      <c r="H3673">
        <v>22</v>
      </c>
    </row>
    <row r="3674" spans="1:8" x14ac:dyDescent="0.25">
      <c r="A3674" t="s">
        <v>2243</v>
      </c>
      <c r="B3674" t="s">
        <v>2162</v>
      </c>
      <c r="C3674" t="s">
        <v>4901</v>
      </c>
      <c r="D3674" t="s">
        <v>2042</v>
      </c>
      <c r="E3674" t="s">
        <v>21</v>
      </c>
      <c r="F3674">
        <v>1</v>
      </c>
      <c r="G3674" t="s">
        <v>4859</v>
      </c>
      <c r="H3674">
        <v>22</v>
      </c>
    </row>
    <row r="3675" spans="1:8" x14ac:dyDescent="0.25">
      <c r="A3675" t="s">
        <v>2244</v>
      </c>
      <c r="B3675" t="s">
        <v>2162</v>
      </c>
      <c r="C3675" t="s">
        <v>4901</v>
      </c>
      <c r="D3675" t="s">
        <v>43</v>
      </c>
      <c r="E3675" t="s">
        <v>11</v>
      </c>
      <c r="F3675">
        <v>1</v>
      </c>
      <c r="G3675" t="s">
        <v>4859</v>
      </c>
      <c r="H3675">
        <v>22</v>
      </c>
    </row>
    <row r="3676" spans="1:8" x14ac:dyDescent="0.25">
      <c r="A3676" t="s">
        <v>2245</v>
      </c>
      <c r="B3676" t="s">
        <v>2162</v>
      </c>
      <c r="C3676" t="s">
        <v>4901</v>
      </c>
      <c r="D3676" t="s">
        <v>43</v>
      </c>
      <c r="E3676" t="s">
        <v>13</v>
      </c>
      <c r="F3676">
        <v>1</v>
      </c>
      <c r="G3676" t="s">
        <v>4859</v>
      </c>
      <c r="H3676">
        <v>22</v>
      </c>
    </row>
    <row r="3677" spans="1:8" x14ac:dyDescent="0.25">
      <c r="A3677" t="s">
        <v>2246</v>
      </c>
      <c r="B3677" t="s">
        <v>2162</v>
      </c>
      <c r="C3677" t="s">
        <v>4901</v>
      </c>
      <c r="D3677" t="s">
        <v>43</v>
      </c>
      <c r="E3677" t="s">
        <v>15</v>
      </c>
      <c r="F3677">
        <v>1</v>
      </c>
      <c r="G3677" t="s">
        <v>4859</v>
      </c>
      <c r="H3677">
        <v>22</v>
      </c>
    </row>
    <row r="3678" spans="1:8" x14ac:dyDescent="0.25">
      <c r="A3678" t="s">
        <v>2247</v>
      </c>
      <c r="B3678" t="s">
        <v>2162</v>
      </c>
      <c r="C3678" t="s">
        <v>4901</v>
      </c>
      <c r="D3678" t="s">
        <v>43</v>
      </c>
      <c r="E3678" t="s">
        <v>27</v>
      </c>
      <c r="F3678">
        <v>1</v>
      </c>
      <c r="G3678" t="s">
        <v>4859</v>
      </c>
      <c r="H3678">
        <v>22</v>
      </c>
    </row>
    <row r="3679" spans="1:8" x14ac:dyDescent="0.25">
      <c r="A3679" t="s">
        <v>2248</v>
      </c>
      <c r="B3679" t="s">
        <v>2162</v>
      </c>
      <c r="C3679" t="s">
        <v>4901</v>
      </c>
      <c r="D3679" t="s">
        <v>43</v>
      </c>
      <c r="E3679" t="s">
        <v>19</v>
      </c>
      <c r="F3679">
        <v>1</v>
      </c>
      <c r="G3679" t="s">
        <v>4859</v>
      </c>
      <c r="H3679">
        <v>22</v>
      </c>
    </row>
    <row r="3680" spans="1:8" x14ac:dyDescent="0.25">
      <c r="A3680" t="s">
        <v>2249</v>
      </c>
      <c r="B3680" t="s">
        <v>2162</v>
      </c>
      <c r="C3680" t="s">
        <v>4901</v>
      </c>
      <c r="D3680" t="s">
        <v>43</v>
      </c>
      <c r="E3680" t="s">
        <v>21</v>
      </c>
      <c r="F3680">
        <v>1</v>
      </c>
      <c r="G3680" t="s">
        <v>4859</v>
      </c>
      <c r="H3680">
        <v>22</v>
      </c>
    </row>
    <row r="3681" spans="1:8" x14ac:dyDescent="0.25">
      <c r="A3681" t="s">
        <v>2250</v>
      </c>
      <c r="B3681" t="s">
        <v>2162</v>
      </c>
      <c r="C3681" t="s">
        <v>4901</v>
      </c>
      <c r="D3681" t="s">
        <v>2076</v>
      </c>
      <c r="E3681" t="s">
        <v>11</v>
      </c>
      <c r="F3681">
        <v>1</v>
      </c>
      <c r="G3681" t="s">
        <v>4859</v>
      </c>
      <c r="H3681">
        <v>22</v>
      </c>
    </row>
    <row r="3682" spans="1:8" x14ac:dyDescent="0.25">
      <c r="A3682" t="s">
        <v>2251</v>
      </c>
      <c r="B3682" t="s">
        <v>2162</v>
      </c>
      <c r="C3682" t="s">
        <v>4901</v>
      </c>
      <c r="D3682" t="s">
        <v>2076</v>
      </c>
      <c r="E3682" t="s">
        <v>13</v>
      </c>
      <c r="F3682">
        <v>1</v>
      </c>
      <c r="G3682" t="s">
        <v>4859</v>
      </c>
      <c r="H3682">
        <v>22</v>
      </c>
    </row>
    <row r="3683" spans="1:8" x14ac:dyDescent="0.25">
      <c r="A3683" t="s">
        <v>2252</v>
      </c>
      <c r="B3683" t="s">
        <v>2162</v>
      </c>
      <c r="C3683" t="s">
        <v>4901</v>
      </c>
      <c r="D3683" t="s">
        <v>2076</v>
      </c>
      <c r="E3683" t="s">
        <v>15</v>
      </c>
      <c r="F3683">
        <v>1</v>
      </c>
      <c r="G3683" t="s">
        <v>4859</v>
      </c>
      <c r="H3683">
        <v>22</v>
      </c>
    </row>
    <row r="3684" spans="1:8" x14ac:dyDescent="0.25">
      <c r="A3684" t="s">
        <v>2253</v>
      </c>
      <c r="B3684" t="s">
        <v>2162</v>
      </c>
      <c r="C3684" t="s">
        <v>4901</v>
      </c>
      <c r="D3684" t="s">
        <v>2076</v>
      </c>
      <c r="E3684" t="s">
        <v>27</v>
      </c>
      <c r="F3684">
        <v>1</v>
      </c>
      <c r="G3684" t="s">
        <v>4859</v>
      </c>
      <c r="H3684">
        <v>22</v>
      </c>
    </row>
    <row r="3685" spans="1:8" x14ac:dyDescent="0.25">
      <c r="A3685" t="s">
        <v>2254</v>
      </c>
      <c r="B3685" t="s">
        <v>2162</v>
      </c>
      <c r="C3685" t="s">
        <v>4901</v>
      </c>
      <c r="D3685" t="s">
        <v>2076</v>
      </c>
      <c r="E3685" t="s">
        <v>19</v>
      </c>
      <c r="F3685">
        <v>1</v>
      </c>
      <c r="G3685" t="s">
        <v>4859</v>
      </c>
      <c r="H3685">
        <v>22</v>
      </c>
    </row>
    <row r="3686" spans="1:8" x14ac:dyDescent="0.25">
      <c r="A3686" t="s">
        <v>2255</v>
      </c>
      <c r="B3686" t="s">
        <v>2162</v>
      </c>
      <c r="C3686" t="s">
        <v>4901</v>
      </c>
      <c r="D3686" t="s">
        <v>2076</v>
      </c>
      <c r="E3686" t="s">
        <v>21</v>
      </c>
      <c r="F3686">
        <v>1</v>
      </c>
      <c r="G3686" t="s">
        <v>4859</v>
      </c>
      <c r="H3686">
        <v>22</v>
      </c>
    </row>
    <row r="3687" spans="1:8" x14ac:dyDescent="0.25">
      <c r="A3687" t="s">
        <v>2256</v>
      </c>
      <c r="B3687" t="s">
        <v>2162</v>
      </c>
      <c r="C3687" t="s">
        <v>4901</v>
      </c>
      <c r="D3687" t="s">
        <v>2083</v>
      </c>
      <c r="E3687" t="s">
        <v>11</v>
      </c>
      <c r="F3687">
        <v>1</v>
      </c>
      <c r="G3687" t="s">
        <v>4859</v>
      </c>
      <c r="H3687">
        <v>22</v>
      </c>
    </row>
    <row r="3688" spans="1:8" x14ac:dyDescent="0.25">
      <c r="A3688" t="s">
        <v>2257</v>
      </c>
      <c r="B3688" t="s">
        <v>2162</v>
      </c>
      <c r="C3688" t="s">
        <v>4901</v>
      </c>
      <c r="D3688" t="s">
        <v>2083</v>
      </c>
      <c r="E3688" t="s">
        <v>13</v>
      </c>
      <c r="F3688">
        <v>1</v>
      </c>
      <c r="G3688" t="s">
        <v>4859</v>
      </c>
      <c r="H3688">
        <v>22</v>
      </c>
    </row>
    <row r="3689" spans="1:8" x14ac:dyDescent="0.25">
      <c r="A3689" t="s">
        <v>2258</v>
      </c>
      <c r="B3689" t="s">
        <v>2162</v>
      </c>
      <c r="C3689" t="s">
        <v>4901</v>
      </c>
      <c r="D3689" t="s">
        <v>2083</v>
      </c>
      <c r="E3689" t="s">
        <v>15</v>
      </c>
      <c r="F3689">
        <v>1</v>
      </c>
      <c r="G3689" t="s">
        <v>4859</v>
      </c>
      <c r="H3689">
        <v>22</v>
      </c>
    </row>
    <row r="3690" spans="1:8" x14ac:dyDescent="0.25">
      <c r="A3690" t="s">
        <v>2259</v>
      </c>
      <c r="B3690" t="s">
        <v>2162</v>
      </c>
      <c r="C3690" t="s">
        <v>4901</v>
      </c>
      <c r="D3690" t="s">
        <v>2083</v>
      </c>
      <c r="E3690" t="s">
        <v>27</v>
      </c>
      <c r="F3690">
        <v>1</v>
      </c>
      <c r="G3690" t="s">
        <v>4859</v>
      </c>
      <c r="H3690">
        <v>22</v>
      </c>
    </row>
    <row r="3691" spans="1:8" x14ac:dyDescent="0.25">
      <c r="A3691" t="s">
        <v>2260</v>
      </c>
      <c r="B3691" t="s">
        <v>2162</v>
      </c>
      <c r="C3691" t="s">
        <v>4901</v>
      </c>
      <c r="D3691" t="s">
        <v>2083</v>
      </c>
      <c r="E3691" t="s">
        <v>19</v>
      </c>
      <c r="F3691">
        <v>1</v>
      </c>
      <c r="G3691" t="s">
        <v>4859</v>
      </c>
      <c r="H3691">
        <v>22</v>
      </c>
    </row>
    <row r="3692" spans="1:8" x14ac:dyDescent="0.25">
      <c r="A3692" t="s">
        <v>2261</v>
      </c>
      <c r="B3692" t="s">
        <v>2162</v>
      </c>
      <c r="C3692" t="s">
        <v>4901</v>
      </c>
      <c r="D3692" t="s">
        <v>2083</v>
      </c>
      <c r="E3692" t="s">
        <v>21</v>
      </c>
      <c r="F3692">
        <v>1</v>
      </c>
      <c r="G3692" t="s">
        <v>4859</v>
      </c>
      <c r="H3692">
        <v>22</v>
      </c>
    </row>
    <row r="3693" spans="1:8" x14ac:dyDescent="0.25">
      <c r="A3693" t="s">
        <v>2262</v>
      </c>
      <c r="B3693" t="s">
        <v>2162</v>
      </c>
      <c r="C3693" t="s">
        <v>4901</v>
      </c>
      <c r="D3693" t="s">
        <v>2263</v>
      </c>
      <c r="E3693" t="s">
        <v>11</v>
      </c>
      <c r="F3693">
        <v>1</v>
      </c>
      <c r="G3693" t="s">
        <v>4859</v>
      </c>
      <c r="H3693">
        <v>22</v>
      </c>
    </row>
    <row r="3694" spans="1:8" x14ac:dyDescent="0.25">
      <c r="A3694" t="s">
        <v>2264</v>
      </c>
      <c r="B3694" t="s">
        <v>2162</v>
      </c>
      <c r="C3694" t="s">
        <v>4901</v>
      </c>
      <c r="D3694" t="s">
        <v>2263</v>
      </c>
      <c r="E3694" t="s">
        <v>13</v>
      </c>
      <c r="F3694">
        <v>1</v>
      </c>
      <c r="G3694" t="s">
        <v>4859</v>
      </c>
      <c r="H3694">
        <v>22</v>
      </c>
    </row>
    <row r="3695" spans="1:8" x14ac:dyDescent="0.25">
      <c r="A3695" t="s">
        <v>2265</v>
      </c>
      <c r="B3695" t="s">
        <v>2162</v>
      </c>
      <c r="C3695" t="s">
        <v>4901</v>
      </c>
      <c r="D3695" t="s">
        <v>2263</v>
      </c>
      <c r="E3695" t="s">
        <v>15</v>
      </c>
      <c r="F3695">
        <v>1</v>
      </c>
      <c r="G3695" t="s">
        <v>4859</v>
      </c>
      <c r="H3695">
        <v>22</v>
      </c>
    </row>
    <row r="3696" spans="1:8" x14ac:dyDescent="0.25">
      <c r="A3696" t="s">
        <v>2266</v>
      </c>
      <c r="B3696" t="s">
        <v>2162</v>
      </c>
      <c r="C3696" t="s">
        <v>4901</v>
      </c>
      <c r="D3696" t="s">
        <v>2263</v>
      </c>
      <c r="E3696" t="s">
        <v>27</v>
      </c>
      <c r="F3696">
        <v>1</v>
      </c>
      <c r="G3696" t="s">
        <v>4859</v>
      </c>
      <c r="H3696">
        <v>22</v>
      </c>
    </row>
    <row r="3697" spans="1:8" x14ac:dyDescent="0.25">
      <c r="A3697" t="s">
        <v>2267</v>
      </c>
      <c r="B3697" t="s">
        <v>2162</v>
      </c>
      <c r="C3697" t="s">
        <v>4901</v>
      </c>
      <c r="D3697" t="s">
        <v>2263</v>
      </c>
      <c r="E3697" t="s">
        <v>19</v>
      </c>
      <c r="F3697">
        <v>1</v>
      </c>
      <c r="G3697" t="s">
        <v>4859</v>
      </c>
      <c r="H3697">
        <v>22</v>
      </c>
    </row>
    <row r="3698" spans="1:8" x14ac:dyDescent="0.25">
      <c r="A3698" t="s">
        <v>2268</v>
      </c>
      <c r="B3698" t="s">
        <v>2162</v>
      </c>
      <c r="C3698" t="s">
        <v>4901</v>
      </c>
      <c r="D3698" t="s">
        <v>2263</v>
      </c>
      <c r="E3698" t="s">
        <v>21</v>
      </c>
      <c r="F3698">
        <v>1</v>
      </c>
      <c r="G3698" t="s">
        <v>4859</v>
      </c>
      <c r="H3698">
        <v>22</v>
      </c>
    </row>
    <row r="3699" spans="1:8" x14ac:dyDescent="0.25">
      <c r="A3699" t="s">
        <v>2269</v>
      </c>
      <c r="B3699" t="s">
        <v>2162</v>
      </c>
      <c r="C3699" t="s">
        <v>4901</v>
      </c>
      <c r="D3699" t="s">
        <v>2097</v>
      </c>
      <c r="E3699" t="s">
        <v>11</v>
      </c>
      <c r="F3699">
        <v>1</v>
      </c>
      <c r="G3699" t="s">
        <v>4859</v>
      </c>
      <c r="H3699">
        <v>22</v>
      </c>
    </row>
    <row r="3700" spans="1:8" x14ac:dyDescent="0.25">
      <c r="A3700" t="s">
        <v>2270</v>
      </c>
      <c r="B3700" t="s">
        <v>2162</v>
      </c>
      <c r="C3700" t="s">
        <v>4901</v>
      </c>
      <c r="D3700" t="s">
        <v>2097</v>
      </c>
      <c r="E3700" t="s">
        <v>13</v>
      </c>
      <c r="F3700">
        <v>1</v>
      </c>
      <c r="G3700" t="s">
        <v>4859</v>
      </c>
      <c r="H3700">
        <v>22</v>
      </c>
    </row>
    <row r="3701" spans="1:8" x14ac:dyDescent="0.25">
      <c r="A3701" t="s">
        <v>2271</v>
      </c>
      <c r="B3701" t="s">
        <v>2162</v>
      </c>
      <c r="C3701" t="s">
        <v>4901</v>
      </c>
      <c r="D3701" t="s">
        <v>2097</v>
      </c>
      <c r="E3701" t="s">
        <v>15</v>
      </c>
      <c r="F3701">
        <v>1</v>
      </c>
      <c r="G3701" t="s">
        <v>4859</v>
      </c>
      <c r="H3701">
        <v>22</v>
      </c>
    </row>
    <row r="3702" spans="1:8" x14ac:dyDescent="0.25">
      <c r="A3702" t="s">
        <v>2272</v>
      </c>
      <c r="B3702" t="s">
        <v>2162</v>
      </c>
      <c r="C3702" t="s">
        <v>4901</v>
      </c>
      <c r="D3702" t="s">
        <v>2097</v>
      </c>
      <c r="E3702" t="s">
        <v>17</v>
      </c>
      <c r="F3702">
        <v>1</v>
      </c>
      <c r="G3702" t="s">
        <v>4859</v>
      </c>
      <c r="H3702">
        <v>22</v>
      </c>
    </row>
    <row r="3703" spans="1:8" x14ac:dyDescent="0.25">
      <c r="A3703" t="s">
        <v>2273</v>
      </c>
      <c r="B3703" t="s">
        <v>2162</v>
      </c>
      <c r="C3703" t="s">
        <v>4901</v>
      </c>
      <c r="D3703" t="s">
        <v>2097</v>
      </c>
      <c r="E3703" t="s">
        <v>19</v>
      </c>
      <c r="F3703">
        <v>1</v>
      </c>
      <c r="G3703" t="s">
        <v>4859</v>
      </c>
      <c r="H3703">
        <v>22</v>
      </c>
    </row>
    <row r="3704" spans="1:8" x14ac:dyDescent="0.25">
      <c r="A3704" t="s">
        <v>2274</v>
      </c>
      <c r="B3704" t="s">
        <v>2162</v>
      </c>
      <c r="C3704" t="s">
        <v>4901</v>
      </c>
      <c r="D3704" t="s">
        <v>2097</v>
      </c>
      <c r="E3704" t="s">
        <v>21</v>
      </c>
      <c r="F3704">
        <v>1</v>
      </c>
      <c r="G3704" t="s">
        <v>4859</v>
      </c>
      <c r="H3704">
        <v>22</v>
      </c>
    </row>
    <row r="3705" spans="1:8" x14ac:dyDescent="0.25">
      <c r="A3705" t="s">
        <v>2275</v>
      </c>
      <c r="B3705" t="s">
        <v>2162</v>
      </c>
      <c r="C3705" t="s">
        <v>4901</v>
      </c>
      <c r="D3705" t="s">
        <v>49</v>
      </c>
      <c r="E3705" t="s">
        <v>11</v>
      </c>
      <c r="F3705">
        <v>1</v>
      </c>
      <c r="G3705" t="s">
        <v>4859</v>
      </c>
      <c r="H3705">
        <v>22</v>
      </c>
    </row>
    <row r="3706" spans="1:8" x14ac:dyDescent="0.25">
      <c r="A3706" t="s">
        <v>2276</v>
      </c>
      <c r="B3706" t="s">
        <v>2162</v>
      </c>
      <c r="C3706" t="s">
        <v>4901</v>
      </c>
      <c r="D3706" t="s">
        <v>49</v>
      </c>
      <c r="E3706" t="s">
        <v>13</v>
      </c>
      <c r="F3706">
        <v>1</v>
      </c>
      <c r="G3706" t="s">
        <v>4859</v>
      </c>
      <c r="H3706">
        <v>22</v>
      </c>
    </row>
    <row r="3707" spans="1:8" x14ac:dyDescent="0.25">
      <c r="A3707" t="s">
        <v>2277</v>
      </c>
      <c r="B3707" t="s">
        <v>2162</v>
      </c>
      <c r="C3707" t="s">
        <v>4901</v>
      </c>
      <c r="D3707" t="s">
        <v>49</v>
      </c>
      <c r="E3707" t="s">
        <v>15</v>
      </c>
      <c r="F3707">
        <v>1</v>
      </c>
      <c r="G3707" t="s">
        <v>4859</v>
      </c>
      <c r="H3707">
        <v>22</v>
      </c>
    </row>
    <row r="3708" spans="1:8" x14ac:dyDescent="0.25">
      <c r="A3708" t="s">
        <v>2278</v>
      </c>
      <c r="B3708" t="s">
        <v>2162</v>
      </c>
      <c r="C3708" t="s">
        <v>4901</v>
      </c>
      <c r="D3708" t="s">
        <v>49</v>
      </c>
      <c r="E3708" t="s">
        <v>27</v>
      </c>
      <c r="F3708">
        <v>1</v>
      </c>
      <c r="G3708" t="s">
        <v>4859</v>
      </c>
      <c r="H3708">
        <v>22</v>
      </c>
    </row>
    <row r="3709" spans="1:8" x14ac:dyDescent="0.25">
      <c r="A3709" t="s">
        <v>2279</v>
      </c>
      <c r="B3709" t="s">
        <v>2162</v>
      </c>
      <c r="C3709" t="s">
        <v>4901</v>
      </c>
      <c r="D3709" t="s">
        <v>49</v>
      </c>
      <c r="E3709" t="s">
        <v>19</v>
      </c>
      <c r="F3709">
        <v>1</v>
      </c>
      <c r="G3709" t="s">
        <v>4859</v>
      </c>
      <c r="H3709">
        <v>22</v>
      </c>
    </row>
    <row r="3710" spans="1:8" x14ac:dyDescent="0.25">
      <c r="A3710" t="s">
        <v>2280</v>
      </c>
      <c r="B3710" t="s">
        <v>2162</v>
      </c>
      <c r="C3710" t="s">
        <v>4901</v>
      </c>
      <c r="D3710" t="s">
        <v>49</v>
      </c>
      <c r="E3710" t="s">
        <v>21</v>
      </c>
      <c r="F3710">
        <v>1</v>
      </c>
      <c r="G3710" t="s">
        <v>4859</v>
      </c>
      <c r="H3710">
        <v>22</v>
      </c>
    </row>
    <row r="3711" spans="1:8" x14ac:dyDescent="0.25">
      <c r="A3711" t="s">
        <v>2281</v>
      </c>
      <c r="B3711" t="s">
        <v>2162</v>
      </c>
      <c r="C3711" t="s">
        <v>4901</v>
      </c>
      <c r="D3711" t="s">
        <v>2109</v>
      </c>
      <c r="E3711" t="s">
        <v>11</v>
      </c>
      <c r="F3711">
        <v>1</v>
      </c>
      <c r="G3711" t="s">
        <v>4859</v>
      </c>
      <c r="H3711">
        <v>22</v>
      </c>
    </row>
    <row r="3712" spans="1:8" x14ac:dyDescent="0.25">
      <c r="A3712" t="s">
        <v>2282</v>
      </c>
      <c r="B3712" t="s">
        <v>2162</v>
      </c>
      <c r="C3712" t="s">
        <v>4901</v>
      </c>
      <c r="D3712" t="s">
        <v>2109</v>
      </c>
      <c r="E3712" t="s">
        <v>13</v>
      </c>
      <c r="F3712">
        <v>1</v>
      </c>
      <c r="G3712" t="s">
        <v>4859</v>
      </c>
      <c r="H3712">
        <v>22</v>
      </c>
    </row>
    <row r="3713" spans="1:8" x14ac:dyDescent="0.25">
      <c r="A3713" t="s">
        <v>2283</v>
      </c>
      <c r="B3713" t="s">
        <v>2162</v>
      </c>
      <c r="C3713" t="s">
        <v>4901</v>
      </c>
      <c r="D3713" t="s">
        <v>2109</v>
      </c>
      <c r="E3713" t="s">
        <v>15</v>
      </c>
      <c r="F3713">
        <v>1</v>
      </c>
      <c r="G3713" t="s">
        <v>4859</v>
      </c>
      <c r="H3713">
        <v>22</v>
      </c>
    </row>
    <row r="3714" spans="1:8" x14ac:dyDescent="0.25">
      <c r="A3714" t="s">
        <v>2284</v>
      </c>
      <c r="B3714" t="s">
        <v>2162</v>
      </c>
      <c r="C3714" t="s">
        <v>4901</v>
      </c>
      <c r="D3714" t="s">
        <v>2109</v>
      </c>
      <c r="E3714" t="s">
        <v>27</v>
      </c>
      <c r="F3714">
        <v>1</v>
      </c>
      <c r="G3714" t="s">
        <v>4859</v>
      </c>
      <c r="H3714">
        <v>22</v>
      </c>
    </row>
    <row r="3715" spans="1:8" x14ac:dyDescent="0.25">
      <c r="A3715" t="s">
        <v>2285</v>
      </c>
      <c r="B3715" t="s">
        <v>2162</v>
      </c>
      <c r="C3715" t="s">
        <v>4901</v>
      </c>
      <c r="D3715" t="s">
        <v>2109</v>
      </c>
      <c r="E3715" t="s">
        <v>19</v>
      </c>
      <c r="F3715">
        <v>1</v>
      </c>
      <c r="G3715" t="s">
        <v>4859</v>
      </c>
      <c r="H3715">
        <v>22</v>
      </c>
    </row>
    <row r="3716" spans="1:8" x14ac:dyDescent="0.25">
      <c r="A3716" t="s">
        <v>2286</v>
      </c>
      <c r="B3716" t="s">
        <v>2162</v>
      </c>
      <c r="C3716" t="s">
        <v>4901</v>
      </c>
      <c r="D3716" t="s">
        <v>2109</v>
      </c>
      <c r="E3716" t="s">
        <v>21</v>
      </c>
      <c r="F3716">
        <v>1</v>
      </c>
      <c r="G3716" t="s">
        <v>4859</v>
      </c>
      <c r="H3716">
        <v>22</v>
      </c>
    </row>
    <row r="3717" spans="1:8" x14ac:dyDescent="0.25">
      <c r="A3717" t="s">
        <v>2287</v>
      </c>
      <c r="B3717" t="s">
        <v>2162</v>
      </c>
      <c r="C3717" t="s">
        <v>4901</v>
      </c>
      <c r="D3717" t="s">
        <v>425</v>
      </c>
      <c r="E3717" t="s">
        <v>11</v>
      </c>
      <c r="F3717">
        <v>1</v>
      </c>
      <c r="G3717" t="s">
        <v>4859</v>
      </c>
      <c r="H3717">
        <v>22</v>
      </c>
    </row>
    <row r="3718" spans="1:8" x14ac:dyDescent="0.25">
      <c r="A3718" t="s">
        <v>2288</v>
      </c>
      <c r="B3718" t="s">
        <v>2162</v>
      </c>
      <c r="C3718" t="s">
        <v>4901</v>
      </c>
      <c r="D3718" t="s">
        <v>425</v>
      </c>
      <c r="E3718" t="s">
        <v>13</v>
      </c>
      <c r="F3718">
        <v>1</v>
      </c>
      <c r="G3718" t="s">
        <v>4859</v>
      </c>
      <c r="H3718">
        <v>22</v>
      </c>
    </row>
    <row r="3719" spans="1:8" x14ac:dyDescent="0.25">
      <c r="A3719" t="s">
        <v>2289</v>
      </c>
      <c r="B3719" t="s">
        <v>2162</v>
      </c>
      <c r="C3719" t="s">
        <v>4901</v>
      </c>
      <c r="D3719" t="s">
        <v>425</v>
      </c>
      <c r="E3719" t="s">
        <v>15</v>
      </c>
      <c r="F3719">
        <v>1</v>
      </c>
      <c r="G3719" t="s">
        <v>4859</v>
      </c>
      <c r="H3719">
        <v>22</v>
      </c>
    </row>
    <row r="3720" spans="1:8" x14ac:dyDescent="0.25">
      <c r="A3720" t="s">
        <v>2290</v>
      </c>
      <c r="B3720" t="s">
        <v>2162</v>
      </c>
      <c r="C3720" t="s">
        <v>4901</v>
      </c>
      <c r="D3720" t="s">
        <v>425</v>
      </c>
      <c r="E3720" t="s">
        <v>27</v>
      </c>
      <c r="F3720">
        <v>1</v>
      </c>
      <c r="G3720" t="s">
        <v>4859</v>
      </c>
      <c r="H3720">
        <v>22</v>
      </c>
    </row>
    <row r="3721" spans="1:8" x14ac:dyDescent="0.25">
      <c r="A3721" t="s">
        <v>2291</v>
      </c>
      <c r="B3721" t="s">
        <v>2162</v>
      </c>
      <c r="C3721" t="s">
        <v>4901</v>
      </c>
      <c r="D3721" t="s">
        <v>425</v>
      </c>
      <c r="E3721" t="s">
        <v>19</v>
      </c>
      <c r="F3721">
        <v>1</v>
      </c>
      <c r="G3721" t="s">
        <v>4859</v>
      </c>
      <c r="H3721">
        <v>22</v>
      </c>
    </row>
    <row r="3722" spans="1:8" x14ac:dyDescent="0.25">
      <c r="A3722" t="s">
        <v>2292</v>
      </c>
      <c r="B3722" t="s">
        <v>2162</v>
      </c>
      <c r="C3722" t="s">
        <v>4901</v>
      </c>
      <c r="D3722" t="s">
        <v>425</v>
      </c>
      <c r="E3722" t="s">
        <v>21</v>
      </c>
      <c r="F3722">
        <v>1</v>
      </c>
      <c r="G3722" t="s">
        <v>4859</v>
      </c>
      <c r="H3722">
        <v>22</v>
      </c>
    </row>
    <row r="3723" spans="1:8" x14ac:dyDescent="0.25">
      <c r="A3723" t="s">
        <v>2293</v>
      </c>
      <c r="B3723" t="s">
        <v>2162</v>
      </c>
      <c r="C3723" t="s">
        <v>4901</v>
      </c>
      <c r="D3723" t="s">
        <v>2294</v>
      </c>
      <c r="E3723" t="s">
        <v>11</v>
      </c>
      <c r="F3723">
        <v>1</v>
      </c>
      <c r="G3723" t="s">
        <v>4859</v>
      </c>
      <c r="H3723">
        <v>22</v>
      </c>
    </row>
    <row r="3724" spans="1:8" x14ac:dyDescent="0.25">
      <c r="A3724" t="s">
        <v>2295</v>
      </c>
      <c r="B3724" t="s">
        <v>2162</v>
      </c>
      <c r="C3724" t="s">
        <v>4901</v>
      </c>
      <c r="D3724" t="s">
        <v>2294</v>
      </c>
      <c r="E3724" t="s">
        <v>13</v>
      </c>
      <c r="F3724">
        <v>1</v>
      </c>
      <c r="G3724" t="s">
        <v>4859</v>
      </c>
      <c r="H3724">
        <v>22</v>
      </c>
    </row>
    <row r="3725" spans="1:8" x14ac:dyDescent="0.25">
      <c r="A3725" t="s">
        <v>2296</v>
      </c>
      <c r="B3725" t="s">
        <v>2162</v>
      </c>
      <c r="C3725" t="s">
        <v>4901</v>
      </c>
      <c r="D3725" t="s">
        <v>2294</v>
      </c>
      <c r="E3725" t="s">
        <v>15</v>
      </c>
      <c r="F3725">
        <v>1</v>
      </c>
      <c r="G3725" t="s">
        <v>4859</v>
      </c>
      <c r="H3725">
        <v>22</v>
      </c>
    </row>
    <row r="3726" spans="1:8" x14ac:dyDescent="0.25">
      <c r="A3726" t="s">
        <v>2297</v>
      </c>
      <c r="B3726" t="s">
        <v>2162</v>
      </c>
      <c r="C3726" t="s">
        <v>4901</v>
      </c>
      <c r="D3726" t="s">
        <v>2294</v>
      </c>
      <c r="E3726" t="s">
        <v>17</v>
      </c>
      <c r="F3726">
        <v>1</v>
      </c>
      <c r="G3726" t="s">
        <v>4859</v>
      </c>
      <c r="H3726">
        <v>22</v>
      </c>
    </row>
    <row r="3727" spans="1:8" x14ac:dyDescent="0.25">
      <c r="A3727" t="s">
        <v>2298</v>
      </c>
      <c r="B3727" t="s">
        <v>2162</v>
      </c>
      <c r="C3727" t="s">
        <v>4901</v>
      </c>
      <c r="D3727" t="s">
        <v>2294</v>
      </c>
      <c r="E3727" t="s">
        <v>19</v>
      </c>
      <c r="F3727">
        <v>1</v>
      </c>
      <c r="G3727" t="s">
        <v>4859</v>
      </c>
      <c r="H3727">
        <v>22</v>
      </c>
    </row>
    <row r="3728" spans="1:8" x14ac:dyDescent="0.25">
      <c r="A3728" t="s">
        <v>2299</v>
      </c>
      <c r="B3728" t="s">
        <v>2162</v>
      </c>
      <c r="C3728" t="s">
        <v>4901</v>
      </c>
      <c r="D3728" t="s">
        <v>2294</v>
      </c>
      <c r="E3728" t="s">
        <v>21</v>
      </c>
      <c r="F3728">
        <v>1</v>
      </c>
      <c r="G3728" t="s">
        <v>4859</v>
      </c>
      <c r="H3728">
        <v>22</v>
      </c>
    </row>
    <row r="3729" spans="1:8" x14ac:dyDescent="0.25">
      <c r="A3729" t="s">
        <v>2300</v>
      </c>
      <c r="B3729" t="s">
        <v>2162</v>
      </c>
      <c r="C3729" t="s">
        <v>4901</v>
      </c>
      <c r="D3729" t="s">
        <v>432</v>
      </c>
      <c r="E3729" t="s">
        <v>11</v>
      </c>
      <c r="F3729">
        <v>1</v>
      </c>
      <c r="G3729" t="s">
        <v>4859</v>
      </c>
      <c r="H3729">
        <v>22</v>
      </c>
    </row>
    <row r="3730" spans="1:8" x14ac:dyDescent="0.25">
      <c r="A3730" t="s">
        <v>2301</v>
      </c>
      <c r="B3730" t="s">
        <v>2162</v>
      </c>
      <c r="C3730" t="s">
        <v>4901</v>
      </c>
      <c r="D3730" t="s">
        <v>432</v>
      </c>
      <c r="E3730" t="s">
        <v>13</v>
      </c>
      <c r="F3730">
        <v>1</v>
      </c>
      <c r="G3730" t="s">
        <v>4859</v>
      </c>
      <c r="H3730">
        <v>22</v>
      </c>
    </row>
    <row r="3731" spans="1:8" x14ac:dyDescent="0.25">
      <c r="A3731" t="s">
        <v>2302</v>
      </c>
      <c r="B3731" t="s">
        <v>2162</v>
      </c>
      <c r="C3731" t="s">
        <v>4901</v>
      </c>
      <c r="D3731" t="s">
        <v>432</v>
      </c>
      <c r="E3731" t="s">
        <v>15</v>
      </c>
      <c r="F3731">
        <v>1</v>
      </c>
      <c r="G3731" t="s">
        <v>4859</v>
      </c>
      <c r="H3731">
        <v>22</v>
      </c>
    </row>
    <row r="3732" spans="1:8" x14ac:dyDescent="0.25">
      <c r="A3732" t="s">
        <v>2303</v>
      </c>
      <c r="B3732" t="s">
        <v>2162</v>
      </c>
      <c r="C3732" t="s">
        <v>4901</v>
      </c>
      <c r="D3732" t="s">
        <v>432</v>
      </c>
      <c r="E3732" t="s">
        <v>27</v>
      </c>
      <c r="F3732">
        <v>1</v>
      </c>
      <c r="G3732" t="s">
        <v>4859</v>
      </c>
      <c r="H3732">
        <v>22</v>
      </c>
    </row>
    <row r="3733" spans="1:8" x14ac:dyDescent="0.25">
      <c r="A3733" t="s">
        <v>2304</v>
      </c>
      <c r="B3733" t="s">
        <v>2162</v>
      </c>
      <c r="C3733" t="s">
        <v>4901</v>
      </c>
      <c r="D3733" t="s">
        <v>432</v>
      </c>
      <c r="E3733" t="s">
        <v>19</v>
      </c>
      <c r="F3733">
        <v>1</v>
      </c>
      <c r="G3733" t="s">
        <v>4859</v>
      </c>
      <c r="H3733">
        <v>22</v>
      </c>
    </row>
    <row r="3734" spans="1:8" x14ac:dyDescent="0.25">
      <c r="A3734" t="s">
        <v>2305</v>
      </c>
      <c r="B3734" t="s">
        <v>2162</v>
      </c>
      <c r="C3734" t="s">
        <v>4901</v>
      </c>
      <c r="D3734" t="s">
        <v>432</v>
      </c>
      <c r="E3734" t="s">
        <v>21</v>
      </c>
      <c r="F3734">
        <v>1</v>
      </c>
      <c r="G3734" t="s">
        <v>4859</v>
      </c>
      <c r="H3734">
        <v>22</v>
      </c>
    </row>
    <row r="3735" spans="1:8" x14ac:dyDescent="0.25">
      <c r="A3735" t="s">
        <v>2306</v>
      </c>
      <c r="B3735" t="s">
        <v>2162</v>
      </c>
      <c r="C3735" t="s">
        <v>4901</v>
      </c>
      <c r="D3735" t="s">
        <v>358</v>
      </c>
      <c r="E3735" t="s">
        <v>11</v>
      </c>
      <c r="F3735">
        <v>1</v>
      </c>
      <c r="G3735" t="s">
        <v>4859</v>
      </c>
      <c r="H3735">
        <v>22</v>
      </c>
    </row>
    <row r="3736" spans="1:8" x14ac:dyDescent="0.25">
      <c r="A3736" t="s">
        <v>2307</v>
      </c>
      <c r="B3736" t="s">
        <v>2162</v>
      </c>
      <c r="C3736" t="s">
        <v>4901</v>
      </c>
      <c r="D3736" t="s">
        <v>358</v>
      </c>
      <c r="E3736" t="s">
        <v>13</v>
      </c>
      <c r="F3736">
        <v>1</v>
      </c>
      <c r="G3736" t="s">
        <v>4859</v>
      </c>
      <c r="H3736">
        <v>22</v>
      </c>
    </row>
    <row r="3737" spans="1:8" x14ac:dyDescent="0.25">
      <c r="A3737" t="s">
        <v>2308</v>
      </c>
      <c r="B3737" t="s">
        <v>2162</v>
      </c>
      <c r="C3737" t="s">
        <v>4901</v>
      </c>
      <c r="D3737" t="s">
        <v>358</v>
      </c>
      <c r="E3737" t="s">
        <v>15</v>
      </c>
      <c r="F3737">
        <v>1</v>
      </c>
      <c r="G3737" t="s">
        <v>4859</v>
      </c>
      <c r="H3737">
        <v>22</v>
      </c>
    </row>
    <row r="3738" spans="1:8" x14ac:dyDescent="0.25">
      <c r="A3738" t="s">
        <v>2309</v>
      </c>
      <c r="B3738" t="s">
        <v>2162</v>
      </c>
      <c r="C3738" t="s">
        <v>4901</v>
      </c>
      <c r="D3738" t="s">
        <v>358</v>
      </c>
      <c r="E3738" t="s">
        <v>27</v>
      </c>
      <c r="F3738">
        <v>1</v>
      </c>
      <c r="G3738" t="s">
        <v>4859</v>
      </c>
      <c r="H3738">
        <v>22</v>
      </c>
    </row>
    <row r="3739" spans="1:8" x14ac:dyDescent="0.25">
      <c r="A3739" t="s">
        <v>2310</v>
      </c>
      <c r="B3739" t="s">
        <v>2162</v>
      </c>
      <c r="C3739" t="s">
        <v>4901</v>
      </c>
      <c r="D3739" t="s">
        <v>358</v>
      </c>
      <c r="E3739" t="s">
        <v>19</v>
      </c>
      <c r="F3739">
        <v>1</v>
      </c>
      <c r="G3739" t="s">
        <v>4859</v>
      </c>
      <c r="H3739">
        <v>22</v>
      </c>
    </row>
    <row r="3740" spans="1:8" x14ac:dyDescent="0.25">
      <c r="A3740" t="s">
        <v>2311</v>
      </c>
      <c r="B3740" t="s">
        <v>2162</v>
      </c>
      <c r="C3740" t="s">
        <v>4901</v>
      </c>
      <c r="D3740" t="s">
        <v>358</v>
      </c>
      <c r="E3740" t="s">
        <v>21</v>
      </c>
      <c r="F3740">
        <v>1</v>
      </c>
      <c r="G3740" t="s">
        <v>4859</v>
      </c>
      <c r="H3740">
        <v>22</v>
      </c>
    </row>
    <row r="3741" spans="1:8" x14ac:dyDescent="0.25">
      <c r="A3741" t="s">
        <v>2312</v>
      </c>
      <c r="B3741" t="s">
        <v>2162</v>
      </c>
      <c r="C3741" t="s">
        <v>4901</v>
      </c>
      <c r="D3741" t="s">
        <v>445</v>
      </c>
      <c r="E3741" t="s">
        <v>11</v>
      </c>
      <c r="F3741">
        <v>1</v>
      </c>
      <c r="G3741" t="s">
        <v>4859</v>
      </c>
      <c r="H3741">
        <v>22</v>
      </c>
    </row>
    <row r="3742" spans="1:8" x14ac:dyDescent="0.25">
      <c r="A3742" t="s">
        <v>2313</v>
      </c>
      <c r="B3742" t="s">
        <v>2162</v>
      </c>
      <c r="C3742" t="s">
        <v>4901</v>
      </c>
      <c r="D3742" t="s">
        <v>445</v>
      </c>
      <c r="E3742" t="s">
        <v>13</v>
      </c>
      <c r="F3742">
        <v>1</v>
      </c>
      <c r="G3742" t="s">
        <v>4859</v>
      </c>
      <c r="H3742">
        <v>22</v>
      </c>
    </row>
    <row r="3743" spans="1:8" x14ac:dyDescent="0.25">
      <c r="A3743" t="s">
        <v>2314</v>
      </c>
      <c r="B3743" t="s">
        <v>2162</v>
      </c>
      <c r="C3743" t="s">
        <v>4901</v>
      </c>
      <c r="D3743" t="s">
        <v>445</v>
      </c>
      <c r="E3743" t="s">
        <v>15</v>
      </c>
      <c r="F3743">
        <v>1</v>
      </c>
      <c r="G3743" t="s">
        <v>4859</v>
      </c>
      <c r="H3743">
        <v>22</v>
      </c>
    </row>
    <row r="3744" spans="1:8" x14ac:dyDescent="0.25">
      <c r="A3744" t="s">
        <v>2315</v>
      </c>
      <c r="B3744" t="s">
        <v>2162</v>
      </c>
      <c r="C3744" t="s">
        <v>4901</v>
      </c>
      <c r="D3744" t="s">
        <v>445</v>
      </c>
      <c r="E3744" t="s">
        <v>27</v>
      </c>
      <c r="F3744">
        <v>1</v>
      </c>
      <c r="G3744" t="s">
        <v>4859</v>
      </c>
      <c r="H3744">
        <v>22</v>
      </c>
    </row>
    <row r="3745" spans="1:8" x14ac:dyDescent="0.25">
      <c r="A3745" t="s">
        <v>2316</v>
      </c>
      <c r="B3745" t="s">
        <v>2162</v>
      </c>
      <c r="C3745" t="s">
        <v>4901</v>
      </c>
      <c r="D3745" t="s">
        <v>445</v>
      </c>
      <c r="E3745" t="s">
        <v>19</v>
      </c>
      <c r="F3745">
        <v>1</v>
      </c>
      <c r="G3745" t="s">
        <v>4859</v>
      </c>
      <c r="H3745">
        <v>22</v>
      </c>
    </row>
    <row r="3746" spans="1:8" x14ac:dyDescent="0.25">
      <c r="A3746" t="s">
        <v>2317</v>
      </c>
      <c r="B3746" t="s">
        <v>2162</v>
      </c>
      <c r="C3746" t="s">
        <v>4901</v>
      </c>
      <c r="D3746" t="s">
        <v>445</v>
      </c>
      <c r="E3746" t="s">
        <v>21</v>
      </c>
      <c r="F3746">
        <v>1</v>
      </c>
      <c r="G3746" t="s">
        <v>4859</v>
      </c>
      <c r="H3746">
        <v>22</v>
      </c>
    </row>
    <row r="3747" spans="1:8" x14ac:dyDescent="0.25">
      <c r="A3747" t="s">
        <v>2318</v>
      </c>
      <c r="B3747" t="s">
        <v>2162</v>
      </c>
      <c r="C3747" t="s">
        <v>4901</v>
      </c>
      <c r="D3747" t="s">
        <v>2319</v>
      </c>
      <c r="E3747" t="s">
        <v>11</v>
      </c>
      <c r="F3747">
        <v>1</v>
      </c>
      <c r="G3747" t="s">
        <v>4859</v>
      </c>
      <c r="H3747">
        <v>22</v>
      </c>
    </row>
    <row r="3748" spans="1:8" x14ac:dyDescent="0.25">
      <c r="A3748" t="s">
        <v>2320</v>
      </c>
      <c r="B3748" t="s">
        <v>2162</v>
      </c>
      <c r="C3748" t="s">
        <v>4901</v>
      </c>
      <c r="D3748" t="s">
        <v>2319</v>
      </c>
      <c r="E3748" t="s">
        <v>13</v>
      </c>
      <c r="F3748">
        <v>1</v>
      </c>
      <c r="G3748" t="s">
        <v>4859</v>
      </c>
      <c r="H3748">
        <v>22</v>
      </c>
    </row>
    <row r="3749" spans="1:8" x14ac:dyDescent="0.25">
      <c r="A3749" t="s">
        <v>2321</v>
      </c>
      <c r="B3749" t="s">
        <v>2162</v>
      </c>
      <c r="C3749" t="s">
        <v>4901</v>
      </c>
      <c r="D3749" t="s">
        <v>2319</v>
      </c>
      <c r="E3749" t="s">
        <v>15</v>
      </c>
      <c r="F3749">
        <v>1</v>
      </c>
      <c r="G3749" t="s">
        <v>4859</v>
      </c>
      <c r="H3749">
        <v>22</v>
      </c>
    </row>
    <row r="3750" spans="1:8" x14ac:dyDescent="0.25">
      <c r="A3750" t="s">
        <v>2322</v>
      </c>
      <c r="B3750" t="s">
        <v>2162</v>
      </c>
      <c r="C3750" t="s">
        <v>4901</v>
      </c>
      <c r="D3750" t="s">
        <v>2319</v>
      </c>
      <c r="E3750" t="s">
        <v>27</v>
      </c>
      <c r="F3750">
        <v>1</v>
      </c>
      <c r="G3750" t="s">
        <v>4859</v>
      </c>
      <c r="H3750">
        <v>22</v>
      </c>
    </row>
    <row r="3751" spans="1:8" x14ac:dyDescent="0.25">
      <c r="A3751" t="s">
        <v>2323</v>
      </c>
      <c r="B3751" t="s">
        <v>2162</v>
      </c>
      <c r="C3751" t="s">
        <v>4901</v>
      </c>
      <c r="D3751" t="s">
        <v>2319</v>
      </c>
      <c r="E3751" t="s">
        <v>19</v>
      </c>
      <c r="F3751">
        <v>1</v>
      </c>
      <c r="G3751" t="s">
        <v>4859</v>
      </c>
      <c r="H3751">
        <v>22</v>
      </c>
    </row>
    <row r="3752" spans="1:8" x14ac:dyDescent="0.25">
      <c r="A3752" t="s">
        <v>2324</v>
      </c>
      <c r="B3752" t="s">
        <v>2162</v>
      </c>
      <c r="C3752" t="s">
        <v>4901</v>
      </c>
      <c r="D3752" t="s">
        <v>2319</v>
      </c>
      <c r="E3752" t="s">
        <v>21</v>
      </c>
      <c r="F3752">
        <v>1</v>
      </c>
      <c r="G3752" t="s">
        <v>4859</v>
      </c>
      <c r="H3752">
        <v>22</v>
      </c>
    </row>
    <row r="3753" spans="1:8" x14ac:dyDescent="0.25">
      <c r="A3753" t="s">
        <v>2325</v>
      </c>
      <c r="B3753" t="s">
        <v>2162</v>
      </c>
      <c r="C3753" t="s">
        <v>4901</v>
      </c>
      <c r="D3753" t="s">
        <v>115</v>
      </c>
      <c r="E3753" t="s">
        <v>11</v>
      </c>
      <c r="F3753">
        <v>1</v>
      </c>
      <c r="G3753" t="s">
        <v>4859</v>
      </c>
      <c r="H3753">
        <v>22</v>
      </c>
    </row>
    <row r="3754" spans="1:8" x14ac:dyDescent="0.25">
      <c r="A3754" t="s">
        <v>2326</v>
      </c>
      <c r="B3754" t="s">
        <v>2162</v>
      </c>
      <c r="C3754" t="s">
        <v>4901</v>
      </c>
      <c r="D3754" t="s">
        <v>115</v>
      </c>
      <c r="E3754" t="s">
        <v>13</v>
      </c>
      <c r="F3754">
        <v>1</v>
      </c>
      <c r="G3754" t="s">
        <v>4859</v>
      </c>
      <c r="H3754">
        <v>22</v>
      </c>
    </row>
    <row r="3755" spans="1:8" x14ac:dyDescent="0.25">
      <c r="A3755" t="s">
        <v>2327</v>
      </c>
      <c r="B3755" t="s">
        <v>2162</v>
      </c>
      <c r="C3755" t="s">
        <v>4901</v>
      </c>
      <c r="D3755" t="s">
        <v>115</v>
      </c>
      <c r="E3755" t="s">
        <v>15</v>
      </c>
      <c r="F3755">
        <v>1</v>
      </c>
      <c r="G3755" t="s">
        <v>4859</v>
      </c>
      <c r="H3755">
        <v>22</v>
      </c>
    </row>
    <row r="3756" spans="1:8" x14ac:dyDescent="0.25">
      <c r="A3756" t="s">
        <v>2328</v>
      </c>
      <c r="B3756" t="s">
        <v>2162</v>
      </c>
      <c r="C3756" t="s">
        <v>4901</v>
      </c>
      <c r="D3756" t="s">
        <v>115</v>
      </c>
      <c r="E3756" t="s">
        <v>27</v>
      </c>
      <c r="F3756">
        <v>1</v>
      </c>
      <c r="G3756" t="s">
        <v>4859</v>
      </c>
      <c r="H3756">
        <v>22</v>
      </c>
    </row>
    <row r="3757" spans="1:8" x14ac:dyDescent="0.25">
      <c r="A3757" t="s">
        <v>2329</v>
      </c>
      <c r="B3757" t="s">
        <v>2162</v>
      </c>
      <c r="C3757" t="s">
        <v>4901</v>
      </c>
      <c r="D3757" t="s">
        <v>115</v>
      </c>
      <c r="E3757" t="s">
        <v>19</v>
      </c>
      <c r="F3757">
        <v>1</v>
      </c>
      <c r="G3757" t="s">
        <v>4859</v>
      </c>
      <c r="H3757">
        <v>22</v>
      </c>
    </row>
    <row r="3758" spans="1:8" x14ac:dyDescent="0.25">
      <c r="A3758" t="s">
        <v>2330</v>
      </c>
      <c r="B3758" t="s">
        <v>2162</v>
      </c>
      <c r="C3758" t="s">
        <v>4901</v>
      </c>
      <c r="D3758" t="s">
        <v>115</v>
      </c>
      <c r="E3758" t="s">
        <v>21</v>
      </c>
      <c r="F3758">
        <v>1</v>
      </c>
      <c r="G3758" t="s">
        <v>4859</v>
      </c>
      <c r="H3758">
        <v>22</v>
      </c>
    </row>
    <row r="3759" spans="1:8" x14ac:dyDescent="0.25">
      <c r="A3759" t="s">
        <v>2331</v>
      </c>
      <c r="B3759" t="s">
        <v>2162</v>
      </c>
      <c r="C3759" t="s">
        <v>4901</v>
      </c>
      <c r="D3759" t="s">
        <v>2332</v>
      </c>
      <c r="E3759" t="s">
        <v>11</v>
      </c>
      <c r="F3759">
        <v>1</v>
      </c>
      <c r="G3759" t="s">
        <v>4859</v>
      </c>
      <c r="H3759">
        <v>22</v>
      </c>
    </row>
    <row r="3760" spans="1:8" x14ac:dyDescent="0.25">
      <c r="A3760" t="s">
        <v>2333</v>
      </c>
      <c r="B3760" t="s">
        <v>2162</v>
      </c>
      <c r="C3760" t="s">
        <v>4901</v>
      </c>
      <c r="D3760" t="s">
        <v>2332</v>
      </c>
      <c r="E3760" t="s">
        <v>13</v>
      </c>
      <c r="F3760">
        <v>1</v>
      </c>
      <c r="G3760" t="s">
        <v>4859</v>
      </c>
      <c r="H3760">
        <v>22</v>
      </c>
    </row>
    <row r="3761" spans="1:8" x14ac:dyDescent="0.25">
      <c r="A3761" t="s">
        <v>2334</v>
      </c>
      <c r="B3761" t="s">
        <v>2162</v>
      </c>
      <c r="C3761" t="s">
        <v>4901</v>
      </c>
      <c r="D3761" t="s">
        <v>2332</v>
      </c>
      <c r="E3761" t="s">
        <v>15</v>
      </c>
      <c r="F3761">
        <v>1</v>
      </c>
      <c r="G3761" t="s">
        <v>4859</v>
      </c>
      <c r="H3761">
        <v>22</v>
      </c>
    </row>
    <row r="3762" spans="1:8" x14ac:dyDescent="0.25">
      <c r="A3762" t="s">
        <v>2335</v>
      </c>
      <c r="B3762" t="s">
        <v>2162</v>
      </c>
      <c r="C3762" t="s">
        <v>4901</v>
      </c>
      <c r="D3762" t="s">
        <v>2332</v>
      </c>
      <c r="E3762" t="s">
        <v>17</v>
      </c>
      <c r="F3762">
        <v>1</v>
      </c>
      <c r="G3762" t="s">
        <v>4859</v>
      </c>
      <c r="H3762">
        <v>22</v>
      </c>
    </row>
    <row r="3763" spans="1:8" x14ac:dyDescent="0.25">
      <c r="A3763" t="s">
        <v>2336</v>
      </c>
      <c r="B3763" t="s">
        <v>2162</v>
      </c>
      <c r="C3763" t="s">
        <v>4901</v>
      </c>
      <c r="D3763" t="s">
        <v>2332</v>
      </c>
      <c r="E3763" t="s">
        <v>19</v>
      </c>
      <c r="F3763">
        <v>1</v>
      </c>
      <c r="G3763" t="s">
        <v>4859</v>
      </c>
      <c r="H3763">
        <v>22</v>
      </c>
    </row>
    <row r="3764" spans="1:8" x14ac:dyDescent="0.25">
      <c r="A3764" t="s">
        <v>2337</v>
      </c>
      <c r="B3764" t="s">
        <v>2162</v>
      </c>
      <c r="C3764" t="s">
        <v>4901</v>
      </c>
      <c r="D3764" t="s">
        <v>2332</v>
      </c>
      <c r="E3764" t="s">
        <v>21</v>
      </c>
      <c r="F3764">
        <v>1</v>
      </c>
      <c r="G3764" t="s">
        <v>4859</v>
      </c>
      <c r="H3764">
        <v>22</v>
      </c>
    </row>
    <row r="3765" spans="1:8" x14ac:dyDescent="0.25">
      <c r="A3765" t="s">
        <v>4630</v>
      </c>
      <c r="B3765" t="s">
        <v>1372</v>
      </c>
      <c r="C3765" t="s">
        <v>4882</v>
      </c>
      <c r="D3765" t="s">
        <v>1381</v>
      </c>
      <c r="E3765" t="s">
        <v>15</v>
      </c>
      <c r="F3765">
        <v>2</v>
      </c>
      <c r="G3765" t="s">
        <v>4859</v>
      </c>
      <c r="H3765">
        <v>18</v>
      </c>
    </row>
    <row r="3766" spans="1:8" x14ac:dyDescent="0.25">
      <c r="A3766" t="s">
        <v>4622</v>
      </c>
      <c r="B3766" t="s">
        <v>672</v>
      </c>
      <c r="C3766" t="s">
        <v>4868</v>
      </c>
      <c r="D3766" t="s">
        <v>4902</v>
      </c>
      <c r="E3766" t="s">
        <v>13</v>
      </c>
      <c r="F3766">
        <v>2</v>
      </c>
      <c r="G3766" t="s">
        <v>4859</v>
      </c>
      <c r="H3766">
        <v>30</v>
      </c>
    </row>
    <row r="3767" spans="1:8" x14ac:dyDescent="0.25">
      <c r="A3767" t="s">
        <v>4633</v>
      </c>
      <c r="B3767" t="s">
        <v>672</v>
      </c>
      <c r="C3767" t="s">
        <v>4868</v>
      </c>
      <c r="D3767" t="s">
        <v>4902</v>
      </c>
      <c r="E3767" t="s">
        <v>15</v>
      </c>
      <c r="F3767">
        <v>2</v>
      </c>
      <c r="G3767" t="s">
        <v>4859</v>
      </c>
      <c r="H3767">
        <v>30</v>
      </c>
    </row>
    <row r="3768" spans="1:8" x14ac:dyDescent="0.25">
      <c r="A3768" t="s">
        <v>4631</v>
      </c>
      <c r="B3768" t="s">
        <v>672</v>
      </c>
      <c r="C3768" t="s">
        <v>4868</v>
      </c>
      <c r="D3768" t="s">
        <v>4902</v>
      </c>
      <c r="E3768" t="s">
        <v>17</v>
      </c>
      <c r="F3768">
        <v>2</v>
      </c>
      <c r="G3768" t="s">
        <v>4859</v>
      </c>
      <c r="H3768">
        <v>30</v>
      </c>
    </row>
    <row r="3769" spans="1:8" x14ac:dyDescent="0.25">
      <c r="A3769" t="s">
        <v>4635</v>
      </c>
      <c r="B3769" t="s">
        <v>672</v>
      </c>
      <c r="C3769" t="s">
        <v>4868</v>
      </c>
      <c r="D3769" t="s">
        <v>4902</v>
      </c>
      <c r="E3769" t="s">
        <v>19</v>
      </c>
      <c r="F3769">
        <v>2</v>
      </c>
      <c r="G3769" t="s">
        <v>4859</v>
      </c>
      <c r="H3769">
        <v>30</v>
      </c>
    </row>
    <row r="3770" spans="1:8" x14ac:dyDescent="0.25">
      <c r="A3770" t="s">
        <v>4634</v>
      </c>
      <c r="B3770" t="s">
        <v>672</v>
      </c>
      <c r="C3770" t="s">
        <v>4868</v>
      </c>
      <c r="D3770" t="s">
        <v>528</v>
      </c>
      <c r="E3770" t="s">
        <v>11</v>
      </c>
      <c r="F3770">
        <v>2</v>
      </c>
      <c r="G3770" t="s">
        <v>4859</v>
      </c>
      <c r="H3770">
        <v>30</v>
      </c>
    </row>
    <row r="3771" spans="1:8" x14ac:dyDescent="0.25">
      <c r="A3771" t="s">
        <v>4623</v>
      </c>
      <c r="B3771" t="s">
        <v>672</v>
      </c>
      <c r="C3771" t="s">
        <v>4868</v>
      </c>
      <c r="D3771" t="s">
        <v>528</v>
      </c>
      <c r="E3771" t="s">
        <v>13</v>
      </c>
      <c r="F3771">
        <v>2</v>
      </c>
      <c r="G3771" t="s">
        <v>4859</v>
      </c>
      <c r="H3771">
        <v>30</v>
      </c>
    </row>
    <row r="3772" spans="1:8" x14ac:dyDescent="0.25">
      <c r="A3772" t="s">
        <v>4632</v>
      </c>
      <c r="B3772" t="s">
        <v>672</v>
      </c>
      <c r="C3772" t="s">
        <v>4868</v>
      </c>
      <c r="D3772" t="s">
        <v>528</v>
      </c>
      <c r="E3772" t="s">
        <v>15</v>
      </c>
      <c r="F3772">
        <v>2</v>
      </c>
      <c r="G3772" t="s">
        <v>4859</v>
      </c>
      <c r="H3772">
        <v>30</v>
      </c>
    </row>
    <row r="3773" spans="1:8" x14ac:dyDescent="0.25">
      <c r="A3773" t="s">
        <v>4637</v>
      </c>
      <c r="B3773" t="s">
        <v>672</v>
      </c>
      <c r="C3773" t="s">
        <v>4868</v>
      </c>
      <c r="D3773" t="s">
        <v>528</v>
      </c>
      <c r="E3773" t="s">
        <v>17</v>
      </c>
      <c r="F3773">
        <v>2</v>
      </c>
      <c r="G3773" t="s">
        <v>4859</v>
      </c>
      <c r="H3773">
        <v>30</v>
      </c>
    </row>
    <row r="3774" spans="1:8" x14ac:dyDescent="0.25">
      <c r="A3774" t="s">
        <v>4636</v>
      </c>
      <c r="B3774" t="s">
        <v>672</v>
      </c>
      <c r="C3774" t="s">
        <v>4868</v>
      </c>
      <c r="D3774" t="s">
        <v>528</v>
      </c>
      <c r="E3774" t="s">
        <v>19</v>
      </c>
      <c r="F3774">
        <v>2</v>
      </c>
      <c r="G3774" t="s">
        <v>4859</v>
      </c>
      <c r="H3774">
        <v>30</v>
      </c>
    </row>
    <row r="3775" spans="1:8" x14ac:dyDescent="0.25">
      <c r="A3775" t="s">
        <v>4621</v>
      </c>
      <c r="B3775" t="s">
        <v>672</v>
      </c>
      <c r="C3775" t="s">
        <v>4868</v>
      </c>
      <c r="D3775" t="s">
        <v>528</v>
      </c>
      <c r="E3775" t="s">
        <v>21</v>
      </c>
      <c r="F3775">
        <v>2</v>
      </c>
      <c r="G3775" t="s">
        <v>4859</v>
      </c>
      <c r="H3775">
        <v>30</v>
      </c>
    </row>
    <row r="3776" spans="1:8" x14ac:dyDescent="0.25">
      <c r="A3776" t="s">
        <v>4545</v>
      </c>
      <c r="B3776" t="s">
        <v>4546</v>
      </c>
      <c r="C3776" t="s">
        <v>4547</v>
      </c>
      <c r="D3776" t="s">
        <v>10</v>
      </c>
      <c r="E3776" t="s">
        <v>11</v>
      </c>
      <c r="F3776">
        <v>6</v>
      </c>
      <c r="G3776" t="s">
        <v>4859</v>
      </c>
      <c r="H3776">
        <v>12</v>
      </c>
    </row>
    <row r="3777" spans="1:8" x14ac:dyDescent="0.25">
      <c r="A3777" t="s">
        <v>4548</v>
      </c>
      <c r="B3777" t="s">
        <v>4546</v>
      </c>
      <c r="C3777" t="s">
        <v>4549</v>
      </c>
      <c r="D3777" t="s">
        <v>10</v>
      </c>
      <c r="E3777" t="s">
        <v>13</v>
      </c>
      <c r="F3777">
        <v>6</v>
      </c>
      <c r="G3777" t="s">
        <v>4859</v>
      </c>
      <c r="H3777">
        <v>12</v>
      </c>
    </row>
    <row r="3778" spans="1:8" x14ac:dyDescent="0.25">
      <c r="A3778" t="s">
        <v>4550</v>
      </c>
      <c r="B3778" t="s">
        <v>4546</v>
      </c>
      <c r="C3778" t="s">
        <v>4551</v>
      </c>
      <c r="D3778" t="s">
        <v>10</v>
      </c>
      <c r="E3778" t="s">
        <v>15</v>
      </c>
      <c r="F3778">
        <v>6</v>
      </c>
      <c r="G3778" t="s">
        <v>4859</v>
      </c>
      <c r="H3778">
        <v>10</v>
      </c>
    </row>
    <row r="3779" spans="1:8" x14ac:dyDescent="0.25">
      <c r="A3779" t="s">
        <v>4552</v>
      </c>
      <c r="B3779" t="s">
        <v>4546</v>
      </c>
      <c r="C3779" t="s">
        <v>4553</v>
      </c>
      <c r="D3779" t="s">
        <v>10</v>
      </c>
      <c r="E3779" t="s">
        <v>17</v>
      </c>
      <c r="F3779">
        <v>6</v>
      </c>
      <c r="G3779" t="s">
        <v>4859</v>
      </c>
      <c r="H3779">
        <v>10</v>
      </c>
    </row>
    <row r="3780" spans="1:8" x14ac:dyDescent="0.25">
      <c r="A3780" t="s">
        <v>4554</v>
      </c>
      <c r="B3780" t="s">
        <v>4546</v>
      </c>
      <c r="C3780" t="s">
        <v>4555</v>
      </c>
      <c r="D3780" t="s">
        <v>10</v>
      </c>
      <c r="E3780" t="s">
        <v>19</v>
      </c>
      <c r="F3780">
        <v>6</v>
      </c>
      <c r="G3780" t="s">
        <v>4859</v>
      </c>
      <c r="H3780">
        <v>8</v>
      </c>
    </row>
    <row r="3781" spans="1:8" x14ac:dyDescent="0.25">
      <c r="A3781" t="s">
        <v>4556</v>
      </c>
      <c r="B3781" t="s">
        <v>4546</v>
      </c>
      <c r="C3781" t="s">
        <v>4557</v>
      </c>
      <c r="D3781" t="s">
        <v>10</v>
      </c>
      <c r="E3781" t="s">
        <v>21</v>
      </c>
      <c r="F3781">
        <v>6</v>
      </c>
      <c r="G3781" t="s">
        <v>4859</v>
      </c>
      <c r="H3781">
        <v>8</v>
      </c>
    </row>
    <row r="3782" spans="1:8" x14ac:dyDescent="0.25">
      <c r="A3782" t="s">
        <v>4558</v>
      </c>
      <c r="B3782" t="s">
        <v>4546</v>
      </c>
      <c r="C3782" t="s">
        <v>4559</v>
      </c>
      <c r="D3782" t="s">
        <v>405</v>
      </c>
      <c r="E3782" t="s">
        <v>11</v>
      </c>
      <c r="F3782">
        <v>6</v>
      </c>
      <c r="G3782" t="s">
        <v>4859</v>
      </c>
      <c r="H3782">
        <v>12</v>
      </c>
    </row>
    <row r="3783" spans="1:8" x14ac:dyDescent="0.25">
      <c r="A3783" t="s">
        <v>4560</v>
      </c>
      <c r="B3783" t="s">
        <v>4546</v>
      </c>
      <c r="C3783" t="s">
        <v>4561</v>
      </c>
      <c r="D3783" t="s">
        <v>405</v>
      </c>
      <c r="E3783" t="s">
        <v>13</v>
      </c>
      <c r="F3783">
        <v>6</v>
      </c>
      <c r="G3783" t="s">
        <v>4859</v>
      </c>
      <c r="H3783">
        <v>12</v>
      </c>
    </row>
    <row r="3784" spans="1:8" x14ac:dyDescent="0.25">
      <c r="A3784" t="s">
        <v>4562</v>
      </c>
      <c r="B3784" t="s">
        <v>4546</v>
      </c>
      <c r="C3784" t="s">
        <v>4563</v>
      </c>
      <c r="D3784" t="s">
        <v>405</v>
      </c>
      <c r="E3784" t="s">
        <v>15</v>
      </c>
      <c r="F3784">
        <v>6</v>
      </c>
      <c r="G3784" t="s">
        <v>4859</v>
      </c>
      <c r="H3784">
        <v>10</v>
      </c>
    </row>
    <row r="3785" spans="1:8" x14ac:dyDescent="0.25">
      <c r="A3785" t="s">
        <v>4564</v>
      </c>
      <c r="B3785" t="s">
        <v>4546</v>
      </c>
      <c r="C3785" t="s">
        <v>4565</v>
      </c>
      <c r="D3785" t="s">
        <v>405</v>
      </c>
      <c r="E3785" t="s">
        <v>17</v>
      </c>
      <c r="F3785">
        <v>6</v>
      </c>
      <c r="G3785" t="s">
        <v>4859</v>
      </c>
      <c r="H3785">
        <v>10</v>
      </c>
    </row>
    <row r="3786" spans="1:8" x14ac:dyDescent="0.25">
      <c r="A3786" t="s">
        <v>4566</v>
      </c>
      <c r="B3786" t="s">
        <v>4546</v>
      </c>
      <c r="C3786" t="s">
        <v>4567</v>
      </c>
      <c r="D3786" t="s">
        <v>405</v>
      </c>
      <c r="E3786" t="s">
        <v>19</v>
      </c>
      <c r="F3786">
        <v>6</v>
      </c>
      <c r="G3786" t="s">
        <v>4859</v>
      </c>
      <c r="H3786">
        <v>8</v>
      </c>
    </row>
    <row r="3787" spans="1:8" x14ac:dyDescent="0.25">
      <c r="A3787" t="s">
        <v>4568</v>
      </c>
      <c r="B3787" t="s">
        <v>4546</v>
      </c>
      <c r="C3787" t="s">
        <v>4569</v>
      </c>
      <c r="D3787" t="s">
        <v>405</v>
      </c>
      <c r="E3787" t="s">
        <v>21</v>
      </c>
      <c r="F3787">
        <v>6</v>
      </c>
      <c r="G3787" t="s">
        <v>4859</v>
      </c>
      <c r="H3787">
        <v>8</v>
      </c>
    </row>
    <row r="3788" spans="1:8" x14ac:dyDescent="0.25">
      <c r="A3788" t="s">
        <v>4570</v>
      </c>
      <c r="B3788" t="s">
        <v>4546</v>
      </c>
      <c r="C3788" t="s">
        <v>4571</v>
      </c>
      <c r="D3788" t="s">
        <v>49</v>
      </c>
      <c r="E3788" t="s">
        <v>13</v>
      </c>
      <c r="F3788">
        <v>6</v>
      </c>
      <c r="G3788" t="s">
        <v>4859</v>
      </c>
      <c r="H3788">
        <v>12</v>
      </c>
    </row>
    <row r="3789" spans="1:8" x14ac:dyDescent="0.25">
      <c r="A3789" t="s">
        <v>4572</v>
      </c>
      <c r="B3789" t="s">
        <v>4546</v>
      </c>
      <c r="C3789" t="s">
        <v>4573</v>
      </c>
      <c r="D3789" t="s">
        <v>49</v>
      </c>
      <c r="E3789" t="s">
        <v>19</v>
      </c>
      <c r="F3789">
        <v>6</v>
      </c>
      <c r="G3789" t="s">
        <v>4859</v>
      </c>
      <c r="H3789">
        <v>8</v>
      </c>
    </row>
    <row r="3790" spans="1:8" x14ac:dyDescent="0.25">
      <c r="A3790" t="s">
        <v>4574</v>
      </c>
      <c r="B3790" t="s">
        <v>4546</v>
      </c>
      <c r="C3790" t="s">
        <v>4575</v>
      </c>
      <c r="D3790" t="s">
        <v>49</v>
      </c>
      <c r="E3790" t="s">
        <v>21</v>
      </c>
      <c r="F3790">
        <v>6</v>
      </c>
      <c r="G3790" t="s">
        <v>4859</v>
      </c>
      <c r="H3790">
        <v>8</v>
      </c>
    </row>
    <row r="3791" spans="1:8" x14ac:dyDescent="0.25">
      <c r="A3791" t="s">
        <v>4576</v>
      </c>
      <c r="B3791" t="s">
        <v>4546</v>
      </c>
      <c r="C3791" t="s">
        <v>4577</v>
      </c>
      <c r="D3791" t="s">
        <v>115</v>
      </c>
      <c r="E3791" t="s">
        <v>11</v>
      </c>
      <c r="F3791">
        <v>6</v>
      </c>
      <c r="G3791" t="s">
        <v>4859</v>
      </c>
      <c r="H3791">
        <v>12</v>
      </c>
    </row>
    <row r="3792" spans="1:8" x14ac:dyDescent="0.25">
      <c r="A3792" t="s">
        <v>4578</v>
      </c>
      <c r="B3792" t="s">
        <v>4546</v>
      </c>
      <c r="C3792" t="s">
        <v>4579</v>
      </c>
      <c r="D3792" t="s">
        <v>115</v>
      </c>
      <c r="E3792" t="s">
        <v>13</v>
      </c>
      <c r="F3792">
        <v>6</v>
      </c>
      <c r="G3792" t="s">
        <v>4859</v>
      </c>
      <c r="H3792">
        <v>12</v>
      </c>
    </row>
    <row r="3793" spans="1:8" x14ac:dyDescent="0.25">
      <c r="A3793" t="s">
        <v>4580</v>
      </c>
      <c r="B3793" t="s">
        <v>4546</v>
      </c>
      <c r="C3793" t="s">
        <v>4581</v>
      </c>
      <c r="D3793" t="s">
        <v>115</v>
      </c>
      <c r="E3793" t="s">
        <v>15</v>
      </c>
      <c r="F3793">
        <v>6</v>
      </c>
      <c r="G3793" t="s">
        <v>4859</v>
      </c>
      <c r="H3793">
        <v>10</v>
      </c>
    </row>
    <row r="3794" spans="1:8" x14ac:dyDescent="0.25">
      <c r="A3794" t="s">
        <v>4582</v>
      </c>
      <c r="B3794" t="s">
        <v>4546</v>
      </c>
      <c r="C3794" t="s">
        <v>4583</v>
      </c>
      <c r="D3794" t="s">
        <v>115</v>
      </c>
      <c r="E3794" t="s">
        <v>17</v>
      </c>
      <c r="F3794">
        <v>6</v>
      </c>
      <c r="G3794" t="s">
        <v>4859</v>
      </c>
      <c r="H3794">
        <v>10</v>
      </c>
    </row>
    <row r="3795" spans="1:8" x14ac:dyDescent="0.25">
      <c r="A3795" t="s">
        <v>4584</v>
      </c>
      <c r="B3795" t="s">
        <v>4546</v>
      </c>
      <c r="C3795" t="s">
        <v>4585</v>
      </c>
      <c r="D3795" t="s">
        <v>115</v>
      </c>
      <c r="E3795" t="s">
        <v>19</v>
      </c>
      <c r="F3795">
        <v>6</v>
      </c>
      <c r="G3795" t="s">
        <v>4859</v>
      </c>
      <c r="H3795">
        <v>8</v>
      </c>
    </row>
    <row r="3796" spans="1:8" x14ac:dyDescent="0.25">
      <c r="A3796" t="s">
        <v>4586</v>
      </c>
      <c r="B3796" t="s">
        <v>4546</v>
      </c>
      <c r="C3796" t="s">
        <v>4587</v>
      </c>
      <c r="D3796" t="s">
        <v>115</v>
      </c>
      <c r="E3796" t="s">
        <v>21</v>
      </c>
      <c r="F3796">
        <v>6</v>
      </c>
      <c r="G3796" t="s">
        <v>4859</v>
      </c>
      <c r="H3796">
        <v>8</v>
      </c>
    </row>
    <row r="3797" spans="1:8" x14ac:dyDescent="0.25">
      <c r="A3797" t="s">
        <v>4588</v>
      </c>
      <c r="B3797" t="s">
        <v>4428</v>
      </c>
      <c r="C3797" t="s">
        <v>4589</v>
      </c>
      <c r="D3797" t="s">
        <v>10</v>
      </c>
      <c r="E3797" t="s">
        <v>11</v>
      </c>
      <c r="F3797">
        <v>6</v>
      </c>
      <c r="G3797" t="s">
        <v>4859</v>
      </c>
      <c r="H3797">
        <v>12</v>
      </c>
    </row>
    <row r="3798" spans="1:8" x14ac:dyDescent="0.25">
      <c r="A3798" t="s">
        <v>4590</v>
      </c>
      <c r="B3798" t="s">
        <v>4428</v>
      </c>
      <c r="C3798" t="s">
        <v>4591</v>
      </c>
      <c r="D3798" t="s">
        <v>10</v>
      </c>
      <c r="E3798" t="s">
        <v>13</v>
      </c>
      <c r="F3798">
        <v>6</v>
      </c>
      <c r="G3798" t="s">
        <v>4859</v>
      </c>
      <c r="H3798">
        <v>12</v>
      </c>
    </row>
    <row r="3799" spans="1:8" x14ac:dyDescent="0.25">
      <c r="A3799" t="s">
        <v>4592</v>
      </c>
      <c r="B3799" t="s">
        <v>4428</v>
      </c>
      <c r="C3799" t="s">
        <v>4593</v>
      </c>
      <c r="D3799" t="s">
        <v>10</v>
      </c>
      <c r="E3799" t="s">
        <v>15</v>
      </c>
      <c r="F3799">
        <v>6</v>
      </c>
      <c r="G3799" t="s">
        <v>4859</v>
      </c>
      <c r="H3799">
        <v>10</v>
      </c>
    </row>
    <row r="3800" spans="1:8" x14ac:dyDescent="0.25">
      <c r="A3800" t="s">
        <v>4594</v>
      </c>
      <c r="B3800" t="s">
        <v>4428</v>
      </c>
      <c r="C3800" t="s">
        <v>4595</v>
      </c>
      <c r="D3800" t="s">
        <v>10</v>
      </c>
      <c r="E3800" t="s">
        <v>17</v>
      </c>
      <c r="F3800">
        <v>6</v>
      </c>
      <c r="G3800" t="s">
        <v>4859</v>
      </c>
      <c r="H3800">
        <v>10</v>
      </c>
    </row>
    <row r="3801" spans="1:8" x14ac:dyDescent="0.25">
      <c r="A3801" t="s">
        <v>4596</v>
      </c>
      <c r="B3801" t="s">
        <v>4428</v>
      </c>
      <c r="C3801" t="s">
        <v>4597</v>
      </c>
      <c r="D3801" t="s">
        <v>10</v>
      </c>
      <c r="E3801" t="s">
        <v>19</v>
      </c>
      <c r="F3801">
        <v>6</v>
      </c>
      <c r="G3801" t="s">
        <v>4859</v>
      </c>
      <c r="H3801">
        <v>8</v>
      </c>
    </row>
    <row r="3802" spans="1:8" x14ac:dyDescent="0.25">
      <c r="A3802" t="s">
        <v>4598</v>
      </c>
      <c r="B3802" t="s">
        <v>4428</v>
      </c>
      <c r="C3802" t="s">
        <v>4599</v>
      </c>
      <c r="D3802" t="s">
        <v>10</v>
      </c>
      <c r="E3802" t="s">
        <v>21</v>
      </c>
      <c r="F3802">
        <v>6</v>
      </c>
      <c r="G3802" t="s">
        <v>4859</v>
      </c>
      <c r="H3802">
        <v>8</v>
      </c>
    </row>
    <row r="3803" spans="1:8" x14ac:dyDescent="0.25">
      <c r="A3803" t="s">
        <v>4427</v>
      </c>
      <c r="B3803" t="s">
        <v>4428</v>
      </c>
      <c r="C3803" t="s">
        <v>4429</v>
      </c>
      <c r="D3803" t="s">
        <v>405</v>
      </c>
      <c r="E3803" t="s">
        <v>11</v>
      </c>
      <c r="F3803">
        <v>6</v>
      </c>
      <c r="G3803" t="s">
        <v>4859</v>
      </c>
      <c r="H3803">
        <v>10</v>
      </c>
    </row>
    <row r="3804" spans="1:8" x14ac:dyDescent="0.25">
      <c r="A3804" t="s">
        <v>4430</v>
      </c>
      <c r="B3804" t="s">
        <v>4428</v>
      </c>
      <c r="C3804" t="s">
        <v>4431</v>
      </c>
      <c r="D3804" t="s">
        <v>405</v>
      </c>
      <c r="E3804" t="s">
        <v>13</v>
      </c>
      <c r="F3804">
        <v>6</v>
      </c>
      <c r="G3804" t="s">
        <v>4859</v>
      </c>
      <c r="H3804">
        <v>10</v>
      </c>
    </row>
    <row r="3805" spans="1:8" x14ac:dyDescent="0.25">
      <c r="A3805" t="s">
        <v>4433</v>
      </c>
      <c r="B3805" t="s">
        <v>4428</v>
      </c>
      <c r="C3805" t="s">
        <v>4434</v>
      </c>
      <c r="D3805" t="s">
        <v>405</v>
      </c>
      <c r="E3805" t="s">
        <v>17</v>
      </c>
      <c r="F3805">
        <v>6</v>
      </c>
      <c r="G3805" t="s">
        <v>4859</v>
      </c>
      <c r="H3805">
        <v>10</v>
      </c>
    </row>
    <row r="3806" spans="1:8" x14ac:dyDescent="0.25">
      <c r="A3806" t="s">
        <v>4435</v>
      </c>
      <c r="B3806" t="s">
        <v>4428</v>
      </c>
      <c r="C3806" t="s">
        <v>4436</v>
      </c>
      <c r="D3806" t="s">
        <v>405</v>
      </c>
      <c r="E3806" t="s">
        <v>19</v>
      </c>
      <c r="F3806">
        <v>6</v>
      </c>
      <c r="G3806" t="s">
        <v>4859</v>
      </c>
      <c r="H3806">
        <v>10</v>
      </c>
    </row>
    <row r="3807" spans="1:8" x14ac:dyDescent="0.25">
      <c r="A3807" t="s">
        <v>4437</v>
      </c>
      <c r="B3807" t="s">
        <v>4428</v>
      </c>
      <c r="C3807" t="s">
        <v>4438</v>
      </c>
      <c r="D3807" t="s">
        <v>405</v>
      </c>
      <c r="E3807" t="s">
        <v>21</v>
      </c>
      <c r="F3807">
        <v>6</v>
      </c>
      <c r="G3807" t="s">
        <v>4859</v>
      </c>
      <c r="H3807">
        <v>10</v>
      </c>
    </row>
    <row r="3808" spans="1:8" x14ac:dyDescent="0.25">
      <c r="A3808" t="s">
        <v>4432</v>
      </c>
      <c r="B3808" t="s">
        <v>4428</v>
      </c>
      <c r="C3808" t="s">
        <v>4600</v>
      </c>
      <c r="D3808" t="s">
        <v>405</v>
      </c>
      <c r="E3808" t="s">
        <v>15</v>
      </c>
      <c r="F3808">
        <v>6</v>
      </c>
      <c r="G3808" t="s">
        <v>4859</v>
      </c>
      <c r="H3808">
        <v>10</v>
      </c>
    </row>
    <row r="3809" spans="1:8" x14ac:dyDescent="0.25">
      <c r="A3809" t="s">
        <v>4601</v>
      </c>
      <c r="B3809" t="s">
        <v>4428</v>
      </c>
      <c r="C3809" t="s">
        <v>4602</v>
      </c>
      <c r="D3809" t="s">
        <v>49</v>
      </c>
      <c r="E3809" t="s">
        <v>13</v>
      </c>
      <c r="F3809">
        <v>6</v>
      </c>
      <c r="G3809" t="s">
        <v>4859</v>
      </c>
      <c r="H3809">
        <v>12</v>
      </c>
    </row>
    <row r="3810" spans="1:8" x14ac:dyDescent="0.25">
      <c r="A3810" t="s">
        <v>4603</v>
      </c>
      <c r="B3810" t="s">
        <v>4428</v>
      </c>
      <c r="C3810" t="s">
        <v>4604</v>
      </c>
      <c r="D3810" t="s">
        <v>49</v>
      </c>
      <c r="E3810" t="s">
        <v>15</v>
      </c>
      <c r="F3810">
        <v>6</v>
      </c>
      <c r="G3810" t="s">
        <v>4859</v>
      </c>
      <c r="H3810">
        <v>10</v>
      </c>
    </row>
    <row r="3811" spans="1:8" x14ac:dyDescent="0.25">
      <c r="A3811" t="s">
        <v>4605</v>
      </c>
      <c r="B3811" t="s">
        <v>4428</v>
      </c>
      <c r="C3811" t="s">
        <v>4606</v>
      </c>
      <c r="D3811" t="s">
        <v>49</v>
      </c>
      <c r="E3811" t="s">
        <v>19</v>
      </c>
      <c r="F3811">
        <v>6</v>
      </c>
      <c r="G3811" t="s">
        <v>4859</v>
      </c>
      <c r="H3811">
        <v>8</v>
      </c>
    </row>
    <row r="3812" spans="1:8" x14ac:dyDescent="0.25">
      <c r="A3812" t="s">
        <v>4607</v>
      </c>
      <c r="B3812" t="s">
        <v>4428</v>
      </c>
      <c r="C3812" t="s">
        <v>4608</v>
      </c>
      <c r="D3812" t="s">
        <v>49</v>
      </c>
      <c r="E3812" t="s">
        <v>21</v>
      </c>
      <c r="F3812">
        <v>6</v>
      </c>
      <c r="G3812" t="s">
        <v>4859</v>
      </c>
      <c r="H3812">
        <v>8</v>
      </c>
    </row>
    <row r="3813" spans="1:8" x14ac:dyDescent="0.25">
      <c r="A3813" t="s">
        <v>4609</v>
      </c>
      <c r="B3813" t="s">
        <v>4428</v>
      </c>
      <c r="C3813" t="s">
        <v>4610</v>
      </c>
      <c r="D3813" t="s">
        <v>115</v>
      </c>
      <c r="E3813" t="s">
        <v>11</v>
      </c>
      <c r="F3813">
        <v>6</v>
      </c>
      <c r="G3813" t="s">
        <v>4859</v>
      </c>
      <c r="H3813">
        <v>12</v>
      </c>
    </row>
    <row r="3814" spans="1:8" x14ac:dyDescent="0.25">
      <c r="A3814" t="s">
        <v>4611</v>
      </c>
      <c r="B3814" t="s">
        <v>4428</v>
      </c>
      <c r="C3814" t="s">
        <v>4612</v>
      </c>
      <c r="D3814" t="s">
        <v>115</v>
      </c>
      <c r="E3814" t="s">
        <v>13</v>
      </c>
      <c r="F3814">
        <v>6</v>
      </c>
      <c r="G3814" t="s">
        <v>4859</v>
      </c>
      <c r="H3814">
        <v>12</v>
      </c>
    </row>
    <row r="3815" spans="1:8" x14ac:dyDescent="0.25">
      <c r="A3815" t="s">
        <v>4613</v>
      </c>
      <c r="B3815" t="s">
        <v>4428</v>
      </c>
      <c r="C3815" t="s">
        <v>4614</v>
      </c>
      <c r="D3815" t="s">
        <v>115</v>
      </c>
      <c r="E3815" t="s">
        <v>15</v>
      </c>
      <c r="F3815">
        <v>6</v>
      </c>
      <c r="G3815" t="s">
        <v>4859</v>
      </c>
      <c r="H3815">
        <v>10</v>
      </c>
    </row>
    <row r="3816" spans="1:8" x14ac:dyDescent="0.25">
      <c r="A3816" t="s">
        <v>4615</v>
      </c>
      <c r="B3816" t="s">
        <v>4428</v>
      </c>
      <c r="C3816" t="s">
        <v>4616</v>
      </c>
      <c r="D3816" t="s">
        <v>115</v>
      </c>
      <c r="E3816" t="s">
        <v>17</v>
      </c>
      <c r="F3816">
        <v>6</v>
      </c>
      <c r="G3816" t="s">
        <v>4859</v>
      </c>
      <c r="H3816">
        <v>10</v>
      </c>
    </row>
    <row r="3817" spans="1:8" x14ac:dyDescent="0.25">
      <c r="A3817" t="s">
        <v>4617</v>
      </c>
      <c r="B3817" t="s">
        <v>4428</v>
      </c>
      <c r="C3817" t="s">
        <v>4618</v>
      </c>
      <c r="D3817" t="s">
        <v>115</v>
      </c>
      <c r="E3817" t="s">
        <v>19</v>
      </c>
      <c r="F3817">
        <v>6</v>
      </c>
      <c r="G3817" t="s">
        <v>4859</v>
      </c>
      <c r="H3817">
        <v>8</v>
      </c>
    </row>
    <row r="3818" spans="1:8" x14ac:dyDescent="0.25">
      <c r="A3818" t="s">
        <v>4619</v>
      </c>
      <c r="B3818" t="s">
        <v>4428</v>
      </c>
      <c r="C3818" t="s">
        <v>4620</v>
      </c>
      <c r="D3818" t="s">
        <v>115</v>
      </c>
      <c r="E3818" t="s">
        <v>21</v>
      </c>
      <c r="F3818">
        <v>6</v>
      </c>
      <c r="G3818" t="s">
        <v>4859</v>
      </c>
      <c r="H3818">
        <v>8</v>
      </c>
    </row>
    <row r="3819" spans="1:8" x14ac:dyDescent="0.25">
      <c r="A3819" t="s">
        <v>4439</v>
      </c>
      <c r="B3819" t="s">
        <v>1818</v>
      </c>
      <c r="C3819" t="s">
        <v>4440</v>
      </c>
      <c r="D3819" t="s">
        <v>4441</v>
      </c>
      <c r="E3819" t="s">
        <v>11</v>
      </c>
      <c r="F3819">
        <v>6</v>
      </c>
      <c r="G3819" t="s">
        <v>4859</v>
      </c>
      <c r="H3819">
        <v>10</v>
      </c>
    </row>
    <row r="3820" spans="1:8" x14ac:dyDescent="0.25">
      <c r="A3820" t="s">
        <v>4442</v>
      </c>
      <c r="B3820" t="s">
        <v>1818</v>
      </c>
      <c r="C3820" t="s">
        <v>4443</v>
      </c>
      <c r="D3820" t="s">
        <v>4441</v>
      </c>
      <c r="E3820" t="s">
        <v>13</v>
      </c>
      <c r="F3820">
        <v>6</v>
      </c>
      <c r="G3820" t="s">
        <v>4859</v>
      </c>
      <c r="H3820">
        <v>10</v>
      </c>
    </row>
    <row r="3821" spans="1:8" x14ac:dyDescent="0.25">
      <c r="A3821" t="s">
        <v>4444</v>
      </c>
      <c r="B3821" t="s">
        <v>1818</v>
      </c>
      <c r="C3821" t="s">
        <v>4445</v>
      </c>
      <c r="D3821" t="s">
        <v>4441</v>
      </c>
      <c r="E3821" t="s">
        <v>15</v>
      </c>
      <c r="F3821">
        <v>6</v>
      </c>
      <c r="G3821" t="s">
        <v>4859</v>
      </c>
      <c r="H3821">
        <v>10</v>
      </c>
    </row>
    <row r="3822" spans="1:8" x14ac:dyDescent="0.25">
      <c r="A3822" t="s">
        <v>4446</v>
      </c>
      <c r="B3822" t="s">
        <v>1818</v>
      </c>
      <c r="C3822" t="s">
        <v>4447</v>
      </c>
      <c r="D3822" t="s">
        <v>4441</v>
      </c>
      <c r="E3822" t="s">
        <v>17</v>
      </c>
      <c r="F3822">
        <v>6</v>
      </c>
      <c r="G3822" t="s">
        <v>4859</v>
      </c>
      <c r="H3822">
        <v>10</v>
      </c>
    </row>
    <row r="3823" spans="1:8" x14ac:dyDescent="0.25">
      <c r="A3823" t="s">
        <v>4448</v>
      </c>
      <c r="B3823" t="s">
        <v>1818</v>
      </c>
      <c r="C3823" t="s">
        <v>4449</v>
      </c>
      <c r="D3823" t="s">
        <v>4441</v>
      </c>
      <c r="E3823" t="s">
        <v>19</v>
      </c>
      <c r="F3823">
        <v>6</v>
      </c>
      <c r="G3823" t="s">
        <v>4859</v>
      </c>
      <c r="H3823">
        <v>10</v>
      </c>
    </row>
    <row r="3824" spans="1:8" x14ac:dyDescent="0.25">
      <c r="A3824" t="s">
        <v>4450</v>
      </c>
      <c r="B3824" t="s">
        <v>1818</v>
      </c>
      <c r="C3824" t="s">
        <v>4451</v>
      </c>
      <c r="D3824" t="s">
        <v>4441</v>
      </c>
      <c r="E3824" t="s">
        <v>21</v>
      </c>
      <c r="F3824">
        <v>6</v>
      </c>
      <c r="G3824" t="s">
        <v>4859</v>
      </c>
      <c r="H3824">
        <v>10</v>
      </c>
    </row>
    <row r="3825" spans="1:8" x14ac:dyDescent="0.25">
      <c r="A3825" t="s">
        <v>4452</v>
      </c>
      <c r="B3825" t="s">
        <v>1818</v>
      </c>
      <c r="C3825" t="s">
        <v>4453</v>
      </c>
      <c r="D3825" t="s">
        <v>4454</v>
      </c>
      <c r="E3825" t="s">
        <v>11</v>
      </c>
      <c r="F3825">
        <v>6</v>
      </c>
      <c r="G3825" t="s">
        <v>4859</v>
      </c>
      <c r="H3825">
        <v>10</v>
      </c>
    </row>
    <row r="3826" spans="1:8" x14ac:dyDescent="0.25">
      <c r="A3826" t="s">
        <v>4455</v>
      </c>
      <c r="B3826" t="s">
        <v>1818</v>
      </c>
      <c r="C3826" t="s">
        <v>4456</v>
      </c>
      <c r="D3826" t="s">
        <v>4454</v>
      </c>
      <c r="E3826" t="s">
        <v>13</v>
      </c>
      <c r="F3826">
        <v>6</v>
      </c>
      <c r="G3826" t="s">
        <v>4859</v>
      </c>
      <c r="H3826">
        <v>10</v>
      </c>
    </row>
    <row r="3827" spans="1:8" x14ac:dyDescent="0.25">
      <c r="A3827" t="s">
        <v>4457</v>
      </c>
      <c r="B3827" t="s">
        <v>1818</v>
      </c>
      <c r="C3827" t="s">
        <v>4458</v>
      </c>
      <c r="D3827" t="s">
        <v>4454</v>
      </c>
      <c r="E3827" t="s">
        <v>15</v>
      </c>
      <c r="F3827">
        <v>6</v>
      </c>
      <c r="G3827" t="s">
        <v>4859</v>
      </c>
      <c r="H3827">
        <v>10</v>
      </c>
    </row>
    <row r="3828" spans="1:8" x14ac:dyDescent="0.25">
      <c r="A3828" t="s">
        <v>4459</v>
      </c>
      <c r="B3828" t="s">
        <v>1818</v>
      </c>
      <c r="C3828" t="s">
        <v>4460</v>
      </c>
      <c r="D3828" t="s">
        <v>4454</v>
      </c>
      <c r="E3828" t="s">
        <v>17</v>
      </c>
      <c r="F3828">
        <v>6</v>
      </c>
      <c r="G3828" t="s">
        <v>4859</v>
      </c>
      <c r="H3828">
        <v>10</v>
      </c>
    </row>
    <row r="3829" spans="1:8" x14ac:dyDescent="0.25">
      <c r="A3829" t="s">
        <v>4461</v>
      </c>
      <c r="B3829" t="s">
        <v>1818</v>
      </c>
      <c r="C3829" t="s">
        <v>4462</v>
      </c>
      <c r="D3829" t="s">
        <v>4454</v>
      </c>
      <c r="E3829" t="s">
        <v>19</v>
      </c>
      <c r="F3829">
        <v>6</v>
      </c>
      <c r="G3829" t="s">
        <v>4859</v>
      </c>
      <c r="H3829">
        <v>10</v>
      </c>
    </row>
    <row r="3830" spans="1:8" x14ac:dyDescent="0.25">
      <c r="A3830" t="s">
        <v>4463</v>
      </c>
      <c r="B3830" t="s">
        <v>1818</v>
      </c>
      <c r="C3830" t="s">
        <v>4464</v>
      </c>
      <c r="D3830" t="s">
        <v>4454</v>
      </c>
      <c r="E3830" t="s">
        <v>21</v>
      </c>
      <c r="F3830">
        <v>6</v>
      </c>
      <c r="G3830" t="s">
        <v>4859</v>
      </c>
      <c r="H3830">
        <v>10</v>
      </c>
    </row>
    <row r="3831" spans="1:8" x14ac:dyDescent="0.25">
      <c r="A3831" t="s">
        <v>4465</v>
      </c>
      <c r="B3831" t="s">
        <v>1818</v>
      </c>
      <c r="C3831" t="s">
        <v>4466</v>
      </c>
      <c r="D3831" t="s">
        <v>4467</v>
      </c>
      <c r="E3831" t="s">
        <v>11</v>
      </c>
      <c r="F3831">
        <v>6</v>
      </c>
      <c r="G3831" t="s">
        <v>4859</v>
      </c>
      <c r="H3831">
        <v>10</v>
      </c>
    </row>
    <row r="3832" spans="1:8" x14ac:dyDescent="0.25">
      <c r="A3832" t="s">
        <v>4468</v>
      </c>
      <c r="B3832" t="s">
        <v>1818</v>
      </c>
      <c r="C3832" t="s">
        <v>4469</v>
      </c>
      <c r="D3832" t="s">
        <v>4467</v>
      </c>
      <c r="E3832" t="s">
        <v>15</v>
      </c>
      <c r="F3832">
        <v>6</v>
      </c>
      <c r="G3832" t="s">
        <v>4859</v>
      </c>
      <c r="H3832">
        <v>10</v>
      </c>
    </row>
    <row r="3833" spans="1:8" x14ac:dyDescent="0.25">
      <c r="A3833" t="s">
        <v>4470</v>
      </c>
      <c r="B3833" t="s">
        <v>1818</v>
      </c>
      <c r="C3833" t="s">
        <v>4471</v>
      </c>
      <c r="D3833" t="s">
        <v>4467</v>
      </c>
      <c r="E3833" t="s">
        <v>17</v>
      </c>
      <c r="F3833">
        <v>6</v>
      </c>
      <c r="G3833" t="s">
        <v>4859</v>
      </c>
      <c r="H3833">
        <v>10</v>
      </c>
    </row>
    <row r="3834" spans="1:8" x14ac:dyDescent="0.25">
      <c r="A3834" t="s">
        <v>4472</v>
      </c>
      <c r="B3834" t="s">
        <v>1818</v>
      </c>
      <c r="C3834" t="s">
        <v>4473</v>
      </c>
      <c r="D3834" t="s">
        <v>4467</v>
      </c>
      <c r="E3834" t="s">
        <v>19</v>
      </c>
      <c r="F3834">
        <v>6</v>
      </c>
      <c r="G3834" t="s">
        <v>4859</v>
      </c>
      <c r="H3834">
        <v>10</v>
      </c>
    </row>
    <row r="3835" spans="1:8" x14ac:dyDescent="0.25">
      <c r="A3835" t="s">
        <v>4474</v>
      </c>
      <c r="B3835" t="s">
        <v>1818</v>
      </c>
      <c r="C3835" t="s">
        <v>4475</v>
      </c>
      <c r="D3835" t="s">
        <v>4467</v>
      </c>
      <c r="E3835" t="s">
        <v>21</v>
      </c>
      <c r="F3835">
        <v>6</v>
      </c>
      <c r="G3835" t="s">
        <v>4859</v>
      </c>
      <c r="H3835">
        <v>10</v>
      </c>
    </row>
    <row r="3836" spans="1:8" x14ac:dyDescent="0.25">
      <c r="A3836" t="s">
        <v>4476</v>
      </c>
      <c r="B3836" t="s">
        <v>1818</v>
      </c>
      <c r="C3836" t="s">
        <v>4477</v>
      </c>
      <c r="D3836" t="s">
        <v>4478</v>
      </c>
      <c r="E3836" t="s">
        <v>11</v>
      </c>
      <c r="F3836">
        <v>6</v>
      </c>
      <c r="G3836" t="s">
        <v>4859</v>
      </c>
      <c r="H3836">
        <v>10</v>
      </c>
    </row>
    <row r="3837" spans="1:8" x14ac:dyDescent="0.25">
      <c r="A3837" t="s">
        <v>4479</v>
      </c>
      <c r="B3837" t="s">
        <v>1818</v>
      </c>
      <c r="C3837" t="s">
        <v>4480</v>
      </c>
      <c r="D3837" t="s">
        <v>4478</v>
      </c>
      <c r="E3837" t="s">
        <v>13</v>
      </c>
      <c r="F3837">
        <v>6</v>
      </c>
      <c r="G3837" t="s">
        <v>4859</v>
      </c>
      <c r="H3837">
        <v>10</v>
      </c>
    </row>
    <row r="3838" spans="1:8" x14ac:dyDescent="0.25">
      <c r="A3838" t="s">
        <v>4481</v>
      </c>
      <c r="B3838" t="s">
        <v>1818</v>
      </c>
      <c r="C3838" t="s">
        <v>4482</v>
      </c>
      <c r="D3838" t="s">
        <v>4478</v>
      </c>
      <c r="E3838" t="s">
        <v>15</v>
      </c>
      <c r="F3838">
        <v>6</v>
      </c>
      <c r="G3838" t="s">
        <v>4859</v>
      </c>
      <c r="H3838">
        <v>10</v>
      </c>
    </row>
    <row r="3839" spans="1:8" x14ac:dyDescent="0.25">
      <c r="A3839" t="s">
        <v>4483</v>
      </c>
      <c r="B3839" t="s">
        <v>1818</v>
      </c>
      <c r="C3839" t="s">
        <v>4484</v>
      </c>
      <c r="D3839" t="s">
        <v>4478</v>
      </c>
      <c r="E3839" t="s">
        <v>19</v>
      </c>
      <c r="F3839">
        <v>6</v>
      </c>
      <c r="G3839" t="s">
        <v>4859</v>
      </c>
      <c r="H3839">
        <v>10</v>
      </c>
    </row>
    <row r="3840" spans="1:8" x14ac:dyDescent="0.25">
      <c r="A3840" t="s">
        <v>4485</v>
      </c>
      <c r="B3840" t="s">
        <v>1818</v>
      </c>
      <c r="C3840" t="s">
        <v>4486</v>
      </c>
      <c r="D3840" t="s">
        <v>4478</v>
      </c>
      <c r="E3840" t="s">
        <v>21</v>
      </c>
      <c r="F3840">
        <v>6</v>
      </c>
      <c r="G3840" t="s">
        <v>4859</v>
      </c>
      <c r="H3840">
        <v>10</v>
      </c>
    </row>
    <row r="3841" spans="1:8" x14ac:dyDescent="0.25">
      <c r="A3841" t="s">
        <v>4487</v>
      </c>
      <c r="B3841" t="s">
        <v>1831</v>
      </c>
      <c r="C3841" t="s">
        <v>4488</v>
      </c>
      <c r="D3841" t="s">
        <v>1851</v>
      </c>
      <c r="E3841" t="s">
        <v>11</v>
      </c>
      <c r="F3841">
        <v>6</v>
      </c>
      <c r="G3841" t="s">
        <v>4859</v>
      </c>
      <c r="H3841">
        <v>10</v>
      </c>
    </row>
    <row r="3842" spans="1:8" x14ac:dyDescent="0.25">
      <c r="A3842" t="s">
        <v>4489</v>
      </c>
      <c r="B3842" t="s">
        <v>1831</v>
      </c>
      <c r="C3842" t="s">
        <v>4490</v>
      </c>
      <c r="D3842" t="s">
        <v>1851</v>
      </c>
      <c r="E3842" t="s">
        <v>17</v>
      </c>
      <c r="F3842">
        <v>6</v>
      </c>
      <c r="G3842" t="s">
        <v>4859</v>
      </c>
      <c r="H3842">
        <v>10</v>
      </c>
    </row>
    <row r="3843" spans="1:8" x14ac:dyDescent="0.25">
      <c r="A3843" t="s">
        <v>4491</v>
      </c>
      <c r="B3843" t="s">
        <v>1831</v>
      </c>
      <c r="C3843" t="s">
        <v>4492</v>
      </c>
      <c r="D3843" t="s">
        <v>1851</v>
      </c>
      <c r="E3843" t="s">
        <v>19</v>
      </c>
      <c r="F3843">
        <v>6</v>
      </c>
      <c r="G3843" t="s">
        <v>4859</v>
      </c>
      <c r="H3843">
        <v>10</v>
      </c>
    </row>
    <row r="3844" spans="1:8" x14ac:dyDescent="0.25">
      <c r="A3844" t="s">
        <v>4493</v>
      </c>
      <c r="B3844" t="s">
        <v>1831</v>
      </c>
      <c r="C3844" t="s">
        <v>4494</v>
      </c>
      <c r="D3844" t="s">
        <v>1851</v>
      </c>
      <c r="E3844" t="s">
        <v>21</v>
      </c>
      <c r="F3844">
        <v>6</v>
      </c>
      <c r="G3844" t="s">
        <v>4859</v>
      </c>
      <c r="H3844">
        <v>10</v>
      </c>
    </row>
    <row r="3845" spans="1:8" x14ac:dyDescent="0.25">
      <c r="A3845" t="s">
        <v>4495</v>
      </c>
      <c r="B3845" t="s">
        <v>1831</v>
      </c>
      <c r="C3845" t="s">
        <v>4496</v>
      </c>
      <c r="D3845" t="s">
        <v>1858</v>
      </c>
      <c r="E3845" t="s">
        <v>11</v>
      </c>
      <c r="F3845">
        <v>6</v>
      </c>
      <c r="G3845" t="s">
        <v>4859</v>
      </c>
      <c r="H3845">
        <v>10</v>
      </c>
    </row>
    <row r="3846" spans="1:8" x14ac:dyDescent="0.25">
      <c r="A3846" t="s">
        <v>4497</v>
      </c>
      <c r="B3846" t="s">
        <v>1831</v>
      </c>
      <c r="C3846" t="s">
        <v>4498</v>
      </c>
      <c r="D3846" t="s">
        <v>1858</v>
      </c>
      <c r="E3846" t="s">
        <v>13</v>
      </c>
      <c r="F3846">
        <v>6</v>
      </c>
      <c r="G3846" t="s">
        <v>4859</v>
      </c>
      <c r="H3846">
        <v>10</v>
      </c>
    </row>
    <row r="3847" spans="1:8" x14ac:dyDescent="0.25">
      <c r="A3847" t="s">
        <v>4499</v>
      </c>
      <c r="B3847" t="s">
        <v>1831</v>
      </c>
      <c r="C3847" t="s">
        <v>4500</v>
      </c>
      <c r="D3847" t="s">
        <v>1858</v>
      </c>
      <c r="E3847" t="s">
        <v>15</v>
      </c>
      <c r="F3847">
        <v>6</v>
      </c>
      <c r="G3847" t="s">
        <v>4859</v>
      </c>
      <c r="H3847">
        <v>10</v>
      </c>
    </row>
    <row r="3848" spans="1:8" x14ac:dyDescent="0.25">
      <c r="A3848" t="s">
        <v>4501</v>
      </c>
      <c r="B3848" t="s">
        <v>1831</v>
      </c>
      <c r="C3848" t="s">
        <v>4502</v>
      </c>
      <c r="D3848" t="s">
        <v>1858</v>
      </c>
      <c r="E3848" t="s">
        <v>17</v>
      </c>
      <c r="F3848">
        <v>6</v>
      </c>
      <c r="G3848" t="s">
        <v>4859</v>
      </c>
      <c r="H3848">
        <v>10</v>
      </c>
    </row>
    <row r="3849" spans="1:8" x14ac:dyDescent="0.25">
      <c r="A3849" t="s">
        <v>4503</v>
      </c>
      <c r="B3849" t="s">
        <v>1831</v>
      </c>
      <c r="C3849" t="s">
        <v>4504</v>
      </c>
      <c r="D3849" t="s">
        <v>1858</v>
      </c>
      <c r="E3849" t="s">
        <v>19</v>
      </c>
      <c r="F3849">
        <v>6</v>
      </c>
      <c r="G3849" t="s">
        <v>4859</v>
      </c>
      <c r="H3849">
        <v>10</v>
      </c>
    </row>
    <row r="3850" spans="1:8" x14ac:dyDescent="0.25">
      <c r="A3850" t="s">
        <v>4505</v>
      </c>
      <c r="B3850" t="s">
        <v>1831</v>
      </c>
      <c r="C3850" t="s">
        <v>4506</v>
      </c>
      <c r="D3850" t="s">
        <v>1858</v>
      </c>
      <c r="E3850" t="s">
        <v>21</v>
      </c>
      <c r="F3850">
        <v>6</v>
      </c>
      <c r="G3850" t="s">
        <v>4859</v>
      </c>
      <c r="H3850">
        <v>10</v>
      </c>
    </row>
    <row r="3851" spans="1:8" x14ac:dyDescent="0.25">
      <c r="A3851" t="s">
        <v>4507</v>
      </c>
      <c r="B3851" t="s">
        <v>1831</v>
      </c>
      <c r="C3851" t="s">
        <v>4508</v>
      </c>
      <c r="D3851" t="s">
        <v>4509</v>
      </c>
      <c r="E3851" t="s">
        <v>11</v>
      </c>
      <c r="F3851">
        <v>6</v>
      </c>
      <c r="G3851" t="s">
        <v>4859</v>
      </c>
      <c r="H3851">
        <v>10</v>
      </c>
    </row>
    <row r="3852" spans="1:8" x14ac:dyDescent="0.25">
      <c r="A3852" t="s">
        <v>4510</v>
      </c>
      <c r="B3852" t="s">
        <v>1831</v>
      </c>
      <c r="C3852" t="s">
        <v>4511</v>
      </c>
      <c r="D3852" t="s">
        <v>4509</v>
      </c>
      <c r="E3852" t="s">
        <v>13</v>
      </c>
      <c r="F3852">
        <v>6</v>
      </c>
      <c r="G3852" t="s">
        <v>4859</v>
      </c>
      <c r="H3852">
        <v>10</v>
      </c>
    </row>
    <row r="3853" spans="1:8" x14ac:dyDescent="0.25">
      <c r="A3853" t="s">
        <v>4512</v>
      </c>
      <c r="B3853" t="s">
        <v>1831</v>
      </c>
      <c r="C3853" t="s">
        <v>4513</v>
      </c>
      <c r="D3853" t="s">
        <v>4509</v>
      </c>
      <c r="E3853" t="s">
        <v>15</v>
      </c>
      <c r="F3853">
        <v>6</v>
      </c>
      <c r="G3853" t="s">
        <v>4859</v>
      </c>
      <c r="H3853">
        <v>10</v>
      </c>
    </row>
    <row r="3854" spans="1:8" x14ac:dyDescent="0.25">
      <c r="A3854" t="s">
        <v>4514</v>
      </c>
      <c r="B3854" t="s">
        <v>1831</v>
      </c>
      <c r="C3854" t="s">
        <v>4515</v>
      </c>
      <c r="D3854" t="s">
        <v>4509</v>
      </c>
      <c r="E3854" t="s">
        <v>17</v>
      </c>
      <c r="F3854">
        <v>6</v>
      </c>
      <c r="G3854" t="s">
        <v>4859</v>
      </c>
      <c r="H3854">
        <v>10</v>
      </c>
    </row>
    <row r="3855" spans="1:8" x14ac:dyDescent="0.25">
      <c r="A3855" t="s">
        <v>4516</v>
      </c>
      <c r="B3855" t="s">
        <v>1831</v>
      </c>
      <c r="C3855" t="s">
        <v>4517</v>
      </c>
      <c r="D3855" t="s">
        <v>4509</v>
      </c>
      <c r="E3855" t="s">
        <v>19</v>
      </c>
      <c r="F3855">
        <v>6</v>
      </c>
      <c r="G3855" t="s">
        <v>4859</v>
      </c>
      <c r="H3855">
        <v>10</v>
      </c>
    </row>
    <row r="3856" spans="1:8" x14ac:dyDescent="0.25">
      <c r="A3856" t="s">
        <v>4518</v>
      </c>
      <c r="B3856" t="s">
        <v>1831</v>
      </c>
      <c r="C3856" t="s">
        <v>4519</v>
      </c>
      <c r="D3856" t="s">
        <v>4509</v>
      </c>
      <c r="E3856" t="s">
        <v>21</v>
      </c>
      <c r="F3856">
        <v>6</v>
      </c>
      <c r="G3856" t="s">
        <v>4859</v>
      </c>
      <c r="H3856">
        <v>10</v>
      </c>
    </row>
    <row r="3857" spans="1:8" x14ac:dyDescent="0.25">
      <c r="A3857" t="s">
        <v>4520</v>
      </c>
      <c r="B3857" t="s">
        <v>1844</v>
      </c>
      <c r="C3857" t="s">
        <v>4521</v>
      </c>
      <c r="D3857" t="s">
        <v>4522</v>
      </c>
      <c r="E3857" t="s">
        <v>11</v>
      </c>
      <c r="F3857">
        <v>6</v>
      </c>
      <c r="G3857" t="s">
        <v>4859</v>
      </c>
      <c r="H3857">
        <v>16</v>
      </c>
    </row>
    <row r="3858" spans="1:8" x14ac:dyDescent="0.25">
      <c r="A3858" t="s">
        <v>4523</v>
      </c>
      <c r="B3858" t="s">
        <v>1844</v>
      </c>
      <c r="C3858" t="s">
        <v>4524</v>
      </c>
      <c r="D3858" t="s">
        <v>4522</v>
      </c>
      <c r="E3858" t="s">
        <v>13</v>
      </c>
      <c r="F3858">
        <v>6</v>
      </c>
      <c r="G3858" t="s">
        <v>4859</v>
      </c>
      <c r="H3858">
        <v>16</v>
      </c>
    </row>
    <row r="3859" spans="1:8" x14ac:dyDescent="0.25">
      <c r="A3859" t="s">
        <v>4525</v>
      </c>
      <c r="B3859" t="s">
        <v>1844</v>
      </c>
      <c r="C3859" t="s">
        <v>4526</v>
      </c>
      <c r="D3859" t="s">
        <v>4522</v>
      </c>
      <c r="E3859" t="s">
        <v>15</v>
      </c>
      <c r="F3859">
        <v>6</v>
      </c>
      <c r="G3859" t="s">
        <v>4859</v>
      </c>
      <c r="H3859">
        <v>16</v>
      </c>
    </row>
    <row r="3860" spans="1:8" x14ac:dyDescent="0.25">
      <c r="A3860" t="s">
        <v>4527</v>
      </c>
      <c r="B3860" t="s">
        <v>1844</v>
      </c>
      <c r="C3860" t="s">
        <v>4528</v>
      </c>
      <c r="D3860" t="s">
        <v>4522</v>
      </c>
      <c r="E3860" t="s">
        <v>17</v>
      </c>
      <c r="F3860">
        <v>6</v>
      </c>
      <c r="G3860" t="s">
        <v>4859</v>
      </c>
      <c r="H3860">
        <v>16</v>
      </c>
    </row>
    <row r="3861" spans="1:8" x14ac:dyDescent="0.25">
      <c r="A3861" t="s">
        <v>4529</v>
      </c>
      <c r="B3861" t="s">
        <v>1844</v>
      </c>
      <c r="C3861" t="s">
        <v>4530</v>
      </c>
      <c r="D3861" t="s">
        <v>4522</v>
      </c>
      <c r="E3861" t="s">
        <v>19</v>
      </c>
      <c r="F3861">
        <v>6</v>
      </c>
      <c r="G3861" t="s">
        <v>4859</v>
      </c>
      <c r="H3861">
        <v>16</v>
      </c>
    </row>
    <row r="3862" spans="1:8" x14ac:dyDescent="0.25">
      <c r="A3862" t="s">
        <v>4531</v>
      </c>
      <c r="B3862" t="s">
        <v>1844</v>
      </c>
      <c r="C3862" t="s">
        <v>4532</v>
      </c>
      <c r="D3862" t="s">
        <v>4522</v>
      </c>
      <c r="E3862" t="s">
        <v>21</v>
      </c>
      <c r="F3862">
        <v>6</v>
      </c>
      <c r="G3862" t="s">
        <v>4859</v>
      </c>
      <c r="H3862">
        <v>16</v>
      </c>
    </row>
    <row r="3863" spans="1:8" x14ac:dyDescent="0.25">
      <c r="A3863" t="s">
        <v>4533</v>
      </c>
      <c r="B3863" t="s">
        <v>1844</v>
      </c>
      <c r="C3863" t="s">
        <v>4534</v>
      </c>
      <c r="D3863" t="s">
        <v>4509</v>
      </c>
      <c r="E3863" t="s">
        <v>11</v>
      </c>
      <c r="F3863">
        <v>6</v>
      </c>
      <c r="G3863" t="s">
        <v>4859</v>
      </c>
      <c r="H3863">
        <v>16</v>
      </c>
    </row>
    <row r="3864" spans="1:8" x14ac:dyDescent="0.25">
      <c r="A3864" t="s">
        <v>4535</v>
      </c>
      <c r="B3864" t="s">
        <v>1844</v>
      </c>
      <c r="C3864" t="s">
        <v>4536</v>
      </c>
      <c r="D3864" t="s">
        <v>4509</v>
      </c>
      <c r="E3864" t="s">
        <v>13</v>
      </c>
      <c r="F3864">
        <v>6</v>
      </c>
      <c r="G3864" t="s">
        <v>4859</v>
      </c>
      <c r="H3864">
        <v>16</v>
      </c>
    </row>
    <row r="3865" spans="1:8" x14ac:dyDescent="0.25">
      <c r="A3865" t="s">
        <v>4537</v>
      </c>
      <c r="B3865" t="s">
        <v>1844</v>
      </c>
      <c r="C3865" t="s">
        <v>4538</v>
      </c>
      <c r="D3865" t="s">
        <v>4509</v>
      </c>
      <c r="E3865" t="s">
        <v>15</v>
      </c>
      <c r="F3865">
        <v>6</v>
      </c>
      <c r="G3865" t="s">
        <v>4859</v>
      </c>
      <c r="H3865">
        <v>16</v>
      </c>
    </row>
    <row r="3866" spans="1:8" x14ac:dyDescent="0.25">
      <c r="A3866" t="s">
        <v>4539</v>
      </c>
      <c r="B3866" t="s">
        <v>1844</v>
      </c>
      <c r="C3866" t="s">
        <v>4540</v>
      </c>
      <c r="D3866" t="s">
        <v>4509</v>
      </c>
      <c r="E3866" t="s">
        <v>17</v>
      </c>
      <c r="F3866">
        <v>6</v>
      </c>
      <c r="G3866" t="s">
        <v>4859</v>
      </c>
      <c r="H3866">
        <v>16</v>
      </c>
    </row>
    <row r="3867" spans="1:8" x14ac:dyDescent="0.25">
      <c r="A3867" t="s">
        <v>4541</v>
      </c>
      <c r="B3867" t="s">
        <v>1844</v>
      </c>
      <c r="C3867" t="s">
        <v>4542</v>
      </c>
      <c r="D3867" t="s">
        <v>4509</v>
      </c>
      <c r="E3867" t="s">
        <v>19</v>
      </c>
      <c r="F3867">
        <v>6</v>
      </c>
      <c r="G3867" t="s">
        <v>4859</v>
      </c>
      <c r="H3867">
        <v>16</v>
      </c>
    </row>
    <row r="3868" spans="1:8" x14ac:dyDescent="0.25">
      <c r="A3868" t="s">
        <v>4543</v>
      </c>
      <c r="B3868" t="s">
        <v>1844</v>
      </c>
      <c r="C3868" t="s">
        <v>4544</v>
      </c>
      <c r="D3868" t="s">
        <v>4509</v>
      </c>
      <c r="E3868" t="s">
        <v>21</v>
      </c>
      <c r="F3868">
        <v>6</v>
      </c>
      <c r="G3868" t="s">
        <v>4859</v>
      </c>
      <c r="H3868">
        <v>16</v>
      </c>
    </row>
    <row r="3869" spans="1:8" x14ac:dyDescent="0.25">
      <c r="A3869" t="s">
        <v>4845</v>
      </c>
      <c r="B3869" t="s">
        <v>1818</v>
      </c>
      <c r="C3869" t="s">
        <v>4903</v>
      </c>
      <c r="D3869" t="s">
        <v>4478</v>
      </c>
      <c r="E3869" t="s">
        <v>17</v>
      </c>
      <c r="F3869">
        <v>6</v>
      </c>
      <c r="G3869" t="s">
        <v>4859</v>
      </c>
      <c r="H3869">
        <v>0</v>
      </c>
    </row>
    <row r="3870" spans="1:8" x14ac:dyDescent="0.25">
      <c r="A3870" t="s">
        <v>4846</v>
      </c>
      <c r="B3870" t="s">
        <v>4904</v>
      </c>
      <c r="C3870" t="s">
        <v>4904</v>
      </c>
      <c r="D3870" t="s">
        <v>4904</v>
      </c>
      <c r="E3870" t="s">
        <v>4904</v>
      </c>
      <c r="F3870">
        <v>0</v>
      </c>
      <c r="G3870" t="s">
        <v>4859</v>
      </c>
      <c r="H3870">
        <v>0</v>
      </c>
    </row>
    <row r="3871" spans="1:8" x14ac:dyDescent="0.25">
      <c r="A3871" t="s">
        <v>4847</v>
      </c>
      <c r="B3871" t="s">
        <v>1831</v>
      </c>
      <c r="C3871" t="s">
        <v>4905</v>
      </c>
      <c r="D3871" t="s">
        <v>4522</v>
      </c>
      <c r="E3871" t="s">
        <v>13</v>
      </c>
      <c r="F3871">
        <v>6</v>
      </c>
      <c r="G3871" t="s">
        <v>4859</v>
      </c>
      <c r="H3871">
        <v>0</v>
      </c>
    </row>
    <row r="3872" spans="1:8" x14ac:dyDescent="0.25">
      <c r="A3872" t="s">
        <v>4848</v>
      </c>
      <c r="B3872" t="s">
        <v>1831</v>
      </c>
      <c r="C3872" t="s">
        <v>4906</v>
      </c>
      <c r="D3872" t="s">
        <v>4522</v>
      </c>
      <c r="E3872" t="s">
        <v>21</v>
      </c>
      <c r="F3872">
        <v>6</v>
      </c>
      <c r="G3872" t="s">
        <v>4859</v>
      </c>
      <c r="H3872">
        <v>0</v>
      </c>
    </row>
    <row r="3873" spans="1:8" x14ac:dyDescent="0.25">
      <c r="A3873" t="s">
        <v>4849</v>
      </c>
      <c r="B3873" t="s">
        <v>1831</v>
      </c>
      <c r="C3873" t="s">
        <v>4907</v>
      </c>
      <c r="D3873" t="s">
        <v>1851</v>
      </c>
      <c r="E3873" t="s">
        <v>13</v>
      </c>
      <c r="F3873">
        <v>6</v>
      </c>
      <c r="G3873" t="s">
        <v>4859</v>
      </c>
      <c r="H3873">
        <v>0</v>
      </c>
    </row>
    <row r="3874" spans="1:8" x14ac:dyDescent="0.25">
      <c r="A3874" t="s">
        <v>4850</v>
      </c>
      <c r="B3874" t="s">
        <v>1831</v>
      </c>
      <c r="C3874" t="s">
        <v>4908</v>
      </c>
      <c r="D3874" t="s">
        <v>1851</v>
      </c>
      <c r="E3874" t="s">
        <v>15</v>
      </c>
      <c r="F3874">
        <v>6</v>
      </c>
      <c r="G3874" t="s">
        <v>4859</v>
      </c>
      <c r="H3874">
        <v>0</v>
      </c>
    </row>
    <row r="3875" spans="1:8" x14ac:dyDescent="0.25">
      <c r="A3875" t="s">
        <v>4851</v>
      </c>
      <c r="B3875" t="s">
        <v>1831</v>
      </c>
      <c r="C3875" t="s">
        <v>4909</v>
      </c>
      <c r="D3875" t="s">
        <v>4522</v>
      </c>
      <c r="E3875" t="s">
        <v>15</v>
      </c>
      <c r="F3875">
        <v>6</v>
      </c>
      <c r="G3875" t="s">
        <v>4859</v>
      </c>
      <c r="H3875">
        <v>0</v>
      </c>
    </row>
    <row r="3876" spans="1:8" x14ac:dyDescent="0.25">
      <c r="A3876" t="s">
        <v>4852</v>
      </c>
      <c r="B3876" t="s">
        <v>1831</v>
      </c>
      <c r="C3876" t="s">
        <v>4910</v>
      </c>
      <c r="D3876" t="s">
        <v>4522</v>
      </c>
      <c r="E3876" t="s">
        <v>17</v>
      </c>
      <c r="F3876">
        <v>6</v>
      </c>
      <c r="G3876" t="s">
        <v>4859</v>
      </c>
      <c r="H3876">
        <v>0</v>
      </c>
    </row>
    <row r="3877" spans="1:8" x14ac:dyDescent="0.25">
      <c r="A3877" t="s">
        <v>4853</v>
      </c>
      <c r="B3877" t="s">
        <v>1831</v>
      </c>
      <c r="C3877" t="s">
        <v>4911</v>
      </c>
      <c r="D3877" t="s">
        <v>4522</v>
      </c>
      <c r="E3877" t="s">
        <v>11</v>
      </c>
      <c r="F3877">
        <v>6</v>
      </c>
      <c r="G3877" t="s">
        <v>4859</v>
      </c>
      <c r="H3877">
        <v>0</v>
      </c>
    </row>
    <row r="3878" spans="1:8" x14ac:dyDescent="0.25">
      <c r="A3878" t="s">
        <v>4854</v>
      </c>
      <c r="B3878" t="s">
        <v>1831</v>
      </c>
      <c r="C3878" t="s">
        <v>4912</v>
      </c>
      <c r="D3878" t="s">
        <v>4522</v>
      </c>
      <c r="E3878" t="s">
        <v>19</v>
      </c>
      <c r="F3878">
        <v>6</v>
      </c>
      <c r="G3878" t="s">
        <v>4859</v>
      </c>
      <c r="H3878">
        <v>0</v>
      </c>
    </row>
    <row r="3879" spans="1:8" x14ac:dyDescent="0.25">
      <c r="A3879" t="s">
        <v>4855</v>
      </c>
      <c r="B3879" t="s">
        <v>4904</v>
      </c>
      <c r="C3879" t="s">
        <v>4904</v>
      </c>
      <c r="D3879" t="s">
        <v>4904</v>
      </c>
      <c r="E3879" t="s">
        <v>4904</v>
      </c>
      <c r="F3879">
        <v>0</v>
      </c>
      <c r="G3879" t="s">
        <v>4859</v>
      </c>
      <c r="H3879">
        <v>0</v>
      </c>
    </row>
    <row r="3880" spans="1:8" x14ac:dyDescent="0.25">
      <c r="A3880" t="s">
        <v>4856</v>
      </c>
      <c r="B3880" t="s">
        <v>4904</v>
      </c>
      <c r="C3880" t="s">
        <v>4904</v>
      </c>
      <c r="D3880" t="s">
        <v>4904</v>
      </c>
      <c r="E3880" t="s">
        <v>4904</v>
      </c>
      <c r="F3880">
        <v>0</v>
      </c>
      <c r="G3880" t="s">
        <v>4859</v>
      </c>
      <c r="H3880">
        <v>0</v>
      </c>
    </row>
    <row r="3881" spans="1:8" x14ac:dyDescent="0.25">
      <c r="A3881" t="s">
        <v>4624</v>
      </c>
      <c r="B3881" t="s">
        <v>4428</v>
      </c>
      <c r="C3881" t="s">
        <v>4913</v>
      </c>
      <c r="D3881" t="s">
        <v>49</v>
      </c>
      <c r="E3881" t="s">
        <v>11</v>
      </c>
      <c r="F3881">
        <v>6</v>
      </c>
      <c r="G3881" t="s">
        <v>4859</v>
      </c>
      <c r="H3881">
        <v>0</v>
      </c>
    </row>
    <row r="3882" spans="1:8" x14ac:dyDescent="0.25">
      <c r="A3882" t="s">
        <v>4625</v>
      </c>
      <c r="B3882" t="s">
        <v>4428</v>
      </c>
      <c r="C3882" t="s">
        <v>4914</v>
      </c>
      <c r="D3882" t="s">
        <v>49</v>
      </c>
      <c r="E3882" t="s">
        <v>17</v>
      </c>
      <c r="F3882">
        <v>6</v>
      </c>
      <c r="G3882" t="s">
        <v>4859</v>
      </c>
      <c r="H3882">
        <v>0</v>
      </c>
    </row>
    <row r="3883" spans="1:8" x14ac:dyDescent="0.25">
      <c r="A3883" t="s">
        <v>4857</v>
      </c>
      <c r="B3883" t="s">
        <v>4546</v>
      </c>
      <c r="C3883" t="s">
        <v>4915</v>
      </c>
      <c r="D3883" t="s">
        <v>49</v>
      </c>
      <c r="E3883" t="s">
        <v>11</v>
      </c>
      <c r="F3883">
        <v>6</v>
      </c>
      <c r="G3883" t="s">
        <v>4859</v>
      </c>
      <c r="H3883">
        <v>0</v>
      </c>
    </row>
  </sheetData>
  <autoFilter ref="A1:M2233">
    <sortState ref="A2:M2233">
      <sortCondition ref="B1:B2233"/>
    </sortState>
  </autoFilter>
  <conditionalFormatting sqref="A1:A2374">
    <cfRule type="duplicateValues" dxfId="6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33"/>
  <sheetViews>
    <sheetView workbookViewId="0">
      <selection activeCell="N2" sqref="N2:N2233"/>
    </sheetView>
  </sheetViews>
  <sheetFormatPr defaultRowHeight="15" x14ac:dyDescent="0.25"/>
  <cols>
    <col min="1" max="1" width="14.42578125" bestFit="1" customWidth="1"/>
    <col min="2" max="2" width="13.85546875" hidden="1" customWidth="1"/>
    <col min="3" max="5" width="15.7109375" hidden="1" customWidth="1"/>
    <col min="6" max="6" width="4.5703125" hidden="1" customWidth="1"/>
    <col min="7" max="7" width="15.140625" bestFit="1" customWidth="1"/>
    <col min="8" max="8" width="15.28515625" bestFit="1" customWidth="1"/>
    <col min="9" max="9" width="9.5703125" hidden="1" customWidth="1"/>
    <col min="10" max="10" width="10.42578125" hidden="1" customWidth="1"/>
    <col min="11" max="11" width="10" hidden="1" customWidth="1"/>
    <col min="12" max="12" width="10.42578125" hidden="1" customWidth="1"/>
    <col min="13" max="13" width="10.7109375" hidden="1" customWidth="1"/>
    <col min="14" max="14" width="118.28515625" bestFit="1" customWidth="1"/>
  </cols>
  <sheetData>
    <row r="1" spans="1:14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</v>
      </c>
      <c r="I1" s="1" t="s">
        <v>4423</v>
      </c>
      <c r="J1" s="1" t="s">
        <v>4424</v>
      </c>
      <c r="K1" s="1" t="s">
        <v>4425</v>
      </c>
      <c r="L1" s="1" t="s">
        <v>4426</v>
      </c>
      <c r="M1" s="1" t="s">
        <v>4422</v>
      </c>
    </row>
    <row r="2" spans="1:14" x14ac:dyDescent="0.25">
      <c r="A2" t="s">
        <v>8</v>
      </c>
      <c r="B2" t="s">
        <v>9</v>
      </c>
      <c r="C2" t="s">
        <v>2338</v>
      </c>
      <c r="D2" t="s">
        <v>10</v>
      </c>
      <c r="E2" t="s">
        <v>11</v>
      </c>
      <c r="F2">
        <v>1</v>
      </c>
      <c r="G2">
        <v>36</v>
      </c>
      <c r="H2">
        <v>12</v>
      </c>
      <c r="I2">
        <v>0</v>
      </c>
      <c r="J2">
        <v>0</v>
      </c>
      <c r="K2">
        <v>0</v>
      </c>
      <c r="L2">
        <v>180</v>
      </c>
      <c r="M2">
        <v>540</v>
      </c>
      <c r="N2" t="str">
        <f>"update InitialStocks set OpeningStock =   " &amp; H2 &amp; " where itemcatalogueId = (select id from itemcatalogues WHERE CASIN = '" &amp; A2 &amp; "')"</f>
        <v>update InitialStocks set OpeningStock =   12 where itemcatalogueId = (select id from itemcatalogues WHERE CASIN = 'B07F1QG47Y')</v>
      </c>
    </row>
    <row r="3" spans="1:14" x14ac:dyDescent="0.25">
      <c r="A3" t="s">
        <v>12</v>
      </c>
      <c r="B3" t="s">
        <v>9</v>
      </c>
      <c r="C3" t="s">
        <v>2339</v>
      </c>
      <c r="D3" t="s">
        <v>10</v>
      </c>
      <c r="E3" t="s">
        <v>13</v>
      </c>
      <c r="F3">
        <v>1</v>
      </c>
      <c r="G3">
        <v>36</v>
      </c>
      <c r="H3">
        <v>0</v>
      </c>
      <c r="I3">
        <v>0</v>
      </c>
      <c r="J3">
        <v>0</v>
      </c>
      <c r="K3">
        <v>0</v>
      </c>
      <c r="L3">
        <v>288</v>
      </c>
      <c r="M3">
        <v>864</v>
      </c>
      <c r="N3" t="str">
        <f t="shared" ref="N3:N66" si="0">"update InitialStocks set OpeningStock =   " &amp; H3 &amp; " where itemcatalogueId = (select id from itemcatalogues WHERE CASIN = '" &amp; A3 &amp; "')"</f>
        <v>update InitialStocks set OpeningStock =   0 where itemcatalogueId = (select id from itemcatalogues WHERE CASIN = 'B07FH74RBP')</v>
      </c>
    </row>
    <row r="4" spans="1:14" x14ac:dyDescent="0.25">
      <c r="A4" t="s">
        <v>14</v>
      </c>
      <c r="B4" t="s">
        <v>9</v>
      </c>
      <c r="C4" t="s">
        <v>2340</v>
      </c>
      <c r="D4" t="s">
        <v>10</v>
      </c>
      <c r="E4" t="s">
        <v>15</v>
      </c>
      <c r="F4">
        <v>1</v>
      </c>
      <c r="G4">
        <v>36</v>
      </c>
      <c r="H4">
        <v>46</v>
      </c>
      <c r="I4">
        <v>0</v>
      </c>
      <c r="J4">
        <v>0</v>
      </c>
      <c r="K4">
        <v>0</v>
      </c>
      <c r="L4">
        <v>936</v>
      </c>
      <c r="M4">
        <v>1044</v>
      </c>
      <c r="N4" t="str">
        <f t="shared" si="0"/>
        <v>update InitialStocks set OpeningStock =   46 where itemcatalogueId = (select id from itemcatalogues WHERE CASIN = 'B07F1B8W9H')</v>
      </c>
    </row>
    <row r="5" spans="1:14" x14ac:dyDescent="0.25">
      <c r="A5" t="s">
        <v>16</v>
      </c>
      <c r="B5" t="s">
        <v>9</v>
      </c>
      <c r="C5" t="s">
        <v>2341</v>
      </c>
      <c r="D5" t="s">
        <v>10</v>
      </c>
      <c r="E5" t="s">
        <v>17</v>
      </c>
      <c r="F5">
        <v>1</v>
      </c>
      <c r="G5">
        <v>36</v>
      </c>
      <c r="H5">
        <v>57</v>
      </c>
      <c r="I5">
        <v>0</v>
      </c>
      <c r="J5">
        <v>0</v>
      </c>
      <c r="K5">
        <v>0</v>
      </c>
      <c r="L5">
        <v>1692</v>
      </c>
      <c r="M5">
        <v>1224</v>
      </c>
      <c r="N5" t="str">
        <f t="shared" si="0"/>
        <v>update InitialStocks set OpeningStock =   57 where itemcatalogueId = (select id from itemcatalogues WHERE CASIN = 'B07F17VRFT')</v>
      </c>
    </row>
    <row r="6" spans="1:14" x14ac:dyDescent="0.25">
      <c r="A6" t="s">
        <v>18</v>
      </c>
      <c r="B6" t="s">
        <v>9</v>
      </c>
      <c r="C6" t="s">
        <v>2342</v>
      </c>
      <c r="D6" t="s">
        <v>10</v>
      </c>
      <c r="E6" t="s">
        <v>19</v>
      </c>
      <c r="F6">
        <v>1</v>
      </c>
      <c r="G6">
        <v>36</v>
      </c>
      <c r="H6">
        <v>0</v>
      </c>
      <c r="I6">
        <v>0</v>
      </c>
      <c r="J6">
        <v>0</v>
      </c>
      <c r="K6">
        <v>0</v>
      </c>
      <c r="L6">
        <v>540</v>
      </c>
      <c r="M6">
        <v>324</v>
      </c>
      <c r="N6" t="str">
        <f t="shared" si="0"/>
        <v>update InitialStocks set OpeningStock =   0 where itemcatalogueId = (select id from itemcatalogues WHERE CASIN = 'B07F18BT4B')</v>
      </c>
    </row>
    <row r="7" spans="1:14" x14ac:dyDescent="0.25">
      <c r="A7" t="s">
        <v>20</v>
      </c>
      <c r="B7" t="s">
        <v>9</v>
      </c>
      <c r="C7" t="s">
        <v>2343</v>
      </c>
      <c r="D7" t="s">
        <v>10</v>
      </c>
      <c r="E7" t="s">
        <v>21</v>
      </c>
      <c r="F7">
        <v>1</v>
      </c>
      <c r="G7">
        <v>36</v>
      </c>
      <c r="H7">
        <v>0</v>
      </c>
      <c r="I7">
        <v>0</v>
      </c>
      <c r="J7">
        <v>0</v>
      </c>
      <c r="K7">
        <v>0</v>
      </c>
      <c r="L7">
        <v>360</v>
      </c>
      <c r="M7">
        <v>0</v>
      </c>
      <c r="N7" t="str">
        <f t="shared" si="0"/>
        <v>update InitialStocks set OpeningStock =   0 where itemcatalogueId = (select id from itemcatalogues WHERE CASIN = 'B07F1M1XW8')</v>
      </c>
    </row>
    <row r="8" spans="1:14" x14ac:dyDescent="0.25">
      <c r="A8" t="s">
        <v>22</v>
      </c>
      <c r="B8" t="s">
        <v>9</v>
      </c>
      <c r="C8" t="s">
        <v>2344</v>
      </c>
      <c r="D8" t="s">
        <v>23</v>
      </c>
      <c r="E8" t="s">
        <v>11</v>
      </c>
      <c r="F8">
        <v>1</v>
      </c>
      <c r="G8">
        <v>36</v>
      </c>
      <c r="H8">
        <v>60</v>
      </c>
      <c r="I8">
        <v>0</v>
      </c>
      <c r="J8">
        <v>0</v>
      </c>
      <c r="K8">
        <v>0</v>
      </c>
      <c r="L8">
        <v>0</v>
      </c>
      <c r="M8">
        <v>0</v>
      </c>
      <c r="N8" t="str">
        <f t="shared" si="0"/>
        <v>update InitialStocks set OpeningStock =   60 where itemcatalogueId = (select id from itemcatalogues WHERE CASIN = 'B07FH74KC6')</v>
      </c>
    </row>
    <row r="9" spans="1:14" x14ac:dyDescent="0.25">
      <c r="A9" t="s">
        <v>24</v>
      </c>
      <c r="B9" t="s">
        <v>9</v>
      </c>
      <c r="C9" t="s">
        <v>2345</v>
      </c>
      <c r="D9" t="s">
        <v>23</v>
      </c>
      <c r="E9" t="s">
        <v>13</v>
      </c>
      <c r="F9">
        <v>1</v>
      </c>
      <c r="G9">
        <v>36</v>
      </c>
      <c r="H9">
        <v>12</v>
      </c>
      <c r="I9">
        <v>0</v>
      </c>
      <c r="J9">
        <v>0</v>
      </c>
      <c r="K9">
        <v>0</v>
      </c>
      <c r="L9">
        <v>0</v>
      </c>
      <c r="M9">
        <v>0</v>
      </c>
      <c r="N9" t="str">
        <f t="shared" si="0"/>
        <v>update InitialStocks set OpeningStock =   12 where itemcatalogueId = (select id from itemcatalogues WHERE CASIN = 'B07FH74KBH')</v>
      </c>
    </row>
    <row r="10" spans="1:14" x14ac:dyDescent="0.25">
      <c r="A10" t="s">
        <v>25</v>
      </c>
      <c r="B10" t="s">
        <v>9</v>
      </c>
      <c r="C10" t="s">
        <v>2346</v>
      </c>
      <c r="D10" t="s">
        <v>23</v>
      </c>
      <c r="E10" t="s">
        <v>15</v>
      </c>
      <c r="F10">
        <v>1</v>
      </c>
      <c r="G10">
        <v>36</v>
      </c>
      <c r="H10">
        <v>143</v>
      </c>
      <c r="I10">
        <v>0</v>
      </c>
      <c r="J10">
        <v>0</v>
      </c>
      <c r="K10">
        <v>0</v>
      </c>
      <c r="L10">
        <v>0</v>
      </c>
      <c r="M10">
        <v>0</v>
      </c>
      <c r="N10" t="str">
        <f t="shared" si="0"/>
        <v>update InitialStocks set OpeningStock =   143 where itemcatalogueId = (select id from itemcatalogues WHERE CASIN = 'B07F1D56L3')</v>
      </c>
    </row>
    <row r="11" spans="1:14" x14ac:dyDescent="0.25">
      <c r="A11" t="s">
        <v>26</v>
      </c>
      <c r="B11" t="s">
        <v>9</v>
      </c>
      <c r="C11" t="s">
        <v>2347</v>
      </c>
      <c r="D11" t="s">
        <v>23</v>
      </c>
      <c r="E11" t="s">
        <v>27</v>
      </c>
      <c r="F11">
        <v>1</v>
      </c>
      <c r="G11">
        <v>36</v>
      </c>
      <c r="H11">
        <v>239</v>
      </c>
      <c r="I11">
        <v>0</v>
      </c>
      <c r="J11">
        <v>0</v>
      </c>
      <c r="K11">
        <v>0</v>
      </c>
      <c r="L11">
        <v>0</v>
      </c>
      <c r="M11">
        <v>0</v>
      </c>
      <c r="N11" t="str">
        <f t="shared" si="0"/>
        <v>update InitialStocks set OpeningStock =   239 where itemcatalogueId = (select id from itemcatalogues WHERE CASIN = 'B07FH74RCR')</v>
      </c>
    </row>
    <row r="12" spans="1:14" x14ac:dyDescent="0.25">
      <c r="A12" t="s">
        <v>28</v>
      </c>
      <c r="B12" t="s">
        <v>9</v>
      </c>
      <c r="C12" t="s">
        <v>2348</v>
      </c>
      <c r="D12" t="s">
        <v>23</v>
      </c>
      <c r="E12" t="s">
        <v>19</v>
      </c>
      <c r="F12">
        <v>1</v>
      </c>
      <c r="G12">
        <v>36</v>
      </c>
      <c r="H12">
        <v>120</v>
      </c>
      <c r="I12">
        <v>0</v>
      </c>
      <c r="J12">
        <v>0</v>
      </c>
      <c r="K12">
        <v>0</v>
      </c>
      <c r="L12">
        <v>0</v>
      </c>
      <c r="M12">
        <v>0</v>
      </c>
      <c r="N12" t="str">
        <f t="shared" si="0"/>
        <v>update InitialStocks set OpeningStock =   120 where itemcatalogueId = (select id from itemcatalogues WHERE CASIN = 'B07FH6TSB9')</v>
      </c>
    </row>
    <row r="13" spans="1:14" x14ac:dyDescent="0.25">
      <c r="A13" t="s">
        <v>29</v>
      </c>
      <c r="B13" t="s">
        <v>9</v>
      </c>
      <c r="C13" t="s">
        <v>2349</v>
      </c>
      <c r="D13" t="s">
        <v>23</v>
      </c>
      <c r="E13" t="s">
        <v>21</v>
      </c>
      <c r="F13">
        <v>1</v>
      </c>
      <c r="G13">
        <v>36</v>
      </c>
      <c r="H13">
        <v>96</v>
      </c>
      <c r="I13">
        <v>0</v>
      </c>
      <c r="J13">
        <v>0</v>
      </c>
      <c r="K13">
        <v>0</v>
      </c>
      <c r="L13">
        <v>0</v>
      </c>
      <c r="M13">
        <v>0</v>
      </c>
      <c r="N13" t="str">
        <f t="shared" si="0"/>
        <v>update InitialStocks set OpeningStock =   96 where itemcatalogueId = (select id from itemcatalogues WHERE CASIN = 'B07F1KGLKJ')</v>
      </c>
    </row>
    <row r="14" spans="1:14" x14ac:dyDescent="0.25">
      <c r="A14" t="s">
        <v>30</v>
      </c>
      <c r="B14" t="s">
        <v>9</v>
      </c>
      <c r="C14" t="s">
        <v>2350</v>
      </c>
      <c r="D14" t="s">
        <v>31</v>
      </c>
      <c r="E14" t="s">
        <v>13</v>
      </c>
      <c r="F14">
        <v>1</v>
      </c>
      <c r="G14">
        <v>36</v>
      </c>
      <c r="H14">
        <v>24</v>
      </c>
      <c r="I14">
        <v>0</v>
      </c>
      <c r="J14">
        <v>0</v>
      </c>
      <c r="K14">
        <v>0</v>
      </c>
      <c r="L14">
        <v>1008</v>
      </c>
      <c r="M14">
        <v>468</v>
      </c>
      <c r="N14" t="str">
        <f t="shared" si="0"/>
        <v>update InitialStocks set OpeningStock =   24 where itemcatalogueId = (select id from itemcatalogues WHERE CASIN = 'B07F1D56KV')</v>
      </c>
    </row>
    <row r="15" spans="1:14" x14ac:dyDescent="0.25">
      <c r="A15" t="s">
        <v>32</v>
      </c>
      <c r="B15" t="s">
        <v>9</v>
      </c>
      <c r="C15" t="s">
        <v>2351</v>
      </c>
      <c r="D15" t="s">
        <v>31</v>
      </c>
      <c r="E15" t="s">
        <v>15</v>
      </c>
      <c r="F15">
        <v>1</v>
      </c>
      <c r="G15">
        <v>36</v>
      </c>
      <c r="H15">
        <v>17</v>
      </c>
      <c r="I15">
        <v>0</v>
      </c>
      <c r="J15">
        <v>0</v>
      </c>
      <c r="K15">
        <v>0</v>
      </c>
      <c r="L15">
        <v>1476</v>
      </c>
      <c r="M15">
        <v>2232</v>
      </c>
      <c r="N15" t="str">
        <f t="shared" si="0"/>
        <v>update InitialStocks set OpeningStock =   17 where itemcatalogueId = (select id from itemcatalogues WHERE CASIN = 'B07F1M236Z')</v>
      </c>
    </row>
    <row r="16" spans="1:14" x14ac:dyDescent="0.25">
      <c r="A16" t="s">
        <v>33</v>
      </c>
      <c r="B16" t="s">
        <v>9</v>
      </c>
      <c r="C16" t="s">
        <v>2352</v>
      </c>
      <c r="D16" t="s">
        <v>31</v>
      </c>
      <c r="E16" t="s">
        <v>17</v>
      </c>
      <c r="F16">
        <v>1</v>
      </c>
      <c r="G16">
        <v>36</v>
      </c>
      <c r="H16">
        <v>56</v>
      </c>
      <c r="I16">
        <v>0</v>
      </c>
      <c r="J16">
        <v>0</v>
      </c>
      <c r="K16">
        <v>0</v>
      </c>
      <c r="L16">
        <v>1116</v>
      </c>
      <c r="M16">
        <v>972</v>
      </c>
      <c r="N16" t="str">
        <f t="shared" si="0"/>
        <v>update InitialStocks set OpeningStock =   56 where itemcatalogueId = (select id from itemcatalogues WHERE CASIN = 'B07F1QG4CH')</v>
      </c>
    </row>
    <row r="17" spans="1:14" x14ac:dyDescent="0.25">
      <c r="A17" t="s">
        <v>34</v>
      </c>
      <c r="B17" t="s">
        <v>9</v>
      </c>
      <c r="C17" t="s">
        <v>2353</v>
      </c>
      <c r="D17" t="s">
        <v>31</v>
      </c>
      <c r="E17" t="s">
        <v>19</v>
      </c>
      <c r="F17">
        <v>1</v>
      </c>
      <c r="G17">
        <v>36</v>
      </c>
      <c r="H17">
        <v>33</v>
      </c>
      <c r="I17">
        <v>0</v>
      </c>
      <c r="J17">
        <v>0</v>
      </c>
      <c r="K17">
        <v>0</v>
      </c>
      <c r="L17">
        <v>216</v>
      </c>
      <c r="M17">
        <v>216</v>
      </c>
      <c r="N17" t="str">
        <f t="shared" si="0"/>
        <v>update InitialStocks set OpeningStock =   33 where itemcatalogueId = (select id from itemcatalogues WHERE CASIN = 'B07F19YS8D')</v>
      </c>
    </row>
    <row r="18" spans="1:14" x14ac:dyDescent="0.25">
      <c r="A18" t="s">
        <v>35</v>
      </c>
      <c r="B18" t="s">
        <v>9</v>
      </c>
      <c r="C18" t="s">
        <v>2354</v>
      </c>
      <c r="D18" t="s">
        <v>31</v>
      </c>
      <c r="E18" t="s">
        <v>21</v>
      </c>
      <c r="F18">
        <v>1</v>
      </c>
      <c r="G18">
        <v>36</v>
      </c>
      <c r="H18">
        <v>58</v>
      </c>
      <c r="I18">
        <v>0</v>
      </c>
      <c r="J18">
        <v>0</v>
      </c>
      <c r="K18">
        <v>0</v>
      </c>
      <c r="L18">
        <v>72</v>
      </c>
      <c r="M18">
        <v>0</v>
      </c>
      <c r="N18" t="str">
        <f t="shared" si="0"/>
        <v>update InitialStocks set OpeningStock =   58 where itemcatalogueId = (select id from itemcatalogues WHERE CASIN = 'B07F1B3FFF')</v>
      </c>
    </row>
    <row r="19" spans="1:14" x14ac:dyDescent="0.25">
      <c r="A19" t="s">
        <v>36</v>
      </c>
      <c r="B19" t="s">
        <v>9</v>
      </c>
      <c r="C19" t="s">
        <v>2355</v>
      </c>
      <c r="D19" t="s">
        <v>37</v>
      </c>
      <c r="E19" t="s">
        <v>13</v>
      </c>
      <c r="F19">
        <v>1</v>
      </c>
      <c r="G19">
        <v>36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tr">
        <f t="shared" si="0"/>
        <v>update InitialStocks set OpeningStock =   0 where itemcatalogueId = (select id from itemcatalogues WHERE CASIN = 'B07F18H18J')</v>
      </c>
    </row>
    <row r="20" spans="1:14" x14ac:dyDescent="0.25">
      <c r="A20" t="s">
        <v>38</v>
      </c>
      <c r="B20" t="s">
        <v>9</v>
      </c>
      <c r="C20" t="s">
        <v>2356</v>
      </c>
      <c r="D20" t="s">
        <v>37</v>
      </c>
      <c r="E20" t="s">
        <v>15</v>
      </c>
      <c r="F20">
        <v>1</v>
      </c>
      <c r="G20">
        <v>36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tr">
        <f t="shared" si="0"/>
        <v>update InitialStocks set OpeningStock =   0 where itemcatalogueId = (select id from itemcatalogues WHERE CASIN = 'B07F18H15X')</v>
      </c>
    </row>
    <row r="21" spans="1:14" x14ac:dyDescent="0.25">
      <c r="A21" t="s">
        <v>39</v>
      </c>
      <c r="B21" t="s">
        <v>9</v>
      </c>
      <c r="C21" t="s">
        <v>2357</v>
      </c>
      <c r="D21" t="s">
        <v>37</v>
      </c>
      <c r="E21" t="s">
        <v>17</v>
      </c>
      <c r="F21">
        <v>1</v>
      </c>
      <c r="G21">
        <v>36</v>
      </c>
      <c r="H21">
        <v>72</v>
      </c>
      <c r="I21">
        <v>0</v>
      </c>
      <c r="J21">
        <v>0</v>
      </c>
      <c r="K21">
        <v>0</v>
      </c>
      <c r="L21">
        <v>0</v>
      </c>
      <c r="M21">
        <v>0</v>
      </c>
      <c r="N21" t="str">
        <f t="shared" si="0"/>
        <v>update InitialStocks set OpeningStock =   72 where itemcatalogueId = (select id from itemcatalogues WHERE CASIN = 'B07F1BDWXW')</v>
      </c>
    </row>
    <row r="22" spans="1:14" x14ac:dyDescent="0.25">
      <c r="A22" t="s">
        <v>40</v>
      </c>
      <c r="B22" t="s">
        <v>9</v>
      </c>
      <c r="C22" t="s">
        <v>2358</v>
      </c>
      <c r="D22" t="s">
        <v>37</v>
      </c>
      <c r="E22" t="s">
        <v>19</v>
      </c>
      <c r="F22">
        <v>1</v>
      </c>
      <c r="G22">
        <v>36</v>
      </c>
      <c r="H22">
        <v>36</v>
      </c>
      <c r="I22">
        <v>0</v>
      </c>
      <c r="J22">
        <v>0</v>
      </c>
      <c r="K22">
        <v>0</v>
      </c>
      <c r="L22">
        <v>0</v>
      </c>
      <c r="M22">
        <v>0</v>
      </c>
      <c r="N22" t="str">
        <f t="shared" si="0"/>
        <v>update InitialStocks set OpeningStock =   36 where itemcatalogueId = (select id from itemcatalogues WHERE CASIN = 'B07F1M1ZQX')</v>
      </c>
    </row>
    <row r="23" spans="1:14" x14ac:dyDescent="0.25">
      <c r="A23" t="s">
        <v>41</v>
      </c>
      <c r="B23" t="s">
        <v>9</v>
      </c>
      <c r="C23" t="s">
        <v>2359</v>
      </c>
      <c r="D23" t="s">
        <v>37</v>
      </c>
      <c r="E23" t="s">
        <v>21</v>
      </c>
      <c r="F23">
        <v>1</v>
      </c>
      <c r="G23">
        <v>36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tr">
        <f t="shared" si="0"/>
        <v>update InitialStocks set OpeningStock =   0 where itemcatalogueId = (select id from itemcatalogues WHERE CASIN = 'B07F1M1ZRP')</v>
      </c>
    </row>
    <row r="24" spans="1:14" x14ac:dyDescent="0.25">
      <c r="A24" t="s">
        <v>42</v>
      </c>
      <c r="B24" t="s">
        <v>9</v>
      </c>
      <c r="C24" t="s">
        <v>2360</v>
      </c>
      <c r="D24" t="s">
        <v>43</v>
      </c>
      <c r="E24" t="s">
        <v>13</v>
      </c>
      <c r="F24">
        <v>1</v>
      </c>
      <c r="G24">
        <v>36</v>
      </c>
      <c r="H24">
        <v>132</v>
      </c>
      <c r="I24">
        <v>0</v>
      </c>
      <c r="J24">
        <v>0</v>
      </c>
      <c r="K24">
        <v>0</v>
      </c>
      <c r="L24">
        <v>0</v>
      </c>
      <c r="M24">
        <v>0</v>
      </c>
      <c r="N24" t="str">
        <f t="shared" si="0"/>
        <v>update InitialStocks set OpeningStock =   132 where itemcatalogueId = (select id from itemcatalogues WHERE CASIN = 'B07F1D55NS')</v>
      </c>
    </row>
    <row r="25" spans="1:14" x14ac:dyDescent="0.25">
      <c r="A25" t="s">
        <v>44</v>
      </c>
      <c r="B25" t="s">
        <v>9</v>
      </c>
      <c r="C25" t="s">
        <v>2361</v>
      </c>
      <c r="D25" t="s">
        <v>43</v>
      </c>
      <c r="E25" t="s">
        <v>15</v>
      </c>
      <c r="F25">
        <v>1</v>
      </c>
      <c r="G25">
        <v>36</v>
      </c>
      <c r="H25">
        <v>203</v>
      </c>
      <c r="I25">
        <v>0</v>
      </c>
      <c r="J25">
        <v>0</v>
      </c>
      <c r="K25">
        <v>0</v>
      </c>
      <c r="L25">
        <v>0</v>
      </c>
      <c r="M25">
        <v>0</v>
      </c>
      <c r="N25" t="str">
        <f t="shared" si="0"/>
        <v>update InitialStocks set OpeningStock =   203 where itemcatalogueId = (select id from itemcatalogues WHERE CASIN = 'B07F1D57P6')</v>
      </c>
    </row>
    <row r="26" spans="1:14" x14ac:dyDescent="0.25">
      <c r="A26" t="s">
        <v>45</v>
      </c>
      <c r="B26" t="s">
        <v>9</v>
      </c>
      <c r="C26" t="s">
        <v>2362</v>
      </c>
      <c r="D26" t="s">
        <v>43</v>
      </c>
      <c r="E26" t="s">
        <v>27</v>
      </c>
      <c r="F26">
        <v>1</v>
      </c>
      <c r="G26">
        <v>36</v>
      </c>
      <c r="H26">
        <v>240</v>
      </c>
      <c r="I26">
        <v>0</v>
      </c>
      <c r="J26">
        <v>0</v>
      </c>
      <c r="K26">
        <v>0</v>
      </c>
      <c r="L26">
        <v>0</v>
      </c>
      <c r="M26">
        <v>0</v>
      </c>
      <c r="N26" t="str">
        <f t="shared" si="0"/>
        <v>update InitialStocks set OpeningStock =   240 where itemcatalogueId = (select id from itemcatalogues WHERE CASIN = 'B07F18GVRV')</v>
      </c>
    </row>
    <row r="27" spans="1:14" x14ac:dyDescent="0.25">
      <c r="A27" t="s">
        <v>46</v>
      </c>
      <c r="B27" t="s">
        <v>9</v>
      </c>
      <c r="C27" t="s">
        <v>2363</v>
      </c>
      <c r="D27" t="s">
        <v>43</v>
      </c>
      <c r="E27" t="s">
        <v>19</v>
      </c>
      <c r="F27">
        <v>1</v>
      </c>
      <c r="G27">
        <v>36</v>
      </c>
      <c r="H27">
        <v>202</v>
      </c>
      <c r="I27">
        <v>0</v>
      </c>
      <c r="J27">
        <v>0</v>
      </c>
      <c r="K27">
        <v>0</v>
      </c>
      <c r="L27">
        <v>0</v>
      </c>
      <c r="M27">
        <v>0</v>
      </c>
      <c r="N27" t="str">
        <f t="shared" si="0"/>
        <v>update InitialStocks set OpeningStock =   202 where itemcatalogueId = (select id from itemcatalogues WHERE CASIN = 'B07F1P5F78')</v>
      </c>
    </row>
    <row r="28" spans="1:14" x14ac:dyDescent="0.25">
      <c r="A28" t="s">
        <v>47</v>
      </c>
      <c r="B28" t="s">
        <v>9</v>
      </c>
      <c r="C28" t="s">
        <v>2364</v>
      </c>
      <c r="D28" t="s">
        <v>43</v>
      </c>
      <c r="E28" t="s">
        <v>21</v>
      </c>
      <c r="F28">
        <v>1</v>
      </c>
      <c r="G28">
        <v>36</v>
      </c>
      <c r="H28">
        <v>144</v>
      </c>
      <c r="I28">
        <v>0</v>
      </c>
      <c r="J28">
        <v>0</v>
      </c>
      <c r="K28">
        <v>0</v>
      </c>
      <c r="L28">
        <v>0</v>
      </c>
      <c r="M28">
        <v>0</v>
      </c>
      <c r="N28" t="str">
        <f t="shared" si="0"/>
        <v>update InitialStocks set OpeningStock =   144 where itemcatalogueId = (select id from itemcatalogues WHERE CASIN = 'B07F18JVWP')</v>
      </c>
    </row>
    <row r="29" spans="1:14" x14ac:dyDescent="0.25">
      <c r="A29" t="s">
        <v>48</v>
      </c>
      <c r="B29" t="s">
        <v>9</v>
      </c>
      <c r="C29" t="s">
        <v>2365</v>
      </c>
      <c r="D29" t="s">
        <v>49</v>
      </c>
      <c r="E29" t="s">
        <v>13</v>
      </c>
      <c r="F29">
        <v>1</v>
      </c>
      <c r="G29">
        <v>36</v>
      </c>
      <c r="H29">
        <v>12</v>
      </c>
      <c r="I29">
        <v>0</v>
      </c>
      <c r="J29">
        <v>0</v>
      </c>
      <c r="K29">
        <v>0</v>
      </c>
      <c r="L29">
        <v>0</v>
      </c>
      <c r="M29">
        <v>0</v>
      </c>
      <c r="N29" t="str">
        <f t="shared" si="0"/>
        <v>update InitialStocks set OpeningStock =   12 where itemcatalogueId = (select id from itemcatalogues WHERE CASIN = 'B07F19TF4M')</v>
      </c>
    </row>
    <row r="30" spans="1:14" x14ac:dyDescent="0.25">
      <c r="A30" t="s">
        <v>50</v>
      </c>
      <c r="B30" t="s">
        <v>9</v>
      </c>
      <c r="C30" t="s">
        <v>2366</v>
      </c>
      <c r="D30" t="s">
        <v>49</v>
      </c>
      <c r="E30" t="s">
        <v>15</v>
      </c>
      <c r="F30">
        <v>1</v>
      </c>
      <c r="G30">
        <v>36</v>
      </c>
      <c r="H30">
        <v>72</v>
      </c>
      <c r="I30">
        <v>0</v>
      </c>
      <c r="J30">
        <v>0</v>
      </c>
      <c r="K30">
        <v>0</v>
      </c>
      <c r="L30">
        <v>0</v>
      </c>
      <c r="M30">
        <v>0</v>
      </c>
      <c r="N30" t="str">
        <f t="shared" si="0"/>
        <v>update InitialStocks set OpeningStock =   72 where itemcatalogueId = (select id from itemcatalogues WHERE CASIN = 'B07FH74RCW')</v>
      </c>
    </row>
    <row r="31" spans="1:14" x14ac:dyDescent="0.25">
      <c r="A31" t="s">
        <v>51</v>
      </c>
      <c r="B31" t="s">
        <v>9</v>
      </c>
      <c r="C31" t="s">
        <v>2367</v>
      </c>
      <c r="D31" t="s">
        <v>49</v>
      </c>
      <c r="E31" t="s">
        <v>27</v>
      </c>
      <c r="F31">
        <v>1</v>
      </c>
      <c r="G31">
        <v>36</v>
      </c>
      <c r="H31">
        <v>131</v>
      </c>
      <c r="I31">
        <v>0</v>
      </c>
      <c r="J31">
        <v>0</v>
      </c>
      <c r="K31">
        <v>0</v>
      </c>
      <c r="L31">
        <v>0</v>
      </c>
      <c r="M31">
        <v>0</v>
      </c>
      <c r="N31" t="str">
        <f t="shared" si="0"/>
        <v>update InitialStocks set OpeningStock =   131 where itemcatalogueId = (select id from itemcatalogues WHERE CASIN = 'B07F1BDWZ6')</v>
      </c>
    </row>
    <row r="32" spans="1:14" x14ac:dyDescent="0.25">
      <c r="A32" t="s">
        <v>52</v>
      </c>
      <c r="B32" t="s">
        <v>9</v>
      </c>
      <c r="C32" t="s">
        <v>2368</v>
      </c>
      <c r="D32" t="s">
        <v>49</v>
      </c>
      <c r="E32" t="s">
        <v>19</v>
      </c>
      <c r="F32">
        <v>1</v>
      </c>
      <c r="G32">
        <v>36</v>
      </c>
      <c r="H32">
        <v>228</v>
      </c>
      <c r="I32">
        <v>0</v>
      </c>
      <c r="J32">
        <v>0</v>
      </c>
      <c r="K32">
        <v>0</v>
      </c>
      <c r="L32">
        <v>0</v>
      </c>
      <c r="M32">
        <v>0</v>
      </c>
      <c r="N32" t="str">
        <f t="shared" si="0"/>
        <v>update InitialStocks set OpeningStock =   228 where itemcatalogueId = (select id from itemcatalogues WHERE CASIN = 'B07F19YS8L')</v>
      </c>
    </row>
    <row r="33" spans="1:14" x14ac:dyDescent="0.25">
      <c r="A33" t="s">
        <v>53</v>
      </c>
      <c r="B33" t="s">
        <v>9</v>
      </c>
      <c r="C33" t="s">
        <v>2369</v>
      </c>
      <c r="D33" t="s">
        <v>49</v>
      </c>
      <c r="E33" t="s">
        <v>21</v>
      </c>
      <c r="F33">
        <v>1</v>
      </c>
      <c r="G33">
        <v>36</v>
      </c>
      <c r="H33">
        <v>12</v>
      </c>
      <c r="I33">
        <v>0</v>
      </c>
      <c r="J33">
        <v>0</v>
      </c>
      <c r="K33">
        <v>0</v>
      </c>
      <c r="L33">
        <v>0</v>
      </c>
      <c r="M33">
        <v>0</v>
      </c>
      <c r="N33" t="str">
        <f t="shared" si="0"/>
        <v>update InitialStocks set OpeningStock =   12 where itemcatalogueId = (select id from itemcatalogues WHERE CASIN = 'B07F17ZN5C')</v>
      </c>
    </row>
    <row r="34" spans="1:14" x14ac:dyDescent="0.25">
      <c r="A34" t="s">
        <v>54</v>
      </c>
      <c r="B34" t="s">
        <v>55</v>
      </c>
      <c r="C34" t="s">
        <v>2370</v>
      </c>
      <c r="D34" t="s">
        <v>10</v>
      </c>
      <c r="E34" t="s">
        <v>11</v>
      </c>
      <c r="F34">
        <v>1</v>
      </c>
      <c r="G34">
        <v>20</v>
      </c>
      <c r="H34">
        <v>0</v>
      </c>
      <c r="I34">
        <v>0</v>
      </c>
      <c r="J34">
        <v>0</v>
      </c>
      <c r="K34">
        <v>60</v>
      </c>
      <c r="L34">
        <v>0</v>
      </c>
      <c r="M34">
        <v>80</v>
      </c>
      <c r="N34" t="str">
        <f t="shared" si="0"/>
        <v>update InitialStocks set OpeningStock =   0 where itemcatalogueId = (select id from itemcatalogues WHERE CASIN = 'B0943Y2Z6L')</v>
      </c>
    </row>
    <row r="35" spans="1:14" x14ac:dyDescent="0.25">
      <c r="A35" t="s">
        <v>56</v>
      </c>
      <c r="B35" t="s">
        <v>55</v>
      </c>
      <c r="C35" t="s">
        <v>2371</v>
      </c>
      <c r="D35" t="s">
        <v>10</v>
      </c>
      <c r="E35" t="s">
        <v>13</v>
      </c>
      <c r="F35">
        <v>1</v>
      </c>
      <c r="G35">
        <v>20</v>
      </c>
      <c r="H35">
        <v>13</v>
      </c>
      <c r="I35">
        <v>100</v>
      </c>
      <c r="J35">
        <v>100</v>
      </c>
      <c r="K35">
        <v>80</v>
      </c>
      <c r="L35">
        <v>80</v>
      </c>
      <c r="M35">
        <v>420</v>
      </c>
      <c r="N35" t="str">
        <f t="shared" si="0"/>
        <v>update InitialStocks set OpeningStock =   13 where itemcatalogueId = (select id from itemcatalogues WHERE CASIN = 'B0943X6335')</v>
      </c>
    </row>
    <row r="36" spans="1:14" x14ac:dyDescent="0.25">
      <c r="A36" t="s">
        <v>57</v>
      </c>
      <c r="B36" t="s">
        <v>55</v>
      </c>
      <c r="C36" t="s">
        <v>2372</v>
      </c>
      <c r="D36" t="s">
        <v>10</v>
      </c>
      <c r="E36" t="s">
        <v>15</v>
      </c>
      <c r="F36">
        <v>1</v>
      </c>
      <c r="G36">
        <v>20</v>
      </c>
      <c r="H36">
        <v>319</v>
      </c>
      <c r="I36">
        <v>220</v>
      </c>
      <c r="J36">
        <v>0</v>
      </c>
      <c r="K36">
        <v>220</v>
      </c>
      <c r="L36">
        <v>440</v>
      </c>
      <c r="M36">
        <v>940</v>
      </c>
      <c r="N36" t="str">
        <f t="shared" si="0"/>
        <v>update InitialStocks set OpeningStock =   319 where itemcatalogueId = (select id from itemcatalogues WHERE CASIN = 'B09441Z9YT')</v>
      </c>
    </row>
    <row r="37" spans="1:14" x14ac:dyDescent="0.25">
      <c r="A37" t="s">
        <v>58</v>
      </c>
      <c r="B37" t="s">
        <v>55</v>
      </c>
      <c r="C37" t="s">
        <v>2373</v>
      </c>
      <c r="D37" t="s">
        <v>10</v>
      </c>
      <c r="E37" t="s">
        <v>27</v>
      </c>
      <c r="F37">
        <v>1</v>
      </c>
      <c r="G37">
        <v>20</v>
      </c>
      <c r="H37">
        <v>872</v>
      </c>
      <c r="I37">
        <v>460</v>
      </c>
      <c r="J37">
        <v>0</v>
      </c>
      <c r="K37">
        <v>140</v>
      </c>
      <c r="L37">
        <v>780</v>
      </c>
      <c r="M37">
        <v>2120</v>
      </c>
      <c r="N37" t="str">
        <f t="shared" si="0"/>
        <v>update InitialStocks set OpeningStock =   872 where itemcatalogueId = (select id from itemcatalogues WHERE CASIN = 'B0943ZT87W')</v>
      </c>
    </row>
    <row r="38" spans="1:14" x14ac:dyDescent="0.25">
      <c r="A38" t="s">
        <v>59</v>
      </c>
      <c r="B38" t="s">
        <v>55</v>
      </c>
      <c r="C38" t="s">
        <v>2374</v>
      </c>
      <c r="D38" t="s">
        <v>10</v>
      </c>
      <c r="E38" t="s">
        <v>19</v>
      </c>
      <c r="F38">
        <v>1</v>
      </c>
      <c r="G38">
        <v>20</v>
      </c>
      <c r="H38">
        <v>0</v>
      </c>
      <c r="I38">
        <v>400</v>
      </c>
      <c r="J38">
        <v>460</v>
      </c>
      <c r="K38">
        <v>860</v>
      </c>
      <c r="L38">
        <v>540</v>
      </c>
      <c r="M38">
        <v>400</v>
      </c>
      <c r="N38" t="str">
        <f t="shared" si="0"/>
        <v>update InitialStocks set OpeningStock =   0 where itemcatalogueId = (select id from itemcatalogues WHERE CASIN = 'B094427VTW')</v>
      </c>
    </row>
    <row r="39" spans="1:14" x14ac:dyDescent="0.25">
      <c r="A39" t="s">
        <v>60</v>
      </c>
      <c r="B39" t="s">
        <v>55</v>
      </c>
      <c r="C39" t="s">
        <v>2375</v>
      </c>
      <c r="D39" t="s">
        <v>10</v>
      </c>
      <c r="E39" t="s">
        <v>21</v>
      </c>
      <c r="F39">
        <v>1</v>
      </c>
      <c r="G39">
        <v>20</v>
      </c>
      <c r="H39">
        <v>373</v>
      </c>
      <c r="I39">
        <v>180</v>
      </c>
      <c r="J39">
        <v>0</v>
      </c>
      <c r="K39">
        <v>0</v>
      </c>
      <c r="L39">
        <v>280</v>
      </c>
      <c r="M39">
        <v>540</v>
      </c>
      <c r="N39" t="str">
        <f t="shared" si="0"/>
        <v>update InitialStocks set OpeningStock =   373 where itemcatalogueId = (select id from itemcatalogues WHERE CASIN = 'B0943WN9CR')</v>
      </c>
    </row>
    <row r="40" spans="1:14" x14ac:dyDescent="0.25">
      <c r="A40" t="s">
        <v>61</v>
      </c>
      <c r="B40" t="s">
        <v>55</v>
      </c>
      <c r="C40" t="s">
        <v>2376</v>
      </c>
      <c r="D40" t="s">
        <v>23</v>
      </c>
      <c r="E40" t="s">
        <v>11</v>
      </c>
      <c r="F40">
        <v>1</v>
      </c>
      <c r="G40">
        <v>20</v>
      </c>
      <c r="H40">
        <v>0</v>
      </c>
      <c r="I40">
        <v>100</v>
      </c>
      <c r="J40">
        <v>100</v>
      </c>
      <c r="K40">
        <v>0</v>
      </c>
      <c r="L40">
        <v>40</v>
      </c>
      <c r="M40">
        <v>0</v>
      </c>
      <c r="N40" t="str">
        <f t="shared" si="0"/>
        <v>update InitialStocks set OpeningStock =   0 where itemcatalogueId = (select id from itemcatalogues WHERE CASIN = 'B09441HBXL')</v>
      </c>
    </row>
    <row r="41" spans="1:14" x14ac:dyDescent="0.25">
      <c r="A41" t="s">
        <v>62</v>
      </c>
      <c r="B41" t="s">
        <v>55</v>
      </c>
      <c r="C41" t="s">
        <v>2377</v>
      </c>
      <c r="D41" t="s">
        <v>23</v>
      </c>
      <c r="E41" t="s">
        <v>13</v>
      </c>
      <c r="F41">
        <v>1</v>
      </c>
      <c r="G41">
        <v>20</v>
      </c>
      <c r="H41">
        <v>7</v>
      </c>
      <c r="I41">
        <v>100</v>
      </c>
      <c r="J41">
        <v>100</v>
      </c>
      <c r="K41">
        <v>0</v>
      </c>
      <c r="L41">
        <v>120</v>
      </c>
      <c r="M41">
        <v>140</v>
      </c>
      <c r="N41" t="str">
        <f t="shared" si="0"/>
        <v>update InitialStocks set OpeningStock =   7 where itemcatalogueId = (select id from itemcatalogues WHERE CASIN = 'B09441Z9ZS')</v>
      </c>
    </row>
    <row r="42" spans="1:14" x14ac:dyDescent="0.25">
      <c r="A42" t="s">
        <v>63</v>
      </c>
      <c r="B42" t="s">
        <v>55</v>
      </c>
      <c r="C42" t="s">
        <v>2378</v>
      </c>
      <c r="D42" t="s">
        <v>23</v>
      </c>
      <c r="E42" t="s">
        <v>15</v>
      </c>
      <c r="F42">
        <v>1</v>
      </c>
      <c r="G42">
        <v>20</v>
      </c>
      <c r="H42">
        <v>6</v>
      </c>
      <c r="I42">
        <v>0</v>
      </c>
      <c r="J42">
        <v>0</v>
      </c>
      <c r="K42">
        <v>0</v>
      </c>
      <c r="L42">
        <v>380</v>
      </c>
      <c r="M42">
        <v>380</v>
      </c>
      <c r="N42" t="str">
        <f t="shared" si="0"/>
        <v>update InitialStocks set OpeningStock =   6 where itemcatalogueId = (select id from itemcatalogues WHERE CASIN = 'B09441Y4QM')</v>
      </c>
    </row>
    <row r="43" spans="1:14" x14ac:dyDescent="0.25">
      <c r="A43" t="s">
        <v>64</v>
      </c>
      <c r="B43" t="s">
        <v>55</v>
      </c>
      <c r="C43" t="s">
        <v>2379</v>
      </c>
      <c r="D43" t="s">
        <v>23</v>
      </c>
      <c r="E43" t="s">
        <v>27</v>
      </c>
      <c r="F43">
        <v>1</v>
      </c>
      <c r="G43">
        <v>20</v>
      </c>
      <c r="H43">
        <v>13</v>
      </c>
      <c r="I43">
        <v>520</v>
      </c>
      <c r="J43">
        <v>680</v>
      </c>
      <c r="K43">
        <v>0</v>
      </c>
      <c r="L43">
        <v>780</v>
      </c>
      <c r="M43">
        <v>320</v>
      </c>
      <c r="N43" t="str">
        <f t="shared" si="0"/>
        <v>update InitialStocks set OpeningStock =   13 where itemcatalogueId = (select id from itemcatalogues WHERE CASIN = 'B0943Y41DQ')</v>
      </c>
    </row>
    <row r="44" spans="1:14" x14ac:dyDescent="0.25">
      <c r="A44" t="s">
        <v>65</v>
      </c>
      <c r="B44" t="s">
        <v>55</v>
      </c>
      <c r="C44" t="s">
        <v>2380</v>
      </c>
      <c r="D44" t="s">
        <v>23</v>
      </c>
      <c r="E44" t="s">
        <v>19</v>
      </c>
      <c r="F44">
        <v>1</v>
      </c>
      <c r="G44">
        <v>20</v>
      </c>
      <c r="H44">
        <v>12</v>
      </c>
      <c r="I44">
        <v>20</v>
      </c>
      <c r="J44">
        <v>20</v>
      </c>
      <c r="K44">
        <v>0</v>
      </c>
      <c r="L44">
        <v>620</v>
      </c>
      <c r="M44">
        <v>280</v>
      </c>
      <c r="N44" t="str">
        <f t="shared" si="0"/>
        <v>update InitialStocks set OpeningStock =   12 where itemcatalogueId = (select id from itemcatalogues WHERE CASIN = 'B0943WN9C8')</v>
      </c>
    </row>
    <row r="45" spans="1:14" x14ac:dyDescent="0.25">
      <c r="A45" t="s">
        <v>66</v>
      </c>
      <c r="B45" t="s">
        <v>55</v>
      </c>
      <c r="C45" t="s">
        <v>2381</v>
      </c>
      <c r="D45" t="s">
        <v>23</v>
      </c>
      <c r="E45" t="s">
        <v>21</v>
      </c>
      <c r="F45">
        <v>1</v>
      </c>
      <c r="G45">
        <v>20</v>
      </c>
      <c r="H45">
        <v>13</v>
      </c>
      <c r="I45">
        <v>400</v>
      </c>
      <c r="J45">
        <v>400</v>
      </c>
      <c r="K45">
        <v>0</v>
      </c>
      <c r="L45">
        <v>140</v>
      </c>
      <c r="M45">
        <v>540</v>
      </c>
      <c r="N45" t="str">
        <f t="shared" si="0"/>
        <v>update InitialStocks set OpeningStock =   13 where itemcatalogueId = (select id from itemcatalogues WHERE CASIN = 'B0943XHK9P')</v>
      </c>
    </row>
    <row r="46" spans="1:14" x14ac:dyDescent="0.25">
      <c r="A46" t="s">
        <v>67</v>
      </c>
      <c r="B46" t="s">
        <v>55</v>
      </c>
      <c r="C46" t="s">
        <v>2382</v>
      </c>
      <c r="D46" t="s">
        <v>31</v>
      </c>
      <c r="E46" t="s">
        <v>11</v>
      </c>
      <c r="F46">
        <v>1</v>
      </c>
      <c r="G46">
        <v>20</v>
      </c>
      <c r="H46">
        <v>0</v>
      </c>
      <c r="I46">
        <v>0</v>
      </c>
      <c r="J46">
        <v>0</v>
      </c>
      <c r="K46">
        <v>80</v>
      </c>
      <c r="L46">
        <v>0</v>
      </c>
      <c r="M46">
        <v>60</v>
      </c>
      <c r="N46" t="str">
        <f t="shared" si="0"/>
        <v>update InitialStocks set OpeningStock =   0 where itemcatalogueId = (select id from itemcatalogues WHERE CASIN = 'B07QDBTDV8')</v>
      </c>
    </row>
    <row r="47" spans="1:14" x14ac:dyDescent="0.25">
      <c r="A47" t="s">
        <v>68</v>
      </c>
      <c r="B47" t="s">
        <v>55</v>
      </c>
      <c r="C47" t="s">
        <v>2383</v>
      </c>
      <c r="D47" t="s">
        <v>31</v>
      </c>
      <c r="E47" t="s">
        <v>13</v>
      </c>
      <c r="F47">
        <v>1</v>
      </c>
      <c r="G47">
        <v>20</v>
      </c>
      <c r="H47">
        <v>80</v>
      </c>
      <c r="I47">
        <v>80</v>
      </c>
      <c r="J47">
        <v>0</v>
      </c>
      <c r="K47">
        <v>60</v>
      </c>
      <c r="L47">
        <v>120</v>
      </c>
      <c r="M47">
        <v>100</v>
      </c>
      <c r="N47" t="str">
        <f t="shared" si="0"/>
        <v>update InitialStocks set OpeningStock =   80 where itemcatalogueId = (select id from itemcatalogues WHERE CASIN = 'B07QHQ3PZQ')</v>
      </c>
    </row>
    <row r="48" spans="1:14" x14ac:dyDescent="0.25">
      <c r="A48" t="s">
        <v>69</v>
      </c>
      <c r="B48" t="s">
        <v>55</v>
      </c>
      <c r="C48" t="s">
        <v>2384</v>
      </c>
      <c r="D48" t="s">
        <v>31</v>
      </c>
      <c r="E48" t="s">
        <v>15</v>
      </c>
      <c r="F48">
        <v>1</v>
      </c>
      <c r="G48">
        <v>20</v>
      </c>
      <c r="H48">
        <v>26</v>
      </c>
      <c r="I48">
        <v>100</v>
      </c>
      <c r="J48">
        <v>100</v>
      </c>
      <c r="K48">
        <v>520</v>
      </c>
      <c r="L48">
        <v>280</v>
      </c>
      <c r="M48">
        <v>300</v>
      </c>
      <c r="N48" t="str">
        <f t="shared" si="0"/>
        <v>update InitialStocks set OpeningStock =   26 where itemcatalogueId = (select id from itemcatalogues WHERE CASIN = 'B07QFFTWBP')</v>
      </c>
    </row>
    <row r="49" spans="1:14" x14ac:dyDescent="0.25">
      <c r="A49" t="s">
        <v>70</v>
      </c>
      <c r="B49" t="s">
        <v>55</v>
      </c>
      <c r="C49" t="s">
        <v>2385</v>
      </c>
      <c r="D49" t="s">
        <v>31</v>
      </c>
      <c r="E49" t="s">
        <v>27</v>
      </c>
      <c r="F49">
        <v>1</v>
      </c>
      <c r="G49">
        <v>20</v>
      </c>
      <c r="H49">
        <v>105</v>
      </c>
      <c r="I49">
        <v>340</v>
      </c>
      <c r="J49">
        <v>380</v>
      </c>
      <c r="K49">
        <v>920</v>
      </c>
      <c r="L49">
        <v>600</v>
      </c>
      <c r="M49">
        <v>280</v>
      </c>
      <c r="N49" t="str">
        <f t="shared" si="0"/>
        <v>update InitialStocks set OpeningStock =   105 where itemcatalogueId = (select id from itemcatalogues WHERE CASIN = 'B07QGKWTX9')</v>
      </c>
    </row>
    <row r="50" spans="1:14" x14ac:dyDescent="0.25">
      <c r="A50" t="s">
        <v>71</v>
      </c>
      <c r="B50" t="s">
        <v>55</v>
      </c>
      <c r="C50" t="s">
        <v>2386</v>
      </c>
      <c r="D50" t="s">
        <v>31</v>
      </c>
      <c r="E50" t="s">
        <v>19</v>
      </c>
      <c r="F50">
        <v>1</v>
      </c>
      <c r="G50">
        <v>20</v>
      </c>
      <c r="H50">
        <v>386</v>
      </c>
      <c r="I50">
        <v>640</v>
      </c>
      <c r="J50">
        <v>520</v>
      </c>
      <c r="K50">
        <v>0</v>
      </c>
      <c r="L50">
        <v>840</v>
      </c>
      <c r="M50">
        <v>840</v>
      </c>
      <c r="N50" t="str">
        <f t="shared" si="0"/>
        <v>update InitialStocks set OpeningStock =   386 where itemcatalogueId = (select id from itemcatalogues WHERE CASIN = 'B07QGKXY41')</v>
      </c>
    </row>
    <row r="51" spans="1:14" x14ac:dyDescent="0.25">
      <c r="A51" t="s">
        <v>72</v>
      </c>
      <c r="B51" t="s">
        <v>55</v>
      </c>
      <c r="C51" t="s">
        <v>2387</v>
      </c>
      <c r="D51" t="s">
        <v>31</v>
      </c>
      <c r="E51" t="s">
        <v>21</v>
      </c>
      <c r="F51">
        <v>1</v>
      </c>
      <c r="G51">
        <v>20</v>
      </c>
      <c r="H51">
        <v>153</v>
      </c>
      <c r="I51">
        <v>200</v>
      </c>
      <c r="J51">
        <v>120</v>
      </c>
      <c r="K51">
        <v>200</v>
      </c>
      <c r="L51">
        <v>240</v>
      </c>
      <c r="M51">
        <v>180</v>
      </c>
      <c r="N51" t="str">
        <f t="shared" si="0"/>
        <v>update InitialStocks set OpeningStock =   153 where itemcatalogueId = (select id from itemcatalogues WHERE CASIN = 'B07QCD1F45')</v>
      </c>
    </row>
    <row r="52" spans="1:14" x14ac:dyDescent="0.25">
      <c r="A52" t="s">
        <v>74</v>
      </c>
      <c r="B52" t="s">
        <v>55</v>
      </c>
      <c r="C52" t="s">
        <v>2388</v>
      </c>
      <c r="D52" t="s">
        <v>75</v>
      </c>
      <c r="E52" t="s">
        <v>11</v>
      </c>
      <c r="F52">
        <v>1</v>
      </c>
      <c r="G52">
        <v>20</v>
      </c>
      <c r="H52">
        <v>27</v>
      </c>
      <c r="I52">
        <v>80</v>
      </c>
      <c r="J52">
        <v>60</v>
      </c>
      <c r="K52">
        <v>0</v>
      </c>
      <c r="L52">
        <v>0</v>
      </c>
      <c r="M52">
        <v>0</v>
      </c>
      <c r="N52" t="str">
        <f t="shared" si="0"/>
        <v>update InitialStocks set OpeningStock =   27 where itemcatalogueId = (select id from itemcatalogues WHERE CASIN = 'B0943XR7NL')</v>
      </c>
    </row>
    <row r="53" spans="1:14" x14ac:dyDescent="0.25">
      <c r="A53" t="s">
        <v>76</v>
      </c>
      <c r="B53" t="s">
        <v>55</v>
      </c>
      <c r="C53" t="s">
        <v>2389</v>
      </c>
      <c r="D53" t="s">
        <v>75</v>
      </c>
      <c r="E53" t="s">
        <v>13</v>
      </c>
      <c r="F53">
        <v>1</v>
      </c>
      <c r="G53">
        <v>20</v>
      </c>
      <c r="H53">
        <v>34</v>
      </c>
      <c r="I53">
        <v>60</v>
      </c>
      <c r="J53">
        <v>40</v>
      </c>
      <c r="K53">
        <v>0</v>
      </c>
      <c r="L53">
        <v>200</v>
      </c>
      <c r="M53">
        <v>80</v>
      </c>
      <c r="N53" t="str">
        <f t="shared" si="0"/>
        <v>update InitialStocks set OpeningStock =   34 where itemcatalogueId = (select id from itemcatalogues WHERE CASIN = 'B0943WLN1R')</v>
      </c>
    </row>
    <row r="54" spans="1:14" x14ac:dyDescent="0.25">
      <c r="A54" t="s">
        <v>77</v>
      </c>
      <c r="B54" t="s">
        <v>55</v>
      </c>
      <c r="C54" t="s">
        <v>2390</v>
      </c>
      <c r="D54" t="s">
        <v>75</v>
      </c>
      <c r="E54" t="s">
        <v>15</v>
      </c>
      <c r="F54">
        <v>1</v>
      </c>
      <c r="G54">
        <v>20</v>
      </c>
      <c r="H54">
        <v>178</v>
      </c>
      <c r="I54">
        <v>80</v>
      </c>
      <c r="J54">
        <v>0</v>
      </c>
      <c r="K54">
        <v>0</v>
      </c>
      <c r="L54">
        <v>440</v>
      </c>
      <c r="M54">
        <v>560</v>
      </c>
      <c r="N54" t="str">
        <f t="shared" si="0"/>
        <v>update InitialStocks set OpeningStock =   178 where itemcatalogueId = (select id from itemcatalogues WHERE CASIN = 'B0943Z8XDR')</v>
      </c>
    </row>
    <row r="55" spans="1:14" x14ac:dyDescent="0.25">
      <c r="A55" t="s">
        <v>78</v>
      </c>
      <c r="B55" t="s">
        <v>55</v>
      </c>
      <c r="C55" t="s">
        <v>2391</v>
      </c>
      <c r="D55" t="s">
        <v>75</v>
      </c>
      <c r="E55" t="s">
        <v>27</v>
      </c>
      <c r="F55">
        <v>1</v>
      </c>
      <c r="G55">
        <v>20</v>
      </c>
      <c r="H55">
        <v>325</v>
      </c>
      <c r="I55">
        <v>520</v>
      </c>
      <c r="J55">
        <v>360</v>
      </c>
      <c r="K55">
        <v>0</v>
      </c>
      <c r="L55">
        <v>700</v>
      </c>
      <c r="M55">
        <v>540</v>
      </c>
      <c r="N55" t="str">
        <f t="shared" si="0"/>
        <v>update InitialStocks set OpeningStock =   325 where itemcatalogueId = (select id from itemcatalogues WHERE CASIN = 'B0943XMQLD')</v>
      </c>
    </row>
    <row r="56" spans="1:14" x14ac:dyDescent="0.25">
      <c r="A56" t="s">
        <v>79</v>
      </c>
      <c r="B56" t="s">
        <v>55</v>
      </c>
      <c r="C56" t="s">
        <v>2392</v>
      </c>
      <c r="D56" t="s">
        <v>75</v>
      </c>
      <c r="E56" t="s">
        <v>19</v>
      </c>
      <c r="F56">
        <v>1</v>
      </c>
      <c r="G56">
        <v>20</v>
      </c>
      <c r="H56">
        <v>100</v>
      </c>
      <c r="I56">
        <v>360</v>
      </c>
      <c r="J56">
        <v>380</v>
      </c>
      <c r="K56">
        <v>0</v>
      </c>
      <c r="L56">
        <v>300</v>
      </c>
      <c r="M56">
        <v>280</v>
      </c>
      <c r="N56" t="str">
        <f t="shared" si="0"/>
        <v>update InitialStocks set OpeningStock =   100 where itemcatalogueId = (select id from itemcatalogues WHERE CASIN = 'B0943Y2Z68')</v>
      </c>
    </row>
    <row r="57" spans="1:14" x14ac:dyDescent="0.25">
      <c r="A57" t="s">
        <v>80</v>
      </c>
      <c r="B57" t="s">
        <v>55</v>
      </c>
      <c r="C57" t="s">
        <v>2393</v>
      </c>
      <c r="D57" t="s">
        <v>75</v>
      </c>
      <c r="E57" t="s">
        <v>21</v>
      </c>
      <c r="F57">
        <v>1</v>
      </c>
      <c r="G57">
        <v>20</v>
      </c>
      <c r="H57">
        <v>80</v>
      </c>
      <c r="I57">
        <v>240</v>
      </c>
      <c r="J57">
        <v>240</v>
      </c>
      <c r="K57">
        <v>0</v>
      </c>
      <c r="L57">
        <v>320</v>
      </c>
      <c r="M57">
        <v>140</v>
      </c>
      <c r="N57" t="str">
        <f t="shared" si="0"/>
        <v>update InitialStocks set OpeningStock =   80 where itemcatalogueId = (select id from itemcatalogues WHERE CASIN = 'B0943YZWGC')</v>
      </c>
    </row>
    <row r="58" spans="1:14" x14ac:dyDescent="0.25">
      <c r="A58" t="s">
        <v>81</v>
      </c>
      <c r="B58" t="s">
        <v>55</v>
      </c>
      <c r="C58" t="s">
        <v>2394</v>
      </c>
      <c r="D58" t="s">
        <v>82</v>
      </c>
      <c r="E58" t="s">
        <v>11</v>
      </c>
      <c r="F58">
        <v>1</v>
      </c>
      <c r="G58">
        <v>20</v>
      </c>
      <c r="H58">
        <v>0</v>
      </c>
      <c r="I58">
        <v>0</v>
      </c>
      <c r="J58">
        <v>0</v>
      </c>
      <c r="K58">
        <v>60</v>
      </c>
      <c r="L58">
        <v>0</v>
      </c>
      <c r="M58">
        <v>0</v>
      </c>
      <c r="N58" t="str">
        <f t="shared" si="0"/>
        <v>update InitialStocks set OpeningStock =   0 where itemcatalogueId = (select id from itemcatalogues WHERE CASIN = 'B0943YZWGD')</v>
      </c>
    </row>
    <row r="59" spans="1:14" x14ac:dyDescent="0.25">
      <c r="A59" t="s">
        <v>83</v>
      </c>
      <c r="B59" t="s">
        <v>55</v>
      </c>
      <c r="C59" t="s">
        <v>2395</v>
      </c>
      <c r="D59" t="s">
        <v>82</v>
      </c>
      <c r="E59" t="s">
        <v>13</v>
      </c>
      <c r="F59">
        <v>1</v>
      </c>
      <c r="G59">
        <v>20</v>
      </c>
      <c r="H59">
        <v>7</v>
      </c>
      <c r="I59">
        <v>80</v>
      </c>
      <c r="J59">
        <v>80</v>
      </c>
      <c r="K59">
        <v>200</v>
      </c>
      <c r="L59">
        <v>120</v>
      </c>
      <c r="M59">
        <v>100</v>
      </c>
      <c r="N59" t="str">
        <f t="shared" si="0"/>
        <v>update InitialStocks set OpeningStock =   7 where itemcatalogueId = (select id from itemcatalogues WHERE CASIN = 'B0943Z8B74')</v>
      </c>
    </row>
    <row r="60" spans="1:14" x14ac:dyDescent="0.25">
      <c r="A60" t="s">
        <v>84</v>
      </c>
      <c r="B60" t="s">
        <v>55</v>
      </c>
      <c r="C60" t="s">
        <v>2396</v>
      </c>
      <c r="D60" t="s">
        <v>82</v>
      </c>
      <c r="E60" t="s">
        <v>15</v>
      </c>
      <c r="F60">
        <v>1</v>
      </c>
      <c r="G60">
        <v>20</v>
      </c>
      <c r="H60">
        <v>32</v>
      </c>
      <c r="I60">
        <v>360</v>
      </c>
      <c r="J60">
        <v>420</v>
      </c>
      <c r="K60">
        <v>120</v>
      </c>
      <c r="L60">
        <v>380</v>
      </c>
      <c r="M60">
        <v>320</v>
      </c>
      <c r="N60" t="str">
        <f t="shared" si="0"/>
        <v>update InitialStocks set OpeningStock =   32 where itemcatalogueId = (select id from itemcatalogues WHERE CASIN = 'B0943Z644Y')</v>
      </c>
    </row>
    <row r="61" spans="1:14" x14ac:dyDescent="0.25">
      <c r="A61" t="s">
        <v>85</v>
      </c>
      <c r="B61" t="s">
        <v>55</v>
      </c>
      <c r="C61" t="s">
        <v>2397</v>
      </c>
      <c r="D61" t="s">
        <v>82</v>
      </c>
      <c r="E61" t="s">
        <v>27</v>
      </c>
      <c r="F61">
        <v>1</v>
      </c>
      <c r="G61">
        <v>20</v>
      </c>
      <c r="H61">
        <v>24</v>
      </c>
      <c r="I61">
        <v>40</v>
      </c>
      <c r="J61">
        <v>40</v>
      </c>
      <c r="K61">
        <v>520</v>
      </c>
      <c r="L61">
        <v>560</v>
      </c>
      <c r="M61">
        <v>500</v>
      </c>
      <c r="N61" t="str">
        <f t="shared" si="0"/>
        <v>update InitialStocks set OpeningStock =   24 where itemcatalogueId = (select id from itemcatalogues WHERE CASIN = 'B0943ZVH9C')</v>
      </c>
    </row>
    <row r="62" spans="1:14" x14ac:dyDescent="0.25">
      <c r="A62" t="s">
        <v>86</v>
      </c>
      <c r="B62" t="s">
        <v>55</v>
      </c>
      <c r="C62" t="s">
        <v>2398</v>
      </c>
      <c r="D62" t="s">
        <v>82</v>
      </c>
      <c r="E62" t="s">
        <v>19</v>
      </c>
      <c r="F62">
        <v>1</v>
      </c>
      <c r="G62">
        <v>20</v>
      </c>
      <c r="H62">
        <v>6</v>
      </c>
      <c r="I62">
        <v>560</v>
      </c>
      <c r="J62">
        <v>620</v>
      </c>
      <c r="K62">
        <v>100</v>
      </c>
      <c r="L62">
        <v>620</v>
      </c>
      <c r="M62">
        <v>820</v>
      </c>
      <c r="N62" t="str">
        <f t="shared" si="0"/>
        <v>update InitialStocks set OpeningStock =   6 where itemcatalogueId = (select id from itemcatalogues WHERE CASIN = 'B0943YVBQK')</v>
      </c>
    </row>
    <row r="63" spans="1:14" x14ac:dyDescent="0.25">
      <c r="A63" t="s">
        <v>87</v>
      </c>
      <c r="B63" t="s">
        <v>55</v>
      </c>
      <c r="C63" t="s">
        <v>2399</v>
      </c>
      <c r="D63" t="s">
        <v>82</v>
      </c>
      <c r="E63" t="s">
        <v>21</v>
      </c>
      <c r="F63">
        <v>1</v>
      </c>
      <c r="G63">
        <v>20</v>
      </c>
      <c r="H63">
        <v>0</v>
      </c>
      <c r="I63">
        <v>180</v>
      </c>
      <c r="J63">
        <v>200</v>
      </c>
      <c r="K63">
        <v>560</v>
      </c>
      <c r="L63">
        <v>360</v>
      </c>
      <c r="M63">
        <v>220</v>
      </c>
      <c r="N63" t="str">
        <f t="shared" si="0"/>
        <v>update InitialStocks set OpeningStock =   0 where itemcatalogueId = (select id from itemcatalogues WHERE CASIN = 'B0943Z8XD9')</v>
      </c>
    </row>
    <row r="64" spans="1:14" x14ac:dyDescent="0.25">
      <c r="A64" t="s">
        <v>88</v>
      </c>
      <c r="B64" t="s">
        <v>55</v>
      </c>
      <c r="C64" t="s">
        <v>2400</v>
      </c>
      <c r="D64" t="s">
        <v>89</v>
      </c>
      <c r="E64" t="s">
        <v>11</v>
      </c>
      <c r="F64">
        <v>1</v>
      </c>
      <c r="G64">
        <v>20</v>
      </c>
      <c r="H64">
        <v>0</v>
      </c>
      <c r="I64">
        <v>40</v>
      </c>
      <c r="J64">
        <v>40</v>
      </c>
      <c r="K64">
        <v>0</v>
      </c>
      <c r="L64">
        <v>120</v>
      </c>
      <c r="M64">
        <v>0</v>
      </c>
      <c r="N64" t="str">
        <f t="shared" si="0"/>
        <v>update InitialStocks set OpeningStock =   0 where itemcatalogueId = (select id from itemcatalogues WHERE CASIN = 'B0943X683N')</v>
      </c>
    </row>
    <row r="65" spans="1:14" x14ac:dyDescent="0.25">
      <c r="A65" t="s">
        <v>90</v>
      </c>
      <c r="B65" t="s">
        <v>55</v>
      </c>
      <c r="C65" t="s">
        <v>2401</v>
      </c>
      <c r="D65" t="s">
        <v>89</v>
      </c>
      <c r="E65" t="s">
        <v>13</v>
      </c>
      <c r="F65">
        <v>1</v>
      </c>
      <c r="G65">
        <v>20</v>
      </c>
      <c r="H65">
        <v>20</v>
      </c>
      <c r="I65">
        <v>140</v>
      </c>
      <c r="J65">
        <v>140</v>
      </c>
      <c r="K65">
        <v>120</v>
      </c>
      <c r="L65">
        <v>140</v>
      </c>
      <c r="M65">
        <v>260</v>
      </c>
      <c r="N65" t="str">
        <f t="shared" si="0"/>
        <v>update InitialStocks set OpeningStock =   20 where itemcatalogueId = (select id from itemcatalogues WHERE CASIN = 'B0943XHK8Q')</v>
      </c>
    </row>
    <row r="66" spans="1:14" x14ac:dyDescent="0.25">
      <c r="A66" t="s">
        <v>91</v>
      </c>
      <c r="B66" t="s">
        <v>55</v>
      </c>
      <c r="C66" t="s">
        <v>2402</v>
      </c>
      <c r="D66" t="s">
        <v>89</v>
      </c>
      <c r="E66" t="s">
        <v>15</v>
      </c>
      <c r="F66">
        <v>1</v>
      </c>
      <c r="G66">
        <v>20</v>
      </c>
      <c r="H66">
        <v>13</v>
      </c>
      <c r="I66">
        <v>360</v>
      </c>
      <c r="J66">
        <v>360</v>
      </c>
      <c r="K66">
        <v>0</v>
      </c>
      <c r="L66">
        <v>320</v>
      </c>
      <c r="M66">
        <v>740</v>
      </c>
      <c r="N66" t="str">
        <f t="shared" si="0"/>
        <v>update InitialStocks set OpeningStock =   13 where itemcatalogueId = (select id from itemcatalogues WHERE CASIN = 'B0943Y2Z67')</v>
      </c>
    </row>
    <row r="67" spans="1:14" x14ac:dyDescent="0.25">
      <c r="A67" t="s">
        <v>92</v>
      </c>
      <c r="B67" t="s">
        <v>55</v>
      </c>
      <c r="C67" t="s">
        <v>2403</v>
      </c>
      <c r="D67" t="s">
        <v>89</v>
      </c>
      <c r="E67" t="s">
        <v>27</v>
      </c>
      <c r="F67">
        <v>1</v>
      </c>
      <c r="G67">
        <v>20</v>
      </c>
      <c r="H67">
        <v>0</v>
      </c>
      <c r="I67">
        <v>320</v>
      </c>
      <c r="J67">
        <v>320</v>
      </c>
      <c r="K67">
        <v>740</v>
      </c>
      <c r="L67">
        <v>620</v>
      </c>
      <c r="M67">
        <v>560</v>
      </c>
      <c r="N67" t="str">
        <f t="shared" ref="N67:N130" si="1">"update InitialStocks set OpeningStock =   " &amp; H67 &amp; " where itemcatalogueId = (select id from itemcatalogues WHERE CASIN = '" &amp; A67 &amp; "')"</f>
        <v>update InitialStocks set OpeningStock =   0 where itemcatalogueId = (select id from itemcatalogues WHERE CASIN = 'B0943XQ65D')</v>
      </c>
    </row>
    <row r="68" spans="1:14" x14ac:dyDescent="0.25">
      <c r="A68" t="s">
        <v>93</v>
      </c>
      <c r="B68" t="s">
        <v>55</v>
      </c>
      <c r="C68" t="s">
        <v>2404</v>
      </c>
      <c r="D68" t="s">
        <v>89</v>
      </c>
      <c r="E68" t="s">
        <v>19</v>
      </c>
      <c r="F68">
        <v>1</v>
      </c>
      <c r="G68">
        <v>20</v>
      </c>
      <c r="H68">
        <v>13</v>
      </c>
      <c r="I68">
        <v>120</v>
      </c>
      <c r="J68">
        <v>120</v>
      </c>
      <c r="K68">
        <v>520</v>
      </c>
      <c r="L68">
        <v>520</v>
      </c>
      <c r="M68">
        <v>260</v>
      </c>
      <c r="N68" t="str">
        <f t="shared" si="1"/>
        <v>update InitialStocks set OpeningStock =   13 where itemcatalogueId = (select id from itemcatalogues WHERE CASIN = 'B0943X4B9L')</v>
      </c>
    </row>
    <row r="69" spans="1:14" x14ac:dyDescent="0.25">
      <c r="A69" t="s">
        <v>94</v>
      </c>
      <c r="B69" t="s">
        <v>55</v>
      </c>
      <c r="C69" t="s">
        <v>2405</v>
      </c>
      <c r="D69" t="s">
        <v>89</v>
      </c>
      <c r="E69" t="s">
        <v>21</v>
      </c>
      <c r="F69">
        <v>1</v>
      </c>
      <c r="G69">
        <v>20</v>
      </c>
      <c r="H69">
        <v>0</v>
      </c>
      <c r="I69">
        <v>0</v>
      </c>
      <c r="J69">
        <v>0</v>
      </c>
      <c r="K69">
        <v>280</v>
      </c>
      <c r="L69">
        <v>300</v>
      </c>
      <c r="M69">
        <v>180</v>
      </c>
      <c r="N69" t="str">
        <f t="shared" si="1"/>
        <v>update InitialStocks set OpeningStock =   0 where itemcatalogueId = (select id from itemcatalogues WHERE CASIN = 'B0943Y3L1N')</v>
      </c>
    </row>
    <row r="70" spans="1:14" x14ac:dyDescent="0.25">
      <c r="A70" t="s">
        <v>95</v>
      </c>
      <c r="B70" t="s">
        <v>55</v>
      </c>
      <c r="C70" t="s">
        <v>2406</v>
      </c>
      <c r="D70" t="s">
        <v>43</v>
      </c>
      <c r="E70" t="s">
        <v>11</v>
      </c>
      <c r="F70">
        <v>1</v>
      </c>
      <c r="G70">
        <v>20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tr">
        <f t="shared" si="1"/>
        <v>update InitialStocks set OpeningStock =   0 where itemcatalogueId = (select id from itemcatalogues WHERE CASIN = 'B07QJP1HDN')</v>
      </c>
    </row>
    <row r="71" spans="1:14" x14ac:dyDescent="0.25">
      <c r="A71" t="s">
        <v>96</v>
      </c>
      <c r="B71" t="s">
        <v>55</v>
      </c>
      <c r="C71" t="s">
        <v>2407</v>
      </c>
      <c r="D71" t="s">
        <v>43</v>
      </c>
      <c r="E71" t="s">
        <v>13</v>
      </c>
      <c r="F71">
        <v>1</v>
      </c>
      <c r="G71">
        <v>20</v>
      </c>
      <c r="H71">
        <v>14</v>
      </c>
      <c r="I71">
        <v>0</v>
      </c>
      <c r="J71">
        <v>0</v>
      </c>
      <c r="K71">
        <v>0</v>
      </c>
      <c r="L71">
        <v>0</v>
      </c>
      <c r="M71">
        <v>0</v>
      </c>
      <c r="N71" t="str">
        <f t="shared" si="1"/>
        <v>update InitialStocks set OpeningStock =   14 where itemcatalogueId = (select id from itemcatalogues WHERE CASIN = 'B07QFFXPLC')</v>
      </c>
    </row>
    <row r="72" spans="1:14" x14ac:dyDescent="0.25">
      <c r="A72" t="s">
        <v>97</v>
      </c>
      <c r="B72" t="s">
        <v>55</v>
      </c>
      <c r="C72" t="s">
        <v>2408</v>
      </c>
      <c r="D72" t="s">
        <v>43</v>
      </c>
      <c r="E72" t="s">
        <v>15</v>
      </c>
      <c r="F72">
        <v>1</v>
      </c>
      <c r="G72">
        <v>20</v>
      </c>
      <c r="H72">
        <v>86</v>
      </c>
      <c r="I72">
        <v>0</v>
      </c>
      <c r="J72">
        <v>240</v>
      </c>
      <c r="K72">
        <v>0</v>
      </c>
      <c r="L72">
        <v>0</v>
      </c>
      <c r="M72">
        <v>0</v>
      </c>
      <c r="N72" t="str">
        <f t="shared" si="1"/>
        <v>update InitialStocks set OpeningStock =   86 where itemcatalogueId = (select id from itemcatalogues WHERE CASIN = 'B07QHQ1Z34')</v>
      </c>
    </row>
    <row r="73" spans="1:14" x14ac:dyDescent="0.25">
      <c r="A73" t="s">
        <v>98</v>
      </c>
      <c r="B73" t="s">
        <v>55</v>
      </c>
      <c r="C73" t="s">
        <v>2409</v>
      </c>
      <c r="D73" t="s">
        <v>43</v>
      </c>
      <c r="E73" t="s">
        <v>27</v>
      </c>
      <c r="F73">
        <v>1</v>
      </c>
      <c r="G73">
        <v>20</v>
      </c>
      <c r="H73">
        <v>106</v>
      </c>
      <c r="I73">
        <v>0</v>
      </c>
      <c r="J73">
        <v>400</v>
      </c>
      <c r="K73">
        <v>0</v>
      </c>
      <c r="L73">
        <v>0</v>
      </c>
      <c r="M73">
        <v>0</v>
      </c>
      <c r="N73" t="str">
        <f t="shared" si="1"/>
        <v>update InitialStocks set OpeningStock =   106 where itemcatalogueId = (select id from itemcatalogues WHERE CASIN = 'B07QHQ3RX3')</v>
      </c>
    </row>
    <row r="74" spans="1:14" x14ac:dyDescent="0.25">
      <c r="A74" t="s">
        <v>99</v>
      </c>
      <c r="B74" t="s">
        <v>55</v>
      </c>
      <c r="C74" t="s">
        <v>2410</v>
      </c>
      <c r="D74" t="s">
        <v>43</v>
      </c>
      <c r="E74" t="s">
        <v>19</v>
      </c>
      <c r="F74">
        <v>1</v>
      </c>
      <c r="G74">
        <v>20</v>
      </c>
      <c r="H74">
        <v>114</v>
      </c>
      <c r="I74">
        <v>0</v>
      </c>
      <c r="J74">
        <v>560</v>
      </c>
      <c r="K74">
        <v>0</v>
      </c>
      <c r="L74">
        <v>0</v>
      </c>
      <c r="M74">
        <v>0</v>
      </c>
      <c r="N74" t="str">
        <f t="shared" si="1"/>
        <v>update InitialStocks set OpeningStock =   114 where itemcatalogueId = (select id from itemcatalogues WHERE CASIN = 'B07QFFWDRN')</v>
      </c>
    </row>
    <row r="75" spans="1:14" x14ac:dyDescent="0.25">
      <c r="A75" t="s">
        <v>100</v>
      </c>
      <c r="B75" t="s">
        <v>55</v>
      </c>
      <c r="C75" t="s">
        <v>2411</v>
      </c>
      <c r="D75" t="s">
        <v>43</v>
      </c>
      <c r="E75" t="s">
        <v>21</v>
      </c>
      <c r="F75">
        <v>1</v>
      </c>
      <c r="G75">
        <v>20</v>
      </c>
      <c r="H75">
        <v>140</v>
      </c>
      <c r="I75">
        <v>0</v>
      </c>
      <c r="J75">
        <v>200</v>
      </c>
      <c r="K75">
        <v>0</v>
      </c>
      <c r="L75">
        <v>0</v>
      </c>
      <c r="M75">
        <v>0</v>
      </c>
      <c r="N75" t="str">
        <f t="shared" si="1"/>
        <v>update InitialStocks set OpeningStock =   140 where itemcatalogueId = (select id from itemcatalogues WHERE CASIN = 'B07QJP1HDK')</v>
      </c>
    </row>
    <row r="76" spans="1:14" x14ac:dyDescent="0.25">
      <c r="A76" t="s">
        <v>101</v>
      </c>
      <c r="B76" t="s">
        <v>55</v>
      </c>
      <c r="C76" t="s">
        <v>2412</v>
      </c>
      <c r="D76" t="s">
        <v>49</v>
      </c>
      <c r="E76" t="s">
        <v>11</v>
      </c>
      <c r="F76">
        <v>1</v>
      </c>
      <c r="G76">
        <v>20</v>
      </c>
      <c r="H76">
        <v>7</v>
      </c>
      <c r="I76">
        <v>60</v>
      </c>
      <c r="J76">
        <v>60</v>
      </c>
      <c r="K76">
        <v>0</v>
      </c>
      <c r="L76">
        <v>80</v>
      </c>
      <c r="M76">
        <v>80</v>
      </c>
      <c r="N76" t="str">
        <f t="shared" si="1"/>
        <v>update InitialStocks set OpeningStock =   7 where itemcatalogueId = (select id from itemcatalogues WHERE CASIN = 'B07QGKY953')</v>
      </c>
    </row>
    <row r="77" spans="1:14" x14ac:dyDescent="0.25">
      <c r="A77" t="s">
        <v>102</v>
      </c>
      <c r="B77" t="s">
        <v>55</v>
      </c>
      <c r="C77" t="s">
        <v>2413</v>
      </c>
      <c r="D77" t="s">
        <v>49</v>
      </c>
      <c r="E77" t="s">
        <v>13</v>
      </c>
      <c r="F77">
        <v>1</v>
      </c>
      <c r="G77">
        <v>20</v>
      </c>
      <c r="H77">
        <v>33</v>
      </c>
      <c r="I77">
        <v>60</v>
      </c>
      <c r="J77">
        <v>40</v>
      </c>
      <c r="K77">
        <v>80</v>
      </c>
      <c r="L77">
        <v>80</v>
      </c>
      <c r="M77">
        <v>580</v>
      </c>
      <c r="N77" t="str">
        <f t="shared" si="1"/>
        <v>update InitialStocks set OpeningStock =   33 where itemcatalogueId = (select id from itemcatalogues WHERE CASIN = 'B07QGKXX2Z')</v>
      </c>
    </row>
    <row r="78" spans="1:14" x14ac:dyDescent="0.25">
      <c r="A78" t="s">
        <v>103</v>
      </c>
      <c r="B78" t="s">
        <v>55</v>
      </c>
      <c r="C78" t="s">
        <v>2414</v>
      </c>
      <c r="D78" t="s">
        <v>49</v>
      </c>
      <c r="E78" t="s">
        <v>15</v>
      </c>
      <c r="F78">
        <v>1</v>
      </c>
      <c r="G78">
        <v>20</v>
      </c>
      <c r="H78">
        <v>25</v>
      </c>
      <c r="I78">
        <v>260</v>
      </c>
      <c r="J78">
        <v>300</v>
      </c>
      <c r="K78">
        <v>280</v>
      </c>
      <c r="L78">
        <v>400</v>
      </c>
      <c r="M78">
        <v>1020</v>
      </c>
      <c r="N78" t="str">
        <f t="shared" si="1"/>
        <v>update InitialStocks set OpeningStock =   25 where itemcatalogueId = (select id from itemcatalogues WHERE CASIN = 'B07QBDBHZQ')</v>
      </c>
    </row>
    <row r="79" spans="1:14" x14ac:dyDescent="0.25">
      <c r="A79" t="s">
        <v>104</v>
      </c>
      <c r="B79" t="s">
        <v>55</v>
      </c>
      <c r="C79" t="s">
        <v>2415</v>
      </c>
      <c r="D79" t="s">
        <v>49</v>
      </c>
      <c r="E79" t="s">
        <v>27</v>
      </c>
      <c r="F79">
        <v>1</v>
      </c>
      <c r="G79">
        <v>20</v>
      </c>
      <c r="H79">
        <v>340</v>
      </c>
      <c r="I79">
        <v>620</v>
      </c>
      <c r="J79">
        <v>320</v>
      </c>
      <c r="K79">
        <v>520</v>
      </c>
      <c r="L79">
        <v>760</v>
      </c>
      <c r="M79">
        <v>2600</v>
      </c>
      <c r="N79" t="str">
        <f t="shared" si="1"/>
        <v>update InitialStocks set OpeningStock =   340 where itemcatalogueId = (select id from itemcatalogues WHERE CASIN = 'B07QDBSJ4H')</v>
      </c>
    </row>
    <row r="80" spans="1:14" x14ac:dyDescent="0.25">
      <c r="A80" t="s">
        <v>105</v>
      </c>
      <c r="B80" t="s">
        <v>55</v>
      </c>
      <c r="C80" t="s">
        <v>2416</v>
      </c>
      <c r="D80" t="s">
        <v>49</v>
      </c>
      <c r="E80" t="s">
        <v>19</v>
      </c>
      <c r="F80">
        <v>1</v>
      </c>
      <c r="G80">
        <v>20</v>
      </c>
      <c r="H80">
        <v>305</v>
      </c>
      <c r="I80">
        <v>480</v>
      </c>
      <c r="J80">
        <v>360</v>
      </c>
      <c r="K80">
        <v>480</v>
      </c>
      <c r="L80">
        <v>700</v>
      </c>
      <c r="M80">
        <v>1500</v>
      </c>
      <c r="N80" t="str">
        <f t="shared" si="1"/>
        <v>update InitialStocks set OpeningStock =   305 where itemcatalogueId = (select id from itemcatalogues WHERE CASIN = 'B07QHQ3PZL')</v>
      </c>
    </row>
    <row r="81" spans="1:14" x14ac:dyDescent="0.25">
      <c r="A81" t="s">
        <v>106</v>
      </c>
      <c r="B81" t="s">
        <v>55</v>
      </c>
      <c r="C81" t="s">
        <v>2417</v>
      </c>
      <c r="D81" t="s">
        <v>49</v>
      </c>
      <c r="E81" t="s">
        <v>21</v>
      </c>
      <c r="F81">
        <v>1</v>
      </c>
      <c r="G81">
        <v>20</v>
      </c>
      <c r="H81">
        <v>73</v>
      </c>
      <c r="I81">
        <v>200</v>
      </c>
      <c r="J81">
        <v>140</v>
      </c>
      <c r="K81">
        <v>220</v>
      </c>
      <c r="L81">
        <v>320</v>
      </c>
      <c r="M81">
        <v>480</v>
      </c>
      <c r="N81" t="str">
        <f t="shared" si="1"/>
        <v>update InitialStocks set OpeningStock =   73 where itemcatalogueId = (select id from itemcatalogues WHERE CASIN = 'B07QDBTDR9')</v>
      </c>
    </row>
    <row r="82" spans="1:14" x14ac:dyDescent="0.25">
      <c r="A82" t="s">
        <v>107</v>
      </c>
      <c r="B82" t="s">
        <v>55</v>
      </c>
      <c r="C82" t="s">
        <v>2418</v>
      </c>
      <c r="D82" t="s">
        <v>108</v>
      </c>
      <c r="E82" t="s">
        <v>11</v>
      </c>
      <c r="F82">
        <v>1</v>
      </c>
      <c r="G82">
        <v>20</v>
      </c>
      <c r="H82">
        <v>80</v>
      </c>
      <c r="I82">
        <v>60</v>
      </c>
      <c r="J82">
        <v>20</v>
      </c>
      <c r="K82">
        <v>60</v>
      </c>
      <c r="L82">
        <v>60</v>
      </c>
      <c r="M82">
        <v>20</v>
      </c>
      <c r="N82" t="str">
        <f t="shared" si="1"/>
        <v>update InitialStocks set OpeningStock =   80 where itemcatalogueId = (select id from itemcatalogues WHERE CASIN = 'B07QGKWS4K')</v>
      </c>
    </row>
    <row r="83" spans="1:14" x14ac:dyDescent="0.25">
      <c r="A83" t="s">
        <v>109</v>
      </c>
      <c r="B83" t="s">
        <v>55</v>
      </c>
      <c r="C83" t="s">
        <v>2419</v>
      </c>
      <c r="D83" t="s">
        <v>108</v>
      </c>
      <c r="E83" t="s">
        <v>13</v>
      </c>
      <c r="F83">
        <v>1</v>
      </c>
      <c r="G83">
        <v>20</v>
      </c>
      <c r="H83">
        <v>140</v>
      </c>
      <c r="I83">
        <v>120</v>
      </c>
      <c r="J83">
        <v>40</v>
      </c>
      <c r="K83">
        <v>40</v>
      </c>
      <c r="L83">
        <v>80</v>
      </c>
      <c r="M83">
        <v>220</v>
      </c>
      <c r="N83" t="str">
        <f t="shared" si="1"/>
        <v>update InitialStocks set OpeningStock =   140 where itemcatalogueId = (select id from itemcatalogues WHERE CASIN = 'B07QHQ3FNG')</v>
      </c>
    </row>
    <row r="84" spans="1:14" x14ac:dyDescent="0.25">
      <c r="A84" t="s">
        <v>110</v>
      </c>
      <c r="B84" t="s">
        <v>55</v>
      </c>
      <c r="C84" t="s">
        <v>2420</v>
      </c>
      <c r="D84" t="s">
        <v>108</v>
      </c>
      <c r="E84" t="s">
        <v>15</v>
      </c>
      <c r="F84">
        <v>1</v>
      </c>
      <c r="G84">
        <v>20</v>
      </c>
      <c r="H84">
        <v>205</v>
      </c>
      <c r="I84">
        <v>420</v>
      </c>
      <c r="J84">
        <v>240</v>
      </c>
      <c r="K84">
        <v>0</v>
      </c>
      <c r="L84">
        <v>600</v>
      </c>
      <c r="M84">
        <v>1000</v>
      </c>
      <c r="N84" t="str">
        <f t="shared" si="1"/>
        <v>update InitialStocks set OpeningStock =   205 where itemcatalogueId = (select id from itemcatalogues WHERE CASIN = 'B07QDBTS43')</v>
      </c>
    </row>
    <row r="85" spans="1:14" x14ac:dyDescent="0.25">
      <c r="A85" t="s">
        <v>111</v>
      </c>
      <c r="B85" t="s">
        <v>55</v>
      </c>
      <c r="C85" t="s">
        <v>2421</v>
      </c>
      <c r="D85" t="s">
        <v>108</v>
      </c>
      <c r="E85" t="s">
        <v>27</v>
      </c>
      <c r="F85">
        <v>1</v>
      </c>
      <c r="G85">
        <v>20</v>
      </c>
      <c r="H85">
        <v>73</v>
      </c>
      <c r="I85">
        <v>460</v>
      </c>
      <c r="J85">
        <v>520</v>
      </c>
      <c r="K85">
        <v>540</v>
      </c>
      <c r="L85">
        <v>800</v>
      </c>
      <c r="M85">
        <v>1060</v>
      </c>
      <c r="N85" t="str">
        <f t="shared" si="1"/>
        <v>update InitialStocks set OpeningStock =   73 where itemcatalogueId = (select id from itemcatalogues WHERE CASIN = 'B07QGKXW9S')</v>
      </c>
    </row>
    <row r="86" spans="1:14" x14ac:dyDescent="0.25">
      <c r="A86" t="s">
        <v>112</v>
      </c>
      <c r="B86" t="s">
        <v>55</v>
      </c>
      <c r="C86" t="s">
        <v>2422</v>
      </c>
      <c r="D86" t="s">
        <v>108</v>
      </c>
      <c r="E86" t="s">
        <v>19</v>
      </c>
      <c r="F86">
        <v>1</v>
      </c>
      <c r="G86">
        <v>20</v>
      </c>
      <c r="H86">
        <v>179</v>
      </c>
      <c r="I86">
        <v>280</v>
      </c>
      <c r="J86">
        <v>200</v>
      </c>
      <c r="K86">
        <v>820</v>
      </c>
      <c r="L86">
        <v>520</v>
      </c>
      <c r="M86">
        <v>320</v>
      </c>
      <c r="N86" t="str">
        <f t="shared" si="1"/>
        <v>update InitialStocks set OpeningStock =   179 where itemcatalogueId = (select id from itemcatalogues WHERE CASIN = 'B07QJP1HDV')</v>
      </c>
    </row>
    <row r="87" spans="1:14" x14ac:dyDescent="0.25">
      <c r="A87" t="s">
        <v>113</v>
      </c>
      <c r="B87" t="s">
        <v>55</v>
      </c>
      <c r="C87" t="s">
        <v>2423</v>
      </c>
      <c r="D87" t="s">
        <v>108</v>
      </c>
      <c r="E87" t="s">
        <v>21</v>
      </c>
      <c r="F87">
        <v>1</v>
      </c>
      <c r="G87">
        <v>20</v>
      </c>
      <c r="H87">
        <v>72</v>
      </c>
      <c r="I87">
        <v>220</v>
      </c>
      <c r="J87">
        <v>280</v>
      </c>
      <c r="K87">
        <v>80</v>
      </c>
      <c r="L87">
        <v>280</v>
      </c>
      <c r="M87">
        <v>60</v>
      </c>
      <c r="N87" t="str">
        <f t="shared" si="1"/>
        <v>update InitialStocks set OpeningStock =   72 where itemcatalogueId = (select id from itemcatalogues WHERE CASIN = 'B07QHQ3Q1K')</v>
      </c>
    </row>
    <row r="88" spans="1:14" x14ac:dyDescent="0.25">
      <c r="A88" t="s">
        <v>114</v>
      </c>
      <c r="B88" t="s">
        <v>55</v>
      </c>
      <c r="C88" t="s">
        <v>2424</v>
      </c>
      <c r="D88" t="s">
        <v>115</v>
      </c>
      <c r="E88" t="s">
        <v>11</v>
      </c>
      <c r="F88">
        <v>1</v>
      </c>
      <c r="G88">
        <v>20</v>
      </c>
      <c r="H88">
        <v>7</v>
      </c>
      <c r="I88">
        <v>0</v>
      </c>
      <c r="J88">
        <v>0</v>
      </c>
      <c r="K88">
        <v>140</v>
      </c>
      <c r="L88">
        <v>20</v>
      </c>
      <c r="M88">
        <v>100</v>
      </c>
      <c r="N88" t="str">
        <f t="shared" si="1"/>
        <v>update InitialStocks set OpeningStock =   7 where itemcatalogueId = (select id from itemcatalogues WHERE CASIN = 'B07QGKYB6J')</v>
      </c>
    </row>
    <row r="89" spans="1:14" x14ac:dyDescent="0.25">
      <c r="A89" t="s">
        <v>116</v>
      </c>
      <c r="B89" t="s">
        <v>55</v>
      </c>
      <c r="C89" t="s">
        <v>2425</v>
      </c>
      <c r="D89" t="s">
        <v>115</v>
      </c>
      <c r="E89" t="s">
        <v>13</v>
      </c>
      <c r="F89">
        <v>1</v>
      </c>
      <c r="G89">
        <v>20</v>
      </c>
      <c r="H89">
        <v>140</v>
      </c>
      <c r="I89">
        <v>80</v>
      </c>
      <c r="J89">
        <v>0</v>
      </c>
      <c r="K89">
        <v>0</v>
      </c>
      <c r="L89">
        <v>60</v>
      </c>
      <c r="M89">
        <v>40</v>
      </c>
      <c r="N89" t="str">
        <f t="shared" si="1"/>
        <v>update InitialStocks set OpeningStock =   140 where itemcatalogueId = (select id from itemcatalogues WHERE CASIN = 'B07QDBSRDL')</v>
      </c>
    </row>
    <row r="90" spans="1:14" x14ac:dyDescent="0.25">
      <c r="A90" t="s">
        <v>117</v>
      </c>
      <c r="B90" t="s">
        <v>55</v>
      </c>
      <c r="C90" t="s">
        <v>2426</v>
      </c>
      <c r="D90" t="s">
        <v>115</v>
      </c>
      <c r="E90" t="s">
        <v>15</v>
      </c>
      <c r="F90">
        <v>1</v>
      </c>
      <c r="G90">
        <v>20</v>
      </c>
      <c r="H90">
        <v>160</v>
      </c>
      <c r="I90">
        <v>340</v>
      </c>
      <c r="J90">
        <v>220</v>
      </c>
      <c r="K90">
        <v>280</v>
      </c>
      <c r="L90">
        <v>460</v>
      </c>
      <c r="M90">
        <v>720</v>
      </c>
      <c r="N90" t="str">
        <f t="shared" si="1"/>
        <v>update InitialStocks set OpeningStock =   160 where itemcatalogueId = (select id from itemcatalogues WHERE CASIN = 'B07QGKY9C6')</v>
      </c>
    </row>
    <row r="91" spans="1:14" x14ac:dyDescent="0.25">
      <c r="A91" t="s">
        <v>118</v>
      </c>
      <c r="B91" t="s">
        <v>55</v>
      </c>
      <c r="C91" t="s">
        <v>2427</v>
      </c>
      <c r="D91" t="s">
        <v>115</v>
      </c>
      <c r="E91" t="s">
        <v>27</v>
      </c>
      <c r="F91">
        <v>1</v>
      </c>
      <c r="G91">
        <v>20</v>
      </c>
      <c r="H91">
        <v>332</v>
      </c>
      <c r="I91">
        <v>540</v>
      </c>
      <c r="J91">
        <v>340</v>
      </c>
      <c r="K91">
        <v>600</v>
      </c>
      <c r="L91">
        <v>920</v>
      </c>
      <c r="M91">
        <v>520</v>
      </c>
      <c r="N91" t="str">
        <f t="shared" si="1"/>
        <v>update InitialStocks set OpeningStock =   332 where itemcatalogueId = (select id from itemcatalogues WHERE CASIN = 'B07QHQ3QB7')</v>
      </c>
    </row>
    <row r="92" spans="1:14" x14ac:dyDescent="0.25">
      <c r="A92" t="s">
        <v>119</v>
      </c>
      <c r="B92" t="s">
        <v>55</v>
      </c>
      <c r="C92" t="s">
        <v>2428</v>
      </c>
      <c r="D92" t="s">
        <v>115</v>
      </c>
      <c r="E92" t="s">
        <v>19</v>
      </c>
      <c r="F92">
        <v>1</v>
      </c>
      <c r="G92">
        <v>20</v>
      </c>
      <c r="H92">
        <v>34</v>
      </c>
      <c r="I92">
        <v>280</v>
      </c>
      <c r="J92">
        <v>400</v>
      </c>
      <c r="K92">
        <v>300</v>
      </c>
      <c r="L92">
        <v>440</v>
      </c>
      <c r="M92">
        <v>300</v>
      </c>
      <c r="N92" t="str">
        <f t="shared" si="1"/>
        <v>update InitialStocks set OpeningStock =   34 where itemcatalogueId = (select id from itemcatalogues WHERE CASIN = 'B07QHQ3Q27')</v>
      </c>
    </row>
    <row r="93" spans="1:14" x14ac:dyDescent="0.25">
      <c r="A93" t="s">
        <v>120</v>
      </c>
      <c r="B93" t="s">
        <v>55</v>
      </c>
      <c r="C93" t="s">
        <v>2429</v>
      </c>
      <c r="D93" t="s">
        <v>115</v>
      </c>
      <c r="E93" t="s">
        <v>21</v>
      </c>
      <c r="F93">
        <v>1</v>
      </c>
      <c r="G93">
        <v>20</v>
      </c>
      <c r="H93">
        <v>7</v>
      </c>
      <c r="I93">
        <v>60</v>
      </c>
      <c r="J93">
        <v>60</v>
      </c>
      <c r="K93">
        <v>300</v>
      </c>
      <c r="L93">
        <v>240</v>
      </c>
      <c r="M93">
        <v>240</v>
      </c>
      <c r="N93" t="str">
        <f t="shared" si="1"/>
        <v>update InitialStocks set OpeningStock =   7 where itemcatalogueId = (select id from itemcatalogues WHERE CASIN = 'B07QJQ91C8')</v>
      </c>
    </row>
    <row r="94" spans="1:14" x14ac:dyDescent="0.25">
      <c r="A94" t="s">
        <v>121</v>
      </c>
      <c r="B94" t="s">
        <v>122</v>
      </c>
      <c r="C94" t="s">
        <v>2430</v>
      </c>
      <c r="D94" t="s">
        <v>10</v>
      </c>
      <c r="E94" t="s">
        <v>11</v>
      </c>
      <c r="F94">
        <v>1</v>
      </c>
      <c r="G94">
        <v>20</v>
      </c>
      <c r="H94">
        <v>13</v>
      </c>
      <c r="I94">
        <v>0</v>
      </c>
      <c r="J94">
        <v>0</v>
      </c>
      <c r="K94">
        <v>0</v>
      </c>
      <c r="L94">
        <v>80</v>
      </c>
      <c r="M94">
        <v>120</v>
      </c>
      <c r="N94" t="str">
        <f t="shared" si="1"/>
        <v>update InitialStocks set OpeningStock =   13 where itemcatalogueId = (select id from itemcatalogues WHERE CASIN = 'B07QJQRVHH')</v>
      </c>
    </row>
    <row r="95" spans="1:14" x14ac:dyDescent="0.25">
      <c r="A95" t="s">
        <v>123</v>
      </c>
      <c r="B95" t="s">
        <v>122</v>
      </c>
      <c r="C95" t="s">
        <v>2431</v>
      </c>
      <c r="D95" t="s">
        <v>10</v>
      </c>
      <c r="E95" t="s">
        <v>13</v>
      </c>
      <c r="F95">
        <v>1</v>
      </c>
      <c r="G95">
        <v>20</v>
      </c>
      <c r="H95">
        <v>26</v>
      </c>
      <c r="I95">
        <v>60</v>
      </c>
      <c r="J95">
        <v>60</v>
      </c>
      <c r="K95">
        <v>60</v>
      </c>
      <c r="L95">
        <v>80</v>
      </c>
      <c r="M95">
        <v>820</v>
      </c>
      <c r="N95" t="str">
        <f t="shared" si="1"/>
        <v>update InitialStocks set OpeningStock =   26 where itemcatalogueId = (select id from itemcatalogues WHERE CASIN = 'B07QFFTWD4')</v>
      </c>
    </row>
    <row r="96" spans="1:14" x14ac:dyDescent="0.25">
      <c r="A96" t="s">
        <v>124</v>
      </c>
      <c r="B96" t="s">
        <v>122</v>
      </c>
      <c r="C96" t="s">
        <v>2432</v>
      </c>
      <c r="D96" t="s">
        <v>10</v>
      </c>
      <c r="E96" t="s">
        <v>15</v>
      </c>
      <c r="F96">
        <v>1</v>
      </c>
      <c r="G96">
        <v>20</v>
      </c>
      <c r="H96">
        <v>152</v>
      </c>
      <c r="I96">
        <v>60</v>
      </c>
      <c r="J96">
        <v>0</v>
      </c>
      <c r="K96">
        <v>400</v>
      </c>
      <c r="L96">
        <v>540</v>
      </c>
      <c r="M96">
        <v>1700</v>
      </c>
      <c r="N96" t="str">
        <f t="shared" si="1"/>
        <v>update InitialStocks set OpeningStock =   152 where itemcatalogueId = (select id from itemcatalogues WHERE CASIN = 'B07QFFWRZK')</v>
      </c>
    </row>
    <row r="97" spans="1:14" x14ac:dyDescent="0.25">
      <c r="A97" t="s">
        <v>125</v>
      </c>
      <c r="B97" t="s">
        <v>122</v>
      </c>
      <c r="C97" t="s">
        <v>2433</v>
      </c>
      <c r="D97" t="s">
        <v>10</v>
      </c>
      <c r="E97" t="s">
        <v>27</v>
      </c>
      <c r="F97">
        <v>1</v>
      </c>
      <c r="G97">
        <v>20</v>
      </c>
      <c r="H97">
        <v>218</v>
      </c>
      <c r="I97">
        <v>640</v>
      </c>
      <c r="J97">
        <v>580</v>
      </c>
      <c r="K97">
        <v>840</v>
      </c>
      <c r="L97">
        <v>1500</v>
      </c>
      <c r="M97">
        <v>1380</v>
      </c>
      <c r="N97" t="str">
        <f t="shared" si="1"/>
        <v>update InitialStocks set OpeningStock =   218 where itemcatalogueId = (select id from itemcatalogues WHERE CASIN = 'B07QJPWQR1')</v>
      </c>
    </row>
    <row r="98" spans="1:14" x14ac:dyDescent="0.25">
      <c r="A98" t="s">
        <v>126</v>
      </c>
      <c r="B98" t="s">
        <v>122</v>
      </c>
      <c r="C98" t="s">
        <v>2434</v>
      </c>
      <c r="D98" t="s">
        <v>10</v>
      </c>
      <c r="E98" t="s">
        <v>19</v>
      </c>
      <c r="F98">
        <v>1</v>
      </c>
      <c r="G98">
        <v>20</v>
      </c>
      <c r="H98">
        <v>204</v>
      </c>
      <c r="I98">
        <v>760</v>
      </c>
      <c r="J98">
        <v>800</v>
      </c>
      <c r="K98">
        <v>1120</v>
      </c>
      <c r="L98">
        <v>1100</v>
      </c>
      <c r="M98">
        <v>520</v>
      </c>
      <c r="N98" t="str">
        <f t="shared" si="1"/>
        <v>update InitialStocks set OpeningStock =   204 where itemcatalogueId = (select id from itemcatalogues WHERE CASIN = 'B07QGKY8HL')</v>
      </c>
    </row>
    <row r="99" spans="1:14" x14ac:dyDescent="0.25">
      <c r="A99" t="s">
        <v>127</v>
      </c>
      <c r="B99" t="s">
        <v>122</v>
      </c>
      <c r="C99" t="s">
        <v>2435</v>
      </c>
      <c r="D99" t="s">
        <v>10</v>
      </c>
      <c r="E99" t="s">
        <v>21</v>
      </c>
      <c r="F99">
        <v>1</v>
      </c>
      <c r="G99">
        <v>20</v>
      </c>
      <c r="H99">
        <v>159</v>
      </c>
      <c r="I99">
        <v>380</v>
      </c>
      <c r="J99">
        <v>340</v>
      </c>
      <c r="K99">
        <v>160</v>
      </c>
      <c r="L99">
        <v>560</v>
      </c>
      <c r="M99">
        <v>420</v>
      </c>
      <c r="N99" t="str">
        <f t="shared" si="1"/>
        <v>update InitialStocks set OpeningStock =   159 where itemcatalogueId = (select id from itemcatalogues WHERE CASIN = 'B07QFFWDV2')</v>
      </c>
    </row>
    <row r="100" spans="1:14" x14ac:dyDescent="0.25">
      <c r="A100" t="s">
        <v>128</v>
      </c>
      <c r="B100" t="s">
        <v>122</v>
      </c>
      <c r="C100" t="s">
        <v>2436</v>
      </c>
      <c r="D100" t="s">
        <v>31</v>
      </c>
      <c r="E100" t="s">
        <v>11</v>
      </c>
      <c r="F100">
        <v>1</v>
      </c>
      <c r="G100">
        <v>20</v>
      </c>
      <c r="H100">
        <v>33</v>
      </c>
      <c r="I100">
        <v>20</v>
      </c>
      <c r="J100">
        <v>0</v>
      </c>
      <c r="K100">
        <v>60</v>
      </c>
      <c r="L100">
        <v>100</v>
      </c>
      <c r="M100">
        <v>60</v>
      </c>
      <c r="N100" t="str">
        <f t="shared" si="1"/>
        <v>update InitialStocks set OpeningStock =   33 where itemcatalogueId = (select id from itemcatalogues WHERE CASIN = 'B07QGKXW9H')</v>
      </c>
    </row>
    <row r="101" spans="1:14" x14ac:dyDescent="0.25">
      <c r="A101" t="s">
        <v>129</v>
      </c>
      <c r="B101" t="s">
        <v>122</v>
      </c>
      <c r="C101" t="s">
        <v>2437</v>
      </c>
      <c r="D101" t="s">
        <v>31</v>
      </c>
      <c r="E101" t="s">
        <v>13</v>
      </c>
      <c r="F101">
        <v>1</v>
      </c>
      <c r="G101">
        <v>20</v>
      </c>
      <c r="H101">
        <v>40</v>
      </c>
      <c r="I101">
        <v>100</v>
      </c>
      <c r="J101">
        <v>100</v>
      </c>
      <c r="K101">
        <v>80</v>
      </c>
      <c r="L101">
        <v>160</v>
      </c>
      <c r="M101">
        <v>540</v>
      </c>
      <c r="N101" t="str">
        <f t="shared" si="1"/>
        <v>update InitialStocks set OpeningStock =   40 where itemcatalogueId = (select id from itemcatalogues WHERE CASIN = 'B07QHPYVFX')</v>
      </c>
    </row>
    <row r="102" spans="1:14" x14ac:dyDescent="0.25">
      <c r="A102" t="s">
        <v>130</v>
      </c>
      <c r="B102" t="s">
        <v>122</v>
      </c>
      <c r="C102" t="s">
        <v>2438</v>
      </c>
      <c r="D102" t="s">
        <v>31</v>
      </c>
      <c r="E102" t="s">
        <v>15</v>
      </c>
      <c r="F102">
        <v>1</v>
      </c>
      <c r="G102">
        <v>20</v>
      </c>
      <c r="H102">
        <v>232</v>
      </c>
      <c r="I102">
        <v>60</v>
      </c>
      <c r="J102">
        <v>0</v>
      </c>
      <c r="K102">
        <v>600</v>
      </c>
      <c r="L102">
        <v>640</v>
      </c>
      <c r="M102">
        <v>340</v>
      </c>
      <c r="N102" t="str">
        <f t="shared" si="1"/>
        <v>update InitialStocks set OpeningStock =   232 where itemcatalogueId = (select id from itemcatalogues WHERE CASIN = 'B07QFFWS1W')</v>
      </c>
    </row>
    <row r="103" spans="1:14" x14ac:dyDescent="0.25">
      <c r="A103" t="s">
        <v>131</v>
      </c>
      <c r="B103" t="s">
        <v>122</v>
      </c>
      <c r="C103" t="s">
        <v>2439</v>
      </c>
      <c r="D103" t="s">
        <v>31</v>
      </c>
      <c r="E103" t="s">
        <v>27</v>
      </c>
      <c r="F103">
        <v>1</v>
      </c>
      <c r="G103">
        <v>20</v>
      </c>
      <c r="H103">
        <v>358</v>
      </c>
      <c r="I103">
        <v>560</v>
      </c>
      <c r="J103">
        <v>360</v>
      </c>
      <c r="K103">
        <v>1240</v>
      </c>
      <c r="L103">
        <v>1080</v>
      </c>
      <c r="M103">
        <v>900</v>
      </c>
      <c r="N103" t="str">
        <f t="shared" si="1"/>
        <v>update InitialStocks set OpeningStock =   358 where itemcatalogueId = (select id from itemcatalogues WHERE CASIN = 'B07QGKXX4J')</v>
      </c>
    </row>
    <row r="104" spans="1:14" x14ac:dyDescent="0.25">
      <c r="A104" t="s">
        <v>132</v>
      </c>
      <c r="B104" t="s">
        <v>122</v>
      </c>
      <c r="C104" t="s">
        <v>2440</v>
      </c>
      <c r="D104" t="s">
        <v>31</v>
      </c>
      <c r="E104" t="s">
        <v>19</v>
      </c>
      <c r="F104">
        <v>1</v>
      </c>
      <c r="G104">
        <v>20</v>
      </c>
      <c r="H104">
        <v>79</v>
      </c>
      <c r="I104">
        <v>580</v>
      </c>
      <c r="J104">
        <v>820</v>
      </c>
      <c r="K104">
        <v>300</v>
      </c>
      <c r="L104">
        <v>620</v>
      </c>
      <c r="M104">
        <v>100</v>
      </c>
      <c r="N104" t="str">
        <f t="shared" si="1"/>
        <v>update InitialStocks set OpeningStock =   79 where itemcatalogueId = (select id from itemcatalogues WHERE CASIN = 'B07QBDBKZX')</v>
      </c>
    </row>
    <row r="105" spans="1:14" x14ac:dyDescent="0.25">
      <c r="A105" t="s">
        <v>133</v>
      </c>
      <c r="B105" t="s">
        <v>122</v>
      </c>
      <c r="C105" t="s">
        <v>2441</v>
      </c>
      <c r="D105" t="s">
        <v>31</v>
      </c>
      <c r="E105" t="s">
        <v>21</v>
      </c>
      <c r="F105">
        <v>1</v>
      </c>
      <c r="G105">
        <v>20</v>
      </c>
      <c r="H105">
        <v>40</v>
      </c>
      <c r="I105">
        <v>180</v>
      </c>
      <c r="J105">
        <v>200</v>
      </c>
      <c r="K105">
        <v>20</v>
      </c>
      <c r="L105">
        <v>240</v>
      </c>
      <c r="M105">
        <v>560</v>
      </c>
      <c r="N105" t="str">
        <f t="shared" si="1"/>
        <v>update InitialStocks set OpeningStock =   40 where itemcatalogueId = (select id from itemcatalogues WHERE CASIN = 'B07QHPYYFS')</v>
      </c>
    </row>
    <row r="106" spans="1:14" x14ac:dyDescent="0.25">
      <c r="A106" t="s">
        <v>134</v>
      </c>
      <c r="B106" t="s">
        <v>122</v>
      </c>
      <c r="C106" t="s">
        <v>2442</v>
      </c>
      <c r="D106" t="s">
        <v>43</v>
      </c>
      <c r="E106" t="s">
        <v>11</v>
      </c>
      <c r="F106">
        <v>1</v>
      </c>
      <c r="G106">
        <v>20</v>
      </c>
      <c r="H106">
        <v>20</v>
      </c>
      <c r="I106">
        <v>0</v>
      </c>
      <c r="J106">
        <v>0</v>
      </c>
      <c r="K106">
        <v>0</v>
      </c>
      <c r="L106">
        <v>0</v>
      </c>
      <c r="M106">
        <v>60</v>
      </c>
      <c r="N106" t="str">
        <f t="shared" si="1"/>
        <v>update InitialStocks set OpeningStock =   20 where itemcatalogueId = (select id from itemcatalogues WHERE CASIN = 'B07QCD1F5H')</v>
      </c>
    </row>
    <row r="107" spans="1:14" x14ac:dyDescent="0.25">
      <c r="A107" t="s">
        <v>135</v>
      </c>
      <c r="B107" t="s">
        <v>122</v>
      </c>
      <c r="C107" t="s">
        <v>2443</v>
      </c>
      <c r="D107" t="s">
        <v>43</v>
      </c>
      <c r="E107" t="s">
        <v>13</v>
      </c>
      <c r="F107">
        <v>1</v>
      </c>
      <c r="G107">
        <v>20</v>
      </c>
      <c r="H107">
        <v>66</v>
      </c>
      <c r="I107">
        <v>60</v>
      </c>
      <c r="J107">
        <v>0</v>
      </c>
      <c r="K107">
        <v>20</v>
      </c>
      <c r="L107">
        <v>140</v>
      </c>
      <c r="M107">
        <v>840</v>
      </c>
      <c r="N107" t="str">
        <f t="shared" si="1"/>
        <v>update InitialStocks set OpeningStock =   66 where itemcatalogueId = (select id from itemcatalogues WHERE CASIN = 'B07QGKY86T')</v>
      </c>
    </row>
    <row r="108" spans="1:14" x14ac:dyDescent="0.25">
      <c r="A108" t="s">
        <v>136</v>
      </c>
      <c r="B108" t="s">
        <v>122</v>
      </c>
      <c r="C108" t="s">
        <v>2444</v>
      </c>
      <c r="D108" t="s">
        <v>43</v>
      </c>
      <c r="E108" t="s">
        <v>15</v>
      </c>
      <c r="F108">
        <v>1</v>
      </c>
      <c r="G108">
        <v>20</v>
      </c>
      <c r="H108">
        <v>370</v>
      </c>
      <c r="I108">
        <v>340</v>
      </c>
      <c r="J108">
        <v>0</v>
      </c>
      <c r="K108">
        <v>0</v>
      </c>
      <c r="L108">
        <v>220</v>
      </c>
      <c r="M108">
        <v>620</v>
      </c>
      <c r="N108" t="str">
        <f t="shared" si="1"/>
        <v>update InitialStocks set OpeningStock =   370 where itemcatalogueId = (select id from itemcatalogues WHERE CASIN = 'B07QGKWTWV')</v>
      </c>
    </row>
    <row r="109" spans="1:14" x14ac:dyDescent="0.25">
      <c r="A109" t="s">
        <v>137</v>
      </c>
      <c r="B109" t="s">
        <v>122</v>
      </c>
      <c r="C109" t="s">
        <v>2445</v>
      </c>
      <c r="D109" t="s">
        <v>43</v>
      </c>
      <c r="E109" t="s">
        <v>27</v>
      </c>
      <c r="F109">
        <v>1</v>
      </c>
      <c r="G109">
        <v>20</v>
      </c>
      <c r="H109">
        <v>172</v>
      </c>
      <c r="I109">
        <v>0</v>
      </c>
      <c r="J109">
        <v>0</v>
      </c>
      <c r="K109">
        <v>100</v>
      </c>
      <c r="L109">
        <v>740</v>
      </c>
      <c r="M109">
        <v>380</v>
      </c>
      <c r="N109" t="str">
        <f t="shared" si="1"/>
        <v>update InitialStocks set OpeningStock =   172 where itemcatalogueId = (select id from itemcatalogues WHERE CASIN = 'B07QGKY8HQ')</v>
      </c>
    </row>
    <row r="110" spans="1:14" x14ac:dyDescent="0.25">
      <c r="A110" t="s">
        <v>138</v>
      </c>
      <c r="B110" t="s">
        <v>122</v>
      </c>
      <c r="C110" t="s">
        <v>2446</v>
      </c>
      <c r="D110" t="s">
        <v>43</v>
      </c>
      <c r="E110" t="s">
        <v>19</v>
      </c>
      <c r="F110">
        <v>1</v>
      </c>
      <c r="G110">
        <v>20</v>
      </c>
      <c r="H110">
        <v>1160</v>
      </c>
      <c r="I110">
        <v>220</v>
      </c>
      <c r="J110">
        <v>0</v>
      </c>
      <c r="K110">
        <v>100</v>
      </c>
      <c r="L110">
        <v>460</v>
      </c>
      <c r="M110">
        <v>80</v>
      </c>
      <c r="N110" t="str">
        <f t="shared" si="1"/>
        <v>update InitialStocks set OpeningStock =   1160 where itemcatalogueId = (select id from itemcatalogues WHERE CASIN = 'B07QFFX4T6')</v>
      </c>
    </row>
    <row r="111" spans="1:14" x14ac:dyDescent="0.25">
      <c r="A111" t="s">
        <v>139</v>
      </c>
      <c r="B111" t="s">
        <v>122</v>
      </c>
      <c r="C111" t="s">
        <v>2447</v>
      </c>
      <c r="D111" t="s">
        <v>43</v>
      </c>
      <c r="E111" t="s">
        <v>21</v>
      </c>
      <c r="F111">
        <v>1</v>
      </c>
      <c r="G111">
        <v>20</v>
      </c>
      <c r="H111">
        <v>213</v>
      </c>
      <c r="I111">
        <v>0</v>
      </c>
      <c r="J111">
        <v>0</v>
      </c>
      <c r="K111">
        <v>120</v>
      </c>
      <c r="L111">
        <v>120</v>
      </c>
      <c r="M111">
        <v>80</v>
      </c>
      <c r="N111" t="str">
        <f t="shared" si="1"/>
        <v>update InitialStocks set OpeningStock =   213 where itemcatalogueId = (select id from itemcatalogues WHERE CASIN = 'B07QGKY62S')</v>
      </c>
    </row>
    <row r="112" spans="1:14" x14ac:dyDescent="0.25">
      <c r="A112" t="s">
        <v>140</v>
      </c>
      <c r="B112" t="s">
        <v>122</v>
      </c>
      <c r="C112" t="s">
        <v>2448</v>
      </c>
      <c r="D112" t="s">
        <v>49</v>
      </c>
      <c r="E112" t="s">
        <v>11</v>
      </c>
      <c r="F112">
        <v>1</v>
      </c>
      <c r="G112">
        <v>20</v>
      </c>
      <c r="H112">
        <v>0</v>
      </c>
      <c r="I112">
        <v>0</v>
      </c>
      <c r="J112">
        <v>0</v>
      </c>
      <c r="K112">
        <v>60</v>
      </c>
      <c r="L112">
        <v>80</v>
      </c>
      <c r="M112">
        <v>80</v>
      </c>
      <c r="N112" t="str">
        <f t="shared" si="1"/>
        <v>update InitialStocks set OpeningStock =   0 where itemcatalogueId = (select id from itemcatalogues WHERE CASIN = 'B07QHPZNLM')</v>
      </c>
    </row>
    <row r="113" spans="1:14" x14ac:dyDescent="0.25">
      <c r="A113" t="s">
        <v>141</v>
      </c>
      <c r="B113" t="s">
        <v>122</v>
      </c>
      <c r="C113" t="s">
        <v>2449</v>
      </c>
      <c r="D113" t="s">
        <v>49</v>
      </c>
      <c r="E113" t="s">
        <v>13</v>
      </c>
      <c r="F113">
        <v>1</v>
      </c>
      <c r="G113">
        <v>20</v>
      </c>
      <c r="H113">
        <v>6</v>
      </c>
      <c r="I113">
        <v>60</v>
      </c>
      <c r="J113">
        <v>60</v>
      </c>
      <c r="K113">
        <v>60</v>
      </c>
      <c r="L113">
        <v>140</v>
      </c>
      <c r="M113">
        <v>400</v>
      </c>
      <c r="N113" t="str">
        <f t="shared" si="1"/>
        <v>update InitialStocks set OpeningStock =   6 where itemcatalogueId = (select id from itemcatalogues WHERE CASIN = 'B07QHQ217J')</v>
      </c>
    </row>
    <row r="114" spans="1:14" x14ac:dyDescent="0.25">
      <c r="A114" t="s">
        <v>142</v>
      </c>
      <c r="B114" t="s">
        <v>122</v>
      </c>
      <c r="C114" t="s">
        <v>2450</v>
      </c>
      <c r="D114" t="s">
        <v>49</v>
      </c>
      <c r="E114" t="s">
        <v>15</v>
      </c>
      <c r="F114">
        <v>1</v>
      </c>
      <c r="G114">
        <v>20</v>
      </c>
      <c r="H114">
        <v>119</v>
      </c>
      <c r="I114">
        <v>200</v>
      </c>
      <c r="J114">
        <v>100</v>
      </c>
      <c r="K114">
        <v>500</v>
      </c>
      <c r="L114">
        <v>400</v>
      </c>
      <c r="M114">
        <v>660</v>
      </c>
      <c r="N114" t="str">
        <f t="shared" si="1"/>
        <v>update InitialStocks set OpeningStock =   119 where itemcatalogueId = (select id from itemcatalogues WHERE CASIN = 'B07QCD1DW9')</v>
      </c>
    </row>
    <row r="115" spans="1:14" x14ac:dyDescent="0.25">
      <c r="A115" t="s">
        <v>143</v>
      </c>
      <c r="B115" t="s">
        <v>122</v>
      </c>
      <c r="C115" t="s">
        <v>2451</v>
      </c>
      <c r="D115" t="s">
        <v>49</v>
      </c>
      <c r="E115" t="s">
        <v>27</v>
      </c>
      <c r="F115">
        <v>1</v>
      </c>
      <c r="G115">
        <v>20</v>
      </c>
      <c r="H115">
        <v>431</v>
      </c>
      <c r="I115">
        <v>780</v>
      </c>
      <c r="J115">
        <v>700</v>
      </c>
      <c r="K115">
        <v>0</v>
      </c>
      <c r="L115">
        <v>700</v>
      </c>
      <c r="M115">
        <v>2220</v>
      </c>
      <c r="N115" t="str">
        <f t="shared" si="1"/>
        <v>update InitialStocks set OpeningStock =   431 where itemcatalogueId = (select id from itemcatalogues WHERE CASIN = 'B07QDBT3G7')</v>
      </c>
    </row>
    <row r="116" spans="1:14" x14ac:dyDescent="0.25">
      <c r="A116" t="s">
        <v>144</v>
      </c>
      <c r="B116" t="s">
        <v>122</v>
      </c>
      <c r="C116" t="s">
        <v>2452</v>
      </c>
      <c r="D116" t="s">
        <v>49</v>
      </c>
      <c r="E116" t="s">
        <v>19</v>
      </c>
      <c r="F116">
        <v>1</v>
      </c>
      <c r="G116">
        <v>20</v>
      </c>
      <c r="H116">
        <v>260</v>
      </c>
      <c r="I116">
        <v>220</v>
      </c>
      <c r="J116">
        <v>100</v>
      </c>
      <c r="K116">
        <v>600</v>
      </c>
      <c r="L116">
        <v>720</v>
      </c>
      <c r="M116">
        <v>340</v>
      </c>
      <c r="N116" t="str">
        <f t="shared" si="1"/>
        <v>update InitialStocks set OpeningStock =   260 where itemcatalogueId = (select id from itemcatalogues WHERE CASIN = 'B07QHPX6VP')</v>
      </c>
    </row>
    <row r="117" spans="1:14" x14ac:dyDescent="0.25">
      <c r="A117" t="s">
        <v>145</v>
      </c>
      <c r="B117" t="s">
        <v>122</v>
      </c>
      <c r="C117" t="s">
        <v>2453</v>
      </c>
      <c r="D117" t="s">
        <v>49</v>
      </c>
      <c r="E117" t="s">
        <v>21</v>
      </c>
      <c r="F117">
        <v>1</v>
      </c>
      <c r="G117">
        <v>20</v>
      </c>
      <c r="H117">
        <v>19</v>
      </c>
      <c r="I117">
        <v>0</v>
      </c>
      <c r="J117">
        <v>0</v>
      </c>
      <c r="K117">
        <v>240</v>
      </c>
      <c r="L117">
        <v>200</v>
      </c>
      <c r="M117">
        <v>60</v>
      </c>
      <c r="N117" t="str">
        <f t="shared" si="1"/>
        <v>update InitialStocks set OpeningStock =   19 where itemcatalogueId = (select id from itemcatalogues WHERE CASIN = 'B07QBDB9FV')</v>
      </c>
    </row>
    <row r="118" spans="1:14" x14ac:dyDescent="0.25">
      <c r="A118" t="s">
        <v>146</v>
      </c>
      <c r="B118" t="s">
        <v>122</v>
      </c>
      <c r="C118" t="s">
        <v>2454</v>
      </c>
      <c r="D118" t="s">
        <v>108</v>
      </c>
      <c r="E118" t="s">
        <v>11</v>
      </c>
      <c r="F118">
        <v>1</v>
      </c>
      <c r="G118">
        <v>20</v>
      </c>
      <c r="H118">
        <v>0</v>
      </c>
      <c r="I118">
        <v>40</v>
      </c>
      <c r="J118">
        <v>40</v>
      </c>
      <c r="K118">
        <v>0</v>
      </c>
      <c r="L118">
        <v>80</v>
      </c>
      <c r="M118">
        <v>80</v>
      </c>
      <c r="N118" t="str">
        <f t="shared" si="1"/>
        <v>update InitialStocks set OpeningStock =   0 where itemcatalogueId = (select id from itemcatalogues WHERE CASIN = 'B07QHPZNLL')</v>
      </c>
    </row>
    <row r="119" spans="1:14" x14ac:dyDescent="0.25">
      <c r="A119" t="s">
        <v>147</v>
      </c>
      <c r="B119" t="s">
        <v>122</v>
      </c>
      <c r="C119" t="s">
        <v>2455</v>
      </c>
      <c r="D119" t="s">
        <v>108</v>
      </c>
      <c r="E119" t="s">
        <v>13</v>
      </c>
      <c r="F119">
        <v>1</v>
      </c>
      <c r="G119">
        <v>20</v>
      </c>
      <c r="H119">
        <v>33</v>
      </c>
      <c r="I119">
        <v>60</v>
      </c>
      <c r="J119">
        <v>40</v>
      </c>
      <c r="K119">
        <v>80</v>
      </c>
      <c r="L119">
        <v>140</v>
      </c>
      <c r="M119">
        <v>620</v>
      </c>
      <c r="N119" t="str">
        <f t="shared" si="1"/>
        <v>update InitialStocks set OpeningStock =   33 where itemcatalogueId = (select id from itemcatalogues WHERE CASIN = 'B07QGKY952')</v>
      </c>
    </row>
    <row r="120" spans="1:14" x14ac:dyDescent="0.25">
      <c r="A120" t="s">
        <v>148</v>
      </c>
      <c r="B120" t="s">
        <v>122</v>
      </c>
      <c r="C120" t="s">
        <v>2456</v>
      </c>
      <c r="D120" t="s">
        <v>108</v>
      </c>
      <c r="E120" t="s">
        <v>15</v>
      </c>
      <c r="F120">
        <v>1</v>
      </c>
      <c r="G120">
        <v>20</v>
      </c>
      <c r="H120">
        <v>119</v>
      </c>
      <c r="I120">
        <v>240</v>
      </c>
      <c r="J120">
        <v>240</v>
      </c>
      <c r="K120">
        <v>300</v>
      </c>
      <c r="L120">
        <v>380</v>
      </c>
      <c r="M120">
        <v>380</v>
      </c>
      <c r="N120" t="str">
        <f t="shared" si="1"/>
        <v>update InitialStocks set OpeningStock =   119 where itemcatalogueId = (select id from itemcatalogues WHERE CASIN = 'B07QHQ1Z47')</v>
      </c>
    </row>
    <row r="121" spans="1:14" x14ac:dyDescent="0.25">
      <c r="A121" t="s">
        <v>149</v>
      </c>
      <c r="B121" t="s">
        <v>122</v>
      </c>
      <c r="C121" t="s">
        <v>2457</v>
      </c>
      <c r="D121" t="s">
        <v>108</v>
      </c>
      <c r="E121" t="s">
        <v>17</v>
      </c>
      <c r="F121">
        <v>1</v>
      </c>
      <c r="G121">
        <v>20</v>
      </c>
      <c r="H121">
        <v>386</v>
      </c>
      <c r="I121">
        <v>540</v>
      </c>
      <c r="J121">
        <v>320</v>
      </c>
      <c r="K121">
        <v>820</v>
      </c>
      <c r="L121">
        <v>880</v>
      </c>
      <c r="M121">
        <v>540</v>
      </c>
      <c r="N121" t="str">
        <f t="shared" si="1"/>
        <v>update InitialStocks set OpeningStock =   386 where itemcatalogueId = (select id from itemcatalogues WHERE CASIN = 'B07QGKXWCP')</v>
      </c>
    </row>
    <row r="122" spans="1:14" x14ac:dyDescent="0.25">
      <c r="A122" t="s">
        <v>150</v>
      </c>
      <c r="B122" t="s">
        <v>122</v>
      </c>
      <c r="C122" t="s">
        <v>2458</v>
      </c>
      <c r="D122" t="s">
        <v>108</v>
      </c>
      <c r="E122" t="s">
        <v>19</v>
      </c>
      <c r="F122">
        <v>1</v>
      </c>
      <c r="G122">
        <v>20</v>
      </c>
      <c r="H122">
        <v>300</v>
      </c>
      <c r="I122">
        <v>540</v>
      </c>
      <c r="J122">
        <v>480</v>
      </c>
      <c r="K122">
        <v>260</v>
      </c>
      <c r="L122">
        <v>620</v>
      </c>
      <c r="M122">
        <v>180</v>
      </c>
      <c r="N122" t="str">
        <f t="shared" si="1"/>
        <v>update InitialStocks set OpeningStock =   300 where itemcatalogueId = (select id from itemcatalogues WHERE CASIN = 'B07QJP1HHG')</v>
      </c>
    </row>
    <row r="123" spans="1:14" x14ac:dyDescent="0.25">
      <c r="A123" t="s">
        <v>151</v>
      </c>
      <c r="B123" t="s">
        <v>122</v>
      </c>
      <c r="C123" t="s">
        <v>2459</v>
      </c>
      <c r="D123" t="s">
        <v>108</v>
      </c>
      <c r="E123" t="s">
        <v>21</v>
      </c>
      <c r="F123">
        <v>1</v>
      </c>
      <c r="G123">
        <v>20</v>
      </c>
      <c r="H123">
        <v>24</v>
      </c>
      <c r="I123">
        <v>0</v>
      </c>
      <c r="J123">
        <v>0</v>
      </c>
      <c r="K123">
        <v>0</v>
      </c>
      <c r="L123">
        <v>220</v>
      </c>
      <c r="M123">
        <v>80</v>
      </c>
      <c r="N123" t="str">
        <f t="shared" si="1"/>
        <v>update InitialStocks set OpeningStock =   24 where itemcatalogueId = (select id from itemcatalogues WHERE CASIN = 'B07QGKXY4Q')</v>
      </c>
    </row>
    <row r="124" spans="1:14" x14ac:dyDescent="0.25">
      <c r="A124" t="s">
        <v>152</v>
      </c>
      <c r="B124" t="s">
        <v>153</v>
      </c>
      <c r="C124" t="s">
        <v>2460</v>
      </c>
      <c r="D124" t="s">
        <v>10</v>
      </c>
      <c r="E124" t="s">
        <v>11</v>
      </c>
      <c r="F124">
        <v>1</v>
      </c>
      <c r="G124">
        <v>20</v>
      </c>
      <c r="H124">
        <v>20</v>
      </c>
      <c r="I124">
        <v>60</v>
      </c>
      <c r="J124">
        <v>60</v>
      </c>
      <c r="K124">
        <v>60</v>
      </c>
      <c r="L124">
        <v>80</v>
      </c>
      <c r="M124">
        <v>60</v>
      </c>
      <c r="N124" t="str">
        <f t="shared" si="1"/>
        <v>update InitialStocks set OpeningStock =   20 where itemcatalogueId = (select id from itemcatalogues WHERE CASIN = 'B07QJQ91F1')</v>
      </c>
    </row>
    <row r="125" spans="1:14" x14ac:dyDescent="0.25">
      <c r="A125" t="s">
        <v>154</v>
      </c>
      <c r="B125" t="s">
        <v>153</v>
      </c>
      <c r="C125" t="s">
        <v>2461</v>
      </c>
      <c r="D125" t="s">
        <v>10</v>
      </c>
      <c r="E125" t="s">
        <v>13</v>
      </c>
      <c r="F125">
        <v>1</v>
      </c>
      <c r="G125">
        <v>20</v>
      </c>
      <c r="H125">
        <v>106</v>
      </c>
      <c r="I125">
        <v>60</v>
      </c>
      <c r="J125">
        <v>0</v>
      </c>
      <c r="K125">
        <v>80</v>
      </c>
      <c r="L125">
        <v>220</v>
      </c>
      <c r="M125">
        <v>240</v>
      </c>
      <c r="N125" t="str">
        <f t="shared" si="1"/>
        <v>update InitialStocks set OpeningStock =   106 where itemcatalogueId = (select id from itemcatalogues WHERE CASIN = 'B07QGKXX2Y')</v>
      </c>
    </row>
    <row r="126" spans="1:14" x14ac:dyDescent="0.25">
      <c r="A126" t="s">
        <v>155</v>
      </c>
      <c r="B126" t="s">
        <v>153</v>
      </c>
      <c r="C126" t="s">
        <v>2462</v>
      </c>
      <c r="D126" t="s">
        <v>10</v>
      </c>
      <c r="E126" t="s">
        <v>15</v>
      </c>
      <c r="F126">
        <v>1</v>
      </c>
      <c r="G126">
        <v>20</v>
      </c>
      <c r="H126">
        <v>5</v>
      </c>
      <c r="I126">
        <v>540</v>
      </c>
      <c r="J126">
        <v>640</v>
      </c>
      <c r="K126">
        <v>580</v>
      </c>
      <c r="L126">
        <v>540</v>
      </c>
      <c r="M126">
        <v>1020</v>
      </c>
      <c r="N126" t="str">
        <f t="shared" si="1"/>
        <v>update InitialStocks set OpeningStock =   5 where itemcatalogueId = (select id from itemcatalogues WHERE CASIN = 'B07QCD1PFW')</v>
      </c>
    </row>
    <row r="127" spans="1:14" x14ac:dyDescent="0.25">
      <c r="A127" t="s">
        <v>156</v>
      </c>
      <c r="B127" t="s">
        <v>153</v>
      </c>
      <c r="C127" t="s">
        <v>2463</v>
      </c>
      <c r="D127" t="s">
        <v>10</v>
      </c>
      <c r="E127" t="s">
        <v>27</v>
      </c>
      <c r="F127">
        <v>1</v>
      </c>
      <c r="G127">
        <v>20</v>
      </c>
      <c r="H127">
        <v>138</v>
      </c>
      <c r="I127">
        <v>420</v>
      </c>
      <c r="J127">
        <v>400</v>
      </c>
      <c r="K127">
        <v>600</v>
      </c>
      <c r="L127">
        <v>700</v>
      </c>
      <c r="M127">
        <v>520</v>
      </c>
      <c r="N127" t="str">
        <f t="shared" si="1"/>
        <v>update InitialStocks set OpeningStock =   138 where itemcatalogueId = (select id from itemcatalogues WHERE CASIN = 'B07QHQ3Q5P')</v>
      </c>
    </row>
    <row r="128" spans="1:14" x14ac:dyDescent="0.25">
      <c r="A128" t="s">
        <v>157</v>
      </c>
      <c r="B128" t="s">
        <v>153</v>
      </c>
      <c r="C128" t="s">
        <v>2464</v>
      </c>
      <c r="D128" t="s">
        <v>10</v>
      </c>
      <c r="E128" t="s">
        <v>19</v>
      </c>
      <c r="F128">
        <v>1</v>
      </c>
      <c r="G128">
        <v>20</v>
      </c>
      <c r="H128">
        <v>140</v>
      </c>
      <c r="I128">
        <v>260</v>
      </c>
      <c r="J128">
        <v>260</v>
      </c>
      <c r="K128">
        <v>120</v>
      </c>
      <c r="L128">
        <v>440</v>
      </c>
      <c r="M128">
        <v>40</v>
      </c>
      <c r="N128" t="str">
        <f t="shared" si="1"/>
        <v>update InitialStocks set OpeningStock =   140 where itemcatalogueId = (select id from itemcatalogues WHERE CASIN = 'B07QGKY8HJ')</v>
      </c>
    </row>
    <row r="129" spans="1:14" x14ac:dyDescent="0.25">
      <c r="A129" t="s">
        <v>158</v>
      </c>
      <c r="B129" t="s">
        <v>153</v>
      </c>
      <c r="C129" t="s">
        <v>2465</v>
      </c>
      <c r="D129" t="s">
        <v>10</v>
      </c>
      <c r="E129" t="s">
        <v>21</v>
      </c>
      <c r="F129">
        <v>1</v>
      </c>
      <c r="G129">
        <v>20</v>
      </c>
      <c r="H129">
        <v>73</v>
      </c>
      <c r="I129">
        <v>200</v>
      </c>
      <c r="J129">
        <v>240</v>
      </c>
      <c r="K129">
        <v>20</v>
      </c>
      <c r="L129">
        <v>220</v>
      </c>
      <c r="M129">
        <v>80</v>
      </c>
      <c r="N129" t="str">
        <f t="shared" si="1"/>
        <v>update InitialStocks set OpeningStock =   73 where itemcatalogueId = (select id from itemcatalogues WHERE CASIN = 'B07QDBSRDQ')</v>
      </c>
    </row>
    <row r="130" spans="1:14" x14ac:dyDescent="0.25">
      <c r="A130" t="s">
        <v>159</v>
      </c>
      <c r="B130" t="s">
        <v>153</v>
      </c>
      <c r="C130" t="s">
        <v>2466</v>
      </c>
      <c r="D130" t="s">
        <v>23</v>
      </c>
      <c r="E130" t="s">
        <v>11</v>
      </c>
      <c r="F130">
        <v>1</v>
      </c>
      <c r="G130">
        <v>20</v>
      </c>
      <c r="H130">
        <v>26</v>
      </c>
      <c r="I130">
        <v>0</v>
      </c>
      <c r="J130">
        <v>0</v>
      </c>
      <c r="K130">
        <v>0</v>
      </c>
      <c r="L130">
        <v>60</v>
      </c>
      <c r="M130">
        <v>80</v>
      </c>
      <c r="N130" t="str">
        <f t="shared" si="1"/>
        <v>update InitialStocks set OpeningStock =   26 where itemcatalogueId = (select id from itemcatalogues WHERE CASIN = 'B093X81Y6B')</v>
      </c>
    </row>
    <row r="131" spans="1:14" x14ac:dyDescent="0.25">
      <c r="A131" t="s">
        <v>160</v>
      </c>
      <c r="B131" t="s">
        <v>153</v>
      </c>
      <c r="C131" t="s">
        <v>2467</v>
      </c>
      <c r="D131" t="s">
        <v>23</v>
      </c>
      <c r="E131" t="s">
        <v>13</v>
      </c>
      <c r="F131">
        <v>1</v>
      </c>
      <c r="G131">
        <v>20</v>
      </c>
      <c r="H131">
        <v>0</v>
      </c>
      <c r="I131">
        <v>0</v>
      </c>
      <c r="J131">
        <v>0</v>
      </c>
      <c r="K131">
        <v>0</v>
      </c>
      <c r="L131">
        <v>280</v>
      </c>
      <c r="M131">
        <v>60</v>
      </c>
      <c r="N131" t="str">
        <f t="shared" ref="N131:N194" si="2">"update InitialStocks set OpeningStock =   " &amp; H131 &amp; " where itemcatalogueId = (select id from itemcatalogues WHERE CASIN = '" &amp; A131 &amp; "')"</f>
        <v>update InitialStocks set OpeningStock =   0 where itemcatalogueId = (select id from itemcatalogues WHERE CASIN = 'B093X82FX8')</v>
      </c>
    </row>
    <row r="132" spans="1:14" x14ac:dyDescent="0.25">
      <c r="A132" t="s">
        <v>161</v>
      </c>
      <c r="B132" t="s">
        <v>153</v>
      </c>
      <c r="C132" t="s">
        <v>2468</v>
      </c>
      <c r="D132" t="s">
        <v>23</v>
      </c>
      <c r="E132" t="s">
        <v>15</v>
      </c>
      <c r="F132">
        <v>1</v>
      </c>
      <c r="G132">
        <v>20</v>
      </c>
      <c r="H132">
        <v>19</v>
      </c>
      <c r="I132">
        <v>160</v>
      </c>
      <c r="J132">
        <v>160</v>
      </c>
      <c r="K132">
        <v>0</v>
      </c>
      <c r="L132">
        <v>480</v>
      </c>
      <c r="M132">
        <v>480</v>
      </c>
      <c r="N132" t="str">
        <f t="shared" si="2"/>
        <v>update InitialStocks set OpeningStock =   19 where itemcatalogueId = (select id from itemcatalogues WHERE CASIN = 'B093X78BPT')</v>
      </c>
    </row>
    <row r="133" spans="1:14" x14ac:dyDescent="0.25">
      <c r="A133" t="s">
        <v>162</v>
      </c>
      <c r="B133" t="s">
        <v>153</v>
      </c>
      <c r="C133" t="s">
        <v>2469</v>
      </c>
      <c r="D133" t="s">
        <v>23</v>
      </c>
      <c r="E133" t="s">
        <v>27</v>
      </c>
      <c r="F133">
        <v>1</v>
      </c>
      <c r="G133">
        <v>20</v>
      </c>
      <c r="H133">
        <v>6</v>
      </c>
      <c r="I133">
        <v>440</v>
      </c>
      <c r="J133">
        <v>440</v>
      </c>
      <c r="K133">
        <v>0</v>
      </c>
      <c r="L133">
        <v>520</v>
      </c>
      <c r="M133">
        <v>700</v>
      </c>
      <c r="N133" t="str">
        <f t="shared" si="2"/>
        <v>update InitialStocks set OpeningStock =   6 where itemcatalogueId = (select id from itemcatalogues WHERE CASIN = 'B093X9D8V5')</v>
      </c>
    </row>
    <row r="134" spans="1:14" x14ac:dyDescent="0.25">
      <c r="A134" t="s">
        <v>163</v>
      </c>
      <c r="B134" t="s">
        <v>153</v>
      </c>
      <c r="C134" t="s">
        <v>2470</v>
      </c>
      <c r="D134" t="s">
        <v>23</v>
      </c>
      <c r="E134" t="s">
        <v>19</v>
      </c>
      <c r="F134">
        <v>1</v>
      </c>
      <c r="G134">
        <v>20</v>
      </c>
      <c r="H134">
        <v>79</v>
      </c>
      <c r="I134">
        <v>60</v>
      </c>
      <c r="J134">
        <v>0</v>
      </c>
      <c r="K134">
        <v>0</v>
      </c>
      <c r="L134">
        <v>560</v>
      </c>
      <c r="M134">
        <v>320</v>
      </c>
      <c r="N134" t="str">
        <f t="shared" si="2"/>
        <v>update InitialStocks set OpeningStock =   79 where itemcatalogueId = (select id from itemcatalogues WHERE CASIN = 'B093X8KQ6M')</v>
      </c>
    </row>
    <row r="135" spans="1:14" x14ac:dyDescent="0.25">
      <c r="A135" t="s">
        <v>164</v>
      </c>
      <c r="B135" t="s">
        <v>153</v>
      </c>
      <c r="C135" t="s">
        <v>2471</v>
      </c>
      <c r="D135" t="s">
        <v>23</v>
      </c>
      <c r="E135" t="s">
        <v>21</v>
      </c>
      <c r="F135">
        <v>1</v>
      </c>
      <c r="G135">
        <v>20</v>
      </c>
      <c r="H135">
        <v>119</v>
      </c>
      <c r="I135">
        <v>280</v>
      </c>
      <c r="J135">
        <v>220</v>
      </c>
      <c r="K135">
        <v>0</v>
      </c>
      <c r="L135">
        <v>160</v>
      </c>
      <c r="M135">
        <v>260</v>
      </c>
      <c r="N135" t="str">
        <f t="shared" si="2"/>
        <v>update InitialStocks set OpeningStock =   119 where itemcatalogueId = (select id from itemcatalogues WHERE CASIN = 'B093X9FL3M')</v>
      </c>
    </row>
    <row r="136" spans="1:14" x14ac:dyDescent="0.25">
      <c r="A136" t="s">
        <v>165</v>
      </c>
      <c r="B136" t="s">
        <v>153</v>
      </c>
      <c r="C136" t="s">
        <v>2472</v>
      </c>
      <c r="D136" t="s">
        <v>31</v>
      </c>
      <c r="E136" t="s">
        <v>11</v>
      </c>
      <c r="F136">
        <v>1</v>
      </c>
      <c r="G136">
        <v>20</v>
      </c>
      <c r="H136">
        <v>40</v>
      </c>
      <c r="I136">
        <v>60</v>
      </c>
      <c r="J136">
        <v>60</v>
      </c>
      <c r="K136">
        <v>0</v>
      </c>
      <c r="L136">
        <v>60</v>
      </c>
      <c r="M136">
        <v>140</v>
      </c>
      <c r="N136" t="str">
        <f t="shared" si="2"/>
        <v>update InitialStocks set OpeningStock =   40 where itemcatalogueId = (select id from itemcatalogues WHERE CASIN = 'B07QCD1ZTS')</v>
      </c>
    </row>
    <row r="137" spans="1:14" x14ac:dyDescent="0.25">
      <c r="A137" t="s">
        <v>166</v>
      </c>
      <c r="B137" t="s">
        <v>153</v>
      </c>
      <c r="C137" t="s">
        <v>2473</v>
      </c>
      <c r="D137" t="s">
        <v>31</v>
      </c>
      <c r="E137" t="s">
        <v>13</v>
      </c>
      <c r="F137">
        <v>1</v>
      </c>
      <c r="G137">
        <v>20</v>
      </c>
      <c r="H137">
        <v>26</v>
      </c>
      <c r="I137">
        <v>60</v>
      </c>
      <c r="J137">
        <v>60</v>
      </c>
      <c r="K137">
        <v>0</v>
      </c>
      <c r="L137">
        <v>160</v>
      </c>
      <c r="M137">
        <v>300</v>
      </c>
      <c r="N137" t="str">
        <f t="shared" si="2"/>
        <v>update InitialStocks set OpeningStock =   26 where itemcatalogueId = (select id from itemcatalogues WHERE CASIN = 'B07QDBTD32')</v>
      </c>
    </row>
    <row r="138" spans="1:14" x14ac:dyDescent="0.25">
      <c r="A138" t="s">
        <v>167</v>
      </c>
      <c r="B138" t="s">
        <v>153</v>
      </c>
      <c r="C138" t="s">
        <v>2474</v>
      </c>
      <c r="D138" t="s">
        <v>31</v>
      </c>
      <c r="E138" t="s">
        <v>15</v>
      </c>
      <c r="F138">
        <v>1</v>
      </c>
      <c r="G138">
        <v>20</v>
      </c>
      <c r="H138">
        <v>140</v>
      </c>
      <c r="I138">
        <v>180</v>
      </c>
      <c r="J138">
        <v>80</v>
      </c>
      <c r="K138">
        <v>0</v>
      </c>
      <c r="L138">
        <v>480</v>
      </c>
      <c r="M138">
        <v>340</v>
      </c>
      <c r="N138" t="str">
        <f t="shared" si="2"/>
        <v>update InitialStocks set OpeningStock =   140 where itemcatalogueId = (select id from itemcatalogues WHERE CASIN = 'B07QGKXY7J')</v>
      </c>
    </row>
    <row r="139" spans="1:14" x14ac:dyDescent="0.25">
      <c r="A139" t="s">
        <v>168</v>
      </c>
      <c r="B139" t="s">
        <v>153</v>
      </c>
      <c r="C139" t="s">
        <v>2475</v>
      </c>
      <c r="D139" t="s">
        <v>31</v>
      </c>
      <c r="E139" t="s">
        <v>27</v>
      </c>
      <c r="F139">
        <v>1</v>
      </c>
      <c r="G139">
        <v>20</v>
      </c>
      <c r="H139">
        <v>186</v>
      </c>
      <c r="I139">
        <v>400</v>
      </c>
      <c r="J139">
        <v>420</v>
      </c>
      <c r="K139">
        <v>0</v>
      </c>
      <c r="L139">
        <v>760</v>
      </c>
      <c r="M139">
        <v>200</v>
      </c>
      <c r="N139" t="str">
        <f t="shared" si="2"/>
        <v>update InitialStocks set OpeningStock =   186 where itemcatalogueId = (select id from itemcatalogues WHERE CASIN = 'B07QJP1HJG')</v>
      </c>
    </row>
    <row r="140" spans="1:14" x14ac:dyDescent="0.25">
      <c r="A140" t="s">
        <v>169</v>
      </c>
      <c r="B140" t="s">
        <v>153</v>
      </c>
      <c r="C140" t="s">
        <v>2476</v>
      </c>
      <c r="D140" t="s">
        <v>31</v>
      </c>
      <c r="E140" t="s">
        <v>19</v>
      </c>
      <c r="F140">
        <v>1</v>
      </c>
      <c r="G140">
        <v>20</v>
      </c>
      <c r="H140">
        <v>60</v>
      </c>
      <c r="I140">
        <v>360</v>
      </c>
      <c r="J140">
        <v>440</v>
      </c>
      <c r="K140">
        <v>0</v>
      </c>
      <c r="L140">
        <v>400</v>
      </c>
      <c r="M140">
        <v>240</v>
      </c>
      <c r="N140" t="str">
        <f t="shared" si="2"/>
        <v>update InitialStocks set OpeningStock =   60 where itemcatalogueId = (select id from itemcatalogues WHERE CASIN = 'B07QHQ3QG2')</v>
      </c>
    </row>
    <row r="141" spans="1:14" x14ac:dyDescent="0.25">
      <c r="A141" t="s">
        <v>170</v>
      </c>
      <c r="B141" t="s">
        <v>153</v>
      </c>
      <c r="C141" t="s">
        <v>2477</v>
      </c>
      <c r="D141" t="s">
        <v>31</v>
      </c>
      <c r="E141" t="s">
        <v>21</v>
      </c>
      <c r="F141">
        <v>1</v>
      </c>
      <c r="G141">
        <v>20</v>
      </c>
      <c r="H141">
        <v>33</v>
      </c>
      <c r="I141">
        <v>180</v>
      </c>
      <c r="J141">
        <v>260</v>
      </c>
      <c r="K141">
        <v>0</v>
      </c>
      <c r="L141">
        <v>140</v>
      </c>
      <c r="M141">
        <v>260</v>
      </c>
      <c r="N141" t="str">
        <f t="shared" si="2"/>
        <v>update InitialStocks set OpeningStock =   33 where itemcatalogueId = (select id from itemcatalogues WHERE CASIN = 'B07QFFTWF1')</v>
      </c>
    </row>
    <row r="142" spans="1:14" x14ac:dyDescent="0.25">
      <c r="A142" t="s">
        <v>171</v>
      </c>
      <c r="B142" t="s">
        <v>153</v>
      </c>
      <c r="C142" t="s">
        <v>2478</v>
      </c>
      <c r="D142" t="s">
        <v>73</v>
      </c>
      <c r="E142" t="s">
        <v>11</v>
      </c>
      <c r="F142">
        <v>1</v>
      </c>
      <c r="G142">
        <v>20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 t="str">
        <f t="shared" si="2"/>
        <v>update InitialStocks set OpeningStock =   0 where itemcatalogueId = (select id from itemcatalogues WHERE CASIN = 'B093X6KJVX')</v>
      </c>
    </row>
    <row r="143" spans="1:14" x14ac:dyDescent="0.25">
      <c r="A143" t="s">
        <v>172</v>
      </c>
      <c r="B143" t="s">
        <v>153</v>
      </c>
      <c r="C143" t="s">
        <v>2479</v>
      </c>
      <c r="D143" t="s">
        <v>73</v>
      </c>
      <c r="E143" t="s">
        <v>13</v>
      </c>
      <c r="F143">
        <v>1</v>
      </c>
      <c r="G143">
        <v>20</v>
      </c>
      <c r="H143">
        <v>120</v>
      </c>
      <c r="I143">
        <v>0</v>
      </c>
      <c r="J143">
        <v>0</v>
      </c>
      <c r="K143">
        <v>0</v>
      </c>
      <c r="L143">
        <v>0</v>
      </c>
      <c r="M143">
        <v>0</v>
      </c>
      <c r="N143" t="str">
        <f t="shared" si="2"/>
        <v>update InitialStocks set OpeningStock =   120 where itemcatalogueId = (select id from itemcatalogues WHERE CASIN = 'B093X85MPX')</v>
      </c>
    </row>
    <row r="144" spans="1:14" x14ac:dyDescent="0.25">
      <c r="A144" t="s">
        <v>173</v>
      </c>
      <c r="B144" t="s">
        <v>153</v>
      </c>
      <c r="C144" t="s">
        <v>2480</v>
      </c>
      <c r="D144" t="s">
        <v>73</v>
      </c>
      <c r="E144" t="s">
        <v>15</v>
      </c>
      <c r="F144">
        <v>1</v>
      </c>
      <c r="G144">
        <v>20</v>
      </c>
      <c r="H144">
        <v>160</v>
      </c>
      <c r="I144">
        <v>0</v>
      </c>
      <c r="J144">
        <v>0</v>
      </c>
      <c r="K144">
        <v>0</v>
      </c>
      <c r="L144">
        <v>0</v>
      </c>
      <c r="M144">
        <v>0</v>
      </c>
      <c r="N144" t="str">
        <f t="shared" si="2"/>
        <v>update InitialStocks set OpeningStock =   160 where itemcatalogueId = (select id from itemcatalogues WHERE CASIN = 'B093X8DL9G')</v>
      </c>
    </row>
    <row r="145" spans="1:14" x14ac:dyDescent="0.25">
      <c r="A145" t="s">
        <v>174</v>
      </c>
      <c r="B145" t="s">
        <v>153</v>
      </c>
      <c r="C145" t="s">
        <v>2481</v>
      </c>
      <c r="D145" t="s">
        <v>73</v>
      </c>
      <c r="E145" t="s">
        <v>27</v>
      </c>
      <c r="F145">
        <v>1</v>
      </c>
      <c r="G145">
        <v>20</v>
      </c>
      <c r="H145">
        <v>240</v>
      </c>
      <c r="I145">
        <v>0</v>
      </c>
      <c r="J145">
        <v>0</v>
      </c>
      <c r="K145">
        <v>0</v>
      </c>
      <c r="L145">
        <v>0</v>
      </c>
      <c r="M145">
        <v>0</v>
      </c>
      <c r="N145" t="str">
        <f t="shared" si="2"/>
        <v>update InitialStocks set OpeningStock =   240 where itemcatalogueId = (select id from itemcatalogues WHERE CASIN = 'B093X81DT4')</v>
      </c>
    </row>
    <row r="146" spans="1:14" x14ac:dyDescent="0.25">
      <c r="A146" t="s">
        <v>175</v>
      </c>
      <c r="B146" t="s">
        <v>153</v>
      </c>
      <c r="C146" t="s">
        <v>2482</v>
      </c>
      <c r="D146" t="s">
        <v>73</v>
      </c>
      <c r="E146" t="s">
        <v>19</v>
      </c>
      <c r="F146">
        <v>1</v>
      </c>
      <c r="G146">
        <v>20</v>
      </c>
      <c r="H146">
        <v>140</v>
      </c>
      <c r="I146">
        <v>0</v>
      </c>
      <c r="J146">
        <v>0</v>
      </c>
      <c r="K146">
        <v>0</v>
      </c>
      <c r="L146">
        <v>0</v>
      </c>
      <c r="M146">
        <v>0</v>
      </c>
      <c r="N146" t="str">
        <f t="shared" si="2"/>
        <v>update InitialStocks set OpeningStock =   140 where itemcatalogueId = (select id from itemcatalogues WHERE CASIN = 'B093X89Z15')</v>
      </c>
    </row>
    <row r="147" spans="1:14" x14ac:dyDescent="0.25">
      <c r="A147" t="s">
        <v>176</v>
      </c>
      <c r="B147" t="s">
        <v>153</v>
      </c>
      <c r="C147" t="s">
        <v>2483</v>
      </c>
      <c r="D147" t="s">
        <v>73</v>
      </c>
      <c r="E147" t="s">
        <v>21</v>
      </c>
      <c r="F147">
        <v>1</v>
      </c>
      <c r="G147">
        <v>20</v>
      </c>
      <c r="H147">
        <v>40</v>
      </c>
      <c r="I147">
        <v>0</v>
      </c>
      <c r="J147">
        <v>0</v>
      </c>
      <c r="K147">
        <v>0</v>
      </c>
      <c r="L147">
        <v>0</v>
      </c>
      <c r="M147">
        <v>0</v>
      </c>
      <c r="N147" t="str">
        <f t="shared" si="2"/>
        <v>update InitialStocks set OpeningStock =   40 where itemcatalogueId = (select id from itemcatalogues WHERE CASIN = 'B093X7PKVP')</v>
      </c>
    </row>
    <row r="148" spans="1:14" x14ac:dyDescent="0.25">
      <c r="A148" t="s">
        <v>177</v>
      </c>
      <c r="B148" t="s">
        <v>153</v>
      </c>
      <c r="C148" t="s">
        <v>2484</v>
      </c>
      <c r="D148" t="s">
        <v>75</v>
      </c>
      <c r="E148" t="s">
        <v>11</v>
      </c>
      <c r="F148">
        <v>1</v>
      </c>
      <c r="G148">
        <v>20</v>
      </c>
      <c r="H148">
        <v>20</v>
      </c>
      <c r="I148">
        <v>0</v>
      </c>
      <c r="J148">
        <v>0</v>
      </c>
      <c r="K148">
        <v>0</v>
      </c>
      <c r="L148">
        <v>180</v>
      </c>
      <c r="M148">
        <v>0</v>
      </c>
      <c r="N148" t="str">
        <f t="shared" si="2"/>
        <v>update InitialStocks set OpeningStock =   20 where itemcatalogueId = (select id from itemcatalogues WHERE CASIN = 'B093X85MP6')</v>
      </c>
    </row>
    <row r="149" spans="1:14" x14ac:dyDescent="0.25">
      <c r="A149" t="s">
        <v>178</v>
      </c>
      <c r="B149" t="s">
        <v>153</v>
      </c>
      <c r="C149" t="s">
        <v>2485</v>
      </c>
      <c r="D149" t="s">
        <v>75</v>
      </c>
      <c r="E149" t="s">
        <v>13</v>
      </c>
      <c r="F149">
        <v>1</v>
      </c>
      <c r="G149">
        <v>20</v>
      </c>
      <c r="H149">
        <v>140</v>
      </c>
      <c r="I149">
        <v>0</v>
      </c>
      <c r="J149">
        <v>0</v>
      </c>
      <c r="K149">
        <v>0</v>
      </c>
      <c r="L149">
        <v>180</v>
      </c>
      <c r="M149">
        <v>140</v>
      </c>
      <c r="N149" t="str">
        <f t="shared" si="2"/>
        <v>update InitialStocks set OpeningStock =   140 where itemcatalogueId = (select id from itemcatalogues WHERE CASIN = 'B093X8N1HZ')</v>
      </c>
    </row>
    <row r="150" spans="1:14" x14ac:dyDescent="0.25">
      <c r="A150" t="s">
        <v>179</v>
      </c>
      <c r="B150" t="s">
        <v>153</v>
      </c>
      <c r="C150" t="s">
        <v>2486</v>
      </c>
      <c r="D150" t="s">
        <v>75</v>
      </c>
      <c r="E150" t="s">
        <v>15</v>
      </c>
      <c r="F150">
        <v>1</v>
      </c>
      <c r="G150">
        <v>20</v>
      </c>
      <c r="H150">
        <v>293</v>
      </c>
      <c r="I150">
        <v>0</v>
      </c>
      <c r="J150">
        <v>0</v>
      </c>
      <c r="K150">
        <v>0</v>
      </c>
      <c r="L150">
        <v>60</v>
      </c>
      <c r="M150">
        <v>520</v>
      </c>
      <c r="N150" t="str">
        <f t="shared" si="2"/>
        <v>update InitialStocks set OpeningStock =   293 where itemcatalogueId = (select id from itemcatalogues WHERE CASIN = 'B093X82FWK')</v>
      </c>
    </row>
    <row r="151" spans="1:14" x14ac:dyDescent="0.25">
      <c r="A151" t="s">
        <v>180</v>
      </c>
      <c r="B151" t="s">
        <v>153</v>
      </c>
      <c r="C151" t="s">
        <v>2487</v>
      </c>
      <c r="D151" t="s">
        <v>75</v>
      </c>
      <c r="E151" t="s">
        <v>27</v>
      </c>
      <c r="F151">
        <v>1</v>
      </c>
      <c r="G151">
        <v>20</v>
      </c>
      <c r="H151">
        <v>179</v>
      </c>
      <c r="I151">
        <v>0</v>
      </c>
      <c r="J151">
        <v>0</v>
      </c>
      <c r="K151">
        <v>0</v>
      </c>
      <c r="L151">
        <v>300</v>
      </c>
      <c r="M151">
        <v>780</v>
      </c>
      <c r="N151" t="str">
        <f t="shared" si="2"/>
        <v>update InitialStocks set OpeningStock =   179 where itemcatalogueId = (select id from itemcatalogues WHERE CASIN = 'B093X6KJW7')</v>
      </c>
    </row>
    <row r="152" spans="1:14" x14ac:dyDescent="0.25">
      <c r="A152" t="s">
        <v>181</v>
      </c>
      <c r="B152" t="s">
        <v>153</v>
      </c>
      <c r="C152" t="s">
        <v>2488</v>
      </c>
      <c r="D152" t="s">
        <v>75</v>
      </c>
      <c r="E152" t="s">
        <v>19</v>
      </c>
      <c r="F152">
        <v>1</v>
      </c>
      <c r="G152">
        <v>20</v>
      </c>
      <c r="H152">
        <v>133</v>
      </c>
      <c r="I152">
        <v>0</v>
      </c>
      <c r="J152">
        <v>0</v>
      </c>
      <c r="K152">
        <v>0</v>
      </c>
      <c r="L152">
        <v>300</v>
      </c>
      <c r="M152">
        <v>260</v>
      </c>
      <c r="N152" t="str">
        <f t="shared" si="2"/>
        <v>update InitialStocks set OpeningStock =   133 where itemcatalogueId = (select id from itemcatalogues WHERE CASIN = 'B093X89Z14')</v>
      </c>
    </row>
    <row r="153" spans="1:14" x14ac:dyDescent="0.25">
      <c r="A153" t="s">
        <v>182</v>
      </c>
      <c r="B153" t="s">
        <v>153</v>
      </c>
      <c r="C153" t="s">
        <v>2489</v>
      </c>
      <c r="D153" t="s">
        <v>75</v>
      </c>
      <c r="E153" t="s">
        <v>21</v>
      </c>
      <c r="F153">
        <v>1</v>
      </c>
      <c r="G153">
        <v>20</v>
      </c>
      <c r="H153">
        <v>40</v>
      </c>
      <c r="I153">
        <v>0</v>
      </c>
      <c r="J153">
        <v>0</v>
      </c>
      <c r="K153">
        <v>0</v>
      </c>
      <c r="L153">
        <v>240</v>
      </c>
      <c r="M153">
        <v>100</v>
      </c>
      <c r="N153" t="str">
        <f t="shared" si="2"/>
        <v>update InitialStocks set OpeningStock =   40 where itemcatalogueId = (select id from itemcatalogues WHERE CASIN = 'B093X5RSZL')</v>
      </c>
    </row>
    <row r="154" spans="1:14" x14ac:dyDescent="0.25">
      <c r="A154" t="s">
        <v>183</v>
      </c>
      <c r="B154" t="s">
        <v>153</v>
      </c>
      <c r="C154" t="s">
        <v>2490</v>
      </c>
      <c r="D154" t="s">
        <v>82</v>
      </c>
      <c r="E154" t="s">
        <v>11</v>
      </c>
      <c r="F154">
        <v>1</v>
      </c>
      <c r="G154">
        <v>20</v>
      </c>
      <c r="H154">
        <v>20</v>
      </c>
      <c r="I154">
        <v>60</v>
      </c>
      <c r="J154">
        <v>60</v>
      </c>
      <c r="K154">
        <v>0</v>
      </c>
      <c r="L154">
        <v>120</v>
      </c>
      <c r="M154">
        <v>40</v>
      </c>
      <c r="N154" t="str">
        <f t="shared" si="2"/>
        <v>update InitialStocks set OpeningStock =   20 where itemcatalogueId = (select id from itemcatalogues WHERE CASIN = 'B093X9F3X6')</v>
      </c>
    </row>
    <row r="155" spans="1:14" x14ac:dyDescent="0.25">
      <c r="A155" t="s">
        <v>184</v>
      </c>
      <c r="B155" t="s">
        <v>153</v>
      </c>
      <c r="C155" t="s">
        <v>2491</v>
      </c>
      <c r="D155" t="s">
        <v>82</v>
      </c>
      <c r="E155" t="s">
        <v>13</v>
      </c>
      <c r="F155">
        <v>1</v>
      </c>
      <c r="G155">
        <v>20</v>
      </c>
      <c r="H155">
        <v>59</v>
      </c>
      <c r="I155">
        <v>220</v>
      </c>
      <c r="J155">
        <v>180</v>
      </c>
      <c r="K155">
        <v>0</v>
      </c>
      <c r="L155">
        <v>120</v>
      </c>
      <c r="M155">
        <v>180</v>
      </c>
      <c r="N155" t="str">
        <f t="shared" si="2"/>
        <v>update InitialStocks set OpeningStock =   59 where itemcatalogueId = (select id from itemcatalogues WHERE CASIN = 'B093X89Z1L')</v>
      </c>
    </row>
    <row r="156" spans="1:14" x14ac:dyDescent="0.25">
      <c r="A156" t="s">
        <v>185</v>
      </c>
      <c r="B156" t="s">
        <v>153</v>
      </c>
      <c r="C156" t="s">
        <v>2492</v>
      </c>
      <c r="D156" t="s">
        <v>82</v>
      </c>
      <c r="E156" t="s">
        <v>15</v>
      </c>
      <c r="F156">
        <v>1</v>
      </c>
      <c r="G156">
        <v>20</v>
      </c>
      <c r="H156">
        <v>13</v>
      </c>
      <c r="I156">
        <v>280</v>
      </c>
      <c r="J156">
        <v>340</v>
      </c>
      <c r="K156">
        <v>0</v>
      </c>
      <c r="L156">
        <v>760</v>
      </c>
      <c r="M156">
        <v>20</v>
      </c>
      <c r="N156" t="str">
        <f t="shared" si="2"/>
        <v>update InitialStocks set OpeningStock =   13 where itemcatalogueId = (select id from itemcatalogues WHERE CASIN = 'B093X9G5DZ')</v>
      </c>
    </row>
    <row r="157" spans="1:14" x14ac:dyDescent="0.25">
      <c r="A157" t="s">
        <v>186</v>
      </c>
      <c r="B157" t="s">
        <v>153</v>
      </c>
      <c r="C157" t="s">
        <v>2493</v>
      </c>
      <c r="D157" t="s">
        <v>82</v>
      </c>
      <c r="E157" t="s">
        <v>27</v>
      </c>
      <c r="F157">
        <v>1</v>
      </c>
      <c r="G157">
        <v>20</v>
      </c>
      <c r="H157">
        <v>440</v>
      </c>
      <c r="I157">
        <v>540</v>
      </c>
      <c r="J157">
        <v>340</v>
      </c>
      <c r="K157">
        <v>0</v>
      </c>
      <c r="L157">
        <v>60</v>
      </c>
      <c r="M157">
        <v>920</v>
      </c>
      <c r="N157" t="str">
        <f t="shared" si="2"/>
        <v>update InitialStocks set OpeningStock =   440 where itemcatalogueId = (select id from itemcatalogues WHERE CASIN = 'B093X6C29Z')</v>
      </c>
    </row>
    <row r="158" spans="1:14" x14ac:dyDescent="0.25">
      <c r="A158" t="s">
        <v>187</v>
      </c>
      <c r="B158" t="s">
        <v>153</v>
      </c>
      <c r="C158" t="s">
        <v>2494</v>
      </c>
      <c r="D158" t="s">
        <v>82</v>
      </c>
      <c r="E158" t="s">
        <v>19</v>
      </c>
      <c r="F158">
        <v>1</v>
      </c>
      <c r="G158">
        <v>20</v>
      </c>
      <c r="H158">
        <v>140</v>
      </c>
      <c r="I158">
        <v>220</v>
      </c>
      <c r="J158">
        <v>200</v>
      </c>
      <c r="K158">
        <v>0</v>
      </c>
      <c r="L158">
        <v>440</v>
      </c>
      <c r="M158">
        <v>340</v>
      </c>
      <c r="N158" t="str">
        <f t="shared" si="2"/>
        <v>update InitialStocks set OpeningStock =   140 where itemcatalogueId = (select id from itemcatalogues WHERE CASIN = 'B093X6W631')</v>
      </c>
    </row>
    <row r="159" spans="1:14" x14ac:dyDescent="0.25">
      <c r="A159" t="s">
        <v>188</v>
      </c>
      <c r="B159" t="s">
        <v>153</v>
      </c>
      <c r="C159" t="s">
        <v>2495</v>
      </c>
      <c r="D159" t="s">
        <v>82</v>
      </c>
      <c r="E159" t="s">
        <v>21</v>
      </c>
      <c r="F159">
        <v>1</v>
      </c>
      <c r="G159">
        <v>20</v>
      </c>
      <c r="H159">
        <v>19</v>
      </c>
      <c r="I159">
        <v>0</v>
      </c>
      <c r="J159">
        <v>0</v>
      </c>
      <c r="K159">
        <v>0</v>
      </c>
      <c r="L159">
        <v>220</v>
      </c>
      <c r="M159">
        <v>60</v>
      </c>
      <c r="N159" t="str">
        <f t="shared" si="2"/>
        <v>update InitialStocks set OpeningStock =   19 where itemcatalogueId = (select id from itemcatalogues WHERE CASIN = 'B093X7WG2L')</v>
      </c>
    </row>
    <row r="160" spans="1:14" x14ac:dyDescent="0.25">
      <c r="A160" t="s">
        <v>189</v>
      </c>
      <c r="B160" t="s">
        <v>153</v>
      </c>
      <c r="C160" t="s">
        <v>2496</v>
      </c>
      <c r="D160" t="s">
        <v>89</v>
      </c>
      <c r="E160" t="s">
        <v>11</v>
      </c>
      <c r="F160">
        <v>1</v>
      </c>
      <c r="G160">
        <v>20</v>
      </c>
      <c r="H160">
        <v>13</v>
      </c>
      <c r="I160">
        <v>0</v>
      </c>
      <c r="J160">
        <v>0</v>
      </c>
      <c r="K160">
        <v>0</v>
      </c>
      <c r="L160">
        <v>80</v>
      </c>
      <c r="M160">
        <v>40</v>
      </c>
      <c r="N160" t="str">
        <f t="shared" si="2"/>
        <v>update InitialStocks set OpeningStock =   13 where itemcatalogueId = (select id from itemcatalogues WHERE CASIN = 'B093X7PKW4')</v>
      </c>
    </row>
    <row r="161" spans="1:14" x14ac:dyDescent="0.25">
      <c r="A161" t="s">
        <v>190</v>
      </c>
      <c r="B161" t="s">
        <v>153</v>
      </c>
      <c r="C161" t="s">
        <v>2497</v>
      </c>
      <c r="D161" t="s">
        <v>89</v>
      </c>
      <c r="E161" t="s">
        <v>13</v>
      </c>
      <c r="F161">
        <v>1</v>
      </c>
      <c r="G161">
        <v>20</v>
      </c>
      <c r="H161">
        <v>13</v>
      </c>
      <c r="I161">
        <v>180</v>
      </c>
      <c r="J161">
        <v>180</v>
      </c>
      <c r="K161">
        <v>0</v>
      </c>
      <c r="L161">
        <v>140</v>
      </c>
      <c r="M161">
        <v>200</v>
      </c>
      <c r="N161" t="str">
        <f t="shared" si="2"/>
        <v>update InitialStocks set OpeningStock =   13 where itemcatalogueId = (select id from itemcatalogues WHERE CASIN = 'B093X6KV6K')</v>
      </c>
    </row>
    <row r="162" spans="1:14" x14ac:dyDescent="0.25">
      <c r="A162" t="s">
        <v>191</v>
      </c>
      <c r="B162" t="s">
        <v>153</v>
      </c>
      <c r="C162" t="s">
        <v>2498</v>
      </c>
      <c r="D162" t="s">
        <v>89</v>
      </c>
      <c r="E162" t="s">
        <v>15</v>
      </c>
      <c r="F162">
        <v>1</v>
      </c>
      <c r="G162">
        <v>20</v>
      </c>
      <c r="H162">
        <v>0</v>
      </c>
      <c r="I162">
        <v>460</v>
      </c>
      <c r="J162">
        <v>600</v>
      </c>
      <c r="K162">
        <v>0</v>
      </c>
      <c r="L162">
        <v>480</v>
      </c>
      <c r="M162">
        <v>340</v>
      </c>
      <c r="N162" t="str">
        <f t="shared" si="2"/>
        <v>update InitialStocks set OpeningStock =   0 where itemcatalogueId = (select id from itemcatalogues WHERE CASIN = 'B093X83PB7')</v>
      </c>
    </row>
    <row r="163" spans="1:14" x14ac:dyDescent="0.25">
      <c r="A163" t="s">
        <v>192</v>
      </c>
      <c r="B163" t="s">
        <v>153</v>
      </c>
      <c r="C163" t="s">
        <v>2499</v>
      </c>
      <c r="D163" t="s">
        <v>89</v>
      </c>
      <c r="E163" t="s">
        <v>27</v>
      </c>
      <c r="F163">
        <v>1</v>
      </c>
      <c r="G163">
        <v>20</v>
      </c>
      <c r="H163">
        <v>0</v>
      </c>
      <c r="I163">
        <v>480</v>
      </c>
      <c r="J163">
        <v>480</v>
      </c>
      <c r="K163">
        <v>0</v>
      </c>
      <c r="L163">
        <v>880</v>
      </c>
      <c r="M163">
        <v>660</v>
      </c>
      <c r="N163" t="str">
        <f t="shared" si="2"/>
        <v>update InitialStocks set OpeningStock =   0 where itemcatalogueId = (select id from itemcatalogues WHERE CASIN = 'B093X7P1B8')</v>
      </c>
    </row>
    <row r="164" spans="1:14" x14ac:dyDescent="0.25">
      <c r="A164" t="s">
        <v>193</v>
      </c>
      <c r="B164" t="s">
        <v>153</v>
      </c>
      <c r="C164" t="s">
        <v>2500</v>
      </c>
      <c r="D164" t="s">
        <v>89</v>
      </c>
      <c r="E164" t="s">
        <v>19</v>
      </c>
      <c r="F164">
        <v>1</v>
      </c>
      <c r="G164">
        <v>20</v>
      </c>
      <c r="H164">
        <v>32</v>
      </c>
      <c r="I164">
        <v>100</v>
      </c>
      <c r="J164">
        <v>100</v>
      </c>
      <c r="K164">
        <v>0</v>
      </c>
      <c r="L164">
        <v>300</v>
      </c>
      <c r="M164">
        <v>200</v>
      </c>
      <c r="N164" t="str">
        <f t="shared" si="2"/>
        <v>update InitialStocks set OpeningStock =   32 where itemcatalogueId = (select id from itemcatalogues WHERE CASIN = 'B093X9H7M8')</v>
      </c>
    </row>
    <row r="165" spans="1:14" x14ac:dyDescent="0.25">
      <c r="A165" t="s">
        <v>194</v>
      </c>
      <c r="B165" t="s">
        <v>153</v>
      </c>
      <c r="C165" t="s">
        <v>2501</v>
      </c>
      <c r="D165" t="s">
        <v>89</v>
      </c>
      <c r="E165" t="s">
        <v>21</v>
      </c>
      <c r="F165">
        <v>1</v>
      </c>
      <c r="G165">
        <v>20</v>
      </c>
      <c r="H165">
        <v>0</v>
      </c>
      <c r="I165">
        <v>100</v>
      </c>
      <c r="J165">
        <v>120</v>
      </c>
      <c r="K165">
        <v>0</v>
      </c>
      <c r="L165">
        <v>140</v>
      </c>
      <c r="M165">
        <v>320</v>
      </c>
      <c r="N165" t="str">
        <f t="shared" si="2"/>
        <v>update InitialStocks set OpeningStock =   0 where itemcatalogueId = (select id from itemcatalogues WHERE CASIN = 'B093X81Y5X')</v>
      </c>
    </row>
    <row r="166" spans="1:14" x14ac:dyDescent="0.25">
      <c r="A166" t="s">
        <v>195</v>
      </c>
      <c r="B166" t="s">
        <v>153</v>
      </c>
      <c r="C166" t="s">
        <v>2502</v>
      </c>
      <c r="D166" t="s">
        <v>43</v>
      </c>
      <c r="E166" t="s">
        <v>11</v>
      </c>
      <c r="F166">
        <v>1</v>
      </c>
      <c r="G166">
        <v>20</v>
      </c>
      <c r="H166">
        <v>0</v>
      </c>
      <c r="I166">
        <v>0</v>
      </c>
      <c r="J166">
        <v>0</v>
      </c>
      <c r="K166">
        <v>0</v>
      </c>
      <c r="L166">
        <v>120</v>
      </c>
      <c r="M166">
        <v>60</v>
      </c>
      <c r="N166" t="str">
        <f t="shared" si="2"/>
        <v>update InitialStocks set OpeningStock =   0 where itemcatalogueId = (select id from itemcatalogues WHERE CASIN = 'B07QGKXW9J')</v>
      </c>
    </row>
    <row r="167" spans="1:14" x14ac:dyDescent="0.25">
      <c r="A167" t="s">
        <v>196</v>
      </c>
      <c r="B167" t="s">
        <v>153</v>
      </c>
      <c r="C167" t="s">
        <v>2503</v>
      </c>
      <c r="D167" t="s">
        <v>43</v>
      </c>
      <c r="E167" t="s">
        <v>13</v>
      </c>
      <c r="F167">
        <v>1</v>
      </c>
      <c r="G167">
        <v>20</v>
      </c>
      <c r="H167">
        <v>199</v>
      </c>
      <c r="I167">
        <v>160</v>
      </c>
      <c r="J167">
        <v>120</v>
      </c>
      <c r="K167">
        <v>0</v>
      </c>
      <c r="L167">
        <v>40</v>
      </c>
      <c r="M167">
        <v>260</v>
      </c>
      <c r="N167" t="str">
        <f t="shared" si="2"/>
        <v>update InitialStocks set OpeningStock =   199 where itemcatalogueId = (select id from itemcatalogues WHERE CASIN = 'B07QCD1PDT')</v>
      </c>
    </row>
    <row r="168" spans="1:14" x14ac:dyDescent="0.25">
      <c r="A168" t="s">
        <v>197</v>
      </c>
      <c r="B168" t="s">
        <v>153</v>
      </c>
      <c r="C168" t="s">
        <v>2504</v>
      </c>
      <c r="D168" t="s">
        <v>43</v>
      </c>
      <c r="E168" t="s">
        <v>15</v>
      </c>
      <c r="F168">
        <v>1</v>
      </c>
      <c r="G168">
        <v>20</v>
      </c>
      <c r="H168">
        <v>319</v>
      </c>
      <c r="I168">
        <v>320</v>
      </c>
      <c r="J168">
        <v>200</v>
      </c>
      <c r="K168">
        <v>0</v>
      </c>
      <c r="L168">
        <v>320</v>
      </c>
      <c r="M168">
        <v>360</v>
      </c>
      <c r="N168" t="str">
        <f t="shared" si="2"/>
        <v>update InitialStocks set OpeningStock =   319 where itemcatalogueId = (select id from itemcatalogues WHERE CASIN = 'B07QBDBPZ9')</v>
      </c>
    </row>
    <row r="169" spans="1:14" x14ac:dyDescent="0.25">
      <c r="A169" t="s">
        <v>198</v>
      </c>
      <c r="B169" t="s">
        <v>153</v>
      </c>
      <c r="C169" t="s">
        <v>2505</v>
      </c>
      <c r="D169" t="s">
        <v>43</v>
      </c>
      <c r="E169" t="s">
        <v>27</v>
      </c>
      <c r="F169">
        <v>1</v>
      </c>
      <c r="G169">
        <v>20</v>
      </c>
      <c r="H169">
        <v>279</v>
      </c>
      <c r="I169">
        <v>400</v>
      </c>
      <c r="J169">
        <v>220</v>
      </c>
      <c r="K169">
        <v>0</v>
      </c>
      <c r="L169">
        <v>980</v>
      </c>
      <c r="M169">
        <v>180</v>
      </c>
      <c r="N169" t="str">
        <f t="shared" si="2"/>
        <v>update InitialStocks set OpeningStock =   279 where itemcatalogueId = (select id from itemcatalogues WHERE CASIN = 'B07QCD1F5L')</v>
      </c>
    </row>
    <row r="170" spans="1:14" x14ac:dyDescent="0.25">
      <c r="A170" t="s">
        <v>199</v>
      </c>
      <c r="B170" t="s">
        <v>153</v>
      </c>
      <c r="C170" t="s">
        <v>2506</v>
      </c>
      <c r="D170" t="s">
        <v>43</v>
      </c>
      <c r="E170" t="s">
        <v>19</v>
      </c>
      <c r="F170">
        <v>1</v>
      </c>
      <c r="G170">
        <v>20</v>
      </c>
      <c r="H170">
        <v>127</v>
      </c>
      <c r="I170">
        <v>380</v>
      </c>
      <c r="J170">
        <v>380</v>
      </c>
      <c r="K170">
        <v>0</v>
      </c>
      <c r="L170">
        <v>40</v>
      </c>
      <c r="M170">
        <v>600</v>
      </c>
      <c r="N170" t="str">
        <f t="shared" si="2"/>
        <v>update InitialStocks set OpeningStock =   127 where itemcatalogueId = (select id from itemcatalogues WHERE CASIN = 'B07QHPYS29')</v>
      </c>
    </row>
    <row r="171" spans="1:14" x14ac:dyDescent="0.25">
      <c r="A171" t="s">
        <v>200</v>
      </c>
      <c r="B171" t="s">
        <v>153</v>
      </c>
      <c r="C171" t="s">
        <v>2507</v>
      </c>
      <c r="D171" t="s">
        <v>43</v>
      </c>
      <c r="E171" t="s">
        <v>21</v>
      </c>
      <c r="F171">
        <v>1</v>
      </c>
      <c r="G171">
        <v>20</v>
      </c>
      <c r="H171">
        <v>53</v>
      </c>
      <c r="I171">
        <v>100</v>
      </c>
      <c r="J171">
        <v>160</v>
      </c>
      <c r="K171">
        <v>0</v>
      </c>
      <c r="L171">
        <v>80</v>
      </c>
      <c r="M171">
        <v>80</v>
      </c>
      <c r="N171" t="str">
        <f t="shared" si="2"/>
        <v>update InitialStocks set OpeningStock =   53 where itemcatalogueId = (select id from itemcatalogues WHERE CASIN = 'B07QGKY9C2')</v>
      </c>
    </row>
    <row r="172" spans="1:14" x14ac:dyDescent="0.25">
      <c r="A172" t="s">
        <v>201</v>
      </c>
      <c r="B172" t="s">
        <v>153</v>
      </c>
      <c r="C172" t="s">
        <v>2508</v>
      </c>
      <c r="D172" t="s">
        <v>49</v>
      </c>
      <c r="E172" t="s">
        <v>11</v>
      </c>
      <c r="F172">
        <v>1</v>
      </c>
      <c r="G172">
        <v>20</v>
      </c>
      <c r="H172">
        <v>0</v>
      </c>
      <c r="I172">
        <v>0</v>
      </c>
      <c r="J172">
        <v>0</v>
      </c>
      <c r="K172">
        <v>120</v>
      </c>
      <c r="L172">
        <v>0</v>
      </c>
      <c r="M172">
        <v>60</v>
      </c>
      <c r="N172" t="str">
        <f t="shared" si="2"/>
        <v>update InitialStocks set OpeningStock =   0 where itemcatalogueId = (select id from itemcatalogues WHERE CASIN = 'B07QDBTDQK')</v>
      </c>
    </row>
    <row r="173" spans="1:14" x14ac:dyDescent="0.25">
      <c r="A173" t="s">
        <v>202</v>
      </c>
      <c r="B173" t="s">
        <v>153</v>
      </c>
      <c r="C173" t="s">
        <v>2509</v>
      </c>
      <c r="D173" t="s">
        <v>49</v>
      </c>
      <c r="E173" t="s">
        <v>13</v>
      </c>
      <c r="F173">
        <v>1</v>
      </c>
      <c r="G173">
        <v>20</v>
      </c>
      <c r="H173">
        <v>13</v>
      </c>
      <c r="I173">
        <v>200</v>
      </c>
      <c r="J173">
        <v>260</v>
      </c>
      <c r="K173">
        <v>40</v>
      </c>
      <c r="L173">
        <v>140</v>
      </c>
      <c r="M173">
        <v>60</v>
      </c>
      <c r="N173" t="str">
        <f t="shared" si="2"/>
        <v>update InitialStocks set OpeningStock =   13 where itemcatalogueId = (select id from itemcatalogues WHERE CASIN = 'B07QGKXY1W')</v>
      </c>
    </row>
    <row r="174" spans="1:14" x14ac:dyDescent="0.25">
      <c r="A174" t="s">
        <v>203</v>
      </c>
      <c r="B174" t="s">
        <v>153</v>
      </c>
      <c r="C174" t="s">
        <v>2510</v>
      </c>
      <c r="D174" t="s">
        <v>49</v>
      </c>
      <c r="E174" t="s">
        <v>15</v>
      </c>
      <c r="F174">
        <v>1</v>
      </c>
      <c r="G174">
        <v>20</v>
      </c>
      <c r="H174">
        <v>180</v>
      </c>
      <c r="I174">
        <v>320</v>
      </c>
      <c r="J174">
        <v>180</v>
      </c>
      <c r="K174">
        <v>460</v>
      </c>
      <c r="L174">
        <v>480</v>
      </c>
      <c r="M174">
        <v>660</v>
      </c>
      <c r="N174" t="str">
        <f t="shared" si="2"/>
        <v>update InitialStocks set OpeningStock =   180 where itemcatalogueId = (select id from itemcatalogues WHERE CASIN = 'B07QGKYMKJ')</v>
      </c>
    </row>
    <row r="175" spans="1:14" x14ac:dyDescent="0.25">
      <c r="A175" t="s">
        <v>204</v>
      </c>
      <c r="B175" t="s">
        <v>153</v>
      </c>
      <c r="C175" t="s">
        <v>2511</v>
      </c>
      <c r="D175" t="s">
        <v>49</v>
      </c>
      <c r="E175" t="s">
        <v>27</v>
      </c>
      <c r="F175">
        <v>1</v>
      </c>
      <c r="G175">
        <v>20</v>
      </c>
      <c r="H175">
        <v>140</v>
      </c>
      <c r="I175">
        <v>220</v>
      </c>
      <c r="J175">
        <v>80</v>
      </c>
      <c r="K175">
        <v>660</v>
      </c>
      <c r="L175">
        <v>680</v>
      </c>
      <c r="M175">
        <v>580</v>
      </c>
      <c r="N175" t="str">
        <f t="shared" si="2"/>
        <v>update InitialStocks set OpeningStock =   140 where itemcatalogueId = (select id from itemcatalogues WHERE CASIN = 'B07QGKY8N9')</v>
      </c>
    </row>
    <row r="176" spans="1:14" x14ac:dyDescent="0.25">
      <c r="A176" t="s">
        <v>205</v>
      </c>
      <c r="B176" t="s">
        <v>153</v>
      </c>
      <c r="C176" t="s">
        <v>2512</v>
      </c>
      <c r="D176" t="s">
        <v>49</v>
      </c>
      <c r="E176" t="s">
        <v>19</v>
      </c>
      <c r="F176">
        <v>1</v>
      </c>
      <c r="G176">
        <v>20</v>
      </c>
      <c r="H176">
        <v>114</v>
      </c>
      <c r="I176">
        <v>540</v>
      </c>
      <c r="J176">
        <v>540</v>
      </c>
      <c r="K176">
        <v>120</v>
      </c>
      <c r="L176">
        <v>700</v>
      </c>
      <c r="M176">
        <v>480</v>
      </c>
      <c r="N176" t="str">
        <f t="shared" si="2"/>
        <v>update InitialStocks set OpeningStock =   114 where itemcatalogueId = (select id from itemcatalogues WHERE CASIN = 'B07QHQ217H')</v>
      </c>
    </row>
    <row r="177" spans="1:14" x14ac:dyDescent="0.25">
      <c r="A177" t="s">
        <v>206</v>
      </c>
      <c r="B177" t="s">
        <v>153</v>
      </c>
      <c r="C177" t="s">
        <v>2513</v>
      </c>
      <c r="D177" t="s">
        <v>49</v>
      </c>
      <c r="E177" t="s">
        <v>21</v>
      </c>
      <c r="F177">
        <v>1</v>
      </c>
      <c r="G177">
        <v>20</v>
      </c>
      <c r="H177">
        <v>60</v>
      </c>
      <c r="I177">
        <v>100</v>
      </c>
      <c r="J177">
        <v>100</v>
      </c>
      <c r="K177">
        <v>160</v>
      </c>
      <c r="L177">
        <v>240</v>
      </c>
      <c r="M177">
        <v>80</v>
      </c>
      <c r="N177" t="str">
        <f t="shared" si="2"/>
        <v>update InitialStocks set OpeningStock =   60 where itemcatalogueId = (select id from itemcatalogues WHERE CASIN = 'B07QDBTD31')</v>
      </c>
    </row>
    <row r="178" spans="1:14" x14ac:dyDescent="0.25">
      <c r="A178" t="s">
        <v>207</v>
      </c>
      <c r="B178" t="s">
        <v>153</v>
      </c>
      <c r="C178" t="s">
        <v>2514</v>
      </c>
      <c r="D178" t="s">
        <v>108</v>
      </c>
      <c r="E178" t="s">
        <v>11</v>
      </c>
      <c r="F178">
        <v>1</v>
      </c>
      <c r="G178">
        <v>20</v>
      </c>
      <c r="H178">
        <v>200</v>
      </c>
      <c r="I178">
        <v>200</v>
      </c>
      <c r="J178">
        <v>0</v>
      </c>
      <c r="K178">
        <v>0</v>
      </c>
      <c r="L178">
        <v>0</v>
      </c>
      <c r="M178">
        <v>60</v>
      </c>
      <c r="N178" t="str">
        <f t="shared" si="2"/>
        <v>update InitialStocks set OpeningStock =   200 where itemcatalogueId = (select id from itemcatalogues WHERE CASIN = 'B07QCD1PCD')</v>
      </c>
    </row>
    <row r="179" spans="1:14" x14ac:dyDescent="0.25">
      <c r="A179" t="s">
        <v>208</v>
      </c>
      <c r="B179" t="s">
        <v>153</v>
      </c>
      <c r="C179" t="s">
        <v>2515</v>
      </c>
      <c r="D179" t="s">
        <v>108</v>
      </c>
      <c r="E179" t="s">
        <v>13</v>
      </c>
      <c r="F179">
        <v>1</v>
      </c>
      <c r="G179">
        <v>20</v>
      </c>
      <c r="H179">
        <v>180</v>
      </c>
      <c r="I179">
        <v>60</v>
      </c>
      <c r="J179">
        <v>0</v>
      </c>
      <c r="K179">
        <v>200</v>
      </c>
      <c r="L179">
        <v>240</v>
      </c>
      <c r="M179">
        <v>180</v>
      </c>
      <c r="N179" t="str">
        <f t="shared" si="2"/>
        <v>update InitialStocks set OpeningStock =   180 where itemcatalogueId = (select id from itemcatalogues WHERE CASIN = 'B07QBDBBBY')</v>
      </c>
    </row>
    <row r="180" spans="1:14" x14ac:dyDescent="0.25">
      <c r="A180" t="s">
        <v>209</v>
      </c>
      <c r="B180" t="s">
        <v>153</v>
      </c>
      <c r="C180" t="s">
        <v>2516</v>
      </c>
      <c r="D180" t="s">
        <v>108</v>
      </c>
      <c r="E180" t="s">
        <v>15</v>
      </c>
      <c r="F180">
        <v>1</v>
      </c>
      <c r="G180">
        <v>20</v>
      </c>
      <c r="H180">
        <v>240</v>
      </c>
      <c r="I180">
        <v>560</v>
      </c>
      <c r="J180">
        <v>660</v>
      </c>
      <c r="K180">
        <v>660</v>
      </c>
      <c r="L180">
        <v>560</v>
      </c>
      <c r="M180">
        <v>660</v>
      </c>
      <c r="N180" t="str">
        <f t="shared" si="2"/>
        <v>update InitialStocks set OpeningStock =   240 where itemcatalogueId = (select id from itemcatalogues WHERE CASIN = 'B07QGKYMMF')</v>
      </c>
    </row>
    <row r="181" spans="1:14" x14ac:dyDescent="0.25">
      <c r="A181" t="s">
        <v>210</v>
      </c>
      <c r="B181" t="s">
        <v>153</v>
      </c>
      <c r="C181" t="s">
        <v>2517</v>
      </c>
      <c r="D181" t="s">
        <v>108</v>
      </c>
      <c r="E181" t="s">
        <v>27</v>
      </c>
      <c r="F181">
        <v>1</v>
      </c>
      <c r="G181">
        <v>20</v>
      </c>
      <c r="H181">
        <v>405</v>
      </c>
      <c r="I181">
        <v>740</v>
      </c>
      <c r="J181">
        <v>800</v>
      </c>
      <c r="K181">
        <v>1120</v>
      </c>
      <c r="L181">
        <v>840</v>
      </c>
      <c r="M181">
        <v>500</v>
      </c>
      <c r="N181" t="str">
        <f t="shared" si="2"/>
        <v>update InitialStocks set OpeningStock =   405 where itemcatalogueId = (select id from itemcatalogues WHERE CASIN = 'B07QHQ215P')</v>
      </c>
    </row>
    <row r="182" spans="1:14" x14ac:dyDescent="0.25">
      <c r="A182" t="s">
        <v>211</v>
      </c>
      <c r="B182" t="s">
        <v>153</v>
      </c>
      <c r="C182" t="s">
        <v>2518</v>
      </c>
      <c r="D182" t="s">
        <v>108</v>
      </c>
      <c r="E182" t="s">
        <v>19</v>
      </c>
      <c r="F182">
        <v>1</v>
      </c>
      <c r="G182">
        <v>20</v>
      </c>
      <c r="H182">
        <v>199</v>
      </c>
      <c r="I182">
        <v>360</v>
      </c>
      <c r="J182">
        <v>420</v>
      </c>
      <c r="K182">
        <v>560</v>
      </c>
      <c r="L182">
        <v>360</v>
      </c>
      <c r="M182">
        <v>400</v>
      </c>
      <c r="N182" t="str">
        <f t="shared" si="2"/>
        <v>update InitialStocks set OpeningStock =   199 where itemcatalogueId = (select id from itemcatalogues WHERE CASIN = 'B07QCD1PL4')</v>
      </c>
    </row>
    <row r="183" spans="1:14" x14ac:dyDescent="0.25">
      <c r="A183" t="s">
        <v>212</v>
      </c>
      <c r="B183" t="s">
        <v>153</v>
      </c>
      <c r="C183" t="s">
        <v>2519</v>
      </c>
      <c r="D183" t="s">
        <v>108</v>
      </c>
      <c r="E183" t="s">
        <v>21</v>
      </c>
      <c r="F183">
        <v>1</v>
      </c>
      <c r="G183">
        <v>20</v>
      </c>
      <c r="H183">
        <v>133</v>
      </c>
      <c r="I183">
        <v>60</v>
      </c>
      <c r="J183">
        <v>0</v>
      </c>
      <c r="K183">
        <v>140</v>
      </c>
      <c r="L183">
        <v>80</v>
      </c>
      <c r="M183">
        <v>140</v>
      </c>
      <c r="N183" t="str">
        <f t="shared" si="2"/>
        <v>update InitialStocks set OpeningStock =   133 where itemcatalogueId = (select id from itemcatalogues WHERE CASIN = 'B07QHPYVLR')</v>
      </c>
    </row>
    <row r="184" spans="1:14" x14ac:dyDescent="0.25">
      <c r="A184" t="s">
        <v>213</v>
      </c>
      <c r="B184" t="s">
        <v>153</v>
      </c>
      <c r="C184" t="s">
        <v>2520</v>
      </c>
      <c r="D184" t="s">
        <v>115</v>
      </c>
      <c r="E184" t="s">
        <v>11</v>
      </c>
      <c r="F184">
        <v>1</v>
      </c>
      <c r="G184">
        <v>20</v>
      </c>
      <c r="H184">
        <v>20</v>
      </c>
      <c r="I184">
        <v>100</v>
      </c>
      <c r="J184">
        <v>120</v>
      </c>
      <c r="K184">
        <v>40</v>
      </c>
      <c r="L184">
        <v>80</v>
      </c>
      <c r="M184">
        <v>460</v>
      </c>
      <c r="N184" t="str">
        <f t="shared" si="2"/>
        <v>update InitialStocks set OpeningStock =   20 where itemcatalogueId = (select id from itemcatalogues WHERE CASIN = 'B07QHPX6VL')</v>
      </c>
    </row>
    <row r="185" spans="1:14" x14ac:dyDescent="0.25">
      <c r="A185" t="s">
        <v>214</v>
      </c>
      <c r="B185" t="s">
        <v>153</v>
      </c>
      <c r="C185" t="s">
        <v>2521</v>
      </c>
      <c r="D185" t="s">
        <v>115</v>
      </c>
      <c r="E185" t="s">
        <v>13</v>
      </c>
      <c r="F185">
        <v>1</v>
      </c>
      <c r="G185">
        <v>20</v>
      </c>
      <c r="H185">
        <v>207</v>
      </c>
      <c r="I185">
        <v>260</v>
      </c>
      <c r="J185">
        <v>160</v>
      </c>
      <c r="K185">
        <v>180</v>
      </c>
      <c r="L185">
        <v>380</v>
      </c>
      <c r="M185">
        <v>300</v>
      </c>
      <c r="N185" t="str">
        <f t="shared" si="2"/>
        <v>update InitialStocks set OpeningStock =   207 where itemcatalogueId = (select id from itemcatalogues WHERE CASIN = 'B07QGKYJLH')</v>
      </c>
    </row>
    <row r="186" spans="1:14" x14ac:dyDescent="0.25">
      <c r="A186" t="s">
        <v>215</v>
      </c>
      <c r="B186" t="s">
        <v>153</v>
      </c>
      <c r="C186" t="s">
        <v>2522</v>
      </c>
      <c r="D186" t="s">
        <v>115</v>
      </c>
      <c r="E186" t="s">
        <v>15</v>
      </c>
      <c r="F186">
        <v>1</v>
      </c>
      <c r="G186">
        <v>20</v>
      </c>
      <c r="H186">
        <v>78</v>
      </c>
      <c r="I186">
        <v>180</v>
      </c>
      <c r="J186">
        <v>140</v>
      </c>
      <c r="K186">
        <v>1480</v>
      </c>
      <c r="L186">
        <v>960</v>
      </c>
      <c r="M186">
        <v>440</v>
      </c>
      <c r="N186" t="str">
        <f t="shared" si="2"/>
        <v>update InitialStocks set OpeningStock =   78 where itemcatalogueId = (select id from itemcatalogues WHERE CASIN = 'B07QHQ3Q4Q')</v>
      </c>
    </row>
    <row r="187" spans="1:14" x14ac:dyDescent="0.25">
      <c r="A187" t="s">
        <v>216</v>
      </c>
      <c r="B187" t="s">
        <v>153</v>
      </c>
      <c r="C187" t="s">
        <v>2523</v>
      </c>
      <c r="D187" t="s">
        <v>115</v>
      </c>
      <c r="E187" t="s">
        <v>27</v>
      </c>
      <c r="F187">
        <v>1</v>
      </c>
      <c r="G187">
        <v>20</v>
      </c>
      <c r="H187">
        <v>25</v>
      </c>
      <c r="I187">
        <v>920</v>
      </c>
      <c r="J187">
        <v>1240</v>
      </c>
      <c r="K187">
        <v>1020</v>
      </c>
      <c r="L187">
        <v>800</v>
      </c>
      <c r="M187">
        <v>1780</v>
      </c>
      <c r="N187" t="str">
        <f t="shared" si="2"/>
        <v>update InitialStocks set OpeningStock =   25 where itemcatalogueId = (select id from itemcatalogues WHERE CASIN = 'B07QBDB9H5')</v>
      </c>
    </row>
    <row r="188" spans="1:14" x14ac:dyDescent="0.25">
      <c r="A188" t="s">
        <v>217</v>
      </c>
      <c r="B188" t="s">
        <v>153</v>
      </c>
      <c r="C188" t="s">
        <v>2524</v>
      </c>
      <c r="D188" t="s">
        <v>115</v>
      </c>
      <c r="E188" t="s">
        <v>19</v>
      </c>
      <c r="F188">
        <v>1</v>
      </c>
      <c r="G188">
        <v>20</v>
      </c>
      <c r="H188">
        <v>104</v>
      </c>
      <c r="I188">
        <v>600</v>
      </c>
      <c r="J188">
        <v>700</v>
      </c>
      <c r="K188">
        <v>500</v>
      </c>
      <c r="L188">
        <v>640</v>
      </c>
      <c r="M188">
        <v>660</v>
      </c>
      <c r="N188" t="str">
        <f t="shared" si="2"/>
        <v>update InitialStocks set OpeningStock =   104 where itemcatalogueId = (select id from itemcatalogues WHERE CASIN = 'B07QHQ217N')</v>
      </c>
    </row>
    <row r="189" spans="1:14" x14ac:dyDescent="0.25">
      <c r="A189" t="s">
        <v>218</v>
      </c>
      <c r="B189" t="s">
        <v>153</v>
      </c>
      <c r="C189" t="s">
        <v>2525</v>
      </c>
      <c r="D189" t="s">
        <v>115</v>
      </c>
      <c r="E189" t="s">
        <v>21</v>
      </c>
      <c r="F189">
        <v>1</v>
      </c>
      <c r="G189">
        <v>20</v>
      </c>
      <c r="H189">
        <v>60</v>
      </c>
      <c r="I189">
        <v>80</v>
      </c>
      <c r="J189">
        <v>100</v>
      </c>
      <c r="K189">
        <v>260</v>
      </c>
      <c r="L189">
        <v>200</v>
      </c>
      <c r="M189">
        <v>40</v>
      </c>
      <c r="N189" t="str">
        <f t="shared" si="2"/>
        <v>update InitialStocks set OpeningStock =   60 where itemcatalogueId = (select id from itemcatalogues WHERE CASIN = 'B07QBDBBJP')</v>
      </c>
    </row>
    <row r="190" spans="1:14" x14ac:dyDescent="0.25">
      <c r="A190" t="s">
        <v>219</v>
      </c>
      <c r="B190" t="s">
        <v>220</v>
      </c>
      <c r="C190" t="s">
        <v>2526</v>
      </c>
      <c r="D190" t="s">
        <v>10</v>
      </c>
      <c r="E190" t="s">
        <v>11</v>
      </c>
      <c r="F190">
        <v>1</v>
      </c>
      <c r="G190">
        <v>20</v>
      </c>
      <c r="H190">
        <v>100</v>
      </c>
      <c r="I190">
        <v>100</v>
      </c>
      <c r="J190">
        <v>60</v>
      </c>
      <c r="K190">
        <v>40</v>
      </c>
      <c r="L190">
        <v>200</v>
      </c>
      <c r="M190">
        <v>240</v>
      </c>
      <c r="N190" t="str">
        <f t="shared" si="2"/>
        <v>update InitialStocks set OpeningStock =   100 where itemcatalogueId = (select id from itemcatalogues WHERE CASIN = 'B07QHQ3GBG')</v>
      </c>
    </row>
    <row r="191" spans="1:14" x14ac:dyDescent="0.25">
      <c r="A191" t="s">
        <v>221</v>
      </c>
      <c r="B191" t="s">
        <v>220</v>
      </c>
      <c r="C191" t="s">
        <v>2527</v>
      </c>
      <c r="D191" t="s">
        <v>10</v>
      </c>
      <c r="E191" t="s">
        <v>13</v>
      </c>
      <c r="F191">
        <v>1</v>
      </c>
      <c r="G191">
        <v>20</v>
      </c>
      <c r="H191">
        <v>220</v>
      </c>
      <c r="I191">
        <v>200</v>
      </c>
      <c r="J191">
        <v>80</v>
      </c>
      <c r="K191">
        <v>620</v>
      </c>
      <c r="L191">
        <v>360</v>
      </c>
      <c r="M191">
        <v>280</v>
      </c>
      <c r="N191" t="str">
        <f t="shared" si="2"/>
        <v>update InitialStocks set OpeningStock =   220 where itemcatalogueId = (select id from itemcatalogues WHERE CASIN = 'B07QCD1F8Z')</v>
      </c>
    </row>
    <row r="192" spans="1:14" x14ac:dyDescent="0.25">
      <c r="A192" t="s">
        <v>222</v>
      </c>
      <c r="B192" t="s">
        <v>220</v>
      </c>
      <c r="C192" t="s">
        <v>2528</v>
      </c>
      <c r="D192" t="s">
        <v>10</v>
      </c>
      <c r="E192" t="s">
        <v>15</v>
      </c>
      <c r="F192">
        <v>1</v>
      </c>
      <c r="G192">
        <v>20</v>
      </c>
      <c r="H192">
        <v>471</v>
      </c>
      <c r="I192">
        <v>680</v>
      </c>
      <c r="J192">
        <v>600</v>
      </c>
      <c r="K192">
        <v>1560</v>
      </c>
      <c r="L192">
        <v>600</v>
      </c>
      <c r="M192">
        <v>140</v>
      </c>
      <c r="N192" t="str">
        <f t="shared" si="2"/>
        <v>update InitialStocks set OpeningStock =   471 where itemcatalogueId = (select id from itemcatalogues WHERE CASIN = 'B07QCD1F5B')</v>
      </c>
    </row>
    <row r="193" spans="1:14" x14ac:dyDescent="0.25">
      <c r="A193" t="s">
        <v>223</v>
      </c>
      <c r="B193" t="s">
        <v>220</v>
      </c>
      <c r="C193" t="s">
        <v>2529</v>
      </c>
      <c r="D193" t="s">
        <v>10</v>
      </c>
      <c r="E193" t="s">
        <v>27</v>
      </c>
      <c r="F193">
        <v>1</v>
      </c>
      <c r="G193">
        <v>20</v>
      </c>
      <c r="H193">
        <v>618</v>
      </c>
      <c r="I193">
        <v>860</v>
      </c>
      <c r="J193">
        <v>620</v>
      </c>
      <c r="K193">
        <v>1600</v>
      </c>
      <c r="L193">
        <v>1040</v>
      </c>
      <c r="M193">
        <v>360</v>
      </c>
      <c r="N193" t="str">
        <f t="shared" si="2"/>
        <v>update InitialStocks set OpeningStock =   618 where itemcatalogueId = (select id from itemcatalogues WHERE CASIN = 'B07QKCKMJD')</v>
      </c>
    </row>
    <row r="194" spans="1:14" x14ac:dyDescent="0.25">
      <c r="A194" t="s">
        <v>224</v>
      </c>
      <c r="B194" t="s">
        <v>220</v>
      </c>
      <c r="C194" t="s">
        <v>2530</v>
      </c>
      <c r="D194" t="s">
        <v>10</v>
      </c>
      <c r="E194" t="s">
        <v>19</v>
      </c>
      <c r="F194">
        <v>1</v>
      </c>
      <c r="G194">
        <v>20</v>
      </c>
      <c r="H194">
        <v>166</v>
      </c>
      <c r="I194">
        <v>340</v>
      </c>
      <c r="J194">
        <v>260</v>
      </c>
      <c r="K194">
        <v>880</v>
      </c>
      <c r="L194">
        <v>400</v>
      </c>
      <c r="M194">
        <v>100</v>
      </c>
      <c r="N194" t="str">
        <f t="shared" si="2"/>
        <v>update InitialStocks set OpeningStock =   166 where itemcatalogueId = (select id from itemcatalogues WHERE CASIN = 'B07QH57JTG')</v>
      </c>
    </row>
    <row r="195" spans="1:14" x14ac:dyDescent="0.25">
      <c r="A195" t="s">
        <v>225</v>
      </c>
      <c r="B195" t="s">
        <v>220</v>
      </c>
      <c r="C195" t="s">
        <v>2531</v>
      </c>
      <c r="D195" t="s">
        <v>10</v>
      </c>
      <c r="E195" t="s">
        <v>21</v>
      </c>
      <c r="F195">
        <v>1</v>
      </c>
      <c r="G195">
        <v>20</v>
      </c>
      <c r="H195">
        <v>54</v>
      </c>
      <c r="I195">
        <v>160</v>
      </c>
      <c r="J195">
        <v>160</v>
      </c>
      <c r="K195">
        <v>60</v>
      </c>
      <c r="L195">
        <v>240</v>
      </c>
      <c r="M195">
        <v>520</v>
      </c>
      <c r="N195" t="str">
        <f t="shared" ref="N195:N258" si="3">"update InitialStocks set OpeningStock =   " &amp; H195 &amp; " where itemcatalogueId = (select id from itemcatalogues WHERE CASIN = '" &amp; A195 &amp; "')"</f>
        <v>update InitialStocks set OpeningStock =   54 where itemcatalogueId = (select id from itemcatalogues WHERE CASIN = 'B07QFFWDSN')</v>
      </c>
    </row>
    <row r="196" spans="1:14" x14ac:dyDescent="0.25">
      <c r="A196" t="s">
        <v>226</v>
      </c>
      <c r="B196" t="s">
        <v>220</v>
      </c>
      <c r="C196" t="s">
        <v>2532</v>
      </c>
      <c r="D196" t="s">
        <v>31</v>
      </c>
      <c r="E196" t="s">
        <v>11</v>
      </c>
      <c r="F196">
        <v>1</v>
      </c>
      <c r="G196">
        <v>20</v>
      </c>
      <c r="H196">
        <v>0</v>
      </c>
      <c r="I196">
        <v>140</v>
      </c>
      <c r="J196">
        <v>140</v>
      </c>
      <c r="K196">
        <v>80</v>
      </c>
      <c r="L196">
        <v>140</v>
      </c>
      <c r="M196">
        <v>120</v>
      </c>
      <c r="N196" t="str">
        <f t="shared" si="3"/>
        <v>update InitialStocks set OpeningStock =   0 where itemcatalogueId = (select id from itemcatalogues WHERE CASIN = 'B07QDBTDPZ')</v>
      </c>
    </row>
    <row r="197" spans="1:14" x14ac:dyDescent="0.25">
      <c r="A197" t="s">
        <v>227</v>
      </c>
      <c r="B197" t="s">
        <v>220</v>
      </c>
      <c r="C197" t="s">
        <v>2533</v>
      </c>
      <c r="D197" t="s">
        <v>31</v>
      </c>
      <c r="E197" t="s">
        <v>13</v>
      </c>
      <c r="F197">
        <v>1</v>
      </c>
      <c r="G197">
        <v>20</v>
      </c>
      <c r="H197">
        <v>13</v>
      </c>
      <c r="I197">
        <v>280</v>
      </c>
      <c r="J197">
        <v>340</v>
      </c>
      <c r="K197">
        <v>160</v>
      </c>
      <c r="L197">
        <v>220</v>
      </c>
      <c r="M197">
        <v>440</v>
      </c>
      <c r="N197" t="str">
        <f t="shared" si="3"/>
        <v>update InitialStocks set OpeningStock =   13 where itemcatalogueId = (select id from itemcatalogues WHERE CASIN = 'B07QJR152R')</v>
      </c>
    </row>
    <row r="198" spans="1:14" x14ac:dyDescent="0.25">
      <c r="A198" t="s">
        <v>228</v>
      </c>
      <c r="B198" t="s">
        <v>220</v>
      </c>
      <c r="C198" t="s">
        <v>2534</v>
      </c>
      <c r="D198" t="s">
        <v>31</v>
      </c>
      <c r="E198" t="s">
        <v>15</v>
      </c>
      <c r="F198">
        <v>1</v>
      </c>
      <c r="G198">
        <v>20</v>
      </c>
      <c r="H198">
        <v>38</v>
      </c>
      <c r="I198">
        <v>200</v>
      </c>
      <c r="J198">
        <v>200</v>
      </c>
      <c r="K198">
        <v>460</v>
      </c>
      <c r="L198">
        <v>620</v>
      </c>
      <c r="M198">
        <v>360</v>
      </c>
      <c r="N198" t="str">
        <f t="shared" si="3"/>
        <v>update InitialStocks set OpeningStock =   38 where itemcatalogueId = (select id from itemcatalogues WHERE CASIN = 'B07QBDBB9W')</v>
      </c>
    </row>
    <row r="199" spans="1:14" x14ac:dyDescent="0.25">
      <c r="A199" t="s">
        <v>229</v>
      </c>
      <c r="B199" t="s">
        <v>220</v>
      </c>
      <c r="C199" t="s">
        <v>2535</v>
      </c>
      <c r="D199" t="s">
        <v>31</v>
      </c>
      <c r="E199" t="s">
        <v>27</v>
      </c>
      <c r="F199">
        <v>1</v>
      </c>
      <c r="G199">
        <v>20</v>
      </c>
      <c r="H199">
        <v>25</v>
      </c>
      <c r="I199">
        <v>360</v>
      </c>
      <c r="J199">
        <v>360</v>
      </c>
      <c r="K199">
        <v>580</v>
      </c>
      <c r="L199">
        <v>600</v>
      </c>
      <c r="M199">
        <v>820</v>
      </c>
      <c r="N199" t="str">
        <f t="shared" si="3"/>
        <v>update InitialStocks set OpeningStock =   25 where itemcatalogueId = (select id from itemcatalogues WHERE CASIN = 'B07QHQ3FNQ')</v>
      </c>
    </row>
    <row r="200" spans="1:14" x14ac:dyDescent="0.25">
      <c r="A200" t="s">
        <v>230</v>
      </c>
      <c r="B200" t="s">
        <v>220</v>
      </c>
      <c r="C200" t="s">
        <v>2536</v>
      </c>
      <c r="D200" t="s">
        <v>31</v>
      </c>
      <c r="E200" t="s">
        <v>19</v>
      </c>
      <c r="F200">
        <v>1</v>
      </c>
      <c r="G200">
        <v>20</v>
      </c>
      <c r="H200">
        <v>0</v>
      </c>
      <c r="I200">
        <v>280</v>
      </c>
      <c r="J200">
        <v>280</v>
      </c>
      <c r="K200">
        <v>220</v>
      </c>
      <c r="L200">
        <v>360</v>
      </c>
      <c r="M200">
        <v>180</v>
      </c>
      <c r="N200" t="str">
        <f t="shared" si="3"/>
        <v>update InitialStocks set OpeningStock =   0 where itemcatalogueId = (select id from itemcatalogues WHERE CASIN = 'B07QHPX6VN')</v>
      </c>
    </row>
    <row r="201" spans="1:14" x14ac:dyDescent="0.25">
      <c r="A201" t="s">
        <v>231</v>
      </c>
      <c r="B201" t="s">
        <v>220</v>
      </c>
      <c r="C201" t="s">
        <v>2537</v>
      </c>
      <c r="D201" t="s">
        <v>31</v>
      </c>
      <c r="E201" t="s">
        <v>21</v>
      </c>
      <c r="F201">
        <v>1</v>
      </c>
      <c r="G201">
        <v>20</v>
      </c>
      <c r="H201">
        <v>0</v>
      </c>
      <c r="I201">
        <v>140</v>
      </c>
      <c r="J201">
        <v>160</v>
      </c>
      <c r="K201">
        <v>80</v>
      </c>
      <c r="L201">
        <v>80</v>
      </c>
      <c r="M201">
        <v>100</v>
      </c>
      <c r="N201" t="str">
        <f t="shared" si="3"/>
        <v>update InitialStocks set OpeningStock =   0 where itemcatalogueId = (select id from itemcatalogues WHERE CASIN = 'B07QGKY8JL')</v>
      </c>
    </row>
    <row r="202" spans="1:14" x14ac:dyDescent="0.25">
      <c r="A202" t="s">
        <v>232</v>
      </c>
      <c r="B202" t="s">
        <v>220</v>
      </c>
      <c r="C202" t="s">
        <v>2538</v>
      </c>
      <c r="D202" t="s">
        <v>43</v>
      </c>
      <c r="E202" t="s">
        <v>11</v>
      </c>
      <c r="F202">
        <v>1</v>
      </c>
      <c r="G202">
        <v>20</v>
      </c>
      <c r="H202">
        <v>7</v>
      </c>
      <c r="I202">
        <v>0</v>
      </c>
      <c r="J202">
        <v>0</v>
      </c>
      <c r="K202">
        <v>140</v>
      </c>
      <c r="L202">
        <v>80</v>
      </c>
      <c r="M202">
        <v>260</v>
      </c>
      <c r="N202" t="str">
        <f t="shared" si="3"/>
        <v>update InitialStocks set OpeningStock =   7 where itemcatalogueId = (select id from itemcatalogues WHERE CASIN = 'B07QGKY8ND')</v>
      </c>
    </row>
    <row r="203" spans="1:14" x14ac:dyDescent="0.25">
      <c r="A203" t="s">
        <v>233</v>
      </c>
      <c r="B203" t="s">
        <v>220</v>
      </c>
      <c r="C203" t="s">
        <v>2539</v>
      </c>
      <c r="D203" t="s">
        <v>43</v>
      </c>
      <c r="E203" t="s">
        <v>13</v>
      </c>
      <c r="F203">
        <v>1</v>
      </c>
      <c r="G203">
        <v>20</v>
      </c>
      <c r="H203">
        <v>140</v>
      </c>
      <c r="I203">
        <v>140</v>
      </c>
      <c r="J203">
        <v>0</v>
      </c>
      <c r="K203">
        <v>0</v>
      </c>
      <c r="L203">
        <v>180</v>
      </c>
      <c r="M203">
        <v>460</v>
      </c>
      <c r="N203" t="str">
        <f t="shared" si="3"/>
        <v>update InitialStocks set OpeningStock =   140 where itemcatalogueId = (select id from itemcatalogues WHERE CASIN = 'B07QHQ3GGW')</v>
      </c>
    </row>
    <row r="204" spans="1:14" x14ac:dyDescent="0.25">
      <c r="A204" t="s">
        <v>234</v>
      </c>
      <c r="B204" t="s">
        <v>220</v>
      </c>
      <c r="C204" t="s">
        <v>2540</v>
      </c>
      <c r="D204" t="s">
        <v>43</v>
      </c>
      <c r="E204" t="s">
        <v>15</v>
      </c>
      <c r="F204">
        <v>1</v>
      </c>
      <c r="G204">
        <v>20</v>
      </c>
      <c r="H204">
        <v>173</v>
      </c>
      <c r="I204">
        <v>160</v>
      </c>
      <c r="J204">
        <v>0</v>
      </c>
      <c r="K204">
        <v>500</v>
      </c>
      <c r="L204">
        <v>580</v>
      </c>
      <c r="M204">
        <v>380</v>
      </c>
      <c r="N204" t="str">
        <f t="shared" si="3"/>
        <v>update InitialStocks set OpeningStock =   173 where itemcatalogueId = (select id from itemcatalogues WHERE CASIN = 'B07QFFX4L5')</v>
      </c>
    </row>
    <row r="205" spans="1:14" x14ac:dyDescent="0.25">
      <c r="A205" t="s">
        <v>235</v>
      </c>
      <c r="B205" t="s">
        <v>220</v>
      </c>
      <c r="C205" t="s">
        <v>2541</v>
      </c>
      <c r="D205" t="s">
        <v>43</v>
      </c>
      <c r="E205" t="s">
        <v>27</v>
      </c>
      <c r="F205">
        <v>1</v>
      </c>
      <c r="G205">
        <v>20</v>
      </c>
      <c r="H205">
        <v>165</v>
      </c>
      <c r="I205">
        <v>140</v>
      </c>
      <c r="J205">
        <v>0</v>
      </c>
      <c r="K205">
        <v>480</v>
      </c>
      <c r="L205">
        <v>760</v>
      </c>
      <c r="M205">
        <v>440</v>
      </c>
      <c r="N205" t="str">
        <f t="shared" si="3"/>
        <v>update InitialStocks set OpeningStock =   165 where itemcatalogueId = (select id from itemcatalogues WHERE CASIN = 'B07QJQ91B1')</v>
      </c>
    </row>
    <row r="206" spans="1:14" x14ac:dyDescent="0.25">
      <c r="A206" t="s">
        <v>236</v>
      </c>
      <c r="B206" t="s">
        <v>220</v>
      </c>
      <c r="C206" t="s">
        <v>2542</v>
      </c>
      <c r="D206" t="s">
        <v>43</v>
      </c>
      <c r="E206" t="s">
        <v>19</v>
      </c>
      <c r="F206">
        <v>1</v>
      </c>
      <c r="G206">
        <v>20</v>
      </c>
      <c r="H206">
        <v>40</v>
      </c>
      <c r="I206">
        <v>40</v>
      </c>
      <c r="J206">
        <v>0</v>
      </c>
      <c r="K206">
        <v>340</v>
      </c>
      <c r="L206">
        <v>320</v>
      </c>
      <c r="M206">
        <v>400</v>
      </c>
      <c r="N206" t="str">
        <f t="shared" si="3"/>
        <v>update InitialStocks set OpeningStock =   40 where itemcatalogueId = (select id from itemcatalogues WHERE CASIN = 'B07QHQ3QBB')</v>
      </c>
    </row>
    <row r="207" spans="1:14" x14ac:dyDescent="0.25">
      <c r="A207" t="s">
        <v>237</v>
      </c>
      <c r="B207" t="s">
        <v>220</v>
      </c>
      <c r="C207" t="s">
        <v>2543</v>
      </c>
      <c r="D207" t="s">
        <v>43</v>
      </c>
      <c r="E207" t="s">
        <v>21</v>
      </c>
      <c r="F207">
        <v>1</v>
      </c>
      <c r="G207">
        <v>20</v>
      </c>
      <c r="H207">
        <v>60</v>
      </c>
      <c r="I207">
        <v>60</v>
      </c>
      <c r="J207">
        <v>0</v>
      </c>
      <c r="K207">
        <v>180</v>
      </c>
      <c r="L207">
        <v>60</v>
      </c>
      <c r="M207">
        <v>80</v>
      </c>
      <c r="N207" t="str">
        <f t="shared" si="3"/>
        <v>update InitialStocks set OpeningStock =   60 where itemcatalogueId = (select id from itemcatalogues WHERE CASIN = 'B07QCD1PDG')</v>
      </c>
    </row>
    <row r="208" spans="1:14" x14ac:dyDescent="0.25">
      <c r="A208" t="s">
        <v>238</v>
      </c>
      <c r="B208" t="s">
        <v>220</v>
      </c>
      <c r="C208" t="s">
        <v>2544</v>
      </c>
      <c r="D208" t="s">
        <v>49</v>
      </c>
      <c r="E208" t="s">
        <v>11</v>
      </c>
      <c r="F208">
        <v>1</v>
      </c>
      <c r="G208">
        <v>20</v>
      </c>
      <c r="H208">
        <v>13</v>
      </c>
      <c r="I208">
        <v>180</v>
      </c>
      <c r="J208">
        <v>240</v>
      </c>
      <c r="K208">
        <v>0</v>
      </c>
      <c r="L208">
        <v>40</v>
      </c>
      <c r="M208">
        <v>120</v>
      </c>
      <c r="N208" t="str">
        <f t="shared" si="3"/>
        <v>update InitialStocks set OpeningStock =   13 where itemcatalogueId = (select id from itemcatalogues WHERE CASIN = 'B07QFFTWBV')</v>
      </c>
    </row>
    <row r="209" spans="1:14" x14ac:dyDescent="0.25">
      <c r="A209" t="s">
        <v>239</v>
      </c>
      <c r="B209" t="s">
        <v>220</v>
      </c>
      <c r="C209" t="s">
        <v>2545</v>
      </c>
      <c r="D209" t="s">
        <v>49</v>
      </c>
      <c r="E209" t="s">
        <v>13</v>
      </c>
      <c r="F209">
        <v>1</v>
      </c>
      <c r="G209">
        <v>20</v>
      </c>
      <c r="H209">
        <v>240</v>
      </c>
      <c r="I209">
        <v>340</v>
      </c>
      <c r="J209">
        <v>260</v>
      </c>
      <c r="K209">
        <v>0</v>
      </c>
      <c r="L209">
        <v>80</v>
      </c>
      <c r="M209">
        <v>400</v>
      </c>
      <c r="N209" t="str">
        <f t="shared" si="3"/>
        <v>update InitialStocks set OpeningStock =   240 where itemcatalogueId = (select id from itemcatalogues WHERE CASIN = 'B07QGKXWJR')</v>
      </c>
    </row>
    <row r="210" spans="1:14" x14ac:dyDescent="0.25">
      <c r="A210" t="s">
        <v>240</v>
      </c>
      <c r="B210" t="s">
        <v>220</v>
      </c>
      <c r="C210" t="s">
        <v>2546</v>
      </c>
      <c r="D210" t="s">
        <v>49</v>
      </c>
      <c r="E210" t="s">
        <v>15</v>
      </c>
      <c r="F210">
        <v>1</v>
      </c>
      <c r="G210">
        <v>20</v>
      </c>
      <c r="H210">
        <v>13</v>
      </c>
      <c r="I210">
        <v>60</v>
      </c>
      <c r="J210">
        <v>80</v>
      </c>
      <c r="K210">
        <v>920</v>
      </c>
      <c r="L210">
        <v>640</v>
      </c>
      <c r="M210">
        <v>260</v>
      </c>
      <c r="N210" t="str">
        <f t="shared" si="3"/>
        <v>update InitialStocks set OpeningStock =   13 where itemcatalogueId = (select id from itemcatalogues WHERE CASIN = 'B07QFFXMLD')</v>
      </c>
    </row>
    <row r="211" spans="1:14" x14ac:dyDescent="0.25">
      <c r="A211" t="s">
        <v>241</v>
      </c>
      <c r="B211" t="s">
        <v>220</v>
      </c>
      <c r="C211" t="s">
        <v>2547</v>
      </c>
      <c r="D211" t="s">
        <v>49</v>
      </c>
      <c r="E211" t="s">
        <v>27</v>
      </c>
      <c r="F211">
        <v>1</v>
      </c>
      <c r="G211">
        <v>20</v>
      </c>
      <c r="H211">
        <v>139</v>
      </c>
      <c r="I211">
        <v>440</v>
      </c>
      <c r="J211">
        <v>380</v>
      </c>
      <c r="K211">
        <v>560</v>
      </c>
      <c r="L211">
        <v>780</v>
      </c>
      <c r="M211">
        <v>580</v>
      </c>
      <c r="N211" t="str">
        <f t="shared" si="3"/>
        <v>update InitialStocks set OpeningStock =   139 where itemcatalogueId = (select id from itemcatalogues WHERE CASIN = 'B07QCD1ZXL')</v>
      </c>
    </row>
    <row r="212" spans="1:14" x14ac:dyDescent="0.25">
      <c r="A212" t="s">
        <v>242</v>
      </c>
      <c r="B212" t="s">
        <v>220</v>
      </c>
      <c r="C212" t="s">
        <v>2548</v>
      </c>
      <c r="D212" t="s">
        <v>49</v>
      </c>
      <c r="E212" t="s">
        <v>19</v>
      </c>
      <c r="F212">
        <v>1</v>
      </c>
      <c r="G212">
        <v>20</v>
      </c>
      <c r="H212">
        <v>486</v>
      </c>
      <c r="I212">
        <v>260</v>
      </c>
      <c r="J212">
        <v>0</v>
      </c>
      <c r="K212">
        <v>0</v>
      </c>
      <c r="L212">
        <v>440</v>
      </c>
      <c r="M212">
        <v>260</v>
      </c>
      <c r="N212" t="str">
        <f t="shared" si="3"/>
        <v>update InitialStocks set OpeningStock =   486 where itemcatalogueId = (select id from itemcatalogues WHERE CASIN = 'B07QGKY8JH')</v>
      </c>
    </row>
    <row r="213" spans="1:14" x14ac:dyDescent="0.25">
      <c r="A213" t="s">
        <v>243</v>
      </c>
      <c r="B213" t="s">
        <v>220</v>
      </c>
      <c r="C213" t="s">
        <v>2549</v>
      </c>
      <c r="D213" t="s">
        <v>49</v>
      </c>
      <c r="E213" t="s">
        <v>21</v>
      </c>
      <c r="F213">
        <v>1</v>
      </c>
      <c r="G213">
        <v>20</v>
      </c>
      <c r="H213">
        <v>13</v>
      </c>
      <c r="I213">
        <v>120</v>
      </c>
      <c r="J213">
        <v>180</v>
      </c>
      <c r="K213">
        <v>40</v>
      </c>
      <c r="L213">
        <v>80</v>
      </c>
      <c r="M213">
        <v>200</v>
      </c>
      <c r="N213" t="str">
        <f t="shared" si="3"/>
        <v>update InitialStocks set OpeningStock =   13 where itemcatalogueId = (select id from itemcatalogues WHERE CASIN = 'B07QFFXMMD')</v>
      </c>
    </row>
    <row r="214" spans="1:14" x14ac:dyDescent="0.25">
      <c r="A214" t="s">
        <v>244</v>
      </c>
      <c r="B214" t="s">
        <v>220</v>
      </c>
      <c r="C214" t="s">
        <v>2550</v>
      </c>
      <c r="D214" t="s">
        <v>108</v>
      </c>
      <c r="E214" t="s">
        <v>11</v>
      </c>
      <c r="F214">
        <v>1</v>
      </c>
      <c r="G214">
        <v>20</v>
      </c>
      <c r="H214">
        <v>7</v>
      </c>
      <c r="I214">
        <v>140</v>
      </c>
      <c r="J214">
        <v>200</v>
      </c>
      <c r="K214">
        <v>40</v>
      </c>
      <c r="L214">
        <v>60</v>
      </c>
      <c r="M214">
        <v>0</v>
      </c>
      <c r="N214" t="str">
        <f t="shared" si="3"/>
        <v>update InitialStocks set OpeningStock =   7 where itemcatalogueId = (select id from itemcatalogues WHERE CASIN = 'B07QGKXWCL')</v>
      </c>
    </row>
    <row r="215" spans="1:14" x14ac:dyDescent="0.25">
      <c r="A215" t="s">
        <v>245</v>
      </c>
      <c r="B215" t="s">
        <v>220</v>
      </c>
      <c r="C215" t="s">
        <v>2551</v>
      </c>
      <c r="D215" t="s">
        <v>108</v>
      </c>
      <c r="E215" t="s">
        <v>13</v>
      </c>
      <c r="F215">
        <v>1</v>
      </c>
      <c r="G215">
        <v>20</v>
      </c>
      <c r="H215">
        <v>0</v>
      </c>
      <c r="I215">
        <v>100</v>
      </c>
      <c r="J215">
        <v>100</v>
      </c>
      <c r="K215">
        <v>180</v>
      </c>
      <c r="L215">
        <v>160</v>
      </c>
      <c r="M215">
        <v>380</v>
      </c>
      <c r="N215" t="str">
        <f t="shared" si="3"/>
        <v>update InitialStocks set OpeningStock =   0 where itemcatalogueId = (select id from itemcatalogues WHERE CASIN = 'B07QHPX6X8')</v>
      </c>
    </row>
    <row r="216" spans="1:14" x14ac:dyDescent="0.25">
      <c r="A216" t="s">
        <v>246</v>
      </c>
      <c r="B216" t="s">
        <v>220</v>
      </c>
      <c r="C216" t="s">
        <v>2552</v>
      </c>
      <c r="D216" t="s">
        <v>108</v>
      </c>
      <c r="E216" t="s">
        <v>15</v>
      </c>
      <c r="F216">
        <v>1</v>
      </c>
      <c r="G216">
        <v>20</v>
      </c>
      <c r="H216">
        <v>399</v>
      </c>
      <c r="I216">
        <v>380</v>
      </c>
      <c r="J216">
        <v>160</v>
      </c>
      <c r="K216">
        <v>400</v>
      </c>
      <c r="L216">
        <v>480</v>
      </c>
      <c r="M216">
        <v>240</v>
      </c>
      <c r="N216" t="str">
        <f t="shared" si="3"/>
        <v>update InitialStocks set OpeningStock =   399 where itemcatalogueId = (select id from itemcatalogues WHERE CASIN = 'B07QDBSJ5S')</v>
      </c>
    </row>
    <row r="217" spans="1:14" x14ac:dyDescent="0.25">
      <c r="A217" t="s">
        <v>247</v>
      </c>
      <c r="B217" t="s">
        <v>220</v>
      </c>
      <c r="C217" t="s">
        <v>2553</v>
      </c>
      <c r="D217" t="s">
        <v>108</v>
      </c>
      <c r="E217" t="s">
        <v>27</v>
      </c>
      <c r="F217">
        <v>1</v>
      </c>
      <c r="G217">
        <v>20</v>
      </c>
      <c r="H217">
        <v>99</v>
      </c>
      <c r="I217">
        <v>480</v>
      </c>
      <c r="J217">
        <v>600</v>
      </c>
      <c r="K217">
        <v>520</v>
      </c>
      <c r="L217">
        <v>620</v>
      </c>
      <c r="M217">
        <v>460</v>
      </c>
      <c r="N217" t="str">
        <f t="shared" si="3"/>
        <v>update InitialStocks set OpeningStock =   99 where itemcatalogueId = (select id from itemcatalogues WHERE CASIN = 'B07QGKY95Y')</v>
      </c>
    </row>
    <row r="218" spans="1:14" x14ac:dyDescent="0.25">
      <c r="A218" t="s">
        <v>248</v>
      </c>
      <c r="B218" t="s">
        <v>220</v>
      </c>
      <c r="C218" t="s">
        <v>2554</v>
      </c>
      <c r="D218" t="s">
        <v>108</v>
      </c>
      <c r="E218" t="s">
        <v>19</v>
      </c>
      <c r="F218">
        <v>1</v>
      </c>
      <c r="G218">
        <v>20</v>
      </c>
      <c r="H218">
        <v>160</v>
      </c>
      <c r="I218">
        <v>220</v>
      </c>
      <c r="J218">
        <v>120</v>
      </c>
      <c r="K218">
        <v>340</v>
      </c>
      <c r="L218">
        <v>540</v>
      </c>
      <c r="M218">
        <v>260</v>
      </c>
      <c r="N218" t="str">
        <f t="shared" si="3"/>
        <v>update InitialStocks set OpeningStock =   160 where itemcatalogueId = (select id from itemcatalogues WHERE CASIN = 'B07QJQ918Y')</v>
      </c>
    </row>
    <row r="219" spans="1:14" x14ac:dyDescent="0.25">
      <c r="A219" t="s">
        <v>249</v>
      </c>
      <c r="B219" t="s">
        <v>220</v>
      </c>
      <c r="C219" t="s">
        <v>2555</v>
      </c>
      <c r="D219" t="s">
        <v>108</v>
      </c>
      <c r="E219" t="s">
        <v>21</v>
      </c>
      <c r="F219">
        <v>1</v>
      </c>
      <c r="G219">
        <v>20</v>
      </c>
      <c r="H219">
        <v>33</v>
      </c>
      <c r="I219">
        <v>140</v>
      </c>
      <c r="J219">
        <v>160</v>
      </c>
      <c r="K219">
        <v>80</v>
      </c>
      <c r="L219">
        <v>80</v>
      </c>
      <c r="M219">
        <v>300</v>
      </c>
      <c r="N219" t="str">
        <f t="shared" si="3"/>
        <v>update InitialStocks set OpeningStock =   33 where itemcatalogueId = (select id from itemcatalogues WHERE CASIN = 'B07QFFWRZM')</v>
      </c>
    </row>
    <row r="220" spans="1:14" x14ac:dyDescent="0.25">
      <c r="A220" t="s">
        <v>250</v>
      </c>
      <c r="B220" t="s">
        <v>251</v>
      </c>
      <c r="C220" t="s">
        <v>2556</v>
      </c>
      <c r="D220" t="s">
        <v>10</v>
      </c>
      <c r="E220" t="s">
        <v>11</v>
      </c>
      <c r="F220">
        <v>1</v>
      </c>
      <c r="G220">
        <v>20</v>
      </c>
      <c r="H220">
        <v>20</v>
      </c>
      <c r="I220">
        <v>20</v>
      </c>
      <c r="J220">
        <v>0</v>
      </c>
      <c r="K220">
        <v>0</v>
      </c>
      <c r="L220">
        <v>60</v>
      </c>
      <c r="M220">
        <v>80</v>
      </c>
      <c r="N220" t="str">
        <f t="shared" si="3"/>
        <v>update InitialStocks set OpeningStock =   20 where itemcatalogueId = (select id from itemcatalogues WHERE CASIN = 'B07YF4416R')</v>
      </c>
    </row>
    <row r="221" spans="1:14" x14ac:dyDescent="0.25">
      <c r="A221" t="s">
        <v>252</v>
      </c>
      <c r="B221" t="s">
        <v>251</v>
      </c>
      <c r="C221" t="s">
        <v>2557</v>
      </c>
      <c r="D221" t="s">
        <v>10</v>
      </c>
      <c r="E221" t="s">
        <v>13</v>
      </c>
      <c r="F221">
        <v>1</v>
      </c>
      <c r="G221">
        <v>20</v>
      </c>
      <c r="H221">
        <v>26</v>
      </c>
      <c r="I221">
        <v>0</v>
      </c>
      <c r="J221">
        <v>0</v>
      </c>
      <c r="K221">
        <v>60</v>
      </c>
      <c r="L221">
        <v>80</v>
      </c>
      <c r="M221">
        <v>280</v>
      </c>
      <c r="N221" t="str">
        <f t="shared" si="3"/>
        <v>update InitialStocks set OpeningStock =   26 where itemcatalogueId = (select id from itemcatalogues WHERE CASIN = 'B07YF41WX3')</v>
      </c>
    </row>
    <row r="222" spans="1:14" x14ac:dyDescent="0.25">
      <c r="A222" t="s">
        <v>253</v>
      </c>
      <c r="B222" t="s">
        <v>251</v>
      </c>
      <c r="C222" t="s">
        <v>2558</v>
      </c>
      <c r="D222" t="s">
        <v>10</v>
      </c>
      <c r="E222" t="s">
        <v>15</v>
      </c>
      <c r="F222">
        <v>1</v>
      </c>
      <c r="G222">
        <v>20</v>
      </c>
      <c r="H222">
        <v>186</v>
      </c>
      <c r="I222">
        <v>160</v>
      </c>
      <c r="J222">
        <v>0</v>
      </c>
      <c r="K222">
        <v>400</v>
      </c>
      <c r="L222">
        <v>440</v>
      </c>
      <c r="M222">
        <v>360</v>
      </c>
      <c r="N222" t="str">
        <f t="shared" si="3"/>
        <v>update InitialStocks set OpeningStock =   186 where itemcatalogueId = (select id from itemcatalogues WHERE CASIN = 'B07YF4SQ7K')</v>
      </c>
    </row>
    <row r="223" spans="1:14" x14ac:dyDescent="0.25">
      <c r="A223" t="s">
        <v>254</v>
      </c>
      <c r="B223" t="s">
        <v>251</v>
      </c>
      <c r="C223" t="s">
        <v>2559</v>
      </c>
      <c r="D223" t="s">
        <v>10</v>
      </c>
      <c r="E223" t="s">
        <v>27</v>
      </c>
      <c r="F223">
        <v>1</v>
      </c>
      <c r="G223">
        <v>20</v>
      </c>
      <c r="H223">
        <v>266</v>
      </c>
      <c r="I223">
        <v>240</v>
      </c>
      <c r="J223">
        <v>0</v>
      </c>
      <c r="K223">
        <v>540</v>
      </c>
      <c r="L223">
        <v>700</v>
      </c>
      <c r="M223">
        <v>400</v>
      </c>
      <c r="N223" t="str">
        <f t="shared" si="3"/>
        <v>update InitialStocks set OpeningStock =   266 where itemcatalogueId = (select id from itemcatalogues WHERE CASIN = 'B07YF5CR4V')</v>
      </c>
    </row>
    <row r="224" spans="1:14" x14ac:dyDescent="0.25">
      <c r="A224" t="s">
        <v>255</v>
      </c>
      <c r="B224" t="s">
        <v>251</v>
      </c>
      <c r="C224" t="s">
        <v>2560</v>
      </c>
      <c r="D224" t="s">
        <v>10</v>
      </c>
      <c r="E224" t="s">
        <v>19</v>
      </c>
      <c r="F224">
        <v>1</v>
      </c>
      <c r="G224">
        <v>20</v>
      </c>
      <c r="H224">
        <v>323</v>
      </c>
      <c r="I224">
        <v>300</v>
      </c>
      <c r="J224">
        <v>0</v>
      </c>
      <c r="K224">
        <v>0</v>
      </c>
      <c r="L224">
        <v>600</v>
      </c>
      <c r="M224">
        <v>480</v>
      </c>
      <c r="N224" t="str">
        <f t="shared" si="3"/>
        <v>update InitialStocks set OpeningStock =   323 where itemcatalogueId = (select id from itemcatalogues WHERE CASIN = 'B07YF4TY8K')</v>
      </c>
    </row>
    <row r="225" spans="1:14" x14ac:dyDescent="0.25">
      <c r="A225" t="s">
        <v>256</v>
      </c>
      <c r="B225" t="s">
        <v>251</v>
      </c>
      <c r="C225" t="s">
        <v>2561</v>
      </c>
      <c r="D225" t="s">
        <v>10</v>
      </c>
      <c r="E225" t="s">
        <v>21</v>
      </c>
      <c r="F225">
        <v>1</v>
      </c>
      <c r="G225">
        <v>20</v>
      </c>
      <c r="H225">
        <v>117</v>
      </c>
      <c r="I225">
        <v>100</v>
      </c>
      <c r="J225">
        <v>0</v>
      </c>
      <c r="K225">
        <v>120</v>
      </c>
      <c r="L225">
        <v>440</v>
      </c>
      <c r="M225">
        <v>460</v>
      </c>
      <c r="N225" t="str">
        <f t="shared" si="3"/>
        <v>update InitialStocks set OpeningStock =   117 where itemcatalogueId = (select id from itemcatalogues WHERE CASIN = 'B07YF5CR2N')</v>
      </c>
    </row>
    <row r="226" spans="1:14" x14ac:dyDescent="0.25">
      <c r="A226" t="s">
        <v>257</v>
      </c>
      <c r="B226" t="s">
        <v>251</v>
      </c>
      <c r="C226" t="s">
        <v>2562</v>
      </c>
      <c r="D226" t="s">
        <v>258</v>
      </c>
      <c r="E226" t="s">
        <v>11</v>
      </c>
      <c r="F226">
        <v>1</v>
      </c>
      <c r="G226">
        <v>20</v>
      </c>
      <c r="H226">
        <v>14</v>
      </c>
      <c r="I226">
        <v>0</v>
      </c>
      <c r="J226">
        <v>0</v>
      </c>
      <c r="K226">
        <v>0</v>
      </c>
      <c r="L226">
        <v>0</v>
      </c>
      <c r="M226">
        <v>40</v>
      </c>
      <c r="N226" t="str">
        <f t="shared" si="3"/>
        <v>update InitialStocks set OpeningStock =   14 where itemcatalogueId = (select id from itemcatalogues WHERE CASIN = 'B07YF4JVG9')</v>
      </c>
    </row>
    <row r="227" spans="1:14" x14ac:dyDescent="0.25">
      <c r="A227" t="s">
        <v>259</v>
      </c>
      <c r="B227" t="s">
        <v>251</v>
      </c>
      <c r="C227" t="s">
        <v>2563</v>
      </c>
      <c r="D227" t="s">
        <v>258</v>
      </c>
      <c r="E227" t="s">
        <v>13</v>
      </c>
      <c r="F227">
        <v>1</v>
      </c>
      <c r="G227">
        <v>20</v>
      </c>
      <c r="H227">
        <v>46</v>
      </c>
      <c r="I227">
        <v>0</v>
      </c>
      <c r="J227">
        <v>0</v>
      </c>
      <c r="K227">
        <v>0</v>
      </c>
      <c r="L227">
        <v>0</v>
      </c>
      <c r="M227">
        <v>80</v>
      </c>
      <c r="N227" t="str">
        <f t="shared" si="3"/>
        <v>update InitialStocks set OpeningStock =   46 where itemcatalogueId = (select id from itemcatalogues WHERE CASIN = 'B07YF4SNN5')</v>
      </c>
    </row>
    <row r="228" spans="1:14" x14ac:dyDescent="0.25">
      <c r="A228" t="s">
        <v>260</v>
      </c>
      <c r="B228" t="s">
        <v>251</v>
      </c>
      <c r="C228" t="s">
        <v>2564</v>
      </c>
      <c r="D228" t="s">
        <v>258</v>
      </c>
      <c r="E228" t="s">
        <v>15</v>
      </c>
      <c r="F228">
        <v>1</v>
      </c>
      <c r="G228">
        <v>20</v>
      </c>
      <c r="H228">
        <v>6</v>
      </c>
      <c r="I228">
        <v>0</v>
      </c>
      <c r="J228">
        <v>0</v>
      </c>
      <c r="K228">
        <v>0</v>
      </c>
      <c r="L228">
        <v>100</v>
      </c>
      <c r="M228">
        <v>60</v>
      </c>
      <c r="N228" t="str">
        <f t="shared" si="3"/>
        <v>update InitialStocks set OpeningStock =   6 where itemcatalogueId = (select id from itemcatalogues WHERE CASIN = 'B07YF3JF3N')</v>
      </c>
    </row>
    <row r="229" spans="1:14" x14ac:dyDescent="0.25">
      <c r="A229" t="s">
        <v>261</v>
      </c>
      <c r="B229" t="s">
        <v>251</v>
      </c>
      <c r="C229" t="s">
        <v>2565</v>
      </c>
      <c r="D229" t="s">
        <v>258</v>
      </c>
      <c r="E229" t="s">
        <v>27</v>
      </c>
      <c r="F229">
        <v>1</v>
      </c>
      <c r="G229">
        <v>20</v>
      </c>
      <c r="H229">
        <v>6</v>
      </c>
      <c r="I229">
        <v>0</v>
      </c>
      <c r="J229">
        <v>0</v>
      </c>
      <c r="K229">
        <v>0</v>
      </c>
      <c r="L229">
        <v>240</v>
      </c>
      <c r="M229">
        <v>360</v>
      </c>
      <c r="N229" t="str">
        <f t="shared" si="3"/>
        <v>update InitialStocks set OpeningStock =   6 where itemcatalogueId = (select id from itemcatalogues WHERE CASIN = 'B07YF3JF3T')</v>
      </c>
    </row>
    <row r="230" spans="1:14" x14ac:dyDescent="0.25">
      <c r="A230" t="s">
        <v>262</v>
      </c>
      <c r="B230" t="s">
        <v>251</v>
      </c>
      <c r="C230" t="s">
        <v>2566</v>
      </c>
      <c r="D230" t="s">
        <v>258</v>
      </c>
      <c r="E230" t="s">
        <v>19</v>
      </c>
      <c r="F230">
        <v>1</v>
      </c>
      <c r="G230">
        <v>20</v>
      </c>
      <c r="H230">
        <v>0</v>
      </c>
      <c r="I230">
        <v>0</v>
      </c>
      <c r="J230">
        <v>0</v>
      </c>
      <c r="K230">
        <v>0</v>
      </c>
      <c r="L230">
        <v>220</v>
      </c>
      <c r="M230">
        <v>40</v>
      </c>
      <c r="N230" t="str">
        <f t="shared" si="3"/>
        <v>update InitialStocks set OpeningStock =   0 where itemcatalogueId = (select id from itemcatalogues WHERE CASIN = 'B07YF5C3J1')</v>
      </c>
    </row>
    <row r="231" spans="1:14" x14ac:dyDescent="0.25">
      <c r="A231" t="s">
        <v>263</v>
      </c>
      <c r="B231" t="s">
        <v>251</v>
      </c>
      <c r="C231" t="s">
        <v>2567</v>
      </c>
      <c r="D231" t="s">
        <v>258</v>
      </c>
      <c r="E231" t="s">
        <v>21</v>
      </c>
      <c r="F231">
        <v>1</v>
      </c>
      <c r="G231">
        <v>20</v>
      </c>
      <c r="H231">
        <v>13</v>
      </c>
      <c r="I231">
        <v>0</v>
      </c>
      <c r="J231">
        <v>0</v>
      </c>
      <c r="K231">
        <v>0</v>
      </c>
      <c r="L231">
        <v>120</v>
      </c>
      <c r="M231">
        <v>80</v>
      </c>
      <c r="N231" t="str">
        <f t="shared" si="3"/>
        <v>update InitialStocks set OpeningStock =   13 where itemcatalogueId = (select id from itemcatalogues WHERE CASIN = 'B07YF4SMB1')</v>
      </c>
    </row>
    <row r="232" spans="1:14" x14ac:dyDescent="0.25">
      <c r="A232" t="s">
        <v>264</v>
      </c>
      <c r="B232" t="s">
        <v>251</v>
      </c>
      <c r="C232" t="s">
        <v>2568</v>
      </c>
      <c r="D232" t="s">
        <v>23</v>
      </c>
      <c r="E232" t="s">
        <v>11</v>
      </c>
      <c r="F232">
        <v>1</v>
      </c>
      <c r="G232">
        <v>20</v>
      </c>
      <c r="H232">
        <v>60</v>
      </c>
      <c r="I232">
        <v>0</v>
      </c>
      <c r="J232">
        <v>0</v>
      </c>
      <c r="K232">
        <v>0</v>
      </c>
      <c r="L232">
        <v>0</v>
      </c>
      <c r="M232">
        <v>0</v>
      </c>
      <c r="N232" t="str">
        <f t="shared" si="3"/>
        <v>update InitialStocks set OpeningStock =   60 where itemcatalogueId = (select id from itemcatalogues WHERE CASIN = 'B07YF3RN95')</v>
      </c>
    </row>
    <row r="233" spans="1:14" x14ac:dyDescent="0.25">
      <c r="A233" t="s">
        <v>265</v>
      </c>
      <c r="B233" t="s">
        <v>251</v>
      </c>
      <c r="C233" t="s">
        <v>2569</v>
      </c>
      <c r="D233" t="s">
        <v>23</v>
      </c>
      <c r="E233" t="s">
        <v>13</v>
      </c>
      <c r="F233">
        <v>1</v>
      </c>
      <c r="G233">
        <v>20</v>
      </c>
      <c r="H233">
        <v>60</v>
      </c>
      <c r="I233">
        <v>0</v>
      </c>
      <c r="J233">
        <v>0</v>
      </c>
      <c r="K233">
        <v>0</v>
      </c>
      <c r="L233">
        <v>100</v>
      </c>
      <c r="M233">
        <v>0</v>
      </c>
      <c r="N233" t="str">
        <f t="shared" si="3"/>
        <v>update InitialStocks set OpeningStock =   60 where itemcatalogueId = (select id from itemcatalogues WHERE CASIN = 'B07YF5FBXD')</v>
      </c>
    </row>
    <row r="234" spans="1:14" x14ac:dyDescent="0.25">
      <c r="A234" t="s">
        <v>266</v>
      </c>
      <c r="B234" t="s">
        <v>251</v>
      </c>
      <c r="C234" t="s">
        <v>2570</v>
      </c>
      <c r="D234" t="s">
        <v>23</v>
      </c>
      <c r="E234" t="s">
        <v>15</v>
      </c>
      <c r="F234">
        <v>1</v>
      </c>
      <c r="G234">
        <v>20</v>
      </c>
      <c r="H234">
        <v>220</v>
      </c>
      <c r="I234">
        <v>0</v>
      </c>
      <c r="J234">
        <v>0</v>
      </c>
      <c r="K234">
        <v>0</v>
      </c>
      <c r="L234">
        <v>620</v>
      </c>
      <c r="M234">
        <v>0</v>
      </c>
      <c r="N234" t="str">
        <f t="shared" si="3"/>
        <v>update InitialStocks set OpeningStock =   220 where itemcatalogueId = (select id from itemcatalogues WHERE CASIN = 'B07YF3RNBK')</v>
      </c>
    </row>
    <row r="235" spans="1:14" x14ac:dyDescent="0.25">
      <c r="A235" t="s">
        <v>267</v>
      </c>
      <c r="B235" t="s">
        <v>251</v>
      </c>
      <c r="C235" t="s">
        <v>2571</v>
      </c>
      <c r="D235" t="s">
        <v>23</v>
      </c>
      <c r="E235" t="s">
        <v>27</v>
      </c>
      <c r="F235">
        <v>1</v>
      </c>
      <c r="G235">
        <v>20</v>
      </c>
      <c r="H235">
        <v>880</v>
      </c>
      <c r="I235">
        <v>0</v>
      </c>
      <c r="J235">
        <v>0</v>
      </c>
      <c r="K235">
        <v>0</v>
      </c>
      <c r="L235">
        <v>40</v>
      </c>
      <c r="M235">
        <v>0</v>
      </c>
      <c r="N235" t="str">
        <f t="shared" si="3"/>
        <v>update InitialStocks set OpeningStock =   880 where itemcatalogueId = (select id from itemcatalogues WHERE CASIN = 'B07YF44L4K')</v>
      </c>
    </row>
    <row r="236" spans="1:14" x14ac:dyDescent="0.25">
      <c r="A236" t="s">
        <v>268</v>
      </c>
      <c r="B236" t="s">
        <v>251</v>
      </c>
      <c r="C236" t="s">
        <v>2572</v>
      </c>
      <c r="D236" t="s">
        <v>23</v>
      </c>
      <c r="E236" t="s">
        <v>19</v>
      </c>
      <c r="F236">
        <v>1</v>
      </c>
      <c r="G236">
        <v>20</v>
      </c>
      <c r="H236">
        <v>720</v>
      </c>
      <c r="I236">
        <v>0</v>
      </c>
      <c r="J236">
        <v>0</v>
      </c>
      <c r="K236">
        <v>0</v>
      </c>
      <c r="L236">
        <v>520</v>
      </c>
      <c r="M236">
        <v>0</v>
      </c>
      <c r="N236" t="str">
        <f t="shared" si="3"/>
        <v>update InitialStocks set OpeningStock =   720 where itemcatalogueId = (select id from itemcatalogues WHERE CASIN = 'B07YF4TL9T')</v>
      </c>
    </row>
    <row r="237" spans="1:14" x14ac:dyDescent="0.25">
      <c r="A237" t="s">
        <v>269</v>
      </c>
      <c r="B237" t="s">
        <v>251</v>
      </c>
      <c r="C237" t="s">
        <v>2573</v>
      </c>
      <c r="D237" t="s">
        <v>23</v>
      </c>
      <c r="E237" t="s">
        <v>21</v>
      </c>
      <c r="F237">
        <v>1</v>
      </c>
      <c r="G237">
        <v>20</v>
      </c>
      <c r="H237">
        <v>460</v>
      </c>
      <c r="I237">
        <v>0</v>
      </c>
      <c r="J237">
        <v>0</v>
      </c>
      <c r="K237">
        <v>0</v>
      </c>
      <c r="L237">
        <v>420</v>
      </c>
      <c r="M237">
        <v>0</v>
      </c>
      <c r="N237" t="str">
        <f t="shared" si="3"/>
        <v>update InitialStocks set OpeningStock =   460 where itemcatalogueId = (select id from itemcatalogues WHERE CASIN = 'B07YF4JVFR')</v>
      </c>
    </row>
    <row r="238" spans="1:14" x14ac:dyDescent="0.25">
      <c r="A238" t="s">
        <v>270</v>
      </c>
      <c r="B238" t="s">
        <v>251</v>
      </c>
      <c r="C238" t="s">
        <v>2574</v>
      </c>
      <c r="D238" t="s">
        <v>271</v>
      </c>
      <c r="E238" t="s">
        <v>11</v>
      </c>
      <c r="F238">
        <v>1</v>
      </c>
      <c r="G238">
        <v>20</v>
      </c>
      <c r="H238">
        <v>20</v>
      </c>
      <c r="I238">
        <v>0</v>
      </c>
      <c r="J238">
        <v>0</v>
      </c>
      <c r="K238">
        <v>0</v>
      </c>
      <c r="L238">
        <v>40</v>
      </c>
      <c r="M238">
        <v>40</v>
      </c>
      <c r="N238" t="str">
        <f t="shared" si="3"/>
        <v>update InitialStocks set OpeningStock =   20 where itemcatalogueId = (select id from itemcatalogues WHERE CASIN = 'B07YF69QJ7')</v>
      </c>
    </row>
    <row r="239" spans="1:14" x14ac:dyDescent="0.25">
      <c r="A239" t="s">
        <v>272</v>
      </c>
      <c r="B239" t="s">
        <v>251</v>
      </c>
      <c r="C239" t="s">
        <v>2575</v>
      </c>
      <c r="D239" t="s">
        <v>271</v>
      </c>
      <c r="E239" t="s">
        <v>13</v>
      </c>
      <c r="F239">
        <v>1</v>
      </c>
      <c r="G239">
        <v>20</v>
      </c>
      <c r="H239">
        <v>40</v>
      </c>
      <c r="I239">
        <v>0</v>
      </c>
      <c r="J239">
        <v>0</v>
      </c>
      <c r="K239">
        <v>0</v>
      </c>
      <c r="L239">
        <v>40</v>
      </c>
      <c r="M239">
        <v>80</v>
      </c>
      <c r="N239" t="str">
        <f t="shared" si="3"/>
        <v>update InitialStocks set OpeningStock =   40 where itemcatalogueId = (select id from itemcatalogues WHERE CASIN = 'B07YF4LTY1')</v>
      </c>
    </row>
    <row r="240" spans="1:14" x14ac:dyDescent="0.25">
      <c r="A240" t="s">
        <v>273</v>
      </c>
      <c r="B240" t="s">
        <v>251</v>
      </c>
      <c r="C240" t="s">
        <v>2576</v>
      </c>
      <c r="D240" t="s">
        <v>271</v>
      </c>
      <c r="E240" t="s">
        <v>15</v>
      </c>
      <c r="F240">
        <v>1</v>
      </c>
      <c r="G240">
        <v>20</v>
      </c>
      <c r="H240">
        <v>79</v>
      </c>
      <c r="I240">
        <v>0</v>
      </c>
      <c r="J240">
        <v>0</v>
      </c>
      <c r="K240">
        <v>0</v>
      </c>
      <c r="L240">
        <v>320</v>
      </c>
      <c r="M240">
        <v>660</v>
      </c>
      <c r="N240" t="str">
        <f t="shared" si="3"/>
        <v>update InitialStocks set OpeningStock =   79 where itemcatalogueId = (select id from itemcatalogues WHERE CASIN = 'B07YF4CVN2')</v>
      </c>
    </row>
    <row r="241" spans="1:14" x14ac:dyDescent="0.25">
      <c r="A241" t="s">
        <v>274</v>
      </c>
      <c r="B241" t="s">
        <v>251</v>
      </c>
      <c r="C241" t="s">
        <v>2577</v>
      </c>
      <c r="D241" t="s">
        <v>271</v>
      </c>
      <c r="E241" t="s">
        <v>27</v>
      </c>
      <c r="F241">
        <v>1</v>
      </c>
      <c r="G241">
        <v>20</v>
      </c>
      <c r="H241">
        <v>272</v>
      </c>
      <c r="I241">
        <v>0</v>
      </c>
      <c r="J241">
        <v>0</v>
      </c>
      <c r="K241">
        <v>0</v>
      </c>
      <c r="L241">
        <v>340</v>
      </c>
      <c r="M241">
        <v>340</v>
      </c>
      <c r="N241" t="str">
        <f t="shared" si="3"/>
        <v>update InitialStocks set OpeningStock =   272 where itemcatalogueId = (select id from itemcatalogues WHERE CASIN = 'B07YF5CR5Z')</v>
      </c>
    </row>
    <row r="242" spans="1:14" x14ac:dyDescent="0.25">
      <c r="A242" t="s">
        <v>275</v>
      </c>
      <c r="B242" t="s">
        <v>251</v>
      </c>
      <c r="C242" t="s">
        <v>2578</v>
      </c>
      <c r="D242" t="s">
        <v>271</v>
      </c>
      <c r="E242" t="s">
        <v>19</v>
      </c>
      <c r="F242">
        <v>1</v>
      </c>
      <c r="G242">
        <v>20</v>
      </c>
      <c r="H242">
        <v>180</v>
      </c>
      <c r="I242">
        <v>0</v>
      </c>
      <c r="J242">
        <v>0</v>
      </c>
      <c r="K242">
        <v>0</v>
      </c>
      <c r="L242">
        <v>520</v>
      </c>
      <c r="M242">
        <v>640</v>
      </c>
      <c r="N242" t="str">
        <f t="shared" si="3"/>
        <v>update InitialStocks set OpeningStock =   180 where itemcatalogueId = (select id from itemcatalogues WHERE CASIN = 'B07YF5CR2X')</v>
      </c>
    </row>
    <row r="243" spans="1:14" x14ac:dyDescent="0.25">
      <c r="A243" t="s">
        <v>276</v>
      </c>
      <c r="B243" t="s">
        <v>251</v>
      </c>
      <c r="C243" t="s">
        <v>2579</v>
      </c>
      <c r="D243" t="s">
        <v>271</v>
      </c>
      <c r="E243" t="s">
        <v>21</v>
      </c>
      <c r="F243">
        <v>1</v>
      </c>
      <c r="G243">
        <v>20</v>
      </c>
      <c r="H243">
        <v>260</v>
      </c>
      <c r="I243">
        <v>0</v>
      </c>
      <c r="J243">
        <v>0</v>
      </c>
      <c r="K243">
        <v>0</v>
      </c>
      <c r="L243">
        <v>0</v>
      </c>
      <c r="M243">
        <v>160</v>
      </c>
      <c r="N243" t="str">
        <f t="shared" si="3"/>
        <v>update InitialStocks set OpeningStock =   260 where itemcatalogueId = (select id from itemcatalogues WHERE CASIN = 'B07YF5CR65')</v>
      </c>
    </row>
    <row r="244" spans="1:14" x14ac:dyDescent="0.25">
      <c r="A244" t="s">
        <v>277</v>
      </c>
      <c r="B244" t="s">
        <v>251</v>
      </c>
      <c r="C244" t="s">
        <v>2580</v>
      </c>
      <c r="D244" t="s">
        <v>278</v>
      </c>
      <c r="E244" t="s">
        <v>11</v>
      </c>
      <c r="F244">
        <v>1</v>
      </c>
      <c r="G244">
        <v>20</v>
      </c>
      <c r="H244">
        <v>13</v>
      </c>
      <c r="I244">
        <v>0</v>
      </c>
      <c r="J244">
        <v>0</v>
      </c>
      <c r="K244">
        <v>0</v>
      </c>
      <c r="L244">
        <v>80</v>
      </c>
      <c r="M244">
        <v>60</v>
      </c>
      <c r="N244" t="str">
        <f t="shared" si="3"/>
        <v>update InitialStocks set OpeningStock =   13 where itemcatalogueId = (select id from itemcatalogues WHERE CASIN = 'B07YF43G8T')</v>
      </c>
    </row>
    <row r="245" spans="1:14" x14ac:dyDescent="0.25">
      <c r="A245" t="s">
        <v>279</v>
      </c>
      <c r="B245" t="s">
        <v>251</v>
      </c>
      <c r="C245" t="s">
        <v>2581</v>
      </c>
      <c r="D245" t="s">
        <v>278</v>
      </c>
      <c r="E245" t="s">
        <v>13</v>
      </c>
      <c r="F245">
        <v>1</v>
      </c>
      <c r="G245">
        <v>20</v>
      </c>
      <c r="H245">
        <v>86</v>
      </c>
      <c r="I245">
        <v>0</v>
      </c>
      <c r="J245">
        <v>0</v>
      </c>
      <c r="K245">
        <v>0</v>
      </c>
      <c r="L245">
        <v>100</v>
      </c>
      <c r="M245">
        <v>80</v>
      </c>
      <c r="N245" t="str">
        <f t="shared" si="3"/>
        <v>update InitialStocks set OpeningStock =   86 where itemcatalogueId = (select id from itemcatalogues WHERE CASIN = 'B07YF4TY88')</v>
      </c>
    </row>
    <row r="246" spans="1:14" x14ac:dyDescent="0.25">
      <c r="A246" t="s">
        <v>280</v>
      </c>
      <c r="B246" t="s">
        <v>251</v>
      </c>
      <c r="C246" t="s">
        <v>2582</v>
      </c>
      <c r="D246" t="s">
        <v>278</v>
      </c>
      <c r="E246" t="s">
        <v>15</v>
      </c>
      <c r="F246">
        <v>1</v>
      </c>
      <c r="G246">
        <v>20</v>
      </c>
      <c r="H246">
        <v>200</v>
      </c>
      <c r="I246">
        <v>0</v>
      </c>
      <c r="J246">
        <v>0</v>
      </c>
      <c r="K246">
        <v>0</v>
      </c>
      <c r="L246">
        <v>200</v>
      </c>
      <c r="M246">
        <v>220</v>
      </c>
      <c r="N246" t="str">
        <f t="shared" si="3"/>
        <v>update InitialStocks set OpeningStock =   200 where itemcatalogueId = (select id from itemcatalogues WHERE CASIN = 'B07YF3RNB7')</v>
      </c>
    </row>
    <row r="247" spans="1:14" x14ac:dyDescent="0.25">
      <c r="A247" t="s">
        <v>281</v>
      </c>
      <c r="B247" t="s">
        <v>251</v>
      </c>
      <c r="C247" t="s">
        <v>2583</v>
      </c>
      <c r="D247" t="s">
        <v>278</v>
      </c>
      <c r="E247" t="s">
        <v>27</v>
      </c>
      <c r="F247">
        <v>1</v>
      </c>
      <c r="G247">
        <v>20</v>
      </c>
      <c r="H247">
        <v>111</v>
      </c>
      <c r="I247">
        <v>0</v>
      </c>
      <c r="J247">
        <v>0</v>
      </c>
      <c r="K247">
        <v>0</v>
      </c>
      <c r="L247">
        <v>320</v>
      </c>
      <c r="M247">
        <v>440</v>
      </c>
      <c r="N247" t="str">
        <f t="shared" si="3"/>
        <v>update InitialStocks set OpeningStock =   111 where itemcatalogueId = (select id from itemcatalogues WHERE CASIN = 'B07YF3SP9P')</v>
      </c>
    </row>
    <row r="248" spans="1:14" x14ac:dyDescent="0.25">
      <c r="A248" t="s">
        <v>282</v>
      </c>
      <c r="B248" t="s">
        <v>251</v>
      </c>
      <c r="C248" t="s">
        <v>2584</v>
      </c>
      <c r="D248" t="s">
        <v>278</v>
      </c>
      <c r="E248" t="s">
        <v>19</v>
      </c>
      <c r="F248">
        <v>1</v>
      </c>
      <c r="G248">
        <v>20</v>
      </c>
      <c r="H248">
        <v>80</v>
      </c>
      <c r="I248">
        <v>0</v>
      </c>
      <c r="J248">
        <v>0</v>
      </c>
      <c r="K248">
        <v>0</v>
      </c>
      <c r="L248">
        <v>400</v>
      </c>
      <c r="M248">
        <v>860</v>
      </c>
      <c r="N248" t="str">
        <f t="shared" si="3"/>
        <v>update InitialStocks set OpeningStock =   80 where itemcatalogueId = (select id from itemcatalogues WHERE CASIN = 'B07YF4JVFQ')</v>
      </c>
    </row>
    <row r="249" spans="1:14" x14ac:dyDescent="0.25">
      <c r="A249" t="s">
        <v>283</v>
      </c>
      <c r="B249" t="s">
        <v>251</v>
      </c>
      <c r="C249" t="s">
        <v>2585</v>
      </c>
      <c r="D249" t="s">
        <v>278</v>
      </c>
      <c r="E249" t="s">
        <v>21</v>
      </c>
      <c r="F249">
        <v>1</v>
      </c>
      <c r="G249">
        <v>20</v>
      </c>
      <c r="H249">
        <v>60</v>
      </c>
      <c r="I249">
        <v>0</v>
      </c>
      <c r="J249">
        <v>0</v>
      </c>
      <c r="K249">
        <v>0</v>
      </c>
      <c r="L249">
        <v>400</v>
      </c>
      <c r="M249">
        <v>340</v>
      </c>
      <c r="N249" t="str">
        <f t="shared" si="3"/>
        <v>update InitialStocks set OpeningStock =   60 where itemcatalogueId = (select id from itemcatalogues WHERE CASIN = 'B07YF4FSM1')</v>
      </c>
    </row>
    <row r="250" spans="1:14" x14ac:dyDescent="0.25">
      <c r="A250" t="s">
        <v>284</v>
      </c>
      <c r="B250" t="s">
        <v>251</v>
      </c>
      <c r="C250" t="s">
        <v>2586</v>
      </c>
      <c r="D250" t="s">
        <v>49</v>
      </c>
      <c r="E250" t="s">
        <v>11</v>
      </c>
      <c r="F250">
        <v>1</v>
      </c>
      <c r="G250">
        <v>20</v>
      </c>
      <c r="H250">
        <v>14</v>
      </c>
      <c r="I250">
        <v>0</v>
      </c>
      <c r="J250">
        <v>0</v>
      </c>
      <c r="K250">
        <v>0</v>
      </c>
      <c r="L250">
        <v>40</v>
      </c>
      <c r="M250">
        <v>60</v>
      </c>
      <c r="N250" t="str">
        <f t="shared" si="3"/>
        <v>update InitialStocks set OpeningStock =   14 where itemcatalogueId = (select id from itemcatalogues WHERE CASIN = 'B07YF43GBF')</v>
      </c>
    </row>
    <row r="251" spans="1:14" x14ac:dyDescent="0.25">
      <c r="A251" t="s">
        <v>285</v>
      </c>
      <c r="B251" t="s">
        <v>251</v>
      </c>
      <c r="C251" t="s">
        <v>2587</v>
      </c>
      <c r="D251" t="s">
        <v>49</v>
      </c>
      <c r="E251" t="s">
        <v>13</v>
      </c>
      <c r="F251">
        <v>1</v>
      </c>
      <c r="G251">
        <v>20</v>
      </c>
      <c r="H251">
        <v>40</v>
      </c>
      <c r="I251">
        <v>0</v>
      </c>
      <c r="J251">
        <v>0</v>
      </c>
      <c r="K251">
        <v>0</v>
      </c>
      <c r="L251">
        <v>20</v>
      </c>
      <c r="M251">
        <v>40</v>
      </c>
      <c r="N251" t="str">
        <f t="shared" si="3"/>
        <v>update InitialStocks set OpeningStock =   40 where itemcatalogueId = (select id from itemcatalogues WHERE CASIN = 'B07YF4FSPG')</v>
      </c>
    </row>
    <row r="252" spans="1:14" x14ac:dyDescent="0.25">
      <c r="A252" t="s">
        <v>286</v>
      </c>
      <c r="B252" t="s">
        <v>251</v>
      </c>
      <c r="C252" t="s">
        <v>2588</v>
      </c>
      <c r="D252" t="s">
        <v>49</v>
      </c>
      <c r="E252" t="s">
        <v>15</v>
      </c>
      <c r="F252">
        <v>1</v>
      </c>
      <c r="G252">
        <v>20</v>
      </c>
      <c r="H252">
        <v>120</v>
      </c>
      <c r="I252">
        <v>240</v>
      </c>
      <c r="J252">
        <v>200</v>
      </c>
      <c r="K252">
        <v>0</v>
      </c>
      <c r="L252">
        <v>60</v>
      </c>
      <c r="M252">
        <v>120</v>
      </c>
      <c r="N252" t="str">
        <f t="shared" si="3"/>
        <v>update InitialStocks set OpeningStock =   120 where itemcatalogueId = (select id from itemcatalogues WHERE CASIN = 'B07YF3JYZT')</v>
      </c>
    </row>
    <row r="253" spans="1:14" x14ac:dyDescent="0.25">
      <c r="A253" t="s">
        <v>287</v>
      </c>
      <c r="B253" t="s">
        <v>251</v>
      </c>
      <c r="C253" t="s">
        <v>2589</v>
      </c>
      <c r="D253" t="s">
        <v>49</v>
      </c>
      <c r="E253" t="s">
        <v>27</v>
      </c>
      <c r="F253">
        <v>1</v>
      </c>
      <c r="G253">
        <v>20</v>
      </c>
      <c r="H253">
        <v>73</v>
      </c>
      <c r="I253">
        <v>40</v>
      </c>
      <c r="J253">
        <v>0</v>
      </c>
      <c r="K253">
        <v>0</v>
      </c>
      <c r="L253">
        <v>380</v>
      </c>
      <c r="M253">
        <v>40</v>
      </c>
      <c r="N253" t="str">
        <f t="shared" si="3"/>
        <v>update InitialStocks set OpeningStock =   73 where itemcatalogueId = (select id from itemcatalogues WHERE CASIN = 'B07YF3RN72')</v>
      </c>
    </row>
    <row r="254" spans="1:14" x14ac:dyDescent="0.25">
      <c r="A254" t="s">
        <v>288</v>
      </c>
      <c r="B254" t="s">
        <v>251</v>
      </c>
      <c r="C254" t="s">
        <v>2590</v>
      </c>
      <c r="D254" t="s">
        <v>49</v>
      </c>
      <c r="E254" t="s">
        <v>19</v>
      </c>
      <c r="F254">
        <v>1</v>
      </c>
      <c r="G254">
        <v>20</v>
      </c>
      <c r="H254">
        <v>73</v>
      </c>
      <c r="I254">
        <v>140</v>
      </c>
      <c r="J254">
        <v>140</v>
      </c>
      <c r="K254">
        <v>0</v>
      </c>
      <c r="L254">
        <v>140</v>
      </c>
      <c r="M254">
        <v>100</v>
      </c>
      <c r="N254" t="str">
        <f t="shared" si="3"/>
        <v>update InitialStocks set OpeningStock =   73 where itemcatalogueId = (select id from itemcatalogues WHERE CASIN = 'B07YF5F848')</v>
      </c>
    </row>
    <row r="255" spans="1:14" x14ac:dyDescent="0.25">
      <c r="A255" t="s">
        <v>289</v>
      </c>
      <c r="B255" t="s">
        <v>251</v>
      </c>
      <c r="C255" t="s">
        <v>2591</v>
      </c>
      <c r="D255" t="s">
        <v>49</v>
      </c>
      <c r="E255" t="s">
        <v>21</v>
      </c>
      <c r="F255">
        <v>1</v>
      </c>
      <c r="G255">
        <v>20</v>
      </c>
      <c r="H255">
        <v>79</v>
      </c>
      <c r="I255">
        <v>60</v>
      </c>
      <c r="J255">
        <v>0</v>
      </c>
      <c r="K255">
        <v>0</v>
      </c>
      <c r="L255">
        <v>160</v>
      </c>
      <c r="M255">
        <v>160</v>
      </c>
      <c r="N255" t="str">
        <f t="shared" si="3"/>
        <v>update InitialStocks set OpeningStock =   79 where itemcatalogueId = (select id from itemcatalogues WHERE CASIN = 'B07YF4415H')</v>
      </c>
    </row>
    <row r="256" spans="1:14" x14ac:dyDescent="0.25">
      <c r="A256" t="s">
        <v>290</v>
      </c>
      <c r="B256" t="s">
        <v>291</v>
      </c>
      <c r="C256" t="s">
        <v>2592</v>
      </c>
      <c r="D256" t="s">
        <v>10</v>
      </c>
      <c r="E256" t="s">
        <v>11</v>
      </c>
      <c r="F256">
        <v>1</v>
      </c>
      <c r="G256">
        <v>24</v>
      </c>
      <c r="H256">
        <v>110</v>
      </c>
      <c r="I256">
        <v>1368</v>
      </c>
      <c r="J256">
        <v>1728</v>
      </c>
      <c r="K256">
        <v>1656</v>
      </c>
      <c r="L256">
        <v>960</v>
      </c>
      <c r="M256">
        <v>96</v>
      </c>
      <c r="N256" t="str">
        <f t="shared" si="3"/>
        <v>update InitialStocks set OpeningStock =   110 where itemcatalogueId = (select id from itemcatalogues WHERE CASIN = 'B07F19HW57')</v>
      </c>
    </row>
    <row r="257" spans="1:14" x14ac:dyDescent="0.25">
      <c r="A257" t="s">
        <v>292</v>
      </c>
      <c r="B257" t="s">
        <v>291</v>
      </c>
      <c r="C257" t="s">
        <v>2593</v>
      </c>
      <c r="D257" t="s">
        <v>10</v>
      </c>
      <c r="E257" t="s">
        <v>13</v>
      </c>
      <c r="F257">
        <v>1</v>
      </c>
      <c r="G257">
        <v>24</v>
      </c>
      <c r="H257">
        <v>630</v>
      </c>
      <c r="I257">
        <v>2064</v>
      </c>
      <c r="J257">
        <v>2232</v>
      </c>
      <c r="K257">
        <v>1632</v>
      </c>
      <c r="L257">
        <v>1536</v>
      </c>
      <c r="M257">
        <v>888</v>
      </c>
      <c r="N257" t="str">
        <f t="shared" si="3"/>
        <v>update InitialStocks set OpeningStock =   630 where itemcatalogueId = (select id from itemcatalogues WHERE CASIN = 'B07F1FHMB1')</v>
      </c>
    </row>
    <row r="258" spans="1:14" x14ac:dyDescent="0.25">
      <c r="A258" t="s">
        <v>293</v>
      </c>
      <c r="B258" t="s">
        <v>291</v>
      </c>
      <c r="C258" t="s">
        <v>2594</v>
      </c>
      <c r="D258" t="s">
        <v>10</v>
      </c>
      <c r="E258" t="s">
        <v>15</v>
      </c>
      <c r="F258">
        <v>1</v>
      </c>
      <c r="G258">
        <v>24</v>
      </c>
      <c r="H258">
        <v>2137</v>
      </c>
      <c r="I258">
        <v>1824</v>
      </c>
      <c r="J258">
        <v>96</v>
      </c>
      <c r="K258">
        <v>11208</v>
      </c>
      <c r="L258">
        <v>4128</v>
      </c>
      <c r="M258">
        <v>96</v>
      </c>
      <c r="N258" t="str">
        <f t="shared" si="3"/>
        <v>update InitialStocks set OpeningStock =   2137 where itemcatalogueId = (select id from itemcatalogues WHERE CASIN = 'B07F19YWNG')</v>
      </c>
    </row>
    <row r="259" spans="1:14" x14ac:dyDescent="0.25">
      <c r="A259" t="s">
        <v>294</v>
      </c>
      <c r="B259" t="s">
        <v>291</v>
      </c>
      <c r="C259" t="s">
        <v>2595</v>
      </c>
      <c r="D259" t="s">
        <v>10</v>
      </c>
      <c r="E259" t="s">
        <v>27</v>
      </c>
      <c r="F259">
        <v>1</v>
      </c>
      <c r="G259">
        <v>20</v>
      </c>
      <c r="H259">
        <v>828</v>
      </c>
      <c r="I259">
        <v>4280</v>
      </c>
      <c r="J259">
        <v>4660</v>
      </c>
      <c r="K259">
        <v>4540</v>
      </c>
      <c r="L259">
        <v>2120</v>
      </c>
      <c r="M259">
        <v>3740</v>
      </c>
      <c r="N259" t="str">
        <f t="shared" ref="N259:N322" si="4">"update InitialStocks set OpeningStock =   " &amp; H259 &amp; " where itemcatalogueId = (select id from itemcatalogues WHERE CASIN = '" &amp; A259 &amp; "')"</f>
        <v>update InitialStocks set OpeningStock =   828 where itemcatalogueId = (select id from itemcatalogues WHERE CASIN = 'B07F1KWM17')</v>
      </c>
    </row>
    <row r="260" spans="1:14" x14ac:dyDescent="0.25">
      <c r="A260" t="s">
        <v>295</v>
      </c>
      <c r="B260" t="s">
        <v>291</v>
      </c>
      <c r="C260" t="s">
        <v>2596</v>
      </c>
      <c r="D260" t="s">
        <v>10</v>
      </c>
      <c r="E260" t="s">
        <v>19</v>
      </c>
      <c r="F260">
        <v>1</v>
      </c>
      <c r="G260">
        <v>20</v>
      </c>
      <c r="H260">
        <v>1437</v>
      </c>
      <c r="I260">
        <v>3220</v>
      </c>
      <c r="J260">
        <v>2720</v>
      </c>
      <c r="K260">
        <v>1560</v>
      </c>
      <c r="L260">
        <v>3660</v>
      </c>
      <c r="M260">
        <v>1220</v>
      </c>
      <c r="N260" t="str">
        <f t="shared" si="4"/>
        <v>update InitialStocks set OpeningStock =   1437 where itemcatalogueId = (select id from itemcatalogues WHERE CASIN = 'B07F1T2R1N')</v>
      </c>
    </row>
    <row r="261" spans="1:14" x14ac:dyDescent="0.25">
      <c r="A261" t="s">
        <v>296</v>
      </c>
      <c r="B261" t="s">
        <v>291</v>
      </c>
      <c r="C261" t="s">
        <v>2597</v>
      </c>
      <c r="D261" t="s">
        <v>10</v>
      </c>
      <c r="E261" t="s">
        <v>21</v>
      </c>
      <c r="F261">
        <v>1</v>
      </c>
      <c r="G261">
        <v>20</v>
      </c>
      <c r="H261">
        <v>392</v>
      </c>
      <c r="I261">
        <v>140</v>
      </c>
      <c r="J261">
        <v>0</v>
      </c>
      <c r="K261">
        <v>2700</v>
      </c>
      <c r="L261">
        <v>1180</v>
      </c>
      <c r="M261">
        <v>940</v>
      </c>
      <c r="N261" t="str">
        <f t="shared" si="4"/>
        <v>update InitialStocks set OpeningStock =   392 where itemcatalogueId = (select id from itemcatalogues WHERE CASIN = 'B07F19HW5J')</v>
      </c>
    </row>
    <row r="262" spans="1:14" x14ac:dyDescent="0.25">
      <c r="A262" t="s">
        <v>297</v>
      </c>
      <c r="B262" t="s">
        <v>291</v>
      </c>
      <c r="C262" t="s">
        <v>2598</v>
      </c>
      <c r="D262" t="s">
        <v>298</v>
      </c>
      <c r="E262" t="s">
        <v>11</v>
      </c>
      <c r="F262">
        <v>1</v>
      </c>
      <c r="G262">
        <v>24</v>
      </c>
      <c r="H262">
        <v>16</v>
      </c>
      <c r="I262">
        <v>48</v>
      </c>
      <c r="J262">
        <v>72</v>
      </c>
      <c r="K262">
        <v>432</v>
      </c>
      <c r="L262">
        <v>96</v>
      </c>
      <c r="M262">
        <v>48</v>
      </c>
      <c r="N262" t="str">
        <f t="shared" si="4"/>
        <v>update InitialStocks set OpeningStock =   16 where itemcatalogueId = (select id from itemcatalogues WHERE CASIN = 'B085YW4XTH')</v>
      </c>
    </row>
    <row r="263" spans="1:14" x14ac:dyDescent="0.25">
      <c r="A263" t="s">
        <v>299</v>
      </c>
      <c r="B263" t="s">
        <v>291</v>
      </c>
      <c r="C263" t="s">
        <v>2599</v>
      </c>
      <c r="D263" t="s">
        <v>298</v>
      </c>
      <c r="E263" t="s">
        <v>13</v>
      </c>
      <c r="F263">
        <v>1</v>
      </c>
      <c r="G263">
        <v>24</v>
      </c>
      <c r="H263">
        <v>46</v>
      </c>
      <c r="I263">
        <v>168</v>
      </c>
      <c r="J263">
        <v>192</v>
      </c>
      <c r="K263">
        <v>600</v>
      </c>
      <c r="L263">
        <v>336</v>
      </c>
      <c r="M263">
        <v>48</v>
      </c>
      <c r="N263" t="str">
        <f t="shared" si="4"/>
        <v>update InitialStocks set OpeningStock =   46 where itemcatalogueId = (select id from itemcatalogues WHERE CASIN = 'B085YW5713')</v>
      </c>
    </row>
    <row r="264" spans="1:14" x14ac:dyDescent="0.25">
      <c r="A264" t="s">
        <v>300</v>
      </c>
      <c r="B264" t="s">
        <v>291</v>
      </c>
      <c r="C264" t="s">
        <v>2600</v>
      </c>
      <c r="D264" t="s">
        <v>298</v>
      </c>
      <c r="E264" t="s">
        <v>15</v>
      </c>
      <c r="F264">
        <v>1</v>
      </c>
      <c r="G264">
        <v>24</v>
      </c>
      <c r="H264">
        <v>230</v>
      </c>
      <c r="I264">
        <v>336</v>
      </c>
      <c r="J264">
        <v>192</v>
      </c>
      <c r="K264">
        <v>216</v>
      </c>
      <c r="L264">
        <v>1128</v>
      </c>
      <c r="M264">
        <v>936</v>
      </c>
      <c r="N264" t="str">
        <f t="shared" si="4"/>
        <v>update InitialStocks set OpeningStock =   230 where itemcatalogueId = (select id from itemcatalogues WHERE CASIN = 'B085YW5725')</v>
      </c>
    </row>
    <row r="265" spans="1:14" x14ac:dyDescent="0.25">
      <c r="A265" t="s">
        <v>301</v>
      </c>
      <c r="B265" t="s">
        <v>291</v>
      </c>
      <c r="C265" t="s">
        <v>2601</v>
      </c>
      <c r="D265" t="s">
        <v>298</v>
      </c>
      <c r="E265" t="s">
        <v>27</v>
      </c>
      <c r="F265">
        <v>1</v>
      </c>
      <c r="G265">
        <v>20</v>
      </c>
      <c r="H265">
        <v>271</v>
      </c>
      <c r="I265">
        <v>480</v>
      </c>
      <c r="J265">
        <v>440</v>
      </c>
      <c r="K265">
        <v>180</v>
      </c>
      <c r="L265">
        <v>920</v>
      </c>
      <c r="M265">
        <v>0</v>
      </c>
      <c r="N265" t="str">
        <f t="shared" si="4"/>
        <v>update InitialStocks set OpeningStock =   271 where itemcatalogueId = (select id from itemcatalogues WHERE CASIN = 'B085YVKGB5')</v>
      </c>
    </row>
    <row r="266" spans="1:14" x14ac:dyDescent="0.25">
      <c r="A266" t="s">
        <v>302</v>
      </c>
      <c r="B266" t="s">
        <v>291</v>
      </c>
      <c r="C266" t="s">
        <v>2602</v>
      </c>
      <c r="D266" t="s">
        <v>298</v>
      </c>
      <c r="E266" t="s">
        <v>19</v>
      </c>
      <c r="F266">
        <v>1</v>
      </c>
      <c r="G266">
        <v>20</v>
      </c>
      <c r="H266">
        <v>12</v>
      </c>
      <c r="I266">
        <v>280</v>
      </c>
      <c r="J266">
        <v>340</v>
      </c>
      <c r="K266">
        <v>720</v>
      </c>
      <c r="L266">
        <v>680</v>
      </c>
      <c r="M266">
        <v>500</v>
      </c>
      <c r="N266" t="str">
        <f t="shared" si="4"/>
        <v>update InitialStocks set OpeningStock =   12 where itemcatalogueId = (select id from itemcatalogues WHERE CASIN = 'B085YW1X8V')</v>
      </c>
    </row>
    <row r="267" spans="1:14" x14ac:dyDescent="0.25">
      <c r="A267" t="s">
        <v>303</v>
      </c>
      <c r="B267" t="s">
        <v>291</v>
      </c>
      <c r="C267" t="s">
        <v>2603</v>
      </c>
      <c r="D267" t="s">
        <v>298</v>
      </c>
      <c r="E267" t="s">
        <v>21</v>
      </c>
      <c r="F267">
        <v>1</v>
      </c>
      <c r="G267">
        <v>20</v>
      </c>
      <c r="H267">
        <v>13</v>
      </c>
      <c r="I267">
        <v>140</v>
      </c>
      <c r="J267">
        <v>180</v>
      </c>
      <c r="K267">
        <v>280</v>
      </c>
      <c r="L267">
        <v>300</v>
      </c>
      <c r="M267">
        <v>360</v>
      </c>
      <c r="N267" t="str">
        <f t="shared" si="4"/>
        <v>update InitialStocks set OpeningStock =   13 where itemcatalogueId = (select id from itemcatalogues WHERE CASIN = 'B085YVWSH5')</v>
      </c>
    </row>
    <row r="268" spans="1:14" x14ac:dyDescent="0.25">
      <c r="A268" t="s">
        <v>304</v>
      </c>
      <c r="B268" t="s">
        <v>291</v>
      </c>
      <c r="C268" t="s">
        <v>2604</v>
      </c>
      <c r="D268" t="s">
        <v>31</v>
      </c>
      <c r="E268" t="s">
        <v>11</v>
      </c>
      <c r="F268">
        <v>1</v>
      </c>
      <c r="G268">
        <v>24</v>
      </c>
      <c r="H268">
        <v>24</v>
      </c>
      <c r="I268">
        <v>384</v>
      </c>
      <c r="J268">
        <v>480</v>
      </c>
      <c r="K268">
        <v>720</v>
      </c>
      <c r="L268">
        <v>480</v>
      </c>
      <c r="M268">
        <v>528</v>
      </c>
      <c r="N268" t="str">
        <f t="shared" si="4"/>
        <v>update InitialStocks set OpeningStock =   24 where itemcatalogueId = (select id from itemcatalogues WHERE CASIN = 'B07F1CSKR1')</v>
      </c>
    </row>
    <row r="269" spans="1:14" x14ac:dyDescent="0.25">
      <c r="A269" t="s">
        <v>305</v>
      </c>
      <c r="B269" t="s">
        <v>291</v>
      </c>
      <c r="C269" t="s">
        <v>2605</v>
      </c>
      <c r="D269" t="s">
        <v>31</v>
      </c>
      <c r="E269" t="s">
        <v>13</v>
      </c>
      <c r="F269">
        <v>1</v>
      </c>
      <c r="G269">
        <v>24</v>
      </c>
      <c r="H269">
        <v>446</v>
      </c>
      <c r="I269">
        <v>720</v>
      </c>
      <c r="J269">
        <v>384</v>
      </c>
      <c r="K269">
        <v>744</v>
      </c>
      <c r="L269">
        <v>1416</v>
      </c>
      <c r="M269">
        <v>408</v>
      </c>
      <c r="N269" t="str">
        <f t="shared" si="4"/>
        <v>update InitialStocks set OpeningStock =   446 where itemcatalogueId = (select id from itemcatalogues WHERE CASIN = 'B07F1QS66W')</v>
      </c>
    </row>
    <row r="270" spans="1:14" x14ac:dyDescent="0.25">
      <c r="A270" t="s">
        <v>306</v>
      </c>
      <c r="B270" t="s">
        <v>291</v>
      </c>
      <c r="C270" t="s">
        <v>2606</v>
      </c>
      <c r="D270" t="s">
        <v>31</v>
      </c>
      <c r="E270" t="s">
        <v>15</v>
      </c>
      <c r="F270">
        <v>1</v>
      </c>
      <c r="G270">
        <v>24</v>
      </c>
      <c r="H270">
        <v>1529</v>
      </c>
      <c r="I270">
        <v>2304</v>
      </c>
      <c r="J270">
        <v>1560</v>
      </c>
      <c r="K270">
        <v>0</v>
      </c>
      <c r="L270">
        <v>5400</v>
      </c>
      <c r="M270">
        <v>384</v>
      </c>
      <c r="N270" t="str">
        <f t="shared" si="4"/>
        <v>update InitialStocks set OpeningStock =   1529 where itemcatalogueId = (select id from itemcatalogues WHERE CASIN = 'B07F1DHSM9')</v>
      </c>
    </row>
    <row r="271" spans="1:14" x14ac:dyDescent="0.25">
      <c r="A271" t="s">
        <v>307</v>
      </c>
      <c r="B271" t="s">
        <v>291</v>
      </c>
      <c r="C271" t="s">
        <v>2607</v>
      </c>
      <c r="D271" t="s">
        <v>31</v>
      </c>
      <c r="E271" t="s">
        <v>27</v>
      </c>
      <c r="F271">
        <v>1</v>
      </c>
      <c r="G271">
        <v>20</v>
      </c>
      <c r="H271">
        <v>599</v>
      </c>
      <c r="I271">
        <v>1640</v>
      </c>
      <c r="J271">
        <v>1720</v>
      </c>
      <c r="K271">
        <v>4300</v>
      </c>
      <c r="L271">
        <v>5860</v>
      </c>
      <c r="M271">
        <v>1480</v>
      </c>
      <c r="N271" t="str">
        <f t="shared" si="4"/>
        <v>update InitialStocks set OpeningStock =   599 where itemcatalogueId = (select id from itemcatalogues WHERE CASIN = 'B07F1CGQBY')</v>
      </c>
    </row>
    <row r="272" spans="1:14" x14ac:dyDescent="0.25">
      <c r="A272" t="s">
        <v>308</v>
      </c>
      <c r="B272" t="s">
        <v>291</v>
      </c>
      <c r="C272" t="s">
        <v>2608</v>
      </c>
      <c r="D272" t="s">
        <v>31</v>
      </c>
      <c r="E272" t="s">
        <v>19</v>
      </c>
      <c r="F272">
        <v>1</v>
      </c>
      <c r="G272">
        <v>20</v>
      </c>
      <c r="H272">
        <v>872</v>
      </c>
      <c r="I272">
        <v>880</v>
      </c>
      <c r="J272">
        <v>420</v>
      </c>
      <c r="K272">
        <v>1380</v>
      </c>
      <c r="L272">
        <v>2580</v>
      </c>
      <c r="M272">
        <v>1480</v>
      </c>
      <c r="N272" t="str">
        <f t="shared" si="4"/>
        <v>update InitialStocks set OpeningStock =   872 where itemcatalogueId = (select id from itemcatalogues WHERE CASIN = 'B07F1FHMB9')</v>
      </c>
    </row>
    <row r="273" spans="1:14" x14ac:dyDescent="0.25">
      <c r="A273" t="s">
        <v>309</v>
      </c>
      <c r="B273" t="s">
        <v>291</v>
      </c>
      <c r="C273" t="s">
        <v>2609</v>
      </c>
      <c r="D273" t="s">
        <v>31</v>
      </c>
      <c r="E273" t="s">
        <v>21</v>
      </c>
      <c r="F273">
        <v>1</v>
      </c>
      <c r="G273">
        <v>20</v>
      </c>
      <c r="H273">
        <v>540</v>
      </c>
      <c r="I273">
        <v>140</v>
      </c>
      <c r="J273">
        <v>0</v>
      </c>
      <c r="K273">
        <v>560</v>
      </c>
      <c r="L273">
        <v>1680</v>
      </c>
      <c r="M273">
        <v>600</v>
      </c>
      <c r="N273" t="str">
        <f t="shared" si="4"/>
        <v>update InitialStocks set OpeningStock =   540 where itemcatalogueId = (select id from itemcatalogues WHERE CASIN = 'B07F1FBVBJ')</v>
      </c>
    </row>
    <row r="274" spans="1:14" x14ac:dyDescent="0.25">
      <c r="A274" t="s">
        <v>310</v>
      </c>
      <c r="B274" t="s">
        <v>291</v>
      </c>
      <c r="C274" t="s">
        <v>2610</v>
      </c>
      <c r="D274" t="s">
        <v>311</v>
      </c>
      <c r="E274" t="s">
        <v>11</v>
      </c>
      <c r="F274">
        <v>1</v>
      </c>
      <c r="G274">
        <v>24</v>
      </c>
      <c r="H274">
        <v>40</v>
      </c>
      <c r="I274">
        <v>72</v>
      </c>
      <c r="J274">
        <v>48</v>
      </c>
      <c r="K274">
        <v>120</v>
      </c>
      <c r="L274">
        <v>96</v>
      </c>
      <c r="M274">
        <v>0</v>
      </c>
      <c r="N274" t="str">
        <f t="shared" si="4"/>
        <v>update InitialStocks set OpeningStock =   40 where itemcatalogueId = (select id from itemcatalogues WHERE CASIN = 'B08X2FVPG5')</v>
      </c>
    </row>
    <row r="275" spans="1:14" x14ac:dyDescent="0.25">
      <c r="A275" t="s">
        <v>312</v>
      </c>
      <c r="B275" t="s">
        <v>291</v>
      </c>
      <c r="C275" t="s">
        <v>2611</v>
      </c>
      <c r="D275" t="s">
        <v>311</v>
      </c>
      <c r="E275" t="s">
        <v>13</v>
      </c>
      <c r="F275">
        <v>1</v>
      </c>
      <c r="G275">
        <v>24</v>
      </c>
      <c r="H275">
        <v>264</v>
      </c>
      <c r="I275">
        <v>216</v>
      </c>
      <c r="J275">
        <v>168</v>
      </c>
      <c r="K275">
        <v>0</v>
      </c>
      <c r="L275">
        <v>264</v>
      </c>
      <c r="M275">
        <v>0</v>
      </c>
      <c r="N275" t="str">
        <f t="shared" si="4"/>
        <v>update InitialStocks set OpeningStock =   264 where itemcatalogueId = (select id from itemcatalogues WHERE CASIN = 'B08X2GVKXV')</v>
      </c>
    </row>
    <row r="276" spans="1:14" x14ac:dyDescent="0.25">
      <c r="A276" t="s">
        <v>313</v>
      </c>
      <c r="B276" t="s">
        <v>291</v>
      </c>
      <c r="C276" t="s">
        <v>2612</v>
      </c>
      <c r="D276" t="s">
        <v>311</v>
      </c>
      <c r="E276" t="s">
        <v>15</v>
      </c>
      <c r="F276">
        <v>1</v>
      </c>
      <c r="G276">
        <v>24</v>
      </c>
      <c r="H276">
        <v>120</v>
      </c>
      <c r="I276">
        <v>528</v>
      </c>
      <c r="J276">
        <v>672</v>
      </c>
      <c r="K276">
        <v>744</v>
      </c>
      <c r="L276">
        <v>552</v>
      </c>
      <c r="M276">
        <v>0</v>
      </c>
      <c r="N276" t="str">
        <f t="shared" si="4"/>
        <v>update InitialStocks set OpeningStock =   120 where itemcatalogueId = (select id from itemcatalogues WHERE CASIN = 'B08X2FQ9QM')</v>
      </c>
    </row>
    <row r="277" spans="1:14" x14ac:dyDescent="0.25">
      <c r="A277" t="s">
        <v>314</v>
      </c>
      <c r="B277" t="s">
        <v>291</v>
      </c>
      <c r="C277" t="s">
        <v>2613</v>
      </c>
      <c r="D277" t="s">
        <v>311</v>
      </c>
      <c r="E277" t="s">
        <v>27</v>
      </c>
      <c r="F277">
        <v>1</v>
      </c>
      <c r="G277">
        <v>20</v>
      </c>
      <c r="H277">
        <v>476</v>
      </c>
      <c r="I277">
        <v>400</v>
      </c>
      <c r="J277">
        <v>400</v>
      </c>
      <c r="K277">
        <v>140</v>
      </c>
      <c r="L277">
        <v>560</v>
      </c>
      <c r="M277">
        <v>0</v>
      </c>
      <c r="N277" t="str">
        <f t="shared" si="4"/>
        <v>update InitialStocks set OpeningStock =   476 where itemcatalogueId = (select id from itemcatalogues WHERE CASIN = 'B08X2GM17B')</v>
      </c>
    </row>
    <row r="278" spans="1:14" x14ac:dyDescent="0.25">
      <c r="A278" t="s">
        <v>315</v>
      </c>
      <c r="B278" t="s">
        <v>291</v>
      </c>
      <c r="C278" t="s">
        <v>2614</v>
      </c>
      <c r="D278" t="s">
        <v>311</v>
      </c>
      <c r="E278" t="s">
        <v>19</v>
      </c>
      <c r="F278">
        <v>1</v>
      </c>
      <c r="G278">
        <v>20</v>
      </c>
      <c r="H278">
        <v>112</v>
      </c>
      <c r="I278">
        <v>140</v>
      </c>
      <c r="J278">
        <v>80</v>
      </c>
      <c r="K278">
        <v>20</v>
      </c>
      <c r="L278">
        <v>140</v>
      </c>
      <c r="M278">
        <v>0</v>
      </c>
      <c r="N278" t="str">
        <f t="shared" si="4"/>
        <v>update InitialStocks set OpeningStock =   112 where itemcatalogueId = (select id from itemcatalogues WHERE CASIN = 'B08X2FPRWV')</v>
      </c>
    </row>
    <row r="279" spans="1:14" x14ac:dyDescent="0.25">
      <c r="A279" t="s">
        <v>316</v>
      </c>
      <c r="B279" t="s">
        <v>291</v>
      </c>
      <c r="C279" t="s">
        <v>2615</v>
      </c>
      <c r="D279" t="s">
        <v>311</v>
      </c>
      <c r="E279" t="s">
        <v>21</v>
      </c>
      <c r="F279">
        <v>1</v>
      </c>
      <c r="G279">
        <v>20</v>
      </c>
      <c r="H279">
        <v>100</v>
      </c>
      <c r="I279">
        <v>60</v>
      </c>
      <c r="J279">
        <v>20</v>
      </c>
      <c r="K279">
        <v>20</v>
      </c>
      <c r="L279">
        <v>220</v>
      </c>
      <c r="M279">
        <v>0</v>
      </c>
      <c r="N279" t="str">
        <f t="shared" si="4"/>
        <v>update InitialStocks set OpeningStock =   100 where itemcatalogueId = (select id from itemcatalogues WHERE CASIN = 'B08X2H31LZ')</v>
      </c>
    </row>
    <row r="280" spans="1:14" x14ac:dyDescent="0.25">
      <c r="A280" t="s">
        <v>317</v>
      </c>
      <c r="B280" t="s">
        <v>291</v>
      </c>
      <c r="C280" t="s">
        <v>2616</v>
      </c>
      <c r="D280" t="s">
        <v>318</v>
      </c>
      <c r="E280" t="s">
        <v>11</v>
      </c>
      <c r="F280">
        <v>1</v>
      </c>
      <c r="G280">
        <v>24</v>
      </c>
      <c r="H280">
        <v>48</v>
      </c>
      <c r="I280">
        <v>0</v>
      </c>
      <c r="J280">
        <v>24</v>
      </c>
      <c r="K280">
        <v>336</v>
      </c>
      <c r="L280">
        <v>0</v>
      </c>
      <c r="M280">
        <v>264</v>
      </c>
      <c r="N280" t="str">
        <f t="shared" si="4"/>
        <v>update InitialStocks set OpeningStock =   48 where itemcatalogueId = (select id from itemcatalogues WHERE CASIN = 'B08X2H31K5')</v>
      </c>
    </row>
    <row r="281" spans="1:14" x14ac:dyDescent="0.25">
      <c r="A281" t="s">
        <v>319</v>
      </c>
      <c r="B281" t="s">
        <v>291</v>
      </c>
      <c r="C281" t="s">
        <v>2617</v>
      </c>
      <c r="D281" t="s">
        <v>318</v>
      </c>
      <c r="E281" t="s">
        <v>13</v>
      </c>
      <c r="F281">
        <v>1</v>
      </c>
      <c r="G281">
        <v>24</v>
      </c>
      <c r="H281">
        <v>288</v>
      </c>
      <c r="I281">
        <v>0</v>
      </c>
      <c r="J281">
        <v>120</v>
      </c>
      <c r="K281">
        <v>192</v>
      </c>
      <c r="L281">
        <v>0</v>
      </c>
      <c r="M281">
        <v>0</v>
      </c>
      <c r="N281" t="str">
        <f t="shared" si="4"/>
        <v>update InitialStocks set OpeningStock =   288 where itemcatalogueId = (select id from itemcatalogues WHERE CASIN = 'B08X2F7FSY')</v>
      </c>
    </row>
    <row r="282" spans="1:14" x14ac:dyDescent="0.25">
      <c r="A282" t="s">
        <v>320</v>
      </c>
      <c r="B282" t="s">
        <v>291</v>
      </c>
      <c r="C282" t="s">
        <v>2618</v>
      </c>
      <c r="D282" t="s">
        <v>318</v>
      </c>
      <c r="E282" t="s">
        <v>15</v>
      </c>
      <c r="F282">
        <v>1</v>
      </c>
      <c r="G282">
        <v>24</v>
      </c>
      <c r="H282">
        <v>182</v>
      </c>
      <c r="I282">
        <v>0</v>
      </c>
      <c r="J282">
        <v>600</v>
      </c>
      <c r="K282">
        <v>168</v>
      </c>
      <c r="L282">
        <v>0</v>
      </c>
      <c r="M282">
        <v>1032</v>
      </c>
      <c r="N282" t="str">
        <f t="shared" si="4"/>
        <v>update InitialStocks set OpeningStock =   182 where itemcatalogueId = (select id from itemcatalogues WHERE CASIN = 'B08X2D61T6')</v>
      </c>
    </row>
    <row r="283" spans="1:14" x14ac:dyDescent="0.25">
      <c r="A283" t="s">
        <v>321</v>
      </c>
      <c r="B283" t="s">
        <v>291</v>
      </c>
      <c r="C283" t="s">
        <v>2619</v>
      </c>
      <c r="D283" t="s">
        <v>318</v>
      </c>
      <c r="E283" t="s">
        <v>27</v>
      </c>
      <c r="F283">
        <v>1</v>
      </c>
      <c r="G283">
        <v>20</v>
      </c>
      <c r="H283">
        <v>160</v>
      </c>
      <c r="I283">
        <v>0</v>
      </c>
      <c r="J283">
        <v>200</v>
      </c>
      <c r="K283">
        <v>540</v>
      </c>
      <c r="L283">
        <v>0</v>
      </c>
      <c r="M283">
        <v>1060</v>
      </c>
      <c r="N283" t="str">
        <f t="shared" si="4"/>
        <v>update InitialStocks set OpeningStock =   160 where itemcatalogueId = (select id from itemcatalogues WHERE CASIN = 'B08X2B2G65')</v>
      </c>
    </row>
    <row r="284" spans="1:14" x14ac:dyDescent="0.25">
      <c r="A284" t="s">
        <v>322</v>
      </c>
      <c r="B284" t="s">
        <v>291</v>
      </c>
      <c r="C284" t="s">
        <v>2620</v>
      </c>
      <c r="D284" t="s">
        <v>318</v>
      </c>
      <c r="E284" t="s">
        <v>19</v>
      </c>
      <c r="F284">
        <v>1</v>
      </c>
      <c r="G284">
        <v>20</v>
      </c>
      <c r="H284">
        <v>192</v>
      </c>
      <c r="I284">
        <v>0</v>
      </c>
      <c r="J284">
        <v>200</v>
      </c>
      <c r="K284">
        <v>140</v>
      </c>
      <c r="L284">
        <v>0</v>
      </c>
      <c r="M284">
        <v>460</v>
      </c>
      <c r="N284" t="str">
        <f t="shared" si="4"/>
        <v>update InitialStocks set OpeningStock =   192 where itemcatalogueId = (select id from itemcatalogues WHERE CASIN = 'B08X2FH9H6')</v>
      </c>
    </row>
    <row r="285" spans="1:14" x14ac:dyDescent="0.25">
      <c r="A285" t="s">
        <v>323</v>
      </c>
      <c r="B285" t="s">
        <v>291</v>
      </c>
      <c r="C285" t="s">
        <v>2621</v>
      </c>
      <c r="D285" t="s">
        <v>318</v>
      </c>
      <c r="E285" t="s">
        <v>21</v>
      </c>
      <c r="F285">
        <v>1</v>
      </c>
      <c r="G285">
        <v>20</v>
      </c>
      <c r="H285">
        <v>80</v>
      </c>
      <c r="I285">
        <v>0</v>
      </c>
      <c r="J285">
        <v>0</v>
      </c>
      <c r="K285">
        <v>120</v>
      </c>
      <c r="L285">
        <v>0</v>
      </c>
      <c r="M285">
        <v>0</v>
      </c>
      <c r="N285" t="str">
        <f t="shared" si="4"/>
        <v>update InitialStocks set OpeningStock =   80 where itemcatalogueId = (select id from itemcatalogues WHERE CASIN = 'B08X2CTZZD')</v>
      </c>
    </row>
    <row r="286" spans="1:14" x14ac:dyDescent="0.25">
      <c r="A286" t="s">
        <v>324</v>
      </c>
      <c r="B286" t="s">
        <v>291</v>
      </c>
      <c r="C286" t="s">
        <v>2622</v>
      </c>
      <c r="D286" t="s">
        <v>325</v>
      </c>
      <c r="E286" t="s">
        <v>11</v>
      </c>
      <c r="F286">
        <v>1</v>
      </c>
      <c r="G286">
        <v>24</v>
      </c>
      <c r="H286">
        <v>8</v>
      </c>
      <c r="I286">
        <v>120</v>
      </c>
      <c r="J286">
        <v>144</v>
      </c>
      <c r="K286">
        <v>72</v>
      </c>
      <c r="L286">
        <v>96</v>
      </c>
      <c r="M286">
        <v>0</v>
      </c>
      <c r="N286" t="str">
        <f t="shared" si="4"/>
        <v>update InitialStocks set OpeningStock =   8 where itemcatalogueId = (select id from itemcatalogues WHERE CASIN = 'B08X2D6465')</v>
      </c>
    </row>
    <row r="287" spans="1:14" x14ac:dyDescent="0.25">
      <c r="A287" t="s">
        <v>326</v>
      </c>
      <c r="B287" t="s">
        <v>291</v>
      </c>
      <c r="C287" t="s">
        <v>2623</v>
      </c>
      <c r="D287" t="s">
        <v>325</v>
      </c>
      <c r="E287" t="s">
        <v>13</v>
      </c>
      <c r="F287">
        <v>1</v>
      </c>
      <c r="G287">
        <v>24</v>
      </c>
      <c r="H287">
        <v>80</v>
      </c>
      <c r="I287">
        <v>96</v>
      </c>
      <c r="J287">
        <v>48</v>
      </c>
      <c r="K287">
        <v>336</v>
      </c>
      <c r="L287">
        <v>264</v>
      </c>
      <c r="M287">
        <v>0</v>
      </c>
      <c r="N287" t="str">
        <f t="shared" si="4"/>
        <v>update InitialStocks set OpeningStock =   80 where itemcatalogueId = (select id from itemcatalogues WHERE CASIN = 'B08X2D6586')</v>
      </c>
    </row>
    <row r="288" spans="1:14" x14ac:dyDescent="0.25">
      <c r="A288" t="s">
        <v>327</v>
      </c>
      <c r="B288" t="s">
        <v>291</v>
      </c>
      <c r="C288" t="s">
        <v>2624</v>
      </c>
      <c r="D288" t="s">
        <v>325</v>
      </c>
      <c r="E288" t="s">
        <v>15</v>
      </c>
      <c r="F288">
        <v>1</v>
      </c>
      <c r="G288">
        <v>24</v>
      </c>
      <c r="H288">
        <v>144</v>
      </c>
      <c r="I288">
        <v>384</v>
      </c>
      <c r="J288">
        <v>432</v>
      </c>
      <c r="K288">
        <v>240</v>
      </c>
      <c r="L288">
        <v>552</v>
      </c>
      <c r="M288">
        <v>0</v>
      </c>
      <c r="N288" t="str">
        <f t="shared" si="4"/>
        <v>update InitialStocks set OpeningStock =   144 where itemcatalogueId = (select id from itemcatalogues WHERE CASIN = 'B08X2B28KX')</v>
      </c>
    </row>
    <row r="289" spans="1:14" x14ac:dyDescent="0.25">
      <c r="A289" t="s">
        <v>328</v>
      </c>
      <c r="B289" t="s">
        <v>291</v>
      </c>
      <c r="C289" t="s">
        <v>2625</v>
      </c>
      <c r="D289" t="s">
        <v>325</v>
      </c>
      <c r="E289" t="s">
        <v>27</v>
      </c>
      <c r="F289">
        <v>1</v>
      </c>
      <c r="G289">
        <v>20</v>
      </c>
      <c r="H289">
        <v>177</v>
      </c>
      <c r="I289">
        <v>480</v>
      </c>
      <c r="J289">
        <v>500</v>
      </c>
      <c r="K289">
        <v>780</v>
      </c>
      <c r="L289">
        <v>720</v>
      </c>
      <c r="M289">
        <v>0</v>
      </c>
      <c r="N289" t="str">
        <f t="shared" si="4"/>
        <v>update InitialStocks set OpeningStock =   177 where itemcatalogueId = (select id from itemcatalogues WHERE CASIN = 'B08X2B24X8')</v>
      </c>
    </row>
    <row r="290" spans="1:14" x14ac:dyDescent="0.25">
      <c r="A290" t="s">
        <v>329</v>
      </c>
      <c r="B290" t="s">
        <v>291</v>
      </c>
      <c r="C290" t="s">
        <v>2626</v>
      </c>
      <c r="D290" t="s">
        <v>325</v>
      </c>
      <c r="E290" t="s">
        <v>19</v>
      </c>
      <c r="F290">
        <v>1</v>
      </c>
      <c r="G290">
        <v>20</v>
      </c>
      <c r="H290">
        <v>212</v>
      </c>
      <c r="I290">
        <v>220</v>
      </c>
      <c r="J290">
        <v>120</v>
      </c>
      <c r="K290">
        <v>120</v>
      </c>
      <c r="L290">
        <v>320</v>
      </c>
      <c r="M290">
        <v>0</v>
      </c>
      <c r="N290" t="str">
        <f t="shared" si="4"/>
        <v>update InitialStocks set OpeningStock =   212 where itemcatalogueId = (select id from itemcatalogues WHERE CASIN = 'B08X2B1C9D')</v>
      </c>
    </row>
    <row r="291" spans="1:14" x14ac:dyDescent="0.25">
      <c r="A291" t="s">
        <v>330</v>
      </c>
      <c r="B291" t="s">
        <v>291</v>
      </c>
      <c r="C291" t="s">
        <v>2627</v>
      </c>
      <c r="D291" t="s">
        <v>325</v>
      </c>
      <c r="E291" t="s">
        <v>21</v>
      </c>
      <c r="F291">
        <v>1</v>
      </c>
      <c r="G291">
        <v>20</v>
      </c>
      <c r="H291">
        <v>13</v>
      </c>
      <c r="I291">
        <v>140</v>
      </c>
      <c r="J291">
        <v>140</v>
      </c>
      <c r="K291">
        <v>40</v>
      </c>
      <c r="L291">
        <v>80</v>
      </c>
      <c r="M291">
        <v>0</v>
      </c>
      <c r="N291" t="str">
        <f t="shared" si="4"/>
        <v>update InitialStocks set OpeningStock =   13 where itemcatalogueId = (select id from itemcatalogues WHERE CASIN = 'B08X2FRP8P')</v>
      </c>
    </row>
    <row r="292" spans="1:14" x14ac:dyDescent="0.25">
      <c r="A292" t="s">
        <v>331</v>
      </c>
      <c r="B292" t="s">
        <v>291</v>
      </c>
      <c r="C292" t="s">
        <v>2628</v>
      </c>
      <c r="D292" t="s">
        <v>43</v>
      </c>
      <c r="E292" t="s">
        <v>11</v>
      </c>
      <c r="F292">
        <v>1</v>
      </c>
      <c r="G292">
        <v>24</v>
      </c>
      <c r="H292">
        <v>136</v>
      </c>
      <c r="I292">
        <v>480</v>
      </c>
      <c r="J292">
        <v>480</v>
      </c>
      <c r="K292">
        <v>144</v>
      </c>
      <c r="L292">
        <v>576</v>
      </c>
      <c r="M292">
        <v>312</v>
      </c>
      <c r="N292" t="str">
        <f t="shared" si="4"/>
        <v>update InitialStocks set OpeningStock =   136 where itemcatalogueId = (select id from itemcatalogues WHERE CASIN = 'B07F19YK2M')</v>
      </c>
    </row>
    <row r="293" spans="1:14" x14ac:dyDescent="0.25">
      <c r="A293" t="s">
        <v>332</v>
      </c>
      <c r="B293" t="s">
        <v>291</v>
      </c>
      <c r="C293" t="s">
        <v>2629</v>
      </c>
      <c r="D293" t="s">
        <v>43</v>
      </c>
      <c r="E293" t="s">
        <v>13</v>
      </c>
      <c r="F293">
        <v>1</v>
      </c>
      <c r="G293">
        <v>24</v>
      </c>
      <c r="H293">
        <v>287</v>
      </c>
      <c r="I293">
        <v>864</v>
      </c>
      <c r="J293">
        <v>864</v>
      </c>
      <c r="K293">
        <v>600</v>
      </c>
      <c r="L293">
        <v>1152</v>
      </c>
      <c r="M293">
        <v>1296</v>
      </c>
      <c r="N293" t="str">
        <f t="shared" si="4"/>
        <v>update InitialStocks set OpeningStock =   287 where itemcatalogueId = (select id from itemcatalogues WHERE CASIN = 'B07F1FTXL4')</v>
      </c>
    </row>
    <row r="294" spans="1:14" x14ac:dyDescent="0.25">
      <c r="A294" t="s">
        <v>333</v>
      </c>
      <c r="B294" t="s">
        <v>291</v>
      </c>
      <c r="C294" t="s">
        <v>2630</v>
      </c>
      <c r="D294" t="s">
        <v>43</v>
      </c>
      <c r="E294" t="s">
        <v>15</v>
      </c>
      <c r="F294">
        <v>1</v>
      </c>
      <c r="G294">
        <v>24</v>
      </c>
      <c r="H294">
        <v>1135</v>
      </c>
      <c r="I294">
        <v>1344</v>
      </c>
      <c r="J294">
        <v>960</v>
      </c>
      <c r="K294">
        <v>1752</v>
      </c>
      <c r="L294">
        <v>2472</v>
      </c>
      <c r="M294">
        <v>0</v>
      </c>
      <c r="N294" t="str">
        <f t="shared" si="4"/>
        <v>update InitialStocks set OpeningStock =   1135 where itemcatalogueId = (select id from itemcatalogues WHERE CASIN = 'B07F19YK2B')</v>
      </c>
    </row>
    <row r="295" spans="1:14" x14ac:dyDescent="0.25">
      <c r="A295" t="s">
        <v>334</v>
      </c>
      <c r="B295" t="s">
        <v>291</v>
      </c>
      <c r="C295" t="s">
        <v>2631</v>
      </c>
      <c r="D295" t="s">
        <v>43</v>
      </c>
      <c r="E295" t="s">
        <v>27</v>
      </c>
      <c r="F295">
        <v>1</v>
      </c>
      <c r="G295">
        <v>20</v>
      </c>
      <c r="H295">
        <v>344</v>
      </c>
      <c r="I295">
        <v>880</v>
      </c>
      <c r="J295">
        <v>880</v>
      </c>
      <c r="K295">
        <v>3580</v>
      </c>
      <c r="L295">
        <v>3580</v>
      </c>
      <c r="M295">
        <v>320</v>
      </c>
      <c r="N295" t="str">
        <f t="shared" si="4"/>
        <v>update InitialStocks set OpeningStock =   344 where itemcatalogueId = (select id from itemcatalogues WHERE CASIN = 'B07F1CGQD9')</v>
      </c>
    </row>
    <row r="296" spans="1:14" x14ac:dyDescent="0.25">
      <c r="A296" t="s">
        <v>335</v>
      </c>
      <c r="B296" t="s">
        <v>291</v>
      </c>
      <c r="C296" t="s">
        <v>2632</v>
      </c>
      <c r="D296" t="s">
        <v>43</v>
      </c>
      <c r="E296" t="s">
        <v>19</v>
      </c>
      <c r="F296">
        <v>1</v>
      </c>
      <c r="G296">
        <v>20</v>
      </c>
      <c r="H296">
        <v>164</v>
      </c>
      <c r="I296">
        <v>60</v>
      </c>
      <c r="J296">
        <v>0</v>
      </c>
      <c r="K296">
        <v>1260</v>
      </c>
      <c r="L296">
        <v>1500</v>
      </c>
      <c r="M296">
        <v>1360</v>
      </c>
      <c r="N296" t="str">
        <f t="shared" si="4"/>
        <v>update InitialStocks set OpeningStock =   164 where itemcatalogueId = (select id from itemcatalogues WHERE CASIN = 'B07F1FL8CT')</v>
      </c>
    </row>
    <row r="297" spans="1:14" x14ac:dyDescent="0.25">
      <c r="A297" t="s">
        <v>336</v>
      </c>
      <c r="B297" t="s">
        <v>291</v>
      </c>
      <c r="C297" t="s">
        <v>2633</v>
      </c>
      <c r="D297" t="s">
        <v>43</v>
      </c>
      <c r="E297" t="s">
        <v>21</v>
      </c>
      <c r="F297">
        <v>1</v>
      </c>
      <c r="G297">
        <v>20</v>
      </c>
      <c r="H297">
        <v>20</v>
      </c>
      <c r="I297">
        <v>60</v>
      </c>
      <c r="J297">
        <v>80</v>
      </c>
      <c r="K297">
        <v>660</v>
      </c>
      <c r="L297">
        <v>560</v>
      </c>
      <c r="M297">
        <v>620</v>
      </c>
      <c r="N297" t="str">
        <f t="shared" si="4"/>
        <v>update InitialStocks set OpeningStock =   20 where itemcatalogueId = (select id from itemcatalogues WHERE CASIN = 'B07F1K6FML')</v>
      </c>
    </row>
    <row r="298" spans="1:14" x14ac:dyDescent="0.25">
      <c r="A298" t="s">
        <v>337</v>
      </c>
      <c r="B298" t="s">
        <v>291</v>
      </c>
      <c r="C298" t="s">
        <v>2634</v>
      </c>
      <c r="D298" t="s">
        <v>338</v>
      </c>
      <c r="E298" t="s">
        <v>11</v>
      </c>
      <c r="F298">
        <v>1</v>
      </c>
      <c r="G298">
        <v>24</v>
      </c>
      <c r="H298">
        <v>8</v>
      </c>
      <c r="I298">
        <v>432</v>
      </c>
      <c r="J298">
        <v>624</v>
      </c>
      <c r="K298">
        <v>0</v>
      </c>
      <c r="L298">
        <v>72</v>
      </c>
      <c r="M298">
        <v>0</v>
      </c>
      <c r="N298" t="str">
        <f t="shared" si="4"/>
        <v>update InitialStocks set OpeningStock =   8 where itemcatalogueId = (select id from itemcatalogues WHERE CASIN = 'B08X2CNWTL')</v>
      </c>
    </row>
    <row r="299" spans="1:14" x14ac:dyDescent="0.25">
      <c r="A299" t="s">
        <v>339</v>
      </c>
      <c r="B299" t="s">
        <v>291</v>
      </c>
      <c r="C299" t="s">
        <v>2635</v>
      </c>
      <c r="D299" t="s">
        <v>338</v>
      </c>
      <c r="E299" t="s">
        <v>13</v>
      </c>
      <c r="F299">
        <v>1</v>
      </c>
      <c r="G299">
        <v>24</v>
      </c>
      <c r="H299">
        <v>144</v>
      </c>
      <c r="I299">
        <v>216</v>
      </c>
      <c r="J299">
        <v>144</v>
      </c>
      <c r="K299">
        <v>552</v>
      </c>
      <c r="L299">
        <v>456</v>
      </c>
      <c r="M299">
        <v>48</v>
      </c>
      <c r="N299" t="str">
        <f t="shared" si="4"/>
        <v>update InitialStocks set OpeningStock =   144 where itemcatalogueId = (select id from itemcatalogues WHERE CASIN = 'B08X2F7FS5')</v>
      </c>
    </row>
    <row r="300" spans="1:14" x14ac:dyDescent="0.25">
      <c r="A300" t="s">
        <v>340</v>
      </c>
      <c r="B300" t="s">
        <v>291</v>
      </c>
      <c r="C300" t="s">
        <v>2636</v>
      </c>
      <c r="D300" t="s">
        <v>338</v>
      </c>
      <c r="E300" t="s">
        <v>15</v>
      </c>
      <c r="F300">
        <v>1</v>
      </c>
      <c r="G300">
        <v>24</v>
      </c>
      <c r="H300">
        <v>459</v>
      </c>
      <c r="I300">
        <v>1416</v>
      </c>
      <c r="J300">
        <v>1656</v>
      </c>
      <c r="K300">
        <v>1224</v>
      </c>
      <c r="L300">
        <v>1056</v>
      </c>
      <c r="M300">
        <v>96</v>
      </c>
      <c r="N300" t="str">
        <f t="shared" si="4"/>
        <v>update InitialStocks set OpeningStock =   459 where itemcatalogueId = (select id from itemcatalogues WHERE CASIN = 'B08X2FX8WK')</v>
      </c>
    </row>
    <row r="301" spans="1:14" x14ac:dyDescent="0.25">
      <c r="A301" t="s">
        <v>341</v>
      </c>
      <c r="B301" t="s">
        <v>291</v>
      </c>
      <c r="C301" t="s">
        <v>2637</v>
      </c>
      <c r="D301" t="s">
        <v>338</v>
      </c>
      <c r="E301" t="s">
        <v>27</v>
      </c>
      <c r="F301">
        <v>1</v>
      </c>
      <c r="G301">
        <v>20</v>
      </c>
      <c r="H301">
        <v>370</v>
      </c>
      <c r="I301">
        <v>1440</v>
      </c>
      <c r="J301">
        <v>1480</v>
      </c>
      <c r="K301">
        <v>880</v>
      </c>
      <c r="L301">
        <v>1040</v>
      </c>
      <c r="M301">
        <v>1380</v>
      </c>
      <c r="N301" t="str">
        <f t="shared" si="4"/>
        <v>update InitialStocks set OpeningStock =   370 where itemcatalogueId = (select id from itemcatalogues WHERE CASIN = 'B08X2B1JMD')</v>
      </c>
    </row>
    <row r="302" spans="1:14" x14ac:dyDescent="0.25">
      <c r="A302" t="s">
        <v>342</v>
      </c>
      <c r="B302" t="s">
        <v>291</v>
      </c>
      <c r="C302" t="s">
        <v>2638</v>
      </c>
      <c r="D302" t="s">
        <v>338</v>
      </c>
      <c r="E302" t="s">
        <v>19</v>
      </c>
      <c r="F302">
        <v>1</v>
      </c>
      <c r="G302">
        <v>20</v>
      </c>
      <c r="H302">
        <v>238</v>
      </c>
      <c r="I302">
        <v>680</v>
      </c>
      <c r="J302">
        <v>760</v>
      </c>
      <c r="K302">
        <v>1080</v>
      </c>
      <c r="L302">
        <v>720</v>
      </c>
      <c r="M302">
        <v>100</v>
      </c>
      <c r="N302" t="str">
        <f t="shared" si="4"/>
        <v>update InitialStocks set OpeningStock =   238 where itemcatalogueId = (select id from itemcatalogues WHERE CASIN = 'B08X2FTFQ5')</v>
      </c>
    </row>
    <row r="303" spans="1:14" x14ac:dyDescent="0.25">
      <c r="A303" t="s">
        <v>343</v>
      </c>
      <c r="B303" t="s">
        <v>291</v>
      </c>
      <c r="C303" t="s">
        <v>2639</v>
      </c>
      <c r="D303" t="s">
        <v>338</v>
      </c>
      <c r="E303" t="s">
        <v>21</v>
      </c>
      <c r="F303">
        <v>1</v>
      </c>
      <c r="G303">
        <v>20</v>
      </c>
      <c r="H303">
        <v>98</v>
      </c>
      <c r="I303">
        <v>60</v>
      </c>
      <c r="J303">
        <v>0</v>
      </c>
      <c r="K303">
        <v>100</v>
      </c>
      <c r="L303">
        <v>380</v>
      </c>
      <c r="M303">
        <v>40</v>
      </c>
      <c r="N303" t="str">
        <f t="shared" si="4"/>
        <v>update InitialStocks set OpeningStock =   98 where itemcatalogueId = (select id from itemcatalogues WHERE CASIN = 'B08X2GL82M')</v>
      </c>
    </row>
    <row r="304" spans="1:14" x14ac:dyDescent="0.25">
      <c r="A304" t="s">
        <v>344</v>
      </c>
      <c r="B304" t="s">
        <v>291</v>
      </c>
      <c r="C304" t="s">
        <v>2640</v>
      </c>
      <c r="D304" t="s">
        <v>49</v>
      </c>
      <c r="E304" t="s">
        <v>11</v>
      </c>
      <c r="F304">
        <v>1</v>
      </c>
      <c r="G304">
        <v>24</v>
      </c>
      <c r="H304">
        <v>16</v>
      </c>
      <c r="I304">
        <v>816</v>
      </c>
      <c r="J304">
        <v>1176</v>
      </c>
      <c r="K304">
        <v>144</v>
      </c>
      <c r="L304">
        <v>456</v>
      </c>
      <c r="M304">
        <v>72</v>
      </c>
      <c r="N304" t="str">
        <f t="shared" si="4"/>
        <v>update InitialStocks set OpeningStock =   16 where itemcatalogueId = (select id from itemcatalogues WHERE CASIN = 'B07F1K6FND')</v>
      </c>
    </row>
    <row r="305" spans="1:14" x14ac:dyDescent="0.25">
      <c r="A305" t="s">
        <v>345</v>
      </c>
      <c r="B305" t="s">
        <v>291</v>
      </c>
      <c r="C305" t="s">
        <v>2641</v>
      </c>
      <c r="D305" t="s">
        <v>49</v>
      </c>
      <c r="E305" t="s">
        <v>13</v>
      </c>
      <c r="F305">
        <v>1</v>
      </c>
      <c r="G305">
        <v>24</v>
      </c>
      <c r="H305">
        <v>433</v>
      </c>
      <c r="I305">
        <v>960</v>
      </c>
      <c r="J305">
        <v>840</v>
      </c>
      <c r="K305">
        <v>2184</v>
      </c>
      <c r="L305">
        <v>1392</v>
      </c>
      <c r="M305">
        <v>480</v>
      </c>
      <c r="N305" t="str">
        <f t="shared" si="4"/>
        <v>update InitialStocks set OpeningStock =   433 where itemcatalogueId = (select id from itemcatalogues WHERE CASIN = 'B07F1BVNHY')</v>
      </c>
    </row>
    <row r="306" spans="1:14" x14ac:dyDescent="0.25">
      <c r="A306" t="s">
        <v>346</v>
      </c>
      <c r="B306" t="s">
        <v>291</v>
      </c>
      <c r="C306" t="s">
        <v>2642</v>
      </c>
      <c r="D306" t="s">
        <v>49</v>
      </c>
      <c r="E306" t="s">
        <v>15</v>
      </c>
      <c r="F306">
        <v>1</v>
      </c>
      <c r="G306">
        <v>24</v>
      </c>
      <c r="H306">
        <v>840</v>
      </c>
      <c r="I306">
        <v>2040</v>
      </c>
      <c r="J306">
        <v>2232</v>
      </c>
      <c r="K306">
        <v>3552</v>
      </c>
      <c r="L306">
        <v>4224</v>
      </c>
      <c r="M306">
        <v>792</v>
      </c>
      <c r="N306" t="str">
        <f t="shared" si="4"/>
        <v>update InitialStocks set OpeningStock =   840 where itemcatalogueId = (select id from itemcatalogues WHERE CASIN = 'B07F1D2KMY')</v>
      </c>
    </row>
    <row r="307" spans="1:14" x14ac:dyDescent="0.25">
      <c r="A307" t="s">
        <v>347</v>
      </c>
      <c r="B307" t="s">
        <v>291</v>
      </c>
      <c r="C307" t="s">
        <v>2643</v>
      </c>
      <c r="D307" t="s">
        <v>49</v>
      </c>
      <c r="E307" t="s">
        <v>27</v>
      </c>
      <c r="F307">
        <v>1</v>
      </c>
      <c r="G307">
        <v>20</v>
      </c>
      <c r="H307">
        <v>750</v>
      </c>
      <c r="I307">
        <v>1220</v>
      </c>
      <c r="J307">
        <v>860</v>
      </c>
      <c r="K307">
        <v>3840</v>
      </c>
      <c r="L307">
        <v>4100</v>
      </c>
      <c r="M307">
        <v>80</v>
      </c>
      <c r="N307" t="str">
        <f t="shared" si="4"/>
        <v>update InitialStocks set OpeningStock =   750 where itemcatalogueId = (select id from itemcatalogues WHERE CASIN = 'B07F1F3RRX')</v>
      </c>
    </row>
    <row r="308" spans="1:14" x14ac:dyDescent="0.25">
      <c r="A308" t="s">
        <v>348</v>
      </c>
      <c r="B308" t="s">
        <v>291</v>
      </c>
      <c r="C308" t="s">
        <v>2644</v>
      </c>
      <c r="D308" t="s">
        <v>49</v>
      </c>
      <c r="E308" t="s">
        <v>19</v>
      </c>
      <c r="F308">
        <v>1</v>
      </c>
      <c r="G308">
        <v>20</v>
      </c>
      <c r="H308">
        <v>483</v>
      </c>
      <c r="I308">
        <v>580</v>
      </c>
      <c r="J308">
        <v>220</v>
      </c>
      <c r="K308">
        <v>2620</v>
      </c>
      <c r="L308">
        <v>3280</v>
      </c>
      <c r="M308">
        <v>820</v>
      </c>
      <c r="N308" t="str">
        <f t="shared" si="4"/>
        <v>update InitialStocks set OpeningStock =   483 where itemcatalogueId = (select id from itemcatalogues WHERE CASIN = 'B07F1CSKQ5')</v>
      </c>
    </row>
    <row r="309" spans="1:14" x14ac:dyDescent="0.25">
      <c r="A309" t="s">
        <v>349</v>
      </c>
      <c r="B309" t="s">
        <v>291</v>
      </c>
      <c r="C309" t="s">
        <v>2645</v>
      </c>
      <c r="D309" t="s">
        <v>49</v>
      </c>
      <c r="E309" t="s">
        <v>21</v>
      </c>
      <c r="F309">
        <v>1</v>
      </c>
      <c r="G309">
        <v>20</v>
      </c>
      <c r="H309">
        <v>296</v>
      </c>
      <c r="I309">
        <v>500</v>
      </c>
      <c r="J309">
        <v>380</v>
      </c>
      <c r="K309">
        <v>540</v>
      </c>
      <c r="L309">
        <v>1100</v>
      </c>
      <c r="M309">
        <v>640</v>
      </c>
      <c r="N309" t="str">
        <f t="shared" si="4"/>
        <v>update InitialStocks set OpeningStock =   296 where itemcatalogueId = (select id from itemcatalogues WHERE CASIN = 'B07F1FBV9Y')</v>
      </c>
    </row>
    <row r="310" spans="1:14" x14ac:dyDescent="0.25">
      <c r="A310" t="s">
        <v>350</v>
      </c>
      <c r="B310" t="s">
        <v>291</v>
      </c>
      <c r="C310" t="s">
        <v>2646</v>
      </c>
      <c r="D310" t="s">
        <v>351</v>
      </c>
      <c r="E310" t="s">
        <v>11</v>
      </c>
      <c r="F310">
        <v>1</v>
      </c>
      <c r="G310">
        <v>24</v>
      </c>
      <c r="H310">
        <v>32</v>
      </c>
      <c r="I310">
        <v>0</v>
      </c>
      <c r="J310">
        <v>0</v>
      </c>
      <c r="K310">
        <v>0</v>
      </c>
      <c r="L310">
        <v>0</v>
      </c>
      <c r="M310">
        <v>0</v>
      </c>
      <c r="N310" t="str">
        <f t="shared" si="4"/>
        <v>update InitialStocks set OpeningStock =   32 where itemcatalogueId = (select id from itemcatalogues WHERE CASIN = 'B085YVWMWH')</v>
      </c>
    </row>
    <row r="311" spans="1:14" x14ac:dyDescent="0.25">
      <c r="A311" t="s">
        <v>352</v>
      </c>
      <c r="B311" t="s">
        <v>291</v>
      </c>
      <c r="C311" t="s">
        <v>2647</v>
      </c>
      <c r="D311" t="s">
        <v>351</v>
      </c>
      <c r="E311" t="s">
        <v>13</v>
      </c>
      <c r="F311">
        <v>1</v>
      </c>
      <c r="G311">
        <v>24</v>
      </c>
      <c r="H311">
        <v>0</v>
      </c>
      <c r="I311">
        <v>0</v>
      </c>
      <c r="J311">
        <v>0</v>
      </c>
      <c r="K311">
        <v>0</v>
      </c>
      <c r="L311">
        <v>96</v>
      </c>
      <c r="M311">
        <v>0</v>
      </c>
      <c r="N311" t="str">
        <f t="shared" si="4"/>
        <v>update InitialStocks set OpeningStock =   0 where itemcatalogueId = (select id from itemcatalogues WHERE CASIN = 'B085YVFWWV')</v>
      </c>
    </row>
    <row r="312" spans="1:14" x14ac:dyDescent="0.25">
      <c r="A312" t="s">
        <v>353</v>
      </c>
      <c r="B312" t="s">
        <v>291</v>
      </c>
      <c r="C312" t="s">
        <v>2648</v>
      </c>
      <c r="D312" t="s">
        <v>351</v>
      </c>
      <c r="E312" t="s">
        <v>15</v>
      </c>
      <c r="F312">
        <v>1</v>
      </c>
      <c r="G312">
        <v>24</v>
      </c>
      <c r="H312">
        <v>23</v>
      </c>
      <c r="I312">
        <v>432</v>
      </c>
      <c r="J312">
        <v>648</v>
      </c>
      <c r="K312">
        <v>168</v>
      </c>
      <c r="L312">
        <v>744</v>
      </c>
      <c r="M312">
        <v>0</v>
      </c>
      <c r="N312" t="str">
        <f t="shared" si="4"/>
        <v>update InitialStocks set OpeningStock =   23 where itemcatalogueId = (select id from itemcatalogues WHERE CASIN = 'B085YVKBRK')</v>
      </c>
    </row>
    <row r="313" spans="1:14" x14ac:dyDescent="0.25">
      <c r="A313" t="s">
        <v>354</v>
      </c>
      <c r="B313" t="s">
        <v>291</v>
      </c>
      <c r="C313" t="s">
        <v>2649</v>
      </c>
      <c r="D313" t="s">
        <v>351</v>
      </c>
      <c r="E313" t="s">
        <v>27</v>
      </c>
      <c r="F313">
        <v>1</v>
      </c>
      <c r="G313">
        <v>20</v>
      </c>
      <c r="H313">
        <v>0</v>
      </c>
      <c r="I313">
        <v>500</v>
      </c>
      <c r="J313">
        <v>700</v>
      </c>
      <c r="K313">
        <v>320</v>
      </c>
      <c r="L313">
        <v>600</v>
      </c>
      <c r="M313">
        <v>0</v>
      </c>
      <c r="N313" t="str">
        <f t="shared" si="4"/>
        <v>update InitialStocks set OpeningStock =   0 where itemcatalogueId = (select id from itemcatalogues WHERE CASIN = 'B085YW96VN')</v>
      </c>
    </row>
    <row r="314" spans="1:14" x14ac:dyDescent="0.25">
      <c r="A314" t="s">
        <v>355</v>
      </c>
      <c r="B314" t="s">
        <v>291</v>
      </c>
      <c r="C314" t="s">
        <v>2650</v>
      </c>
      <c r="D314" t="s">
        <v>351</v>
      </c>
      <c r="E314" t="s">
        <v>19</v>
      </c>
      <c r="F314">
        <v>1</v>
      </c>
      <c r="G314">
        <v>20</v>
      </c>
      <c r="H314">
        <v>0</v>
      </c>
      <c r="I314">
        <v>300</v>
      </c>
      <c r="J314">
        <v>380</v>
      </c>
      <c r="K314">
        <v>700</v>
      </c>
      <c r="L314">
        <v>440</v>
      </c>
      <c r="M314">
        <v>0</v>
      </c>
      <c r="N314" t="str">
        <f t="shared" si="4"/>
        <v>update InitialStocks set OpeningStock =   0 where itemcatalogueId = (select id from itemcatalogues WHERE CASIN = 'B085YWHRL1')</v>
      </c>
    </row>
    <row r="315" spans="1:14" x14ac:dyDescent="0.25">
      <c r="A315" t="s">
        <v>356</v>
      </c>
      <c r="B315" t="s">
        <v>291</v>
      </c>
      <c r="C315" t="s">
        <v>2651</v>
      </c>
      <c r="D315" t="s">
        <v>351</v>
      </c>
      <c r="E315" t="s">
        <v>21</v>
      </c>
      <c r="F315">
        <v>1</v>
      </c>
      <c r="G315">
        <v>20</v>
      </c>
      <c r="H315">
        <v>0</v>
      </c>
      <c r="I315">
        <v>180</v>
      </c>
      <c r="J315">
        <v>260</v>
      </c>
      <c r="K315">
        <v>0</v>
      </c>
      <c r="L315">
        <v>160</v>
      </c>
      <c r="M315">
        <v>0</v>
      </c>
      <c r="N315" t="str">
        <f t="shared" si="4"/>
        <v>update InitialStocks set OpeningStock =   0 where itemcatalogueId = (select id from itemcatalogues WHERE CASIN = 'B085YWB5V6')</v>
      </c>
    </row>
    <row r="316" spans="1:14" x14ac:dyDescent="0.25">
      <c r="A316" t="s">
        <v>357</v>
      </c>
      <c r="B316" t="s">
        <v>291</v>
      </c>
      <c r="C316" t="s">
        <v>2652</v>
      </c>
      <c r="D316" t="s">
        <v>358</v>
      </c>
      <c r="E316" t="s">
        <v>11</v>
      </c>
      <c r="F316">
        <v>1</v>
      </c>
      <c r="G316">
        <v>24</v>
      </c>
      <c r="H316">
        <v>32</v>
      </c>
      <c r="I316">
        <v>72</v>
      </c>
      <c r="J316">
        <v>96</v>
      </c>
      <c r="K316">
        <v>0</v>
      </c>
      <c r="L316">
        <v>48</v>
      </c>
      <c r="M316">
        <v>24</v>
      </c>
      <c r="N316" t="str">
        <f t="shared" si="4"/>
        <v>update InitialStocks set OpeningStock =   32 where itemcatalogueId = (select id from itemcatalogues WHERE CASIN = 'B07F19YWNC')</v>
      </c>
    </row>
    <row r="317" spans="1:14" x14ac:dyDescent="0.25">
      <c r="A317" t="s">
        <v>359</v>
      </c>
      <c r="B317" t="s">
        <v>291</v>
      </c>
      <c r="C317" t="s">
        <v>2653</v>
      </c>
      <c r="D317" t="s">
        <v>358</v>
      </c>
      <c r="E317" t="s">
        <v>13</v>
      </c>
      <c r="F317">
        <v>1</v>
      </c>
      <c r="G317">
        <v>24</v>
      </c>
      <c r="H317">
        <v>24</v>
      </c>
      <c r="I317">
        <v>504</v>
      </c>
      <c r="J317">
        <v>648</v>
      </c>
      <c r="K317">
        <v>360</v>
      </c>
      <c r="L317">
        <v>528</v>
      </c>
      <c r="M317">
        <v>384</v>
      </c>
      <c r="N317" t="str">
        <f t="shared" si="4"/>
        <v>update InitialStocks set OpeningStock =   24 where itemcatalogueId = (select id from itemcatalogues WHERE CASIN = 'B07F1FHQJK')</v>
      </c>
    </row>
    <row r="318" spans="1:14" x14ac:dyDescent="0.25">
      <c r="A318" t="s">
        <v>360</v>
      </c>
      <c r="B318" t="s">
        <v>291</v>
      </c>
      <c r="C318" t="s">
        <v>2654</v>
      </c>
      <c r="D318" t="s">
        <v>358</v>
      </c>
      <c r="E318" t="s">
        <v>15</v>
      </c>
      <c r="F318">
        <v>1</v>
      </c>
      <c r="G318">
        <v>24</v>
      </c>
      <c r="H318">
        <v>151</v>
      </c>
      <c r="I318">
        <v>384</v>
      </c>
      <c r="J318">
        <v>456</v>
      </c>
      <c r="K318">
        <v>480</v>
      </c>
      <c r="L318">
        <v>1728</v>
      </c>
      <c r="M318">
        <v>24</v>
      </c>
      <c r="N318" t="str">
        <f t="shared" si="4"/>
        <v>update InitialStocks set OpeningStock =   151 where itemcatalogueId = (select id from itemcatalogues WHERE CASIN = 'B07F1H5K51')</v>
      </c>
    </row>
    <row r="319" spans="1:14" x14ac:dyDescent="0.25">
      <c r="A319" t="s">
        <v>361</v>
      </c>
      <c r="B319" t="s">
        <v>291</v>
      </c>
      <c r="C319" t="s">
        <v>2655</v>
      </c>
      <c r="D319" t="s">
        <v>358</v>
      </c>
      <c r="E319" t="s">
        <v>27</v>
      </c>
      <c r="F319">
        <v>1</v>
      </c>
      <c r="G319">
        <v>20</v>
      </c>
      <c r="H319">
        <v>491</v>
      </c>
      <c r="I319">
        <v>180</v>
      </c>
      <c r="J319">
        <v>0</v>
      </c>
      <c r="K319">
        <v>900</v>
      </c>
      <c r="L319">
        <v>1660</v>
      </c>
      <c r="M319">
        <v>960</v>
      </c>
      <c r="N319" t="str">
        <f t="shared" si="4"/>
        <v>update InitialStocks set OpeningStock =   491 where itemcatalogueId = (select id from itemcatalogues WHERE CASIN = 'B07F1D1QKF')</v>
      </c>
    </row>
    <row r="320" spans="1:14" x14ac:dyDescent="0.25">
      <c r="A320" t="s">
        <v>362</v>
      </c>
      <c r="B320" t="s">
        <v>291</v>
      </c>
      <c r="C320" t="s">
        <v>2656</v>
      </c>
      <c r="D320" t="s">
        <v>358</v>
      </c>
      <c r="E320" t="s">
        <v>19</v>
      </c>
      <c r="F320">
        <v>1</v>
      </c>
      <c r="G320">
        <v>20</v>
      </c>
      <c r="H320">
        <v>86</v>
      </c>
      <c r="I320">
        <v>620</v>
      </c>
      <c r="J320">
        <v>860</v>
      </c>
      <c r="K320">
        <v>740</v>
      </c>
      <c r="L320">
        <v>1360</v>
      </c>
      <c r="M320">
        <v>20</v>
      </c>
      <c r="N320" t="str">
        <f t="shared" si="4"/>
        <v>update InitialStocks set OpeningStock =   86 where itemcatalogueId = (select id from itemcatalogues WHERE CASIN = 'B07F19YK2L')</v>
      </c>
    </row>
    <row r="321" spans="1:14" x14ac:dyDescent="0.25">
      <c r="A321" t="s">
        <v>363</v>
      </c>
      <c r="B321" t="s">
        <v>291</v>
      </c>
      <c r="C321" t="s">
        <v>2657</v>
      </c>
      <c r="D321" t="s">
        <v>358</v>
      </c>
      <c r="E321" t="s">
        <v>21</v>
      </c>
      <c r="F321">
        <v>1</v>
      </c>
      <c r="G321">
        <v>20</v>
      </c>
      <c r="H321">
        <v>20</v>
      </c>
      <c r="I321">
        <v>520</v>
      </c>
      <c r="J321">
        <v>640</v>
      </c>
      <c r="K321">
        <v>840</v>
      </c>
      <c r="L321">
        <v>540</v>
      </c>
      <c r="M321">
        <v>360</v>
      </c>
      <c r="N321" t="str">
        <f t="shared" si="4"/>
        <v>update InitialStocks set OpeningStock =   20 where itemcatalogueId = (select id from itemcatalogues WHERE CASIN = 'B07F1V4DH3')</v>
      </c>
    </row>
    <row r="322" spans="1:14" x14ac:dyDescent="0.25">
      <c r="A322" t="s">
        <v>364</v>
      </c>
      <c r="B322" t="s">
        <v>291</v>
      </c>
      <c r="C322" t="s">
        <v>2658</v>
      </c>
      <c r="D322" t="s">
        <v>365</v>
      </c>
      <c r="E322" t="s">
        <v>11</v>
      </c>
      <c r="F322">
        <v>1</v>
      </c>
      <c r="G322">
        <v>24</v>
      </c>
      <c r="H322">
        <v>0</v>
      </c>
      <c r="I322">
        <v>24</v>
      </c>
      <c r="J322">
        <v>24</v>
      </c>
      <c r="K322">
        <v>96</v>
      </c>
      <c r="L322">
        <v>96</v>
      </c>
      <c r="M322">
        <v>0</v>
      </c>
      <c r="N322" t="str">
        <f t="shared" si="4"/>
        <v>update InitialStocks set OpeningStock =   0 where itemcatalogueId = (select id from itemcatalogues WHERE CASIN = 'B08X2D6LB3')</v>
      </c>
    </row>
    <row r="323" spans="1:14" x14ac:dyDescent="0.25">
      <c r="A323" t="s">
        <v>366</v>
      </c>
      <c r="B323" t="s">
        <v>291</v>
      </c>
      <c r="C323" t="s">
        <v>2659</v>
      </c>
      <c r="D323" t="s">
        <v>365</v>
      </c>
      <c r="E323" t="s">
        <v>13</v>
      </c>
      <c r="F323">
        <v>1</v>
      </c>
      <c r="G323">
        <v>24</v>
      </c>
      <c r="H323">
        <v>120</v>
      </c>
      <c r="I323">
        <v>120</v>
      </c>
      <c r="J323">
        <v>72</v>
      </c>
      <c r="K323">
        <v>96</v>
      </c>
      <c r="L323">
        <v>240</v>
      </c>
      <c r="M323">
        <v>0</v>
      </c>
      <c r="N323" t="str">
        <f t="shared" ref="N323:N386" si="5">"update InitialStocks set OpeningStock =   " &amp; H323 &amp; " where itemcatalogueId = (select id from itemcatalogues WHERE CASIN = '" &amp; A323 &amp; "')"</f>
        <v>update InitialStocks set OpeningStock =   120 where itemcatalogueId = (select id from itemcatalogues WHERE CASIN = 'B08X2FQ9KR')</v>
      </c>
    </row>
    <row r="324" spans="1:14" x14ac:dyDescent="0.25">
      <c r="A324" t="s">
        <v>367</v>
      </c>
      <c r="B324" t="s">
        <v>291</v>
      </c>
      <c r="C324" t="s">
        <v>2660</v>
      </c>
      <c r="D324" t="s">
        <v>365</v>
      </c>
      <c r="E324" t="s">
        <v>15</v>
      </c>
      <c r="F324">
        <v>1</v>
      </c>
      <c r="G324">
        <v>24</v>
      </c>
      <c r="H324">
        <v>144</v>
      </c>
      <c r="I324">
        <v>288</v>
      </c>
      <c r="J324">
        <v>240</v>
      </c>
      <c r="K324">
        <v>624</v>
      </c>
      <c r="L324">
        <v>552</v>
      </c>
      <c r="M324">
        <v>0</v>
      </c>
      <c r="N324" t="str">
        <f t="shared" si="5"/>
        <v>update InitialStocks set OpeningStock =   144 where itemcatalogueId = (select id from itemcatalogues WHERE CASIN = 'B08X2F7G1K')</v>
      </c>
    </row>
    <row r="325" spans="1:14" x14ac:dyDescent="0.25">
      <c r="A325" t="s">
        <v>368</v>
      </c>
      <c r="B325" t="s">
        <v>291</v>
      </c>
      <c r="C325" t="s">
        <v>2661</v>
      </c>
      <c r="D325" t="s">
        <v>365</v>
      </c>
      <c r="E325" t="s">
        <v>27</v>
      </c>
      <c r="F325">
        <v>1</v>
      </c>
      <c r="G325">
        <v>20</v>
      </c>
      <c r="H325">
        <v>92</v>
      </c>
      <c r="I325">
        <v>440</v>
      </c>
      <c r="J325">
        <v>540</v>
      </c>
      <c r="K325">
        <v>380</v>
      </c>
      <c r="L325">
        <v>600</v>
      </c>
      <c r="M325">
        <v>0</v>
      </c>
      <c r="N325" t="str">
        <f t="shared" si="5"/>
        <v>update InitialStocks set OpeningStock =   92 where itemcatalogueId = (select id from itemcatalogues WHERE CASIN = 'B08X2FDTH2')</v>
      </c>
    </row>
    <row r="326" spans="1:14" x14ac:dyDescent="0.25">
      <c r="A326" t="s">
        <v>369</v>
      </c>
      <c r="B326" t="s">
        <v>291</v>
      </c>
      <c r="C326" t="s">
        <v>2662</v>
      </c>
      <c r="D326" t="s">
        <v>365</v>
      </c>
      <c r="E326" t="s">
        <v>19</v>
      </c>
      <c r="F326">
        <v>1</v>
      </c>
      <c r="G326">
        <v>20</v>
      </c>
      <c r="H326">
        <v>60</v>
      </c>
      <c r="I326">
        <v>360</v>
      </c>
      <c r="J326">
        <v>460</v>
      </c>
      <c r="K326">
        <v>240</v>
      </c>
      <c r="L326">
        <v>320</v>
      </c>
      <c r="M326">
        <v>0</v>
      </c>
      <c r="N326" t="str">
        <f t="shared" si="5"/>
        <v>update InitialStocks set OpeningStock =   60 where itemcatalogueId = (select id from itemcatalogues WHERE CASIN = 'B08X2GQ8JD')</v>
      </c>
    </row>
    <row r="327" spans="1:14" x14ac:dyDescent="0.25">
      <c r="A327" t="s">
        <v>370</v>
      </c>
      <c r="B327" t="s">
        <v>291</v>
      </c>
      <c r="C327" t="s">
        <v>2663</v>
      </c>
      <c r="D327" t="s">
        <v>365</v>
      </c>
      <c r="E327" t="s">
        <v>21</v>
      </c>
      <c r="F327">
        <v>1</v>
      </c>
      <c r="G327">
        <v>20</v>
      </c>
      <c r="H327">
        <v>93</v>
      </c>
      <c r="I327">
        <v>200</v>
      </c>
      <c r="J327">
        <v>200</v>
      </c>
      <c r="K327">
        <v>100</v>
      </c>
      <c r="L327">
        <v>240</v>
      </c>
      <c r="M327">
        <v>0</v>
      </c>
      <c r="N327" t="str">
        <f t="shared" si="5"/>
        <v>update InitialStocks set OpeningStock =   93 where itemcatalogueId = (select id from itemcatalogues WHERE CASIN = 'B08X2D76K6')</v>
      </c>
    </row>
    <row r="328" spans="1:14" x14ac:dyDescent="0.25">
      <c r="A328" t="s">
        <v>371</v>
      </c>
      <c r="B328" t="s">
        <v>291</v>
      </c>
      <c r="C328" t="s">
        <v>2664</v>
      </c>
      <c r="D328" t="s">
        <v>372</v>
      </c>
      <c r="E328" t="s">
        <v>11</v>
      </c>
      <c r="F328">
        <v>1</v>
      </c>
      <c r="G328">
        <v>24</v>
      </c>
      <c r="H328">
        <v>40</v>
      </c>
      <c r="I328">
        <v>72</v>
      </c>
      <c r="J328">
        <v>72</v>
      </c>
      <c r="K328">
        <v>24</v>
      </c>
      <c r="L328">
        <v>96</v>
      </c>
      <c r="M328">
        <v>0</v>
      </c>
      <c r="N328" t="str">
        <f t="shared" si="5"/>
        <v>update InitialStocks set OpeningStock =   40 where itemcatalogueId = (select id from itemcatalogues WHERE CASIN = 'B08X2FFCDD')</v>
      </c>
    </row>
    <row r="329" spans="1:14" x14ac:dyDescent="0.25">
      <c r="A329" t="s">
        <v>373</v>
      </c>
      <c r="B329" t="s">
        <v>291</v>
      </c>
      <c r="C329" t="s">
        <v>2665</v>
      </c>
      <c r="D329" t="s">
        <v>372</v>
      </c>
      <c r="E329" t="s">
        <v>13</v>
      </c>
      <c r="F329">
        <v>1</v>
      </c>
      <c r="G329">
        <v>24</v>
      </c>
      <c r="H329">
        <v>47</v>
      </c>
      <c r="I329">
        <v>312</v>
      </c>
      <c r="J329">
        <v>408</v>
      </c>
      <c r="K329">
        <v>456</v>
      </c>
      <c r="L329">
        <v>192</v>
      </c>
      <c r="M329">
        <v>0</v>
      </c>
      <c r="N329" t="str">
        <f t="shared" si="5"/>
        <v>update InitialStocks set OpeningStock =   47 where itemcatalogueId = (select id from itemcatalogues WHERE CASIN = 'B08X2FX8SX')</v>
      </c>
    </row>
    <row r="330" spans="1:14" x14ac:dyDescent="0.25">
      <c r="A330" t="s">
        <v>374</v>
      </c>
      <c r="B330" t="s">
        <v>291</v>
      </c>
      <c r="C330" t="s">
        <v>2666</v>
      </c>
      <c r="D330" t="s">
        <v>372</v>
      </c>
      <c r="E330" t="s">
        <v>15</v>
      </c>
      <c r="F330">
        <v>1</v>
      </c>
      <c r="G330">
        <v>24</v>
      </c>
      <c r="H330">
        <v>271</v>
      </c>
      <c r="I330">
        <v>384</v>
      </c>
      <c r="J330">
        <v>336</v>
      </c>
      <c r="K330">
        <v>1152</v>
      </c>
      <c r="L330">
        <v>744</v>
      </c>
      <c r="M330">
        <v>0</v>
      </c>
      <c r="N330" t="str">
        <f t="shared" si="5"/>
        <v>update InitialStocks set OpeningStock =   271 where itemcatalogueId = (select id from itemcatalogues WHERE CASIN = 'B08X2D76DG')</v>
      </c>
    </row>
    <row r="331" spans="1:14" x14ac:dyDescent="0.25">
      <c r="A331" t="s">
        <v>375</v>
      </c>
      <c r="B331" t="s">
        <v>291</v>
      </c>
      <c r="C331" t="s">
        <v>2667</v>
      </c>
      <c r="D331" t="s">
        <v>372</v>
      </c>
      <c r="E331" t="s">
        <v>27</v>
      </c>
      <c r="F331">
        <v>1</v>
      </c>
      <c r="G331">
        <v>20</v>
      </c>
      <c r="H331">
        <v>177</v>
      </c>
      <c r="I331">
        <v>440</v>
      </c>
      <c r="J331">
        <v>460</v>
      </c>
      <c r="K331">
        <v>300</v>
      </c>
      <c r="L331">
        <v>600</v>
      </c>
      <c r="M331">
        <v>0</v>
      </c>
      <c r="N331" t="str">
        <f t="shared" si="5"/>
        <v>update InitialStocks set OpeningStock =   177 where itemcatalogueId = (select id from itemcatalogues WHERE CASIN = 'B08X2GBGPF')</v>
      </c>
    </row>
    <row r="332" spans="1:14" x14ac:dyDescent="0.25">
      <c r="A332" t="s">
        <v>376</v>
      </c>
      <c r="B332" t="s">
        <v>291</v>
      </c>
      <c r="C332" t="s">
        <v>2668</v>
      </c>
      <c r="D332" t="s">
        <v>372</v>
      </c>
      <c r="E332" t="s">
        <v>19</v>
      </c>
      <c r="F332">
        <v>1</v>
      </c>
      <c r="G332">
        <v>20</v>
      </c>
      <c r="H332">
        <v>11</v>
      </c>
      <c r="I332">
        <v>320</v>
      </c>
      <c r="J332">
        <v>460</v>
      </c>
      <c r="K332">
        <v>1040</v>
      </c>
      <c r="L332">
        <v>240</v>
      </c>
      <c r="M332">
        <v>0</v>
      </c>
      <c r="N332" t="str">
        <f t="shared" si="5"/>
        <v>update InitialStocks set OpeningStock =   11 where itemcatalogueId = (select id from itemcatalogues WHERE CASIN = 'B08X2FTFNY')</v>
      </c>
    </row>
    <row r="333" spans="1:14" x14ac:dyDescent="0.25">
      <c r="A333" t="s">
        <v>377</v>
      </c>
      <c r="B333" t="s">
        <v>291</v>
      </c>
      <c r="C333" t="s">
        <v>2669</v>
      </c>
      <c r="D333" t="s">
        <v>372</v>
      </c>
      <c r="E333" t="s">
        <v>21</v>
      </c>
      <c r="F333">
        <v>1</v>
      </c>
      <c r="G333">
        <v>20</v>
      </c>
      <c r="H333">
        <v>27</v>
      </c>
      <c r="I333">
        <v>280</v>
      </c>
      <c r="J333">
        <v>420</v>
      </c>
      <c r="K333">
        <v>140</v>
      </c>
      <c r="L333">
        <v>300</v>
      </c>
      <c r="M333">
        <v>0</v>
      </c>
      <c r="N333" t="str">
        <f t="shared" si="5"/>
        <v>update InitialStocks set OpeningStock =   27 where itemcatalogueId = (select id from itemcatalogues WHERE CASIN = 'B08X2FNV5D')</v>
      </c>
    </row>
    <row r="334" spans="1:14" x14ac:dyDescent="0.25">
      <c r="A334" t="s">
        <v>378</v>
      </c>
      <c r="B334" t="s">
        <v>379</v>
      </c>
      <c r="C334" t="s">
        <v>2670</v>
      </c>
      <c r="D334" t="s">
        <v>10</v>
      </c>
      <c r="E334" t="s">
        <v>11</v>
      </c>
      <c r="F334">
        <v>1</v>
      </c>
      <c r="G334">
        <v>28</v>
      </c>
      <c r="H334">
        <v>652</v>
      </c>
      <c r="I334">
        <v>1036</v>
      </c>
      <c r="J334">
        <v>756</v>
      </c>
      <c r="K334">
        <v>1176</v>
      </c>
      <c r="L334">
        <v>1064</v>
      </c>
      <c r="M334">
        <v>672</v>
      </c>
      <c r="N334" t="str">
        <f t="shared" si="5"/>
        <v>update InitialStocks set OpeningStock =   652 where itemcatalogueId = (select id from itemcatalogues WHERE CASIN = 'B07JP4YK48')</v>
      </c>
    </row>
    <row r="335" spans="1:14" x14ac:dyDescent="0.25">
      <c r="A335" t="s">
        <v>380</v>
      </c>
      <c r="B335" t="s">
        <v>379</v>
      </c>
      <c r="C335" t="s">
        <v>2671</v>
      </c>
      <c r="D335" t="s">
        <v>10</v>
      </c>
      <c r="E335" t="s">
        <v>13</v>
      </c>
      <c r="F335">
        <v>1</v>
      </c>
      <c r="G335">
        <v>28</v>
      </c>
      <c r="H335">
        <v>328</v>
      </c>
      <c r="I335">
        <v>1904</v>
      </c>
      <c r="J335">
        <v>2240</v>
      </c>
      <c r="K335">
        <v>6216</v>
      </c>
      <c r="L335">
        <v>3108</v>
      </c>
      <c r="M335">
        <v>28</v>
      </c>
      <c r="N335" t="str">
        <f t="shared" si="5"/>
        <v>update InitialStocks set OpeningStock =   328 where itemcatalogueId = (select id from itemcatalogues WHERE CASIN = 'B07JN6P96V')</v>
      </c>
    </row>
    <row r="336" spans="1:14" x14ac:dyDescent="0.25">
      <c r="A336" t="s">
        <v>381</v>
      </c>
      <c r="B336" t="s">
        <v>379</v>
      </c>
      <c r="C336" t="s">
        <v>2672</v>
      </c>
      <c r="D336" t="s">
        <v>10</v>
      </c>
      <c r="E336" t="s">
        <v>15</v>
      </c>
      <c r="F336">
        <v>1</v>
      </c>
      <c r="G336">
        <v>28</v>
      </c>
      <c r="H336">
        <v>1681</v>
      </c>
      <c r="I336">
        <v>3780</v>
      </c>
      <c r="J336">
        <v>3416</v>
      </c>
      <c r="K336">
        <v>4172</v>
      </c>
      <c r="L336">
        <v>3332</v>
      </c>
      <c r="M336">
        <v>896</v>
      </c>
      <c r="N336" t="str">
        <f t="shared" si="5"/>
        <v>update InitialStocks set OpeningStock =   1681 where itemcatalogueId = (select id from itemcatalogues WHERE CASIN = 'B07JMSP8VH')</v>
      </c>
    </row>
    <row r="337" spans="1:14" x14ac:dyDescent="0.25">
      <c r="A337" t="s">
        <v>382</v>
      </c>
      <c r="B337" t="s">
        <v>379</v>
      </c>
      <c r="C337" t="s">
        <v>2673</v>
      </c>
      <c r="D337" t="s">
        <v>10</v>
      </c>
      <c r="E337" t="s">
        <v>27</v>
      </c>
      <c r="F337">
        <v>1</v>
      </c>
      <c r="G337">
        <v>22</v>
      </c>
      <c r="H337">
        <v>1667</v>
      </c>
      <c r="I337">
        <v>7194</v>
      </c>
      <c r="J337">
        <v>8954</v>
      </c>
      <c r="K337">
        <v>528</v>
      </c>
      <c r="L337">
        <v>5104</v>
      </c>
      <c r="M337">
        <v>1012</v>
      </c>
      <c r="N337" t="str">
        <f t="shared" si="5"/>
        <v>update InitialStocks set OpeningStock =   1667 where itemcatalogueId = (select id from itemcatalogues WHERE CASIN = 'B07JNQ39H1')</v>
      </c>
    </row>
    <row r="338" spans="1:14" x14ac:dyDescent="0.25">
      <c r="A338" t="s">
        <v>383</v>
      </c>
      <c r="B338" t="s">
        <v>379</v>
      </c>
      <c r="C338" t="s">
        <v>2674</v>
      </c>
      <c r="D338" t="s">
        <v>10</v>
      </c>
      <c r="E338" t="s">
        <v>19</v>
      </c>
      <c r="F338">
        <v>1</v>
      </c>
      <c r="G338">
        <v>22</v>
      </c>
      <c r="H338">
        <v>1178</v>
      </c>
      <c r="I338">
        <v>1276</v>
      </c>
      <c r="J338">
        <v>550</v>
      </c>
      <c r="K338">
        <v>2684</v>
      </c>
      <c r="L338">
        <v>3960</v>
      </c>
      <c r="M338">
        <v>22</v>
      </c>
      <c r="N338" t="str">
        <f t="shared" si="5"/>
        <v>update InitialStocks set OpeningStock =   1178 where itemcatalogueId = (select id from itemcatalogues WHERE CASIN = 'B07JMSP8G9')</v>
      </c>
    </row>
    <row r="339" spans="1:14" x14ac:dyDescent="0.25">
      <c r="A339" t="s">
        <v>384</v>
      </c>
      <c r="B339" t="s">
        <v>379</v>
      </c>
      <c r="C339" t="s">
        <v>2675</v>
      </c>
      <c r="D339" t="s">
        <v>10</v>
      </c>
      <c r="E339" t="s">
        <v>21</v>
      </c>
      <c r="F339">
        <v>1</v>
      </c>
      <c r="G339">
        <v>22</v>
      </c>
      <c r="H339">
        <v>497</v>
      </c>
      <c r="I339">
        <v>1100</v>
      </c>
      <c r="J339">
        <v>1078</v>
      </c>
      <c r="K339">
        <v>1430</v>
      </c>
      <c r="L339">
        <v>1716</v>
      </c>
      <c r="M339">
        <v>220</v>
      </c>
      <c r="N339" t="str">
        <f t="shared" si="5"/>
        <v>update InitialStocks set OpeningStock =   497 where itemcatalogueId = (select id from itemcatalogues WHERE CASIN = 'B07JP4S4GY')</v>
      </c>
    </row>
    <row r="340" spans="1:14" x14ac:dyDescent="0.25">
      <c r="A340" t="s">
        <v>385</v>
      </c>
      <c r="B340" t="s">
        <v>379</v>
      </c>
      <c r="C340" t="s">
        <v>2676</v>
      </c>
      <c r="D340" t="s">
        <v>258</v>
      </c>
      <c r="E340" t="s">
        <v>11</v>
      </c>
      <c r="F340">
        <v>1</v>
      </c>
      <c r="G340">
        <v>28</v>
      </c>
      <c r="H340">
        <v>18</v>
      </c>
      <c r="I340">
        <v>28</v>
      </c>
      <c r="J340">
        <v>28</v>
      </c>
      <c r="K340">
        <v>224</v>
      </c>
      <c r="L340">
        <v>196</v>
      </c>
      <c r="M340">
        <v>168</v>
      </c>
      <c r="N340" t="str">
        <f t="shared" si="5"/>
        <v>update InitialStocks set OpeningStock =   18 where itemcatalogueId = (select id from itemcatalogues WHERE CASIN = 'B08XQY6JTD')</v>
      </c>
    </row>
    <row r="341" spans="1:14" x14ac:dyDescent="0.25">
      <c r="A341" t="s">
        <v>386</v>
      </c>
      <c r="B341" t="s">
        <v>379</v>
      </c>
      <c r="C341" t="s">
        <v>2677</v>
      </c>
      <c r="D341" t="s">
        <v>258</v>
      </c>
      <c r="E341" t="s">
        <v>13</v>
      </c>
      <c r="F341">
        <v>1</v>
      </c>
      <c r="G341">
        <v>28</v>
      </c>
      <c r="H341">
        <v>9</v>
      </c>
      <c r="I341">
        <v>112</v>
      </c>
      <c r="J341">
        <v>112</v>
      </c>
      <c r="K341">
        <v>476</v>
      </c>
      <c r="L341">
        <v>336</v>
      </c>
      <c r="M341">
        <v>84</v>
      </c>
      <c r="N341" t="str">
        <f t="shared" si="5"/>
        <v>update InitialStocks set OpeningStock =   9 where itemcatalogueId = (select id from itemcatalogues WHERE CASIN = 'B08XQX75KW')</v>
      </c>
    </row>
    <row r="342" spans="1:14" x14ac:dyDescent="0.25">
      <c r="A342" t="s">
        <v>387</v>
      </c>
      <c r="B342" t="s">
        <v>379</v>
      </c>
      <c r="C342" t="s">
        <v>2678</v>
      </c>
      <c r="D342" t="s">
        <v>258</v>
      </c>
      <c r="E342" t="s">
        <v>15</v>
      </c>
      <c r="F342">
        <v>1</v>
      </c>
      <c r="G342">
        <v>28</v>
      </c>
      <c r="H342">
        <v>35</v>
      </c>
      <c r="I342">
        <v>84</v>
      </c>
      <c r="J342">
        <v>84</v>
      </c>
      <c r="K342">
        <v>840</v>
      </c>
      <c r="L342">
        <v>672</v>
      </c>
      <c r="M342">
        <v>448</v>
      </c>
      <c r="N342" t="str">
        <f t="shared" si="5"/>
        <v>update InitialStocks set OpeningStock =   35 where itemcatalogueId = (select id from itemcatalogues WHERE CASIN = 'B08XQWWDJN')</v>
      </c>
    </row>
    <row r="343" spans="1:14" x14ac:dyDescent="0.25">
      <c r="A343" t="s">
        <v>388</v>
      </c>
      <c r="B343" t="s">
        <v>379</v>
      </c>
      <c r="C343" t="s">
        <v>2679</v>
      </c>
      <c r="D343" t="s">
        <v>258</v>
      </c>
      <c r="E343" t="s">
        <v>27</v>
      </c>
      <c r="F343">
        <v>1</v>
      </c>
      <c r="G343">
        <v>22</v>
      </c>
      <c r="H343">
        <v>35</v>
      </c>
      <c r="I343">
        <v>418</v>
      </c>
      <c r="J343">
        <v>418</v>
      </c>
      <c r="K343">
        <v>88</v>
      </c>
      <c r="L343">
        <v>484</v>
      </c>
      <c r="M343">
        <v>462</v>
      </c>
      <c r="N343" t="str">
        <f t="shared" si="5"/>
        <v>update InitialStocks set OpeningStock =   35 where itemcatalogueId = (select id from itemcatalogues WHERE CASIN = 'B08XQZFFHD')</v>
      </c>
    </row>
    <row r="344" spans="1:14" x14ac:dyDescent="0.25">
      <c r="A344" t="s">
        <v>389</v>
      </c>
      <c r="B344" t="s">
        <v>379</v>
      </c>
      <c r="C344" t="s">
        <v>2680</v>
      </c>
      <c r="D344" t="s">
        <v>258</v>
      </c>
      <c r="E344" t="s">
        <v>19</v>
      </c>
      <c r="F344">
        <v>1</v>
      </c>
      <c r="G344">
        <v>22</v>
      </c>
      <c r="H344">
        <v>15</v>
      </c>
      <c r="I344">
        <v>286</v>
      </c>
      <c r="J344">
        <v>396</v>
      </c>
      <c r="K344">
        <v>0</v>
      </c>
      <c r="L344">
        <v>220</v>
      </c>
      <c r="M344">
        <v>176</v>
      </c>
      <c r="N344" t="str">
        <f t="shared" si="5"/>
        <v>update InitialStocks set OpeningStock =   15 where itemcatalogueId = (select id from itemcatalogues WHERE CASIN = 'B08XQY5YS5')</v>
      </c>
    </row>
    <row r="345" spans="1:14" x14ac:dyDescent="0.25">
      <c r="A345" t="s">
        <v>390</v>
      </c>
      <c r="B345" t="s">
        <v>379</v>
      </c>
      <c r="C345" t="s">
        <v>2681</v>
      </c>
      <c r="D345" t="s">
        <v>258</v>
      </c>
      <c r="E345" t="s">
        <v>21</v>
      </c>
      <c r="F345">
        <v>1</v>
      </c>
      <c r="G345">
        <v>22</v>
      </c>
      <c r="H345">
        <v>14</v>
      </c>
      <c r="I345">
        <v>198</v>
      </c>
      <c r="J345">
        <v>286</v>
      </c>
      <c r="K345">
        <v>22</v>
      </c>
      <c r="L345">
        <v>132</v>
      </c>
      <c r="M345">
        <v>506</v>
      </c>
      <c r="N345" t="str">
        <f t="shared" si="5"/>
        <v>update InitialStocks set OpeningStock =   14 where itemcatalogueId = (select id from itemcatalogues WHERE CASIN = 'B08XQYFZJV')</v>
      </c>
    </row>
    <row r="346" spans="1:14" x14ac:dyDescent="0.25">
      <c r="A346" t="s">
        <v>391</v>
      </c>
      <c r="B346" t="s">
        <v>379</v>
      </c>
      <c r="C346" t="s">
        <v>2682</v>
      </c>
      <c r="D346" t="s">
        <v>271</v>
      </c>
      <c r="E346" t="s">
        <v>11</v>
      </c>
      <c r="F346">
        <v>1</v>
      </c>
      <c r="G346">
        <v>28</v>
      </c>
      <c r="H346">
        <v>56</v>
      </c>
      <c r="I346">
        <v>840</v>
      </c>
      <c r="J346">
        <v>1176</v>
      </c>
      <c r="K346">
        <v>28</v>
      </c>
      <c r="L346">
        <v>336</v>
      </c>
      <c r="M346">
        <v>476</v>
      </c>
      <c r="N346" t="str">
        <f t="shared" si="5"/>
        <v>update InitialStocks set OpeningStock =   56 where itemcatalogueId = (select id from itemcatalogues WHERE CASIN = 'B07JN6QD77')</v>
      </c>
    </row>
    <row r="347" spans="1:14" x14ac:dyDescent="0.25">
      <c r="A347" t="s">
        <v>392</v>
      </c>
      <c r="B347" t="s">
        <v>379</v>
      </c>
      <c r="C347" t="s">
        <v>2683</v>
      </c>
      <c r="D347" t="s">
        <v>271</v>
      </c>
      <c r="E347" t="s">
        <v>13</v>
      </c>
      <c r="F347">
        <v>1</v>
      </c>
      <c r="G347">
        <v>28</v>
      </c>
      <c r="H347">
        <v>457</v>
      </c>
      <c r="I347">
        <v>616</v>
      </c>
      <c r="J347">
        <v>392</v>
      </c>
      <c r="K347">
        <v>1232</v>
      </c>
      <c r="L347">
        <v>1344</v>
      </c>
      <c r="M347">
        <v>28</v>
      </c>
      <c r="N347" t="str">
        <f t="shared" si="5"/>
        <v>update InitialStocks set OpeningStock =   457 where itemcatalogueId = (select id from itemcatalogues WHERE CASIN = 'B07JN6Q4RZ')</v>
      </c>
    </row>
    <row r="348" spans="1:14" x14ac:dyDescent="0.25">
      <c r="A348" t="s">
        <v>393</v>
      </c>
      <c r="B348" t="s">
        <v>379</v>
      </c>
      <c r="C348" t="s">
        <v>2684</v>
      </c>
      <c r="D348" t="s">
        <v>271</v>
      </c>
      <c r="E348" t="s">
        <v>15</v>
      </c>
      <c r="F348">
        <v>1</v>
      </c>
      <c r="G348">
        <v>28</v>
      </c>
      <c r="H348">
        <v>805</v>
      </c>
      <c r="I348">
        <v>1540</v>
      </c>
      <c r="J348">
        <v>1232</v>
      </c>
      <c r="K348">
        <v>1316</v>
      </c>
      <c r="L348">
        <v>2016</v>
      </c>
      <c r="M348">
        <v>644</v>
      </c>
      <c r="N348" t="str">
        <f t="shared" si="5"/>
        <v>update InitialStocks set OpeningStock =   805 where itemcatalogueId = (select id from itemcatalogues WHERE CASIN = 'B07JP1TYL1')</v>
      </c>
    </row>
    <row r="349" spans="1:14" x14ac:dyDescent="0.25">
      <c r="A349" t="s">
        <v>394</v>
      </c>
      <c r="B349" t="s">
        <v>379</v>
      </c>
      <c r="C349" t="s">
        <v>2685</v>
      </c>
      <c r="D349" t="s">
        <v>271</v>
      </c>
      <c r="E349" t="s">
        <v>17</v>
      </c>
      <c r="F349">
        <v>1</v>
      </c>
      <c r="G349">
        <v>22</v>
      </c>
      <c r="H349">
        <v>169</v>
      </c>
      <c r="I349">
        <v>1804</v>
      </c>
      <c r="J349">
        <v>2332</v>
      </c>
      <c r="K349">
        <v>924</v>
      </c>
      <c r="L349">
        <v>1650</v>
      </c>
      <c r="M349">
        <v>1034</v>
      </c>
      <c r="N349" t="str">
        <f t="shared" si="5"/>
        <v>update InitialStocks set OpeningStock =   169 where itemcatalogueId = (select id from itemcatalogues WHERE CASIN = 'B07JN6Q1RT')</v>
      </c>
    </row>
    <row r="350" spans="1:14" x14ac:dyDescent="0.25">
      <c r="A350" t="s">
        <v>395</v>
      </c>
      <c r="B350" t="s">
        <v>379</v>
      </c>
      <c r="C350" t="s">
        <v>2686</v>
      </c>
      <c r="D350" t="s">
        <v>271</v>
      </c>
      <c r="E350" t="s">
        <v>19</v>
      </c>
      <c r="F350">
        <v>1</v>
      </c>
      <c r="G350">
        <v>22</v>
      </c>
      <c r="H350">
        <v>188</v>
      </c>
      <c r="I350">
        <v>1342</v>
      </c>
      <c r="J350">
        <v>1606</v>
      </c>
      <c r="K350">
        <v>1452</v>
      </c>
      <c r="L350">
        <v>1320</v>
      </c>
      <c r="M350">
        <v>110</v>
      </c>
      <c r="N350" t="str">
        <f t="shared" si="5"/>
        <v>update InitialStocks set OpeningStock =   188 where itemcatalogueId = (select id from itemcatalogues WHERE CASIN = 'B07JN6PDSB')</v>
      </c>
    </row>
    <row r="351" spans="1:14" x14ac:dyDescent="0.25">
      <c r="A351" t="s">
        <v>396</v>
      </c>
      <c r="B351" t="s">
        <v>379</v>
      </c>
      <c r="C351" t="s">
        <v>2687</v>
      </c>
      <c r="D351" t="s">
        <v>271</v>
      </c>
      <c r="E351" t="s">
        <v>21</v>
      </c>
      <c r="F351">
        <v>1</v>
      </c>
      <c r="G351">
        <v>22</v>
      </c>
      <c r="H351">
        <v>334</v>
      </c>
      <c r="I351">
        <v>682</v>
      </c>
      <c r="J351">
        <v>550</v>
      </c>
      <c r="K351">
        <v>924</v>
      </c>
      <c r="L351">
        <v>1100</v>
      </c>
      <c r="M351">
        <v>44</v>
      </c>
      <c r="N351" t="str">
        <f t="shared" si="5"/>
        <v>update InitialStocks set OpeningStock =   334 where itemcatalogueId = (select id from itemcatalogues WHERE CASIN = 'B07JP5ZCJL')</v>
      </c>
    </row>
    <row r="352" spans="1:14" x14ac:dyDescent="0.25">
      <c r="A352" t="s">
        <v>397</v>
      </c>
      <c r="B352" t="s">
        <v>379</v>
      </c>
      <c r="C352" t="s">
        <v>2688</v>
      </c>
      <c r="D352" t="s">
        <v>398</v>
      </c>
      <c r="E352" t="s">
        <v>11</v>
      </c>
      <c r="F352">
        <v>1</v>
      </c>
      <c r="G352">
        <v>28</v>
      </c>
      <c r="H352">
        <v>46</v>
      </c>
      <c r="I352">
        <v>336</v>
      </c>
      <c r="J352">
        <v>392</v>
      </c>
      <c r="K352">
        <v>84</v>
      </c>
      <c r="L352">
        <v>280</v>
      </c>
      <c r="M352">
        <v>56</v>
      </c>
      <c r="N352" t="str">
        <f t="shared" si="5"/>
        <v>update InitialStocks set OpeningStock =   46 where itemcatalogueId = (select id from itemcatalogues WHERE CASIN = 'B08XQWS2QF')</v>
      </c>
    </row>
    <row r="353" spans="1:14" x14ac:dyDescent="0.25">
      <c r="A353" t="s">
        <v>399</v>
      </c>
      <c r="B353" t="s">
        <v>379</v>
      </c>
      <c r="C353" t="s">
        <v>2689</v>
      </c>
      <c r="D353" t="s">
        <v>398</v>
      </c>
      <c r="E353" t="s">
        <v>13</v>
      </c>
      <c r="F353">
        <v>1</v>
      </c>
      <c r="G353">
        <v>28</v>
      </c>
      <c r="H353">
        <v>196</v>
      </c>
      <c r="I353">
        <v>308</v>
      </c>
      <c r="J353">
        <v>140</v>
      </c>
      <c r="K353">
        <v>364</v>
      </c>
      <c r="L353">
        <v>224</v>
      </c>
      <c r="M353">
        <v>84</v>
      </c>
      <c r="N353" t="str">
        <f t="shared" si="5"/>
        <v>update InitialStocks set OpeningStock =   196 where itemcatalogueId = (select id from itemcatalogues WHERE CASIN = 'B08XQY79M3')</v>
      </c>
    </row>
    <row r="354" spans="1:14" x14ac:dyDescent="0.25">
      <c r="A354" t="s">
        <v>400</v>
      </c>
      <c r="B354" t="s">
        <v>379</v>
      </c>
      <c r="C354" t="s">
        <v>2690</v>
      </c>
      <c r="D354" t="s">
        <v>398</v>
      </c>
      <c r="E354" t="s">
        <v>15</v>
      </c>
      <c r="F354">
        <v>1</v>
      </c>
      <c r="G354">
        <v>28</v>
      </c>
      <c r="H354">
        <v>500</v>
      </c>
      <c r="I354">
        <v>728</v>
      </c>
      <c r="J354">
        <v>532</v>
      </c>
      <c r="K354">
        <v>0</v>
      </c>
      <c r="L354">
        <v>448</v>
      </c>
      <c r="M354">
        <v>896</v>
      </c>
      <c r="N354" t="str">
        <f t="shared" si="5"/>
        <v>update InitialStocks set OpeningStock =   500 where itemcatalogueId = (select id from itemcatalogues WHERE CASIN = 'B08XQZ6NR2')</v>
      </c>
    </row>
    <row r="355" spans="1:14" x14ac:dyDescent="0.25">
      <c r="A355" t="s">
        <v>401</v>
      </c>
      <c r="B355" t="s">
        <v>379</v>
      </c>
      <c r="C355" t="s">
        <v>2691</v>
      </c>
      <c r="D355" t="s">
        <v>398</v>
      </c>
      <c r="E355" t="s">
        <v>27</v>
      </c>
      <c r="F355">
        <v>1</v>
      </c>
      <c r="G355">
        <v>22</v>
      </c>
      <c r="H355">
        <v>138</v>
      </c>
      <c r="I355">
        <v>66</v>
      </c>
      <c r="J355">
        <v>0</v>
      </c>
      <c r="K355">
        <v>1056</v>
      </c>
      <c r="L355">
        <v>770</v>
      </c>
      <c r="M355">
        <v>176</v>
      </c>
      <c r="N355" t="str">
        <f t="shared" si="5"/>
        <v>update InitialStocks set OpeningStock =   138 where itemcatalogueId = (select id from itemcatalogues WHERE CASIN = 'B08XQZDCL7')</v>
      </c>
    </row>
    <row r="356" spans="1:14" x14ac:dyDescent="0.25">
      <c r="A356" t="s">
        <v>402</v>
      </c>
      <c r="B356" t="s">
        <v>379</v>
      </c>
      <c r="C356" t="s">
        <v>2692</v>
      </c>
      <c r="D356" t="s">
        <v>398</v>
      </c>
      <c r="E356" t="s">
        <v>19</v>
      </c>
      <c r="F356">
        <v>1</v>
      </c>
      <c r="G356">
        <v>22</v>
      </c>
      <c r="H356">
        <v>152</v>
      </c>
      <c r="I356">
        <v>594</v>
      </c>
      <c r="J356">
        <v>770</v>
      </c>
      <c r="K356">
        <v>220</v>
      </c>
      <c r="L356">
        <v>418</v>
      </c>
      <c r="M356">
        <v>990</v>
      </c>
      <c r="N356" t="str">
        <f t="shared" si="5"/>
        <v>update InitialStocks set OpeningStock =   152 where itemcatalogueId = (select id from itemcatalogues WHERE CASIN = 'B08XQZ5KKM')</v>
      </c>
    </row>
    <row r="357" spans="1:14" x14ac:dyDescent="0.25">
      <c r="A357" t="s">
        <v>403</v>
      </c>
      <c r="B357" t="s">
        <v>379</v>
      </c>
      <c r="C357" t="s">
        <v>2693</v>
      </c>
      <c r="D357" t="s">
        <v>398</v>
      </c>
      <c r="E357" t="s">
        <v>21</v>
      </c>
      <c r="F357">
        <v>1</v>
      </c>
      <c r="G357">
        <v>22</v>
      </c>
      <c r="H357">
        <v>87</v>
      </c>
      <c r="I357">
        <v>44</v>
      </c>
      <c r="J357">
        <v>0</v>
      </c>
      <c r="K357">
        <v>374</v>
      </c>
      <c r="L357">
        <v>242</v>
      </c>
      <c r="M357">
        <v>110</v>
      </c>
      <c r="N357" t="str">
        <f t="shared" si="5"/>
        <v>update InitialStocks set OpeningStock =   87 where itemcatalogueId = (select id from itemcatalogues WHERE CASIN = 'B08XQYHP41')</v>
      </c>
    </row>
    <row r="358" spans="1:14" x14ac:dyDescent="0.25">
      <c r="A358" t="s">
        <v>404</v>
      </c>
      <c r="B358" t="s">
        <v>379</v>
      </c>
      <c r="C358" t="s">
        <v>2694</v>
      </c>
      <c r="D358" t="s">
        <v>405</v>
      </c>
      <c r="E358" t="s">
        <v>11</v>
      </c>
      <c r="F358">
        <v>1</v>
      </c>
      <c r="G358">
        <v>28</v>
      </c>
      <c r="H358">
        <v>74</v>
      </c>
      <c r="I358">
        <v>364</v>
      </c>
      <c r="J358">
        <v>336</v>
      </c>
      <c r="K358">
        <v>0</v>
      </c>
      <c r="L358">
        <v>280</v>
      </c>
      <c r="M358">
        <v>504</v>
      </c>
      <c r="N358" t="str">
        <f t="shared" si="5"/>
        <v>update InitialStocks set OpeningStock =   74 where itemcatalogueId = (select id from itemcatalogues WHERE CASIN = 'B08XQXYPVB')</v>
      </c>
    </row>
    <row r="359" spans="1:14" x14ac:dyDescent="0.25">
      <c r="A359" t="s">
        <v>406</v>
      </c>
      <c r="B359" t="s">
        <v>379</v>
      </c>
      <c r="C359" t="s">
        <v>2695</v>
      </c>
      <c r="D359" t="s">
        <v>405</v>
      </c>
      <c r="E359" t="s">
        <v>13</v>
      </c>
      <c r="F359">
        <v>1</v>
      </c>
      <c r="G359">
        <v>28</v>
      </c>
      <c r="H359">
        <v>100</v>
      </c>
      <c r="I359">
        <v>112</v>
      </c>
      <c r="J359">
        <v>56</v>
      </c>
      <c r="K359">
        <v>868</v>
      </c>
      <c r="L359">
        <v>420</v>
      </c>
      <c r="M359">
        <v>168</v>
      </c>
      <c r="N359" t="str">
        <f t="shared" si="5"/>
        <v>update InitialStocks set OpeningStock =   100 where itemcatalogueId = (select id from itemcatalogues WHERE CASIN = 'B08XQXX7NT')</v>
      </c>
    </row>
    <row r="360" spans="1:14" x14ac:dyDescent="0.25">
      <c r="A360" t="s">
        <v>407</v>
      </c>
      <c r="B360" t="s">
        <v>379</v>
      </c>
      <c r="C360" t="s">
        <v>2696</v>
      </c>
      <c r="D360" t="s">
        <v>405</v>
      </c>
      <c r="E360" t="s">
        <v>15</v>
      </c>
      <c r="F360">
        <v>1</v>
      </c>
      <c r="G360">
        <v>28</v>
      </c>
      <c r="H360">
        <v>251</v>
      </c>
      <c r="I360">
        <v>280</v>
      </c>
      <c r="J360">
        <v>196</v>
      </c>
      <c r="K360">
        <v>700</v>
      </c>
      <c r="L360">
        <v>840</v>
      </c>
      <c r="M360">
        <v>420</v>
      </c>
      <c r="N360" t="str">
        <f t="shared" si="5"/>
        <v>update InitialStocks set OpeningStock =   251 where itemcatalogueId = (select id from itemcatalogues WHERE CASIN = 'B08XQX65BV')</v>
      </c>
    </row>
    <row r="361" spans="1:14" x14ac:dyDescent="0.25">
      <c r="A361" t="s">
        <v>408</v>
      </c>
      <c r="B361" t="s">
        <v>379</v>
      </c>
      <c r="C361" t="s">
        <v>2697</v>
      </c>
      <c r="D361" t="s">
        <v>405</v>
      </c>
      <c r="E361" t="s">
        <v>27</v>
      </c>
      <c r="F361">
        <v>1</v>
      </c>
      <c r="G361">
        <v>22</v>
      </c>
      <c r="H361">
        <v>28</v>
      </c>
      <c r="I361">
        <v>506</v>
      </c>
      <c r="J361">
        <v>572</v>
      </c>
      <c r="K361">
        <v>528</v>
      </c>
      <c r="L361">
        <v>572</v>
      </c>
      <c r="M361">
        <v>484</v>
      </c>
      <c r="N361" t="str">
        <f t="shared" si="5"/>
        <v>update InitialStocks set OpeningStock =   28 where itemcatalogueId = (select id from itemcatalogues WHERE CASIN = 'B08XQX75FC')</v>
      </c>
    </row>
    <row r="362" spans="1:14" x14ac:dyDescent="0.25">
      <c r="A362" t="s">
        <v>409</v>
      </c>
      <c r="B362" t="s">
        <v>379</v>
      </c>
      <c r="C362" t="s">
        <v>2698</v>
      </c>
      <c r="D362" t="s">
        <v>405</v>
      </c>
      <c r="E362" t="s">
        <v>19</v>
      </c>
      <c r="F362">
        <v>1</v>
      </c>
      <c r="G362">
        <v>22</v>
      </c>
      <c r="H362">
        <v>81</v>
      </c>
      <c r="I362">
        <v>132</v>
      </c>
      <c r="J362">
        <v>88</v>
      </c>
      <c r="K362">
        <v>242</v>
      </c>
      <c r="L362">
        <v>220</v>
      </c>
      <c r="M362">
        <v>242</v>
      </c>
      <c r="N362" t="str">
        <f t="shared" si="5"/>
        <v>update InitialStocks set OpeningStock =   81 where itemcatalogueId = (select id from itemcatalogues WHERE CASIN = 'B08XQY48S9')</v>
      </c>
    </row>
    <row r="363" spans="1:14" x14ac:dyDescent="0.25">
      <c r="A363" t="s">
        <v>410</v>
      </c>
      <c r="B363" t="s">
        <v>379</v>
      </c>
      <c r="C363" t="s">
        <v>2699</v>
      </c>
      <c r="D363" t="s">
        <v>405</v>
      </c>
      <c r="E363" t="s">
        <v>21</v>
      </c>
      <c r="F363">
        <v>1</v>
      </c>
      <c r="G363">
        <v>22</v>
      </c>
      <c r="H363">
        <v>66</v>
      </c>
      <c r="I363">
        <v>44</v>
      </c>
      <c r="J363">
        <v>0</v>
      </c>
      <c r="K363">
        <v>44</v>
      </c>
      <c r="L363">
        <v>66</v>
      </c>
      <c r="M363">
        <v>44</v>
      </c>
      <c r="N363" t="str">
        <f t="shared" si="5"/>
        <v>update InitialStocks set OpeningStock =   66 where itemcatalogueId = (select id from itemcatalogues WHERE CASIN = 'B08XQYKFFS')</v>
      </c>
    </row>
    <row r="364" spans="1:14" x14ac:dyDescent="0.25">
      <c r="A364" t="s">
        <v>411</v>
      </c>
      <c r="B364" t="s">
        <v>379</v>
      </c>
      <c r="C364" t="s">
        <v>2700</v>
      </c>
      <c r="D364" t="s">
        <v>412</v>
      </c>
      <c r="E364" t="s">
        <v>11</v>
      </c>
      <c r="F364">
        <v>1</v>
      </c>
      <c r="G364">
        <v>28</v>
      </c>
      <c r="H364">
        <v>46</v>
      </c>
      <c r="I364">
        <v>252</v>
      </c>
      <c r="J364">
        <v>336</v>
      </c>
      <c r="K364">
        <v>0</v>
      </c>
      <c r="L364">
        <v>196</v>
      </c>
      <c r="M364">
        <v>336</v>
      </c>
      <c r="N364" t="str">
        <f t="shared" si="5"/>
        <v>update InitialStocks set OpeningStock =   46 where itemcatalogueId = (select id from itemcatalogues WHERE CASIN = 'B08XQWTMK9')</v>
      </c>
    </row>
    <row r="365" spans="1:14" x14ac:dyDescent="0.25">
      <c r="A365" t="s">
        <v>413</v>
      </c>
      <c r="B365" t="s">
        <v>379</v>
      </c>
      <c r="C365" t="s">
        <v>2701</v>
      </c>
      <c r="D365" t="s">
        <v>412</v>
      </c>
      <c r="E365" t="s">
        <v>13</v>
      </c>
      <c r="F365">
        <v>1</v>
      </c>
      <c r="G365">
        <v>28</v>
      </c>
      <c r="H365">
        <v>205</v>
      </c>
      <c r="I365">
        <v>196</v>
      </c>
      <c r="J365">
        <v>112</v>
      </c>
      <c r="K365">
        <v>0</v>
      </c>
      <c r="L365">
        <v>392</v>
      </c>
      <c r="M365">
        <v>0</v>
      </c>
      <c r="N365" t="str">
        <f t="shared" si="5"/>
        <v>update InitialStocks set OpeningStock =   205 where itemcatalogueId = (select id from itemcatalogues WHERE CASIN = 'B08XQX2KYN')</v>
      </c>
    </row>
    <row r="366" spans="1:14" x14ac:dyDescent="0.25">
      <c r="A366" t="s">
        <v>414</v>
      </c>
      <c r="B366" t="s">
        <v>379</v>
      </c>
      <c r="C366" t="s">
        <v>2702</v>
      </c>
      <c r="D366" t="s">
        <v>412</v>
      </c>
      <c r="E366" t="s">
        <v>15</v>
      </c>
      <c r="F366">
        <v>1</v>
      </c>
      <c r="G366">
        <v>28</v>
      </c>
      <c r="H366">
        <v>223</v>
      </c>
      <c r="I366">
        <v>336</v>
      </c>
      <c r="J366">
        <v>336</v>
      </c>
      <c r="K366">
        <v>0</v>
      </c>
      <c r="L366">
        <v>336</v>
      </c>
      <c r="M366">
        <v>756</v>
      </c>
      <c r="N366" t="str">
        <f t="shared" si="5"/>
        <v>update InitialStocks set OpeningStock =   223 where itemcatalogueId = (select id from itemcatalogues WHERE CASIN = 'B08XQZQPY7')</v>
      </c>
    </row>
    <row r="367" spans="1:14" x14ac:dyDescent="0.25">
      <c r="A367" t="s">
        <v>415</v>
      </c>
      <c r="B367" t="s">
        <v>379</v>
      </c>
      <c r="C367" t="s">
        <v>2703</v>
      </c>
      <c r="D367" t="s">
        <v>412</v>
      </c>
      <c r="E367" t="s">
        <v>27</v>
      </c>
      <c r="F367">
        <v>1</v>
      </c>
      <c r="G367">
        <v>22</v>
      </c>
      <c r="H367">
        <v>249</v>
      </c>
      <c r="I367">
        <v>220</v>
      </c>
      <c r="J367">
        <v>66</v>
      </c>
      <c r="K367">
        <v>0</v>
      </c>
      <c r="L367">
        <v>462</v>
      </c>
      <c r="M367">
        <v>242</v>
      </c>
      <c r="N367" t="str">
        <f t="shared" si="5"/>
        <v>update InitialStocks set OpeningStock =   249 where itemcatalogueId = (select id from itemcatalogues WHERE CASIN = 'B08XQXLGDF')</v>
      </c>
    </row>
    <row r="368" spans="1:14" x14ac:dyDescent="0.25">
      <c r="A368" t="s">
        <v>416</v>
      </c>
      <c r="B368" t="s">
        <v>379</v>
      </c>
      <c r="C368" t="s">
        <v>2704</v>
      </c>
      <c r="D368" t="s">
        <v>412</v>
      </c>
      <c r="E368" t="s">
        <v>19</v>
      </c>
      <c r="F368">
        <v>1</v>
      </c>
      <c r="G368">
        <v>22</v>
      </c>
      <c r="H368">
        <v>147</v>
      </c>
      <c r="I368">
        <v>132</v>
      </c>
      <c r="J368">
        <v>88</v>
      </c>
      <c r="K368">
        <v>0</v>
      </c>
      <c r="L368">
        <v>308</v>
      </c>
      <c r="M368">
        <v>0</v>
      </c>
      <c r="N368" t="str">
        <f t="shared" si="5"/>
        <v>update InitialStocks set OpeningStock =   147 where itemcatalogueId = (select id from itemcatalogues WHERE CASIN = 'B08XQY5VL8')</v>
      </c>
    </row>
    <row r="369" spans="1:14" x14ac:dyDescent="0.25">
      <c r="A369" t="s">
        <v>417</v>
      </c>
      <c r="B369" t="s">
        <v>379</v>
      </c>
      <c r="C369" t="s">
        <v>2705</v>
      </c>
      <c r="D369" t="s">
        <v>412</v>
      </c>
      <c r="E369" t="s">
        <v>21</v>
      </c>
      <c r="F369">
        <v>1</v>
      </c>
      <c r="G369">
        <v>22</v>
      </c>
      <c r="H369">
        <v>73</v>
      </c>
      <c r="I369">
        <v>88</v>
      </c>
      <c r="J369">
        <v>66</v>
      </c>
      <c r="K369">
        <v>0</v>
      </c>
      <c r="L369">
        <v>110</v>
      </c>
      <c r="M369">
        <v>154</v>
      </c>
      <c r="N369" t="str">
        <f t="shared" si="5"/>
        <v>update InitialStocks set OpeningStock =   73 where itemcatalogueId = (select id from itemcatalogues WHERE CASIN = 'B08XQZQPV3')</v>
      </c>
    </row>
    <row r="370" spans="1:14" x14ac:dyDescent="0.25">
      <c r="A370" t="s">
        <v>418</v>
      </c>
      <c r="B370" t="s">
        <v>379</v>
      </c>
      <c r="C370" t="s">
        <v>2706</v>
      </c>
      <c r="D370" t="s">
        <v>43</v>
      </c>
      <c r="E370" t="s">
        <v>11</v>
      </c>
      <c r="F370">
        <v>1</v>
      </c>
      <c r="G370">
        <v>28</v>
      </c>
      <c r="H370">
        <v>17</v>
      </c>
      <c r="I370">
        <v>0</v>
      </c>
      <c r="J370">
        <v>0</v>
      </c>
      <c r="K370">
        <v>364</v>
      </c>
      <c r="L370">
        <v>532</v>
      </c>
      <c r="M370">
        <v>420</v>
      </c>
      <c r="N370" t="str">
        <f t="shared" si="5"/>
        <v>update InitialStocks set OpeningStock =   17 where itemcatalogueId = (select id from itemcatalogues WHERE CASIN = 'B07JN6NLX3')</v>
      </c>
    </row>
    <row r="371" spans="1:14" x14ac:dyDescent="0.25">
      <c r="A371" t="s">
        <v>419</v>
      </c>
      <c r="B371" t="s">
        <v>379</v>
      </c>
      <c r="C371" t="s">
        <v>2707</v>
      </c>
      <c r="D371" t="s">
        <v>43</v>
      </c>
      <c r="E371" t="s">
        <v>13</v>
      </c>
      <c r="F371">
        <v>1</v>
      </c>
      <c r="G371">
        <v>28</v>
      </c>
      <c r="H371">
        <v>26</v>
      </c>
      <c r="I371">
        <v>588</v>
      </c>
      <c r="J371">
        <v>616</v>
      </c>
      <c r="K371">
        <v>280</v>
      </c>
      <c r="L371">
        <v>616</v>
      </c>
      <c r="M371">
        <v>644</v>
      </c>
      <c r="N371" t="str">
        <f t="shared" si="5"/>
        <v>update InitialStocks set OpeningStock =   26 where itemcatalogueId = (select id from itemcatalogues WHERE CASIN = 'B07JMSPFCJ')</v>
      </c>
    </row>
    <row r="372" spans="1:14" x14ac:dyDescent="0.25">
      <c r="A372" t="s">
        <v>420</v>
      </c>
      <c r="B372" t="s">
        <v>379</v>
      </c>
      <c r="C372" t="s">
        <v>2708</v>
      </c>
      <c r="D372" t="s">
        <v>43</v>
      </c>
      <c r="E372" t="s">
        <v>15</v>
      </c>
      <c r="F372">
        <v>1</v>
      </c>
      <c r="G372">
        <v>28</v>
      </c>
      <c r="H372">
        <v>35</v>
      </c>
      <c r="I372">
        <v>364</v>
      </c>
      <c r="J372">
        <v>364</v>
      </c>
      <c r="K372">
        <v>1008</v>
      </c>
      <c r="L372">
        <v>1120</v>
      </c>
      <c r="M372">
        <v>784</v>
      </c>
      <c r="N372" t="str">
        <f t="shared" si="5"/>
        <v>update InitialStocks set OpeningStock =   35 where itemcatalogueId = (select id from itemcatalogues WHERE CASIN = 'B07JP4S7KW')</v>
      </c>
    </row>
    <row r="373" spans="1:14" x14ac:dyDescent="0.25">
      <c r="A373" t="s">
        <v>421</v>
      </c>
      <c r="B373" t="s">
        <v>379</v>
      </c>
      <c r="C373" t="s">
        <v>2709</v>
      </c>
      <c r="D373" t="s">
        <v>43</v>
      </c>
      <c r="E373" t="s">
        <v>27</v>
      </c>
      <c r="F373">
        <v>1</v>
      </c>
      <c r="G373">
        <v>22</v>
      </c>
      <c r="H373">
        <v>21</v>
      </c>
      <c r="I373">
        <v>66</v>
      </c>
      <c r="J373">
        <v>66</v>
      </c>
      <c r="K373">
        <v>1122</v>
      </c>
      <c r="L373">
        <v>1012</v>
      </c>
      <c r="M373">
        <v>1122</v>
      </c>
      <c r="N373" t="str">
        <f t="shared" si="5"/>
        <v>update InitialStocks set OpeningStock =   21 where itemcatalogueId = (select id from itemcatalogues WHERE CASIN = 'B07JXTYHB1')</v>
      </c>
    </row>
    <row r="374" spans="1:14" x14ac:dyDescent="0.25">
      <c r="A374" t="s">
        <v>422</v>
      </c>
      <c r="B374" t="s">
        <v>379</v>
      </c>
      <c r="C374" t="s">
        <v>2710</v>
      </c>
      <c r="D374" t="s">
        <v>43</v>
      </c>
      <c r="E374" t="s">
        <v>19</v>
      </c>
      <c r="F374">
        <v>1</v>
      </c>
      <c r="G374">
        <v>22</v>
      </c>
      <c r="H374">
        <v>14</v>
      </c>
      <c r="I374">
        <v>528</v>
      </c>
      <c r="J374">
        <v>528</v>
      </c>
      <c r="K374">
        <v>0</v>
      </c>
      <c r="L374">
        <v>440</v>
      </c>
      <c r="M374">
        <v>616</v>
      </c>
      <c r="N374" t="str">
        <f t="shared" si="5"/>
        <v>update InitialStocks set OpeningStock =   14 where itemcatalogueId = (select id from itemcatalogues WHERE CASIN = 'B07JN6Q81Y')</v>
      </c>
    </row>
    <row r="375" spans="1:14" x14ac:dyDescent="0.25">
      <c r="A375" t="s">
        <v>423</v>
      </c>
      <c r="B375" t="s">
        <v>379</v>
      </c>
      <c r="C375" t="s">
        <v>2711</v>
      </c>
      <c r="D375" t="s">
        <v>43</v>
      </c>
      <c r="E375" t="s">
        <v>21</v>
      </c>
      <c r="F375">
        <v>1</v>
      </c>
      <c r="G375">
        <v>22</v>
      </c>
      <c r="H375">
        <v>7</v>
      </c>
      <c r="I375">
        <v>528</v>
      </c>
      <c r="J375">
        <v>660</v>
      </c>
      <c r="K375">
        <v>264</v>
      </c>
      <c r="L375">
        <v>352</v>
      </c>
      <c r="M375">
        <v>352</v>
      </c>
      <c r="N375" t="str">
        <f t="shared" si="5"/>
        <v>update InitialStocks set OpeningStock =   7 where itemcatalogueId = (select id from itemcatalogues WHERE CASIN = 'B07JN6QGJ3')</v>
      </c>
    </row>
    <row r="376" spans="1:14" x14ac:dyDescent="0.25">
      <c r="A376" t="s">
        <v>424</v>
      </c>
      <c r="B376" t="s">
        <v>379</v>
      </c>
      <c r="C376" t="s">
        <v>2712</v>
      </c>
      <c r="D376" t="s">
        <v>425</v>
      </c>
      <c r="E376" t="s">
        <v>11</v>
      </c>
      <c r="F376">
        <v>1</v>
      </c>
      <c r="G376">
        <v>28</v>
      </c>
      <c r="H376">
        <v>112</v>
      </c>
      <c r="I376">
        <v>336</v>
      </c>
      <c r="J376">
        <v>308</v>
      </c>
      <c r="K376">
        <v>560</v>
      </c>
      <c r="L376">
        <v>560</v>
      </c>
      <c r="M376">
        <v>252</v>
      </c>
      <c r="N376" t="str">
        <f t="shared" si="5"/>
        <v>update InitialStocks set OpeningStock =   112 where itemcatalogueId = (select id from itemcatalogues WHERE CASIN = 'B07JP1PWPZ')</v>
      </c>
    </row>
    <row r="377" spans="1:14" x14ac:dyDescent="0.25">
      <c r="A377" t="s">
        <v>426</v>
      </c>
      <c r="B377" t="s">
        <v>379</v>
      </c>
      <c r="C377" t="s">
        <v>2713</v>
      </c>
      <c r="D377" t="s">
        <v>425</v>
      </c>
      <c r="E377" t="s">
        <v>13</v>
      </c>
      <c r="F377">
        <v>1</v>
      </c>
      <c r="G377">
        <v>28</v>
      </c>
      <c r="H377">
        <v>437</v>
      </c>
      <c r="I377">
        <v>84</v>
      </c>
      <c r="J377">
        <v>0</v>
      </c>
      <c r="K377">
        <v>1204</v>
      </c>
      <c r="L377">
        <v>1400</v>
      </c>
      <c r="M377">
        <v>56</v>
      </c>
      <c r="N377" t="str">
        <f t="shared" si="5"/>
        <v>update InitialStocks set OpeningStock =   437 where itemcatalogueId = (select id from itemcatalogues WHERE CASIN = 'B07JXTB4FR')</v>
      </c>
    </row>
    <row r="378" spans="1:14" x14ac:dyDescent="0.25">
      <c r="A378" t="s">
        <v>427</v>
      </c>
      <c r="B378" t="s">
        <v>379</v>
      </c>
      <c r="C378" t="s">
        <v>2714</v>
      </c>
      <c r="D378" t="s">
        <v>425</v>
      </c>
      <c r="E378" t="s">
        <v>15</v>
      </c>
      <c r="F378">
        <v>1</v>
      </c>
      <c r="G378">
        <v>28</v>
      </c>
      <c r="H378">
        <v>926</v>
      </c>
      <c r="I378">
        <v>224</v>
      </c>
      <c r="J378">
        <v>0</v>
      </c>
      <c r="K378">
        <v>644</v>
      </c>
      <c r="L378">
        <v>1540</v>
      </c>
      <c r="M378">
        <v>1176</v>
      </c>
      <c r="N378" t="str">
        <f t="shared" si="5"/>
        <v>update InitialStocks set OpeningStock =   926 where itemcatalogueId = (select id from itemcatalogues WHERE CASIN = 'B07JP1PCY4')</v>
      </c>
    </row>
    <row r="379" spans="1:14" x14ac:dyDescent="0.25">
      <c r="A379" t="s">
        <v>428</v>
      </c>
      <c r="B379" t="s">
        <v>379</v>
      </c>
      <c r="C379" t="s">
        <v>2715</v>
      </c>
      <c r="D379" t="s">
        <v>425</v>
      </c>
      <c r="E379" t="s">
        <v>27</v>
      </c>
      <c r="F379">
        <v>1</v>
      </c>
      <c r="G379">
        <v>22</v>
      </c>
      <c r="H379">
        <v>747</v>
      </c>
      <c r="I379">
        <v>990</v>
      </c>
      <c r="J379">
        <v>594</v>
      </c>
      <c r="K379">
        <v>1298</v>
      </c>
      <c r="L379">
        <v>2244</v>
      </c>
      <c r="M379">
        <v>176</v>
      </c>
      <c r="N379" t="str">
        <f t="shared" si="5"/>
        <v>update InitialStocks set OpeningStock =   747 where itemcatalogueId = (select id from itemcatalogues WHERE CASIN = 'B07JXRHQDK')</v>
      </c>
    </row>
    <row r="380" spans="1:14" x14ac:dyDescent="0.25">
      <c r="A380" t="s">
        <v>429</v>
      </c>
      <c r="B380" t="s">
        <v>379</v>
      </c>
      <c r="C380" t="s">
        <v>2716</v>
      </c>
      <c r="D380" t="s">
        <v>425</v>
      </c>
      <c r="E380" t="s">
        <v>19</v>
      </c>
      <c r="F380">
        <v>1</v>
      </c>
      <c r="G380">
        <v>22</v>
      </c>
      <c r="H380">
        <v>418</v>
      </c>
      <c r="I380">
        <v>792</v>
      </c>
      <c r="J380">
        <v>836</v>
      </c>
      <c r="K380">
        <v>1694</v>
      </c>
      <c r="L380">
        <v>1122</v>
      </c>
      <c r="M380">
        <v>0</v>
      </c>
      <c r="N380" t="str">
        <f t="shared" si="5"/>
        <v>update InitialStocks set OpeningStock =   418 where itemcatalogueId = (select id from itemcatalogues WHERE CASIN = 'B07JN6QBCV')</v>
      </c>
    </row>
    <row r="381" spans="1:14" x14ac:dyDescent="0.25">
      <c r="A381" t="s">
        <v>430</v>
      </c>
      <c r="B381" t="s">
        <v>379</v>
      </c>
      <c r="C381" t="s">
        <v>2717</v>
      </c>
      <c r="D381" t="s">
        <v>425</v>
      </c>
      <c r="E381" t="s">
        <v>21</v>
      </c>
      <c r="F381">
        <v>1</v>
      </c>
      <c r="G381">
        <v>22</v>
      </c>
      <c r="H381">
        <v>63</v>
      </c>
      <c r="I381">
        <v>352</v>
      </c>
      <c r="J381">
        <v>396</v>
      </c>
      <c r="K381">
        <v>660</v>
      </c>
      <c r="L381">
        <v>616</v>
      </c>
      <c r="M381">
        <v>308</v>
      </c>
      <c r="N381" t="str">
        <f t="shared" si="5"/>
        <v>update InitialStocks set OpeningStock =   63 where itemcatalogueId = (select id from itemcatalogues WHERE CASIN = 'B07JXV2HTW')</v>
      </c>
    </row>
    <row r="382" spans="1:14" x14ac:dyDescent="0.25">
      <c r="A382" t="s">
        <v>431</v>
      </c>
      <c r="B382" t="s">
        <v>379</v>
      </c>
      <c r="C382" t="s">
        <v>2718</v>
      </c>
      <c r="D382" t="s">
        <v>432</v>
      </c>
      <c r="E382" t="s">
        <v>11</v>
      </c>
      <c r="F382">
        <v>1</v>
      </c>
      <c r="G382">
        <v>28</v>
      </c>
      <c r="H382">
        <v>82</v>
      </c>
      <c r="I382">
        <v>308</v>
      </c>
      <c r="J382">
        <v>364</v>
      </c>
      <c r="K382">
        <v>84</v>
      </c>
      <c r="L382">
        <v>224</v>
      </c>
      <c r="M382">
        <v>336</v>
      </c>
      <c r="N382" t="str">
        <f t="shared" si="5"/>
        <v>update InitialStocks set OpeningStock =   82 where itemcatalogueId = (select id from itemcatalogues WHERE CASIN = 'B07JP61X2C')</v>
      </c>
    </row>
    <row r="383" spans="1:14" x14ac:dyDescent="0.25">
      <c r="A383" t="s">
        <v>433</v>
      </c>
      <c r="B383" t="s">
        <v>379</v>
      </c>
      <c r="C383" t="s">
        <v>2719</v>
      </c>
      <c r="D383" t="s">
        <v>432</v>
      </c>
      <c r="E383" t="s">
        <v>13</v>
      </c>
      <c r="F383">
        <v>1</v>
      </c>
      <c r="G383">
        <v>28</v>
      </c>
      <c r="H383">
        <v>74</v>
      </c>
      <c r="I383">
        <v>476</v>
      </c>
      <c r="J383">
        <v>588</v>
      </c>
      <c r="K383">
        <v>84</v>
      </c>
      <c r="L383">
        <v>420</v>
      </c>
      <c r="M383">
        <v>616</v>
      </c>
      <c r="N383" t="str">
        <f t="shared" si="5"/>
        <v>update InitialStocks set OpeningStock =   74 where itemcatalogueId = (select id from itemcatalogues WHERE CASIN = 'B07JXV6FH4')</v>
      </c>
    </row>
    <row r="384" spans="1:14" x14ac:dyDescent="0.25">
      <c r="A384" t="s">
        <v>434</v>
      </c>
      <c r="B384" t="s">
        <v>379</v>
      </c>
      <c r="C384" t="s">
        <v>2720</v>
      </c>
      <c r="D384" t="s">
        <v>432</v>
      </c>
      <c r="E384" t="s">
        <v>15</v>
      </c>
      <c r="F384">
        <v>1</v>
      </c>
      <c r="G384">
        <v>28</v>
      </c>
      <c r="H384">
        <v>63</v>
      </c>
      <c r="I384">
        <v>28</v>
      </c>
      <c r="J384">
        <v>0</v>
      </c>
      <c r="K384">
        <v>952</v>
      </c>
      <c r="L384">
        <v>616</v>
      </c>
      <c r="M384">
        <v>112</v>
      </c>
      <c r="N384" t="str">
        <f t="shared" si="5"/>
        <v>update InitialStocks set OpeningStock =   63 where itemcatalogueId = (select id from itemcatalogues WHERE CASIN = 'B07JP5J2SQ')</v>
      </c>
    </row>
    <row r="385" spans="1:14" x14ac:dyDescent="0.25">
      <c r="A385" t="s">
        <v>435</v>
      </c>
      <c r="B385" t="s">
        <v>379</v>
      </c>
      <c r="C385" t="s">
        <v>2721</v>
      </c>
      <c r="D385" t="s">
        <v>432</v>
      </c>
      <c r="E385" t="s">
        <v>27</v>
      </c>
      <c r="F385">
        <v>1</v>
      </c>
      <c r="G385">
        <v>22</v>
      </c>
      <c r="H385">
        <v>109</v>
      </c>
      <c r="I385">
        <v>198</v>
      </c>
      <c r="J385">
        <v>154</v>
      </c>
      <c r="K385">
        <v>418</v>
      </c>
      <c r="L385">
        <v>572</v>
      </c>
      <c r="M385">
        <v>242</v>
      </c>
      <c r="N385" t="str">
        <f t="shared" si="5"/>
        <v>update InitialStocks set OpeningStock =   109 where itemcatalogueId = (select id from itemcatalogues WHERE CASIN = 'B07JXTDYJC')</v>
      </c>
    </row>
    <row r="386" spans="1:14" x14ac:dyDescent="0.25">
      <c r="A386" t="s">
        <v>436</v>
      </c>
      <c r="B386" t="s">
        <v>379</v>
      </c>
      <c r="C386" t="s">
        <v>2722</v>
      </c>
      <c r="D386" t="s">
        <v>432</v>
      </c>
      <c r="E386" t="s">
        <v>19</v>
      </c>
      <c r="F386">
        <v>1</v>
      </c>
      <c r="G386">
        <v>22</v>
      </c>
      <c r="H386">
        <v>88</v>
      </c>
      <c r="I386">
        <v>242</v>
      </c>
      <c r="J386">
        <v>264</v>
      </c>
      <c r="K386">
        <v>0</v>
      </c>
      <c r="L386">
        <v>132</v>
      </c>
      <c r="M386">
        <v>264</v>
      </c>
      <c r="N386" t="str">
        <f t="shared" si="5"/>
        <v>update InitialStocks set OpeningStock =   88 where itemcatalogueId = (select id from itemcatalogues WHERE CASIN = 'B07JMSP9HH')</v>
      </c>
    </row>
    <row r="387" spans="1:14" x14ac:dyDescent="0.25">
      <c r="A387" t="s">
        <v>437</v>
      </c>
      <c r="B387" t="s">
        <v>379</v>
      </c>
      <c r="C387" t="s">
        <v>2723</v>
      </c>
      <c r="D387" t="s">
        <v>432</v>
      </c>
      <c r="E387" t="s">
        <v>21</v>
      </c>
      <c r="F387">
        <v>1</v>
      </c>
      <c r="G387">
        <v>22</v>
      </c>
      <c r="H387">
        <v>37</v>
      </c>
      <c r="I387">
        <v>132</v>
      </c>
      <c r="J387">
        <v>132</v>
      </c>
      <c r="K387">
        <v>22</v>
      </c>
      <c r="L387">
        <v>66</v>
      </c>
      <c r="M387">
        <v>220</v>
      </c>
      <c r="N387" t="str">
        <f t="shared" ref="N387:N450" si="6">"update InitialStocks set OpeningStock =   " &amp; H387 &amp; " where itemcatalogueId = (select id from itemcatalogues WHERE CASIN = '" &amp; A387 &amp; "')"</f>
        <v>update InitialStocks set OpeningStock =   37 where itemcatalogueId = (select id from itemcatalogues WHERE CASIN = 'B07JMSP8YY')</v>
      </c>
    </row>
    <row r="388" spans="1:14" x14ac:dyDescent="0.25">
      <c r="A388" t="s">
        <v>438</v>
      </c>
      <c r="B388" t="s">
        <v>379</v>
      </c>
      <c r="C388" t="s">
        <v>2724</v>
      </c>
      <c r="D388" t="s">
        <v>358</v>
      </c>
      <c r="E388" t="s">
        <v>11</v>
      </c>
      <c r="F388">
        <v>1</v>
      </c>
      <c r="G388">
        <v>28</v>
      </c>
      <c r="H388">
        <v>46</v>
      </c>
      <c r="I388">
        <v>168</v>
      </c>
      <c r="J388">
        <v>224</v>
      </c>
      <c r="K388">
        <v>28</v>
      </c>
      <c r="L388">
        <v>280</v>
      </c>
      <c r="M388">
        <v>0</v>
      </c>
      <c r="N388" t="str">
        <f t="shared" si="6"/>
        <v>update InitialStocks set OpeningStock =   46 where itemcatalogueId = (select id from itemcatalogues WHERE CASIN = 'B08XQYL6GR')</v>
      </c>
    </row>
    <row r="389" spans="1:14" x14ac:dyDescent="0.25">
      <c r="A389" t="s">
        <v>439</v>
      </c>
      <c r="B389" t="s">
        <v>379</v>
      </c>
      <c r="C389" t="s">
        <v>2725</v>
      </c>
      <c r="D389" t="s">
        <v>358</v>
      </c>
      <c r="E389" t="s">
        <v>13</v>
      </c>
      <c r="F389">
        <v>1</v>
      </c>
      <c r="G389">
        <v>28</v>
      </c>
      <c r="H389">
        <v>129</v>
      </c>
      <c r="I389">
        <v>140</v>
      </c>
      <c r="J389">
        <v>84</v>
      </c>
      <c r="K389">
        <v>420</v>
      </c>
      <c r="L389">
        <v>280</v>
      </c>
      <c r="M389">
        <v>56</v>
      </c>
      <c r="N389" t="str">
        <f t="shared" si="6"/>
        <v>update InitialStocks set OpeningStock =   129 where itemcatalogueId = (select id from itemcatalogues WHERE CASIN = 'B08XQZMC9Q')</v>
      </c>
    </row>
    <row r="390" spans="1:14" x14ac:dyDescent="0.25">
      <c r="A390" t="s">
        <v>440</v>
      </c>
      <c r="B390" t="s">
        <v>379</v>
      </c>
      <c r="C390" t="s">
        <v>2726</v>
      </c>
      <c r="D390" t="s">
        <v>358</v>
      </c>
      <c r="E390" t="s">
        <v>15</v>
      </c>
      <c r="F390">
        <v>1</v>
      </c>
      <c r="G390">
        <v>28</v>
      </c>
      <c r="H390">
        <v>44</v>
      </c>
      <c r="I390">
        <v>112</v>
      </c>
      <c r="J390">
        <v>84</v>
      </c>
      <c r="K390">
        <v>952</v>
      </c>
      <c r="L390">
        <v>448</v>
      </c>
      <c r="M390">
        <v>308</v>
      </c>
      <c r="N390" t="str">
        <f t="shared" si="6"/>
        <v>update InitialStocks set OpeningStock =   44 where itemcatalogueId = (select id from itemcatalogues WHERE CASIN = 'B08XQY79MG')</v>
      </c>
    </row>
    <row r="391" spans="1:14" x14ac:dyDescent="0.25">
      <c r="A391" t="s">
        <v>441</v>
      </c>
      <c r="B391" t="s">
        <v>379</v>
      </c>
      <c r="C391" t="s">
        <v>2727</v>
      </c>
      <c r="D391" t="s">
        <v>358</v>
      </c>
      <c r="E391" t="s">
        <v>27</v>
      </c>
      <c r="F391">
        <v>1</v>
      </c>
      <c r="G391">
        <v>22</v>
      </c>
      <c r="H391">
        <v>168</v>
      </c>
      <c r="I391">
        <v>484</v>
      </c>
      <c r="J391">
        <v>374</v>
      </c>
      <c r="K391">
        <v>550</v>
      </c>
      <c r="L391">
        <v>836</v>
      </c>
      <c r="M391">
        <v>550</v>
      </c>
      <c r="N391" t="str">
        <f t="shared" si="6"/>
        <v>update InitialStocks set OpeningStock =   168 where itemcatalogueId = (select id from itemcatalogues WHERE CASIN = 'B08XQZ89Q8')</v>
      </c>
    </row>
    <row r="392" spans="1:14" x14ac:dyDescent="0.25">
      <c r="A392" t="s">
        <v>442</v>
      </c>
      <c r="B392" t="s">
        <v>379</v>
      </c>
      <c r="C392" t="s">
        <v>2728</v>
      </c>
      <c r="D392" t="s">
        <v>358</v>
      </c>
      <c r="E392" t="s">
        <v>19</v>
      </c>
      <c r="F392">
        <v>1</v>
      </c>
      <c r="G392">
        <v>22</v>
      </c>
      <c r="H392">
        <v>147</v>
      </c>
      <c r="I392">
        <v>198</v>
      </c>
      <c r="J392">
        <v>110</v>
      </c>
      <c r="K392">
        <v>396</v>
      </c>
      <c r="L392">
        <v>396</v>
      </c>
      <c r="M392">
        <v>308</v>
      </c>
      <c r="N392" t="str">
        <f t="shared" si="6"/>
        <v>update InitialStocks set OpeningStock =   147 where itemcatalogueId = (select id from itemcatalogues WHERE CASIN = 'B08XQXLP1F')</v>
      </c>
    </row>
    <row r="393" spans="1:14" x14ac:dyDescent="0.25">
      <c r="A393" t="s">
        <v>443</v>
      </c>
      <c r="B393" t="s">
        <v>379</v>
      </c>
      <c r="C393" t="s">
        <v>2729</v>
      </c>
      <c r="D393" t="s">
        <v>358</v>
      </c>
      <c r="E393" t="s">
        <v>21</v>
      </c>
      <c r="F393">
        <v>1</v>
      </c>
      <c r="G393">
        <v>22</v>
      </c>
      <c r="H393">
        <v>30</v>
      </c>
      <c r="I393">
        <v>242</v>
      </c>
      <c r="J393">
        <v>242</v>
      </c>
      <c r="K393">
        <v>0</v>
      </c>
      <c r="L393">
        <v>132</v>
      </c>
      <c r="M393">
        <v>682</v>
      </c>
      <c r="N393" t="str">
        <f t="shared" si="6"/>
        <v>update InitialStocks set OpeningStock =   30 where itemcatalogueId = (select id from itemcatalogues WHERE CASIN = 'B08XQZY9GC')</v>
      </c>
    </row>
    <row r="394" spans="1:14" x14ac:dyDescent="0.25">
      <c r="A394" t="s">
        <v>444</v>
      </c>
      <c r="B394" t="s">
        <v>379</v>
      </c>
      <c r="C394" t="s">
        <v>2730</v>
      </c>
      <c r="D394" t="s">
        <v>445</v>
      </c>
      <c r="E394" t="s">
        <v>11</v>
      </c>
      <c r="F394">
        <v>1</v>
      </c>
      <c r="G394">
        <v>28</v>
      </c>
      <c r="H394">
        <v>186</v>
      </c>
      <c r="I394">
        <v>112</v>
      </c>
      <c r="J394">
        <v>0</v>
      </c>
      <c r="K394">
        <v>0</v>
      </c>
      <c r="L394">
        <v>0</v>
      </c>
      <c r="M394">
        <v>112</v>
      </c>
      <c r="N394" t="str">
        <f t="shared" si="6"/>
        <v>update InitialStocks set OpeningStock =   186 where itemcatalogueId = (select id from itemcatalogues WHERE CASIN = 'B08XQYB9R6')</v>
      </c>
    </row>
    <row r="395" spans="1:14" x14ac:dyDescent="0.25">
      <c r="A395" t="s">
        <v>446</v>
      </c>
      <c r="B395" t="s">
        <v>379</v>
      </c>
      <c r="C395" t="s">
        <v>2731</v>
      </c>
      <c r="D395" t="s">
        <v>445</v>
      </c>
      <c r="E395" t="s">
        <v>13</v>
      </c>
      <c r="F395">
        <v>1</v>
      </c>
      <c r="G395">
        <v>28</v>
      </c>
      <c r="H395">
        <v>83</v>
      </c>
      <c r="I395">
        <v>0</v>
      </c>
      <c r="J395">
        <v>0</v>
      </c>
      <c r="K395">
        <v>448</v>
      </c>
      <c r="L395">
        <v>420</v>
      </c>
      <c r="M395">
        <v>140</v>
      </c>
      <c r="N395" t="str">
        <f t="shared" si="6"/>
        <v>update InitialStocks set OpeningStock =   83 where itemcatalogueId = (select id from itemcatalogues WHERE CASIN = 'B08XQZD3WW')</v>
      </c>
    </row>
    <row r="396" spans="1:14" x14ac:dyDescent="0.25">
      <c r="A396" t="s">
        <v>447</v>
      </c>
      <c r="B396" t="s">
        <v>379</v>
      </c>
      <c r="C396" t="s">
        <v>2732</v>
      </c>
      <c r="D396" t="s">
        <v>445</v>
      </c>
      <c r="E396" t="s">
        <v>15</v>
      </c>
      <c r="F396">
        <v>1</v>
      </c>
      <c r="G396">
        <v>28</v>
      </c>
      <c r="H396">
        <v>65</v>
      </c>
      <c r="I396">
        <v>56</v>
      </c>
      <c r="J396">
        <v>0</v>
      </c>
      <c r="K396">
        <v>0</v>
      </c>
      <c r="L396">
        <v>420</v>
      </c>
      <c r="M396">
        <v>560</v>
      </c>
      <c r="N396" t="str">
        <f t="shared" si="6"/>
        <v>update InitialStocks set OpeningStock =   65 where itemcatalogueId = (select id from itemcatalogues WHERE CASIN = 'B08XQZLFJR')</v>
      </c>
    </row>
    <row r="397" spans="1:14" x14ac:dyDescent="0.25">
      <c r="A397" t="s">
        <v>448</v>
      </c>
      <c r="B397" t="s">
        <v>379</v>
      </c>
      <c r="C397" t="s">
        <v>2733</v>
      </c>
      <c r="D397" t="s">
        <v>445</v>
      </c>
      <c r="E397" t="s">
        <v>27</v>
      </c>
      <c r="F397">
        <v>1</v>
      </c>
      <c r="G397">
        <v>22</v>
      </c>
      <c r="H397">
        <v>447</v>
      </c>
      <c r="I397">
        <v>440</v>
      </c>
      <c r="J397">
        <v>0</v>
      </c>
      <c r="K397">
        <v>418</v>
      </c>
      <c r="L397">
        <v>484</v>
      </c>
      <c r="M397">
        <v>594</v>
      </c>
      <c r="N397" t="str">
        <f t="shared" si="6"/>
        <v>update InitialStocks set OpeningStock =   447 where itemcatalogueId = (select id from itemcatalogues WHERE CASIN = 'B08XQXSTWT')</v>
      </c>
    </row>
    <row r="398" spans="1:14" x14ac:dyDescent="0.25">
      <c r="A398" t="s">
        <v>449</v>
      </c>
      <c r="B398" t="s">
        <v>379</v>
      </c>
      <c r="C398" t="s">
        <v>2734</v>
      </c>
      <c r="D398" t="s">
        <v>445</v>
      </c>
      <c r="E398" t="s">
        <v>19</v>
      </c>
      <c r="F398">
        <v>1</v>
      </c>
      <c r="G398">
        <v>22</v>
      </c>
      <c r="H398">
        <v>14</v>
      </c>
      <c r="I398">
        <v>0</v>
      </c>
      <c r="J398">
        <v>0</v>
      </c>
      <c r="K398">
        <v>110</v>
      </c>
      <c r="L398">
        <v>176</v>
      </c>
      <c r="M398">
        <v>352</v>
      </c>
      <c r="N398" t="str">
        <f t="shared" si="6"/>
        <v>update InitialStocks set OpeningStock =   14 where itemcatalogueId = (select id from itemcatalogues WHERE CASIN = 'B08XQXZB45')</v>
      </c>
    </row>
    <row r="399" spans="1:14" x14ac:dyDescent="0.25">
      <c r="A399" t="s">
        <v>450</v>
      </c>
      <c r="B399" t="s">
        <v>379</v>
      </c>
      <c r="C399" t="s">
        <v>2735</v>
      </c>
      <c r="D399" t="s">
        <v>445</v>
      </c>
      <c r="E399" t="s">
        <v>21</v>
      </c>
      <c r="F399">
        <v>1</v>
      </c>
      <c r="G399">
        <v>22</v>
      </c>
      <c r="H399">
        <v>103</v>
      </c>
      <c r="I399">
        <v>88</v>
      </c>
      <c r="J399">
        <v>0</v>
      </c>
      <c r="K399">
        <v>110</v>
      </c>
      <c r="L399">
        <v>330</v>
      </c>
      <c r="M399">
        <v>264</v>
      </c>
      <c r="N399" t="str">
        <f t="shared" si="6"/>
        <v>update InitialStocks set OpeningStock =   103 where itemcatalogueId = (select id from itemcatalogues WHERE CASIN = 'B08XQXLGD4')</v>
      </c>
    </row>
    <row r="400" spans="1:14" x14ac:dyDescent="0.25">
      <c r="A400" t="s">
        <v>451</v>
      </c>
      <c r="B400" t="s">
        <v>452</v>
      </c>
      <c r="C400" t="s">
        <v>2736</v>
      </c>
      <c r="D400" t="s">
        <v>10</v>
      </c>
      <c r="E400" t="s">
        <v>21</v>
      </c>
      <c r="F400">
        <v>5</v>
      </c>
      <c r="G400">
        <v>12</v>
      </c>
      <c r="H400">
        <v>19</v>
      </c>
      <c r="I400">
        <v>0</v>
      </c>
      <c r="J400">
        <v>0</v>
      </c>
      <c r="K400">
        <v>564</v>
      </c>
      <c r="L400">
        <v>732</v>
      </c>
      <c r="M400">
        <v>636</v>
      </c>
      <c r="N400" t="str">
        <f t="shared" si="6"/>
        <v>update InitialStocks set OpeningStock =   19 where itemcatalogueId = (select id from itemcatalogues WHERE CASIN = 'B0BG8CTX42')</v>
      </c>
    </row>
    <row r="401" spans="1:14" x14ac:dyDescent="0.25">
      <c r="A401" t="s">
        <v>453</v>
      </c>
      <c r="B401" t="s">
        <v>452</v>
      </c>
      <c r="C401" t="s">
        <v>2737</v>
      </c>
      <c r="D401" t="s">
        <v>10</v>
      </c>
      <c r="E401" t="s">
        <v>454</v>
      </c>
      <c r="F401">
        <v>5</v>
      </c>
      <c r="G401">
        <v>12</v>
      </c>
      <c r="H401">
        <v>2</v>
      </c>
      <c r="I401">
        <v>0</v>
      </c>
      <c r="J401">
        <v>0</v>
      </c>
      <c r="K401">
        <v>0</v>
      </c>
      <c r="L401">
        <v>960</v>
      </c>
      <c r="M401">
        <v>912</v>
      </c>
      <c r="N401" t="str">
        <f t="shared" si="6"/>
        <v>update InitialStocks set OpeningStock =   2 where itemcatalogueId = (select id from itemcatalogues WHERE CASIN = 'B0BG88ZX7H')</v>
      </c>
    </row>
    <row r="402" spans="1:14" x14ac:dyDescent="0.25">
      <c r="A402" t="s">
        <v>455</v>
      </c>
      <c r="B402" t="s">
        <v>452</v>
      </c>
      <c r="C402" t="s">
        <v>2738</v>
      </c>
      <c r="D402" t="s">
        <v>10</v>
      </c>
      <c r="E402" t="s">
        <v>456</v>
      </c>
      <c r="F402">
        <v>5</v>
      </c>
      <c r="G402">
        <v>12</v>
      </c>
      <c r="H402">
        <v>18</v>
      </c>
      <c r="I402">
        <v>0</v>
      </c>
      <c r="J402">
        <v>0</v>
      </c>
      <c r="K402">
        <v>720</v>
      </c>
      <c r="L402">
        <v>1092</v>
      </c>
      <c r="M402">
        <v>1572</v>
      </c>
      <c r="N402" t="str">
        <f t="shared" si="6"/>
        <v>update InitialStocks set OpeningStock =   18 where itemcatalogueId = (select id from itemcatalogues WHERE CASIN = 'B0BG873CG2')</v>
      </c>
    </row>
    <row r="403" spans="1:14" x14ac:dyDescent="0.25">
      <c r="A403" t="s">
        <v>457</v>
      </c>
      <c r="B403" t="s">
        <v>452</v>
      </c>
      <c r="C403" t="s">
        <v>2739</v>
      </c>
      <c r="D403" t="s">
        <v>10</v>
      </c>
      <c r="E403" t="s">
        <v>458</v>
      </c>
      <c r="F403">
        <v>5</v>
      </c>
      <c r="G403">
        <v>12</v>
      </c>
      <c r="H403">
        <v>7</v>
      </c>
      <c r="I403">
        <v>0</v>
      </c>
      <c r="J403">
        <v>0</v>
      </c>
      <c r="K403">
        <v>480</v>
      </c>
      <c r="L403">
        <v>984</v>
      </c>
      <c r="M403">
        <v>792</v>
      </c>
      <c r="N403" t="str">
        <f t="shared" si="6"/>
        <v>update InitialStocks set OpeningStock =   7 where itemcatalogueId = (select id from itemcatalogues WHERE CASIN = 'B0BG8D1SL6')</v>
      </c>
    </row>
    <row r="404" spans="1:14" x14ac:dyDescent="0.25">
      <c r="A404" t="s">
        <v>459</v>
      </c>
      <c r="B404" t="s">
        <v>452</v>
      </c>
      <c r="C404" t="s">
        <v>2740</v>
      </c>
      <c r="D404" t="s">
        <v>10</v>
      </c>
      <c r="E404" t="s">
        <v>460</v>
      </c>
      <c r="F404">
        <v>5</v>
      </c>
      <c r="G404">
        <v>12</v>
      </c>
      <c r="H404">
        <v>17</v>
      </c>
      <c r="I404">
        <v>0</v>
      </c>
      <c r="J404">
        <v>0</v>
      </c>
      <c r="K404">
        <v>0</v>
      </c>
      <c r="L404">
        <v>192</v>
      </c>
      <c r="M404">
        <v>60</v>
      </c>
      <c r="N404" t="str">
        <f t="shared" si="6"/>
        <v>update InitialStocks set OpeningStock =   17 where itemcatalogueId = (select id from itemcatalogues WHERE CASIN = 'B0BG89QBM7')</v>
      </c>
    </row>
    <row r="405" spans="1:14" x14ac:dyDescent="0.25">
      <c r="A405" t="s">
        <v>461</v>
      </c>
      <c r="B405" t="s">
        <v>452</v>
      </c>
      <c r="C405" t="s">
        <v>2741</v>
      </c>
      <c r="D405" t="s">
        <v>462</v>
      </c>
      <c r="E405" t="s">
        <v>21</v>
      </c>
      <c r="F405">
        <v>5</v>
      </c>
      <c r="G405">
        <v>12</v>
      </c>
      <c r="H405">
        <v>14</v>
      </c>
      <c r="I405">
        <v>0</v>
      </c>
      <c r="J405">
        <v>0</v>
      </c>
      <c r="K405">
        <v>444</v>
      </c>
      <c r="L405">
        <v>0</v>
      </c>
      <c r="M405">
        <v>0</v>
      </c>
      <c r="N405" t="str">
        <f t="shared" si="6"/>
        <v>update InitialStocks set OpeningStock =   14 where itemcatalogueId = (select id from itemcatalogues WHERE CASIN = 'B0BG86ZXDW')</v>
      </c>
    </row>
    <row r="406" spans="1:14" x14ac:dyDescent="0.25">
      <c r="A406" t="s">
        <v>463</v>
      </c>
      <c r="B406" t="s">
        <v>452</v>
      </c>
      <c r="C406" t="s">
        <v>2742</v>
      </c>
      <c r="D406" t="s">
        <v>462</v>
      </c>
      <c r="E406" t="s">
        <v>454</v>
      </c>
      <c r="F406">
        <v>5</v>
      </c>
      <c r="G406">
        <v>12</v>
      </c>
      <c r="H406">
        <v>0</v>
      </c>
      <c r="I406">
        <v>0</v>
      </c>
      <c r="J406">
        <v>0</v>
      </c>
      <c r="K406">
        <v>204</v>
      </c>
      <c r="L406">
        <v>0</v>
      </c>
      <c r="M406">
        <v>0</v>
      </c>
      <c r="N406" t="str">
        <f t="shared" si="6"/>
        <v>update InitialStocks set OpeningStock =   0 where itemcatalogueId = (select id from itemcatalogues WHERE CASIN = 'B0BG8DJPHJ')</v>
      </c>
    </row>
    <row r="407" spans="1:14" x14ac:dyDescent="0.25">
      <c r="A407" t="s">
        <v>464</v>
      </c>
      <c r="B407" t="s">
        <v>452</v>
      </c>
      <c r="C407" t="s">
        <v>2743</v>
      </c>
      <c r="D407" t="s">
        <v>462</v>
      </c>
      <c r="E407" t="s">
        <v>456</v>
      </c>
      <c r="F407">
        <v>5</v>
      </c>
      <c r="G407">
        <v>12</v>
      </c>
      <c r="H407">
        <v>17</v>
      </c>
      <c r="I407">
        <v>0</v>
      </c>
      <c r="J407">
        <v>0</v>
      </c>
      <c r="K407">
        <v>1092</v>
      </c>
      <c r="L407">
        <v>0</v>
      </c>
      <c r="M407">
        <v>0</v>
      </c>
      <c r="N407" t="str">
        <f t="shared" si="6"/>
        <v>update InitialStocks set OpeningStock =   17 where itemcatalogueId = (select id from itemcatalogues WHERE CASIN = 'B0BG8H1WJ5')</v>
      </c>
    </row>
    <row r="408" spans="1:14" x14ac:dyDescent="0.25">
      <c r="A408" t="s">
        <v>465</v>
      </c>
      <c r="B408" t="s">
        <v>452</v>
      </c>
      <c r="C408" t="s">
        <v>2744</v>
      </c>
      <c r="D408" t="s">
        <v>462</v>
      </c>
      <c r="E408" t="s">
        <v>458</v>
      </c>
      <c r="F408">
        <v>5</v>
      </c>
      <c r="G408">
        <v>12</v>
      </c>
      <c r="H408">
        <v>11</v>
      </c>
      <c r="I408">
        <v>0</v>
      </c>
      <c r="J408">
        <v>0</v>
      </c>
      <c r="K408">
        <v>924</v>
      </c>
      <c r="L408">
        <v>0</v>
      </c>
      <c r="M408">
        <v>0</v>
      </c>
      <c r="N408" t="str">
        <f t="shared" si="6"/>
        <v>update InitialStocks set OpeningStock =   11 where itemcatalogueId = (select id from itemcatalogues WHERE CASIN = 'B0BG8GJKQ6')</v>
      </c>
    </row>
    <row r="409" spans="1:14" x14ac:dyDescent="0.25">
      <c r="A409" t="s">
        <v>466</v>
      </c>
      <c r="B409" t="s">
        <v>452</v>
      </c>
      <c r="C409" t="s">
        <v>2745</v>
      </c>
      <c r="D409" t="s">
        <v>462</v>
      </c>
      <c r="E409" t="s">
        <v>460</v>
      </c>
      <c r="F409">
        <v>5</v>
      </c>
      <c r="G409">
        <v>12</v>
      </c>
      <c r="H409">
        <v>11</v>
      </c>
      <c r="I409">
        <v>0</v>
      </c>
      <c r="J409">
        <v>0</v>
      </c>
      <c r="K409">
        <v>180</v>
      </c>
      <c r="L409">
        <v>0</v>
      </c>
      <c r="M409">
        <v>0</v>
      </c>
      <c r="N409" t="str">
        <f t="shared" si="6"/>
        <v>update InitialStocks set OpeningStock =   11 where itemcatalogueId = (select id from itemcatalogues WHERE CASIN = 'B0BG86714C')</v>
      </c>
    </row>
    <row r="410" spans="1:14" x14ac:dyDescent="0.25">
      <c r="A410" t="s">
        <v>467</v>
      </c>
      <c r="B410" t="s">
        <v>452</v>
      </c>
      <c r="C410" t="s">
        <v>2746</v>
      </c>
      <c r="D410" t="s">
        <v>468</v>
      </c>
      <c r="E410" t="s">
        <v>21</v>
      </c>
      <c r="F410">
        <v>5</v>
      </c>
      <c r="G410">
        <v>12</v>
      </c>
      <c r="H410">
        <v>264</v>
      </c>
      <c r="I410">
        <v>108</v>
      </c>
      <c r="J410">
        <v>0</v>
      </c>
      <c r="K410">
        <v>0</v>
      </c>
      <c r="L410">
        <v>0</v>
      </c>
      <c r="M410">
        <v>0</v>
      </c>
      <c r="N410" t="str">
        <f t="shared" si="6"/>
        <v>update InitialStocks set OpeningStock =   264 where itemcatalogueId = (select id from itemcatalogues WHERE CASIN = 'B0BG8GSC7D')</v>
      </c>
    </row>
    <row r="411" spans="1:14" x14ac:dyDescent="0.25">
      <c r="A411" t="s">
        <v>469</v>
      </c>
      <c r="B411" t="s">
        <v>452</v>
      </c>
      <c r="C411" t="s">
        <v>2747</v>
      </c>
      <c r="D411" t="s">
        <v>468</v>
      </c>
      <c r="E411" t="s">
        <v>454</v>
      </c>
      <c r="F411">
        <v>5</v>
      </c>
      <c r="G411">
        <v>12</v>
      </c>
      <c r="H411">
        <v>360</v>
      </c>
      <c r="I411">
        <v>0</v>
      </c>
      <c r="J411">
        <v>0</v>
      </c>
      <c r="K411">
        <v>84</v>
      </c>
      <c r="L411">
        <v>0</v>
      </c>
      <c r="M411">
        <v>0</v>
      </c>
      <c r="N411" t="str">
        <f t="shared" si="6"/>
        <v>update InitialStocks set OpeningStock =   360 where itemcatalogueId = (select id from itemcatalogues WHERE CASIN = 'B0BG8BM87H')</v>
      </c>
    </row>
    <row r="412" spans="1:14" x14ac:dyDescent="0.25">
      <c r="A412" t="s">
        <v>470</v>
      </c>
      <c r="B412" t="s">
        <v>452</v>
      </c>
      <c r="C412" t="s">
        <v>2748</v>
      </c>
      <c r="D412" t="s">
        <v>468</v>
      </c>
      <c r="E412" t="s">
        <v>456</v>
      </c>
      <c r="F412">
        <v>5</v>
      </c>
      <c r="G412">
        <v>12</v>
      </c>
      <c r="H412">
        <v>228</v>
      </c>
      <c r="I412">
        <v>228</v>
      </c>
      <c r="J412">
        <v>0</v>
      </c>
      <c r="K412">
        <v>648</v>
      </c>
      <c r="L412">
        <v>0</v>
      </c>
      <c r="M412">
        <v>0</v>
      </c>
      <c r="N412" t="str">
        <f t="shared" si="6"/>
        <v>update InitialStocks set OpeningStock =   228 where itemcatalogueId = (select id from itemcatalogues WHERE CASIN = 'B0BG8DJKM7')</v>
      </c>
    </row>
    <row r="413" spans="1:14" x14ac:dyDescent="0.25">
      <c r="A413" t="s">
        <v>471</v>
      </c>
      <c r="B413" t="s">
        <v>452</v>
      </c>
      <c r="C413" t="s">
        <v>2749</v>
      </c>
      <c r="D413" t="s">
        <v>468</v>
      </c>
      <c r="E413" t="s">
        <v>458</v>
      </c>
      <c r="F413">
        <v>5</v>
      </c>
      <c r="G413">
        <v>12</v>
      </c>
      <c r="H413">
        <v>60</v>
      </c>
      <c r="I413">
        <v>60</v>
      </c>
      <c r="J413">
        <v>0</v>
      </c>
      <c r="K413">
        <v>720</v>
      </c>
      <c r="L413">
        <v>0</v>
      </c>
      <c r="M413">
        <v>0</v>
      </c>
      <c r="N413" t="str">
        <f t="shared" si="6"/>
        <v>update InitialStocks set OpeningStock =   60 where itemcatalogueId = (select id from itemcatalogues WHERE CASIN = 'B0BG8HD416')</v>
      </c>
    </row>
    <row r="414" spans="1:14" x14ac:dyDescent="0.25">
      <c r="A414" t="s">
        <v>472</v>
      </c>
      <c r="B414" t="s">
        <v>452</v>
      </c>
      <c r="C414" t="s">
        <v>2750</v>
      </c>
      <c r="D414" t="s">
        <v>468</v>
      </c>
      <c r="E414" t="s">
        <v>460</v>
      </c>
      <c r="F414">
        <v>5</v>
      </c>
      <c r="G414">
        <v>12</v>
      </c>
      <c r="H414">
        <v>72</v>
      </c>
      <c r="I414">
        <v>72</v>
      </c>
      <c r="J414">
        <v>0</v>
      </c>
      <c r="K414">
        <v>144</v>
      </c>
      <c r="L414">
        <v>0</v>
      </c>
      <c r="M414">
        <v>0</v>
      </c>
      <c r="N414" t="str">
        <f t="shared" si="6"/>
        <v>update InitialStocks set OpeningStock =   72 where itemcatalogueId = (select id from itemcatalogues WHERE CASIN = 'B0BG89GL4Q')</v>
      </c>
    </row>
    <row r="415" spans="1:14" x14ac:dyDescent="0.25">
      <c r="A415" t="s">
        <v>473</v>
      </c>
      <c r="B415" t="s">
        <v>474</v>
      </c>
      <c r="C415" t="s">
        <v>2751</v>
      </c>
      <c r="D415" t="s">
        <v>10</v>
      </c>
      <c r="E415" t="s">
        <v>475</v>
      </c>
      <c r="F415">
        <v>5</v>
      </c>
      <c r="G415">
        <v>16</v>
      </c>
      <c r="H415">
        <v>5</v>
      </c>
      <c r="I415">
        <v>0</v>
      </c>
      <c r="J415">
        <v>0</v>
      </c>
      <c r="K415">
        <v>0</v>
      </c>
      <c r="L415">
        <v>64</v>
      </c>
      <c r="M415">
        <v>80</v>
      </c>
      <c r="N415" t="str">
        <f t="shared" si="6"/>
        <v>update InitialStocks set OpeningStock =   5 where itemcatalogueId = (select id from itemcatalogues WHERE CASIN = 'B0BG8DP6K4')</v>
      </c>
    </row>
    <row r="416" spans="1:14" x14ac:dyDescent="0.25">
      <c r="A416" t="s">
        <v>476</v>
      </c>
      <c r="B416" t="s">
        <v>474</v>
      </c>
      <c r="C416" t="s">
        <v>2752</v>
      </c>
      <c r="D416" t="s">
        <v>10</v>
      </c>
      <c r="E416" t="s">
        <v>11</v>
      </c>
      <c r="F416">
        <v>5</v>
      </c>
      <c r="G416">
        <v>16</v>
      </c>
      <c r="H416">
        <v>27</v>
      </c>
      <c r="I416">
        <v>48</v>
      </c>
      <c r="J416">
        <v>32</v>
      </c>
      <c r="K416">
        <v>64</v>
      </c>
      <c r="L416">
        <v>48</v>
      </c>
      <c r="M416">
        <v>48</v>
      </c>
      <c r="N416" t="str">
        <f t="shared" si="6"/>
        <v>update InitialStocks set OpeningStock =   27 where itemcatalogueId = (select id from itemcatalogues WHERE CASIN = 'B0BG8DTHDL')</v>
      </c>
    </row>
    <row r="417" spans="1:14" x14ac:dyDescent="0.25">
      <c r="A417" t="s">
        <v>477</v>
      </c>
      <c r="B417" t="s">
        <v>474</v>
      </c>
      <c r="C417" t="s">
        <v>2753</v>
      </c>
      <c r="D417" t="s">
        <v>10</v>
      </c>
      <c r="E417" t="s">
        <v>13</v>
      </c>
      <c r="F417">
        <v>5</v>
      </c>
      <c r="G417">
        <v>16</v>
      </c>
      <c r="H417">
        <v>0</v>
      </c>
      <c r="I417">
        <v>48</v>
      </c>
      <c r="J417">
        <v>48</v>
      </c>
      <c r="K417">
        <v>176</v>
      </c>
      <c r="L417">
        <v>224</v>
      </c>
      <c r="M417">
        <v>672</v>
      </c>
      <c r="N417" t="str">
        <f t="shared" si="6"/>
        <v>update InitialStocks set OpeningStock =   0 where itemcatalogueId = (select id from itemcatalogues WHERE CASIN = 'B0BG8DGHR5')</v>
      </c>
    </row>
    <row r="418" spans="1:14" x14ac:dyDescent="0.25">
      <c r="A418" t="s">
        <v>478</v>
      </c>
      <c r="B418" t="s">
        <v>474</v>
      </c>
      <c r="C418" t="s">
        <v>2754</v>
      </c>
      <c r="D418" t="s">
        <v>10</v>
      </c>
      <c r="E418" t="s">
        <v>15</v>
      </c>
      <c r="F418">
        <v>5</v>
      </c>
      <c r="G418">
        <v>16</v>
      </c>
      <c r="H418">
        <v>0</v>
      </c>
      <c r="I418">
        <v>1088</v>
      </c>
      <c r="J418">
        <v>1312</v>
      </c>
      <c r="K418">
        <v>1072</v>
      </c>
      <c r="L418">
        <v>608</v>
      </c>
      <c r="M418">
        <v>2816</v>
      </c>
      <c r="N418" t="str">
        <f t="shared" si="6"/>
        <v>update InitialStocks set OpeningStock =   0 where itemcatalogueId = (select id from itemcatalogues WHERE CASIN = 'B0BG8CTWWS')</v>
      </c>
    </row>
    <row r="419" spans="1:14" x14ac:dyDescent="0.25">
      <c r="A419" t="s">
        <v>479</v>
      </c>
      <c r="B419" t="s">
        <v>474</v>
      </c>
      <c r="C419" t="s">
        <v>2755</v>
      </c>
      <c r="D419" t="s">
        <v>10</v>
      </c>
      <c r="E419" t="s">
        <v>27</v>
      </c>
      <c r="F419">
        <v>5</v>
      </c>
      <c r="G419">
        <v>16</v>
      </c>
      <c r="H419">
        <v>173</v>
      </c>
      <c r="I419">
        <v>512</v>
      </c>
      <c r="J419">
        <v>544</v>
      </c>
      <c r="K419">
        <v>1648</v>
      </c>
      <c r="L419">
        <v>880</v>
      </c>
      <c r="M419">
        <v>1072</v>
      </c>
      <c r="N419" t="str">
        <f t="shared" si="6"/>
        <v>update InitialStocks set OpeningStock =   173 where itemcatalogueId = (select id from itemcatalogues WHERE CASIN = 'B0BG897Q71')</v>
      </c>
    </row>
    <row r="420" spans="1:14" x14ac:dyDescent="0.25">
      <c r="A420" t="s">
        <v>480</v>
      </c>
      <c r="B420" t="s">
        <v>474</v>
      </c>
      <c r="C420" t="s">
        <v>2756</v>
      </c>
      <c r="D420" t="s">
        <v>10</v>
      </c>
      <c r="E420" t="s">
        <v>19</v>
      </c>
      <c r="F420">
        <v>5</v>
      </c>
      <c r="G420">
        <v>16</v>
      </c>
      <c r="H420">
        <v>57</v>
      </c>
      <c r="I420">
        <v>144</v>
      </c>
      <c r="J420">
        <v>128</v>
      </c>
      <c r="K420">
        <v>880</v>
      </c>
      <c r="L420">
        <v>992</v>
      </c>
      <c r="M420">
        <v>1232</v>
      </c>
      <c r="N420" t="str">
        <f t="shared" si="6"/>
        <v>update InitialStocks set OpeningStock =   57 where itemcatalogueId = (select id from itemcatalogues WHERE CASIN = 'B0BG89KDGJ')</v>
      </c>
    </row>
    <row r="421" spans="1:14" x14ac:dyDescent="0.25">
      <c r="A421" t="s">
        <v>481</v>
      </c>
      <c r="B421" t="s">
        <v>474</v>
      </c>
      <c r="C421" t="s">
        <v>2736</v>
      </c>
      <c r="D421" t="s">
        <v>10</v>
      </c>
      <c r="E421" t="s">
        <v>21</v>
      </c>
      <c r="F421">
        <v>5</v>
      </c>
      <c r="G421">
        <v>16</v>
      </c>
      <c r="H421">
        <v>25</v>
      </c>
      <c r="I421">
        <v>32</v>
      </c>
      <c r="J421">
        <v>32</v>
      </c>
      <c r="K421">
        <v>560</v>
      </c>
      <c r="L421">
        <v>208</v>
      </c>
      <c r="M421">
        <v>592</v>
      </c>
      <c r="N421" t="str">
        <f t="shared" si="6"/>
        <v>update InitialStocks set OpeningStock =   25 where itemcatalogueId = (select id from itemcatalogues WHERE CASIN = 'B0BG8BXCY7')</v>
      </c>
    </row>
    <row r="422" spans="1:14" x14ac:dyDescent="0.25">
      <c r="A422" t="s">
        <v>482</v>
      </c>
      <c r="B422" t="s">
        <v>474</v>
      </c>
      <c r="C422" t="s">
        <v>2737</v>
      </c>
      <c r="D422" t="s">
        <v>10</v>
      </c>
      <c r="E422" t="s">
        <v>454</v>
      </c>
      <c r="F422">
        <v>5</v>
      </c>
      <c r="G422">
        <v>16</v>
      </c>
      <c r="H422">
        <v>185</v>
      </c>
      <c r="I422">
        <v>48</v>
      </c>
      <c r="J422">
        <v>0</v>
      </c>
      <c r="K422">
        <v>0</v>
      </c>
      <c r="L422">
        <v>16</v>
      </c>
      <c r="M422">
        <v>224</v>
      </c>
      <c r="N422" t="str">
        <f t="shared" si="6"/>
        <v>update InitialStocks set OpeningStock =   185 where itemcatalogueId = (select id from itemcatalogues WHERE CASIN = 'B0BG85K3NC')</v>
      </c>
    </row>
    <row r="423" spans="1:14" x14ac:dyDescent="0.25">
      <c r="A423" t="s">
        <v>483</v>
      </c>
      <c r="B423" t="s">
        <v>474</v>
      </c>
      <c r="C423" t="s">
        <v>2757</v>
      </c>
      <c r="D423" t="s">
        <v>462</v>
      </c>
      <c r="E423" t="s">
        <v>475</v>
      </c>
      <c r="F423">
        <v>5</v>
      </c>
      <c r="G423">
        <v>16</v>
      </c>
      <c r="H423">
        <v>0</v>
      </c>
      <c r="I423">
        <v>0</v>
      </c>
      <c r="J423">
        <v>0</v>
      </c>
      <c r="K423">
        <v>16</v>
      </c>
      <c r="L423">
        <v>64</v>
      </c>
      <c r="M423">
        <v>64</v>
      </c>
      <c r="N423" t="str">
        <f t="shared" si="6"/>
        <v>update InitialStocks set OpeningStock =   0 where itemcatalogueId = (select id from itemcatalogues WHERE CASIN = 'B0BG8GK6M1')</v>
      </c>
    </row>
    <row r="424" spans="1:14" x14ac:dyDescent="0.25">
      <c r="A424" t="s">
        <v>484</v>
      </c>
      <c r="B424" t="s">
        <v>474</v>
      </c>
      <c r="C424" t="s">
        <v>2758</v>
      </c>
      <c r="D424" t="s">
        <v>462</v>
      </c>
      <c r="E424" t="s">
        <v>11</v>
      </c>
      <c r="F424">
        <v>5</v>
      </c>
      <c r="G424">
        <v>16</v>
      </c>
      <c r="H424">
        <v>5</v>
      </c>
      <c r="I424">
        <v>0</v>
      </c>
      <c r="J424">
        <v>0</v>
      </c>
      <c r="K424">
        <v>32</v>
      </c>
      <c r="L424">
        <v>128</v>
      </c>
      <c r="M424">
        <v>64</v>
      </c>
      <c r="N424" t="str">
        <f t="shared" si="6"/>
        <v>update InitialStocks set OpeningStock =   5 where itemcatalogueId = (select id from itemcatalogues WHERE CASIN = 'B0BG8JH3H9')</v>
      </c>
    </row>
    <row r="425" spans="1:14" x14ac:dyDescent="0.25">
      <c r="A425" t="s">
        <v>485</v>
      </c>
      <c r="B425" t="s">
        <v>474</v>
      </c>
      <c r="C425" t="s">
        <v>2759</v>
      </c>
      <c r="D425" t="s">
        <v>462</v>
      </c>
      <c r="E425" t="s">
        <v>13</v>
      </c>
      <c r="F425">
        <v>5</v>
      </c>
      <c r="G425">
        <v>16</v>
      </c>
      <c r="H425">
        <v>15</v>
      </c>
      <c r="I425">
        <v>416</v>
      </c>
      <c r="J425">
        <v>432</v>
      </c>
      <c r="K425">
        <v>224</v>
      </c>
      <c r="L425">
        <v>416</v>
      </c>
      <c r="M425">
        <v>608</v>
      </c>
      <c r="N425" t="str">
        <f t="shared" si="6"/>
        <v>update InitialStocks set OpeningStock =   15 where itemcatalogueId = (select id from itemcatalogues WHERE CASIN = 'B0BG8FT54M')</v>
      </c>
    </row>
    <row r="426" spans="1:14" x14ac:dyDescent="0.25">
      <c r="A426" t="s">
        <v>486</v>
      </c>
      <c r="B426" t="s">
        <v>474</v>
      </c>
      <c r="C426" t="s">
        <v>2760</v>
      </c>
      <c r="D426" t="s">
        <v>462</v>
      </c>
      <c r="E426" t="s">
        <v>15</v>
      </c>
      <c r="F426">
        <v>5</v>
      </c>
      <c r="G426">
        <v>16</v>
      </c>
      <c r="H426">
        <v>23</v>
      </c>
      <c r="I426">
        <v>1840</v>
      </c>
      <c r="J426">
        <v>1936</v>
      </c>
      <c r="K426">
        <v>1616</v>
      </c>
      <c r="L426">
        <v>1056</v>
      </c>
      <c r="M426">
        <v>1440</v>
      </c>
      <c r="N426" t="str">
        <f t="shared" si="6"/>
        <v>update InitialStocks set OpeningStock =   23 where itemcatalogueId = (select id from itemcatalogues WHERE CASIN = 'B0BG86FD6P')</v>
      </c>
    </row>
    <row r="427" spans="1:14" x14ac:dyDescent="0.25">
      <c r="A427" t="s">
        <v>487</v>
      </c>
      <c r="B427" t="s">
        <v>474</v>
      </c>
      <c r="C427" t="s">
        <v>2761</v>
      </c>
      <c r="D427" t="s">
        <v>462</v>
      </c>
      <c r="E427" t="s">
        <v>27</v>
      </c>
      <c r="F427">
        <v>5</v>
      </c>
      <c r="G427">
        <v>16</v>
      </c>
      <c r="H427">
        <v>18</v>
      </c>
      <c r="I427">
        <v>0</v>
      </c>
      <c r="J427">
        <v>0</v>
      </c>
      <c r="K427">
        <v>0</v>
      </c>
      <c r="L427">
        <v>1088</v>
      </c>
      <c r="M427">
        <v>864</v>
      </c>
      <c r="N427" t="str">
        <f t="shared" si="6"/>
        <v>update InitialStocks set OpeningStock =   18 where itemcatalogueId = (select id from itemcatalogues WHERE CASIN = 'B0BG8BSWZS')</v>
      </c>
    </row>
    <row r="428" spans="1:14" x14ac:dyDescent="0.25">
      <c r="A428" t="s">
        <v>488</v>
      </c>
      <c r="B428" t="s">
        <v>474</v>
      </c>
      <c r="C428" t="s">
        <v>2762</v>
      </c>
      <c r="D428" t="s">
        <v>462</v>
      </c>
      <c r="E428" t="s">
        <v>19</v>
      </c>
      <c r="F428">
        <v>5</v>
      </c>
      <c r="G428">
        <v>16</v>
      </c>
      <c r="H428">
        <v>24</v>
      </c>
      <c r="I428">
        <v>0</v>
      </c>
      <c r="J428">
        <v>0</v>
      </c>
      <c r="K428">
        <v>0</v>
      </c>
      <c r="L428">
        <v>512</v>
      </c>
      <c r="M428">
        <v>80</v>
      </c>
      <c r="N428" t="str">
        <f t="shared" si="6"/>
        <v>update InitialStocks set OpeningStock =   24 where itemcatalogueId = (select id from itemcatalogues WHERE CASIN = 'B0BG8DGHST')</v>
      </c>
    </row>
    <row r="429" spans="1:14" x14ac:dyDescent="0.25">
      <c r="A429" t="s">
        <v>489</v>
      </c>
      <c r="B429" t="s">
        <v>474</v>
      </c>
      <c r="C429" t="s">
        <v>2741</v>
      </c>
      <c r="D429" t="s">
        <v>462</v>
      </c>
      <c r="E429" t="s">
        <v>21</v>
      </c>
      <c r="F429">
        <v>5</v>
      </c>
      <c r="G429">
        <v>16</v>
      </c>
      <c r="H429">
        <v>0</v>
      </c>
      <c r="I429">
        <v>624</v>
      </c>
      <c r="J429">
        <v>784</v>
      </c>
      <c r="K429">
        <v>320</v>
      </c>
      <c r="L429">
        <v>496</v>
      </c>
      <c r="M429">
        <v>816</v>
      </c>
      <c r="N429" t="str">
        <f t="shared" si="6"/>
        <v>update InitialStocks set OpeningStock =   0 where itemcatalogueId = (select id from itemcatalogues WHERE CASIN = 'B0BG85JWZJ')</v>
      </c>
    </row>
    <row r="430" spans="1:14" x14ac:dyDescent="0.25">
      <c r="A430" t="s">
        <v>490</v>
      </c>
      <c r="B430" t="s">
        <v>474</v>
      </c>
      <c r="C430" t="s">
        <v>2742</v>
      </c>
      <c r="D430" t="s">
        <v>462</v>
      </c>
      <c r="E430" t="s">
        <v>454</v>
      </c>
      <c r="F430">
        <v>5</v>
      </c>
      <c r="G430">
        <v>16</v>
      </c>
      <c r="H430">
        <v>10</v>
      </c>
      <c r="I430">
        <v>0</v>
      </c>
      <c r="J430">
        <v>0</v>
      </c>
      <c r="K430">
        <v>208</v>
      </c>
      <c r="L430">
        <v>304</v>
      </c>
      <c r="M430">
        <v>80</v>
      </c>
      <c r="N430" t="str">
        <f t="shared" si="6"/>
        <v>update InitialStocks set OpeningStock =   10 where itemcatalogueId = (select id from itemcatalogues WHERE CASIN = 'B0BG8D5532')</v>
      </c>
    </row>
    <row r="431" spans="1:14" x14ac:dyDescent="0.25">
      <c r="A431" t="s">
        <v>491</v>
      </c>
      <c r="B431" t="s">
        <v>474</v>
      </c>
      <c r="C431" t="s">
        <v>2763</v>
      </c>
      <c r="D431" t="s">
        <v>468</v>
      </c>
      <c r="E431" t="s">
        <v>475</v>
      </c>
      <c r="F431">
        <v>5</v>
      </c>
      <c r="G431">
        <v>16</v>
      </c>
      <c r="H431">
        <v>11</v>
      </c>
      <c r="I431">
        <v>0</v>
      </c>
      <c r="J431">
        <v>0</v>
      </c>
      <c r="K431">
        <v>0</v>
      </c>
      <c r="L431">
        <v>0</v>
      </c>
      <c r="M431">
        <v>0</v>
      </c>
      <c r="N431" t="str">
        <f t="shared" si="6"/>
        <v>update InitialStocks set OpeningStock =   11 where itemcatalogueId = (select id from itemcatalogues WHERE CASIN = 'B0BG86JSS2')</v>
      </c>
    </row>
    <row r="432" spans="1:14" x14ac:dyDescent="0.25">
      <c r="A432" t="s">
        <v>492</v>
      </c>
      <c r="B432" t="s">
        <v>474</v>
      </c>
      <c r="C432" t="s">
        <v>2764</v>
      </c>
      <c r="D432" t="s">
        <v>468</v>
      </c>
      <c r="E432" t="s">
        <v>11</v>
      </c>
      <c r="F432">
        <v>5</v>
      </c>
      <c r="G432">
        <v>16</v>
      </c>
      <c r="H432">
        <v>0</v>
      </c>
      <c r="I432">
        <v>0</v>
      </c>
      <c r="J432">
        <v>0</v>
      </c>
      <c r="K432">
        <v>0</v>
      </c>
      <c r="L432">
        <v>64</v>
      </c>
      <c r="M432">
        <v>144</v>
      </c>
      <c r="N432" t="str">
        <f t="shared" si="6"/>
        <v>update InitialStocks set OpeningStock =   0 where itemcatalogueId = (select id from itemcatalogues WHERE CASIN = 'B0BG8D6TJM')</v>
      </c>
    </row>
    <row r="433" spans="1:14" x14ac:dyDescent="0.25">
      <c r="A433" t="s">
        <v>493</v>
      </c>
      <c r="B433" t="s">
        <v>474</v>
      </c>
      <c r="C433" t="s">
        <v>2765</v>
      </c>
      <c r="D433" t="s">
        <v>468</v>
      </c>
      <c r="E433" t="s">
        <v>13</v>
      </c>
      <c r="F433">
        <v>5</v>
      </c>
      <c r="G433">
        <v>16</v>
      </c>
      <c r="H433">
        <v>192</v>
      </c>
      <c r="I433">
        <v>384</v>
      </c>
      <c r="J433">
        <v>368</v>
      </c>
      <c r="K433">
        <v>0</v>
      </c>
      <c r="L433">
        <v>64</v>
      </c>
      <c r="M433">
        <v>128</v>
      </c>
      <c r="N433" t="str">
        <f t="shared" si="6"/>
        <v>update InitialStocks set OpeningStock =   192 where itemcatalogueId = (select id from itemcatalogues WHERE CASIN = 'B0BG89BZBS')</v>
      </c>
    </row>
    <row r="434" spans="1:14" x14ac:dyDescent="0.25">
      <c r="A434" t="s">
        <v>494</v>
      </c>
      <c r="B434" t="s">
        <v>474</v>
      </c>
      <c r="C434" t="s">
        <v>2766</v>
      </c>
      <c r="D434" t="s">
        <v>468</v>
      </c>
      <c r="E434" t="s">
        <v>15</v>
      </c>
      <c r="F434">
        <v>5</v>
      </c>
      <c r="G434">
        <v>16</v>
      </c>
      <c r="H434">
        <v>343</v>
      </c>
      <c r="I434">
        <v>48</v>
      </c>
      <c r="J434">
        <v>0</v>
      </c>
      <c r="K434">
        <v>0</v>
      </c>
      <c r="L434">
        <v>256</v>
      </c>
      <c r="M434">
        <v>144</v>
      </c>
      <c r="N434" t="str">
        <f t="shared" si="6"/>
        <v>update InitialStocks set OpeningStock =   343 where itemcatalogueId = (select id from itemcatalogues WHERE CASIN = 'B0BG8D9VNG')</v>
      </c>
    </row>
    <row r="435" spans="1:14" x14ac:dyDescent="0.25">
      <c r="A435" t="s">
        <v>495</v>
      </c>
      <c r="B435" t="s">
        <v>474</v>
      </c>
      <c r="C435" t="s">
        <v>2767</v>
      </c>
      <c r="D435" t="s">
        <v>468</v>
      </c>
      <c r="E435" t="s">
        <v>27</v>
      </c>
      <c r="F435">
        <v>5</v>
      </c>
      <c r="G435">
        <v>16</v>
      </c>
      <c r="H435">
        <v>272</v>
      </c>
      <c r="I435">
        <v>48</v>
      </c>
      <c r="J435">
        <v>0</v>
      </c>
      <c r="K435">
        <v>1184</v>
      </c>
      <c r="L435">
        <v>832</v>
      </c>
      <c r="M435">
        <v>1104</v>
      </c>
      <c r="N435" t="str">
        <f t="shared" si="6"/>
        <v>update InitialStocks set OpeningStock =   272 where itemcatalogueId = (select id from itemcatalogues WHERE CASIN = 'B0BG87YG8W')</v>
      </c>
    </row>
    <row r="436" spans="1:14" x14ac:dyDescent="0.25">
      <c r="A436" t="s">
        <v>496</v>
      </c>
      <c r="B436" t="s">
        <v>474</v>
      </c>
      <c r="C436" t="s">
        <v>2768</v>
      </c>
      <c r="D436" t="s">
        <v>468</v>
      </c>
      <c r="E436" t="s">
        <v>19</v>
      </c>
      <c r="F436">
        <v>5</v>
      </c>
      <c r="G436">
        <v>16</v>
      </c>
      <c r="H436">
        <v>136</v>
      </c>
      <c r="I436">
        <v>752</v>
      </c>
      <c r="J436">
        <v>992</v>
      </c>
      <c r="K436">
        <v>112</v>
      </c>
      <c r="L436">
        <v>416</v>
      </c>
      <c r="M436">
        <v>0</v>
      </c>
      <c r="N436" t="str">
        <f t="shared" si="6"/>
        <v>update InitialStocks set OpeningStock =   136 where itemcatalogueId = (select id from itemcatalogues WHERE CASIN = 'B0BG8FT6D7')</v>
      </c>
    </row>
    <row r="437" spans="1:14" x14ac:dyDescent="0.25">
      <c r="A437" t="s">
        <v>497</v>
      </c>
      <c r="B437" t="s">
        <v>474</v>
      </c>
      <c r="C437" t="s">
        <v>2746</v>
      </c>
      <c r="D437" t="s">
        <v>468</v>
      </c>
      <c r="E437" t="s">
        <v>21</v>
      </c>
      <c r="F437">
        <v>5</v>
      </c>
      <c r="G437">
        <v>16</v>
      </c>
      <c r="H437">
        <v>78</v>
      </c>
      <c r="I437">
        <v>144</v>
      </c>
      <c r="J437">
        <v>176</v>
      </c>
      <c r="K437">
        <v>16</v>
      </c>
      <c r="L437">
        <v>160</v>
      </c>
      <c r="M437">
        <v>0</v>
      </c>
      <c r="N437" t="str">
        <f t="shared" si="6"/>
        <v>update InitialStocks set OpeningStock =   78 where itemcatalogueId = (select id from itemcatalogues WHERE CASIN = 'B0BG8BQY6P')</v>
      </c>
    </row>
    <row r="438" spans="1:14" x14ac:dyDescent="0.25">
      <c r="A438" t="s">
        <v>498</v>
      </c>
      <c r="B438" t="s">
        <v>474</v>
      </c>
      <c r="C438" t="s">
        <v>2747</v>
      </c>
      <c r="D438" t="s">
        <v>468</v>
      </c>
      <c r="E438" t="s">
        <v>454</v>
      </c>
      <c r="F438">
        <v>5</v>
      </c>
      <c r="G438">
        <v>16</v>
      </c>
      <c r="H438">
        <v>37</v>
      </c>
      <c r="I438">
        <v>0</v>
      </c>
      <c r="J438">
        <v>0</v>
      </c>
      <c r="K438">
        <v>32</v>
      </c>
      <c r="L438">
        <v>64</v>
      </c>
      <c r="M438">
        <v>0</v>
      </c>
      <c r="N438" t="str">
        <f t="shared" si="6"/>
        <v>update InitialStocks set OpeningStock =   37 where itemcatalogueId = (select id from itemcatalogues WHERE CASIN = 'B0BG8FMDC6')</v>
      </c>
    </row>
    <row r="439" spans="1:14" x14ac:dyDescent="0.25">
      <c r="A439" t="s">
        <v>499</v>
      </c>
      <c r="B439" t="s">
        <v>500</v>
      </c>
      <c r="C439" t="s">
        <v>2769</v>
      </c>
      <c r="D439" t="s">
        <v>501</v>
      </c>
      <c r="E439" t="s">
        <v>11</v>
      </c>
      <c r="F439">
        <v>2</v>
      </c>
      <c r="G439">
        <v>30</v>
      </c>
      <c r="H439">
        <v>30</v>
      </c>
      <c r="I439">
        <v>0</v>
      </c>
      <c r="J439">
        <v>0</v>
      </c>
      <c r="K439">
        <v>0</v>
      </c>
      <c r="L439">
        <v>0</v>
      </c>
      <c r="M439">
        <v>0</v>
      </c>
      <c r="N439" t="str">
        <f t="shared" si="6"/>
        <v>update InitialStocks set OpeningStock =   30 where itemcatalogueId = (select id from itemcatalogues WHERE CASIN = 'B09TPN7H8X')</v>
      </c>
    </row>
    <row r="440" spans="1:14" x14ac:dyDescent="0.25">
      <c r="A440" t="s">
        <v>502</v>
      </c>
      <c r="B440" t="s">
        <v>500</v>
      </c>
      <c r="C440" t="s">
        <v>2770</v>
      </c>
      <c r="D440" t="s">
        <v>501</v>
      </c>
      <c r="E440" t="s">
        <v>13</v>
      </c>
      <c r="F440">
        <v>2</v>
      </c>
      <c r="G440">
        <v>30</v>
      </c>
      <c r="H440">
        <v>10</v>
      </c>
      <c r="I440">
        <v>0</v>
      </c>
      <c r="J440">
        <v>0</v>
      </c>
      <c r="K440">
        <v>60</v>
      </c>
      <c r="L440">
        <v>0</v>
      </c>
      <c r="M440">
        <v>0</v>
      </c>
      <c r="N440" t="str">
        <f t="shared" si="6"/>
        <v>update InitialStocks set OpeningStock =   10 where itemcatalogueId = (select id from itemcatalogues WHERE CASIN = 'B09TPLL6PT')</v>
      </c>
    </row>
    <row r="441" spans="1:14" x14ac:dyDescent="0.25">
      <c r="A441" t="s">
        <v>503</v>
      </c>
      <c r="B441" t="s">
        <v>500</v>
      </c>
      <c r="C441" t="s">
        <v>2771</v>
      </c>
      <c r="D441" t="s">
        <v>501</v>
      </c>
      <c r="E441" t="s">
        <v>15</v>
      </c>
      <c r="F441">
        <v>2</v>
      </c>
      <c r="G441">
        <v>30</v>
      </c>
      <c r="H441">
        <v>0</v>
      </c>
      <c r="I441">
        <v>150</v>
      </c>
      <c r="J441">
        <v>150</v>
      </c>
      <c r="K441">
        <v>30</v>
      </c>
      <c r="L441">
        <v>0</v>
      </c>
      <c r="M441">
        <v>0</v>
      </c>
      <c r="N441" t="str">
        <f t="shared" si="6"/>
        <v>update InitialStocks set OpeningStock =   0 where itemcatalogueId = (select id from itemcatalogues WHERE CASIN = 'B09TPMVXHD')</v>
      </c>
    </row>
    <row r="442" spans="1:14" x14ac:dyDescent="0.25">
      <c r="A442" t="s">
        <v>504</v>
      </c>
      <c r="B442" t="s">
        <v>500</v>
      </c>
      <c r="C442" t="s">
        <v>2772</v>
      </c>
      <c r="D442" t="s">
        <v>501</v>
      </c>
      <c r="E442" t="s">
        <v>27</v>
      </c>
      <c r="F442">
        <v>2</v>
      </c>
      <c r="G442">
        <v>30</v>
      </c>
      <c r="H442">
        <v>0</v>
      </c>
      <c r="I442">
        <v>270</v>
      </c>
      <c r="J442">
        <v>270</v>
      </c>
      <c r="K442">
        <v>600</v>
      </c>
      <c r="L442">
        <v>0</v>
      </c>
      <c r="M442">
        <v>0</v>
      </c>
      <c r="N442" t="str">
        <f t="shared" si="6"/>
        <v>update InitialStocks set OpeningStock =   0 where itemcatalogueId = (select id from itemcatalogues WHERE CASIN = 'B09TPQ9XWK')</v>
      </c>
    </row>
    <row r="443" spans="1:14" x14ac:dyDescent="0.25">
      <c r="A443" t="s">
        <v>505</v>
      </c>
      <c r="B443" t="s">
        <v>500</v>
      </c>
      <c r="C443" t="s">
        <v>2773</v>
      </c>
      <c r="D443" t="s">
        <v>501</v>
      </c>
      <c r="E443" t="s">
        <v>19</v>
      </c>
      <c r="F443">
        <v>2</v>
      </c>
      <c r="G443">
        <v>30</v>
      </c>
      <c r="H443">
        <v>0</v>
      </c>
      <c r="I443">
        <v>90</v>
      </c>
      <c r="J443">
        <v>90</v>
      </c>
      <c r="K443">
        <v>570</v>
      </c>
      <c r="L443">
        <v>0</v>
      </c>
      <c r="M443">
        <v>0</v>
      </c>
      <c r="N443" t="str">
        <f t="shared" si="6"/>
        <v>update InitialStocks set OpeningStock =   0 where itemcatalogueId = (select id from itemcatalogues WHERE CASIN = 'B09TPKDHC9')</v>
      </c>
    </row>
    <row r="444" spans="1:14" x14ac:dyDescent="0.25">
      <c r="A444" t="s">
        <v>506</v>
      </c>
      <c r="B444" t="s">
        <v>500</v>
      </c>
      <c r="C444" t="s">
        <v>2774</v>
      </c>
      <c r="D444" t="s">
        <v>501</v>
      </c>
      <c r="E444" t="s">
        <v>21</v>
      </c>
      <c r="F444">
        <v>2</v>
      </c>
      <c r="G444">
        <v>30</v>
      </c>
      <c r="H444">
        <v>309</v>
      </c>
      <c r="I444">
        <v>270</v>
      </c>
      <c r="J444">
        <v>0</v>
      </c>
      <c r="K444">
        <v>120</v>
      </c>
      <c r="L444">
        <v>0</v>
      </c>
      <c r="M444">
        <v>0</v>
      </c>
      <c r="N444" t="str">
        <f t="shared" si="6"/>
        <v>update InitialStocks set OpeningStock =   309 where itemcatalogueId = (select id from itemcatalogues WHERE CASIN = 'B09TPKX1GN')</v>
      </c>
    </row>
    <row r="445" spans="1:14" x14ac:dyDescent="0.25">
      <c r="A445" t="s">
        <v>507</v>
      </c>
      <c r="B445" t="s">
        <v>500</v>
      </c>
      <c r="C445" t="s">
        <v>2775</v>
      </c>
      <c r="D445" t="s">
        <v>10</v>
      </c>
      <c r="E445" t="s">
        <v>11</v>
      </c>
      <c r="F445">
        <v>2</v>
      </c>
      <c r="G445">
        <v>30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 t="str">
        <f t="shared" si="6"/>
        <v>update InitialStocks set OpeningStock =   0 where itemcatalogueId = (select id from itemcatalogues WHERE CASIN = 'B09TPLNP8N')</v>
      </c>
    </row>
    <row r="446" spans="1:14" x14ac:dyDescent="0.25">
      <c r="A446" t="s">
        <v>508</v>
      </c>
      <c r="B446" t="s">
        <v>500</v>
      </c>
      <c r="C446" t="s">
        <v>2776</v>
      </c>
      <c r="D446" t="s">
        <v>10</v>
      </c>
      <c r="E446" t="s">
        <v>13</v>
      </c>
      <c r="F446">
        <v>2</v>
      </c>
      <c r="G446">
        <v>30</v>
      </c>
      <c r="H446">
        <v>20</v>
      </c>
      <c r="I446">
        <v>0</v>
      </c>
      <c r="J446">
        <v>0</v>
      </c>
      <c r="K446">
        <v>60</v>
      </c>
      <c r="L446">
        <v>60</v>
      </c>
      <c r="M446">
        <v>60</v>
      </c>
      <c r="N446" t="str">
        <f t="shared" si="6"/>
        <v>update InitialStocks set OpeningStock =   20 where itemcatalogueId = (select id from itemcatalogues WHERE CASIN = 'B09TPKDHRL')</v>
      </c>
    </row>
    <row r="447" spans="1:14" x14ac:dyDescent="0.25">
      <c r="A447" t="s">
        <v>509</v>
      </c>
      <c r="B447" t="s">
        <v>500</v>
      </c>
      <c r="C447" t="s">
        <v>2777</v>
      </c>
      <c r="D447" t="s">
        <v>10</v>
      </c>
      <c r="E447" t="s">
        <v>15</v>
      </c>
      <c r="F447">
        <v>2</v>
      </c>
      <c r="G447">
        <v>30</v>
      </c>
      <c r="H447">
        <v>329</v>
      </c>
      <c r="I447">
        <v>300</v>
      </c>
      <c r="J447">
        <v>0</v>
      </c>
      <c r="K447">
        <v>30</v>
      </c>
      <c r="L447">
        <v>330</v>
      </c>
      <c r="M447">
        <v>240</v>
      </c>
      <c r="N447" t="str">
        <f t="shared" si="6"/>
        <v>update InitialStocks set OpeningStock =   329 where itemcatalogueId = (select id from itemcatalogues WHERE CASIN = 'B09TPJL22X')</v>
      </c>
    </row>
    <row r="448" spans="1:14" x14ac:dyDescent="0.25">
      <c r="A448" t="s">
        <v>510</v>
      </c>
      <c r="B448" t="s">
        <v>500</v>
      </c>
      <c r="C448" t="s">
        <v>2778</v>
      </c>
      <c r="D448" t="s">
        <v>10</v>
      </c>
      <c r="E448" t="s">
        <v>27</v>
      </c>
      <c r="F448">
        <v>2</v>
      </c>
      <c r="G448">
        <v>30</v>
      </c>
      <c r="H448">
        <v>438</v>
      </c>
      <c r="I448">
        <v>390</v>
      </c>
      <c r="J448">
        <v>0</v>
      </c>
      <c r="K448">
        <v>150</v>
      </c>
      <c r="L448">
        <v>630</v>
      </c>
      <c r="M448">
        <v>510</v>
      </c>
      <c r="N448" t="str">
        <f t="shared" si="6"/>
        <v>update InitialStocks set OpeningStock =   438 where itemcatalogueId = (select id from itemcatalogues WHERE CASIN = 'B09TPMV7W4')</v>
      </c>
    </row>
    <row r="449" spans="1:14" x14ac:dyDescent="0.25">
      <c r="A449" t="s">
        <v>511</v>
      </c>
      <c r="B449" t="s">
        <v>500</v>
      </c>
      <c r="C449" t="s">
        <v>2779</v>
      </c>
      <c r="D449" t="s">
        <v>10</v>
      </c>
      <c r="E449" t="s">
        <v>19</v>
      </c>
      <c r="F449">
        <v>2</v>
      </c>
      <c r="G449">
        <v>30</v>
      </c>
      <c r="H449">
        <v>626</v>
      </c>
      <c r="I449">
        <v>600</v>
      </c>
      <c r="J449">
        <v>0</v>
      </c>
      <c r="K449">
        <v>120</v>
      </c>
      <c r="L449">
        <v>510</v>
      </c>
      <c r="M449">
        <v>570</v>
      </c>
      <c r="N449" t="str">
        <f t="shared" si="6"/>
        <v>update InitialStocks set OpeningStock =   626 where itemcatalogueId = (select id from itemcatalogues WHERE CASIN = 'B09TPL2Q45')</v>
      </c>
    </row>
    <row r="450" spans="1:14" x14ac:dyDescent="0.25">
      <c r="A450" t="s">
        <v>512</v>
      </c>
      <c r="B450" t="s">
        <v>500</v>
      </c>
      <c r="C450" t="s">
        <v>2780</v>
      </c>
      <c r="D450" t="s">
        <v>10</v>
      </c>
      <c r="E450" t="s">
        <v>21</v>
      </c>
      <c r="F450">
        <v>2</v>
      </c>
      <c r="G450">
        <v>30</v>
      </c>
      <c r="H450">
        <v>758</v>
      </c>
      <c r="I450">
        <v>480</v>
      </c>
      <c r="J450">
        <v>0</v>
      </c>
      <c r="K450">
        <v>0</v>
      </c>
      <c r="L450">
        <v>90</v>
      </c>
      <c r="M450">
        <v>600</v>
      </c>
      <c r="N450" t="str">
        <f t="shared" si="6"/>
        <v>update InitialStocks set OpeningStock =   758 where itemcatalogueId = (select id from itemcatalogues WHERE CASIN = 'B09TPM7RJJ')</v>
      </c>
    </row>
    <row r="451" spans="1:14" x14ac:dyDescent="0.25">
      <c r="A451" t="s">
        <v>513</v>
      </c>
      <c r="B451" t="s">
        <v>500</v>
      </c>
      <c r="C451" t="s">
        <v>2781</v>
      </c>
      <c r="D451" t="s">
        <v>514</v>
      </c>
      <c r="E451" t="s">
        <v>11</v>
      </c>
      <c r="F451">
        <v>2</v>
      </c>
      <c r="G451">
        <v>30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 t="str">
        <f t="shared" ref="N451:N514" si="7">"update InitialStocks set OpeningStock =   " &amp; H451 &amp; " where itemcatalogueId = (select id from itemcatalogues WHERE CASIN = '" &amp; A451 &amp; "')"</f>
        <v>update InitialStocks set OpeningStock =   0 where itemcatalogueId = (select id from itemcatalogues WHERE CASIN = 'B09TPM6VGB')</v>
      </c>
    </row>
    <row r="452" spans="1:14" x14ac:dyDescent="0.25">
      <c r="A452" t="s">
        <v>515</v>
      </c>
      <c r="B452" t="s">
        <v>500</v>
      </c>
      <c r="C452" t="s">
        <v>2782</v>
      </c>
      <c r="D452" t="s">
        <v>514</v>
      </c>
      <c r="E452" t="s">
        <v>13</v>
      </c>
      <c r="F452">
        <v>2</v>
      </c>
      <c r="G452">
        <v>30</v>
      </c>
      <c r="H452">
        <v>50</v>
      </c>
      <c r="I452">
        <v>0</v>
      </c>
      <c r="J452">
        <v>0</v>
      </c>
      <c r="K452">
        <v>0</v>
      </c>
      <c r="L452">
        <v>0</v>
      </c>
      <c r="M452">
        <v>0</v>
      </c>
      <c r="N452" t="str">
        <f t="shared" si="7"/>
        <v>update InitialStocks set OpeningStock =   50 where itemcatalogueId = (select id from itemcatalogues WHERE CASIN = 'B09TPMYLQR')</v>
      </c>
    </row>
    <row r="453" spans="1:14" x14ac:dyDescent="0.25">
      <c r="A453" t="s">
        <v>516</v>
      </c>
      <c r="B453" t="s">
        <v>500</v>
      </c>
      <c r="C453" t="s">
        <v>2783</v>
      </c>
      <c r="D453" t="s">
        <v>514</v>
      </c>
      <c r="E453" t="s">
        <v>15</v>
      </c>
      <c r="F453">
        <v>2</v>
      </c>
      <c r="G453">
        <v>30</v>
      </c>
      <c r="H453">
        <v>210</v>
      </c>
      <c r="I453">
        <v>0</v>
      </c>
      <c r="J453">
        <v>0</v>
      </c>
      <c r="K453">
        <v>0</v>
      </c>
      <c r="L453">
        <v>0</v>
      </c>
      <c r="M453">
        <v>0</v>
      </c>
      <c r="N453" t="str">
        <f t="shared" si="7"/>
        <v>update InitialStocks set OpeningStock =   210 where itemcatalogueId = (select id from itemcatalogues WHERE CASIN = 'B09TPLDRVH')</v>
      </c>
    </row>
    <row r="454" spans="1:14" x14ac:dyDescent="0.25">
      <c r="A454" t="s">
        <v>517</v>
      </c>
      <c r="B454" t="s">
        <v>500</v>
      </c>
      <c r="C454" t="s">
        <v>2784</v>
      </c>
      <c r="D454" t="s">
        <v>514</v>
      </c>
      <c r="E454" t="s">
        <v>27</v>
      </c>
      <c r="F454">
        <v>2</v>
      </c>
      <c r="G454">
        <v>30</v>
      </c>
      <c r="H454">
        <v>210</v>
      </c>
      <c r="I454">
        <v>0</v>
      </c>
      <c r="J454">
        <v>0</v>
      </c>
      <c r="K454">
        <v>0</v>
      </c>
      <c r="L454">
        <v>0</v>
      </c>
      <c r="M454">
        <v>0</v>
      </c>
      <c r="N454" t="str">
        <f t="shared" si="7"/>
        <v>update InitialStocks set OpeningStock =   210 where itemcatalogueId = (select id from itemcatalogues WHERE CASIN = 'B09TPQDKQP')</v>
      </c>
    </row>
    <row r="455" spans="1:14" x14ac:dyDescent="0.25">
      <c r="A455" t="s">
        <v>518</v>
      </c>
      <c r="B455" t="s">
        <v>500</v>
      </c>
      <c r="C455" t="s">
        <v>2785</v>
      </c>
      <c r="D455" t="s">
        <v>514</v>
      </c>
      <c r="E455" t="s">
        <v>19</v>
      </c>
      <c r="F455">
        <v>2</v>
      </c>
      <c r="G455">
        <v>30</v>
      </c>
      <c r="H455">
        <v>180</v>
      </c>
      <c r="I455">
        <v>0</v>
      </c>
      <c r="J455">
        <v>0</v>
      </c>
      <c r="K455">
        <v>0</v>
      </c>
      <c r="L455">
        <v>0</v>
      </c>
      <c r="M455">
        <v>0</v>
      </c>
      <c r="N455" t="str">
        <f t="shared" si="7"/>
        <v>update InitialStocks set OpeningStock =   180 where itemcatalogueId = (select id from itemcatalogues WHERE CASIN = 'B09TPLC4V8')</v>
      </c>
    </row>
    <row r="456" spans="1:14" x14ac:dyDescent="0.25">
      <c r="A456" t="s">
        <v>519</v>
      </c>
      <c r="B456" t="s">
        <v>500</v>
      </c>
      <c r="C456" t="s">
        <v>2786</v>
      </c>
      <c r="D456" t="s">
        <v>514</v>
      </c>
      <c r="E456" t="s">
        <v>21</v>
      </c>
      <c r="F456">
        <v>2</v>
      </c>
      <c r="G456">
        <v>30</v>
      </c>
      <c r="H456">
        <v>180</v>
      </c>
      <c r="I456">
        <v>0</v>
      </c>
      <c r="J456">
        <v>0</v>
      </c>
      <c r="K456">
        <v>0</v>
      </c>
      <c r="L456">
        <v>0</v>
      </c>
      <c r="M456">
        <v>0</v>
      </c>
      <c r="N456" t="str">
        <f t="shared" si="7"/>
        <v>update InitialStocks set OpeningStock =   180 where itemcatalogueId = (select id from itemcatalogues WHERE CASIN = 'B09TPMR271')</v>
      </c>
    </row>
    <row r="457" spans="1:14" x14ac:dyDescent="0.25">
      <c r="A457" t="s">
        <v>520</v>
      </c>
      <c r="B457" t="s">
        <v>500</v>
      </c>
      <c r="C457" t="s">
        <v>2787</v>
      </c>
      <c r="D457" t="s">
        <v>521</v>
      </c>
      <c r="E457" t="s">
        <v>11</v>
      </c>
      <c r="F457">
        <v>2</v>
      </c>
      <c r="G457">
        <v>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t="str">
        <f t="shared" si="7"/>
        <v>update InitialStocks set OpeningStock =   0 where itemcatalogueId = (select id from itemcatalogues WHERE CASIN = 'B09TPPNYY8')</v>
      </c>
    </row>
    <row r="458" spans="1:14" x14ac:dyDescent="0.25">
      <c r="A458" t="s">
        <v>522</v>
      </c>
      <c r="B458" t="s">
        <v>500</v>
      </c>
      <c r="C458" t="s">
        <v>2788</v>
      </c>
      <c r="D458" t="s">
        <v>521</v>
      </c>
      <c r="E458" t="s">
        <v>13</v>
      </c>
      <c r="F458">
        <v>2</v>
      </c>
      <c r="G458">
        <v>30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 t="str">
        <f t="shared" si="7"/>
        <v>update InitialStocks set OpeningStock =   0 where itemcatalogueId = (select id from itemcatalogues WHERE CASIN = 'B09TPNJP6L')</v>
      </c>
    </row>
    <row r="459" spans="1:14" x14ac:dyDescent="0.25">
      <c r="A459" t="s">
        <v>523</v>
      </c>
      <c r="B459" t="s">
        <v>500</v>
      </c>
      <c r="C459" t="s">
        <v>2789</v>
      </c>
      <c r="D459" t="s">
        <v>521</v>
      </c>
      <c r="E459" t="s">
        <v>15</v>
      </c>
      <c r="F459">
        <v>2</v>
      </c>
      <c r="G459">
        <v>30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 t="str">
        <f t="shared" si="7"/>
        <v>update InitialStocks set OpeningStock =   0 where itemcatalogueId = (select id from itemcatalogues WHERE CASIN = 'B09TPML131')</v>
      </c>
    </row>
    <row r="460" spans="1:14" x14ac:dyDescent="0.25">
      <c r="A460" t="s">
        <v>524</v>
      </c>
      <c r="B460" t="s">
        <v>500</v>
      </c>
      <c r="C460" t="s">
        <v>2790</v>
      </c>
      <c r="D460" t="s">
        <v>521</v>
      </c>
      <c r="E460" t="s">
        <v>17</v>
      </c>
      <c r="F460">
        <v>2</v>
      </c>
      <c r="G460">
        <v>30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 t="str">
        <f t="shared" si="7"/>
        <v>update InitialStocks set OpeningStock =   0 where itemcatalogueId = (select id from itemcatalogues WHERE CASIN = 'B09TPMZWW1')</v>
      </c>
    </row>
    <row r="461" spans="1:14" x14ac:dyDescent="0.25">
      <c r="A461" t="s">
        <v>525</v>
      </c>
      <c r="B461" t="s">
        <v>500</v>
      </c>
      <c r="C461" t="s">
        <v>2791</v>
      </c>
      <c r="D461" t="s">
        <v>521</v>
      </c>
      <c r="E461" t="s">
        <v>19</v>
      </c>
      <c r="F461">
        <v>2</v>
      </c>
      <c r="G461">
        <v>30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 t="str">
        <f t="shared" si="7"/>
        <v>update InitialStocks set OpeningStock =   0 where itemcatalogueId = (select id from itemcatalogues WHERE CASIN = 'B09TPMR234')</v>
      </c>
    </row>
    <row r="462" spans="1:14" x14ac:dyDescent="0.25">
      <c r="A462" t="s">
        <v>526</v>
      </c>
      <c r="B462" t="s">
        <v>500</v>
      </c>
      <c r="C462" t="s">
        <v>2792</v>
      </c>
      <c r="D462" t="s">
        <v>521</v>
      </c>
      <c r="E462" t="s">
        <v>21</v>
      </c>
      <c r="F462">
        <v>2</v>
      </c>
      <c r="G462">
        <v>30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 t="str">
        <f t="shared" si="7"/>
        <v>update InitialStocks set OpeningStock =   0 where itemcatalogueId = (select id from itemcatalogues WHERE CASIN = 'B09TPM8TVT')</v>
      </c>
    </row>
    <row r="463" spans="1:14" x14ac:dyDescent="0.25">
      <c r="A463" t="s">
        <v>527</v>
      </c>
      <c r="B463" t="s">
        <v>500</v>
      </c>
      <c r="C463" t="s">
        <v>2793</v>
      </c>
      <c r="D463" t="s">
        <v>528</v>
      </c>
      <c r="E463" t="s">
        <v>11</v>
      </c>
      <c r="F463">
        <v>2</v>
      </c>
      <c r="G463">
        <v>30</v>
      </c>
      <c r="H463">
        <v>40</v>
      </c>
      <c r="I463">
        <v>0</v>
      </c>
      <c r="J463">
        <v>0</v>
      </c>
      <c r="K463">
        <v>0</v>
      </c>
      <c r="L463">
        <v>0</v>
      </c>
      <c r="M463">
        <v>0</v>
      </c>
      <c r="N463" t="str">
        <f t="shared" si="7"/>
        <v>update InitialStocks set OpeningStock =   40 where itemcatalogueId = (select id from itemcatalogues WHERE CASIN = 'B09TPMDBNJ')</v>
      </c>
    </row>
    <row r="464" spans="1:14" x14ac:dyDescent="0.25">
      <c r="A464" t="s">
        <v>529</v>
      </c>
      <c r="B464" t="s">
        <v>500</v>
      </c>
      <c r="C464" t="s">
        <v>2794</v>
      </c>
      <c r="D464" t="s">
        <v>528</v>
      </c>
      <c r="E464" t="s">
        <v>13</v>
      </c>
      <c r="F464">
        <v>2</v>
      </c>
      <c r="G464">
        <v>30</v>
      </c>
      <c r="H464">
        <v>40</v>
      </c>
      <c r="I464">
        <v>0</v>
      </c>
      <c r="J464">
        <v>0</v>
      </c>
      <c r="K464">
        <v>0</v>
      </c>
      <c r="L464">
        <v>0</v>
      </c>
      <c r="M464">
        <v>0</v>
      </c>
      <c r="N464" t="str">
        <f t="shared" si="7"/>
        <v>update InitialStocks set OpeningStock =   40 where itemcatalogueId = (select id from itemcatalogues WHERE CASIN = 'B09TPLWCNS')</v>
      </c>
    </row>
    <row r="465" spans="1:14" x14ac:dyDescent="0.25">
      <c r="A465" t="s">
        <v>530</v>
      </c>
      <c r="B465" t="s">
        <v>500</v>
      </c>
      <c r="C465" t="s">
        <v>2795</v>
      </c>
      <c r="D465" t="s">
        <v>528</v>
      </c>
      <c r="E465" t="s">
        <v>15</v>
      </c>
      <c r="F465">
        <v>2</v>
      </c>
      <c r="G465">
        <v>30</v>
      </c>
      <c r="H465">
        <v>120</v>
      </c>
      <c r="I465">
        <v>0</v>
      </c>
      <c r="J465">
        <v>0</v>
      </c>
      <c r="K465">
        <v>0</v>
      </c>
      <c r="L465">
        <v>0</v>
      </c>
      <c r="M465">
        <v>0</v>
      </c>
      <c r="N465" t="str">
        <f t="shared" si="7"/>
        <v>update InitialStocks set OpeningStock =   120 where itemcatalogueId = (select id from itemcatalogues WHERE CASIN = 'B09TPJZFNM')</v>
      </c>
    </row>
    <row r="466" spans="1:14" x14ac:dyDescent="0.25">
      <c r="A466" t="s">
        <v>531</v>
      </c>
      <c r="B466" t="s">
        <v>500</v>
      </c>
      <c r="C466" t="s">
        <v>2796</v>
      </c>
      <c r="D466" t="s">
        <v>528</v>
      </c>
      <c r="E466" t="s">
        <v>17</v>
      </c>
      <c r="F466">
        <v>2</v>
      </c>
      <c r="G466">
        <v>30</v>
      </c>
      <c r="H466">
        <v>508</v>
      </c>
      <c r="I466">
        <v>0</v>
      </c>
      <c r="J466">
        <v>0</v>
      </c>
      <c r="K466">
        <v>0</v>
      </c>
      <c r="L466">
        <v>0</v>
      </c>
      <c r="M466">
        <v>0</v>
      </c>
      <c r="N466" t="str">
        <f t="shared" si="7"/>
        <v>update InitialStocks set OpeningStock =   508 where itemcatalogueId = (select id from itemcatalogues WHERE CASIN = 'B09TPMGNPF')</v>
      </c>
    </row>
    <row r="467" spans="1:14" x14ac:dyDescent="0.25">
      <c r="A467" t="s">
        <v>532</v>
      </c>
      <c r="B467" t="s">
        <v>500</v>
      </c>
      <c r="C467" t="s">
        <v>2797</v>
      </c>
      <c r="D467" t="s">
        <v>528</v>
      </c>
      <c r="E467" t="s">
        <v>19</v>
      </c>
      <c r="F467">
        <v>2</v>
      </c>
      <c r="G467">
        <v>30</v>
      </c>
      <c r="H467">
        <v>40</v>
      </c>
      <c r="I467">
        <v>0</v>
      </c>
      <c r="J467">
        <v>0</v>
      </c>
      <c r="K467">
        <v>0</v>
      </c>
      <c r="L467">
        <v>0</v>
      </c>
      <c r="M467">
        <v>0</v>
      </c>
      <c r="N467" t="str">
        <f t="shared" si="7"/>
        <v>update InitialStocks set OpeningStock =   40 where itemcatalogueId = (select id from itemcatalogues WHERE CASIN = 'B09TPR6FXN')</v>
      </c>
    </row>
    <row r="468" spans="1:14" x14ac:dyDescent="0.25">
      <c r="A468" t="s">
        <v>533</v>
      </c>
      <c r="B468" t="s">
        <v>500</v>
      </c>
      <c r="C468" t="s">
        <v>2798</v>
      </c>
      <c r="D468" t="s">
        <v>528</v>
      </c>
      <c r="E468" t="s">
        <v>21</v>
      </c>
      <c r="F468">
        <v>2</v>
      </c>
      <c r="G468">
        <v>30</v>
      </c>
      <c r="H468">
        <v>120</v>
      </c>
      <c r="I468">
        <v>0</v>
      </c>
      <c r="J468">
        <v>0</v>
      </c>
      <c r="K468">
        <v>0</v>
      </c>
      <c r="L468">
        <v>0</v>
      </c>
      <c r="M468">
        <v>0</v>
      </c>
      <c r="N468" t="str">
        <f t="shared" si="7"/>
        <v>update InitialStocks set OpeningStock =   120 where itemcatalogueId = (select id from itemcatalogues WHERE CASIN = 'B09TPLS2LP')</v>
      </c>
    </row>
    <row r="469" spans="1:14" x14ac:dyDescent="0.25">
      <c r="A469" t="s">
        <v>534</v>
      </c>
      <c r="B469" t="s">
        <v>500</v>
      </c>
      <c r="C469" t="s">
        <v>2799</v>
      </c>
      <c r="D469" t="s">
        <v>535</v>
      </c>
      <c r="E469" t="s">
        <v>11</v>
      </c>
      <c r="F469">
        <v>2</v>
      </c>
      <c r="G469">
        <v>30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 t="str">
        <f t="shared" si="7"/>
        <v>update InitialStocks set OpeningStock =   0 where itemcatalogueId = (select id from itemcatalogues WHERE CASIN = 'B09TPN75Q5')</v>
      </c>
    </row>
    <row r="470" spans="1:14" x14ac:dyDescent="0.25">
      <c r="A470" t="s">
        <v>536</v>
      </c>
      <c r="B470" t="s">
        <v>500</v>
      </c>
      <c r="C470" t="s">
        <v>2800</v>
      </c>
      <c r="D470" t="s">
        <v>535</v>
      </c>
      <c r="E470" t="s">
        <v>13</v>
      </c>
      <c r="F470">
        <v>2</v>
      </c>
      <c r="G470">
        <v>30</v>
      </c>
      <c r="H470">
        <v>20</v>
      </c>
      <c r="I470">
        <v>0</v>
      </c>
      <c r="J470">
        <v>0</v>
      </c>
      <c r="K470">
        <v>30</v>
      </c>
      <c r="L470">
        <v>0</v>
      </c>
      <c r="M470">
        <v>0</v>
      </c>
      <c r="N470" t="str">
        <f t="shared" si="7"/>
        <v>update InitialStocks set OpeningStock =   20 where itemcatalogueId = (select id from itemcatalogues WHERE CASIN = 'B09TPLZVMC')</v>
      </c>
    </row>
    <row r="471" spans="1:14" x14ac:dyDescent="0.25">
      <c r="A471" t="s">
        <v>537</v>
      </c>
      <c r="B471" t="s">
        <v>500</v>
      </c>
      <c r="C471" t="s">
        <v>2801</v>
      </c>
      <c r="D471" t="s">
        <v>535</v>
      </c>
      <c r="E471" t="s">
        <v>15</v>
      </c>
      <c r="F471">
        <v>2</v>
      </c>
      <c r="G471">
        <v>30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 t="str">
        <f t="shared" si="7"/>
        <v>update InitialStocks set OpeningStock =   0 where itemcatalogueId = (select id from itemcatalogues WHERE CASIN = 'B09TPL197X')</v>
      </c>
    </row>
    <row r="472" spans="1:14" x14ac:dyDescent="0.25">
      <c r="A472" t="s">
        <v>538</v>
      </c>
      <c r="B472" t="s">
        <v>500</v>
      </c>
      <c r="C472" t="s">
        <v>2802</v>
      </c>
      <c r="D472" t="s">
        <v>535</v>
      </c>
      <c r="E472" t="s">
        <v>27</v>
      </c>
      <c r="F472">
        <v>2</v>
      </c>
      <c r="G472">
        <v>30</v>
      </c>
      <c r="H472">
        <v>0</v>
      </c>
      <c r="I472">
        <v>0</v>
      </c>
      <c r="J472">
        <v>0</v>
      </c>
      <c r="K472">
        <v>390</v>
      </c>
      <c r="L472">
        <v>0</v>
      </c>
      <c r="M472">
        <v>0</v>
      </c>
      <c r="N472" t="str">
        <f t="shared" si="7"/>
        <v>update InitialStocks set OpeningStock =   0 where itemcatalogueId = (select id from itemcatalogues WHERE CASIN = 'B09TPPWMX8')</v>
      </c>
    </row>
    <row r="473" spans="1:14" x14ac:dyDescent="0.25">
      <c r="A473" t="s">
        <v>539</v>
      </c>
      <c r="B473" t="s">
        <v>500</v>
      </c>
      <c r="C473" t="s">
        <v>2803</v>
      </c>
      <c r="D473" t="s">
        <v>535</v>
      </c>
      <c r="E473" t="s">
        <v>19</v>
      </c>
      <c r="F473">
        <v>2</v>
      </c>
      <c r="G473">
        <v>30</v>
      </c>
      <c r="H473">
        <v>0</v>
      </c>
      <c r="I473">
        <v>0</v>
      </c>
      <c r="J473">
        <v>0</v>
      </c>
      <c r="K473">
        <v>630</v>
      </c>
      <c r="L473">
        <v>0</v>
      </c>
      <c r="M473">
        <v>0</v>
      </c>
      <c r="N473" t="str">
        <f t="shared" si="7"/>
        <v>update InitialStocks set OpeningStock =   0 where itemcatalogueId = (select id from itemcatalogues WHERE CASIN = 'B09TPL1MPB')</v>
      </c>
    </row>
    <row r="474" spans="1:14" x14ac:dyDescent="0.25">
      <c r="A474" t="s">
        <v>540</v>
      </c>
      <c r="B474" t="s">
        <v>500</v>
      </c>
      <c r="C474" t="s">
        <v>2804</v>
      </c>
      <c r="D474" t="s">
        <v>535</v>
      </c>
      <c r="E474" t="s">
        <v>21</v>
      </c>
      <c r="F474">
        <v>2</v>
      </c>
      <c r="G474">
        <v>30</v>
      </c>
      <c r="H474">
        <v>0</v>
      </c>
      <c r="I474">
        <v>0</v>
      </c>
      <c r="J474">
        <v>0</v>
      </c>
      <c r="K474">
        <v>420</v>
      </c>
      <c r="L474">
        <v>0</v>
      </c>
      <c r="M474">
        <v>0</v>
      </c>
      <c r="N474" t="str">
        <f t="shared" si="7"/>
        <v>update InitialStocks set OpeningStock =   0 where itemcatalogueId = (select id from itemcatalogues WHERE CASIN = 'B09TPKSPZX')</v>
      </c>
    </row>
    <row r="475" spans="1:14" x14ac:dyDescent="0.25">
      <c r="A475" t="s">
        <v>541</v>
      </c>
      <c r="B475" t="s">
        <v>500</v>
      </c>
      <c r="C475" t="s">
        <v>2805</v>
      </c>
      <c r="D475" t="s">
        <v>542</v>
      </c>
      <c r="E475" t="s">
        <v>11</v>
      </c>
      <c r="F475">
        <v>2</v>
      </c>
      <c r="G475">
        <v>30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t="str">
        <f t="shared" si="7"/>
        <v>update InitialStocks set OpeningStock =   0 where itemcatalogueId = (select id from itemcatalogues WHERE CASIN = 'B09TPNDSCM')</v>
      </c>
    </row>
    <row r="476" spans="1:14" x14ac:dyDescent="0.25">
      <c r="A476" t="s">
        <v>543</v>
      </c>
      <c r="B476" t="s">
        <v>500</v>
      </c>
      <c r="C476" t="s">
        <v>2806</v>
      </c>
      <c r="D476" t="s">
        <v>542</v>
      </c>
      <c r="E476" t="s">
        <v>13</v>
      </c>
      <c r="F476">
        <v>2</v>
      </c>
      <c r="G476">
        <v>30</v>
      </c>
      <c r="H476">
        <v>150</v>
      </c>
      <c r="I476">
        <v>0</v>
      </c>
      <c r="J476">
        <v>0</v>
      </c>
      <c r="K476">
        <v>0</v>
      </c>
      <c r="L476">
        <v>0</v>
      </c>
      <c r="M476">
        <v>0</v>
      </c>
      <c r="N476" t="str">
        <f t="shared" si="7"/>
        <v>update InitialStocks set OpeningStock =   150 where itemcatalogueId = (select id from itemcatalogues WHERE CASIN = 'B09TPLRDR8')</v>
      </c>
    </row>
    <row r="477" spans="1:14" x14ac:dyDescent="0.25">
      <c r="A477" t="s">
        <v>544</v>
      </c>
      <c r="B477" t="s">
        <v>500</v>
      </c>
      <c r="C477" t="s">
        <v>2807</v>
      </c>
      <c r="D477" t="s">
        <v>542</v>
      </c>
      <c r="E477" t="s">
        <v>15</v>
      </c>
      <c r="F477">
        <v>2</v>
      </c>
      <c r="G477">
        <v>30</v>
      </c>
      <c r="H477">
        <v>180</v>
      </c>
      <c r="I477">
        <v>0</v>
      </c>
      <c r="J477">
        <v>0</v>
      </c>
      <c r="K477">
        <v>0</v>
      </c>
      <c r="L477">
        <v>0</v>
      </c>
      <c r="M477">
        <v>0</v>
      </c>
      <c r="N477" t="str">
        <f t="shared" si="7"/>
        <v>update InitialStocks set OpeningStock =   180 where itemcatalogueId = (select id from itemcatalogues WHERE CASIN = 'B09TPPKNDZ')</v>
      </c>
    </row>
    <row r="478" spans="1:14" x14ac:dyDescent="0.25">
      <c r="A478" t="s">
        <v>545</v>
      </c>
      <c r="B478" t="s">
        <v>500</v>
      </c>
      <c r="C478" t="s">
        <v>2808</v>
      </c>
      <c r="D478" t="s">
        <v>542</v>
      </c>
      <c r="E478" t="s">
        <v>17</v>
      </c>
      <c r="F478">
        <v>2</v>
      </c>
      <c r="G478">
        <v>30</v>
      </c>
      <c r="H478">
        <v>329</v>
      </c>
      <c r="I478">
        <v>0</v>
      </c>
      <c r="J478">
        <v>0</v>
      </c>
      <c r="K478">
        <v>0</v>
      </c>
      <c r="L478">
        <v>0</v>
      </c>
      <c r="M478">
        <v>0</v>
      </c>
      <c r="N478" t="str">
        <f t="shared" si="7"/>
        <v>update InitialStocks set OpeningStock =   329 where itemcatalogueId = (select id from itemcatalogues WHERE CASIN = 'B09TPLWGPT')</v>
      </c>
    </row>
    <row r="479" spans="1:14" x14ac:dyDescent="0.25">
      <c r="A479" t="s">
        <v>546</v>
      </c>
      <c r="B479" t="s">
        <v>500</v>
      </c>
      <c r="C479" t="s">
        <v>2809</v>
      </c>
      <c r="D479" t="s">
        <v>542</v>
      </c>
      <c r="E479" t="s">
        <v>19</v>
      </c>
      <c r="F479">
        <v>2</v>
      </c>
      <c r="G479">
        <v>30</v>
      </c>
      <c r="H479">
        <v>90</v>
      </c>
      <c r="I479">
        <v>0</v>
      </c>
      <c r="J479">
        <v>0</v>
      </c>
      <c r="K479">
        <v>0</v>
      </c>
      <c r="L479">
        <v>0</v>
      </c>
      <c r="M479">
        <v>0</v>
      </c>
      <c r="N479" t="str">
        <f t="shared" si="7"/>
        <v>update InitialStocks set OpeningStock =   90 where itemcatalogueId = (select id from itemcatalogues WHERE CASIN = 'B09TPRQKNX')</v>
      </c>
    </row>
    <row r="480" spans="1:14" x14ac:dyDescent="0.25">
      <c r="A480" t="s">
        <v>547</v>
      </c>
      <c r="B480" t="s">
        <v>500</v>
      </c>
      <c r="C480" t="s">
        <v>2810</v>
      </c>
      <c r="D480" t="s">
        <v>542</v>
      </c>
      <c r="E480" t="s">
        <v>21</v>
      </c>
      <c r="F480">
        <v>2</v>
      </c>
      <c r="G480">
        <v>30</v>
      </c>
      <c r="H480">
        <v>240</v>
      </c>
      <c r="I480">
        <v>0</v>
      </c>
      <c r="J480">
        <v>0</v>
      </c>
      <c r="K480">
        <v>0</v>
      </c>
      <c r="L480">
        <v>0</v>
      </c>
      <c r="M480">
        <v>0</v>
      </c>
      <c r="N480" t="str">
        <f t="shared" si="7"/>
        <v>update InitialStocks set OpeningStock =   240 where itemcatalogueId = (select id from itemcatalogues WHERE CASIN = 'B09TPJZFK4')</v>
      </c>
    </row>
    <row r="481" spans="1:14" x14ac:dyDescent="0.25">
      <c r="A481" t="s">
        <v>548</v>
      </c>
      <c r="B481" t="s">
        <v>500</v>
      </c>
      <c r="C481" t="s">
        <v>2811</v>
      </c>
      <c r="D481" t="s">
        <v>549</v>
      </c>
      <c r="E481" t="s">
        <v>11</v>
      </c>
      <c r="F481">
        <v>2</v>
      </c>
      <c r="G481">
        <v>30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tr">
        <f t="shared" si="7"/>
        <v>update InitialStocks set OpeningStock =   0 where itemcatalogueId = (select id from itemcatalogues WHERE CASIN = 'B09TPL1T5W')</v>
      </c>
    </row>
    <row r="482" spans="1:14" x14ac:dyDescent="0.25">
      <c r="A482" t="s">
        <v>550</v>
      </c>
      <c r="B482" t="s">
        <v>500</v>
      </c>
      <c r="C482" t="s">
        <v>2812</v>
      </c>
      <c r="D482" t="s">
        <v>549</v>
      </c>
      <c r="E482" t="s">
        <v>13</v>
      </c>
      <c r="F482">
        <v>2</v>
      </c>
      <c r="G482">
        <v>30</v>
      </c>
      <c r="H482">
        <v>100</v>
      </c>
      <c r="I482">
        <v>0</v>
      </c>
      <c r="J482">
        <v>0</v>
      </c>
      <c r="K482">
        <v>0</v>
      </c>
      <c r="L482">
        <v>0</v>
      </c>
      <c r="M482">
        <v>0</v>
      </c>
      <c r="N482" t="str">
        <f t="shared" si="7"/>
        <v>update InitialStocks set OpeningStock =   100 where itemcatalogueId = (select id from itemcatalogues WHERE CASIN = 'B09TPP41CR')</v>
      </c>
    </row>
    <row r="483" spans="1:14" x14ac:dyDescent="0.25">
      <c r="A483" t="s">
        <v>551</v>
      </c>
      <c r="B483" t="s">
        <v>500</v>
      </c>
      <c r="C483" t="s">
        <v>2813</v>
      </c>
      <c r="D483" t="s">
        <v>549</v>
      </c>
      <c r="E483" t="s">
        <v>15</v>
      </c>
      <c r="F483">
        <v>2</v>
      </c>
      <c r="G483">
        <v>30</v>
      </c>
      <c r="H483">
        <v>90</v>
      </c>
      <c r="I483">
        <v>0</v>
      </c>
      <c r="J483">
        <v>0</v>
      </c>
      <c r="K483">
        <v>0</v>
      </c>
      <c r="L483">
        <v>0</v>
      </c>
      <c r="M483">
        <v>0</v>
      </c>
      <c r="N483" t="str">
        <f t="shared" si="7"/>
        <v>update InitialStocks set OpeningStock =   90 where itemcatalogueId = (select id from itemcatalogues WHERE CASIN = 'B09TPML6BW')</v>
      </c>
    </row>
    <row r="484" spans="1:14" x14ac:dyDescent="0.25">
      <c r="A484" t="s">
        <v>552</v>
      </c>
      <c r="B484" t="s">
        <v>500</v>
      </c>
      <c r="C484" t="s">
        <v>2814</v>
      </c>
      <c r="D484" t="s">
        <v>549</v>
      </c>
      <c r="E484" t="s">
        <v>17</v>
      </c>
      <c r="F484">
        <v>2</v>
      </c>
      <c r="G484">
        <v>30</v>
      </c>
      <c r="H484">
        <v>510</v>
      </c>
      <c r="I484">
        <v>0</v>
      </c>
      <c r="J484">
        <v>0</v>
      </c>
      <c r="K484">
        <v>0</v>
      </c>
      <c r="L484">
        <v>0</v>
      </c>
      <c r="M484">
        <v>0</v>
      </c>
      <c r="N484" t="str">
        <f t="shared" si="7"/>
        <v>update InitialStocks set OpeningStock =   510 where itemcatalogueId = (select id from itemcatalogues WHERE CASIN = 'B09TPM8TVV')</v>
      </c>
    </row>
    <row r="485" spans="1:14" x14ac:dyDescent="0.25">
      <c r="A485" t="s">
        <v>553</v>
      </c>
      <c r="B485" t="s">
        <v>500</v>
      </c>
      <c r="C485" t="s">
        <v>2815</v>
      </c>
      <c r="D485" t="s">
        <v>549</v>
      </c>
      <c r="E485" t="s">
        <v>19</v>
      </c>
      <c r="F485">
        <v>2</v>
      </c>
      <c r="G485">
        <v>30</v>
      </c>
      <c r="H485">
        <v>140</v>
      </c>
      <c r="I485">
        <v>0</v>
      </c>
      <c r="J485">
        <v>0</v>
      </c>
      <c r="K485">
        <v>0</v>
      </c>
      <c r="L485">
        <v>0</v>
      </c>
      <c r="M485">
        <v>0</v>
      </c>
      <c r="N485" t="str">
        <f t="shared" si="7"/>
        <v>update InitialStocks set OpeningStock =   140 where itemcatalogueId = (select id from itemcatalogues WHERE CASIN = 'B09TPLNPV3')</v>
      </c>
    </row>
    <row r="486" spans="1:14" x14ac:dyDescent="0.25">
      <c r="A486" t="s">
        <v>554</v>
      </c>
      <c r="B486" t="s">
        <v>500</v>
      </c>
      <c r="C486" t="s">
        <v>2816</v>
      </c>
      <c r="D486" t="s">
        <v>549</v>
      </c>
      <c r="E486" t="s">
        <v>21</v>
      </c>
      <c r="F486">
        <v>2</v>
      </c>
      <c r="G486">
        <v>30</v>
      </c>
      <c r="H486">
        <v>210</v>
      </c>
      <c r="I486">
        <v>0</v>
      </c>
      <c r="J486">
        <v>0</v>
      </c>
      <c r="K486">
        <v>0</v>
      </c>
      <c r="L486">
        <v>0</v>
      </c>
      <c r="M486">
        <v>0</v>
      </c>
      <c r="N486" t="str">
        <f t="shared" si="7"/>
        <v>update InitialStocks set OpeningStock =   210 where itemcatalogueId = (select id from itemcatalogues WHERE CASIN = 'B09TPMX35Y')</v>
      </c>
    </row>
    <row r="487" spans="1:14" x14ac:dyDescent="0.25">
      <c r="A487" t="s">
        <v>555</v>
      </c>
      <c r="B487" t="s">
        <v>500</v>
      </c>
      <c r="C487" t="s">
        <v>2817</v>
      </c>
      <c r="D487" t="s">
        <v>271</v>
      </c>
      <c r="E487" t="s">
        <v>11</v>
      </c>
      <c r="F487">
        <v>2</v>
      </c>
      <c r="G487">
        <v>30</v>
      </c>
      <c r="H487">
        <v>30</v>
      </c>
      <c r="I487">
        <v>0</v>
      </c>
      <c r="J487">
        <v>0</v>
      </c>
      <c r="K487">
        <v>0</v>
      </c>
      <c r="L487">
        <v>0</v>
      </c>
      <c r="M487">
        <v>0</v>
      </c>
      <c r="N487" t="str">
        <f t="shared" si="7"/>
        <v>update InitialStocks set OpeningStock =   30 where itemcatalogueId = (select id from itemcatalogues WHERE CASIN = 'B09TPLNP8P')</v>
      </c>
    </row>
    <row r="488" spans="1:14" x14ac:dyDescent="0.25">
      <c r="A488" t="s">
        <v>556</v>
      </c>
      <c r="B488" t="s">
        <v>500</v>
      </c>
      <c r="C488" t="s">
        <v>2818</v>
      </c>
      <c r="D488" t="s">
        <v>271</v>
      </c>
      <c r="E488" t="s">
        <v>13</v>
      </c>
      <c r="F488">
        <v>2</v>
      </c>
      <c r="G488">
        <v>30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 t="str">
        <f t="shared" si="7"/>
        <v>update InitialStocks set OpeningStock =   0 where itemcatalogueId = (select id from itemcatalogues WHERE CASIN = 'B09TPMNLSM')</v>
      </c>
    </row>
    <row r="489" spans="1:14" x14ac:dyDescent="0.25">
      <c r="A489" t="s">
        <v>557</v>
      </c>
      <c r="B489" t="s">
        <v>500</v>
      </c>
      <c r="C489" t="s">
        <v>2819</v>
      </c>
      <c r="D489" t="s">
        <v>271</v>
      </c>
      <c r="E489" t="s">
        <v>15</v>
      </c>
      <c r="F489">
        <v>2</v>
      </c>
      <c r="G489">
        <v>30</v>
      </c>
      <c r="H489">
        <v>30</v>
      </c>
      <c r="I489">
        <v>0</v>
      </c>
      <c r="J489">
        <v>0</v>
      </c>
      <c r="K489">
        <v>0</v>
      </c>
      <c r="L489">
        <v>0</v>
      </c>
      <c r="M489">
        <v>0</v>
      </c>
      <c r="N489" t="str">
        <f t="shared" si="7"/>
        <v>update InitialStocks set OpeningStock =   30 where itemcatalogueId = (select id from itemcatalogues WHERE CASIN = 'B09TPML11Q')</v>
      </c>
    </row>
    <row r="490" spans="1:14" x14ac:dyDescent="0.25">
      <c r="A490" t="s">
        <v>558</v>
      </c>
      <c r="B490" t="s">
        <v>500</v>
      </c>
      <c r="C490" t="s">
        <v>2820</v>
      </c>
      <c r="D490" t="s">
        <v>271</v>
      </c>
      <c r="E490" t="s">
        <v>17</v>
      </c>
      <c r="F490">
        <v>2</v>
      </c>
      <c r="G490">
        <v>30</v>
      </c>
      <c r="H490">
        <v>30</v>
      </c>
      <c r="I490">
        <v>0</v>
      </c>
      <c r="J490">
        <v>0</v>
      </c>
      <c r="K490">
        <v>0</v>
      </c>
      <c r="L490">
        <v>0</v>
      </c>
      <c r="M490">
        <v>0</v>
      </c>
      <c r="N490" t="str">
        <f t="shared" si="7"/>
        <v>update InitialStocks set OpeningStock =   30 where itemcatalogueId = (select id from itemcatalogues WHERE CASIN = 'B09TPLDNB7')</v>
      </c>
    </row>
    <row r="491" spans="1:14" x14ac:dyDescent="0.25">
      <c r="A491" t="s">
        <v>559</v>
      </c>
      <c r="B491" t="s">
        <v>500</v>
      </c>
      <c r="C491" t="s">
        <v>2821</v>
      </c>
      <c r="D491" t="s">
        <v>271</v>
      </c>
      <c r="E491" t="s">
        <v>19</v>
      </c>
      <c r="F491">
        <v>2</v>
      </c>
      <c r="G491">
        <v>30</v>
      </c>
      <c r="H491">
        <v>120</v>
      </c>
      <c r="I491">
        <v>0</v>
      </c>
      <c r="J491">
        <v>0</v>
      </c>
      <c r="K491">
        <v>0</v>
      </c>
      <c r="L491">
        <v>0</v>
      </c>
      <c r="M491">
        <v>0</v>
      </c>
      <c r="N491" t="str">
        <f t="shared" si="7"/>
        <v>update InitialStocks set OpeningStock =   120 where itemcatalogueId = (select id from itemcatalogues WHERE CASIN = 'B09TPK7SQZ')</v>
      </c>
    </row>
    <row r="492" spans="1:14" x14ac:dyDescent="0.25">
      <c r="A492" t="s">
        <v>560</v>
      </c>
      <c r="B492" t="s">
        <v>500</v>
      </c>
      <c r="C492" t="s">
        <v>2822</v>
      </c>
      <c r="D492" t="s">
        <v>271</v>
      </c>
      <c r="E492" t="s">
        <v>21</v>
      </c>
      <c r="F492">
        <v>2</v>
      </c>
      <c r="G492">
        <v>30</v>
      </c>
      <c r="H492">
        <v>90</v>
      </c>
      <c r="I492">
        <v>0</v>
      </c>
      <c r="J492">
        <v>0</v>
      </c>
      <c r="K492">
        <v>0</v>
      </c>
      <c r="L492">
        <v>0</v>
      </c>
      <c r="M492">
        <v>0</v>
      </c>
      <c r="N492" t="str">
        <f t="shared" si="7"/>
        <v>update InitialStocks set OpeningStock =   90 where itemcatalogueId = (select id from itemcatalogues WHERE CASIN = 'B09TPL6BJR')</v>
      </c>
    </row>
    <row r="493" spans="1:14" x14ac:dyDescent="0.25">
      <c r="A493" t="s">
        <v>561</v>
      </c>
      <c r="B493" t="s">
        <v>500</v>
      </c>
      <c r="C493" t="s">
        <v>2823</v>
      </c>
      <c r="D493" t="s">
        <v>562</v>
      </c>
      <c r="E493" t="s">
        <v>11</v>
      </c>
      <c r="F493">
        <v>2</v>
      </c>
      <c r="G493">
        <v>30</v>
      </c>
      <c r="H493">
        <v>40</v>
      </c>
      <c r="I493">
        <v>0</v>
      </c>
      <c r="J493">
        <v>0</v>
      </c>
      <c r="K493">
        <v>0</v>
      </c>
      <c r="L493">
        <v>0</v>
      </c>
      <c r="M493">
        <v>0</v>
      </c>
      <c r="N493" t="str">
        <f t="shared" si="7"/>
        <v>update InitialStocks set OpeningStock =   40 where itemcatalogueId = (select id from itemcatalogues WHERE CASIN = 'B09TPKYJWN')</v>
      </c>
    </row>
    <row r="494" spans="1:14" x14ac:dyDescent="0.25">
      <c r="A494" t="s">
        <v>563</v>
      </c>
      <c r="B494" t="s">
        <v>500</v>
      </c>
      <c r="C494" t="s">
        <v>2824</v>
      </c>
      <c r="D494" t="s">
        <v>562</v>
      </c>
      <c r="E494" t="s">
        <v>13</v>
      </c>
      <c r="F494">
        <v>2</v>
      </c>
      <c r="G494">
        <v>30</v>
      </c>
      <c r="H494">
        <v>40</v>
      </c>
      <c r="I494">
        <v>0</v>
      </c>
      <c r="J494">
        <v>30</v>
      </c>
      <c r="K494">
        <v>0</v>
      </c>
      <c r="L494">
        <v>0</v>
      </c>
      <c r="M494">
        <v>0</v>
      </c>
      <c r="N494" t="str">
        <f t="shared" si="7"/>
        <v>update InitialStocks set OpeningStock =   40 where itemcatalogueId = (select id from itemcatalogues WHERE CASIN = 'B09TPN75QN')</v>
      </c>
    </row>
    <row r="495" spans="1:14" x14ac:dyDescent="0.25">
      <c r="A495" t="s">
        <v>564</v>
      </c>
      <c r="B495" t="s">
        <v>500</v>
      </c>
      <c r="C495" t="s">
        <v>2825</v>
      </c>
      <c r="D495" t="s">
        <v>562</v>
      </c>
      <c r="E495" t="s">
        <v>15</v>
      </c>
      <c r="F495">
        <v>2</v>
      </c>
      <c r="G495">
        <v>30</v>
      </c>
      <c r="H495">
        <v>60</v>
      </c>
      <c r="I495">
        <v>0</v>
      </c>
      <c r="J495">
        <v>180</v>
      </c>
      <c r="K495">
        <v>0</v>
      </c>
      <c r="L495">
        <v>0</v>
      </c>
      <c r="M495">
        <v>0</v>
      </c>
      <c r="N495" t="str">
        <f t="shared" si="7"/>
        <v>update InitialStocks set OpeningStock =   60 where itemcatalogueId = (select id from itemcatalogues WHERE CASIN = 'B09TPNPBMK')</v>
      </c>
    </row>
    <row r="496" spans="1:14" x14ac:dyDescent="0.25">
      <c r="A496" t="s">
        <v>565</v>
      </c>
      <c r="B496" t="s">
        <v>500</v>
      </c>
      <c r="C496" t="s">
        <v>2826</v>
      </c>
      <c r="D496" t="s">
        <v>562</v>
      </c>
      <c r="E496" t="s">
        <v>17</v>
      </c>
      <c r="F496">
        <v>2</v>
      </c>
      <c r="G496">
        <v>30</v>
      </c>
      <c r="H496">
        <v>120</v>
      </c>
      <c r="I496">
        <v>0</v>
      </c>
      <c r="J496">
        <v>330</v>
      </c>
      <c r="K496">
        <v>0</v>
      </c>
      <c r="L496">
        <v>0</v>
      </c>
      <c r="M496">
        <v>0</v>
      </c>
      <c r="N496" t="str">
        <f t="shared" si="7"/>
        <v>update InitialStocks set OpeningStock =   120 where itemcatalogueId = (select id from itemcatalogues WHERE CASIN = 'B09TPKRJWV')</v>
      </c>
    </row>
    <row r="497" spans="1:14" x14ac:dyDescent="0.25">
      <c r="A497" t="s">
        <v>566</v>
      </c>
      <c r="B497" t="s">
        <v>500</v>
      </c>
      <c r="C497" t="s">
        <v>2827</v>
      </c>
      <c r="D497" t="s">
        <v>562</v>
      </c>
      <c r="E497" t="s">
        <v>19</v>
      </c>
      <c r="F497">
        <v>2</v>
      </c>
      <c r="G497">
        <v>30</v>
      </c>
      <c r="H497">
        <v>599</v>
      </c>
      <c r="I497">
        <v>0</v>
      </c>
      <c r="J497">
        <v>120</v>
      </c>
      <c r="K497">
        <v>0</v>
      </c>
      <c r="L497">
        <v>0</v>
      </c>
      <c r="M497">
        <v>0</v>
      </c>
      <c r="N497" t="str">
        <f t="shared" si="7"/>
        <v>update InitialStocks set OpeningStock =   599 where itemcatalogueId = (select id from itemcatalogues WHERE CASIN = 'B09TPL2BH6')</v>
      </c>
    </row>
    <row r="498" spans="1:14" x14ac:dyDescent="0.25">
      <c r="A498" t="s">
        <v>567</v>
      </c>
      <c r="B498" t="s">
        <v>500</v>
      </c>
      <c r="C498" t="s">
        <v>2828</v>
      </c>
      <c r="D498" t="s">
        <v>562</v>
      </c>
      <c r="E498" t="s">
        <v>21</v>
      </c>
      <c r="F498">
        <v>2</v>
      </c>
      <c r="G498">
        <v>30</v>
      </c>
      <c r="H498">
        <v>419</v>
      </c>
      <c r="I498">
        <v>0</v>
      </c>
      <c r="J498">
        <v>90</v>
      </c>
      <c r="K498">
        <v>0</v>
      </c>
      <c r="L498">
        <v>0</v>
      </c>
      <c r="M498">
        <v>0</v>
      </c>
      <c r="N498" t="str">
        <f t="shared" si="7"/>
        <v>update InitialStocks set OpeningStock =   419 where itemcatalogueId = (select id from itemcatalogues WHERE CASIN = 'B09TPNK29G')</v>
      </c>
    </row>
    <row r="499" spans="1:14" x14ac:dyDescent="0.25">
      <c r="A499" t="s">
        <v>568</v>
      </c>
      <c r="B499" t="s">
        <v>500</v>
      </c>
      <c r="C499" t="s">
        <v>2829</v>
      </c>
      <c r="D499" t="s">
        <v>569</v>
      </c>
      <c r="E499" t="s">
        <v>11</v>
      </c>
      <c r="F499">
        <v>2</v>
      </c>
      <c r="G499">
        <v>30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 t="str">
        <f t="shared" si="7"/>
        <v>update InitialStocks set OpeningStock =   0 where itemcatalogueId = (select id from itemcatalogues WHERE CASIN = 'B09TPMGFMX')</v>
      </c>
    </row>
    <row r="500" spans="1:14" x14ac:dyDescent="0.25">
      <c r="A500" t="s">
        <v>570</v>
      </c>
      <c r="B500" t="s">
        <v>500</v>
      </c>
      <c r="C500" t="s">
        <v>2830</v>
      </c>
      <c r="D500" t="s">
        <v>569</v>
      </c>
      <c r="E500" t="s">
        <v>13</v>
      </c>
      <c r="F500">
        <v>2</v>
      </c>
      <c r="G500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 t="str">
        <f t="shared" si="7"/>
        <v>update InitialStocks set OpeningStock =   0 where itemcatalogueId = (select id from itemcatalogues WHERE CASIN = 'B09TPL2BMB')</v>
      </c>
    </row>
    <row r="501" spans="1:14" x14ac:dyDescent="0.25">
      <c r="A501" t="s">
        <v>571</v>
      </c>
      <c r="B501" t="s">
        <v>500</v>
      </c>
      <c r="C501" t="s">
        <v>2831</v>
      </c>
      <c r="D501" t="s">
        <v>569</v>
      </c>
      <c r="E501" t="s">
        <v>15</v>
      </c>
      <c r="F501">
        <v>2</v>
      </c>
      <c r="G501">
        <v>30</v>
      </c>
      <c r="H501">
        <v>20</v>
      </c>
      <c r="I501">
        <v>0</v>
      </c>
      <c r="J501">
        <v>0</v>
      </c>
      <c r="K501">
        <v>0</v>
      </c>
      <c r="L501">
        <v>0</v>
      </c>
      <c r="M501">
        <v>300</v>
      </c>
      <c r="N501" t="str">
        <f t="shared" si="7"/>
        <v>update InitialStocks set OpeningStock =   20 where itemcatalogueId = (select id from itemcatalogues WHERE CASIN = 'B09TPMJX1Y')</v>
      </c>
    </row>
    <row r="502" spans="1:14" x14ac:dyDescent="0.25">
      <c r="A502" t="s">
        <v>572</v>
      </c>
      <c r="B502" t="s">
        <v>500</v>
      </c>
      <c r="C502" t="s">
        <v>2832</v>
      </c>
      <c r="D502" t="s">
        <v>569</v>
      </c>
      <c r="E502" t="s">
        <v>27</v>
      </c>
      <c r="F502">
        <v>2</v>
      </c>
      <c r="G502">
        <v>30</v>
      </c>
      <c r="H502">
        <v>479</v>
      </c>
      <c r="I502">
        <v>450</v>
      </c>
      <c r="J502">
        <v>0</v>
      </c>
      <c r="K502">
        <v>0</v>
      </c>
      <c r="L502">
        <v>0</v>
      </c>
      <c r="M502">
        <v>840</v>
      </c>
      <c r="N502" t="str">
        <f t="shared" si="7"/>
        <v>update InitialStocks set OpeningStock =   479 where itemcatalogueId = (select id from itemcatalogues WHERE CASIN = 'B09TPN7C6T')</v>
      </c>
    </row>
    <row r="503" spans="1:14" x14ac:dyDescent="0.25">
      <c r="A503" t="s">
        <v>573</v>
      </c>
      <c r="B503" t="s">
        <v>500</v>
      </c>
      <c r="C503" t="s">
        <v>2833</v>
      </c>
      <c r="D503" t="s">
        <v>569</v>
      </c>
      <c r="E503" t="s">
        <v>19</v>
      </c>
      <c r="F503">
        <v>2</v>
      </c>
      <c r="G503">
        <v>30</v>
      </c>
      <c r="H503">
        <v>529</v>
      </c>
      <c r="I503">
        <v>300</v>
      </c>
      <c r="J503">
        <v>0</v>
      </c>
      <c r="K503">
        <v>0</v>
      </c>
      <c r="L503">
        <v>0</v>
      </c>
      <c r="M503">
        <v>120</v>
      </c>
      <c r="N503" t="str">
        <f t="shared" si="7"/>
        <v>update InitialStocks set OpeningStock =   529 where itemcatalogueId = (select id from itemcatalogues WHERE CASIN = 'B09TPMTH7V')</v>
      </c>
    </row>
    <row r="504" spans="1:14" x14ac:dyDescent="0.25">
      <c r="A504" t="s">
        <v>574</v>
      </c>
      <c r="B504" t="s">
        <v>500</v>
      </c>
      <c r="C504" t="s">
        <v>2834</v>
      </c>
      <c r="D504" t="s">
        <v>569</v>
      </c>
      <c r="E504" t="s">
        <v>21</v>
      </c>
      <c r="F504">
        <v>2</v>
      </c>
      <c r="G504">
        <v>30</v>
      </c>
      <c r="H504">
        <v>249</v>
      </c>
      <c r="I504">
        <v>210</v>
      </c>
      <c r="J504">
        <v>0</v>
      </c>
      <c r="K504">
        <v>0</v>
      </c>
      <c r="L504">
        <v>0</v>
      </c>
      <c r="M504">
        <v>390</v>
      </c>
      <c r="N504" t="str">
        <f t="shared" si="7"/>
        <v>update InitialStocks set OpeningStock =   249 where itemcatalogueId = (select id from itemcatalogues WHERE CASIN = 'B09TPLXRND')</v>
      </c>
    </row>
    <row r="505" spans="1:14" x14ac:dyDescent="0.25">
      <c r="A505" t="s">
        <v>575</v>
      </c>
      <c r="B505" t="s">
        <v>500</v>
      </c>
      <c r="C505" t="s">
        <v>2835</v>
      </c>
      <c r="D505" t="s">
        <v>405</v>
      </c>
      <c r="E505" t="s">
        <v>11</v>
      </c>
      <c r="F505">
        <v>2</v>
      </c>
      <c r="G505">
        <v>30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 t="str">
        <f t="shared" si="7"/>
        <v>update InitialStocks set OpeningStock =   0 where itemcatalogueId = (select id from itemcatalogues WHERE CASIN = 'B09TPKDHRM')</v>
      </c>
    </row>
    <row r="506" spans="1:14" x14ac:dyDescent="0.25">
      <c r="A506" t="s">
        <v>576</v>
      </c>
      <c r="B506" t="s">
        <v>500</v>
      </c>
      <c r="C506" t="s">
        <v>2836</v>
      </c>
      <c r="D506" t="s">
        <v>405</v>
      </c>
      <c r="E506" t="s">
        <v>13</v>
      </c>
      <c r="F506">
        <v>2</v>
      </c>
      <c r="G506">
        <v>30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t="str">
        <f t="shared" si="7"/>
        <v>update InitialStocks set OpeningStock =   0 where itemcatalogueId = (select id from itemcatalogues WHERE CASIN = 'B09TPPNFX6')</v>
      </c>
    </row>
    <row r="507" spans="1:14" x14ac:dyDescent="0.25">
      <c r="A507" t="s">
        <v>577</v>
      </c>
      <c r="B507" t="s">
        <v>500</v>
      </c>
      <c r="C507" t="s">
        <v>2837</v>
      </c>
      <c r="D507" t="s">
        <v>405</v>
      </c>
      <c r="E507" t="s">
        <v>15</v>
      </c>
      <c r="F507">
        <v>2</v>
      </c>
      <c r="G507">
        <v>30</v>
      </c>
      <c r="H507">
        <v>28</v>
      </c>
      <c r="I507">
        <v>0</v>
      </c>
      <c r="J507">
        <v>0</v>
      </c>
      <c r="K507">
        <v>0</v>
      </c>
      <c r="L507">
        <v>0</v>
      </c>
      <c r="M507">
        <v>0</v>
      </c>
      <c r="N507" t="str">
        <f t="shared" si="7"/>
        <v>update InitialStocks set OpeningStock =   28 where itemcatalogueId = (select id from itemcatalogues WHERE CASIN = 'B09TPMZWRN')</v>
      </c>
    </row>
    <row r="508" spans="1:14" x14ac:dyDescent="0.25">
      <c r="A508" t="s">
        <v>578</v>
      </c>
      <c r="B508" t="s">
        <v>500</v>
      </c>
      <c r="C508" t="s">
        <v>2838</v>
      </c>
      <c r="D508" t="s">
        <v>405</v>
      </c>
      <c r="E508" t="s">
        <v>27</v>
      </c>
      <c r="F508">
        <v>2</v>
      </c>
      <c r="G508">
        <v>30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 t="str">
        <f t="shared" si="7"/>
        <v>update InitialStocks set OpeningStock =   0 where itemcatalogueId = (select id from itemcatalogues WHERE CASIN = 'B09TPNWZPP')</v>
      </c>
    </row>
    <row r="509" spans="1:14" x14ac:dyDescent="0.25">
      <c r="A509" t="s">
        <v>579</v>
      </c>
      <c r="B509" t="s">
        <v>500</v>
      </c>
      <c r="C509" t="s">
        <v>2839</v>
      </c>
      <c r="D509" t="s">
        <v>405</v>
      </c>
      <c r="E509" t="s">
        <v>19</v>
      </c>
      <c r="F509">
        <v>2</v>
      </c>
      <c r="G509">
        <v>30</v>
      </c>
      <c r="H509">
        <v>48</v>
      </c>
      <c r="I509">
        <v>0</v>
      </c>
      <c r="J509">
        <v>0</v>
      </c>
      <c r="K509">
        <v>0</v>
      </c>
      <c r="L509">
        <v>0</v>
      </c>
      <c r="M509">
        <v>0</v>
      </c>
      <c r="N509" t="str">
        <f t="shared" si="7"/>
        <v>update InitialStocks set OpeningStock =   48 where itemcatalogueId = (select id from itemcatalogues WHERE CASIN = 'B09TPM2HZP')</v>
      </c>
    </row>
    <row r="510" spans="1:14" x14ac:dyDescent="0.25">
      <c r="A510" t="s">
        <v>580</v>
      </c>
      <c r="B510" t="s">
        <v>500</v>
      </c>
      <c r="C510" t="s">
        <v>2840</v>
      </c>
      <c r="D510" t="s">
        <v>405</v>
      </c>
      <c r="E510" t="s">
        <v>21</v>
      </c>
      <c r="F510">
        <v>2</v>
      </c>
      <c r="G510">
        <v>30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 t="str">
        <f t="shared" si="7"/>
        <v>update InitialStocks set OpeningStock =   0 where itemcatalogueId = (select id from itemcatalogues WHERE CASIN = 'B09TPLNPRG')</v>
      </c>
    </row>
    <row r="511" spans="1:14" x14ac:dyDescent="0.25">
      <c r="A511" t="s">
        <v>581</v>
      </c>
      <c r="B511" t="s">
        <v>500</v>
      </c>
      <c r="C511" t="s">
        <v>2841</v>
      </c>
      <c r="D511" t="s">
        <v>582</v>
      </c>
      <c r="E511" t="s">
        <v>11</v>
      </c>
      <c r="F511">
        <v>2</v>
      </c>
      <c r="G511">
        <v>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 t="str">
        <f t="shared" si="7"/>
        <v>update InitialStocks set OpeningStock =   0 where itemcatalogueId = (select id from itemcatalogues WHERE CASIN = 'B09TPNWZLM')</v>
      </c>
    </row>
    <row r="512" spans="1:14" x14ac:dyDescent="0.25">
      <c r="A512" t="s">
        <v>583</v>
      </c>
      <c r="B512" t="s">
        <v>500</v>
      </c>
      <c r="C512" t="s">
        <v>2842</v>
      </c>
      <c r="D512" t="s">
        <v>582</v>
      </c>
      <c r="E512" t="s">
        <v>13</v>
      </c>
      <c r="F512">
        <v>2</v>
      </c>
      <c r="G512">
        <v>30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 t="str">
        <f t="shared" si="7"/>
        <v>update InitialStocks set OpeningStock =   0 where itemcatalogueId = (select id from itemcatalogues WHERE CASIN = 'B09TPMDBVC')</v>
      </c>
    </row>
    <row r="513" spans="1:14" x14ac:dyDescent="0.25">
      <c r="A513" t="s">
        <v>584</v>
      </c>
      <c r="B513" t="s">
        <v>500</v>
      </c>
      <c r="C513" t="s">
        <v>2843</v>
      </c>
      <c r="D513" t="s">
        <v>582</v>
      </c>
      <c r="E513" t="s">
        <v>15</v>
      </c>
      <c r="F513">
        <v>2</v>
      </c>
      <c r="G513">
        <v>30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 t="str">
        <f t="shared" si="7"/>
        <v>update InitialStocks set OpeningStock =   0 where itemcatalogueId = (select id from itemcatalogues WHERE CASIN = 'B09TPKN6JB')</v>
      </c>
    </row>
    <row r="514" spans="1:14" x14ac:dyDescent="0.25">
      <c r="A514" t="s">
        <v>585</v>
      </c>
      <c r="B514" t="s">
        <v>500</v>
      </c>
      <c r="C514" t="s">
        <v>2844</v>
      </c>
      <c r="D514" t="s">
        <v>582</v>
      </c>
      <c r="E514" t="s">
        <v>17</v>
      </c>
      <c r="F514">
        <v>2</v>
      </c>
      <c r="G514">
        <v>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 t="str">
        <f t="shared" si="7"/>
        <v>update InitialStocks set OpeningStock =   0 where itemcatalogueId = (select id from itemcatalogues WHERE CASIN = 'B09TPKY6RT')</v>
      </c>
    </row>
    <row r="515" spans="1:14" x14ac:dyDescent="0.25">
      <c r="A515" t="s">
        <v>586</v>
      </c>
      <c r="B515" t="s">
        <v>500</v>
      </c>
      <c r="C515" t="s">
        <v>2845</v>
      </c>
      <c r="D515" t="s">
        <v>582</v>
      </c>
      <c r="E515" t="s">
        <v>19</v>
      </c>
      <c r="F515">
        <v>2</v>
      </c>
      <c r="G515">
        <v>30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 t="str">
        <f t="shared" ref="N515:N578" si="8">"update InitialStocks set OpeningStock =   " &amp; H515 &amp; " where itemcatalogueId = (select id from itemcatalogues WHERE CASIN = '" &amp; A515 &amp; "')"</f>
        <v>update InitialStocks set OpeningStock =   0 where itemcatalogueId = (select id from itemcatalogues WHERE CASIN = 'B09TPR6FZF')</v>
      </c>
    </row>
    <row r="516" spans="1:14" x14ac:dyDescent="0.25">
      <c r="A516" t="s">
        <v>587</v>
      </c>
      <c r="B516" t="s">
        <v>500</v>
      </c>
      <c r="C516" t="s">
        <v>2846</v>
      </c>
      <c r="D516" t="s">
        <v>582</v>
      </c>
      <c r="E516" t="s">
        <v>21</v>
      </c>
      <c r="F516">
        <v>2</v>
      </c>
      <c r="G516">
        <v>30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 t="str">
        <f t="shared" si="8"/>
        <v>update InitialStocks set OpeningStock =   0 where itemcatalogueId = (select id from itemcatalogues WHERE CASIN = 'B09TPL1NJK')</v>
      </c>
    </row>
    <row r="517" spans="1:14" x14ac:dyDescent="0.25">
      <c r="A517" t="s">
        <v>588</v>
      </c>
      <c r="B517" t="s">
        <v>500</v>
      </c>
      <c r="C517" t="s">
        <v>2847</v>
      </c>
      <c r="D517" t="s">
        <v>589</v>
      </c>
      <c r="E517" t="s">
        <v>11</v>
      </c>
      <c r="F517">
        <v>2</v>
      </c>
      <c r="G517">
        <v>30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 t="str">
        <f t="shared" si="8"/>
        <v>update InitialStocks set OpeningStock =   0 where itemcatalogueId = (select id from itemcatalogues WHERE CASIN = 'B09TPMRXGD')</v>
      </c>
    </row>
    <row r="518" spans="1:14" x14ac:dyDescent="0.25">
      <c r="A518" t="s">
        <v>590</v>
      </c>
      <c r="B518" t="s">
        <v>500</v>
      </c>
      <c r="C518" t="s">
        <v>2848</v>
      </c>
      <c r="D518" t="s">
        <v>589</v>
      </c>
      <c r="E518" t="s">
        <v>13</v>
      </c>
      <c r="F518">
        <v>2</v>
      </c>
      <c r="G518">
        <v>30</v>
      </c>
      <c r="H518">
        <v>90</v>
      </c>
      <c r="I518">
        <v>0</v>
      </c>
      <c r="J518">
        <v>0</v>
      </c>
      <c r="K518">
        <v>0</v>
      </c>
      <c r="L518">
        <v>0</v>
      </c>
      <c r="M518">
        <v>0</v>
      </c>
      <c r="N518" t="str">
        <f t="shared" si="8"/>
        <v>update InitialStocks set OpeningStock =   90 where itemcatalogueId = (select id from itemcatalogues WHERE CASIN = 'B09TPM7R97')</v>
      </c>
    </row>
    <row r="519" spans="1:14" x14ac:dyDescent="0.25">
      <c r="A519" t="s">
        <v>591</v>
      </c>
      <c r="B519" t="s">
        <v>500</v>
      </c>
      <c r="C519" t="s">
        <v>2849</v>
      </c>
      <c r="D519" t="s">
        <v>589</v>
      </c>
      <c r="E519" t="s">
        <v>15</v>
      </c>
      <c r="F519">
        <v>2</v>
      </c>
      <c r="G519">
        <v>30</v>
      </c>
      <c r="H519">
        <v>200</v>
      </c>
      <c r="I519">
        <v>0</v>
      </c>
      <c r="J519">
        <v>0</v>
      </c>
      <c r="K519">
        <v>0</v>
      </c>
      <c r="L519">
        <v>0</v>
      </c>
      <c r="M519">
        <v>0</v>
      </c>
      <c r="N519" t="str">
        <f t="shared" si="8"/>
        <v>update InitialStocks set OpeningStock =   200 where itemcatalogueId = (select id from itemcatalogues WHERE CASIN = 'B09TPLNPSM')</v>
      </c>
    </row>
    <row r="520" spans="1:14" x14ac:dyDescent="0.25">
      <c r="A520" t="s">
        <v>592</v>
      </c>
      <c r="B520" t="s">
        <v>500</v>
      </c>
      <c r="C520" t="s">
        <v>2850</v>
      </c>
      <c r="D520" t="s">
        <v>589</v>
      </c>
      <c r="E520" t="s">
        <v>17</v>
      </c>
      <c r="F520">
        <v>2</v>
      </c>
      <c r="G520">
        <v>30</v>
      </c>
      <c r="H520">
        <v>150</v>
      </c>
      <c r="I520">
        <v>0</v>
      </c>
      <c r="J520">
        <v>0</v>
      </c>
      <c r="K520">
        <v>0</v>
      </c>
      <c r="L520">
        <v>0</v>
      </c>
      <c r="M520">
        <v>0</v>
      </c>
      <c r="N520" t="str">
        <f t="shared" si="8"/>
        <v>update InitialStocks set OpeningStock =   150 where itemcatalogueId = (select id from itemcatalogues WHERE CASIN = 'B09TPKK9DY')</v>
      </c>
    </row>
    <row r="521" spans="1:14" x14ac:dyDescent="0.25">
      <c r="A521" t="s">
        <v>593</v>
      </c>
      <c r="B521" t="s">
        <v>500</v>
      </c>
      <c r="C521" t="s">
        <v>2851</v>
      </c>
      <c r="D521" t="s">
        <v>589</v>
      </c>
      <c r="E521" t="s">
        <v>19</v>
      </c>
      <c r="F521">
        <v>2</v>
      </c>
      <c r="G521">
        <v>30</v>
      </c>
      <c r="H521">
        <v>279</v>
      </c>
      <c r="I521">
        <v>0</v>
      </c>
      <c r="J521">
        <v>0</v>
      </c>
      <c r="K521">
        <v>0</v>
      </c>
      <c r="L521">
        <v>0</v>
      </c>
      <c r="M521">
        <v>0</v>
      </c>
      <c r="N521" t="str">
        <f t="shared" si="8"/>
        <v>update InitialStocks set OpeningStock =   279 where itemcatalogueId = (select id from itemcatalogues WHERE CASIN = 'B09TPKRFNV')</v>
      </c>
    </row>
    <row r="522" spans="1:14" x14ac:dyDescent="0.25">
      <c r="A522" t="s">
        <v>594</v>
      </c>
      <c r="B522" t="s">
        <v>500</v>
      </c>
      <c r="C522" t="s">
        <v>2852</v>
      </c>
      <c r="D522" t="s">
        <v>589</v>
      </c>
      <c r="E522" t="s">
        <v>21</v>
      </c>
      <c r="F522">
        <v>2</v>
      </c>
      <c r="G522">
        <v>30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 t="str">
        <f t="shared" si="8"/>
        <v>update InitialStocks set OpeningStock =   0 where itemcatalogueId = (select id from itemcatalogues WHERE CASIN = 'B09TPMG92D')</v>
      </c>
    </row>
    <row r="523" spans="1:14" x14ac:dyDescent="0.25">
      <c r="A523" t="s">
        <v>595</v>
      </c>
      <c r="B523" t="s">
        <v>500</v>
      </c>
      <c r="C523" t="s">
        <v>2853</v>
      </c>
      <c r="D523" t="s">
        <v>596</v>
      </c>
      <c r="E523" t="s">
        <v>11</v>
      </c>
      <c r="F523">
        <v>2</v>
      </c>
      <c r="G523">
        <v>30</v>
      </c>
      <c r="H523">
        <v>30</v>
      </c>
      <c r="I523">
        <v>0</v>
      </c>
      <c r="J523">
        <v>0</v>
      </c>
      <c r="K523">
        <v>0</v>
      </c>
      <c r="L523">
        <v>0</v>
      </c>
      <c r="M523">
        <v>0</v>
      </c>
      <c r="N523" t="str">
        <f t="shared" si="8"/>
        <v>update InitialStocks set OpeningStock =   30 where itemcatalogueId = (select id from itemcatalogues WHERE CASIN = 'B09TPLL6P5')</v>
      </c>
    </row>
    <row r="524" spans="1:14" x14ac:dyDescent="0.25">
      <c r="A524" t="s">
        <v>597</v>
      </c>
      <c r="B524" t="s">
        <v>500</v>
      </c>
      <c r="C524" t="s">
        <v>2854</v>
      </c>
      <c r="D524" t="s">
        <v>596</v>
      </c>
      <c r="E524" t="s">
        <v>13</v>
      </c>
      <c r="F524">
        <v>2</v>
      </c>
      <c r="G524">
        <v>30</v>
      </c>
      <c r="H524">
        <v>90</v>
      </c>
      <c r="I524">
        <v>0</v>
      </c>
      <c r="J524">
        <v>0</v>
      </c>
      <c r="K524">
        <v>0</v>
      </c>
      <c r="L524">
        <v>0</v>
      </c>
      <c r="M524">
        <v>0</v>
      </c>
      <c r="N524" t="str">
        <f t="shared" si="8"/>
        <v>update InitialStocks set OpeningStock =   90 where itemcatalogueId = (select id from itemcatalogues WHERE CASIN = 'B09TPPNG3Q')</v>
      </c>
    </row>
    <row r="525" spans="1:14" x14ac:dyDescent="0.25">
      <c r="A525" t="s">
        <v>598</v>
      </c>
      <c r="B525" t="s">
        <v>500</v>
      </c>
      <c r="C525" t="s">
        <v>2855</v>
      </c>
      <c r="D525" t="s">
        <v>596</v>
      </c>
      <c r="E525" t="s">
        <v>15</v>
      </c>
      <c r="F525">
        <v>2</v>
      </c>
      <c r="G525">
        <v>30</v>
      </c>
      <c r="H525">
        <v>180</v>
      </c>
      <c r="I525">
        <v>0</v>
      </c>
      <c r="J525">
        <v>0</v>
      </c>
      <c r="K525">
        <v>0</v>
      </c>
      <c r="L525">
        <v>0</v>
      </c>
      <c r="M525">
        <v>0</v>
      </c>
      <c r="N525" t="str">
        <f t="shared" si="8"/>
        <v>update InitialStocks set OpeningStock =   180 where itemcatalogueId = (select id from itemcatalogues WHERE CASIN = 'B09TPNV7CC')</v>
      </c>
    </row>
    <row r="526" spans="1:14" x14ac:dyDescent="0.25">
      <c r="A526" t="s">
        <v>599</v>
      </c>
      <c r="B526" t="s">
        <v>500</v>
      </c>
      <c r="C526" t="s">
        <v>2856</v>
      </c>
      <c r="D526" t="s">
        <v>596</v>
      </c>
      <c r="E526" t="s">
        <v>17</v>
      </c>
      <c r="F526">
        <v>2</v>
      </c>
      <c r="G526">
        <v>30</v>
      </c>
      <c r="H526">
        <v>240</v>
      </c>
      <c r="I526">
        <v>0</v>
      </c>
      <c r="J526">
        <v>0</v>
      </c>
      <c r="K526">
        <v>0</v>
      </c>
      <c r="L526">
        <v>0</v>
      </c>
      <c r="M526">
        <v>0</v>
      </c>
      <c r="N526" t="str">
        <f t="shared" si="8"/>
        <v>update InitialStocks set OpeningStock =   240 where itemcatalogueId = (select id from itemcatalogues WHERE CASIN = 'B09TPL2QKR')</v>
      </c>
    </row>
    <row r="527" spans="1:14" x14ac:dyDescent="0.25">
      <c r="A527" t="s">
        <v>600</v>
      </c>
      <c r="B527" t="s">
        <v>500</v>
      </c>
      <c r="C527" t="s">
        <v>2857</v>
      </c>
      <c r="D527" t="s">
        <v>596</v>
      </c>
      <c r="E527" t="s">
        <v>19</v>
      </c>
      <c r="F527">
        <v>2</v>
      </c>
      <c r="G527">
        <v>30</v>
      </c>
      <c r="H527">
        <v>30</v>
      </c>
      <c r="I527">
        <v>0</v>
      </c>
      <c r="J527">
        <v>0</v>
      </c>
      <c r="K527">
        <v>0</v>
      </c>
      <c r="L527">
        <v>0</v>
      </c>
      <c r="M527">
        <v>0</v>
      </c>
      <c r="N527" t="str">
        <f t="shared" si="8"/>
        <v>update InitialStocks set OpeningStock =   30 where itemcatalogueId = (select id from itemcatalogues WHERE CASIN = 'B09TPML1G1')</v>
      </c>
    </row>
    <row r="528" spans="1:14" x14ac:dyDescent="0.25">
      <c r="A528" t="s">
        <v>601</v>
      </c>
      <c r="B528" t="s">
        <v>500</v>
      </c>
      <c r="C528" t="s">
        <v>2858</v>
      </c>
      <c r="D528" t="s">
        <v>596</v>
      </c>
      <c r="E528" t="s">
        <v>21</v>
      </c>
      <c r="F528">
        <v>2</v>
      </c>
      <c r="G528">
        <v>30</v>
      </c>
      <c r="H528">
        <v>300</v>
      </c>
      <c r="I528">
        <v>0</v>
      </c>
      <c r="J528">
        <v>0</v>
      </c>
      <c r="K528">
        <v>0</v>
      </c>
      <c r="L528">
        <v>0</v>
      </c>
      <c r="M528">
        <v>0</v>
      </c>
      <c r="N528" t="str">
        <f t="shared" si="8"/>
        <v>update InitialStocks set OpeningStock =   300 where itemcatalogueId = (select id from itemcatalogues WHERE CASIN = 'B09TPMVXBL')</v>
      </c>
    </row>
    <row r="529" spans="1:14" x14ac:dyDescent="0.25">
      <c r="A529" t="s">
        <v>603</v>
      </c>
      <c r="B529" t="s">
        <v>500</v>
      </c>
      <c r="C529" t="s">
        <v>2859</v>
      </c>
      <c r="D529" t="s">
        <v>604</v>
      </c>
      <c r="E529" t="s">
        <v>11</v>
      </c>
      <c r="F529">
        <v>2</v>
      </c>
      <c r="G529">
        <v>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t="str">
        <f t="shared" si="8"/>
        <v>update InitialStocks set OpeningStock =   0 where itemcatalogueId = (select id from itemcatalogues WHERE CASIN = 'B09TPM2XLT')</v>
      </c>
    </row>
    <row r="530" spans="1:14" x14ac:dyDescent="0.25">
      <c r="A530" t="s">
        <v>605</v>
      </c>
      <c r="B530" t="s">
        <v>500</v>
      </c>
      <c r="C530" t="s">
        <v>2860</v>
      </c>
      <c r="D530" t="s">
        <v>604</v>
      </c>
      <c r="E530" t="s">
        <v>13</v>
      </c>
      <c r="F530">
        <v>2</v>
      </c>
      <c r="G530">
        <v>30</v>
      </c>
      <c r="H530">
        <v>30</v>
      </c>
      <c r="I530">
        <v>0</v>
      </c>
      <c r="J530">
        <v>0</v>
      </c>
      <c r="K530">
        <v>0</v>
      </c>
      <c r="L530">
        <v>0</v>
      </c>
      <c r="M530">
        <v>0</v>
      </c>
      <c r="N530" t="str">
        <f t="shared" si="8"/>
        <v>update InitialStocks set OpeningStock =   30 where itemcatalogueId = (select id from itemcatalogues WHERE CASIN = 'B09TPPHHVZ')</v>
      </c>
    </row>
    <row r="531" spans="1:14" x14ac:dyDescent="0.25">
      <c r="A531" t="s">
        <v>606</v>
      </c>
      <c r="B531" t="s">
        <v>500</v>
      </c>
      <c r="C531" t="s">
        <v>2861</v>
      </c>
      <c r="D531" t="s">
        <v>604</v>
      </c>
      <c r="E531" t="s">
        <v>15</v>
      </c>
      <c r="F531">
        <v>2</v>
      </c>
      <c r="G531">
        <v>30</v>
      </c>
      <c r="H531">
        <v>30</v>
      </c>
      <c r="I531">
        <v>0</v>
      </c>
      <c r="J531">
        <v>0</v>
      </c>
      <c r="K531">
        <v>0</v>
      </c>
      <c r="L531">
        <v>0</v>
      </c>
      <c r="M531">
        <v>0</v>
      </c>
      <c r="N531" t="str">
        <f t="shared" si="8"/>
        <v>update InitialStocks set OpeningStock =   30 where itemcatalogueId = (select id from itemcatalogues WHERE CASIN = 'B09TPN9C94')</v>
      </c>
    </row>
    <row r="532" spans="1:14" x14ac:dyDescent="0.25">
      <c r="A532" t="s">
        <v>607</v>
      </c>
      <c r="B532" t="s">
        <v>500</v>
      </c>
      <c r="C532" t="s">
        <v>2862</v>
      </c>
      <c r="D532" t="s">
        <v>604</v>
      </c>
      <c r="E532" t="s">
        <v>17</v>
      </c>
      <c r="F532">
        <v>2</v>
      </c>
      <c r="G532">
        <v>30</v>
      </c>
      <c r="H532">
        <v>90</v>
      </c>
      <c r="I532">
        <v>0</v>
      </c>
      <c r="J532">
        <v>0</v>
      </c>
      <c r="K532">
        <v>0</v>
      </c>
      <c r="L532">
        <v>0</v>
      </c>
      <c r="M532">
        <v>0</v>
      </c>
      <c r="N532" t="str">
        <f t="shared" si="8"/>
        <v>update InitialStocks set OpeningStock =   90 where itemcatalogueId = (select id from itemcatalogues WHERE CASIN = 'B09TPLNPQT')</v>
      </c>
    </row>
    <row r="533" spans="1:14" x14ac:dyDescent="0.25">
      <c r="A533" t="s">
        <v>608</v>
      </c>
      <c r="B533" t="s">
        <v>500</v>
      </c>
      <c r="C533" t="s">
        <v>2863</v>
      </c>
      <c r="D533" t="s">
        <v>604</v>
      </c>
      <c r="E533" t="s">
        <v>19</v>
      </c>
      <c r="F533">
        <v>2</v>
      </c>
      <c r="G533">
        <v>30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 t="str">
        <f t="shared" si="8"/>
        <v>update InitialStocks set OpeningStock =   0 where itemcatalogueId = (select id from itemcatalogues WHERE CASIN = 'B09TPLGXXB')</v>
      </c>
    </row>
    <row r="534" spans="1:14" x14ac:dyDescent="0.25">
      <c r="A534" t="s">
        <v>609</v>
      </c>
      <c r="B534" t="s">
        <v>500</v>
      </c>
      <c r="C534" t="s">
        <v>2864</v>
      </c>
      <c r="D534" t="s">
        <v>604</v>
      </c>
      <c r="E534" t="s">
        <v>21</v>
      </c>
      <c r="F534">
        <v>2</v>
      </c>
      <c r="G534">
        <v>30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 t="str">
        <f t="shared" si="8"/>
        <v>update InitialStocks set OpeningStock =   0 where itemcatalogueId = (select id from itemcatalogues WHERE CASIN = 'B09TPMX1PQ')</v>
      </c>
    </row>
    <row r="535" spans="1:14" x14ac:dyDescent="0.25">
      <c r="A535" t="s">
        <v>610</v>
      </c>
      <c r="B535" t="s">
        <v>500</v>
      </c>
      <c r="C535" t="s">
        <v>2865</v>
      </c>
      <c r="D535" t="s">
        <v>49</v>
      </c>
      <c r="E535" t="s">
        <v>11</v>
      </c>
      <c r="F535">
        <v>2</v>
      </c>
      <c r="G535">
        <v>30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 t="str">
        <f t="shared" si="8"/>
        <v>update InitialStocks set OpeningStock =   0 where itemcatalogueId = (select id from itemcatalogues WHERE CASIN = 'B09TPMBGN1')</v>
      </c>
    </row>
    <row r="536" spans="1:14" x14ac:dyDescent="0.25">
      <c r="A536" t="s">
        <v>611</v>
      </c>
      <c r="B536" t="s">
        <v>500</v>
      </c>
      <c r="C536" t="s">
        <v>2866</v>
      </c>
      <c r="D536" t="s">
        <v>49</v>
      </c>
      <c r="E536" t="s">
        <v>13</v>
      </c>
      <c r="F536">
        <v>2</v>
      </c>
      <c r="G536">
        <v>30</v>
      </c>
      <c r="H536">
        <v>120</v>
      </c>
      <c r="I536">
        <v>0</v>
      </c>
      <c r="J536">
        <v>0</v>
      </c>
      <c r="K536">
        <v>0</v>
      </c>
      <c r="L536">
        <v>0</v>
      </c>
      <c r="M536">
        <v>0</v>
      </c>
      <c r="N536" t="str">
        <f t="shared" si="8"/>
        <v>update InitialStocks set OpeningStock =   120 where itemcatalogueId = (select id from itemcatalogues WHERE CASIN = 'B09TPQ9Y2K')</v>
      </c>
    </row>
    <row r="537" spans="1:14" x14ac:dyDescent="0.25">
      <c r="A537" t="s">
        <v>612</v>
      </c>
      <c r="B537" t="s">
        <v>500</v>
      </c>
      <c r="C537" t="s">
        <v>2867</v>
      </c>
      <c r="D537" t="s">
        <v>49</v>
      </c>
      <c r="E537" t="s">
        <v>15</v>
      </c>
      <c r="F537">
        <v>2</v>
      </c>
      <c r="G537">
        <v>30</v>
      </c>
      <c r="H537">
        <v>270</v>
      </c>
      <c r="I537">
        <v>0</v>
      </c>
      <c r="J537">
        <v>0</v>
      </c>
      <c r="K537">
        <v>0</v>
      </c>
      <c r="L537">
        <v>0</v>
      </c>
      <c r="M537">
        <v>0</v>
      </c>
      <c r="N537" t="str">
        <f t="shared" si="8"/>
        <v>update InitialStocks set OpeningStock =   270 where itemcatalogueId = (select id from itemcatalogues WHERE CASIN = 'B09TPM7RMD')</v>
      </c>
    </row>
    <row r="538" spans="1:14" x14ac:dyDescent="0.25">
      <c r="A538" t="s">
        <v>613</v>
      </c>
      <c r="B538" t="s">
        <v>500</v>
      </c>
      <c r="C538" t="s">
        <v>2868</v>
      </c>
      <c r="D538" t="s">
        <v>49</v>
      </c>
      <c r="E538" t="s">
        <v>17</v>
      </c>
      <c r="F538">
        <v>2</v>
      </c>
      <c r="G538">
        <v>30</v>
      </c>
      <c r="H538">
        <v>250</v>
      </c>
      <c r="I538">
        <v>0</v>
      </c>
      <c r="J538">
        <v>0</v>
      </c>
      <c r="K538">
        <v>0</v>
      </c>
      <c r="L538">
        <v>0</v>
      </c>
      <c r="M538">
        <v>0</v>
      </c>
      <c r="N538" t="str">
        <f t="shared" si="8"/>
        <v>update InitialStocks set OpeningStock =   250 where itemcatalogueId = (select id from itemcatalogues WHERE CASIN = 'B09TPMGG73')</v>
      </c>
    </row>
    <row r="539" spans="1:14" x14ac:dyDescent="0.25">
      <c r="A539" t="s">
        <v>614</v>
      </c>
      <c r="B539" t="s">
        <v>500</v>
      </c>
      <c r="C539" t="s">
        <v>2869</v>
      </c>
      <c r="D539" t="s">
        <v>49</v>
      </c>
      <c r="E539" t="s">
        <v>19</v>
      </c>
      <c r="F539">
        <v>2</v>
      </c>
      <c r="G539">
        <v>30</v>
      </c>
      <c r="H539">
        <v>390</v>
      </c>
      <c r="I539">
        <v>0</v>
      </c>
      <c r="J539">
        <v>0</v>
      </c>
      <c r="K539">
        <v>0</v>
      </c>
      <c r="L539">
        <v>0</v>
      </c>
      <c r="M539">
        <v>0</v>
      </c>
      <c r="N539" t="str">
        <f t="shared" si="8"/>
        <v>update InitialStocks set OpeningStock =   390 where itemcatalogueId = (select id from itemcatalogues WHERE CASIN = 'B09TPR6GDV')</v>
      </c>
    </row>
    <row r="540" spans="1:14" x14ac:dyDescent="0.25">
      <c r="A540" t="s">
        <v>615</v>
      </c>
      <c r="B540" t="s">
        <v>500</v>
      </c>
      <c r="C540" t="s">
        <v>2870</v>
      </c>
      <c r="D540" t="s">
        <v>49</v>
      </c>
      <c r="E540" t="s">
        <v>21</v>
      </c>
      <c r="F540">
        <v>2</v>
      </c>
      <c r="G540">
        <v>30</v>
      </c>
      <c r="H540">
        <v>270</v>
      </c>
      <c r="I540">
        <v>0</v>
      </c>
      <c r="J540">
        <v>0</v>
      </c>
      <c r="K540">
        <v>0</v>
      </c>
      <c r="L540">
        <v>0</v>
      </c>
      <c r="M540">
        <v>0</v>
      </c>
      <c r="N540" t="str">
        <f t="shared" si="8"/>
        <v>update InitialStocks set OpeningStock =   270 where itemcatalogueId = (select id from itemcatalogues WHERE CASIN = 'B09TPLMKFL')</v>
      </c>
    </row>
    <row r="541" spans="1:14" x14ac:dyDescent="0.25">
      <c r="A541" t="s">
        <v>616</v>
      </c>
      <c r="B541" t="s">
        <v>500</v>
      </c>
      <c r="C541" t="s">
        <v>2871</v>
      </c>
      <c r="D541" t="s">
        <v>617</v>
      </c>
      <c r="E541" t="s">
        <v>11</v>
      </c>
      <c r="F541">
        <v>2</v>
      </c>
      <c r="G541">
        <v>30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 t="str">
        <f t="shared" si="8"/>
        <v>update InitialStocks set OpeningStock =   0 where itemcatalogueId = (select id from itemcatalogues WHERE CASIN = 'B09TPL2BYN')</v>
      </c>
    </row>
    <row r="542" spans="1:14" x14ac:dyDescent="0.25">
      <c r="A542" t="s">
        <v>618</v>
      </c>
      <c r="B542" t="s">
        <v>500</v>
      </c>
      <c r="C542" t="s">
        <v>2872</v>
      </c>
      <c r="D542" t="s">
        <v>617</v>
      </c>
      <c r="E542" t="s">
        <v>13</v>
      </c>
      <c r="F542">
        <v>2</v>
      </c>
      <c r="G542">
        <v>30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 t="str">
        <f t="shared" si="8"/>
        <v>update InitialStocks set OpeningStock =   0 where itemcatalogueId = (select id from itemcatalogues WHERE CASIN = 'B09TPKDH6Q')</v>
      </c>
    </row>
    <row r="543" spans="1:14" x14ac:dyDescent="0.25">
      <c r="A543" t="s">
        <v>619</v>
      </c>
      <c r="B543" t="s">
        <v>500</v>
      </c>
      <c r="C543" t="s">
        <v>2873</v>
      </c>
      <c r="D543" t="s">
        <v>617</v>
      </c>
      <c r="E543" t="s">
        <v>15</v>
      </c>
      <c r="F543">
        <v>2</v>
      </c>
      <c r="G543">
        <v>30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 t="str">
        <f t="shared" si="8"/>
        <v>update InitialStocks set OpeningStock =   0 where itemcatalogueId = (select id from itemcatalogues WHERE CASIN = 'B09TPMYC7D')</v>
      </c>
    </row>
    <row r="544" spans="1:14" x14ac:dyDescent="0.25">
      <c r="A544" t="s">
        <v>620</v>
      </c>
      <c r="B544" t="s">
        <v>500</v>
      </c>
      <c r="C544" t="s">
        <v>2874</v>
      </c>
      <c r="D544" t="s">
        <v>617</v>
      </c>
      <c r="E544" t="s">
        <v>17</v>
      </c>
      <c r="F544">
        <v>2</v>
      </c>
      <c r="G544">
        <v>30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 t="str">
        <f t="shared" si="8"/>
        <v>update InitialStocks set OpeningStock =   0 where itemcatalogueId = (select id from itemcatalogues WHERE CASIN = 'B09TPMJX3Q')</v>
      </c>
    </row>
    <row r="545" spans="1:14" x14ac:dyDescent="0.25">
      <c r="A545" t="s">
        <v>621</v>
      </c>
      <c r="B545" t="s">
        <v>500</v>
      </c>
      <c r="C545" t="s">
        <v>2875</v>
      </c>
      <c r="D545" t="s">
        <v>617</v>
      </c>
      <c r="E545" t="s">
        <v>19</v>
      </c>
      <c r="F545">
        <v>2</v>
      </c>
      <c r="G545">
        <v>30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 t="str">
        <f t="shared" si="8"/>
        <v>update InitialStocks set OpeningStock =   0 where itemcatalogueId = (select id from itemcatalogues WHERE CASIN = 'B09TPLDNCB')</v>
      </c>
    </row>
    <row r="546" spans="1:14" x14ac:dyDescent="0.25">
      <c r="A546" t="s">
        <v>622</v>
      </c>
      <c r="B546" t="s">
        <v>500</v>
      </c>
      <c r="C546" t="s">
        <v>2876</v>
      </c>
      <c r="D546" t="s">
        <v>617</v>
      </c>
      <c r="E546" t="s">
        <v>21</v>
      </c>
      <c r="F546">
        <v>2</v>
      </c>
      <c r="G546">
        <v>30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 t="str">
        <f t="shared" si="8"/>
        <v>update InitialStocks set OpeningStock =   0 where itemcatalogueId = (select id from itemcatalogues WHERE CASIN = 'B09TPMYBRM')</v>
      </c>
    </row>
    <row r="547" spans="1:14" x14ac:dyDescent="0.25">
      <c r="A547" t="s">
        <v>623</v>
      </c>
      <c r="B547" t="s">
        <v>500</v>
      </c>
      <c r="C547" t="s">
        <v>2877</v>
      </c>
      <c r="D547" t="s">
        <v>624</v>
      </c>
      <c r="E547" t="s">
        <v>11</v>
      </c>
      <c r="F547">
        <v>2</v>
      </c>
      <c r="G547">
        <v>30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 t="str">
        <f t="shared" si="8"/>
        <v>update InitialStocks set OpeningStock =   0 where itemcatalogueId = (select id from itemcatalogues WHERE CASIN = 'B09TPLVQJJ')</v>
      </c>
    </row>
    <row r="548" spans="1:14" x14ac:dyDescent="0.25">
      <c r="A548" t="s">
        <v>625</v>
      </c>
      <c r="B548" t="s">
        <v>500</v>
      </c>
      <c r="C548" t="s">
        <v>2878</v>
      </c>
      <c r="D548" t="s">
        <v>624</v>
      </c>
      <c r="E548" t="s">
        <v>13</v>
      </c>
      <c r="F548">
        <v>2</v>
      </c>
      <c r="G548">
        <v>30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 t="str">
        <f t="shared" si="8"/>
        <v>update InitialStocks set OpeningStock =   0 where itemcatalogueId = (select id from itemcatalogues WHERE CASIN = 'B09TPMXGZT')</v>
      </c>
    </row>
    <row r="549" spans="1:14" x14ac:dyDescent="0.25">
      <c r="A549" t="s">
        <v>626</v>
      </c>
      <c r="B549" t="s">
        <v>500</v>
      </c>
      <c r="C549" t="s">
        <v>2879</v>
      </c>
      <c r="D549" t="s">
        <v>624</v>
      </c>
      <c r="E549" t="s">
        <v>15</v>
      </c>
      <c r="F549">
        <v>2</v>
      </c>
      <c r="G549">
        <v>30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 t="str">
        <f t="shared" si="8"/>
        <v>update InitialStocks set OpeningStock =   0 where itemcatalogueId = (select id from itemcatalogues WHERE CASIN = 'B09TPLSD2G')</v>
      </c>
    </row>
    <row r="550" spans="1:14" x14ac:dyDescent="0.25">
      <c r="A550" t="s">
        <v>627</v>
      </c>
      <c r="B550" t="s">
        <v>500</v>
      </c>
      <c r="C550" t="s">
        <v>2880</v>
      </c>
      <c r="D550" t="s">
        <v>624</v>
      </c>
      <c r="E550" t="s">
        <v>17</v>
      </c>
      <c r="F550">
        <v>2</v>
      </c>
      <c r="G550">
        <v>30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 t="str">
        <f t="shared" si="8"/>
        <v>update InitialStocks set OpeningStock =   0 where itemcatalogueId = (select id from itemcatalogues WHERE CASIN = 'B09TPNPB7S')</v>
      </c>
    </row>
    <row r="551" spans="1:14" x14ac:dyDescent="0.25">
      <c r="A551" t="s">
        <v>628</v>
      </c>
      <c r="B551" t="s">
        <v>500</v>
      </c>
      <c r="C551" t="s">
        <v>2881</v>
      </c>
      <c r="D551" t="s">
        <v>624</v>
      </c>
      <c r="E551" t="s">
        <v>19</v>
      </c>
      <c r="F551">
        <v>2</v>
      </c>
      <c r="G551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 t="str">
        <f t="shared" si="8"/>
        <v>update InitialStocks set OpeningStock =   0 where itemcatalogueId = (select id from itemcatalogues WHERE CASIN = 'B09TPMHWYN')</v>
      </c>
    </row>
    <row r="552" spans="1:14" x14ac:dyDescent="0.25">
      <c r="A552" t="s">
        <v>629</v>
      </c>
      <c r="B552" t="s">
        <v>500</v>
      </c>
      <c r="C552" t="s">
        <v>2882</v>
      </c>
      <c r="D552" t="s">
        <v>624</v>
      </c>
      <c r="E552" t="s">
        <v>21</v>
      </c>
      <c r="F552">
        <v>2</v>
      </c>
      <c r="G552">
        <v>30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 t="str">
        <f t="shared" si="8"/>
        <v>update InitialStocks set OpeningStock =   0 where itemcatalogueId = (select id from itemcatalogues WHERE CASIN = 'B09TPL6W8L')</v>
      </c>
    </row>
    <row r="553" spans="1:14" x14ac:dyDescent="0.25">
      <c r="A553" t="s">
        <v>630</v>
      </c>
      <c r="B553" t="s">
        <v>500</v>
      </c>
      <c r="C553" t="s">
        <v>2883</v>
      </c>
      <c r="D553" t="s">
        <v>631</v>
      </c>
      <c r="E553" t="s">
        <v>11</v>
      </c>
      <c r="F553">
        <v>2</v>
      </c>
      <c r="G553">
        <v>30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 t="str">
        <f t="shared" si="8"/>
        <v>update InitialStocks set OpeningStock =   0 where itemcatalogueId = (select id from itemcatalogues WHERE CASIN = 'B09TPLS473')</v>
      </c>
    </row>
    <row r="554" spans="1:14" x14ac:dyDescent="0.25">
      <c r="A554" t="s">
        <v>632</v>
      </c>
      <c r="B554" t="s">
        <v>500</v>
      </c>
      <c r="C554" t="s">
        <v>2884</v>
      </c>
      <c r="D554" t="s">
        <v>631</v>
      </c>
      <c r="E554" t="s">
        <v>13</v>
      </c>
      <c r="F554">
        <v>2</v>
      </c>
      <c r="G554">
        <v>30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 t="str">
        <f t="shared" si="8"/>
        <v>update InitialStocks set OpeningStock =   0 where itemcatalogueId = (select id from itemcatalogues WHERE CASIN = 'B09TPQ9C85')</v>
      </c>
    </row>
    <row r="555" spans="1:14" x14ac:dyDescent="0.25">
      <c r="A555" t="s">
        <v>633</v>
      </c>
      <c r="B555" t="s">
        <v>500</v>
      </c>
      <c r="C555" t="s">
        <v>2885</v>
      </c>
      <c r="D555" t="s">
        <v>631</v>
      </c>
      <c r="E555" t="s">
        <v>15</v>
      </c>
      <c r="F555">
        <v>2</v>
      </c>
      <c r="G555">
        <v>30</v>
      </c>
      <c r="H555">
        <v>240</v>
      </c>
      <c r="I555">
        <v>0</v>
      </c>
      <c r="J555">
        <v>0</v>
      </c>
      <c r="K555">
        <v>0</v>
      </c>
      <c r="L555">
        <v>0</v>
      </c>
      <c r="M555">
        <v>0</v>
      </c>
      <c r="N555" t="str">
        <f t="shared" si="8"/>
        <v>update InitialStocks set OpeningStock =   240 where itemcatalogueId = (select id from itemcatalogues WHERE CASIN = 'B09TPMKB7Y')</v>
      </c>
    </row>
    <row r="556" spans="1:14" x14ac:dyDescent="0.25">
      <c r="A556" t="s">
        <v>634</v>
      </c>
      <c r="B556" t="s">
        <v>500</v>
      </c>
      <c r="C556" t="s">
        <v>2886</v>
      </c>
      <c r="D556" t="s">
        <v>631</v>
      </c>
      <c r="E556" t="s">
        <v>17</v>
      </c>
      <c r="F556">
        <v>2</v>
      </c>
      <c r="G556">
        <v>30</v>
      </c>
      <c r="H556">
        <v>330</v>
      </c>
      <c r="I556">
        <v>0</v>
      </c>
      <c r="J556">
        <v>0</v>
      </c>
      <c r="K556">
        <v>0</v>
      </c>
      <c r="L556">
        <v>0</v>
      </c>
      <c r="M556">
        <v>0</v>
      </c>
      <c r="N556" t="str">
        <f t="shared" si="8"/>
        <v>update InitialStocks set OpeningStock =   330 where itemcatalogueId = (select id from itemcatalogues WHERE CASIN = 'B09TPL2QNN')</v>
      </c>
    </row>
    <row r="557" spans="1:14" x14ac:dyDescent="0.25">
      <c r="A557" t="s">
        <v>635</v>
      </c>
      <c r="B557" t="s">
        <v>500</v>
      </c>
      <c r="C557" t="s">
        <v>2887</v>
      </c>
      <c r="D557" t="s">
        <v>631</v>
      </c>
      <c r="E557" t="s">
        <v>19</v>
      </c>
      <c r="F557">
        <v>2</v>
      </c>
      <c r="G557">
        <v>30</v>
      </c>
      <c r="H557">
        <v>270</v>
      </c>
      <c r="I557">
        <v>0</v>
      </c>
      <c r="J557">
        <v>0</v>
      </c>
      <c r="K557">
        <v>0</v>
      </c>
      <c r="L557">
        <v>0</v>
      </c>
      <c r="M557">
        <v>0</v>
      </c>
      <c r="N557" t="str">
        <f t="shared" si="8"/>
        <v>update InitialStocks set OpeningStock =   270 where itemcatalogueId = (select id from itemcatalogues WHERE CASIN = 'B09TPNWZVT')</v>
      </c>
    </row>
    <row r="558" spans="1:14" x14ac:dyDescent="0.25">
      <c r="A558" t="s">
        <v>636</v>
      </c>
      <c r="B558" t="s">
        <v>500</v>
      </c>
      <c r="C558" t="s">
        <v>2888</v>
      </c>
      <c r="D558" t="s">
        <v>631</v>
      </c>
      <c r="E558" t="s">
        <v>21</v>
      </c>
      <c r="F558">
        <v>2</v>
      </c>
      <c r="G558">
        <v>30</v>
      </c>
      <c r="H558">
        <v>180</v>
      </c>
      <c r="I558">
        <v>0</v>
      </c>
      <c r="J558">
        <v>0</v>
      </c>
      <c r="K558">
        <v>0</v>
      </c>
      <c r="L558">
        <v>0</v>
      </c>
      <c r="M558">
        <v>0</v>
      </c>
      <c r="N558" t="str">
        <f t="shared" si="8"/>
        <v>update InitialStocks set OpeningStock =   180 where itemcatalogueId = (select id from itemcatalogues WHERE CASIN = 'B09TPLS2CB')</v>
      </c>
    </row>
    <row r="559" spans="1:14" x14ac:dyDescent="0.25">
      <c r="A559" t="s">
        <v>637</v>
      </c>
      <c r="B559" t="s">
        <v>500</v>
      </c>
      <c r="C559" t="s">
        <v>2889</v>
      </c>
      <c r="D559" t="s">
        <v>638</v>
      </c>
      <c r="E559" t="s">
        <v>11</v>
      </c>
      <c r="F559">
        <v>2</v>
      </c>
      <c r="G559">
        <v>30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 t="str">
        <f t="shared" si="8"/>
        <v>update InitialStocks set OpeningStock =   0 where itemcatalogueId = (select id from itemcatalogues WHERE CASIN = 'B09TPM12ZS')</v>
      </c>
    </row>
    <row r="560" spans="1:14" x14ac:dyDescent="0.25">
      <c r="A560" t="s">
        <v>639</v>
      </c>
      <c r="B560" t="s">
        <v>500</v>
      </c>
      <c r="C560" t="s">
        <v>2890</v>
      </c>
      <c r="D560" t="s">
        <v>638</v>
      </c>
      <c r="E560" t="s">
        <v>13</v>
      </c>
      <c r="F560">
        <v>2</v>
      </c>
      <c r="G560">
        <v>30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 t="str">
        <f t="shared" si="8"/>
        <v>update InitialStocks set OpeningStock =   0 where itemcatalogueId = (select id from itemcatalogues WHERE CASIN = 'B09TPMYC4S')</v>
      </c>
    </row>
    <row r="561" spans="1:14" x14ac:dyDescent="0.25">
      <c r="A561" t="s">
        <v>640</v>
      </c>
      <c r="B561" t="s">
        <v>500</v>
      </c>
      <c r="C561" t="s">
        <v>2891</v>
      </c>
      <c r="D561" t="s">
        <v>638</v>
      </c>
      <c r="E561" t="s">
        <v>15</v>
      </c>
      <c r="F561">
        <v>2</v>
      </c>
      <c r="G561">
        <v>30</v>
      </c>
      <c r="H561">
        <v>30</v>
      </c>
      <c r="I561">
        <v>0</v>
      </c>
      <c r="J561">
        <v>0</v>
      </c>
      <c r="K561">
        <v>0</v>
      </c>
      <c r="L561">
        <v>0</v>
      </c>
      <c r="M561">
        <v>0</v>
      </c>
      <c r="N561" t="str">
        <f t="shared" si="8"/>
        <v>update InitialStocks set OpeningStock =   30 where itemcatalogueId = (select id from itemcatalogues WHERE CASIN = 'B09TPL1TKJ')</v>
      </c>
    </row>
    <row r="562" spans="1:14" x14ac:dyDescent="0.25">
      <c r="A562" t="s">
        <v>641</v>
      </c>
      <c r="B562" t="s">
        <v>500</v>
      </c>
      <c r="C562" t="s">
        <v>2892</v>
      </c>
      <c r="D562" t="s">
        <v>638</v>
      </c>
      <c r="E562" t="s">
        <v>17</v>
      </c>
      <c r="F562">
        <v>2</v>
      </c>
      <c r="G562">
        <v>30</v>
      </c>
      <c r="H562">
        <v>90</v>
      </c>
      <c r="I562">
        <v>0</v>
      </c>
      <c r="J562">
        <v>0</v>
      </c>
      <c r="K562">
        <v>0</v>
      </c>
      <c r="L562">
        <v>0</v>
      </c>
      <c r="M562">
        <v>0</v>
      </c>
      <c r="N562" t="str">
        <f t="shared" si="8"/>
        <v>update InitialStocks set OpeningStock =   90 where itemcatalogueId = (select id from itemcatalogues WHERE CASIN = 'B09TPNPYFH')</v>
      </c>
    </row>
    <row r="563" spans="1:14" x14ac:dyDescent="0.25">
      <c r="A563" t="s">
        <v>642</v>
      </c>
      <c r="B563" t="s">
        <v>500</v>
      </c>
      <c r="C563" t="s">
        <v>2893</v>
      </c>
      <c r="D563" t="s">
        <v>638</v>
      </c>
      <c r="E563" t="s">
        <v>19</v>
      </c>
      <c r="F563">
        <v>2</v>
      </c>
      <c r="G563">
        <v>30</v>
      </c>
      <c r="H563">
        <v>90</v>
      </c>
      <c r="I563">
        <v>0</v>
      </c>
      <c r="J563">
        <v>0</v>
      </c>
      <c r="K563">
        <v>0</v>
      </c>
      <c r="L563">
        <v>0</v>
      </c>
      <c r="M563">
        <v>0</v>
      </c>
      <c r="N563" t="str">
        <f t="shared" si="8"/>
        <v>update InitialStocks set OpeningStock =   90 where itemcatalogueId = (select id from itemcatalogues WHERE CASIN = 'B09TPN7C8T')</v>
      </c>
    </row>
    <row r="564" spans="1:14" x14ac:dyDescent="0.25">
      <c r="A564" t="s">
        <v>643</v>
      </c>
      <c r="B564" t="s">
        <v>500</v>
      </c>
      <c r="C564" t="s">
        <v>2894</v>
      </c>
      <c r="D564" t="s">
        <v>638</v>
      </c>
      <c r="E564" t="s">
        <v>21</v>
      </c>
      <c r="F564">
        <v>2</v>
      </c>
      <c r="G564">
        <v>30</v>
      </c>
      <c r="H564">
        <v>60</v>
      </c>
      <c r="I564">
        <v>0</v>
      </c>
      <c r="J564">
        <v>0</v>
      </c>
      <c r="K564">
        <v>0</v>
      </c>
      <c r="L564">
        <v>0</v>
      </c>
      <c r="M564">
        <v>0</v>
      </c>
      <c r="N564" t="str">
        <f t="shared" si="8"/>
        <v>update InitialStocks set OpeningStock =   60 where itemcatalogueId = (select id from itemcatalogues WHERE CASIN = 'B09TPKY6K9')</v>
      </c>
    </row>
    <row r="565" spans="1:14" x14ac:dyDescent="0.25">
      <c r="A565" t="s">
        <v>644</v>
      </c>
      <c r="B565" t="s">
        <v>500</v>
      </c>
      <c r="C565" t="s">
        <v>2895</v>
      </c>
      <c r="D565" t="s">
        <v>645</v>
      </c>
      <c r="E565" t="s">
        <v>11</v>
      </c>
      <c r="F565">
        <v>2</v>
      </c>
      <c r="G565">
        <v>30</v>
      </c>
      <c r="H565">
        <v>30</v>
      </c>
      <c r="I565">
        <v>0</v>
      </c>
      <c r="J565">
        <v>0</v>
      </c>
      <c r="K565">
        <v>0</v>
      </c>
      <c r="L565">
        <v>0</v>
      </c>
      <c r="M565">
        <v>0</v>
      </c>
      <c r="N565" t="str">
        <f t="shared" si="8"/>
        <v>update InitialStocks set OpeningStock =   30 where itemcatalogueId = (select id from itemcatalogues WHERE CASIN = 'B09TPR6G4C')</v>
      </c>
    </row>
    <row r="566" spans="1:14" x14ac:dyDescent="0.25">
      <c r="A566" t="s">
        <v>646</v>
      </c>
      <c r="B566" t="s">
        <v>500</v>
      </c>
      <c r="C566" t="s">
        <v>2896</v>
      </c>
      <c r="D566" t="s">
        <v>645</v>
      </c>
      <c r="E566" t="s">
        <v>13</v>
      </c>
      <c r="F566">
        <v>2</v>
      </c>
      <c r="G566">
        <v>30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 t="str">
        <f t="shared" si="8"/>
        <v>update InitialStocks set OpeningStock =   0 where itemcatalogueId = (select id from itemcatalogues WHERE CASIN = 'B09TPMH5QD')</v>
      </c>
    </row>
    <row r="567" spans="1:14" x14ac:dyDescent="0.25">
      <c r="A567" t="s">
        <v>647</v>
      </c>
      <c r="B567" t="s">
        <v>500</v>
      </c>
      <c r="C567" t="s">
        <v>2897</v>
      </c>
      <c r="D567" t="s">
        <v>645</v>
      </c>
      <c r="E567" t="s">
        <v>15</v>
      </c>
      <c r="F567">
        <v>2</v>
      </c>
      <c r="G567">
        <v>30</v>
      </c>
      <c r="H567">
        <v>240</v>
      </c>
      <c r="I567">
        <v>0</v>
      </c>
      <c r="J567">
        <v>0</v>
      </c>
      <c r="K567">
        <v>0</v>
      </c>
      <c r="L567">
        <v>0</v>
      </c>
      <c r="M567">
        <v>0</v>
      </c>
      <c r="N567" t="str">
        <f t="shared" si="8"/>
        <v>update InitialStocks set OpeningStock =   240 where itemcatalogueId = (select id from itemcatalogues WHERE CASIN = 'B09TPKYFD3')</v>
      </c>
    </row>
    <row r="568" spans="1:14" x14ac:dyDescent="0.25">
      <c r="A568" t="s">
        <v>648</v>
      </c>
      <c r="B568" t="s">
        <v>500</v>
      </c>
      <c r="C568" t="s">
        <v>2898</v>
      </c>
      <c r="D568" t="s">
        <v>645</v>
      </c>
      <c r="E568" t="s">
        <v>17</v>
      </c>
      <c r="F568">
        <v>2</v>
      </c>
      <c r="G568">
        <v>30</v>
      </c>
      <c r="H568">
        <v>450</v>
      </c>
      <c r="I568">
        <v>0</v>
      </c>
      <c r="J568">
        <v>0</v>
      </c>
      <c r="K568">
        <v>0</v>
      </c>
      <c r="L568">
        <v>0</v>
      </c>
      <c r="M568">
        <v>0</v>
      </c>
      <c r="N568" t="str">
        <f t="shared" si="8"/>
        <v>update InitialStocks set OpeningStock =   450 where itemcatalogueId = (select id from itemcatalogues WHERE CASIN = 'B09TPNPB6D')</v>
      </c>
    </row>
    <row r="569" spans="1:14" x14ac:dyDescent="0.25">
      <c r="A569" t="s">
        <v>649</v>
      </c>
      <c r="B569" t="s">
        <v>500</v>
      </c>
      <c r="C569" t="s">
        <v>2899</v>
      </c>
      <c r="D569" t="s">
        <v>645</v>
      </c>
      <c r="E569" t="s">
        <v>19</v>
      </c>
      <c r="F569">
        <v>2</v>
      </c>
      <c r="G569">
        <v>30</v>
      </c>
      <c r="H569">
        <v>330</v>
      </c>
      <c r="I569">
        <v>0</v>
      </c>
      <c r="J569">
        <v>0</v>
      </c>
      <c r="K569">
        <v>0</v>
      </c>
      <c r="L569">
        <v>0</v>
      </c>
      <c r="M569">
        <v>0</v>
      </c>
      <c r="N569" t="str">
        <f t="shared" si="8"/>
        <v>update InitialStocks set OpeningStock =   330 where itemcatalogueId = (select id from itemcatalogues WHERE CASIN = 'B09TPKX1FZ')</v>
      </c>
    </row>
    <row r="570" spans="1:14" x14ac:dyDescent="0.25">
      <c r="A570" t="s">
        <v>650</v>
      </c>
      <c r="B570" t="s">
        <v>500</v>
      </c>
      <c r="C570" t="s">
        <v>2900</v>
      </c>
      <c r="D570" t="s">
        <v>645</v>
      </c>
      <c r="E570" t="s">
        <v>21</v>
      </c>
      <c r="F570">
        <v>2</v>
      </c>
      <c r="G570">
        <v>30</v>
      </c>
      <c r="H570">
        <v>450</v>
      </c>
      <c r="I570">
        <v>0</v>
      </c>
      <c r="J570">
        <v>0</v>
      </c>
      <c r="K570">
        <v>0</v>
      </c>
      <c r="L570">
        <v>0</v>
      </c>
      <c r="M570">
        <v>0</v>
      </c>
      <c r="N570" t="str">
        <f t="shared" si="8"/>
        <v>update InitialStocks set OpeningStock =   450 where itemcatalogueId = (select id from itemcatalogues WHERE CASIN = 'B09TPM12DR')</v>
      </c>
    </row>
    <row r="571" spans="1:14" x14ac:dyDescent="0.25">
      <c r="A571" t="s">
        <v>651</v>
      </c>
      <c r="B571" t="s">
        <v>500</v>
      </c>
      <c r="C571" t="s">
        <v>2901</v>
      </c>
      <c r="D571" t="s">
        <v>652</v>
      </c>
      <c r="E571" t="s">
        <v>11</v>
      </c>
      <c r="F571">
        <v>2</v>
      </c>
      <c r="G571">
        <v>30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 t="str">
        <f t="shared" si="8"/>
        <v>update InitialStocks set OpeningStock =   0 where itemcatalogueId = (select id from itemcatalogues WHERE CASIN = 'B09TPKYQNF')</v>
      </c>
    </row>
    <row r="572" spans="1:14" x14ac:dyDescent="0.25">
      <c r="A572" t="s">
        <v>653</v>
      </c>
      <c r="B572" t="s">
        <v>500</v>
      </c>
      <c r="C572" t="s">
        <v>2902</v>
      </c>
      <c r="D572" t="s">
        <v>652</v>
      </c>
      <c r="E572" t="s">
        <v>13</v>
      </c>
      <c r="F572">
        <v>2</v>
      </c>
      <c r="G572">
        <v>30</v>
      </c>
      <c r="H572">
        <v>80</v>
      </c>
      <c r="I572">
        <v>0</v>
      </c>
      <c r="J572">
        <v>0</v>
      </c>
      <c r="K572">
        <v>0</v>
      </c>
      <c r="L572">
        <v>0</v>
      </c>
      <c r="M572">
        <v>0</v>
      </c>
      <c r="N572" t="str">
        <f t="shared" si="8"/>
        <v>update InitialStocks set OpeningStock =   80 where itemcatalogueId = (select id from itemcatalogues WHERE CASIN = 'B09TPKG58Z')</v>
      </c>
    </row>
    <row r="573" spans="1:14" x14ac:dyDescent="0.25">
      <c r="A573" t="s">
        <v>654</v>
      </c>
      <c r="B573" t="s">
        <v>500</v>
      </c>
      <c r="C573" t="s">
        <v>2903</v>
      </c>
      <c r="D573" t="s">
        <v>652</v>
      </c>
      <c r="E573" t="s">
        <v>15</v>
      </c>
      <c r="F573">
        <v>2</v>
      </c>
      <c r="G573">
        <v>30</v>
      </c>
      <c r="H573">
        <v>180</v>
      </c>
      <c r="I573">
        <v>0</v>
      </c>
      <c r="J573">
        <v>0</v>
      </c>
      <c r="K573">
        <v>0</v>
      </c>
      <c r="L573">
        <v>0</v>
      </c>
      <c r="M573">
        <v>0</v>
      </c>
      <c r="N573" t="str">
        <f t="shared" si="8"/>
        <v>update InitialStocks set OpeningStock =   180 where itemcatalogueId = (select id from itemcatalogues WHERE CASIN = 'B09TPML1S9')</v>
      </c>
    </row>
    <row r="574" spans="1:14" x14ac:dyDescent="0.25">
      <c r="A574" t="s">
        <v>655</v>
      </c>
      <c r="B574" t="s">
        <v>500</v>
      </c>
      <c r="C574" t="s">
        <v>2904</v>
      </c>
      <c r="D574" t="s">
        <v>652</v>
      </c>
      <c r="E574" t="s">
        <v>17</v>
      </c>
      <c r="F574">
        <v>2</v>
      </c>
      <c r="G574">
        <v>30</v>
      </c>
      <c r="H574">
        <v>748</v>
      </c>
      <c r="I574">
        <v>0</v>
      </c>
      <c r="J574">
        <v>0</v>
      </c>
      <c r="K574">
        <v>0</v>
      </c>
      <c r="L574">
        <v>0</v>
      </c>
      <c r="M574">
        <v>0</v>
      </c>
      <c r="N574" t="str">
        <f t="shared" si="8"/>
        <v>update InitialStocks set OpeningStock =   748 where itemcatalogueId = (select id from itemcatalogues WHERE CASIN = 'B09TPMVP7G')</v>
      </c>
    </row>
    <row r="575" spans="1:14" x14ac:dyDescent="0.25">
      <c r="A575" t="s">
        <v>656</v>
      </c>
      <c r="B575" t="s">
        <v>500</v>
      </c>
      <c r="C575" t="s">
        <v>2905</v>
      </c>
      <c r="D575" t="s">
        <v>652</v>
      </c>
      <c r="E575" t="s">
        <v>19</v>
      </c>
      <c r="F575">
        <v>2</v>
      </c>
      <c r="G575">
        <v>30</v>
      </c>
      <c r="H575">
        <v>788</v>
      </c>
      <c r="I575">
        <v>0</v>
      </c>
      <c r="J575">
        <v>0</v>
      </c>
      <c r="K575">
        <v>0</v>
      </c>
      <c r="L575">
        <v>0</v>
      </c>
      <c r="M575">
        <v>0</v>
      </c>
      <c r="N575" t="str">
        <f t="shared" si="8"/>
        <v>update InitialStocks set OpeningStock =   788 where itemcatalogueId = (select id from itemcatalogues WHERE CASIN = 'B09TPMX3F7')</v>
      </c>
    </row>
    <row r="576" spans="1:14" x14ac:dyDescent="0.25">
      <c r="A576" t="s">
        <v>657</v>
      </c>
      <c r="B576" t="s">
        <v>500</v>
      </c>
      <c r="C576" t="s">
        <v>2906</v>
      </c>
      <c r="D576" t="s">
        <v>652</v>
      </c>
      <c r="E576" t="s">
        <v>21</v>
      </c>
      <c r="F576">
        <v>2</v>
      </c>
      <c r="G576">
        <v>30</v>
      </c>
      <c r="H576">
        <v>907</v>
      </c>
      <c r="I576">
        <v>0</v>
      </c>
      <c r="J576">
        <v>0</v>
      </c>
      <c r="K576">
        <v>0</v>
      </c>
      <c r="L576">
        <v>0</v>
      </c>
      <c r="M576">
        <v>0</v>
      </c>
      <c r="N576" t="str">
        <f t="shared" si="8"/>
        <v>update InitialStocks set OpeningStock =   907 where itemcatalogueId = (select id from itemcatalogues WHERE CASIN = 'B09TPKG565')</v>
      </c>
    </row>
    <row r="577" spans="1:14" x14ac:dyDescent="0.25">
      <c r="A577" t="s">
        <v>658</v>
      </c>
      <c r="B577" t="s">
        <v>500</v>
      </c>
      <c r="C577" t="s">
        <v>2907</v>
      </c>
      <c r="D577" t="s">
        <v>115</v>
      </c>
      <c r="E577" t="s">
        <v>11</v>
      </c>
      <c r="F577">
        <v>2</v>
      </c>
      <c r="G577">
        <v>30</v>
      </c>
      <c r="H577">
        <v>30</v>
      </c>
      <c r="I577">
        <v>0</v>
      </c>
      <c r="J577">
        <v>0</v>
      </c>
      <c r="K577">
        <v>0</v>
      </c>
      <c r="L577">
        <v>0</v>
      </c>
      <c r="M577">
        <v>0</v>
      </c>
      <c r="N577" t="str">
        <f t="shared" si="8"/>
        <v>update InitialStocks set OpeningStock =   30 where itemcatalogueId = (select id from itemcatalogues WHERE CASIN = 'B09TPKX1H8')</v>
      </c>
    </row>
    <row r="578" spans="1:14" x14ac:dyDescent="0.25">
      <c r="A578" t="s">
        <v>659</v>
      </c>
      <c r="B578" t="s">
        <v>500</v>
      </c>
      <c r="C578" t="s">
        <v>2908</v>
      </c>
      <c r="D578" t="s">
        <v>115</v>
      </c>
      <c r="E578" t="s">
        <v>13</v>
      </c>
      <c r="F578">
        <v>2</v>
      </c>
      <c r="G578">
        <v>30</v>
      </c>
      <c r="H578">
        <v>80</v>
      </c>
      <c r="I578">
        <v>60</v>
      </c>
      <c r="J578">
        <v>0</v>
      </c>
      <c r="K578">
        <v>30</v>
      </c>
      <c r="L578">
        <v>60</v>
      </c>
      <c r="M578">
        <v>90</v>
      </c>
      <c r="N578" t="str">
        <f t="shared" si="8"/>
        <v>update InitialStocks set OpeningStock =   80 where itemcatalogueId = (select id from itemcatalogues WHERE CASIN = 'B09TPLDNH7')</v>
      </c>
    </row>
    <row r="579" spans="1:14" x14ac:dyDescent="0.25">
      <c r="A579" t="s">
        <v>660</v>
      </c>
      <c r="B579" t="s">
        <v>500</v>
      </c>
      <c r="C579" t="s">
        <v>2909</v>
      </c>
      <c r="D579" t="s">
        <v>115</v>
      </c>
      <c r="E579" t="s">
        <v>15</v>
      </c>
      <c r="F579">
        <v>2</v>
      </c>
      <c r="G579">
        <v>30</v>
      </c>
      <c r="H579">
        <v>299</v>
      </c>
      <c r="I579">
        <v>240</v>
      </c>
      <c r="J579">
        <v>0</v>
      </c>
      <c r="K579">
        <v>30</v>
      </c>
      <c r="L579">
        <v>480</v>
      </c>
      <c r="M579">
        <v>360</v>
      </c>
      <c r="N579" t="str">
        <f t="shared" ref="N579:N642" si="9">"update InitialStocks set OpeningStock =   " &amp; H579 &amp; " where itemcatalogueId = (select id from itemcatalogues WHERE CASIN = '" &amp; A579 &amp; "')"</f>
        <v>update InitialStocks set OpeningStock =   299 where itemcatalogueId = (select id from itemcatalogues WHERE CASIN = 'B09TPNCH3Y')</v>
      </c>
    </row>
    <row r="580" spans="1:14" x14ac:dyDescent="0.25">
      <c r="A580" t="s">
        <v>661</v>
      </c>
      <c r="B580" t="s">
        <v>500</v>
      </c>
      <c r="C580" t="s">
        <v>2910</v>
      </c>
      <c r="D580" t="s">
        <v>115</v>
      </c>
      <c r="E580" t="s">
        <v>27</v>
      </c>
      <c r="F580">
        <v>2</v>
      </c>
      <c r="G580">
        <v>30</v>
      </c>
      <c r="H580">
        <v>1356</v>
      </c>
      <c r="I580">
        <v>900</v>
      </c>
      <c r="J580">
        <v>0</v>
      </c>
      <c r="K580">
        <v>0</v>
      </c>
      <c r="L580">
        <v>60</v>
      </c>
      <c r="M580">
        <v>480</v>
      </c>
      <c r="N580" t="str">
        <f t="shared" si="9"/>
        <v>update InitialStocks set OpeningStock =   1356 where itemcatalogueId = (select id from itemcatalogues WHERE CASIN = 'B09TPNPYWM')</v>
      </c>
    </row>
    <row r="581" spans="1:14" x14ac:dyDescent="0.25">
      <c r="A581" t="s">
        <v>662</v>
      </c>
      <c r="B581" t="s">
        <v>500</v>
      </c>
      <c r="C581" t="s">
        <v>2911</v>
      </c>
      <c r="D581" t="s">
        <v>115</v>
      </c>
      <c r="E581" t="s">
        <v>19</v>
      </c>
      <c r="F581">
        <v>2</v>
      </c>
      <c r="G581">
        <v>30</v>
      </c>
      <c r="H581">
        <v>609</v>
      </c>
      <c r="I581">
        <v>570</v>
      </c>
      <c r="J581">
        <v>0</v>
      </c>
      <c r="K581">
        <v>0</v>
      </c>
      <c r="L581">
        <v>510</v>
      </c>
      <c r="M581">
        <v>600</v>
      </c>
      <c r="N581" t="str">
        <f t="shared" si="9"/>
        <v>update InitialStocks set OpeningStock =   609 where itemcatalogueId = (select id from itemcatalogues WHERE CASIN = 'B09TPMRR18')</v>
      </c>
    </row>
    <row r="582" spans="1:14" x14ac:dyDescent="0.25">
      <c r="A582" t="s">
        <v>663</v>
      </c>
      <c r="B582" t="s">
        <v>500</v>
      </c>
      <c r="C582" t="s">
        <v>2912</v>
      </c>
      <c r="D582" t="s">
        <v>115</v>
      </c>
      <c r="E582" t="s">
        <v>21</v>
      </c>
      <c r="F582">
        <v>2</v>
      </c>
      <c r="G582">
        <v>30</v>
      </c>
      <c r="H582">
        <v>309</v>
      </c>
      <c r="I582">
        <v>270</v>
      </c>
      <c r="J582">
        <v>0</v>
      </c>
      <c r="K582">
        <v>0</v>
      </c>
      <c r="L582">
        <v>270</v>
      </c>
      <c r="M582">
        <v>480</v>
      </c>
      <c r="N582" t="str">
        <f t="shared" si="9"/>
        <v>update InitialStocks set OpeningStock =   309 where itemcatalogueId = (select id from itemcatalogues WHERE CASIN = 'B09TPKG5KF')</v>
      </c>
    </row>
    <row r="583" spans="1:14" x14ac:dyDescent="0.25">
      <c r="A583" t="s">
        <v>664</v>
      </c>
      <c r="B583" t="s">
        <v>500</v>
      </c>
      <c r="C583" t="s">
        <v>2913</v>
      </c>
      <c r="D583" t="s">
        <v>665</v>
      </c>
      <c r="E583" t="s">
        <v>11</v>
      </c>
      <c r="F583">
        <v>2</v>
      </c>
      <c r="G583">
        <v>30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 t="str">
        <f t="shared" si="9"/>
        <v>update InitialStocks set OpeningStock =   0 where itemcatalogueId = (select id from itemcatalogues WHERE CASIN = 'B09TPM12FV')</v>
      </c>
    </row>
    <row r="584" spans="1:14" x14ac:dyDescent="0.25">
      <c r="A584" t="s">
        <v>666</v>
      </c>
      <c r="B584" t="s">
        <v>500</v>
      </c>
      <c r="C584" t="s">
        <v>2914</v>
      </c>
      <c r="D584" t="s">
        <v>665</v>
      </c>
      <c r="E584" t="s">
        <v>13</v>
      </c>
      <c r="F584">
        <v>2</v>
      </c>
      <c r="G584">
        <v>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 t="str">
        <f t="shared" si="9"/>
        <v>update InitialStocks set OpeningStock =   0 where itemcatalogueId = (select id from itemcatalogues WHERE CASIN = 'B09TPKXDGP')</v>
      </c>
    </row>
    <row r="585" spans="1:14" x14ac:dyDescent="0.25">
      <c r="A585" t="s">
        <v>667</v>
      </c>
      <c r="B585" t="s">
        <v>500</v>
      </c>
      <c r="C585" t="s">
        <v>2915</v>
      </c>
      <c r="D585" t="s">
        <v>665</v>
      </c>
      <c r="E585" t="s">
        <v>15</v>
      </c>
      <c r="F585">
        <v>2</v>
      </c>
      <c r="G585">
        <v>30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 t="str">
        <f t="shared" si="9"/>
        <v>update InitialStocks set OpeningStock =   0 where itemcatalogueId = (select id from itemcatalogues WHERE CASIN = 'B09TPKK9RX')</v>
      </c>
    </row>
    <row r="586" spans="1:14" x14ac:dyDescent="0.25">
      <c r="A586" t="s">
        <v>668</v>
      </c>
      <c r="B586" t="s">
        <v>500</v>
      </c>
      <c r="C586" t="s">
        <v>2916</v>
      </c>
      <c r="D586" t="s">
        <v>665</v>
      </c>
      <c r="E586" t="s">
        <v>17</v>
      </c>
      <c r="F586">
        <v>2</v>
      </c>
      <c r="G586">
        <v>30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 t="str">
        <f t="shared" si="9"/>
        <v>update InitialStocks set OpeningStock =   0 where itemcatalogueId = (select id from itemcatalogues WHERE CASIN = 'B09TPNPBB1')</v>
      </c>
    </row>
    <row r="587" spans="1:14" x14ac:dyDescent="0.25">
      <c r="A587" t="s">
        <v>669</v>
      </c>
      <c r="B587" t="s">
        <v>500</v>
      </c>
      <c r="C587" t="s">
        <v>2917</v>
      </c>
      <c r="D587" t="s">
        <v>665</v>
      </c>
      <c r="E587" t="s">
        <v>19</v>
      </c>
      <c r="F587">
        <v>2</v>
      </c>
      <c r="G587">
        <v>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 t="str">
        <f t="shared" si="9"/>
        <v>update InitialStocks set OpeningStock =   0 where itemcatalogueId = (select id from itemcatalogues WHERE CASIN = 'B09TPM7RDM')</v>
      </c>
    </row>
    <row r="588" spans="1:14" x14ac:dyDescent="0.25">
      <c r="A588" t="s">
        <v>670</v>
      </c>
      <c r="B588" t="s">
        <v>500</v>
      </c>
      <c r="C588" t="s">
        <v>2918</v>
      </c>
      <c r="D588" t="s">
        <v>665</v>
      </c>
      <c r="E588" t="s">
        <v>21</v>
      </c>
      <c r="F588">
        <v>2</v>
      </c>
      <c r="G588">
        <v>30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 t="str">
        <f t="shared" si="9"/>
        <v>update InitialStocks set OpeningStock =   0 where itemcatalogueId = (select id from itemcatalogues WHERE CASIN = 'B09TPMYWCH')</v>
      </c>
    </row>
    <row r="589" spans="1:14" x14ac:dyDescent="0.25">
      <c r="A589" t="s">
        <v>671</v>
      </c>
      <c r="B589" t="s">
        <v>672</v>
      </c>
      <c r="C589" t="s">
        <v>2919</v>
      </c>
      <c r="D589" t="s">
        <v>673</v>
      </c>
      <c r="E589" t="s">
        <v>11</v>
      </c>
      <c r="F589">
        <v>2</v>
      </c>
      <c r="G589">
        <v>30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 t="str">
        <f t="shared" si="9"/>
        <v>update InitialStocks set OpeningStock =   0 where itemcatalogueId = (select id from itemcatalogues WHERE CASIN = 'B09TPM12Z2')</v>
      </c>
    </row>
    <row r="590" spans="1:14" x14ac:dyDescent="0.25">
      <c r="A590" t="s">
        <v>674</v>
      </c>
      <c r="B590" t="s">
        <v>672</v>
      </c>
      <c r="C590" t="s">
        <v>2920</v>
      </c>
      <c r="D590" t="s">
        <v>673</v>
      </c>
      <c r="E590" t="s">
        <v>13</v>
      </c>
      <c r="F590">
        <v>2</v>
      </c>
      <c r="G590">
        <v>30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 t="str">
        <f t="shared" si="9"/>
        <v>update InitialStocks set OpeningStock =   0 where itemcatalogueId = (select id from itemcatalogues WHERE CASIN = 'B09TPMP31K')</v>
      </c>
    </row>
    <row r="591" spans="1:14" x14ac:dyDescent="0.25">
      <c r="A591" t="s">
        <v>675</v>
      </c>
      <c r="B591" t="s">
        <v>672</v>
      </c>
      <c r="C591" t="s">
        <v>2921</v>
      </c>
      <c r="D591" t="s">
        <v>673</v>
      </c>
      <c r="E591" t="s">
        <v>15</v>
      </c>
      <c r="F591">
        <v>2</v>
      </c>
      <c r="G591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 t="str">
        <f t="shared" si="9"/>
        <v>update InitialStocks set OpeningStock =   0 where itemcatalogueId = (select id from itemcatalogues WHERE CASIN = 'B09TPM1375')</v>
      </c>
    </row>
    <row r="592" spans="1:14" x14ac:dyDescent="0.25">
      <c r="A592" t="s">
        <v>676</v>
      </c>
      <c r="B592" t="s">
        <v>672</v>
      </c>
      <c r="C592" t="s">
        <v>2922</v>
      </c>
      <c r="D592" t="s">
        <v>673</v>
      </c>
      <c r="E592" t="s">
        <v>17</v>
      </c>
      <c r="F592">
        <v>2</v>
      </c>
      <c r="G592">
        <v>30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 t="str">
        <f t="shared" si="9"/>
        <v>update InitialStocks set OpeningStock =   0 where itemcatalogueId = (select id from itemcatalogues WHERE CASIN = 'B09TPLGXZQ')</v>
      </c>
    </row>
    <row r="593" spans="1:14" x14ac:dyDescent="0.25">
      <c r="A593" t="s">
        <v>677</v>
      </c>
      <c r="B593" t="s">
        <v>672</v>
      </c>
      <c r="C593" t="s">
        <v>2923</v>
      </c>
      <c r="D593" t="s">
        <v>673</v>
      </c>
      <c r="E593" t="s">
        <v>19</v>
      </c>
      <c r="F593">
        <v>2</v>
      </c>
      <c r="G593">
        <v>30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 t="str">
        <f t="shared" si="9"/>
        <v>update InitialStocks set OpeningStock =   0 where itemcatalogueId = (select id from itemcatalogues WHERE CASIN = 'B09TPPHHV9')</v>
      </c>
    </row>
    <row r="594" spans="1:14" x14ac:dyDescent="0.25">
      <c r="A594" t="s">
        <v>678</v>
      </c>
      <c r="B594" t="s">
        <v>672</v>
      </c>
      <c r="C594" t="s">
        <v>2924</v>
      </c>
      <c r="D594" t="s">
        <v>673</v>
      </c>
      <c r="E594" t="s">
        <v>21</v>
      </c>
      <c r="F594">
        <v>2</v>
      </c>
      <c r="G594">
        <v>30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 t="str">
        <f t="shared" si="9"/>
        <v>update InitialStocks set OpeningStock =   0 where itemcatalogueId = (select id from itemcatalogues WHERE CASIN = 'B09TPMVXNS')</v>
      </c>
    </row>
    <row r="595" spans="1:14" x14ac:dyDescent="0.25">
      <c r="A595" t="s">
        <v>679</v>
      </c>
      <c r="B595" t="s">
        <v>672</v>
      </c>
      <c r="C595" t="s">
        <v>2925</v>
      </c>
      <c r="D595" t="s">
        <v>680</v>
      </c>
      <c r="E595" t="s">
        <v>11</v>
      </c>
      <c r="F595">
        <v>2</v>
      </c>
      <c r="G595">
        <v>30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 t="str">
        <f t="shared" si="9"/>
        <v>update InitialStocks set OpeningStock =   0 where itemcatalogueId = (select id from itemcatalogues WHERE CASIN = 'B09TPNZFXP')</v>
      </c>
    </row>
    <row r="596" spans="1:14" x14ac:dyDescent="0.25">
      <c r="A596" t="s">
        <v>681</v>
      </c>
      <c r="B596" t="s">
        <v>672</v>
      </c>
      <c r="C596" t="s">
        <v>2926</v>
      </c>
      <c r="D596" t="s">
        <v>680</v>
      </c>
      <c r="E596" t="s">
        <v>13</v>
      </c>
      <c r="F596">
        <v>2</v>
      </c>
      <c r="G596">
        <v>30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 t="str">
        <f t="shared" si="9"/>
        <v>update InitialStocks set OpeningStock =   0 where itemcatalogueId = (select id from itemcatalogues WHERE CASIN = 'B09TPQ1CBG')</v>
      </c>
    </row>
    <row r="597" spans="1:14" x14ac:dyDescent="0.25">
      <c r="A597" t="s">
        <v>682</v>
      </c>
      <c r="B597" t="s">
        <v>672</v>
      </c>
      <c r="C597" t="s">
        <v>2927</v>
      </c>
      <c r="D597" t="s">
        <v>680</v>
      </c>
      <c r="E597" t="s">
        <v>15</v>
      </c>
      <c r="F597">
        <v>2</v>
      </c>
      <c r="G597">
        <v>30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 t="str">
        <f t="shared" si="9"/>
        <v>update InitialStocks set OpeningStock =   0 where itemcatalogueId = (select id from itemcatalogues WHERE CASIN = 'B09TPMGQKR')</v>
      </c>
    </row>
    <row r="598" spans="1:14" x14ac:dyDescent="0.25">
      <c r="A598" t="s">
        <v>683</v>
      </c>
      <c r="B598" t="s">
        <v>672</v>
      </c>
      <c r="C598" t="s">
        <v>2928</v>
      </c>
      <c r="D598" t="s">
        <v>680</v>
      </c>
      <c r="E598" t="s">
        <v>17</v>
      </c>
      <c r="F598">
        <v>2</v>
      </c>
      <c r="G598">
        <v>30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 t="str">
        <f t="shared" si="9"/>
        <v>update InitialStocks set OpeningStock =   0 where itemcatalogueId = (select id from itemcatalogues WHERE CASIN = 'B09TPQ6KMV')</v>
      </c>
    </row>
    <row r="599" spans="1:14" x14ac:dyDescent="0.25">
      <c r="A599" t="s">
        <v>684</v>
      </c>
      <c r="B599" t="s">
        <v>672</v>
      </c>
      <c r="C599" t="s">
        <v>2929</v>
      </c>
      <c r="D599" t="s">
        <v>680</v>
      </c>
      <c r="E599" t="s">
        <v>19</v>
      </c>
      <c r="F599">
        <v>2</v>
      </c>
      <c r="G599">
        <v>30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tr">
        <f t="shared" si="9"/>
        <v>update InitialStocks set OpeningStock =   0 where itemcatalogueId = (select id from itemcatalogues WHERE CASIN = 'B09TPNPG8R')</v>
      </c>
    </row>
    <row r="600" spans="1:14" x14ac:dyDescent="0.25">
      <c r="A600" t="s">
        <v>685</v>
      </c>
      <c r="B600" t="s">
        <v>672</v>
      </c>
      <c r="C600" t="s">
        <v>2930</v>
      </c>
      <c r="D600" t="s">
        <v>680</v>
      </c>
      <c r="E600" t="s">
        <v>21</v>
      </c>
      <c r="F600">
        <v>2</v>
      </c>
      <c r="G600">
        <v>30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 t="str">
        <f t="shared" si="9"/>
        <v>update InitialStocks set OpeningStock =   0 where itemcatalogueId = (select id from itemcatalogues WHERE CASIN = 'B09TPMZGS2')</v>
      </c>
    </row>
    <row r="601" spans="1:14" x14ac:dyDescent="0.25">
      <c r="A601" t="s">
        <v>686</v>
      </c>
      <c r="B601" t="s">
        <v>672</v>
      </c>
      <c r="C601" t="s">
        <v>2835</v>
      </c>
      <c r="D601" t="s">
        <v>405</v>
      </c>
      <c r="E601" t="s">
        <v>11</v>
      </c>
      <c r="F601">
        <v>2</v>
      </c>
      <c r="G601">
        <v>30</v>
      </c>
      <c r="H601">
        <v>240</v>
      </c>
      <c r="I601">
        <v>0</v>
      </c>
      <c r="J601">
        <v>0</v>
      </c>
      <c r="K601">
        <v>0</v>
      </c>
      <c r="L601">
        <v>0</v>
      </c>
      <c r="M601">
        <v>0</v>
      </c>
      <c r="N601" t="str">
        <f t="shared" si="9"/>
        <v>update InitialStocks set OpeningStock =   240 where itemcatalogueId = (select id from itemcatalogues WHERE CASIN = 'B09TPN2QJQ')</v>
      </c>
    </row>
    <row r="602" spans="1:14" x14ac:dyDescent="0.25">
      <c r="A602" t="s">
        <v>687</v>
      </c>
      <c r="B602" t="s">
        <v>672</v>
      </c>
      <c r="C602" t="s">
        <v>2836</v>
      </c>
      <c r="D602" t="s">
        <v>405</v>
      </c>
      <c r="E602" t="s">
        <v>13</v>
      </c>
      <c r="F602">
        <v>2</v>
      </c>
      <c r="G602">
        <v>30</v>
      </c>
      <c r="H602">
        <v>360</v>
      </c>
      <c r="I602">
        <v>0</v>
      </c>
      <c r="J602">
        <v>0</v>
      </c>
      <c r="K602">
        <v>0</v>
      </c>
      <c r="L602">
        <v>0</v>
      </c>
      <c r="M602">
        <v>0</v>
      </c>
      <c r="N602" t="str">
        <f t="shared" si="9"/>
        <v>update InitialStocks set OpeningStock =   360 where itemcatalogueId = (select id from itemcatalogues WHERE CASIN = 'B09TPNPBXZ')</v>
      </c>
    </row>
    <row r="603" spans="1:14" x14ac:dyDescent="0.25">
      <c r="A603" t="s">
        <v>688</v>
      </c>
      <c r="B603" t="s">
        <v>672</v>
      </c>
      <c r="C603" t="s">
        <v>2837</v>
      </c>
      <c r="D603" t="s">
        <v>405</v>
      </c>
      <c r="E603" t="s">
        <v>15</v>
      </c>
      <c r="F603">
        <v>2</v>
      </c>
      <c r="G603">
        <v>30</v>
      </c>
      <c r="H603">
        <v>270</v>
      </c>
      <c r="I603">
        <v>0</v>
      </c>
      <c r="J603">
        <v>0</v>
      </c>
      <c r="K603">
        <v>0</v>
      </c>
      <c r="L603">
        <v>0</v>
      </c>
      <c r="M603">
        <v>0</v>
      </c>
      <c r="N603" t="str">
        <f t="shared" si="9"/>
        <v>update InitialStocks set OpeningStock =   270 where itemcatalogueId = (select id from itemcatalogues WHERE CASIN = 'B09TPLGY5B')</v>
      </c>
    </row>
    <row r="604" spans="1:14" x14ac:dyDescent="0.25">
      <c r="A604" t="s">
        <v>689</v>
      </c>
      <c r="B604" t="s">
        <v>672</v>
      </c>
      <c r="C604" t="s">
        <v>2838</v>
      </c>
      <c r="D604" t="s">
        <v>405</v>
      </c>
      <c r="E604" t="s">
        <v>17</v>
      </c>
      <c r="F604">
        <v>2</v>
      </c>
      <c r="G604">
        <v>30</v>
      </c>
      <c r="H604">
        <v>150</v>
      </c>
      <c r="I604">
        <v>0</v>
      </c>
      <c r="J604">
        <v>0</v>
      </c>
      <c r="K604">
        <v>0</v>
      </c>
      <c r="L604">
        <v>0</v>
      </c>
      <c r="M604">
        <v>0</v>
      </c>
      <c r="N604" t="str">
        <f t="shared" si="9"/>
        <v>update InitialStocks set OpeningStock =   150 where itemcatalogueId = (select id from itemcatalogues WHERE CASIN = 'B09TPLYYD5')</v>
      </c>
    </row>
    <row r="605" spans="1:14" x14ac:dyDescent="0.25">
      <c r="A605" t="s">
        <v>690</v>
      </c>
      <c r="B605" t="s">
        <v>672</v>
      </c>
      <c r="C605" t="s">
        <v>2839</v>
      </c>
      <c r="D605" t="s">
        <v>405</v>
      </c>
      <c r="E605" t="s">
        <v>19</v>
      </c>
      <c r="F605">
        <v>2</v>
      </c>
      <c r="G605">
        <v>30</v>
      </c>
      <c r="H605">
        <v>90</v>
      </c>
      <c r="I605">
        <v>0</v>
      </c>
      <c r="J605">
        <v>0</v>
      </c>
      <c r="K605">
        <v>0</v>
      </c>
      <c r="L605">
        <v>0</v>
      </c>
      <c r="M605">
        <v>0</v>
      </c>
      <c r="N605" t="str">
        <f t="shared" si="9"/>
        <v>update InitialStocks set OpeningStock =   90 where itemcatalogueId = (select id from itemcatalogues WHERE CASIN = 'B09TPQ6MYV')</v>
      </c>
    </row>
    <row r="606" spans="1:14" x14ac:dyDescent="0.25">
      <c r="A606" t="s">
        <v>691</v>
      </c>
      <c r="B606" t="s">
        <v>672</v>
      </c>
      <c r="C606" t="s">
        <v>2840</v>
      </c>
      <c r="D606" t="s">
        <v>405</v>
      </c>
      <c r="E606" t="s">
        <v>21</v>
      </c>
      <c r="F606">
        <v>2</v>
      </c>
      <c r="G606">
        <v>30</v>
      </c>
      <c r="H606">
        <v>60</v>
      </c>
      <c r="I606">
        <v>0</v>
      </c>
      <c r="J606">
        <v>0</v>
      </c>
      <c r="K606">
        <v>0</v>
      </c>
      <c r="L606">
        <v>0</v>
      </c>
      <c r="M606">
        <v>0</v>
      </c>
      <c r="N606" t="str">
        <f t="shared" si="9"/>
        <v>update InitialStocks set OpeningStock =   60 where itemcatalogueId = (select id from itemcatalogues WHERE CASIN = 'B09TPPPJBY')</v>
      </c>
    </row>
    <row r="607" spans="1:14" x14ac:dyDescent="0.25">
      <c r="A607" t="s">
        <v>692</v>
      </c>
      <c r="B607" t="s">
        <v>672</v>
      </c>
      <c r="C607" t="s">
        <v>2931</v>
      </c>
      <c r="D607" t="s">
        <v>693</v>
      </c>
      <c r="E607" t="s">
        <v>11</v>
      </c>
      <c r="F607">
        <v>2</v>
      </c>
      <c r="G607">
        <v>30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 t="str">
        <f t="shared" si="9"/>
        <v>update InitialStocks set OpeningStock =   0 where itemcatalogueId = (select id from itemcatalogues WHERE CASIN = 'B09TPNCH68')</v>
      </c>
    </row>
    <row r="608" spans="1:14" x14ac:dyDescent="0.25">
      <c r="A608" t="s">
        <v>694</v>
      </c>
      <c r="B608" t="s">
        <v>672</v>
      </c>
      <c r="C608" t="s">
        <v>2932</v>
      </c>
      <c r="D608" t="s">
        <v>693</v>
      </c>
      <c r="E608" t="s">
        <v>13</v>
      </c>
      <c r="F608">
        <v>2</v>
      </c>
      <c r="G608">
        <v>30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tr">
        <f t="shared" si="9"/>
        <v>update InitialStocks set OpeningStock =   0 where itemcatalogueId = (select id from itemcatalogues WHERE CASIN = 'B09TPNK1XL')</v>
      </c>
    </row>
    <row r="609" spans="1:14" x14ac:dyDescent="0.25">
      <c r="A609" t="s">
        <v>695</v>
      </c>
      <c r="B609" t="s">
        <v>672</v>
      </c>
      <c r="C609" t="s">
        <v>2933</v>
      </c>
      <c r="D609" t="s">
        <v>693</v>
      </c>
      <c r="E609" t="s">
        <v>15</v>
      </c>
      <c r="F609">
        <v>2</v>
      </c>
      <c r="G609">
        <v>30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 t="str">
        <f t="shared" si="9"/>
        <v>update InitialStocks set OpeningStock =   0 where itemcatalogueId = (select id from itemcatalogues WHERE CASIN = 'B09TPLNPGD')</v>
      </c>
    </row>
    <row r="610" spans="1:14" x14ac:dyDescent="0.25">
      <c r="A610" t="s">
        <v>696</v>
      </c>
      <c r="B610" t="s">
        <v>672</v>
      </c>
      <c r="C610" t="s">
        <v>2934</v>
      </c>
      <c r="D610" t="s">
        <v>693</v>
      </c>
      <c r="E610" t="s">
        <v>17</v>
      </c>
      <c r="F610">
        <v>2</v>
      </c>
      <c r="G610">
        <v>30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 t="str">
        <f t="shared" si="9"/>
        <v>update InitialStocks set OpeningStock =   0 where itemcatalogueId = (select id from itemcatalogues WHERE CASIN = 'B09TPPXN6Y')</v>
      </c>
    </row>
    <row r="611" spans="1:14" x14ac:dyDescent="0.25">
      <c r="A611" t="s">
        <v>697</v>
      </c>
      <c r="B611" t="s">
        <v>672</v>
      </c>
      <c r="C611" t="s">
        <v>2935</v>
      </c>
      <c r="D611" t="s">
        <v>693</v>
      </c>
      <c r="E611" t="s">
        <v>19</v>
      </c>
      <c r="F611">
        <v>2</v>
      </c>
      <c r="G611">
        <v>30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 t="str">
        <f t="shared" si="9"/>
        <v>update InitialStocks set OpeningStock =   0 where itemcatalogueId = (select id from itemcatalogues WHERE CASIN = 'B09TPLXS9J')</v>
      </c>
    </row>
    <row r="612" spans="1:14" x14ac:dyDescent="0.25">
      <c r="A612" t="s">
        <v>698</v>
      </c>
      <c r="B612" t="s">
        <v>672</v>
      </c>
      <c r="C612" t="s">
        <v>2936</v>
      </c>
      <c r="D612" t="s">
        <v>693</v>
      </c>
      <c r="E612" t="s">
        <v>21</v>
      </c>
      <c r="F612">
        <v>2</v>
      </c>
      <c r="G612">
        <v>30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 t="str">
        <f t="shared" si="9"/>
        <v>update InitialStocks set OpeningStock =   0 where itemcatalogueId = (select id from itemcatalogues WHERE CASIN = 'B09TPLM4NY')</v>
      </c>
    </row>
    <row r="613" spans="1:14" x14ac:dyDescent="0.25">
      <c r="A613" t="s">
        <v>699</v>
      </c>
      <c r="B613" t="s">
        <v>672</v>
      </c>
      <c r="C613" t="s">
        <v>2847</v>
      </c>
      <c r="D613" t="s">
        <v>589</v>
      </c>
      <c r="E613" t="s">
        <v>11</v>
      </c>
      <c r="F613">
        <v>2</v>
      </c>
      <c r="G613">
        <v>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 t="str">
        <f t="shared" si="9"/>
        <v>update InitialStocks set OpeningStock =   0 where itemcatalogueId = (select id from itemcatalogues WHERE CASIN = 'B09TPLZVQ4')</v>
      </c>
    </row>
    <row r="614" spans="1:14" x14ac:dyDescent="0.25">
      <c r="A614" t="s">
        <v>700</v>
      </c>
      <c r="B614" t="s">
        <v>672</v>
      </c>
      <c r="C614" t="s">
        <v>2848</v>
      </c>
      <c r="D614" t="s">
        <v>589</v>
      </c>
      <c r="E614" t="s">
        <v>13</v>
      </c>
      <c r="F614">
        <v>2</v>
      </c>
      <c r="G614">
        <v>30</v>
      </c>
      <c r="H614">
        <v>40</v>
      </c>
      <c r="I614">
        <v>0</v>
      </c>
      <c r="J614">
        <v>0</v>
      </c>
      <c r="K614">
        <v>0</v>
      </c>
      <c r="L614">
        <v>0</v>
      </c>
      <c r="M614">
        <v>0</v>
      </c>
      <c r="N614" t="str">
        <f t="shared" si="9"/>
        <v>update InitialStocks set OpeningStock =   40 where itemcatalogueId = (select id from itemcatalogues WHERE CASIN = 'B09TPLX8CZ')</v>
      </c>
    </row>
    <row r="615" spans="1:14" x14ac:dyDescent="0.25">
      <c r="A615" t="s">
        <v>701</v>
      </c>
      <c r="B615" t="s">
        <v>672</v>
      </c>
      <c r="C615" t="s">
        <v>2849</v>
      </c>
      <c r="D615" t="s">
        <v>589</v>
      </c>
      <c r="E615" t="s">
        <v>15</v>
      </c>
      <c r="F615">
        <v>2</v>
      </c>
      <c r="G615">
        <v>30</v>
      </c>
      <c r="H615">
        <v>40</v>
      </c>
      <c r="I615">
        <v>0</v>
      </c>
      <c r="J615">
        <v>0</v>
      </c>
      <c r="K615">
        <v>0</v>
      </c>
      <c r="L615">
        <v>0</v>
      </c>
      <c r="M615">
        <v>0</v>
      </c>
      <c r="N615" t="str">
        <f t="shared" si="9"/>
        <v>update InitialStocks set OpeningStock =   40 where itemcatalogueId = (select id from itemcatalogues WHERE CASIN = 'B09TPLS9WF')</v>
      </c>
    </row>
    <row r="616" spans="1:14" x14ac:dyDescent="0.25">
      <c r="A616" t="s">
        <v>702</v>
      </c>
      <c r="B616" t="s">
        <v>672</v>
      </c>
      <c r="C616" t="s">
        <v>2850</v>
      </c>
      <c r="D616" t="s">
        <v>589</v>
      </c>
      <c r="E616" t="s">
        <v>17</v>
      </c>
      <c r="F616">
        <v>2</v>
      </c>
      <c r="G616">
        <v>30</v>
      </c>
      <c r="H616">
        <v>120</v>
      </c>
      <c r="I616">
        <v>0</v>
      </c>
      <c r="J616">
        <v>0</v>
      </c>
      <c r="K616">
        <v>0</v>
      </c>
      <c r="L616">
        <v>0</v>
      </c>
      <c r="M616">
        <v>0</v>
      </c>
      <c r="N616" t="str">
        <f t="shared" si="9"/>
        <v>update InitialStocks set OpeningStock =   120 where itemcatalogueId = (select id from itemcatalogues WHERE CASIN = 'B09TPMZNTB')</v>
      </c>
    </row>
    <row r="617" spans="1:14" x14ac:dyDescent="0.25">
      <c r="A617" t="s">
        <v>703</v>
      </c>
      <c r="B617" t="s">
        <v>672</v>
      </c>
      <c r="C617" t="s">
        <v>2851</v>
      </c>
      <c r="D617" t="s">
        <v>589</v>
      </c>
      <c r="E617" t="s">
        <v>19</v>
      </c>
      <c r="F617">
        <v>2</v>
      </c>
      <c r="G617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 t="str">
        <f t="shared" si="9"/>
        <v>update InitialStocks set OpeningStock =   0 where itemcatalogueId = (select id from itemcatalogues WHERE CASIN = 'B09TPMYM8D')</v>
      </c>
    </row>
    <row r="618" spans="1:14" x14ac:dyDescent="0.25">
      <c r="A618" t="s">
        <v>704</v>
      </c>
      <c r="B618" t="s">
        <v>672</v>
      </c>
      <c r="C618" t="s">
        <v>2852</v>
      </c>
      <c r="D618" t="s">
        <v>589</v>
      </c>
      <c r="E618" t="s">
        <v>21</v>
      </c>
      <c r="F618">
        <v>2</v>
      </c>
      <c r="G618">
        <v>30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 t="str">
        <f t="shared" si="9"/>
        <v>update InitialStocks set OpeningStock =   0 where itemcatalogueId = (select id from itemcatalogues WHERE CASIN = 'B09TPMRQNN')</v>
      </c>
    </row>
    <row r="619" spans="1:14" x14ac:dyDescent="0.25">
      <c r="A619" t="s">
        <v>705</v>
      </c>
      <c r="B619" t="s">
        <v>672</v>
      </c>
      <c r="C619" t="s">
        <v>2853</v>
      </c>
      <c r="D619" t="s">
        <v>596</v>
      </c>
      <c r="E619" t="s">
        <v>11</v>
      </c>
      <c r="F619">
        <v>2</v>
      </c>
      <c r="G619">
        <v>30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 t="str">
        <f t="shared" si="9"/>
        <v>update InitialStocks set OpeningStock =   0 where itemcatalogueId = (select id from itemcatalogues WHERE CASIN = 'B09TPMTJXT')</v>
      </c>
    </row>
    <row r="620" spans="1:14" x14ac:dyDescent="0.25">
      <c r="A620" t="s">
        <v>706</v>
      </c>
      <c r="B620" t="s">
        <v>672</v>
      </c>
      <c r="C620" t="s">
        <v>2854</v>
      </c>
      <c r="D620" t="s">
        <v>596</v>
      </c>
      <c r="E620" t="s">
        <v>13</v>
      </c>
      <c r="F620">
        <v>2</v>
      </c>
      <c r="G620">
        <v>30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 t="str">
        <f t="shared" si="9"/>
        <v>update InitialStocks set OpeningStock =   0 where itemcatalogueId = (select id from itemcatalogues WHERE CASIN = 'B09TPLVWC6')</v>
      </c>
    </row>
    <row r="621" spans="1:14" x14ac:dyDescent="0.25">
      <c r="A621" t="s">
        <v>707</v>
      </c>
      <c r="B621" t="s">
        <v>672</v>
      </c>
      <c r="C621" t="s">
        <v>2855</v>
      </c>
      <c r="D621" t="s">
        <v>596</v>
      </c>
      <c r="E621" t="s">
        <v>15</v>
      </c>
      <c r="F621">
        <v>2</v>
      </c>
      <c r="G621">
        <v>30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 t="str">
        <f t="shared" si="9"/>
        <v>update InitialStocks set OpeningStock =   0 where itemcatalogueId = (select id from itemcatalogues WHERE CASIN = 'B09TPMVY2N')</v>
      </c>
    </row>
    <row r="622" spans="1:14" x14ac:dyDescent="0.25">
      <c r="A622" t="s">
        <v>708</v>
      </c>
      <c r="B622" t="s">
        <v>672</v>
      </c>
      <c r="C622" t="s">
        <v>2856</v>
      </c>
      <c r="D622" t="s">
        <v>596</v>
      </c>
      <c r="E622" t="s">
        <v>17</v>
      </c>
      <c r="F622">
        <v>2</v>
      </c>
      <c r="G622">
        <v>30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 t="str">
        <f t="shared" si="9"/>
        <v>update InitialStocks set OpeningStock =   0 where itemcatalogueId = (select id from itemcatalogues WHERE CASIN = 'B09TPKY8DS')</v>
      </c>
    </row>
    <row r="623" spans="1:14" x14ac:dyDescent="0.25">
      <c r="A623" t="s">
        <v>709</v>
      </c>
      <c r="B623" t="s">
        <v>672</v>
      </c>
      <c r="C623" t="s">
        <v>2857</v>
      </c>
      <c r="D623" t="s">
        <v>596</v>
      </c>
      <c r="E623" t="s">
        <v>19</v>
      </c>
      <c r="F623">
        <v>2</v>
      </c>
      <c r="G623">
        <v>30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 t="str">
        <f t="shared" si="9"/>
        <v>update InitialStocks set OpeningStock =   0 where itemcatalogueId = (select id from itemcatalogues WHERE CASIN = 'B09TPM1G2R')</v>
      </c>
    </row>
    <row r="624" spans="1:14" x14ac:dyDescent="0.25">
      <c r="A624" t="s">
        <v>710</v>
      </c>
      <c r="B624" t="s">
        <v>672</v>
      </c>
      <c r="C624" t="s">
        <v>2858</v>
      </c>
      <c r="D624" t="s">
        <v>596</v>
      </c>
      <c r="E624" t="s">
        <v>21</v>
      </c>
      <c r="F624">
        <v>2</v>
      </c>
      <c r="G624">
        <v>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 t="str">
        <f t="shared" si="9"/>
        <v>update InitialStocks set OpeningStock =   0 where itemcatalogueId = (select id from itemcatalogues WHERE CASIN = 'B09TPN4SKM')</v>
      </c>
    </row>
    <row r="625" spans="1:14" x14ac:dyDescent="0.25">
      <c r="A625" t="s">
        <v>711</v>
      </c>
      <c r="B625" t="s">
        <v>672</v>
      </c>
      <c r="C625" t="s">
        <v>2871</v>
      </c>
      <c r="D625" t="s">
        <v>617</v>
      </c>
      <c r="E625" t="s">
        <v>11</v>
      </c>
      <c r="F625">
        <v>2</v>
      </c>
      <c r="G625">
        <v>30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 t="str">
        <f t="shared" si="9"/>
        <v>update InitialStocks set OpeningStock =   0 where itemcatalogueId = (select id from itemcatalogues WHERE CASIN = 'B09TPLTB6M')</v>
      </c>
    </row>
    <row r="626" spans="1:14" x14ac:dyDescent="0.25">
      <c r="A626" t="s">
        <v>712</v>
      </c>
      <c r="B626" t="s">
        <v>672</v>
      </c>
      <c r="C626" t="s">
        <v>2872</v>
      </c>
      <c r="D626" t="s">
        <v>617</v>
      </c>
      <c r="E626" t="s">
        <v>13</v>
      </c>
      <c r="F626">
        <v>2</v>
      </c>
      <c r="G626">
        <v>30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 t="str">
        <f t="shared" si="9"/>
        <v>update InitialStocks set OpeningStock =   0 where itemcatalogueId = (select id from itemcatalogues WHERE CASIN = 'B09TPMZD5G')</v>
      </c>
    </row>
    <row r="627" spans="1:14" x14ac:dyDescent="0.25">
      <c r="A627" t="s">
        <v>713</v>
      </c>
      <c r="B627" t="s">
        <v>672</v>
      </c>
      <c r="C627" t="s">
        <v>2873</v>
      </c>
      <c r="D627" t="s">
        <v>617</v>
      </c>
      <c r="E627" t="s">
        <v>15</v>
      </c>
      <c r="F627">
        <v>2</v>
      </c>
      <c r="G627">
        <v>30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 t="str">
        <f t="shared" si="9"/>
        <v>update InitialStocks set OpeningStock =   0 where itemcatalogueId = (select id from itemcatalogues WHERE CASIN = 'B09TPMKBKL')</v>
      </c>
    </row>
    <row r="628" spans="1:14" x14ac:dyDescent="0.25">
      <c r="A628" t="s">
        <v>714</v>
      </c>
      <c r="B628" t="s">
        <v>672</v>
      </c>
      <c r="C628" t="s">
        <v>2874</v>
      </c>
      <c r="D628" t="s">
        <v>617</v>
      </c>
      <c r="E628" t="s">
        <v>17</v>
      </c>
      <c r="F628">
        <v>2</v>
      </c>
      <c r="G628">
        <v>30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 t="str">
        <f t="shared" si="9"/>
        <v>update InitialStocks set OpeningStock =   0 where itemcatalogueId = (select id from itemcatalogues WHERE CASIN = 'B09TPLZYV3')</v>
      </c>
    </row>
    <row r="629" spans="1:14" x14ac:dyDescent="0.25">
      <c r="A629" t="s">
        <v>715</v>
      </c>
      <c r="B629" t="s">
        <v>672</v>
      </c>
      <c r="C629" t="s">
        <v>2875</v>
      </c>
      <c r="D629" t="s">
        <v>617</v>
      </c>
      <c r="E629" t="s">
        <v>19</v>
      </c>
      <c r="F629">
        <v>2</v>
      </c>
      <c r="G629">
        <v>30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 t="str">
        <f t="shared" si="9"/>
        <v>update InitialStocks set OpeningStock =   0 where itemcatalogueId = (select id from itemcatalogues WHERE CASIN = 'B09TPL491T')</v>
      </c>
    </row>
    <row r="630" spans="1:14" x14ac:dyDescent="0.25">
      <c r="A630" t="s">
        <v>716</v>
      </c>
      <c r="B630" t="s">
        <v>672</v>
      </c>
      <c r="C630" t="s">
        <v>2876</v>
      </c>
      <c r="D630" t="s">
        <v>617</v>
      </c>
      <c r="E630" t="s">
        <v>21</v>
      </c>
      <c r="F630">
        <v>2</v>
      </c>
      <c r="G630">
        <v>30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 t="str">
        <f t="shared" si="9"/>
        <v>update InitialStocks set OpeningStock =   0 where itemcatalogueId = (select id from itemcatalogues WHERE CASIN = 'B09TPQ3Y8P')</v>
      </c>
    </row>
    <row r="631" spans="1:14" x14ac:dyDescent="0.25">
      <c r="A631" t="s">
        <v>717</v>
      </c>
      <c r="B631" t="s">
        <v>672</v>
      </c>
      <c r="C631" t="s">
        <v>2877</v>
      </c>
      <c r="D631" t="s">
        <v>624</v>
      </c>
      <c r="E631" t="s">
        <v>11</v>
      </c>
      <c r="F631">
        <v>2</v>
      </c>
      <c r="G631">
        <v>30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 t="str">
        <f t="shared" si="9"/>
        <v>update InitialStocks set OpeningStock =   0 where itemcatalogueId = (select id from itemcatalogues WHERE CASIN = 'B09TPL9Q1K')</v>
      </c>
    </row>
    <row r="632" spans="1:14" x14ac:dyDescent="0.25">
      <c r="A632" t="s">
        <v>718</v>
      </c>
      <c r="B632" t="s">
        <v>672</v>
      </c>
      <c r="C632" t="s">
        <v>2878</v>
      </c>
      <c r="D632" t="s">
        <v>624</v>
      </c>
      <c r="E632" t="s">
        <v>13</v>
      </c>
      <c r="F632">
        <v>2</v>
      </c>
      <c r="G632">
        <v>30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 t="str">
        <f t="shared" si="9"/>
        <v>update InitialStocks set OpeningStock =   0 where itemcatalogueId = (select id from itemcatalogues WHERE CASIN = 'B09TPQ3Y9M')</v>
      </c>
    </row>
    <row r="633" spans="1:14" x14ac:dyDescent="0.25">
      <c r="A633" t="s">
        <v>719</v>
      </c>
      <c r="B633" t="s">
        <v>672</v>
      </c>
      <c r="C633" t="s">
        <v>2879</v>
      </c>
      <c r="D633" t="s">
        <v>624</v>
      </c>
      <c r="E633" t="s">
        <v>15</v>
      </c>
      <c r="F633">
        <v>2</v>
      </c>
      <c r="G633">
        <v>30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 t="str">
        <f t="shared" si="9"/>
        <v>update InitialStocks set OpeningStock =   0 where itemcatalogueId = (select id from itemcatalogues WHERE CASIN = 'B09TPKRG65')</v>
      </c>
    </row>
    <row r="634" spans="1:14" x14ac:dyDescent="0.25">
      <c r="A634" t="s">
        <v>720</v>
      </c>
      <c r="B634" t="s">
        <v>672</v>
      </c>
      <c r="C634" t="s">
        <v>2880</v>
      </c>
      <c r="D634" t="s">
        <v>624</v>
      </c>
      <c r="E634" t="s">
        <v>17</v>
      </c>
      <c r="F634">
        <v>2</v>
      </c>
      <c r="G634">
        <v>30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 t="str">
        <f t="shared" si="9"/>
        <v>update InitialStocks set OpeningStock =   0 where itemcatalogueId = (select id from itemcatalogues WHERE CASIN = 'B09TPMHX5J')</v>
      </c>
    </row>
    <row r="635" spans="1:14" x14ac:dyDescent="0.25">
      <c r="A635" t="s">
        <v>721</v>
      </c>
      <c r="B635" t="s">
        <v>672</v>
      </c>
      <c r="C635" t="s">
        <v>2881</v>
      </c>
      <c r="D635" t="s">
        <v>624</v>
      </c>
      <c r="E635" t="s">
        <v>19</v>
      </c>
      <c r="F635">
        <v>2</v>
      </c>
      <c r="G635">
        <v>30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 t="str">
        <f t="shared" si="9"/>
        <v>update InitialStocks set OpeningStock =   0 where itemcatalogueId = (select id from itemcatalogues WHERE CASIN = 'B09TPL4JVN')</v>
      </c>
    </row>
    <row r="636" spans="1:14" x14ac:dyDescent="0.25">
      <c r="A636" t="s">
        <v>722</v>
      </c>
      <c r="B636" t="s">
        <v>672</v>
      </c>
      <c r="C636" t="s">
        <v>2882</v>
      </c>
      <c r="D636" t="s">
        <v>624</v>
      </c>
      <c r="E636" t="s">
        <v>21</v>
      </c>
      <c r="F636">
        <v>2</v>
      </c>
      <c r="G636">
        <v>30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 t="str">
        <f t="shared" si="9"/>
        <v>update InitialStocks set OpeningStock =   0 where itemcatalogueId = (select id from itemcatalogues WHERE CASIN = 'B09TPNCH72')</v>
      </c>
    </row>
    <row r="637" spans="1:14" x14ac:dyDescent="0.25">
      <c r="A637" t="s">
        <v>723</v>
      </c>
      <c r="B637" t="s">
        <v>672</v>
      </c>
      <c r="C637" t="s">
        <v>2889</v>
      </c>
      <c r="D637" t="s">
        <v>638</v>
      </c>
      <c r="E637" t="s">
        <v>11</v>
      </c>
      <c r="F637">
        <v>2</v>
      </c>
      <c r="G637">
        <v>30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 t="str">
        <f t="shared" si="9"/>
        <v>update InitialStocks set OpeningStock =   0 where itemcatalogueId = (select id from itemcatalogues WHERE CASIN = 'B09TPMDLJP')</v>
      </c>
    </row>
    <row r="638" spans="1:14" x14ac:dyDescent="0.25">
      <c r="A638" t="s">
        <v>724</v>
      </c>
      <c r="B638" t="s">
        <v>672</v>
      </c>
      <c r="C638" t="s">
        <v>2890</v>
      </c>
      <c r="D638" t="s">
        <v>638</v>
      </c>
      <c r="E638" t="s">
        <v>13</v>
      </c>
      <c r="F638">
        <v>2</v>
      </c>
      <c r="G638">
        <v>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 t="str">
        <f t="shared" si="9"/>
        <v>update InitialStocks set OpeningStock =   0 where itemcatalogueId = (select id from itemcatalogues WHERE CASIN = 'B09TPMGPXP')</v>
      </c>
    </row>
    <row r="639" spans="1:14" x14ac:dyDescent="0.25">
      <c r="A639" t="s">
        <v>725</v>
      </c>
      <c r="B639" t="s">
        <v>672</v>
      </c>
      <c r="C639" t="s">
        <v>2891</v>
      </c>
      <c r="D639" t="s">
        <v>638</v>
      </c>
      <c r="E639" t="s">
        <v>15</v>
      </c>
      <c r="F639">
        <v>2</v>
      </c>
      <c r="G639">
        <v>30</v>
      </c>
      <c r="H639">
        <v>80</v>
      </c>
      <c r="I639">
        <v>0</v>
      </c>
      <c r="J639">
        <v>0</v>
      </c>
      <c r="K639">
        <v>0</v>
      </c>
      <c r="L639">
        <v>0</v>
      </c>
      <c r="M639">
        <v>0</v>
      </c>
      <c r="N639" t="str">
        <f t="shared" si="9"/>
        <v>update InitialStocks set OpeningStock =   80 where itemcatalogueId = (select id from itemcatalogues WHERE CASIN = 'B09TPQ9CC6')</v>
      </c>
    </row>
    <row r="640" spans="1:14" x14ac:dyDescent="0.25">
      <c r="A640" t="s">
        <v>726</v>
      </c>
      <c r="B640" t="s">
        <v>672</v>
      </c>
      <c r="C640" t="s">
        <v>2892</v>
      </c>
      <c r="D640" t="s">
        <v>638</v>
      </c>
      <c r="E640" t="s">
        <v>17</v>
      </c>
      <c r="F640">
        <v>2</v>
      </c>
      <c r="G640">
        <v>30</v>
      </c>
      <c r="H640">
        <v>40</v>
      </c>
      <c r="I640">
        <v>0</v>
      </c>
      <c r="J640">
        <v>0</v>
      </c>
      <c r="K640">
        <v>0</v>
      </c>
      <c r="L640">
        <v>0</v>
      </c>
      <c r="M640">
        <v>0</v>
      </c>
      <c r="N640" t="str">
        <f t="shared" si="9"/>
        <v>update InitialStocks set OpeningStock =   40 where itemcatalogueId = (select id from itemcatalogues WHERE CASIN = 'B09TPNRFN4')</v>
      </c>
    </row>
    <row r="641" spans="1:14" x14ac:dyDescent="0.25">
      <c r="A641" t="s">
        <v>727</v>
      </c>
      <c r="B641" t="s">
        <v>672</v>
      </c>
      <c r="C641" t="s">
        <v>2893</v>
      </c>
      <c r="D641" t="s">
        <v>638</v>
      </c>
      <c r="E641" t="s">
        <v>19</v>
      </c>
      <c r="F641">
        <v>2</v>
      </c>
      <c r="G641">
        <v>30</v>
      </c>
      <c r="H641">
        <v>239</v>
      </c>
      <c r="I641">
        <v>0</v>
      </c>
      <c r="J641">
        <v>0</v>
      </c>
      <c r="K641">
        <v>0</v>
      </c>
      <c r="L641">
        <v>0</v>
      </c>
      <c r="M641">
        <v>0</v>
      </c>
      <c r="N641" t="str">
        <f t="shared" si="9"/>
        <v>update InitialStocks set OpeningStock =   239 where itemcatalogueId = (select id from itemcatalogues WHERE CASIN = 'B09TPM1FMX')</v>
      </c>
    </row>
    <row r="642" spans="1:14" x14ac:dyDescent="0.25">
      <c r="A642" t="s">
        <v>728</v>
      </c>
      <c r="B642" t="s">
        <v>672</v>
      </c>
      <c r="C642" t="s">
        <v>2894</v>
      </c>
      <c r="D642" t="s">
        <v>638</v>
      </c>
      <c r="E642" t="s">
        <v>21</v>
      </c>
      <c r="F642">
        <v>2</v>
      </c>
      <c r="G642">
        <v>30</v>
      </c>
      <c r="H642">
        <v>40</v>
      </c>
      <c r="I642">
        <v>0</v>
      </c>
      <c r="J642">
        <v>0</v>
      </c>
      <c r="K642">
        <v>0</v>
      </c>
      <c r="L642">
        <v>0</v>
      </c>
      <c r="M642">
        <v>0</v>
      </c>
      <c r="N642" t="str">
        <f t="shared" si="9"/>
        <v>update InitialStocks set OpeningStock =   40 where itemcatalogueId = (select id from itemcatalogues WHERE CASIN = 'B09TPM57MY')</v>
      </c>
    </row>
    <row r="643" spans="1:14" x14ac:dyDescent="0.25">
      <c r="A643" t="s">
        <v>729</v>
      </c>
      <c r="B643" t="s">
        <v>672</v>
      </c>
      <c r="C643" t="s">
        <v>2895</v>
      </c>
      <c r="D643" t="s">
        <v>645</v>
      </c>
      <c r="E643" t="s">
        <v>11</v>
      </c>
      <c r="F643">
        <v>2</v>
      </c>
      <c r="G643">
        <v>30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 t="str">
        <f t="shared" ref="N643:N706" si="10">"update InitialStocks set OpeningStock =   " &amp; H643 &amp; " where itemcatalogueId = (select id from itemcatalogues WHERE CASIN = '" &amp; A643 &amp; "')"</f>
        <v>update InitialStocks set OpeningStock =   0 where itemcatalogueId = (select id from itemcatalogues WHERE CASIN = 'B09TPKQTRG')</v>
      </c>
    </row>
    <row r="644" spans="1:14" x14ac:dyDescent="0.25">
      <c r="A644" t="s">
        <v>730</v>
      </c>
      <c r="B644" t="s">
        <v>672</v>
      </c>
      <c r="C644" t="s">
        <v>2896</v>
      </c>
      <c r="D644" t="s">
        <v>645</v>
      </c>
      <c r="E644" t="s">
        <v>13</v>
      </c>
      <c r="F644">
        <v>2</v>
      </c>
      <c r="G644">
        <v>30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 t="str">
        <f t="shared" si="10"/>
        <v>update InitialStocks set OpeningStock =   0 where itemcatalogueId = (select id from itemcatalogues WHERE CASIN = 'B09TPMVXY8')</v>
      </c>
    </row>
    <row r="645" spans="1:14" x14ac:dyDescent="0.25">
      <c r="A645" t="s">
        <v>731</v>
      </c>
      <c r="B645" t="s">
        <v>672</v>
      </c>
      <c r="C645" t="s">
        <v>2897</v>
      </c>
      <c r="D645" t="s">
        <v>645</v>
      </c>
      <c r="E645" t="s">
        <v>15</v>
      </c>
      <c r="F645">
        <v>2</v>
      </c>
      <c r="G645">
        <v>30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tr">
        <f t="shared" si="10"/>
        <v>update InitialStocks set OpeningStock =   0 where itemcatalogueId = (select id from itemcatalogues WHERE CASIN = 'B09TPMXH36')</v>
      </c>
    </row>
    <row r="646" spans="1:14" x14ac:dyDescent="0.25">
      <c r="A646" t="s">
        <v>732</v>
      </c>
      <c r="B646" t="s">
        <v>672</v>
      </c>
      <c r="C646" t="s">
        <v>2898</v>
      </c>
      <c r="D646" t="s">
        <v>645</v>
      </c>
      <c r="E646" t="s">
        <v>17</v>
      </c>
      <c r="F646">
        <v>2</v>
      </c>
      <c r="G646">
        <v>30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 t="str">
        <f t="shared" si="10"/>
        <v>update InitialStocks set OpeningStock =   0 where itemcatalogueId = (select id from itemcatalogues WHERE CASIN = 'B09TPQ3Y55')</v>
      </c>
    </row>
    <row r="647" spans="1:14" x14ac:dyDescent="0.25">
      <c r="A647" t="s">
        <v>733</v>
      </c>
      <c r="B647" t="s">
        <v>672</v>
      </c>
      <c r="C647" t="s">
        <v>2899</v>
      </c>
      <c r="D647" t="s">
        <v>645</v>
      </c>
      <c r="E647" t="s">
        <v>19</v>
      </c>
      <c r="F647">
        <v>2</v>
      </c>
      <c r="G647">
        <v>30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 t="str">
        <f t="shared" si="10"/>
        <v>update InitialStocks set OpeningStock =   0 where itemcatalogueId = (select id from itemcatalogues WHERE CASIN = 'B09TPMX29W')</v>
      </c>
    </row>
    <row r="648" spans="1:14" x14ac:dyDescent="0.25">
      <c r="A648" t="s">
        <v>734</v>
      </c>
      <c r="B648" t="s">
        <v>672</v>
      </c>
      <c r="C648" t="s">
        <v>2900</v>
      </c>
      <c r="D648" t="s">
        <v>645</v>
      </c>
      <c r="E648" t="s">
        <v>21</v>
      </c>
      <c r="F648">
        <v>2</v>
      </c>
      <c r="G648">
        <v>30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 t="str">
        <f t="shared" si="10"/>
        <v>update InitialStocks set OpeningStock =   0 where itemcatalogueId = (select id from itemcatalogues WHERE CASIN = 'B09TPLSB2G')</v>
      </c>
    </row>
    <row r="649" spans="1:14" x14ac:dyDescent="0.25">
      <c r="A649" t="s">
        <v>735</v>
      </c>
      <c r="B649" t="s">
        <v>672</v>
      </c>
      <c r="C649" t="s">
        <v>2913</v>
      </c>
      <c r="D649" t="s">
        <v>665</v>
      </c>
      <c r="E649" t="s">
        <v>11</v>
      </c>
      <c r="F649">
        <v>2</v>
      </c>
      <c r="G649">
        <v>30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 t="str">
        <f t="shared" si="10"/>
        <v>update InitialStocks set OpeningStock =   0 where itemcatalogueId = (select id from itemcatalogues WHERE CASIN = 'B09TPLWCPG')</v>
      </c>
    </row>
    <row r="650" spans="1:14" x14ac:dyDescent="0.25">
      <c r="A650" t="s">
        <v>736</v>
      </c>
      <c r="B650" t="s">
        <v>672</v>
      </c>
      <c r="C650" t="s">
        <v>2914</v>
      </c>
      <c r="D650" t="s">
        <v>665</v>
      </c>
      <c r="E650" t="s">
        <v>13</v>
      </c>
      <c r="F650">
        <v>2</v>
      </c>
      <c r="G650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 t="str">
        <f t="shared" si="10"/>
        <v>update InitialStocks set OpeningStock =   0 where itemcatalogueId = (select id from itemcatalogues WHERE CASIN = 'B09TPMZGXY')</v>
      </c>
    </row>
    <row r="651" spans="1:14" x14ac:dyDescent="0.25">
      <c r="A651" t="s">
        <v>737</v>
      </c>
      <c r="B651" t="s">
        <v>672</v>
      </c>
      <c r="C651" t="s">
        <v>2915</v>
      </c>
      <c r="D651" t="s">
        <v>665</v>
      </c>
      <c r="E651" t="s">
        <v>15</v>
      </c>
      <c r="F651">
        <v>2</v>
      </c>
      <c r="G651">
        <v>30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 t="str">
        <f t="shared" si="10"/>
        <v>update InitialStocks set OpeningStock =   0 where itemcatalogueId = (select id from itemcatalogues WHERE CASIN = 'B09TPMYDM8')</v>
      </c>
    </row>
    <row r="652" spans="1:14" x14ac:dyDescent="0.25">
      <c r="A652" t="s">
        <v>738</v>
      </c>
      <c r="B652" t="s">
        <v>672</v>
      </c>
      <c r="C652" t="s">
        <v>2916</v>
      </c>
      <c r="D652" t="s">
        <v>665</v>
      </c>
      <c r="E652" t="s">
        <v>17</v>
      </c>
      <c r="F652">
        <v>2</v>
      </c>
      <c r="G652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 t="str">
        <f t="shared" si="10"/>
        <v>update InitialStocks set OpeningStock =   0 where itemcatalogueId = (select id from itemcatalogues WHERE CASIN = 'B09TPNPBBX')</v>
      </c>
    </row>
    <row r="653" spans="1:14" x14ac:dyDescent="0.25">
      <c r="A653" t="s">
        <v>739</v>
      </c>
      <c r="B653" t="s">
        <v>672</v>
      </c>
      <c r="C653" t="s">
        <v>2917</v>
      </c>
      <c r="D653" t="s">
        <v>665</v>
      </c>
      <c r="E653" t="s">
        <v>19</v>
      </c>
      <c r="F653">
        <v>2</v>
      </c>
      <c r="G653">
        <v>30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 t="str">
        <f t="shared" si="10"/>
        <v>update InitialStocks set OpeningStock =   0 where itemcatalogueId = (select id from itemcatalogues WHERE CASIN = 'B09TPQHJRD')</v>
      </c>
    </row>
    <row r="654" spans="1:14" x14ac:dyDescent="0.25">
      <c r="A654" t="s">
        <v>740</v>
      </c>
      <c r="B654" t="s">
        <v>672</v>
      </c>
      <c r="C654" t="s">
        <v>2918</v>
      </c>
      <c r="D654" t="s">
        <v>665</v>
      </c>
      <c r="E654" t="s">
        <v>21</v>
      </c>
      <c r="F654">
        <v>2</v>
      </c>
      <c r="G654">
        <v>30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 t="str">
        <f t="shared" si="10"/>
        <v>update InitialStocks set OpeningStock =   0 where itemcatalogueId = (select id from itemcatalogues WHERE CASIN = 'B09TPLGHXM')</v>
      </c>
    </row>
    <row r="655" spans="1:14" x14ac:dyDescent="0.25">
      <c r="A655" t="s">
        <v>741</v>
      </c>
      <c r="B655" t="s">
        <v>742</v>
      </c>
      <c r="C655" t="s">
        <v>2937</v>
      </c>
      <c r="D655" t="s">
        <v>501</v>
      </c>
      <c r="E655" t="s">
        <v>11</v>
      </c>
      <c r="F655">
        <v>2</v>
      </c>
      <c r="G655">
        <v>30</v>
      </c>
      <c r="H655">
        <v>0</v>
      </c>
      <c r="I655">
        <v>30</v>
      </c>
      <c r="J655">
        <v>30</v>
      </c>
      <c r="K655">
        <v>0</v>
      </c>
      <c r="L655">
        <v>60</v>
      </c>
      <c r="M655">
        <v>0</v>
      </c>
      <c r="N655" t="str">
        <f t="shared" si="10"/>
        <v>update InitialStocks set OpeningStock =   0 where itemcatalogueId = (select id from itemcatalogues WHERE CASIN = 'B09TPHYV9F')</v>
      </c>
    </row>
    <row r="656" spans="1:14" x14ac:dyDescent="0.25">
      <c r="A656" t="s">
        <v>743</v>
      </c>
      <c r="B656" t="s">
        <v>742</v>
      </c>
      <c r="C656" t="s">
        <v>2938</v>
      </c>
      <c r="D656" t="s">
        <v>501</v>
      </c>
      <c r="E656" t="s">
        <v>13</v>
      </c>
      <c r="F656">
        <v>2</v>
      </c>
      <c r="G656">
        <v>30</v>
      </c>
      <c r="H656">
        <v>60</v>
      </c>
      <c r="I656">
        <v>90</v>
      </c>
      <c r="J656">
        <v>120</v>
      </c>
      <c r="K656">
        <v>60</v>
      </c>
      <c r="L656">
        <v>120</v>
      </c>
      <c r="M656">
        <v>60</v>
      </c>
      <c r="N656" t="str">
        <f t="shared" si="10"/>
        <v>update InitialStocks set OpeningStock =   60 where itemcatalogueId = (select id from itemcatalogues WHERE CASIN = 'B09TPM8TJ2')</v>
      </c>
    </row>
    <row r="657" spans="1:14" x14ac:dyDescent="0.25">
      <c r="A657" t="s">
        <v>744</v>
      </c>
      <c r="B657" t="s">
        <v>742</v>
      </c>
      <c r="C657" t="s">
        <v>2939</v>
      </c>
      <c r="D657" t="s">
        <v>501</v>
      </c>
      <c r="E657" t="s">
        <v>15</v>
      </c>
      <c r="F657">
        <v>2</v>
      </c>
      <c r="G657">
        <v>30</v>
      </c>
      <c r="H657">
        <v>499</v>
      </c>
      <c r="I657">
        <v>300</v>
      </c>
      <c r="J657">
        <v>390</v>
      </c>
      <c r="K657">
        <v>30</v>
      </c>
      <c r="L657">
        <v>210</v>
      </c>
      <c r="M657">
        <v>120</v>
      </c>
      <c r="N657" t="str">
        <f t="shared" si="10"/>
        <v>update InitialStocks set OpeningStock =   499 where itemcatalogueId = (select id from itemcatalogues WHERE CASIN = 'B09TPLPT1W')</v>
      </c>
    </row>
    <row r="658" spans="1:14" x14ac:dyDescent="0.25">
      <c r="A658" t="s">
        <v>745</v>
      </c>
      <c r="B658" t="s">
        <v>742</v>
      </c>
      <c r="C658" t="s">
        <v>2940</v>
      </c>
      <c r="D658" t="s">
        <v>501</v>
      </c>
      <c r="E658" t="s">
        <v>27</v>
      </c>
      <c r="F658">
        <v>2</v>
      </c>
      <c r="G658">
        <v>30</v>
      </c>
      <c r="H658">
        <v>1368</v>
      </c>
      <c r="I658">
        <v>450</v>
      </c>
      <c r="J658">
        <v>570</v>
      </c>
      <c r="K658">
        <v>0</v>
      </c>
      <c r="L658">
        <v>0</v>
      </c>
      <c r="M658">
        <v>600</v>
      </c>
      <c r="N658" t="str">
        <f t="shared" si="10"/>
        <v>update InitialStocks set OpeningStock =   1368 where itemcatalogueId = (select id from itemcatalogues WHERE CASIN = 'B09TPMD5DZ')</v>
      </c>
    </row>
    <row r="659" spans="1:14" x14ac:dyDescent="0.25">
      <c r="A659" t="s">
        <v>746</v>
      </c>
      <c r="B659" t="s">
        <v>742</v>
      </c>
      <c r="C659" t="s">
        <v>2941</v>
      </c>
      <c r="D659" t="s">
        <v>501</v>
      </c>
      <c r="E659" t="s">
        <v>19</v>
      </c>
      <c r="F659">
        <v>2</v>
      </c>
      <c r="G659">
        <v>30</v>
      </c>
      <c r="H659">
        <v>798</v>
      </c>
      <c r="I659">
        <v>420</v>
      </c>
      <c r="J659">
        <v>480</v>
      </c>
      <c r="K659">
        <v>0</v>
      </c>
      <c r="L659">
        <v>240</v>
      </c>
      <c r="M659">
        <v>390</v>
      </c>
      <c r="N659" t="str">
        <f t="shared" si="10"/>
        <v>update InitialStocks set OpeningStock =   798 where itemcatalogueId = (select id from itemcatalogues WHERE CASIN = 'B09TPLMG4S')</v>
      </c>
    </row>
    <row r="660" spans="1:14" x14ac:dyDescent="0.25">
      <c r="A660" t="s">
        <v>747</v>
      </c>
      <c r="B660" t="s">
        <v>742</v>
      </c>
      <c r="C660" t="s">
        <v>2942</v>
      </c>
      <c r="D660" t="s">
        <v>501</v>
      </c>
      <c r="E660" t="s">
        <v>21</v>
      </c>
      <c r="F660">
        <v>2</v>
      </c>
      <c r="G660">
        <v>30</v>
      </c>
      <c r="H660">
        <v>489</v>
      </c>
      <c r="I660">
        <v>270</v>
      </c>
      <c r="J660">
        <v>360</v>
      </c>
      <c r="K660">
        <v>90</v>
      </c>
      <c r="L660">
        <v>360</v>
      </c>
      <c r="M660">
        <v>180</v>
      </c>
      <c r="N660" t="str">
        <f t="shared" si="10"/>
        <v>update InitialStocks set OpeningStock =   489 where itemcatalogueId = (select id from itemcatalogues WHERE CASIN = 'B09TPJZCW3')</v>
      </c>
    </row>
    <row r="661" spans="1:14" x14ac:dyDescent="0.25">
      <c r="A661" t="s">
        <v>748</v>
      </c>
      <c r="B661" t="s">
        <v>742</v>
      </c>
      <c r="C661" t="s">
        <v>2943</v>
      </c>
      <c r="D661" t="s">
        <v>749</v>
      </c>
      <c r="E661" t="s">
        <v>11</v>
      </c>
      <c r="F661">
        <v>2</v>
      </c>
      <c r="G661">
        <v>30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 t="str">
        <f t="shared" si="10"/>
        <v>update InitialStocks set OpeningStock =   0 where itemcatalogueId = (select id from itemcatalogues WHERE CASIN = 'B09TPLPW92')</v>
      </c>
    </row>
    <row r="662" spans="1:14" x14ac:dyDescent="0.25">
      <c r="A662" t="s">
        <v>750</v>
      </c>
      <c r="B662" t="s">
        <v>742</v>
      </c>
      <c r="C662" t="s">
        <v>2944</v>
      </c>
      <c r="D662" t="s">
        <v>749</v>
      </c>
      <c r="E662" t="s">
        <v>13</v>
      </c>
      <c r="F662">
        <v>2</v>
      </c>
      <c r="G662">
        <v>30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 t="str">
        <f t="shared" si="10"/>
        <v>update InitialStocks set OpeningStock =   0 where itemcatalogueId = (select id from itemcatalogues WHERE CASIN = 'B09TPLXS11')</v>
      </c>
    </row>
    <row r="663" spans="1:14" x14ac:dyDescent="0.25">
      <c r="A663" t="s">
        <v>751</v>
      </c>
      <c r="B663" t="s">
        <v>742</v>
      </c>
      <c r="C663" t="s">
        <v>2945</v>
      </c>
      <c r="D663" t="s">
        <v>749</v>
      </c>
      <c r="E663" t="s">
        <v>15</v>
      </c>
      <c r="F663">
        <v>2</v>
      </c>
      <c r="G663">
        <v>30</v>
      </c>
      <c r="H663">
        <v>90</v>
      </c>
      <c r="I663">
        <v>90</v>
      </c>
      <c r="J663">
        <v>0</v>
      </c>
      <c r="K663">
        <v>0</v>
      </c>
      <c r="L663">
        <v>0</v>
      </c>
      <c r="M663">
        <v>0</v>
      </c>
      <c r="N663" t="str">
        <f t="shared" si="10"/>
        <v>update InitialStocks set OpeningStock =   90 where itemcatalogueId = (select id from itemcatalogues WHERE CASIN = 'B09TPML6PF')</v>
      </c>
    </row>
    <row r="664" spans="1:14" x14ac:dyDescent="0.25">
      <c r="A664" t="s">
        <v>752</v>
      </c>
      <c r="B664" t="s">
        <v>742</v>
      </c>
      <c r="C664" t="s">
        <v>2946</v>
      </c>
      <c r="D664" t="s">
        <v>749</v>
      </c>
      <c r="E664" t="s">
        <v>17</v>
      </c>
      <c r="F664">
        <v>2</v>
      </c>
      <c r="G664">
        <v>30</v>
      </c>
      <c r="H664">
        <v>180</v>
      </c>
      <c r="I664">
        <v>180</v>
      </c>
      <c r="J664">
        <v>0</v>
      </c>
      <c r="K664">
        <v>0</v>
      </c>
      <c r="L664">
        <v>0</v>
      </c>
      <c r="M664">
        <v>0</v>
      </c>
      <c r="N664" t="str">
        <f t="shared" si="10"/>
        <v>update InitialStocks set OpeningStock =   180 where itemcatalogueId = (select id from itemcatalogues WHERE CASIN = 'B09TPKVSMK')</v>
      </c>
    </row>
    <row r="665" spans="1:14" x14ac:dyDescent="0.25">
      <c r="A665" t="s">
        <v>753</v>
      </c>
      <c r="B665" t="s">
        <v>742</v>
      </c>
      <c r="C665" t="s">
        <v>2947</v>
      </c>
      <c r="D665" t="s">
        <v>749</v>
      </c>
      <c r="E665" t="s">
        <v>19</v>
      </c>
      <c r="F665">
        <v>2</v>
      </c>
      <c r="G665">
        <v>30</v>
      </c>
      <c r="H665">
        <v>150</v>
      </c>
      <c r="I665">
        <v>150</v>
      </c>
      <c r="J665">
        <v>0</v>
      </c>
      <c r="K665">
        <v>0</v>
      </c>
      <c r="L665">
        <v>0</v>
      </c>
      <c r="M665">
        <v>0</v>
      </c>
      <c r="N665" t="str">
        <f t="shared" si="10"/>
        <v>update InitialStocks set OpeningStock =   150 where itemcatalogueId = (select id from itemcatalogues WHERE CASIN = 'B09TPN4RYR')</v>
      </c>
    </row>
    <row r="666" spans="1:14" x14ac:dyDescent="0.25">
      <c r="A666" t="s">
        <v>754</v>
      </c>
      <c r="B666" t="s">
        <v>742</v>
      </c>
      <c r="C666" t="s">
        <v>2948</v>
      </c>
      <c r="D666" t="s">
        <v>749</v>
      </c>
      <c r="E666" t="s">
        <v>21</v>
      </c>
      <c r="F666">
        <v>2</v>
      </c>
      <c r="G666">
        <v>30</v>
      </c>
      <c r="H666">
        <v>210</v>
      </c>
      <c r="I666">
        <v>210</v>
      </c>
      <c r="J666">
        <v>0</v>
      </c>
      <c r="K666">
        <v>0</v>
      </c>
      <c r="L666">
        <v>0</v>
      </c>
      <c r="M666">
        <v>0</v>
      </c>
      <c r="N666" t="str">
        <f t="shared" si="10"/>
        <v>update InitialStocks set OpeningStock =   210 where itemcatalogueId = (select id from itemcatalogues WHERE CASIN = 'B09TPLZMN1')</v>
      </c>
    </row>
    <row r="667" spans="1:14" x14ac:dyDescent="0.25">
      <c r="A667" t="s">
        <v>755</v>
      </c>
      <c r="B667" t="s">
        <v>742</v>
      </c>
      <c r="C667" t="s">
        <v>2949</v>
      </c>
      <c r="D667" t="s">
        <v>10</v>
      </c>
      <c r="E667" t="s">
        <v>11</v>
      </c>
      <c r="F667">
        <v>2</v>
      </c>
      <c r="G667">
        <v>30</v>
      </c>
      <c r="H667">
        <v>140</v>
      </c>
      <c r="I667">
        <v>60</v>
      </c>
      <c r="J667">
        <v>90</v>
      </c>
      <c r="K667">
        <v>0</v>
      </c>
      <c r="L667">
        <v>60</v>
      </c>
      <c r="M667">
        <v>420</v>
      </c>
      <c r="N667" t="str">
        <f t="shared" si="10"/>
        <v>update InitialStocks set OpeningStock =   140 where itemcatalogueId = (select id from itemcatalogues WHERE CASIN = 'B09TPKJCZC')</v>
      </c>
    </row>
    <row r="668" spans="1:14" x14ac:dyDescent="0.25">
      <c r="A668" t="s">
        <v>756</v>
      </c>
      <c r="B668" t="s">
        <v>742</v>
      </c>
      <c r="C668" t="s">
        <v>2950</v>
      </c>
      <c r="D668" t="s">
        <v>10</v>
      </c>
      <c r="E668" t="s">
        <v>13</v>
      </c>
      <c r="F668">
        <v>2</v>
      </c>
      <c r="G668">
        <v>30</v>
      </c>
      <c r="H668">
        <v>189</v>
      </c>
      <c r="I668">
        <v>120</v>
      </c>
      <c r="J668">
        <v>150</v>
      </c>
      <c r="K668">
        <v>0</v>
      </c>
      <c r="L668">
        <v>210</v>
      </c>
      <c r="M668">
        <v>1380</v>
      </c>
      <c r="N668" t="str">
        <f t="shared" si="10"/>
        <v>update InitialStocks set OpeningStock =   189 where itemcatalogueId = (select id from itemcatalogues WHERE CASIN = 'B09TPK6SW9')</v>
      </c>
    </row>
    <row r="669" spans="1:14" x14ac:dyDescent="0.25">
      <c r="A669" t="s">
        <v>757</v>
      </c>
      <c r="B669" t="s">
        <v>742</v>
      </c>
      <c r="C669" t="s">
        <v>2951</v>
      </c>
      <c r="D669" t="s">
        <v>10</v>
      </c>
      <c r="E669" t="s">
        <v>15</v>
      </c>
      <c r="F669">
        <v>2</v>
      </c>
      <c r="G669">
        <v>30</v>
      </c>
      <c r="H669">
        <v>787</v>
      </c>
      <c r="I669">
        <v>600</v>
      </c>
      <c r="J669">
        <v>720</v>
      </c>
      <c r="K669">
        <v>0</v>
      </c>
      <c r="L669">
        <v>300</v>
      </c>
      <c r="M669">
        <v>4140</v>
      </c>
      <c r="N669" t="str">
        <f t="shared" si="10"/>
        <v>update InitialStocks set OpeningStock =   787 where itemcatalogueId = (select id from itemcatalogues WHERE CASIN = 'B09TPK7B1K')</v>
      </c>
    </row>
    <row r="670" spans="1:14" x14ac:dyDescent="0.25">
      <c r="A670" t="s">
        <v>758</v>
      </c>
      <c r="B670" t="s">
        <v>742</v>
      </c>
      <c r="C670" t="s">
        <v>2952</v>
      </c>
      <c r="D670" t="s">
        <v>10</v>
      </c>
      <c r="E670" t="s">
        <v>27</v>
      </c>
      <c r="F670">
        <v>2</v>
      </c>
      <c r="G670">
        <v>30</v>
      </c>
      <c r="H670">
        <v>0</v>
      </c>
      <c r="I670">
        <v>870</v>
      </c>
      <c r="J670">
        <v>1080</v>
      </c>
      <c r="K670">
        <v>780</v>
      </c>
      <c r="L670">
        <v>1140</v>
      </c>
      <c r="M670">
        <v>5730</v>
      </c>
      <c r="N670" t="str">
        <f t="shared" si="10"/>
        <v>update InitialStocks set OpeningStock =   0 where itemcatalogueId = (select id from itemcatalogues WHERE CASIN = 'B09TPKBK4J')</v>
      </c>
    </row>
    <row r="671" spans="1:14" x14ac:dyDescent="0.25">
      <c r="A671" t="s">
        <v>759</v>
      </c>
      <c r="B671" t="s">
        <v>742</v>
      </c>
      <c r="C671" t="s">
        <v>2953</v>
      </c>
      <c r="D671" t="s">
        <v>10</v>
      </c>
      <c r="E671" t="s">
        <v>19</v>
      </c>
      <c r="F671">
        <v>2</v>
      </c>
      <c r="G671">
        <v>30</v>
      </c>
      <c r="H671">
        <v>570</v>
      </c>
      <c r="I671">
        <v>810</v>
      </c>
      <c r="J671">
        <v>990</v>
      </c>
      <c r="K671">
        <v>450</v>
      </c>
      <c r="L671">
        <v>330</v>
      </c>
      <c r="M671">
        <v>4770</v>
      </c>
      <c r="N671" t="str">
        <f t="shared" si="10"/>
        <v>update InitialStocks set OpeningStock =   570 where itemcatalogueId = (select id from itemcatalogues WHERE CASIN = 'B09TPJXFH8')</v>
      </c>
    </row>
    <row r="672" spans="1:14" x14ac:dyDescent="0.25">
      <c r="A672" t="s">
        <v>760</v>
      </c>
      <c r="B672" t="s">
        <v>742</v>
      </c>
      <c r="C672" t="s">
        <v>2954</v>
      </c>
      <c r="D672" t="s">
        <v>10</v>
      </c>
      <c r="E672" t="s">
        <v>21</v>
      </c>
      <c r="F672">
        <v>2</v>
      </c>
      <c r="G672">
        <v>30</v>
      </c>
      <c r="H672">
        <v>1357</v>
      </c>
      <c r="I672">
        <v>510</v>
      </c>
      <c r="J672">
        <v>600</v>
      </c>
      <c r="K672">
        <v>0</v>
      </c>
      <c r="L672">
        <v>0</v>
      </c>
      <c r="M672">
        <v>1800</v>
      </c>
      <c r="N672" t="str">
        <f t="shared" si="10"/>
        <v>update InitialStocks set OpeningStock =   1357 where itemcatalogueId = (select id from itemcatalogues WHERE CASIN = 'B09TPJ6GFK')</v>
      </c>
    </row>
    <row r="673" spans="1:14" x14ac:dyDescent="0.25">
      <c r="A673" t="s">
        <v>761</v>
      </c>
      <c r="B673" t="s">
        <v>742</v>
      </c>
      <c r="C673" t="s">
        <v>2955</v>
      </c>
      <c r="D673" t="s">
        <v>514</v>
      </c>
      <c r="E673" t="s">
        <v>11</v>
      </c>
      <c r="F673">
        <v>2</v>
      </c>
      <c r="G673">
        <v>30</v>
      </c>
      <c r="H673">
        <v>90</v>
      </c>
      <c r="I673">
        <v>60</v>
      </c>
      <c r="J673">
        <v>90</v>
      </c>
      <c r="K673">
        <v>30</v>
      </c>
      <c r="L673">
        <v>0</v>
      </c>
      <c r="M673">
        <v>90</v>
      </c>
      <c r="N673" t="str">
        <f t="shared" si="10"/>
        <v>update InitialStocks set OpeningStock =   90 where itemcatalogueId = (select id from itemcatalogues WHERE CASIN = 'B09TPKJD31')</v>
      </c>
    </row>
    <row r="674" spans="1:14" x14ac:dyDescent="0.25">
      <c r="A674" t="s">
        <v>762</v>
      </c>
      <c r="B674" t="s">
        <v>742</v>
      </c>
      <c r="C674" t="s">
        <v>2956</v>
      </c>
      <c r="D674" t="s">
        <v>514</v>
      </c>
      <c r="E674" t="s">
        <v>13</v>
      </c>
      <c r="F674">
        <v>2</v>
      </c>
      <c r="G674">
        <v>30</v>
      </c>
      <c r="H674">
        <v>200</v>
      </c>
      <c r="I674">
        <v>150</v>
      </c>
      <c r="J674">
        <v>150</v>
      </c>
      <c r="K674">
        <v>0</v>
      </c>
      <c r="L674">
        <v>60</v>
      </c>
      <c r="M674">
        <v>210</v>
      </c>
      <c r="N674" t="str">
        <f t="shared" si="10"/>
        <v>update InitialStocks set OpeningStock =   200 where itemcatalogueId = (select id from itemcatalogues WHERE CASIN = 'B09TPJZRJF')</v>
      </c>
    </row>
    <row r="675" spans="1:14" x14ac:dyDescent="0.25">
      <c r="A675" t="s">
        <v>763</v>
      </c>
      <c r="B675" t="s">
        <v>742</v>
      </c>
      <c r="C675" t="s">
        <v>2957</v>
      </c>
      <c r="D675" t="s">
        <v>514</v>
      </c>
      <c r="E675" t="s">
        <v>15</v>
      </c>
      <c r="F675">
        <v>2</v>
      </c>
      <c r="G675">
        <v>30</v>
      </c>
      <c r="H675">
        <v>619</v>
      </c>
      <c r="I675">
        <v>210</v>
      </c>
      <c r="J675">
        <v>210</v>
      </c>
      <c r="K675">
        <v>0</v>
      </c>
      <c r="L675">
        <v>90</v>
      </c>
      <c r="M675">
        <v>600</v>
      </c>
      <c r="N675" t="str">
        <f t="shared" si="10"/>
        <v>update InitialStocks set OpeningStock =   619 where itemcatalogueId = (select id from itemcatalogues WHERE CASIN = 'B09TPLLK6H')</v>
      </c>
    </row>
    <row r="676" spans="1:14" x14ac:dyDescent="0.25">
      <c r="A676" t="s">
        <v>764</v>
      </c>
      <c r="B676" t="s">
        <v>742</v>
      </c>
      <c r="C676" t="s">
        <v>2958</v>
      </c>
      <c r="D676" t="s">
        <v>514</v>
      </c>
      <c r="E676" t="s">
        <v>27</v>
      </c>
      <c r="F676">
        <v>2</v>
      </c>
      <c r="G676">
        <v>30</v>
      </c>
      <c r="H676">
        <v>549</v>
      </c>
      <c r="I676">
        <v>480</v>
      </c>
      <c r="J676">
        <v>630</v>
      </c>
      <c r="K676">
        <v>450</v>
      </c>
      <c r="L676">
        <v>270</v>
      </c>
      <c r="M676">
        <v>150</v>
      </c>
      <c r="N676" t="str">
        <f t="shared" si="10"/>
        <v>update InitialStocks set OpeningStock =   549 where itemcatalogueId = (select id from itemcatalogues WHERE CASIN = 'B09TPJ1NSQ')</v>
      </c>
    </row>
    <row r="677" spans="1:14" x14ac:dyDescent="0.25">
      <c r="A677" t="s">
        <v>765</v>
      </c>
      <c r="B677" t="s">
        <v>742</v>
      </c>
      <c r="C677" t="s">
        <v>2959</v>
      </c>
      <c r="D677" t="s">
        <v>514</v>
      </c>
      <c r="E677" t="s">
        <v>19</v>
      </c>
      <c r="F677">
        <v>2</v>
      </c>
      <c r="G677">
        <v>30</v>
      </c>
      <c r="H677">
        <v>279</v>
      </c>
      <c r="I677">
        <v>390</v>
      </c>
      <c r="J677">
        <v>450</v>
      </c>
      <c r="K677">
        <v>300</v>
      </c>
      <c r="L677">
        <v>270</v>
      </c>
      <c r="M677">
        <v>360</v>
      </c>
      <c r="N677" t="str">
        <f t="shared" si="10"/>
        <v>update InitialStocks set OpeningStock =   279 where itemcatalogueId = (select id from itemcatalogues WHERE CASIN = 'B09TPJHCC2')</v>
      </c>
    </row>
    <row r="678" spans="1:14" x14ac:dyDescent="0.25">
      <c r="A678" t="s">
        <v>766</v>
      </c>
      <c r="B678" t="s">
        <v>742</v>
      </c>
      <c r="C678" t="s">
        <v>2960</v>
      </c>
      <c r="D678" t="s">
        <v>514</v>
      </c>
      <c r="E678" t="s">
        <v>21</v>
      </c>
      <c r="F678">
        <v>2</v>
      </c>
      <c r="G678">
        <v>30</v>
      </c>
      <c r="H678">
        <v>708</v>
      </c>
      <c r="I678">
        <v>330</v>
      </c>
      <c r="J678">
        <v>450</v>
      </c>
      <c r="K678">
        <v>0</v>
      </c>
      <c r="L678">
        <v>90</v>
      </c>
      <c r="M678">
        <v>150</v>
      </c>
      <c r="N678" t="str">
        <f t="shared" si="10"/>
        <v>update InitialStocks set OpeningStock =   708 where itemcatalogueId = (select id from itemcatalogues WHERE CASIN = 'B09TPHS3HR')</v>
      </c>
    </row>
    <row r="679" spans="1:14" x14ac:dyDescent="0.25">
      <c r="A679" t="s">
        <v>767</v>
      </c>
      <c r="B679" t="s">
        <v>742</v>
      </c>
      <c r="C679" t="s">
        <v>2961</v>
      </c>
      <c r="D679" t="s">
        <v>521</v>
      </c>
      <c r="E679" t="s">
        <v>11</v>
      </c>
      <c r="F679">
        <v>2</v>
      </c>
      <c r="G679">
        <v>30</v>
      </c>
      <c r="H679">
        <v>70</v>
      </c>
      <c r="I679">
        <v>60</v>
      </c>
      <c r="J679">
        <v>0</v>
      </c>
      <c r="K679">
        <v>0</v>
      </c>
      <c r="L679">
        <v>0</v>
      </c>
      <c r="M679">
        <v>0</v>
      </c>
      <c r="N679" t="str">
        <f t="shared" si="10"/>
        <v>update InitialStocks set OpeningStock =   70 where itemcatalogueId = (select id from itemcatalogues WHERE CASIN = 'B09TPJV9JP')</v>
      </c>
    </row>
    <row r="680" spans="1:14" x14ac:dyDescent="0.25">
      <c r="A680" t="s">
        <v>768</v>
      </c>
      <c r="B680" t="s">
        <v>742</v>
      </c>
      <c r="C680" t="s">
        <v>2962</v>
      </c>
      <c r="D680" t="s">
        <v>521</v>
      </c>
      <c r="E680" t="s">
        <v>13</v>
      </c>
      <c r="F680">
        <v>2</v>
      </c>
      <c r="G680">
        <v>30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t="str">
        <f t="shared" si="10"/>
        <v>update InitialStocks set OpeningStock =   0 where itemcatalogueId = (select id from itemcatalogues WHERE CASIN = 'B09TPLM9NP')</v>
      </c>
    </row>
    <row r="681" spans="1:14" x14ac:dyDescent="0.25">
      <c r="A681" t="s">
        <v>769</v>
      </c>
      <c r="B681" t="s">
        <v>742</v>
      </c>
      <c r="C681" t="s">
        <v>2963</v>
      </c>
      <c r="D681" t="s">
        <v>521</v>
      </c>
      <c r="E681" t="s">
        <v>15</v>
      </c>
      <c r="F681">
        <v>2</v>
      </c>
      <c r="G681">
        <v>30</v>
      </c>
      <c r="H681">
        <v>240</v>
      </c>
      <c r="I681">
        <v>300</v>
      </c>
      <c r="J681">
        <v>90</v>
      </c>
      <c r="K681">
        <v>0</v>
      </c>
      <c r="L681">
        <v>0</v>
      </c>
      <c r="M681">
        <v>0</v>
      </c>
      <c r="N681" t="str">
        <f t="shared" si="10"/>
        <v>update InitialStocks set OpeningStock =   240 where itemcatalogueId = (select id from itemcatalogues WHERE CASIN = 'B09TPMX935')</v>
      </c>
    </row>
    <row r="682" spans="1:14" x14ac:dyDescent="0.25">
      <c r="A682" t="s">
        <v>770</v>
      </c>
      <c r="B682" t="s">
        <v>742</v>
      </c>
      <c r="C682" t="s">
        <v>2964</v>
      </c>
      <c r="D682" t="s">
        <v>521</v>
      </c>
      <c r="E682" t="s">
        <v>17</v>
      </c>
      <c r="F682">
        <v>2</v>
      </c>
      <c r="G682">
        <v>30</v>
      </c>
      <c r="H682">
        <v>389</v>
      </c>
      <c r="I682">
        <v>360</v>
      </c>
      <c r="J682">
        <v>60</v>
      </c>
      <c r="K682">
        <v>0</v>
      </c>
      <c r="L682">
        <v>0</v>
      </c>
      <c r="M682">
        <v>0</v>
      </c>
      <c r="N682" t="str">
        <f t="shared" si="10"/>
        <v>update InitialStocks set OpeningStock =   389 where itemcatalogueId = (select id from itemcatalogues WHERE CASIN = 'B09TPK79SR')</v>
      </c>
    </row>
    <row r="683" spans="1:14" x14ac:dyDescent="0.25">
      <c r="A683" t="s">
        <v>771</v>
      </c>
      <c r="B683" t="s">
        <v>742</v>
      </c>
      <c r="C683" t="s">
        <v>2965</v>
      </c>
      <c r="D683" t="s">
        <v>521</v>
      </c>
      <c r="E683" t="s">
        <v>19</v>
      </c>
      <c r="F683">
        <v>2</v>
      </c>
      <c r="G683">
        <v>30</v>
      </c>
      <c r="H683">
        <v>150</v>
      </c>
      <c r="I683">
        <v>420</v>
      </c>
      <c r="J683">
        <v>420</v>
      </c>
      <c r="K683">
        <v>0</v>
      </c>
      <c r="L683">
        <v>0</v>
      </c>
      <c r="M683">
        <v>0</v>
      </c>
      <c r="N683" t="str">
        <f t="shared" si="10"/>
        <v>update InitialStocks set OpeningStock =   150 where itemcatalogueId = (select id from itemcatalogues WHERE CASIN = 'B09TPLLYKJ')</v>
      </c>
    </row>
    <row r="684" spans="1:14" x14ac:dyDescent="0.25">
      <c r="A684" t="s">
        <v>772</v>
      </c>
      <c r="B684" t="s">
        <v>742</v>
      </c>
      <c r="C684" t="s">
        <v>2966</v>
      </c>
      <c r="D684" t="s">
        <v>521</v>
      </c>
      <c r="E684" t="s">
        <v>21</v>
      </c>
      <c r="F684">
        <v>2</v>
      </c>
      <c r="G684">
        <v>30</v>
      </c>
      <c r="H684">
        <v>350</v>
      </c>
      <c r="I684">
        <v>360</v>
      </c>
      <c r="J684">
        <v>120</v>
      </c>
      <c r="K684">
        <v>0</v>
      </c>
      <c r="L684">
        <v>0</v>
      </c>
      <c r="M684">
        <v>0</v>
      </c>
      <c r="N684" t="str">
        <f t="shared" si="10"/>
        <v>update InitialStocks set OpeningStock =   350 where itemcatalogueId = (select id from itemcatalogues WHERE CASIN = 'B09TPJS8B1')</v>
      </c>
    </row>
    <row r="685" spans="1:14" x14ac:dyDescent="0.25">
      <c r="A685" t="s">
        <v>773</v>
      </c>
      <c r="B685" t="s">
        <v>742</v>
      </c>
      <c r="C685" t="s">
        <v>2967</v>
      </c>
      <c r="D685" t="s">
        <v>528</v>
      </c>
      <c r="E685" t="s">
        <v>11</v>
      </c>
      <c r="F685">
        <v>2</v>
      </c>
      <c r="G685">
        <v>30</v>
      </c>
      <c r="H685">
        <v>20</v>
      </c>
      <c r="I685">
        <v>0</v>
      </c>
      <c r="J685">
        <v>0</v>
      </c>
      <c r="K685">
        <v>0</v>
      </c>
      <c r="L685">
        <v>0</v>
      </c>
      <c r="M685">
        <v>0</v>
      </c>
      <c r="N685" t="str">
        <f t="shared" si="10"/>
        <v>update InitialStocks set OpeningStock =   20 where itemcatalogueId = (select id from itemcatalogues WHERE CASIN = 'B09TPJS8DZ')</v>
      </c>
    </row>
    <row r="686" spans="1:14" x14ac:dyDescent="0.25">
      <c r="A686" t="s">
        <v>774</v>
      </c>
      <c r="B686" t="s">
        <v>742</v>
      </c>
      <c r="C686" t="s">
        <v>2968</v>
      </c>
      <c r="D686" t="s">
        <v>528</v>
      </c>
      <c r="E686" t="s">
        <v>13</v>
      </c>
      <c r="F686">
        <v>2</v>
      </c>
      <c r="G686">
        <v>30</v>
      </c>
      <c r="H686">
        <v>0</v>
      </c>
      <c r="I686">
        <v>0</v>
      </c>
      <c r="J686">
        <v>0</v>
      </c>
      <c r="K686">
        <v>0</v>
      </c>
      <c r="L686">
        <v>90</v>
      </c>
      <c r="M686">
        <v>0</v>
      </c>
      <c r="N686" t="str">
        <f t="shared" si="10"/>
        <v>update InitialStocks set OpeningStock =   0 where itemcatalogueId = (select id from itemcatalogues WHERE CASIN = 'B09TPK8166')</v>
      </c>
    </row>
    <row r="687" spans="1:14" x14ac:dyDescent="0.25">
      <c r="A687" t="s">
        <v>775</v>
      </c>
      <c r="B687" t="s">
        <v>742</v>
      </c>
      <c r="C687" t="s">
        <v>2969</v>
      </c>
      <c r="D687" t="s">
        <v>528</v>
      </c>
      <c r="E687" t="s">
        <v>15</v>
      </c>
      <c r="F687">
        <v>2</v>
      </c>
      <c r="G687">
        <v>30</v>
      </c>
      <c r="H687">
        <v>0</v>
      </c>
      <c r="I687">
        <v>300</v>
      </c>
      <c r="J687">
        <v>450</v>
      </c>
      <c r="K687">
        <v>0</v>
      </c>
      <c r="L687">
        <v>450</v>
      </c>
      <c r="M687">
        <v>0</v>
      </c>
      <c r="N687" t="str">
        <f t="shared" si="10"/>
        <v>update InitialStocks set OpeningStock =   0 where itemcatalogueId = (select id from itemcatalogues WHERE CASIN = 'B09TPKBK78')</v>
      </c>
    </row>
    <row r="688" spans="1:14" x14ac:dyDescent="0.25">
      <c r="A688" t="s">
        <v>776</v>
      </c>
      <c r="B688" t="s">
        <v>742</v>
      </c>
      <c r="C688" t="s">
        <v>2970</v>
      </c>
      <c r="D688" t="s">
        <v>528</v>
      </c>
      <c r="E688" t="s">
        <v>17</v>
      </c>
      <c r="F688">
        <v>2</v>
      </c>
      <c r="G688">
        <v>30</v>
      </c>
      <c r="H688">
        <v>148</v>
      </c>
      <c r="I688">
        <v>480</v>
      </c>
      <c r="J688">
        <v>420</v>
      </c>
      <c r="K688">
        <v>0</v>
      </c>
      <c r="L688">
        <v>720</v>
      </c>
      <c r="M688">
        <v>0</v>
      </c>
      <c r="N688" t="str">
        <f t="shared" si="10"/>
        <v>update InitialStocks set OpeningStock =   148 where itemcatalogueId = (select id from itemcatalogues WHERE CASIN = 'B09TPMD5HF')</v>
      </c>
    </row>
    <row r="689" spans="1:14" x14ac:dyDescent="0.25">
      <c r="A689" t="s">
        <v>777</v>
      </c>
      <c r="B689" t="s">
        <v>742</v>
      </c>
      <c r="C689" t="s">
        <v>2971</v>
      </c>
      <c r="D689" t="s">
        <v>528</v>
      </c>
      <c r="E689" t="s">
        <v>19</v>
      </c>
      <c r="F689">
        <v>2</v>
      </c>
      <c r="G689">
        <v>30</v>
      </c>
      <c r="H689">
        <v>420</v>
      </c>
      <c r="I689">
        <v>450</v>
      </c>
      <c r="J689">
        <v>510</v>
      </c>
      <c r="K689">
        <v>0</v>
      </c>
      <c r="L689">
        <v>30</v>
      </c>
      <c r="M689">
        <v>0</v>
      </c>
      <c r="N689" t="str">
        <f t="shared" si="10"/>
        <v>update InitialStocks set OpeningStock =   420 where itemcatalogueId = (select id from itemcatalogues WHERE CASIN = 'B09TPJXND6')</v>
      </c>
    </row>
    <row r="690" spans="1:14" x14ac:dyDescent="0.25">
      <c r="A690" t="s">
        <v>778</v>
      </c>
      <c r="B690" t="s">
        <v>742</v>
      </c>
      <c r="C690" t="s">
        <v>2972</v>
      </c>
      <c r="D690" t="s">
        <v>528</v>
      </c>
      <c r="E690" t="s">
        <v>21</v>
      </c>
      <c r="F690">
        <v>2</v>
      </c>
      <c r="G690">
        <v>30</v>
      </c>
      <c r="H690">
        <v>440</v>
      </c>
      <c r="I690">
        <v>240</v>
      </c>
      <c r="J690">
        <v>90</v>
      </c>
      <c r="K690">
        <v>0</v>
      </c>
      <c r="L690">
        <v>30</v>
      </c>
      <c r="M690">
        <v>0</v>
      </c>
      <c r="N690" t="str">
        <f t="shared" si="10"/>
        <v>update InitialStocks set OpeningStock =   440 where itemcatalogueId = (select id from itemcatalogues WHERE CASIN = 'B09TPHK31B')</v>
      </c>
    </row>
    <row r="691" spans="1:14" x14ac:dyDescent="0.25">
      <c r="A691" t="s">
        <v>779</v>
      </c>
      <c r="B691" t="s">
        <v>742</v>
      </c>
      <c r="C691" t="s">
        <v>2973</v>
      </c>
      <c r="D691" t="s">
        <v>535</v>
      </c>
      <c r="E691" t="s">
        <v>11</v>
      </c>
      <c r="F691">
        <v>2</v>
      </c>
      <c r="G691">
        <v>30</v>
      </c>
      <c r="H691">
        <v>20</v>
      </c>
      <c r="I691">
        <v>60</v>
      </c>
      <c r="J691">
        <v>120</v>
      </c>
      <c r="K691">
        <v>0</v>
      </c>
      <c r="L691">
        <v>60</v>
      </c>
      <c r="M691">
        <v>0</v>
      </c>
      <c r="N691" t="str">
        <f t="shared" si="10"/>
        <v>update InitialStocks set OpeningStock =   20 where itemcatalogueId = (select id from itemcatalogues WHERE CASIN = 'B09TPJKWSB')</v>
      </c>
    </row>
    <row r="692" spans="1:14" x14ac:dyDescent="0.25">
      <c r="A692" t="s">
        <v>780</v>
      </c>
      <c r="B692" t="s">
        <v>742</v>
      </c>
      <c r="C692" t="s">
        <v>2974</v>
      </c>
      <c r="D692" t="s">
        <v>535</v>
      </c>
      <c r="E692" t="s">
        <v>13</v>
      </c>
      <c r="F692">
        <v>2</v>
      </c>
      <c r="G692">
        <v>30</v>
      </c>
      <c r="H692">
        <v>80</v>
      </c>
      <c r="I692">
        <v>150</v>
      </c>
      <c r="J692">
        <v>210</v>
      </c>
      <c r="K692">
        <v>0</v>
      </c>
      <c r="L692">
        <v>90</v>
      </c>
      <c r="M692">
        <v>0</v>
      </c>
      <c r="N692" t="str">
        <f t="shared" si="10"/>
        <v>update InitialStocks set OpeningStock =   80 where itemcatalogueId = (select id from itemcatalogues WHERE CASIN = 'B09TPJXFQP')</v>
      </c>
    </row>
    <row r="693" spans="1:14" x14ac:dyDescent="0.25">
      <c r="A693" t="s">
        <v>781</v>
      </c>
      <c r="B693" t="s">
        <v>742</v>
      </c>
      <c r="C693" t="s">
        <v>2975</v>
      </c>
      <c r="D693" t="s">
        <v>535</v>
      </c>
      <c r="E693" t="s">
        <v>15</v>
      </c>
      <c r="F693">
        <v>2</v>
      </c>
      <c r="G693">
        <v>30</v>
      </c>
      <c r="H693">
        <v>200</v>
      </c>
      <c r="I693">
        <v>300</v>
      </c>
      <c r="J693">
        <v>360</v>
      </c>
      <c r="K693">
        <v>0</v>
      </c>
      <c r="L693">
        <v>330</v>
      </c>
      <c r="M693">
        <v>0</v>
      </c>
      <c r="N693" t="str">
        <f t="shared" si="10"/>
        <v>update InitialStocks set OpeningStock =   200 where itemcatalogueId = (select id from itemcatalogues WHERE CASIN = 'B09TPLS6Q3')</v>
      </c>
    </row>
    <row r="694" spans="1:14" x14ac:dyDescent="0.25">
      <c r="A694" t="s">
        <v>782</v>
      </c>
      <c r="B694" t="s">
        <v>742</v>
      </c>
      <c r="C694" t="s">
        <v>2976</v>
      </c>
      <c r="D694" t="s">
        <v>535</v>
      </c>
      <c r="E694" t="s">
        <v>17</v>
      </c>
      <c r="F694">
        <v>2</v>
      </c>
      <c r="G694">
        <v>30</v>
      </c>
      <c r="H694">
        <v>200</v>
      </c>
      <c r="I694">
        <v>420</v>
      </c>
      <c r="J694">
        <v>600</v>
      </c>
      <c r="K694">
        <v>0</v>
      </c>
      <c r="L694">
        <v>480</v>
      </c>
      <c r="M694">
        <v>0</v>
      </c>
      <c r="N694" t="str">
        <f t="shared" si="10"/>
        <v>update InitialStocks set OpeningStock =   200 where itemcatalogueId = (select id from itemcatalogues WHERE CASIN = 'B09TPHSF4P')</v>
      </c>
    </row>
    <row r="695" spans="1:14" x14ac:dyDescent="0.25">
      <c r="A695" t="s">
        <v>783</v>
      </c>
      <c r="B695" t="s">
        <v>742</v>
      </c>
      <c r="C695" t="s">
        <v>2977</v>
      </c>
      <c r="D695" t="s">
        <v>535</v>
      </c>
      <c r="E695" t="s">
        <v>19</v>
      </c>
      <c r="F695">
        <v>2</v>
      </c>
      <c r="G695">
        <v>30</v>
      </c>
      <c r="H695">
        <v>210</v>
      </c>
      <c r="I695">
        <v>300</v>
      </c>
      <c r="J695">
        <v>390</v>
      </c>
      <c r="K695">
        <v>0</v>
      </c>
      <c r="L695">
        <v>210</v>
      </c>
      <c r="M695">
        <v>0</v>
      </c>
      <c r="N695" t="str">
        <f t="shared" si="10"/>
        <v>update InitialStocks set OpeningStock =   210 where itemcatalogueId = (select id from itemcatalogues WHERE CASIN = 'B09TPKG1L6')</v>
      </c>
    </row>
    <row r="696" spans="1:14" x14ac:dyDescent="0.25">
      <c r="A696" t="s">
        <v>784</v>
      </c>
      <c r="B696" t="s">
        <v>742</v>
      </c>
      <c r="C696" t="s">
        <v>2978</v>
      </c>
      <c r="D696" t="s">
        <v>535</v>
      </c>
      <c r="E696" t="s">
        <v>21</v>
      </c>
      <c r="F696">
        <v>2</v>
      </c>
      <c r="G696">
        <v>30</v>
      </c>
      <c r="H696">
        <v>100</v>
      </c>
      <c r="I696">
        <v>240</v>
      </c>
      <c r="J696">
        <v>330</v>
      </c>
      <c r="K696">
        <v>0</v>
      </c>
      <c r="L696">
        <v>90</v>
      </c>
      <c r="M696">
        <v>0</v>
      </c>
      <c r="N696" t="str">
        <f t="shared" si="10"/>
        <v>update InitialStocks set OpeningStock =   100 where itemcatalogueId = (select id from itemcatalogues WHERE CASIN = 'B09TPLM959')</v>
      </c>
    </row>
    <row r="697" spans="1:14" x14ac:dyDescent="0.25">
      <c r="A697" t="s">
        <v>785</v>
      </c>
      <c r="B697" t="s">
        <v>742</v>
      </c>
      <c r="C697" t="s">
        <v>2979</v>
      </c>
      <c r="D697" t="s">
        <v>786</v>
      </c>
      <c r="E697" t="s">
        <v>11</v>
      </c>
      <c r="F697">
        <v>2</v>
      </c>
      <c r="G697">
        <v>30</v>
      </c>
      <c r="H697">
        <v>90</v>
      </c>
      <c r="I697">
        <v>60</v>
      </c>
      <c r="J697">
        <v>90</v>
      </c>
      <c r="K697">
        <v>0</v>
      </c>
      <c r="L697">
        <v>0</v>
      </c>
      <c r="M697">
        <v>0</v>
      </c>
      <c r="N697" t="str">
        <f t="shared" si="10"/>
        <v>update InitialStocks set OpeningStock =   90 where itemcatalogueId = (select id from itemcatalogues WHERE CASIN = 'B09TPLM98Q')</v>
      </c>
    </row>
    <row r="698" spans="1:14" x14ac:dyDescent="0.25">
      <c r="A698" t="s">
        <v>787</v>
      </c>
      <c r="B698" t="s">
        <v>742</v>
      </c>
      <c r="C698" t="s">
        <v>2980</v>
      </c>
      <c r="D698" t="s">
        <v>786</v>
      </c>
      <c r="E698" t="s">
        <v>13</v>
      </c>
      <c r="F698">
        <v>2</v>
      </c>
      <c r="G698">
        <v>30</v>
      </c>
      <c r="H698">
        <v>160</v>
      </c>
      <c r="I698">
        <v>90</v>
      </c>
      <c r="J698">
        <v>120</v>
      </c>
      <c r="K698">
        <v>0</v>
      </c>
      <c r="L698">
        <v>0</v>
      </c>
      <c r="M698">
        <v>60</v>
      </c>
      <c r="N698" t="str">
        <f t="shared" si="10"/>
        <v>update InitialStocks set OpeningStock =   160 where itemcatalogueId = (select id from itemcatalogues WHERE CASIN = 'B09TPKJNNW')</v>
      </c>
    </row>
    <row r="699" spans="1:14" x14ac:dyDescent="0.25">
      <c r="A699" t="s">
        <v>788</v>
      </c>
      <c r="B699" t="s">
        <v>742</v>
      </c>
      <c r="C699" t="s">
        <v>2981</v>
      </c>
      <c r="D699" t="s">
        <v>786</v>
      </c>
      <c r="E699" t="s">
        <v>15</v>
      </c>
      <c r="F699">
        <v>2</v>
      </c>
      <c r="G699">
        <v>30</v>
      </c>
      <c r="H699">
        <v>279</v>
      </c>
      <c r="I699">
        <v>300</v>
      </c>
      <c r="J699">
        <v>390</v>
      </c>
      <c r="K699">
        <v>0</v>
      </c>
      <c r="L699">
        <v>90</v>
      </c>
      <c r="M699">
        <v>330</v>
      </c>
      <c r="N699" t="str">
        <f t="shared" si="10"/>
        <v>update InitialStocks set OpeningStock =   279 where itemcatalogueId = (select id from itemcatalogues WHERE CASIN = 'B09TPLMG42')</v>
      </c>
    </row>
    <row r="700" spans="1:14" x14ac:dyDescent="0.25">
      <c r="A700" t="s">
        <v>789</v>
      </c>
      <c r="B700" t="s">
        <v>742</v>
      </c>
      <c r="C700" t="s">
        <v>2982</v>
      </c>
      <c r="D700" t="s">
        <v>786</v>
      </c>
      <c r="E700" t="s">
        <v>17</v>
      </c>
      <c r="F700">
        <v>2</v>
      </c>
      <c r="G700">
        <v>30</v>
      </c>
      <c r="H700">
        <v>918</v>
      </c>
      <c r="I700">
        <v>450</v>
      </c>
      <c r="J700">
        <v>600</v>
      </c>
      <c r="K700">
        <v>0</v>
      </c>
      <c r="L700">
        <v>0</v>
      </c>
      <c r="M700">
        <v>180</v>
      </c>
      <c r="N700" t="str">
        <f t="shared" si="10"/>
        <v>update InitialStocks set OpeningStock =   918 where itemcatalogueId = (select id from itemcatalogues WHERE CASIN = 'B09TPHSDZK')</v>
      </c>
    </row>
    <row r="701" spans="1:14" x14ac:dyDescent="0.25">
      <c r="A701" t="s">
        <v>790</v>
      </c>
      <c r="B701" t="s">
        <v>742</v>
      </c>
      <c r="C701" t="s">
        <v>2983</v>
      </c>
      <c r="D701" t="s">
        <v>786</v>
      </c>
      <c r="E701" t="s">
        <v>19</v>
      </c>
      <c r="F701">
        <v>2</v>
      </c>
      <c r="G701">
        <v>30</v>
      </c>
      <c r="H701">
        <v>660</v>
      </c>
      <c r="I701">
        <v>360</v>
      </c>
      <c r="J701">
        <v>480</v>
      </c>
      <c r="K701">
        <v>0</v>
      </c>
      <c r="L701">
        <v>0</v>
      </c>
      <c r="M701">
        <v>330</v>
      </c>
      <c r="N701" t="str">
        <f t="shared" si="10"/>
        <v>update InitialStocks set OpeningStock =   660 where itemcatalogueId = (select id from itemcatalogues WHERE CASIN = 'B09TPJKDYS')</v>
      </c>
    </row>
    <row r="702" spans="1:14" x14ac:dyDescent="0.25">
      <c r="A702" t="s">
        <v>791</v>
      </c>
      <c r="B702" t="s">
        <v>742</v>
      </c>
      <c r="C702" t="s">
        <v>2984</v>
      </c>
      <c r="D702" t="s">
        <v>786</v>
      </c>
      <c r="E702" t="s">
        <v>21</v>
      </c>
      <c r="F702">
        <v>2</v>
      </c>
      <c r="G702">
        <v>30</v>
      </c>
      <c r="H702">
        <v>399</v>
      </c>
      <c r="I702">
        <v>270</v>
      </c>
      <c r="J702">
        <v>330</v>
      </c>
      <c r="K702">
        <v>0</v>
      </c>
      <c r="L702">
        <v>0</v>
      </c>
      <c r="M702">
        <v>150</v>
      </c>
      <c r="N702" t="str">
        <f t="shared" si="10"/>
        <v>update InitialStocks set OpeningStock =   399 where itemcatalogueId = (select id from itemcatalogues WHERE CASIN = 'B09TPLYS5Q')</v>
      </c>
    </row>
    <row r="703" spans="1:14" x14ac:dyDescent="0.25">
      <c r="A703" t="s">
        <v>792</v>
      </c>
      <c r="B703" t="s">
        <v>742</v>
      </c>
      <c r="C703" t="s">
        <v>2985</v>
      </c>
      <c r="D703" t="s">
        <v>549</v>
      </c>
      <c r="E703" t="s">
        <v>11</v>
      </c>
      <c r="F703">
        <v>2</v>
      </c>
      <c r="G703">
        <v>30</v>
      </c>
      <c r="H703">
        <v>60</v>
      </c>
      <c r="I703">
        <v>30</v>
      </c>
      <c r="J703">
        <v>30</v>
      </c>
      <c r="K703">
        <v>0</v>
      </c>
      <c r="L703">
        <v>30</v>
      </c>
      <c r="M703">
        <v>0</v>
      </c>
      <c r="N703" t="str">
        <f t="shared" si="10"/>
        <v>update InitialStocks set OpeningStock =   60 where itemcatalogueId = (select id from itemcatalogues WHERE CASIN = 'B09TPKKD3J')</v>
      </c>
    </row>
    <row r="704" spans="1:14" x14ac:dyDescent="0.25">
      <c r="A704" t="s">
        <v>793</v>
      </c>
      <c r="B704" t="s">
        <v>742</v>
      </c>
      <c r="C704" t="s">
        <v>2986</v>
      </c>
      <c r="D704" t="s">
        <v>549</v>
      </c>
      <c r="E704" t="s">
        <v>13</v>
      </c>
      <c r="F704">
        <v>2</v>
      </c>
      <c r="G704">
        <v>30</v>
      </c>
      <c r="H704">
        <v>110</v>
      </c>
      <c r="I704">
        <v>90</v>
      </c>
      <c r="J704">
        <v>120</v>
      </c>
      <c r="K704">
        <v>90</v>
      </c>
      <c r="L704">
        <v>90</v>
      </c>
      <c r="M704">
        <v>120</v>
      </c>
      <c r="N704" t="str">
        <f t="shared" si="10"/>
        <v>update InitialStocks set OpeningStock =   110 where itemcatalogueId = (select id from itemcatalogues WHERE CASIN = 'B09TPPLGXX')</v>
      </c>
    </row>
    <row r="705" spans="1:14" x14ac:dyDescent="0.25">
      <c r="A705" t="s">
        <v>794</v>
      </c>
      <c r="B705" t="s">
        <v>742</v>
      </c>
      <c r="C705" t="s">
        <v>2987</v>
      </c>
      <c r="D705" t="s">
        <v>549</v>
      </c>
      <c r="E705" t="s">
        <v>15</v>
      </c>
      <c r="F705">
        <v>2</v>
      </c>
      <c r="G705">
        <v>30</v>
      </c>
      <c r="H705">
        <v>390</v>
      </c>
      <c r="I705">
        <v>360</v>
      </c>
      <c r="J705">
        <v>480</v>
      </c>
      <c r="K705">
        <v>210</v>
      </c>
      <c r="L705">
        <v>330</v>
      </c>
      <c r="M705">
        <v>120</v>
      </c>
      <c r="N705" t="str">
        <f t="shared" si="10"/>
        <v>update InitialStocks set OpeningStock =   390 where itemcatalogueId = (select id from itemcatalogues WHERE CASIN = 'B09TPHS33G')</v>
      </c>
    </row>
    <row r="706" spans="1:14" x14ac:dyDescent="0.25">
      <c r="A706" t="s">
        <v>795</v>
      </c>
      <c r="B706" t="s">
        <v>742</v>
      </c>
      <c r="C706" t="s">
        <v>2988</v>
      </c>
      <c r="D706" t="s">
        <v>549</v>
      </c>
      <c r="E706" t="s">
        <v>17</v>
      </c>
      <c r="F706">
        <v>2</v>
      </c>
      <c r="G706">
        <v>30</v>
      </c>
      <c r="H706">
        <v>738</v>
      </c>
      <c r="I706">
        <v>510</v>
      </c>
      <c r="J706">
        <v>600</v>
      </c>
      <c r="K706">
        <v>330</v>
      </c>
      <c r="L706">
        <v>210</v>
      </c>
      <c r="M706">
        <v>660</v>
      </c>
      <c r="N706" t="str">
        <f t="shared" si="10"/>
        <v>update InitialStocks set OpeningStock =   738 where itemcatalogueId = (select id from itemcatalogues WHERE CASIN = 'B09TPKWDGQ')</v>
      </c>
    </row>
    <row r="707" spans="1:14" x14ac:dyDescent="0.25">
      <c r="A707" t="s">
        <v>796</v>
      </c>
      <c r="B707" t="s">
        <v>742</v>
      </c>
      <c r="C707" t="s">
        <v>2989</v>
      </c>
      <c r="D707" t="s">
        <v>549</v>
      </c>
      <c r="E707" t="s">
        <v>19</v>
      </c>
      <c r="F707">
        <v>2</v>
      </c>
      <c r="G707">
        <v>30</v>
      </c>
      <c r="H707">
        <v>310</v>
      </c>
      <c r="I707">
        <v>360</v>
      </c>
      <c r="J707">
        <v>480</v>
      </c>
      <c r="K707">
        <v>360</v>
      </c>
      <c r="L707">
        <v>300</v>
      </c>
      <c r="M707">
        <v>420</v>
      </c>
      <c r="N707" t="str">
        <f t="shared" ref="N707:N770" si="11">"update InitialStocks set OpeningStock =   " &amp; H707 &amp; " where itemcatalogueId = (select id from itemcatalogues WHERE CASIN = '" &amp; A707 &amp; "')"</f>
        <v>update InitialStocks set OpeningStock =   310 where itemcatalogueId = (select id from itemcatalogues WHERE CASIN = 'B09TPHNCBX')</v>
      </c>
    </row>
    <row r="708" spans="1:14" x14ac:dyDescent="0.25">
      <c r="A708" t="s">
        <v>797</v>
      </c>
      <c r="B708" t="s">
        <v>742</v>
      </c>
      <c r="C708" t="s">
        <v>2990</v>
      </c>
      <c r="D708" t="s">
        <v>549</v>
      </c>
      <c r="E708" t="s">
        <v>21</v>
      </c>
      <c r="F708">
        <v>2</v>
      </c>
      <c r="G708">
        <v>30</v>
      </c>
      <c r="H708">
        <v>210</v>
      </c>
      <c r="I708">
        <v>210</v>
      </c>
      <c r="J708">
        <v>270</v>
      </c>
      <c r="K708">
        <v>210</v>
      </c>
      <c r="L708">
        <v>120</v>
      </c>
      <c r="M708">
        <v>210</v>
      </c>
      <c r="N708" t="str">
        <f t="shared" si="11"/>
        <v>update InitialStocks set OpeningStock =   210 where itemcatalogueId = (select id from itemcatalogues WHERE CASIN = 'B09TPKRPSL')</v>
      </c>
    </row>
    <row r="709" spans="1:14" x14ac:dyDescent="0.25">
      <c r="A709" t="s">
        <v>798</v>
      </c>
      <c r="B709" t="s">
        <v>742</v>
      </c>
      <c r="C709" t="s">
        <v>2991</v>
      </c>
      <c r="D709" t="s">
        <v>799</v>
      </c>
      <c r="E709" t="s">
        <v>11</v>
      </c>
      <c r="F709">
        <v>2</v>
      </c>
      <c r="G709">
        <v>30</v>
      </c>
      <c r="H709">
        <v>90</v>
      </c>
      <c r="I709">
        <v>60</v>
      </c>
      <c r="J709">
        <v>0</v>
      </c>
      <c r="K709">
        <v>0</v>
      </c>
      <c r="L709">
        <v>0</v>
      </c>
      <c r="M709">
        <v>0</v>
      </c>
      <c r="N709" t="str">
        <f t="shared" si="11"/>
        <v>update InitialStocks set OpeningStock =   90 where itemcatalogueId = (select id from itemcatalogues WHERE CASIN = 'B09TPJT23C')</v>
      </c>
    </row>
    <row r="710" spans="1:14" x14ac:dyDescent="0.25">
      <c r="A710" t="s">
        <v>800</v>
      </c>
      <c r="B710" t="s">
        <v>742</v>
      </c>
      <c r="C710" t="s">
        <v>2992</v>
      </c>
      <c r="D710" t="s">
        <v>799</v>
      </c>
      <c r="E710" t="s">
        <v>13</v>
      </c>
      <c r="F710">
        <v>2</v>
      </c>
      <c r="G710">
        <v>30</v>
      </c>
      <c r="H710">
        <v>60</v>
      </c>
      <c r="I710">
        <v>90</v>
      </c>
      <c r="J710">
        <v>120</v>
      </c>
      <c r="K710">
        <v>0</v>
      </c>
      <c r="L710">
        <v>60</v>
      </c>
      <c r="M710">
        <v>60</v>
      </c>
      <c r="N710" t="str">
        <f t="shared" si="11"/>
        <v>update InitialStocks set OpeningStock =   60 where itemcatalogueId = (select id from itemcatalogues WHERE CASIN = 'B09TPKTQQG')</v>
      </c>
    </row>
    <row r="711" spans="1:14" x14ac:dyDescent="0.25">
      <c r="A711" t="s">
        <v>801</v>
      </c>
      <c r="B711" t="s">
        <v>742</v>
      </c>
      <c r="C711" t="s">
        <v>2993</v>
      </c>
      <c r="D711" t="s">
        <v>799</v>
      </c>
      <c r="E711" t="s">
        <v>15</v>
      </c>
      <c r="F711">
        <v>2</v>
      </c>
      <c r="G711">
        <v>30</v>
      </c>
      <c r="H711">
        <v>390</v>
      </c>
      <c r="I711">
        <v>270</v>
      </c>
      <c r="J711">
        <v>360</v>
      </c>
      <c r="K711">
        <v>0</v>
      </c>
      <c r="L711">
        <v>0</v>
      </c>
      <c r="M711">
        <v>30</v>
      </c>
      <c r="N711" t="str">
        <f t="shared" si="11"/>
        <v>update InitialStocks set OpeningStock =   390 where itemcatalogueId = (select id from itemcatalogues WHERE CASIN = 'B09TPHVXR2')</v>
      </c>
    </row>
    <row r="712" spans="1:14" x14ac:dyDescent="0.25">
      <c r="A712" t="s">
        <v>802</v>
      </c>
      <c r="B712" t="s">
        <v>742</v>
      </c>
      <c r="C712" t="s">
        <v>2994</v>
      </c>
      <c r="D712" t="s">
        <v>799</v>
      </c>
      <c r="E712" t="s">
        <v>17</v>
      </c>
      <c r="F712">
        <v>2</v>
      </c>
      <c r="G712">
        <v>30</v>
      </c>
      <c r="H712">
        <v>728</v>
      </c>
      <c r="I712">
        <v>360</v>
      </c>
      <c r="J712">
        <v>450</v>
      </c>
      <c r="K712">
        <v>0</v>
      </c>
      <c r="L712">
        <v>0</v>
      </c>
      <c r="M712">
        <v>450</v>
      </c>
      <c r="N712" t="str">
        <f t="shared" si="11"/>
        <v>update InitialStocks set OpeningStock =   728 where itemcatalogueId = (select id from itemcatalogues WHERE CASIN = 'B09TPK8HHF')</v>
      </c>
    </row>
    <row r="713" spans="1:14" x14ac:dyDescent="0.25">
      <c r="A713" t="s">
        <v>803</v>
      </c>
      <c r="B713" t="s">
        <v>742</v>
      </c>
      <c r="C713" t="s">
        <v>2995</v>
      </c>
      <c r="D713" t="s">
        <v>799</v>
      </c>
      <c r="E713" t="s">
        <v>19</v>
      </c>
      <c r="F713">
        <v>2</v>
      </c>
      <c r="G713">
        <v>30</v>
      </c>
      <c r="H713">
        <v>369</v>
      </c>
      <c r="I713">
        <v>480</v>
      </c>
      <c r="J713">
        <v>630</v>
      </c>
      <c r="K713">
        <v>0</v>
      </c>
      <c r="L713">
        <v>180</v>
      </c>
      <c r="M713">
        <v>420</v>
      </c>
      <c r="N713" t="str">
        <f t="shared" si="11"/>
        <v>update InitialStocks set OpeningStock =   369 where itemcatalogueId = (select id from itemcatalogues WHERE CASIN = 'B09TPLCK37')</v>
      </c>
    </row>
    <row r="714" spans="1:14" x14ac:dyDescent="0.25">
      <c r="A714" t="s">
        <v>804</v>
      </c>
      <c r="B714" t="s">
        <v>742</v>
      </c>
      <c r="C714" t="s">
        <v>2996</v>
      </c>
      <c r="D714" t="s">
        <v>799</v>
      </c>
      <c r="E714" t="s">
        <v>21</v>
      </c>
      <c r="F714">
        <v>2</v>
      </c>
      <c r="G714">
        <v>30</v>
      </c>
      <c r="H714">
        <v>150</v>
      </c>
      <c r="I714">
        <v>360</v>
      </c>
      <c r="J714">
        <v>450</v>
      </c>
      <c r="K714">
        <v>0</v>
      </c>
      <c r="L714">
        <v>180</v>
      </c>
      <c r="M714">
        <v>420</v>
      </c>
      <c r="N714" t="str">
        <f t="shared" si="11"/>
        <v>update InitialStocks set OpeningStock =   150 where itemcatalogueId = (select id from itemcatalogues WHERE CASIN = 'B09TPKBJZ4')</v>
      </c>
    </row>
    <row r="715" spans="1:14" x14ac:dyDescent="0.25">
      <c r="A715" t="s">
        <v>805</v>
      </c>
      <c r="B715" t="s">
        <v>742</v>
      </c>
      <c r="C715" t="s">
        <v>2997</v>
      </c>
      <c r="D715" t="s">
        <v>271</v>
      </c>
      <c r="E715" t="s">
        <v>11</v>
      </c>
      <c r="F715">
        <v>2</v>
      </c>
      <c r="G715">
        <v>30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 t="str">
        <f t="shared" si="11"/>
        <v>update InitialStocks set OpeningStock =   0 where itemcatalogueId = (select id from itemcatalogues WHERE CASIN = 'B09TPK476G')</v>
      </c>
    </row>
    <row r="716" spans="1:14" x14ac:dyDescent="0.25">
      <c r="A716" t="s">
        <v>806</v>
      </c>
      <c r="B716" t="s">
        <v>742</v>
      </c>
      <c r="C716" t="s">
        <v>2998</v>
      </c>
      <c r="D716" t="s">
        <v>271</v>
      </c>
      <c r="E716" t="s">
        <v>13</v>
      </c>
      <c r="F716">
        <v>2</v>
      </c>
      <c r="G716">
        <v>30</v>
      </c>
      <c r="H716">
        <v>20</v>
      </c>
      <c r="I716">
        <v>0</v>
      </c>
      <c r="J716">
        <v>0</v>
      </c>
      <c r="K716">
        <v>0</v>
      </c>
      <c r="L716">
        <v>0</v>
      </c>
      <c r="M716">
        <v>0</v>
      </c>
      <c r="N716" t="str">
        <f t="shared" si="11"/>
        <v>update InitialStocks set OpeningStock =   20 where itemcatalogueId = (select id from itemcatalogues WHERE CASIN = 'B09TPJS3DL')</v>
      </c>
    </row>
    <row r="717" spans="1:14" x14ac:dyDescent="0.25">
      <c r="A717" t="s">
        <v>807</v>
      </c>
      <c r="B717" t="s">
        <v>742</v>
      </c>
      <c r="C717" t="s">
        <v>2999</v>
      </c>
      <c r="D717" t="s">
        <v>271</v>
      </c>
      <c r="E717" t="s">
        <v>15</v>
      </c>
      <c r="F717">
        <v>2</v>
      </c>
      <c r="G717">
        <v>30</v>
      </c>
      <c r="H717">
        <v>140</v>
      </c>
      <c r="I717">
        <v>0</v>
      </c>
      <c r="J717">
        <v>0</v>
      </c>
      <c r="K717">
        <v>150</v>
      </c>
      <c r="L717">
        <v>0</v>
      </c>
      <c r="M717">
        <v>0</v>
      </c>
      <c r="N717" t="str">
        <f t="shared" si="11"/>
        <v>update InitialStocks set OpeningStock =   140 where itemcatalogueId = (select id from itemcatalogues WHERE CASIN = 'B09TPJ19CG')</v>
      </c>
    </row>
    <row r="718" spans="1:14" x14ac:dyDescent="0.25">
      <c r="A718" t="s">
        <v>808</v>
      </c>
      <c r="B718" t="s">
        <v>742</v>
      </c>
      <c r="C718" t="s">
        <v>3000</v>
      </c>
      <c r="D718" t="s">
        <v>271</v>
      </c>
      <c r="E718" t="s">
        <v>27</v>
      </c>
      <c r="F718">
        <v>2</v>
      </c>
      <c r="G718">
        <v>30</v>
      </c>
      <c r="H718">
        <v>120</v>
      </c>
      <c r="I718">
        <v>0</v>
      </c>
      <c r="J718">
        <v>0</v>
      </c>
      <c r="K718">
        <v>480</v>
      </c>
      <c r="L718">
        <v>0</v>
      </c>
      <c r="M718">
        <v>0</v>
      </c>
      <c r="N718" t="str">
        <f t="shared" si="11"/>
        <v>update InitialStocks set OpeningStock =   120 where itemcatalogueId = (select id from itemcatalogues WHERE CASIN = 'B09TPJS8CX')</v>
      </c>
    </row>
    <row r="719" spans="1:14" x14ac:dyDescent="0.25">
      <c r="A719" t="s">
        <v>809</v>
      </c>
      <c r="B719" t="s">
        <v>742</v>
      </c>
      <c r="C719" t="s">
        <v>3001</v>
      </c>
      <c r="D719" t="s">
        <v>271</v>
      </c>
      <c r="E719" t="s">
        <v>19</v>
      </c>
      <c r="F719">
        <v>2</v>
      </c>
      <c r="G719">
        <v>30</v>
      </c>
      <c r="H719">
        <v>199</v>
      </c>
      <c r="I719">
        <v>0</v>
      </c>
      <c r="J719">
        <v>0</v>
      </c>
      <c r="K719">
        <v>420</v>
      </c>
      <c r="L719">
        <v>0</v>
      </c>
      <c r="M719">
        <v>0</v>
      </c>
      <c r="N719" t="str">
        <f t="shared" si="11"/>
        <v>update InitialStocks set OpeningStock =   199 where itemcatalogueId = (select id from itemcatalogues WHERE CASIN = 'B09TPHYNC5')</v>
      </c>
    </row>
    <row r="720" spans="1:14" x14ac:dyDescent="0.25">
      <c r="A720" t="s">
        <v>810</v>
      </c>
      <c r="B720" t="s">
        <v>742</v>
      </c>
      <c r="C720" t="s">
        <v>3002</v>
      </c>
      <c r="D720" t="s">
        <v>271</v>
      </c>
      <c r="E720" t="s">
        <v>21</v>
      </c>
      <c r="F720">
        <v>2</v>
      </c>
      <c r="G720">
        <v>30</v>
      </c>
      <c r="H720">
        <v>150</v>
      </c>
      <c r="I720">
        <v>0</v>
      </c>
      <c r="J720">
        <v>0</v>
      </c>
      <c r="K720">
        <v>390</v>
      </c>
      <c r="L720">
        <v>0</v>
      </c>
      <c r="M720">
        <v>0</v>
      </c>
      <c r="N720" t="str">
        <f t="shared" si="11"/>
        <v>update InitialStocks set OpeningStock =   150 where itemcatalogueId = (select id from itemcatalogues WHERE CASIN = 'B09TPKV7LV')</v>
      </c>
    </row>
    <row r="721" spans="1:14" x14ac:dyDescent="0.25">
      <c r="A721" t="s">
        <v>811</v>
      </c>
      <c r="B721" t="s">
        <v>742</v>
      </c>
      <c r="C721" t="s">
        <v>3003</v>
      </c>
      <c r="D721" t="s">
        <v>812</v>
      </c>
      <c r="E721" t="s">
        <v>11</v>
      </c>
      <c r="F721">
        <v>2</v>
      </c>
      <c r="G721">
        <v>30</v>
      </c>
      <c r="H721">
        <v>80</v>
      </c>
      <c r="I721">
        <v>0</v>
      </c>
      <c r="J721">
        <v>0</v>
      </c>
      <c r="K721">
        <v>0</v>
      </c>
      <c r="L721">
        <v>0</v>
      </c>
      <c r="M721">
        <v>0</v>
      </c>
      <c r="N721" t="str">
        <f t="shared" si="11"/>
        <v>update InitialStocks set OpeningStock =   80 where itemcatalogueId = (select id from itemcatalogues WHERE CASIN = 'B09TPHPKCN')</v>
      </c>
    </row>
    <row r="722" spans="1:14" x14ac:dyDescent="0.25">
      <c r="A722" t="s">
        <v>813</v>
      </c>
      <c r="B722" t="s">
        <v>742</v>
      </c>
      <c r="C722" t="s">
        <v>3004</v>
      </c>
      <c r="D722" t="s">
        <v>812</v>
      </c>
      <c r="E722" t="s">
        <v>13</v>
      </c>
      <c r="F722">
        <v>2</v>
      </c>
      <c r="G722">
        <v>30</v>
      </c>
      <c r="H722">
        <v>120</v>
      </c>
      <c r="I722">
        <v>0</v>
      </c>
      <c r="J722">
        <v>0</v>
      </c>
      <c r="K722">
        <v>0</v>
      </c>
      <c r="L722">
        <v>0</v>
      </c>
      <c r="M722">
        <v>0</v>
      </c>
      <c r="N722" t="str">
        <f t="shared" si="11"/>
        <v>update InitialStocks set OpeningStock =   120 where itemcatalogueId = (select id from itemcatalogues WHERE CASIN = 'B09TPLJQ3T')</v>
      </c>
    </row>
    <row r="723" spans="1:14" x14ac:dyDescent="0.25">
      <c r="A723" t="s">
        <v>814</v>
      </c>
      <c r="B723" t="s">
        <v>742</v>
      </c>
      <c r="C723" t="s">
        <v>3005</v>
      </c>
      <c r="D723" t="s">
        <v>812</v>
      </c>
      <c r="E723" t="s">
        <v>15</v>
      </c>
      <c r="F723">
        <v>2</v>
      </c>
      <c r="G723">
        <v>30</v>
      </c>
      <c r="H723">
        <v>300</v>
      </c>
      <c r="I723">
        <v>0</v>
      </c>
      <c r="J723">
        <v>0</v>
      </c>
      <c r="K723">
        <v>0</v>
      </c>
      <c r="L723">
        <v>0</v>
      </c>
      <c r="M723">
        <v>0</v>
      </c>
      <c r="N723" t="str">
        <f t="shared" si="11"/>
        <v>update InitialStocks set OpeningStock =   300 where itemcatalogueId = (select id from itemcatalogues WHERE CASIN = 'B09TPKMWCW')</v>
      </c>
    </row>
    <row r="724" spans="1:14" x14ac:dyDescent="0.25">
      <c r="A724" t="s">
        <v>815</v>
      </c>
      <c r="B724" t="s">
        <v>742</v>
      </c>
      <c r="C724" t="s">
        <v>3006</v>
      </c>
      <c r="D724" t="s">
        <v>812</v>
      </c>
      <c r="E724" t="s">
        <v>17</v>
      </c>
      <c r="F724">
        <v>2</v>
      </c>
      <c r="G724">
        <v>30</v>
      </c>
      <c r="H724">
        <v>270</v>
      </c>
      <c r="I724">
        <v>0</v>
      </c>
      <c r="J724">
        <v>0</v>
      </c>
      <c r="K724">
        <v>0</v>
      </c>
      <c r="L724">
        <v>0</v>
      </c>
      <c r="M724">
        <v>0</v>
      </c>
      <c r="N724" t="str">
        <f t="shared" si="11"/>
        <v>update InitialStocks set OpeningStock =   270 where itemcatalogueId = (select id from itemcatalogues WHERE CASIN = 'B09TPKRGL8')</v>
      </c>
    </row>
    <row r="725" spans="1:14" x14ac:dyDescent="0.25">
      <c r="A725" t="s">
        <v>816</v>
      </c>
      <c r="B725" t="s">
        <v>742</v>
      </c>
      <c r="C725" t="s">
        <v>3007</v>
      </c>
      <c r="D725" t="s">
        <v>812</v>
      </c>
      <c r="E725" t="s">
        <v>19</v>
      </c>
      <c r="F725">
        <v>2</v>
      </c>
      <c r="G725">
        <v>30</v>
      </c>
      <c r="H725">
        <v>180</v>
      </c>
      <c r="I725">
        <v>0</v>
      </c>
      <c r="J725">
        <v>0</v>
      </c>
      <c r="K725">
        <v>0</v>
      </c>
      <c r="L725">
        <v>0</v>
      </c>
      <c r="M725">
        <v>0</v>
      </c>
      <c r="N725" t="str">
        <f t="shared" si="11"/>
        <v>update InitialStocks set OpeningStock =   180 where itemcatalogueId = (select id from itemcatalogues WHERE CASIN = 'B09TPLM94Y')</v>
      </c>
    </row>
    <row r="726" spans="1:14" x14ac:dyDescent="0.25">
      <c r="A726" t="s">
        <v>817</v>
      </c>
      <c r="B726" t="s">
        <v>742</v>
      </c>
      <c r="C726" t="s">
        <v>3008</v>
      </c>
      <c r="D726" t="s">
        <v>812</v>
      </c>
      <c r="E726" t="s">
        <v>21</v>
      </c>
      <c r="F726">
        <v>2</v>
      </c>
      <c r="G726">
        <v>30</v>
      </c>
      <c r="H726">
        <v>270</v>
      </c>
      <c r="I726">
        <v>0</v>
      </c>
      <c r="J726">
        <v>0</v>
      </c>
      <c r="K726">
        <v>0</v>
      </c>
      <c r="L726">
        <v>0</v>
      </c>
      <c r="M726">
        <v>0</v>
      </c>
      <c r="N726" t="str">
        <f t="shared" si="11"/>
        <v>update InitialStocks set OpeningStock =   270 where itemcatalogueId = (select id from itemcatalogues WHERE CASIN = 'B09TPLYSRR')</v>
      </c>
    </row>
    <row r="727" spans="1:14" x14ac:dyDescent="0.25">
      <c r="A727" t="s">
        <v>818</v>
      </c>
      <c r="B727" t="s">
        <v>742</v>
      </c>
      <c r="C727" t="s">
        <v>3009</v>
      </c>
      <c r="D727" t="s">
        <v>569</v>
      </c>
      <c r="E727" t="s">
        <v>11</v>
      </c>
      <c r="F727">
        <v>2</v>
      </c>
      <c r="G727">
        <v>30</v>
      </c>
      <c r="H727">
        <v>30</v>
      </c>
      <c r="I727">
        <v>30</v>
      </c>
      <c r="J727">
        <v>30</v>
      </c>
      <c r="K727">
        <v>0</v>
      </c>
      <c r="L727">
        <v>0</v>
      </c>
      <c r="M727">
        <v>60</v>
      </c>
      <c r="N727" t="str">
        <f t="shared" si="11"/>
        <v>update InitialStocks set OpeningStock =   30 where itemcatalogueId = (select id from itemcatalogues WHERE CASIN = 'B09TPHS2W3')</v>
      </c>
    </row>
    <row r="728" spans="1:14" x14ac:dyDescent="0.25">
      <c r="A728" t="s">
        <v>819</v>
      </c>
      <c r="B728" t="s">
        <v>742</v>
      </c>
      <c r="C728" t="s">
        <v>3010</v>
      </c>
      <c r="D728" t="s">
        <v>569</v>
      </c>
      <c r="E728" t="s">
        <v>13</v>
      </c>
      <c r="F728">
        <v>2</v>
      </c>
      <c r="G728">
        <v>30</v>
      </c>
      <c r="H728">
        <v>0</v>
      </c>
      <c r="I728">
        <v>120</v>
      </c>
      <c r="J728">
        <v>150</v>
      </c>
      <c r="K728">
        <v>90</v>
      </c>
      <c r="L728">
        <v>210</v>
      </c>
      <c r="M728">
        <v>150</v>
      </c>
      <c r="N728" t="str">
        <f t="shared" si="11"/>
        <v>update InitialStocks set OpeningStock =   0 where itemcatalogueId = (select id from itemcatalogues WHERE CASIN = 'B09TPHSMBL')</v>
      </c>
    </row>
    <row r="729" spans="1:14" x14ac:dyDescent="0.25">
      <c r="A729" t="s">
        <v>820</v>
      </c>
      <c r="B729" t="s">
        <v>742</v>
      </c>
      <c r="C729" t="s">
        <v>3011</v>
      </c>
      <c r="D729" t="s">
        <v>569</v>
      </c>
      <c r="E729" t="s">
        <v>15</v>
      </c>
      <c r="F729">
        <v>2</v>
      </c>
      <c r="G729">
        <v>30</v>
      </c>
      <c r="H729">
        <v>379</v>
      </c>
      <c r="I729">
        <v>360</v>
      </c>
      <c r="J729">
        <v>390</v>
      </c>
      <c r="K729">
        <v>0</v>
      </c>
      <c r="L729">
        <v>540</v>
      </c>
      <c r="M729">
        <v>60</v>
      </c>
      <c r="N729" t="str">
        <f t="shared" si="11"/>
        <v>update InitialStocks set OpeningStock =   379 where itemcatalogueId = (select id from itemcatalogues WHERE CASIN = 'B09TPK2XB6')</v>
      </c>
    </row>
    <row r="730" spans="1:14" x14ac:dyDescent="0.25">
      <c r="A730" t="s">
        <v>821</v>
      </c>
      <c r="B730" t="s">
        <v>742</v>
      </c>
      <c r="C730" t="s">
        <v>3012</v>
      </c>
      <c r="D730" t="s">
        <v>569</v>
      </c>
      <c r="E730" t="s">
        <v>17</v>
      </c>
      <c r="F730">
        <v>2</v>
      </c>
      <c r="G730">
        <v>30</v>
      </c>
      <c r="H730">
        <v>9</v>
      </c>
      <c r="I730">
        <v>540</v>
      </c>
      <c r="J730">
        <v>630</v>
      </c>
      <c r="K730">
        <v>420</v>
      </c>
      <c r="L730">
        <v>600</v>
      </c>
      <c r="M730">
        <v>330</v>
      </c>
      <c r="N730" t="str">
        <f t="shared" si="11"/>
        <v>update InitialStocks set OpeningStock =   9 where itemcatalogueId = (select id from itemcatalogues WHERE CASIN = 'B09TPKPTBP')</v>
      </c>
    </row>
    <row r="731" spans="1:14" x14ac:dyDescent="0.25">
      <c r="A731" t="s">
        <v>822</v>
      </c>
      <c r="B731" t="s">
        <v>742</v>
      </c>
      <c r="C731" t="s">
        <v>3013</v>
      </c>
      <c r="D731" t="s">
        <v>569</v>
      </c>
      <c r="E731" t="s">
        <v>19</v>
      </c>
      <c r="F731">
        <v>2</v>
      </c>
      <c r="G731">
        <v>30</v>
      </c>
      <c r="H731">
        <v>1507</v>
      </c>
      <c r="I731">
        <v>480</v>
      </c>
      <c r="J731">
        <v>570</v>
      </c>
      <c r="K731">
        <v>0</v>
      </c>
      <c r="L731">
        <v>0</v>
      </c>
      <c r="M731">
        <v>630</v>
      </c>
      <c r="N731" t="str">
        <f t="shared" si="11"/>
        <v>update InitialStocks set OpeningStock =   1507 where itemcatalogueId = (select id from itemcatalogues WHERE CASIN = 'B09TPJT25G')</v>
      </c>
    </row>
    <row r="732" spans="1:14" x14ac:dyDescent="0.25">
      <c r="A732" t="s">
        <v>823</v>
      </c>
      <c r="B732" t="s">
        <v>742</v>
      </c>
      <c r="C732" t="s">
        <v>3014</v>
      </c>
      <c r="D732" t="s">
        <v>569</v>
      </c>
      <c r="E732" t="s">
        <v>21</v>
      </c>
      <c r="F732">
        <v>2</v>
      </c>
      <c r="G732">
        <v>30</v>
      </c>
      <c r="H732">
        <v>550</v>
      </c>
      <c r="I732">
        <v>180</v>
      </c>
      <c r="J732">
        <v>180</v>
      </c>
      <c r="K732">
        <v>0</v>
      </c>
      <c r="L732">
        <v>120</v>
      </c>
      <c r="M732">
        <v>210</v>
      </c>
      <c r="N732" t="str">
        <f t="shared" si="11"/>
        <v>update InitialStocks set OpeningStock =   550 where itemcatalogueId = (select id from itemcatalogues WHERE CASIN = 'B09TPQ6K19')</v>
      </c>
    </row>
    <row r="733" spans="1:14" x14ac:dyDescent="0.25">
      <c r="A733" t="s">
        <v>824</v>
      </c>
      <c r="B733" t="s">
        <v>742</v>
      </c>
      <c r="C733" t="s">
        <v>3015</v>
      </c>
      <c r="D733" t="s">
        <v>825</v>
      </c>
      <c r="E733" t="s">
        <v>11</v>
      </c>
      <c r="F733">
        <v>2</v>
      </c>
      <c r="G733">
        <v>30</v>
      </c>
      <c r="H733">
        <v>80</v>
      </c>
      <c r="I733">
        <v>60</v>
      </c>
      <c r="J733">
        <v>0</v>
      </c>
      <c r="K733">
        <v>0</v>
      </c>
      <c r="L733">
        <v>0</v>
      </c>
      <c r="M733">
        <v>0</v>
      </c>
      <c r="N733" t="str">
        <f t="shared" si="11"/>
        <v>update InitialStocks set OpeningStock =   80 where itemcatalogueId = (select id from itemcatalogues WHERE CASIN = 'B09TPKSPVR')</v>
      </c>
    </row>
    <row r="734" spans="1:14" x14ac:dyDescent="0.25">
      <c r="A734" t="s">
        <v>826</v>
      </c>
      <c r="B734" t="s">
        <v>742</v>
      </c>
      <c r="C734" t="s">
        <v>3016</v>
      </c>
      <c r="D734" t="s">
        <v>825</v>
      </c>
      <c r="E734" t="s">
        <v>13</v>
      </c>
      <c r="F734">
        <v>2</v>
      </c>
      <c r="G734">
        <v>30</v>
      </c>
      <c r="H734">
        <v>60</v>
      </c>
      <c r="I734">
        <v>60</v>
      </c>
      <c r="J734">
        <v>0</v>
      </c>
      <c r="K734">
        <v>0</v>
      </c>
      <c r="L734">
        <v>30</v>
      </c>
      <c r="M734">
        <v>0</v>
      </c>
      <c r="N734" t="str">
        <f t="shared" si="11"/>
        <v>update InitialStocks set OpeningStock =   60 where itemcatalogueId = (select id from itemcatalogues WHERE CASIN = 'B09TPMDC4W')</v>
      </c>
    </row>
    <row r="735" spans="1:14" x14ac:dyDescent="0.25">
      <c r="A735" t="s">
        <v>827</v>
      </c>
      <c r="B735" t="s">
        <v>742</v>
      </c>
      <c r="C735" t="s">
        <v>3017</v>
      </c>
      <c r="D735" t="s">
        <v>825</v>
      </c>
      <c r="E735" t="s">
        <v>15</v>
      </c>
      <c r="F735">
        <v>2</v>
      </c>
      <c r="G735">
        <v>30</v>
      </c>
      <c r="H735">
        <v>9</v>
      </c>
      <c r="I735">
        <v>0</v>
      </c>
      <c r="J735">
        <v>0</v>
      </c>
      <c r="K735">
        <v>0</v>
      </c>
      <c r="L735">
        <v>720</v>
      </c>
      <c r="M735">
        <v>0</v>
      </c>
      <c r="N735" t="str">
        <f t="shared" si="11"/>
        <v>update InitialStocks set OpeningStock =   9 where itemcatalogueId = (select id from itemcatalogues WHERE CASIN = 'B09TPN62B9')</v>
      </c>
    </row>
    <row r="736" spans="1:14" x14ac:dyDescent="0.25">
      <c r="A736" t="s">
        <v>828</v>
      </c>
      <c r="B736" t="s">
        <v>742</v>
      </c>
      <c r="C736" t="s">
        <v>3018</v>
      </c>
      <c r="D736" t="s">
        <v>825</v>
      </c>
      <c r="E736" t="s">
        <v>17</v>
      </c>
      <c r="F736">
        <v>2</v>
      </c>
      <c r="G736">
        <v>30</v>
      </c>
      <c r="H736">
        <v>110</v>
      </c>
      <c r="I736">
        <v>90</v>
      </c>
      <c r="J736">
        <v>0</v>
      </c>
      <c r="K736">
        <v>0</v>
      </c>
      <c r="L736">
        <v>300</v>
      </c>
      <c r="M736">
        <v>0</v>
      </c>
      <c r="N736" t="str">
        <f t="shared" si="11"/>
        <v>update InitialStocks set OpeningStock =   110 where itemcatalogueId = (select id from itemcatalogues WHERE CASIN = 'B09TPM1FDR')</v>
      </c>
    </row>
    <row r="737" spans="1:14" x14ac:dyDescent="0.25">
      <c r="A737" t="s">
        <v>829</v>
      </c>
      <c r="B737" t="s">
        <v>742</v>
      </c>
      <c r="C737" t="s">
        <v>3019</v>
      </c>
      <c r="D737" t="s">
        <v>825</v>
      </c>
      <c r="E737" t="s">
        <v>19</v>
      </c>
      <c r="F737">
        <v>2</v>
      </c>
      <c r="G737">
        <v>30</v>
      </c>
      <c r="H737">
        <v>330</v>
      </c>
      <c r="I737">
        <v>330</v>
      </c>
      <c r="J737">
        <v>0</v>
      </c>
      <c r="K737">
        <v>0</v>
      </c>
      <c r="L737">
        <v>210</v>
      </c>
      <c r="M737">
        <v>0</v>
      </c>
      <c r="N737" t="str">
        <f t="shared" si="11"/>
        <v>update InitialStocks set OpeningStock =   330 where itemcatalogueId = (select id from itemcatalogues WHERE CASIN = 'B09TPLDR3X')</v>
      </c>
    </row>
    <row r="738" spans="1:14" x14ac:dyDescent="0.25">
      <c r="A738" t="s">
        <v>830</v>
      </c>
      <c r="B738" t="s">
        <v>742</v>
      </c>
      <c r="C738" t="s">
        <v>3020</v>
      </c>
      <c r="D738" t="s">
        <v>825</v>
      </c>
      <c r="E738" t="s">
        <v>21</v>
      </c>
      <c r="F738">
        <v>2</v>
      </c>
      <c r="G738">
        <v>30</v>
      </c>
      <c r="H738">
        <v>300</v>
      </c>
      <c r="I738">
        <v>270</v>
      </c>
      <c r="J738">
        <v>0</v>
      </c>
      <c r="K738">
        <v>0</v>
      </c>
      <c r="L738">
        <v>0</v>
      </c>
      <c r="M738">
        <v>0</v>
      </c>
      <c r="N738" t="str">
        <f t="shared" si="11"/>
        <v>update InitialStocks set OpeningStock =   300 where itemcatalogueId = (select id from itemcatalogues WHERE CASIN = 'B09TPMGNVX')</v>
      </c>
    </row>
    <row r="739" spans="1:14" x14ac:dyDescent="0.25">
      <c r="A739" t="s">
        <v>831</v>
      </c>
      <c r="B739" t="s">
        <v>742</v>
      </c>
      <c r="C739" t="s">
        <v>3021</v>
      </c>
      <c r="D739" t="s">
        <v>832</v>
      </c>
      <c r="E739" t="s">
        <v>11</v>
      </c>
      <c r="F739">
        <v>2</v>
      </c>
      <c r="G739">
        <v>30</v>
      </c>
      <c r="H739">
        <v>70</v>
      </c>
      <c r="I739">
        <v>90</v>
      </c>
      <c r="J739">
        <v>30</v>
      </c>
      <c r="K739">
        <v>0</v>
      </c>
      <c r="L739">
        <v>30</v>
      </c>
      <c r="M739">
        <v>0</v>
      </c>
      <c r="N739" t="str">
        <f t="shared" si="11"/>
        <v>update InitialStocks set OpeningStock =   70 where itemcatalogueId = (select id from itemcatalogues WHERE CASIN = 'B09TPLWGLW')</v>
      </c>
    </row>
    <row r="740" spans="1:14" x14ac:dyDescent="0.25">
      <c r="A740" t="s">
        <v>833</v>
      </c>
      <c r="B740" t="s">
        <v>742</v>
      </c>
      <c r="C740" t="s">
        <v>3022</v>
      </c>
      <c r="D740" t="s">
        <v>832</v>
      </c>
      <c r="E740" t="s">
        <v>13</v>
      </c>
      <c r="F740">
        <v>2</v>
      </c>
      <c r="G740">
        <v>30</v>
      </c>
      <c r="H740">
        <v>120</v>
      </c>
      <c r="I740">
        <v>60</v>
      </c>
      <c r="J740">
        <v>60</v>
      </c>
      <c r="K740">
        <v>0</v>
      </c>
      <c r="L740">
        <v>0</v>
      </c>
      <c r="M740">
        <v>0</v>
      </c>
      <c r="N740" t="str">
        <f t="shared" si="11"/>
        <v>update InitialStocks set OpeningStock =   120 where itemcatalogueId = (select id from itemcatalogues WHERE CASIN = 'B09TPMVQCL')</v>
      </c>
    </row>
    <row r="741" spans="1:14" x14ac:dyDescent="0.25">
      <c r="A741" t="s">
        <v>834</v>
      </c>
      <c r="B741" t="s">
        <v>742</v>
      </c>
      <c r="C741" t="s">
        <v>3023</v>
      </c>
      <c r="D741" t="s">
        <v>832</v>
      </c>
      <c r="E741" t="s">
        <v>15</v>
      </c>
      <c r="F741">
        <v>2</v>
      </c>
      <c r="G741">
        <v>30</v>
      </c>
      <c r="H741">
        <v>270</v>
      </c>
      <c r="I741">
        <v>270</v>
      </c>
      <c r="J741">
        <v>360</v>
      </c>
      <c r="K741">
        <v>0</v>
      </c>
      <c r="L741">
        <v>150</v>
      </c>
      <c r="M741">
        <v>0</v>
      </c>
      <c r="N741" t="str">
        <f t="shared" si="11"/>
        <v>update InitialStocks set OpeningStock =   270 where itemcatalogueId = (select id from itemcatalogues WHERE CASIN = 'B09TPPK8N6')</v>
      </c>
    </row>
    <row r="742" spans="1:14" x14ac:dyDescent="0.25">
      <c r="A742" t="s">
        <v>835</v>
      </c>
      <c r="B742" t="s">
        <v>742</v>
      </c>
      <c r="C742" t="s">
        <v>3024</v>
      </c>
      <c r="D742" t="s">
        <v>832</v>
      </c>
      <c r="E742" t="s">
        <v>17</v>
      </c>
      <c r="F742">
        <v>2</v>
      </c>
      <c r="G742">
        <v>30</v>
      </c>
      <c r="H742">
        <v>600</v>
      </c>
      <c r="I742">
        <v>480</v>
      </c>
      <c r="J742">
        <v>450</v>
      </c>
      <c r="K742">
        <v>0</v>
      </c>
      <c r="L742">
        <v>330</v>
      </c>
      <c r="M742">
        <v>0</v>
      </c>
      <c r="N742" t="str">
        <f t="shared" si="11"/>
        <v>update InitialStocks set OpeningStock =   600 where itemcatalogueId = (select id from itemcatalogues WHERE CASIN = 'B09TPQDLD8')</v>
      </c>
    </row>
    <row r="743" spans="1:14" x14ac:dyDescent="0.25">
      <c r="A743" t="s">
        <v>836</v>
      </c>
      <c r="B743" t="s">
        <v>742</v>
      </c>
      <c r="C743" t="s">
        <v>3025</v>
      </c>
      <c r="D743" t="s">
        <v>832</v>
      </c>
      <c r="E743" t="s">
        <v>19</v>
      </c>
      <c r="F743">
        <v>2</v>
      </c>
      <c r="G743">
        <v>30</v>
      </c>
      <c r="H743">
        <v>510</v>
      </c>
      <c r="I743">
        <v>360</v>
      </c>
      <c r="J743">
        <v>450</v>
      </c>
      <c r="K743">
        <v>0</v>
      </c>
      <c r="L743">
        <v>90</v>
      </c>
      <c r="M743">
        <v>0</v>
      </c>
      <c r="N743" t="str">
        <f t="shared" si="11"/>
        <v>update InitialStocks set OpeningStock =   510 where itemcatalogueId = (select id from itemcatalogues WHERE CASIN = 'B09TPLGJ28')</v>
      </c>
    </row>
    <row r="744" spans="1:14" x14ac:dyDescent="0.25">
      <c r="A744" t="s">
        <v>837</v>
      </c>
      <c r="B744" t="s">
        <v>742</v>
      </c>
      <c r="C744" t="s">
        <v>3026</v>
      </c>
      <c r="D744" t="s">
        <v>832</v>
      </c>
      <c r="E744" t="s">
        <v>21</v>
      </c>
      <c r="F744">
        <v>2</v>
      </c>
      <c r="G744">
        <v>30</v>
      </c>
      <c r="H744">
        <v>270</v>
      </c>
      <c r="I744">
        <v>210</v>
      </c>
      <c r="J744">
        <v>300</v>
      </c>
      <c r="K744">
        <v>0</v>
      </c>
      <c r="L744">
        <v>90</v>
      </c>
      <c r="M744">
        <v>0</v>
      </c>
      <c r="N744" t="str">
        <f t="shared" si="11"/>
        <v>update InitialStocks set OpeningStock =   270 where itemcatalogueId = (select id from itemcatalogues WHERE CASIN = 'B09TPQHJ82')</v>
      </c>
    </row>
    <row r="745" spans="1:14" x14ac:dyDescent="0.25">
      <c r="A745" t="s">
        <v>838</v>
      </c>
      <c r="B745" t="s">
        <v>742</v>
      </c>
      <c r="C745" t="s">
        <v>3027</v>
      </c>
      <c r="D745" t="s">
        <v>405</v>
      </c>
      <c r="E745" t="s">
        <v>11</v>
      </c>
      <c r="F745">
        <v>2</v>
      </c>
      <c r="G745">
        <v>30</v>
      </c>
      <c r="H745">
        <v>30</v>
      </c>
      <c r="I745">
        <v>0</v>
      </c>
      <c r="J745">
        <v>0</v>
      </c>
      <c r="K745">
        <v>0</v>
      </c>
      <c r="L745">
        <v>0</v>
      </c>
      <c r="M745">
        <v>0</v>
      </c>
      <c r="N745" t="str">
        <f t="shared" si="11"/>
        <v>update InitialStocks set OpeningStock =   30 where itemcatalogueId = (select id from itemcatalogues WHERE CASIN = 'B09TPKNBQ4')</v>
      </c>
    </row>
    <row r="746" spans="1:14" x14ac:dyDescent="0.25">
      <c r="A746" t="s">
        <v>839</v>
      </c>
      <c r="B746" t="s">
        <v>742</v>
      </c>
      <c r="C746" t="s">
        <v>3028</v>
      </c>
      <c r="D746" t="s">
        <v>405</v>
      </c>
      <c r="E746" t="s">
        <v>13</v>
      </c>
      <c r="F746">
        <v>2</v>
      </c>
      <c r="G746">
        <v>30</v>
      </c>
      <c r="H746">
        <v>519</v>
      </c>
      <c r="I746">
        <v>60</v>
      </c>
      <c r="J746">
        <v>0</v>
      </c>
      <c r="K746">
        <v>270</v>
      </c>
      <c r="L746">
        <v>90</v>
      </c>
      <c r="M746">
        <v>0</v>
      </c>
      <c r="N746" t="str">
        <f t="shared" si="11"/>
        <v>update InitialStocks set OpeningStock =   519 where itemcatalogueId = (select id from itemcatalogues WHERE CASIN = 'B09TPK9NTD')</v>
      </c>
    </row>
    <row r="747" spans="1:14" x14ac:dyDescent="0.25">
      <c r="A747" t="s">
        <v>840</v>
      </c>
      <c r="B747" t="s">
        <v>742</v>
      </c>
      <c r="C747" t="s">
        <v>3029</v>
      </c>
      <c r="D747" t="s">
        <v>405</v>
      </c>
      <c r="E747" t="s">
        <v>15</v>
      </c>
      <c r="F747">
        <v>2</v>
      </c>
      <c r="G747">
        <v>30</v>
      </c>
      <c r="H747">
        <v>176</v>
      </c>
      <c r="I747">
        <v>600</v>
      </c>
      <c r="J747">
        <v>660</v>
      </c>
      <c r="K747">
        <v>570</v>
      </c>
      <c r="L747">
        <v>960</v>
      </c>
      <c r="M747">
        <v>0</v>
      </c>
      <c r="N747" t="str">
        <f t="shared" si="11"/>
        <v>update InitialStocks set OpeningStock =   176 where itemcatalogueId = (select id from itemcatalogues WHERE CASIN = 'B09TPHNR4M')</v>
      </c>
    </row>
    <row r="748" spans="1:14" x14ac:dyDescent="0.25">
      <c r="A748" t="s">
        <v>841</v>
      </c>
      <c r="B748" t="s">
        <v>742</v>
      </c>
      <c r="C748" t="s">
        <v>3030</v>
      </c>
      <c r="D748" t="s">
        <v>405</v>
      </c>
      <c r="E748" t="s">
        <v>27</v>
      </c>
      <c r="F748">
        <v>2</v>
      </c>
      <c r="G748">
        <v>30</v>
      </c>
      <c r="H748">
        <v>477</v>
      </c>
      <c r="I748">
        <v>990</v>
      </c>
      <c r="J748">
        <v>990</v>
      </c>
      <c r="K748">
        <v>0</v>
      </c>
      <c r="L748">
        <v>1260</v>
      </c>
      <c r="M748">
        <v>0</v>
      </c>
      <c r="N748" t="str">
        <f t="shared" si="11"/>
        <v>update InitialStocks set OpeningStock =   477 where itemcatalogueId = (select id from itemcatalogues WHERE CASIN = 'B09TPLS6N4')</v>
      </c>
    </row>
    <row r="749" spans="1:14" x14ac:dyDescent="0.25">
      <c r="A749" t="s">
        <v>842</v>
      </c>
      <c r="B749" t="s">
        <v>742</v>
      </c>
      <c r="C749" t="s">
        <v>3031</v>
      </c>
      <c r="D749" t="s">
        <v>405</v>
      </c>
      <c r="E749" t="s">
        <v>19</v>
      </c>
      <c r="F749">
        <v>2</v>
      </c>
      <c r="G749">
        <v>30</v>
      </c>
      <c r="H749">
        <v>818</v>
      </c>
      <c r="I749">
        <v>660</v>
      </c>
      <c r="J749">
        <v>780</v>
      </c>
      <c r="K749">
        <v>180</v>
      </c>
      <c r="L749">
        <v>540</v>
      </c>
      <c r="M749">
        <v>0</v>
      </c>
      <c r="N749" t="str">
        <f t="shared" si="11"/>
        <v>update InitialStocks set OpeningStock =   818 where itemcatalogueId = (select id from itemcatalogues WHERE CASIN = 'B09TPJN1PG')</v>
      </c>
    </row>
    <row r="750" spans="1:14" x14ac:dyDescent="0.25">
      <c r="A750" t="s">
        <v>843</v>
      </c>
      <c r="B750" t="s">
        <v>742</v>
      </c>
      <c r="C750" t="s">
        <v>3032</v>
      </c>
      <c r="D750" t="s">
        <v>405</v>
      </c>
      <c r="E750" t="s">
        <v>21</v>
      </c>
      <c r="F750">
        <v>2</v>
      </c>
      <c r="G750">
        <v>30</v>
      </c>
      <c r="H750">
        <v>730</v>
      </c>
      <c r="I750">
        <v>510</v>
      </c>
      <c r="J750">
        <v>450</v>
      </c>
      <c r="K750">
        <v>0</v>
      </c>
      <c r="L750">
        <v>60</v>
      </c>
      <c r="M750">
        <v>0</v>
      </c>
      <c r="N750" t="str">
        <f t="shared" si="11"/>
        <v>update InitialStocks set OpeningStock =   730 where itemcatalogueId = (select id from itemcatalogues WHERE CASIN = 'B09TPKBK6J')</v>
      </c>
    </row>
    <row r="751" spans="1:14" x14ac:dyDescent="0.25">
      <c r="A751" t="s">
        <v>844</v>
      </c>
      <c r="B751" t="s">
        <v>742</v>
      </c>
      <c r="C751" t="s">
        <v>3033</v>
      </c>
      <c r="D751" t="s">
        <v>589</v>
      </c>
      <c r="E751" t="s">
        <v>11</v>
      </c>
      <c r="F751">
        <v>2</v>
      </c>
      <c r="G751">
        <v>30</v>
      </c>
      <c r="H751">
        <v>60</v>
      </c>
      <c r="I751">
        <v>0</v>
      </c>
      <c r="J751">
        <v>0</v>
      </c>
      <c r="K751">
        <v>0</v>
      </c>
      <c r="L751">
        <v>0</v>
      </c>
      <c r="M751">
        <v>0</v>
      </c>
      <c r="N751" t="str">
        <f t="shared" si="11"/>
        <v>update InitialStocks set OpeningStock =   60 where itemcatalogueId = (select id from itemcatalogues WHERE CASIN = 'B09TPK3HL4')</v>
      </c>
    </row>
    <row r="752" spans="1:14" x14ac:dyDescent="0.25">
      <c r="A752" t="s">
        <v>845</v>
      </c>
      <c r="B752" t="s">
        <v>742</v>
      </c>
      <c r="C752" t="s">
        <v>3034</v>
      </c>
      <c r="D752" t="s">
        <v>589</v>
      </c>
      <c r="E752" t="s">
        <v>13</v>
      </c>
      <c r="F752">
        <v>2</v>
      </c>
      <c r="G752">
        <v>30</v>
      </c>
      <c r="H752">
        <v>90</v>
      </c>
      <c r="I752">
        <v>0</v>
      </c>
      <c r="J752">
        <v>0</v>
      </c>
      <c r="K752">
        <v>0</v>
      </c>
      <c r="L752">
        <v>0</v>
      </c>
      <c r="M752">
        <v>0</v>
      </c>
      <c r="N752" t="str">
        <f t="shared" si="11"/>
        <v>update InitialStocks set OpeningStock =   90 where itemcatalogueId = (select id from itemcatalogues WHERE CASIN = 'B09TPJBY91')</v>
      </c>
    </row>
    <row r="753" spans="1:14" x14ac:dyDescent="0.25">
      <c r="A753" t="s">
        <v>846</v>
      </c>
      <c r="B753" t="s">
        <v>742</v>
      </c>
      <c r="C753" t="s">
        <v>3035</v>
      </c>
      <c r="D753" t="s">
        <v>589</v>
      </c>
      <c r="E753" t="s">
        <v>15</v>
      </c>
      <c r="F753">
        <v>2</v>
      </c>
      <c r="G753">
        <v>30</v>
      </c>
      <c r="H753">
        <v>180</v>
      </c>
      <c r="I753">
        <v>0</v>
      </c>
      <c r="J753">
        <v>0</v>
      </c>
      <c r="K753">
        <v>0</v>
      </c>
      <c r="L753">
        <v>0</v>
      </c>
      <c r="M753">
        <v>0</v>
      </c>
      <c r="N753" t="str">
        <f t="shared" si="11"/>
        <v>update InitialStocks set OpeningStock =   180 where itemcatalogueId = (select id from itemcatalogues WHERE CASIN = 'B09TPLBLXH')</v>
      </c>
    </row>
    <row r="754" spans="1:14" x14ac:dyDescent="0.25">
      <c r="A754" t="s">
        <v>847</v>
      </c>
      <c r="B754" t="s">
        <v>742</v>
      </c>
      <c r="C754" t="s">
        <v>3036</v>
      </c>
      <c r="D754" t="s">
        <v>589</v>
      </c>
      <c r="E754" t="s">
        <v>17</v>
      </c>
      <c r="F754">
        <v>2</v>
      </c>
      <c r="G754">
        <v>30</v>
      </c>
      <c r="H754">
        <v>720</v>
      </c>
      <c r="I754">
        <v>0</v>
      </c>
      <c r="J754">
        <v>0</v>
      </c>
      <c r="K754">
        <v>0</v>
      </c>
      <c r="L754">
        <v>0</v>
      </c>
      <c r="M754">
        <v>0</v>
      </c>
      <c r="N754" t="str">
        <f t="shared" si="11"/>
        <v>update InitialStocks set OpeningStock =   720 where itemcatalogueId = (select id from itemcatalogues WHERE CASIN = 'B09TPHSMMH')</v>
      </c>
    </row>
    <row r="755" spans="1:14" x14ac:dyDescent="0.25">
      <c r="A755" t="s">
        <v>848</v>
      </c>
      <c r="B755" t="s">
        <v>742</v>
      </c>
      <c r="C755" t="s">
        <v>3037</v>
      </c>
      <c r="D755" t="s">
        <v>589</v>
      </c>
      <c r="E755" t="s">
        <v>19</v>
      </c>
      <c r="F755">
        <v>2</v>
      </c>
      <c r="G755">
        <v>30</v>
      </c>
      <c r="H755">
        <v>270</v>
      </c>
      <c r="I755">
        <v>0</v>
      </c>
      <c r="J755">
        <v>0</v>
      </c>
      <c r="K755">
        <v>0</v>
      </c>
      <c r="L755">
        <v>0</v>
      </c>
      <c r="M755">
        <v>0</v>
      </c>
      <c r="N755" t="str">
        <f t="shared" si="11"/>
        <v>update InitialStocks set OpeningStock =   270 where itemcatalogueId = (select id from itemcatalogues WHERE CASIN = 'B09TPKN3XK')</v>
      </c>
    </row>
    <row r="756" spans="1:14" x14ac:dyDescent="0.25">
      <c r="A756" t="s">
        <v>849</v>
      </c>
      <c r="B756" t="s">
        <v>742</v>
      </c>
      <c r="C756" t="s">
        <v>3038</v>
      </c>
      <c r="D756" t="s">
        <v>589</v>
      </c>
      <c r="E756" t="s">
        <v>21</v>
      </c>
      <c r="F756">
        <v>2</v>
      </c>
      <c r="G756">
        <v>30</v>
      </c>
      <c r="H756">
        <v>240</v>
      </c>
      <c r="I756">
        <v>0</v>
      </c>
      <c r="J756">
        <v>0</v>
      </c>
      <c r="K756">
        <v>0</v>
      </c>
      <c r="L756">
        <v>0</v>
      </c>
      <c r="M756">
        <v>0</v>
      </c>
      <c r="N756" t="str">
        <f t="shared" si="11"/>
        <v>update InitialStocks set OpeningStock =   240 where itemcatalogueId = (select id from itemcatalogues WHERE CASIN = 'B09TPKFSQ3')</v>
      </c>
    </row>
    <row r="757" spans="1:14" x14ac:dyDescent="0.25">
      <c r="A757" t="s">
        <v>850</v>
      </c>
      <c r="B757" t="s">
        <v>742</v>
      </c>
      <c r="C757" t="s">
        <v>3039</v>
      </c>
      <c r="D757" t="s">
        <v>596</v>
      </c>
      <c r="E757" t="s">
        <v>11</v>
      </c>
      <c r="F757">
        <v>2</v>
      </c>
      <c r="G757">
        <v>30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 t="str">
        <f t="shared" si="11"/>
        <v>update InitialStocks set OpeningStock =   0 where itemcatalogueId = (select id from itemcatalogues WHERE CASIN = 'B09TPM16R8')</v>
      </c>
    </row>
    <row r="758" spans="1:14" x14ac:dyDescent="0.25">
      <c r="A758" t="s">
        <v>851</v>
      </c>
      <c r="B758" t="s">
        <v>742</v>
      </c>
      <c r="C758" t="s">
        <v>3040</v>
      </c>
      <c r="D758" t="s">
        <v>596</v>
      </c>
      <c r="E758" t="s">
        <v>13</v>
      </c>
      <c r="F758">
        <v>2</v>
      </c>
      <c r="G758">
        <v>30</v>
      </c>
      <c r="H758">
        <v>20</v>
      </c>
      <c r="I758">
        <v>0</v>
      </c>
      <c r="J758">
        <v>0</v>
      </c>
      <c r="K758">
        <v>0</v>
      </c>
      <c r="L758">
        <v>0</v>
      </c>
      <c r="M758">
        <v>0</v>
      </c>
      <c r="N758" t="str">
        <f t="shared" si="11"/>
        <v>update InitialStocks set OpeningStock =   20 where itemcatalogueId = (select id from itemcatalogues WHERE CASIN = 'B09TPKB6J3')</v>
      </c>
    </row>
    <row r="759" spans="1:14" x14ac:dyDescent="0.25">
      <c r="A759" t="s">
        <v>852</v>
      </c>
      <c r="B759" t="s">
        <v>742</v>
      </c>
      <c r="C759" t="s">
        <v>3041</v>
      </c>
      <c r="D759" t="s">
        <v>596</v>
      </c>
      <c r="E759" t="s">
        <v>15</v>
      </c>
      <c r="F759">
        <v>2</v>
      </c>
      <c r="G759">
        <v>30</v>
      </c>
      <c r="H759">
        <v>10</v>
      </c>
      <c r="I759">
        <v>0</v>
      </c>
      <c r="J759">
        <v>0</v>
      </c>
      <c r="K759">
        <v>0</v>
      </c>
      <c r="L759">
        <v>0</v>
      </c>
      <c r="M759">
        <v>0</v>
      </c>
      <c r="N759" t="str">
        <f t="shared" si="11"/>
        <v>update InitialStocks set OpeningStock =   10 where itemcatalogueId = (select id from itemcatalogues WHERE CASIN = 'B09TPJ39K1')</v>
      </c>
    </row>
    <row r="760" spans="1:14" x14ac:dyDescent="0.25">
      <c r="A760" t="s">
        <v>853</v>
      </c>
      <c r="B760" t="s">
        <v>742</v>
      </c>
      <c r="C760" t="s">
        <v>3042</v>
      </c>
      <c r="D760" t="s">
        <v>596</v>
      </c>
      <c r="E760" t="s">
        <v>17</v>
      </c>
      <c r="F760">
        <v>2</v>
      </c>
      <c r="G760">
        <v>30</v>
      </c>
      <c r="H760">
        <v>10</v>
      </c>
      <c r="I760">
        <v>0</v>
      </c>
      <c r="J760">
        <v>0</v>
      </c>
      <c r="K760">
        <v>0</v>
      </c>
      <c r="L760">
        <v>0</v>
      </c>
      <c r="M760">
        <v>0</v>
      </c>
      <c r="N760" t="str">
        <f t="shared" si="11"/>
        <v>update InitialStocks set OpeningStock =   10 where itemcatalogueId = (select id from itemcatalogues WHERE CASIN = 'B09TPJRC5D')</v>
      </c>
    </row>
    <row r="761" spans="1:14" x14ac:dyDescent="0.25">
      <c r="A761" t="s">
        <v>854</v>
      </c>
      <c r="B761" t="s">
        <v>742</v>
      </c>
      <c r="C761" t="s">
        <v>3043</v>
      </c>
      <c r="D761" t="s">
        <v>596</v>
      </c>
      <c r="E761" t="s">
        <v>19</v>
      </c>
      <c r="F761">
        <v>2</v>
      </c>
      <c r="G761">
        <v>30</v>
      </c>
      <c r="H761">
        <v>360</v>
      </c>
      <c r="I761">
        <v>270</v>
      </c>
      <c r="J761">
        <v>0</v>
      </c>
      <c r="K761">
        <v>0</v>
      </c>
      <c r="L761">
        <v>0</v>
      </c>
      <c r="M761">
        <v>0</v>
      </c>
      <c r="N761" t="str">
        <f t="shared" si="11"/>
        <v>update InitialStocks set OpeningStock =   360 where itemcatalogueId = (select id from itemcatalogues WHERE CASIN = 'B09TPHPCX1')</v>
      </c>
    </row>
    <row r="762" spans="1:14" x14ac:dyDescent="0.25">
      <c r="A762" t="s">
        <v>855</v>
      </c>
      <c r="B762" t="s">
        <v>742</v>
      </c>
      <c r="C762" t="s">
        <v>3044</v>
      </c>
      <c r="D762" t="s">
        <v>596</v>
      </c>
      <c r="E762" t="s">
        <v>21</v>
      </c>
      <c r="F762">
        <v>2</v>
      </c>
      <c r="G762">
        <v>30</v>
      </c>
      <c r="H762">
        <v>120</v>
      </c>
      <c r="I762">
        <v>120</v>
      </c>
      <c r="J762">
        <v>0</v>
      </c>
      <c r="K762">
        <v>0</v>
      </c>
      <c r="L762">
        <v>0</v>
      </c>
      <c r="M762">
        <v>0</v>
      </c>
      <c r="N762" t="str">
        <f t="shared" si="11"/>
        <v>update InitialStocks set OpeningStock =   120 where itemcatalogueId = (select id from itemcatalogues WHERE CASIN = 'B09TPMD5DY')</v>
      </c>
    </row>
    <row r="763" spans="1:14" x14ac:dyDescent="0.25">
      <c r="A763" t="s">
        <v>856</v>
      </c>
      <c r="B763" t="s">
        <v>742</v>
      </c>
      <c r="C763" t="s">
        <v>3045</v>
      </c>
      <c r="D763" t="s">
        <v>602</v>
      </c>
      <c r="E763" t="s">
        <v>11</v>
      </c>
      <c r="F763">
        <v>2</v>
      </c>
      <c r="G763">
        <v>30</v>
      </c>
      <c r="H763">
        <v>20</v>
      </c>
      <c r="I763">
        <v>180</v>
      </c>
      <c r="J763">
        <v>240</v>
      </c>
      <c r="K763">
        <v>0</v>
      </c>
      <c r="L763">
        <v>60</v>
      </c>
      <c r="M763">
        <v>0</v>
      </c>
      <c r="N763" t="str">
        <f t="shared" si="11"/>
        <v>update InitialStocks set OpeningStock =   20 where itemcatalogueId = (select id from itemcatalogues WHERE CASIN = 'B09TPJS37D')</v>
      </c>
    </row>
    <row r="764" spans="1:14" x14ac:dyDescent="0.25">
      <c r="A764" t="s">
        <v>857</v>
      </c>
      <c r="B764" t="s">
        <v>742</v>
      </c>
      <c r="C764" t="s">
        <v>3046</v>
      </c>
      <c r="D764" t="s">
        <v>602</v>
      </c>
      <c r="E764" t="s">
        <v>13</v>
      </c>
      <c r="F764">
        <v>2</v>
      </c>
      <c r="G764">
        <v>30</v>
      </c>
      <c r="H764">
        <v>50</v>
      </c>
      <c r="I764">
        <v>150</v>
      </c>
      <c r="J764">
        <v>210</v>
      </c>
      <c r="K764">
        <v>0</v>
      </c>
      <c r="L764">
        <v>150</v>
      </c>
      <c r="M764">
        <v>150</v>
      </c>
      <c r="N764" t="str">
        <f t="shared" si="11"/>
        <v>update InitialStocks set OpeningStock =   50 where itemcatalogueId = (select id from itemcatalogues WHERE CASIN = 'B09TPLJV6K')</v>
      </c>
    </row>
    <row r="765" spans="1:14" x14ac:dyDescent="0.25">
      <c r="A765" t="s">
        <v>858</v>
      </c>
      <c r="B765" t="s">
        <v>742</v>
      </c>
      <c r="C765" t="s">
        <v>3047</v>
      </c>
      <c r="D765" t="s">
        <v>602</v>
      </c>
      <c r="E765" t="s">
        <v>15</v>
      </c>
      <c r="F765">
        <v>2</v>
      </c>
      <c r="G765">
        <v>30</v>
      </c>
      <c r="H765">
        <v>10</v>
      </c>
      <c r="I765">
        <v>330</v>
      </c>
      <c r="J765">
        <v>390</v>
      </c>
      <c r="K765">
        <v>0</v>
      </c>
      <c r="L765">
        <v>480</v>
      </c>
      <c r="M765">
        <v>480</v>
      </c>
      <c r="N765" t="str">
        <f t="shared" si="11"/>
        <v>update InitialStocks set OpeningStock =   10 where itemcatalogueId = (select id from itemcatalogues WHERE CASIN = 'B09TPK2MJ4')</v>
      </c>
    </row>
    <row r="766" spans="1:14" x14ac:dyDescent="0.25">
      <c r="A766" t="s">
        <v>859</v>
      </c>
      <c r="B766" t="s">
        <v>742</v>
      </c>
      <c r="C766" t="s">
        <v>3048</v>
      </c>
      <c r="D766" t="s">
        <v>602</v>
      </c>
      <c r="E766" t="s">
        <v>17</v>
      </c>
      <c r="F766">
        <v>2</v>
      </c>
      <c r="G766">
        <v>30</v>
      </c>
      <c r="H766">
        <v>159</v>
      </c>
      <c r="I766">
        <v>450</v>
      </c>
      <c r="J766">
        <v>600</v>
      </c>
      <c r="K766">
        <v>0</v>
      </c>
      <c r="L766">
        <v>450</v>
      </c>
      <c r="M766">
        <v>90</v>
      </c>
      <c r="N766" t="str">
        <f t="shared" si="11"/>
        <v>update InitialStocks set OpeningStock =   159 where itemcatalogueId = (select id from itemcatalogues WHERE CASIN = 'B09TPJS3G9')</v>
      </c>
    </row>
    <row r="767" spans="1:14" x14ac:dyDescent="0.25">
      <c r="A767" t="s">
        <v>860</v>
      </c>
      <c r="B767" t="s">
        <v>742</v>
      </c>
      <c r="C767" t="s">
        <v>3049</v>
      </c>
      <c r="D767" t="s">
        <v>602</v>
      </c>
      <c r="E767" t="s">
        <v>19</v>
      </c>
      <c r="F767">
        <v>2</v>
      </c>
      <c r="G767">
        <v>30</v>
      </c>
      <c r="H767">
        <v>669</v>
      </c>
      <c r="I767">
        <v>270</v>
      </c>
      <c r="J767">
        <v>360</v>
      </c>
      <c r="K767">
        <v>0</v>
      </c>
      <c r="L767">
        <v>0</v>
      </c>
      <c r="M767">
        <v>90</v>
      </c>
      <c r="N767" t="str">
        <f t="shared" si="11"/>
        <v>update InitialStocks set OpeningStock =   669 where itemcatalogueId = (select id from itemcatalogues WHERE CASIN = 'B09TPKBJWS')</v>
      </c>
    </row>
    <row r="768" spans="1:14" x14ac:dyDescent="0.25">
      <c r="A768" t="s">
        <v>861</v>
      </c>
      <c r="B768" t="s">
        <v>742</v>
      </c>
      <c r="C768" t="s">
        <v>3050</v>
      </c>
      <c r="D768" t="s">
        <v>602</v>
      </c>
      <c r="E768" t="s">
        <v>21</v>
      </c>
      <c r="F768">
        <v>2</v>
      </c>
      <c r="G768">
        <v>30</v>
      </c>
      <c r="H768">
        <v>530</v>
      </c>
      <c r="I768">
        <v>150</v>
      </c>
      <c r="J768">
        <v>0</v>
      </c>
      <c r="K768">
        <v>0</v>
      </c>
      <c r="L768">
        <v>0</v>
      </c>
      <c r="M768">
        <v>180</v>
      </c>
      <c r="N768" t="str">
        <f t="shared" si="11"/>
        <v>update InitialStocks set OpeningStock =   530 where itemcatalogueId = (select id from itemcatalogues WHERE CASIN = 'B09TPHNC1Y')</v>
      </c>
    </row>
    <row r="769" spans="1:14" x14ac:dyDescent="0.25">
      <c r="A769" t="s">
        <v>862</v>
      </c>
      <c r="B769" t="s">
        <v>742</v>
      </c>
      <c r="C769" t="s">
        <v>3051</v>
      </c>
      <c r="D769" t="s">
        <v>863</v>
      </c>
      <c r="E769" t="s">
        <v>11</v>
      </c>
      <c r="F769">
        <v>2</v>
      </c>
      <c r="G769">
        <v>30</v>
      </c>
      <c r="H769">
        <v>40</v>
      </c>
      <c r="I769">
        <v>30</v>
      </c>
      <c r="J769">
        <v>30</v>
      </c>
      <c r="K769">
        <v>0</v>
      </c>
      <c r="L769">
        <v>30</v>
      </c>
      <c r="M769">
        <v>0</v>
      </c>
      <c r="N769" t="str">
        <f t="shared" si="11"/>
        <v>update InitialStocks set OpeningStock =   40 where itemcatalogueId = (select id from itemcatalogues WHERE CASIN = 'B09TPKRFJP')</v>
      </c>
    </row>
    <row r="770" spans="1:14" x14ac:dyDescent="0.25">
      <c r="A770" t="s">
        <v>864</v>
      </c>
      <c r="B770" t="s">
        <v>742</v>
      </c>
      <c r="C770" t="s">
        <v>3052</v>
      </c>
      <c r="D770" t="s">
        <v>863</v>
      </c>
      <c r="E770" t="s">
        <v>13</v>
      </c>
      <c r="F770">
        <v>2</v>
      </c>
      <c r="G770">
        <v>30</v>
      </c>
      <c r="H770">
        <v>100</v>
      </c>
      <c r="I770">
        <v>120</v>
      </c>
      <c r="J770">
        <v>120</v>
      </c>
      <c r="K770">
        <v>0</v>
      </c>
      <c r="L770">
        <v>0</v>
      </c>
      <c r="M770">
        <v>150</v>
      </c>
      <c r="N770" t="str">
        <f t="shared" si="11"/>
        <v>update InitialStocks set OpeningStock =   100 where itemcatalogueId = (select id from itemcatalogues WHERE CASIN = 'B09TPKRJWW')</v>
      </c>
    </row>
    <row r="771" spans="1:14" x14ac:dyDescent="0.25">
      <c r="A771" t="s">
        <v>865</v>
      </c>
      <c r="B771" t="s">
        <v>742</v>
      </c>
      <c r="C771" t="s">
        <v>3053</v>
      </c>
      <c r="D771" t="s">
        <v>863</v>
      </c>
      <c r="E771" t="s">
        <v>15</v>
      </c>
      <c r="F771">
        <v>2</v>
      </c>
      <c r="G771">
        <v>30</v>
      </c>
      <c r="H771">
        <v>380</v>
      </c>
      <c r="I771">
        <v>240</v>
      </c>
      <c r="J771">
        <v>330</v>
      </c>
      <c r="K771">
        <v>0</v>
      </c>
      <c r="L771">
        <v>30</v>
      </c>
      <c r="M771">
        <v>210</v>
      </c>
      <c r="N771" t="str">
        <f t="shared" ref="N771:N834" si="12">"update InitialStocks set OpeningStock =   " &amp; H771 &amp; " where itemcatalogueId = (select id from itemcatalogues WHERE CASIN = '" &amp; A771 &amp; "')"</f>
        <v>update InitialStocks set OpeningStock =   380 where itemcatalogueId = (select id from itemcatalogues WHERE CASIN = 'B09TPN7H8J')</v>
      </c>
    </row>
    <row r="772" spans="1:14" x14ac:dyDescent="0.25">
      <c r="A772" t="s">
        <v>866</v>
      </c>
      <c r="B772" t="s">
        <v>742</v>
      </c>
      <c r="C772" t="s">
        <v>3054</v>
      </c>
      <c r="D772" t="s">
        <v>863</v>
      </c>
      <c r="E772" t="s">
        <v>17</v>
      </c>
      <c r="F772">
        <v>2</v>
      </c>
      <c r="G772">
        <v>30</v>
      </c>
      <c r="H772">
        <v>440</v>
      </c>
      <c r="I772">
        <v>420</v>
      </c>
      <c r="J772">
        <v>570</v>
      </c>
      <c r="K772">
        <v>0</v>
      </c>
      <c r="L772">
        <v>90</v>
      </c>
      <c r="M772">
        <v>480</v>
      </c>
      <c r="N772" t="str">
        <f t="shared" si="12"/>
        <v>update InitialStocks set OpeningStock =   440 where itemcatalogueId = (select id from itemcatalogues WHERE CASIN = 'B09TPKK9BZ')</v>
      </c>
    </row>
    <row r="773" spans="1:14" x14ac:dyDescent="0.25">
      <c r="A773" t="s">
        <v>867</v>
      </c>
      <c r="B773" t="s">
        <v>742</v>
      </c>
      <c r="C773" t="s">
        <v>3055</v>
      </c>
      <c r="D773" t="s">
        <v>863</v>
      </c>
      <c r="E773" t="s">
        <v>19</v>
      </c>
      <c r="F773">
        <v>2</v>
      </c>
      <c r="G773">
        <v>30</v>
      </c>
      <c r="H773">
        <v>1278</v>
      </c>
      <c r="I773">
        <v>420</v>
      </c>
      <c r="J773">
        <v>540</v>
      </c>
      <c r="K773">
        <v>0</v>
      </c>
      <c r="L773">
        <v>0</v>
      </c>
      <c r="M773">
        <v>0</v>
      </c>
      <c r="N773" t="str">
        <f t="shared" si="12"/>
        <v>update InitialStocks set OpeningStock =   1278 where itemcatalogueId = (select id from itemcatalogues WHERE CASIN = 'B09TPN9CKB')</v>
      </c>
    </row>
    <row r="774" spans="1:14" x14ac:dyDescent="0.25">
      <c r="A774" t="s">
        <v>868</v>
      </c>
      <c r="B774" t="s">
        <v>742</v>
      </c>
      <c r="C774" t="s">
        <v>3056</v>
      </c>
      <c r="D774" t="s">
        <v>863</v>
      </c>
      <c r="E774" t="s">
        <v>21</v>
      </c>
      <c r="F774">
        <v>2</v>
      </c>
      <c r="G774">
        <v>30</v>
      </c>
      <c r="H774">
        <v>649</v>
      </c>
      <c r="I774">
        <v>330</v>
      </c>
      <c r="J774">
        <v>450</v>
      </c>
      <c r="K774">
        <v>0</v>
      </c>
      <c r="L774">
        <v>0</v>
      </c>
      <c r="M774">
        <v>0</v>
      </c>
      <c r="N774" t="str">
        <f t="shared" si="12"/>
        <v>update InitialStocks set OpeningStock =   649 where itemcatalogueId = (select id from itemcatalogues WHERE CASIN = 'B09TPN62TK')</v>
      </c>
    </row>
    <row r="775" spans="1:14" x14ac:dyDescent="0.25">
      <c r="A775" t="s">
        <v>869</v>
      </c>
      <c r="B775" t="s">
        <v>742</v>
      </c>
      <c r="C775" t="s">
        <v>3057</v>
      </c>
      <c r="D775" t="s">
        <v>604</v>
      </c>
      <c r="E775" t="s">
        <v>11</v>
      </c>
      <c r="F775">
        <v>2</v>
      </c>
      <c r="G775">
        <v>30</v>
      </c>
      <c r="H775">
        <v>0</v>
      </c>
      <c r="I775">
        <v>120</v>
      </c>
      <c r="J775">
        <v>120</v>
      </c>
      <c r="K775">
        <v>0</v>
      </c>
      <c r="L775">
        <v>60</v>
      </c>
      <c r="M775">
        <v>0</v>
      </c>
      <c r="N775" t="str">
        <f t="shared" si="12"/>
        <v>update InitialStocks set OpeningStock =   0 where itemcatalogueId = (select id from itemcatalogues WHERE CASIN = 'B09TPPLH3Y')</v>
      </c>
    </row>
    <row r="776" spans="1:14" x14ac:dyDescent="0.25">
      <c r="A776" t="s">
        <v>870</v>
      </c>
      <c r="B776" t="s">
        <v>742</v>
      </c>
      <c r="C776" t="s">
        <v>3058</v>
      </c>
      <c r="D776" t="s">
        <v>604</v>
      </c>
      <c r="E776" t="s">
        <v>13</v>
      </c>
      <c r="F776">
        <v>2</v>
      </c>
      <c r="G776">
        <v>30</v>
      </c>
      <c r="H776">
        <v>160</v>
      </c>
      <c r="I776">
        <v>210</v>
      </c>
      <c r="J776">
        <v>270</v>
      </c>
      <c r="K776">
        <v>0</v>
      </c>
      <c r="L776">
        <v>30</v>
      </c>
      <c r="M776">
        <v>0</v>
      </c>
      <c r="N776" t="str">
        <f t="shared" si="12"/>
        <v>update InitialStocks set OpeningStock =   160 where itemcatalogueId = (select id from itemcatalogues WHERE CASIN = 'B09TPK2WYS')</v>
      </c>
    </row>
    <row r="777" spans="1:14" x14ac:dyDescent="0.25">
      <c r="A777" t="s">
        <v>871</v>
      </c>
      <c r="B777" t="s">
        <v>742</v>
      </c>
      <c r="C777" t="s">
        <v>3059</v>
      </c>
      <c r="D777" t="s">
        <v>604</v>
      </c>
      <c r="E777" t="s">
        <v>15</v>
      </c>
      <c r="F777">
        <v>2</v>
      </c>
      <c r="G777">
        <v>30</v>
      </c>
      <c r="H777">
        <v>320</v>
      </c>
      <c r="I777">
        <v>390</v>
      </c>
      <c r="J777">
        <v>480</v>
      </c>
      <c r="K777">
        <v>0</v>
      </c>
      <c r="L777">
        <v>90</v>
      </c>
      <c r="M777">
        <v>0</v>
      </c>
      <c r="N777" t="str">
        <f t="shared" si="12"/>
        <v>update InitialStocks set OpeningStock =   320 where itemcatalogueId = (select id from itemcatalogues WHERE CASIN = 'B09TPHV8XL')</v>
      </c>
    </row>
    <row r="778" spans="1:14" x14ac:dyDescent="0.25">
      <c r="A778" t="s">
        <v>872</v>
      </c>
      <c r="B778" t="s">
        <v>742</v>
      </c>
      <c r="C778" t="s">
        <v>3060</v>
      </c>
      <c r="D778" t="s">
        <v>604</v>
      </c>
      <c r="E778" t="s">
        <v>17</v>
      </c>
      <c r="F778">
        <v>2</v>
      </c>
      <c r="G778">
        <v>30</v>
      </c>
      <c r="H778">
        <v>330</v>
      </c>
      <c r="I778">
        <v>390</v>
      </c>
      <c r="J778">
        <v>510</v>
      </c>
      <c r="K778">
        <v>0</v>
      </c>
      <c r="L778">
        <v>420</v>
      </c>
      <c r="M778">
        <v>0</v>
      </c>
      <c r="N778" t="str">
        <f t="shared" si="12"/>
        <v>update InitialStocks set OpeningStock =   330 where itemcatalogueId = (select id from itemcatalogues WHERE CASIN = 'B09TPKG1BF')</v>
      </c>
    </row>
    <row r="779" spans="1:14" x14ac:dyDescent="0.25">
      <c r="A779" t="s">
        <v>873</v>
      </c>
      <c r="B779" t="s">
        <v>742</v>
      </c>
      <c r="C779" t="s">
        <v>3061</v>
      </c>
      <c r="D779" t="s">
        <v>604</v>
      </c>
      <c r="E779" t="s">
        <v>19</v>
      </c>
      <c r="F779">
        <v>2</v>
      </c>
      <c r="G779">
        <v>30</v>
      </c>
      <c r="H779">
        <v>450</v>
      </c>
      <c r="I779">
        <v>300</v>
      </c>
      <c r="J779">
        <v>210</v>
      </c>
      <c r="K779">
        <v>0</v>
      </c>
      <c r="L779">
        <v>240</v>
      </c>
      <c r="M779">
        <v>0</v>
      </c>
      <c r="N779" t="str">
        <f t="shared" si="12"/>
        <v>update InitialStocks set OpeningStock =   450 where itemcatalogueId = (select id from itemcatalogues WHERE CASIN = 'B09TPHYVBW')</v>
      </c>
    </row>
    <row r="780" spans="1:14" x14ac:dyDescent="0.25">
      <c r="A780" t="s">
        <v>874</v>
      </c>
      <c r="B780" t="s">
        <v>742</v>
      </c>
      <c r="C780" t="s">
        <v>3062</v>
      </c>
      <c r="D780" t="s">
        <v>604</v>
      </c>
      <c r="E780" t="s">
        <v>21</v>
      </c>
      <c r="F780">
        <v>2</v>
      </c>
      <c r="G780">
        <v>30</v>
      </c>
      <c r="H780">
        <v>210</v>
      </c>
      <c r="I780">
        <v>240</v>
      </c>
      <c r="J780">
        <v>270</v>
      </c>
      <c r="K780">
        <v>0</v>
      </c>
      <c r="L780">
        <v>60</v>
      </c>
      <c r="M780">
        <v>0</v>
      </c>
      <c r="N780" t="str">
        <f t="shared" si="12"/>
        <v>update InitialStocks set OpeningStock =   210 where itemcatalogueId = (select id from itemcatalogues WHERE CASIN = 'B09TPKVDBW')</v>
      </c>
    </row>
    <row r="781" spans="1:14" x14ac:dyDescent="0.25">
      <c r="A781" t="s">
        <v>875</v>
      </c>
      <c r="B781" t="s">
        <v>742</v>
      </c>
      <c r="C781" t="s">
        <v>3063</v>
      </c>
      <c r="D781" t="s">
        <v>49</v>
      </c>
      <c r="E781" t="s">
        <v>11</v>
      </c>
      <c r="F781">
        <v>2</v>
      </c>
      <c r="G781">
        <v>30</v>
      </c>
      <c r="H781">
        <v>80</v>
      </c>
      <c r="I781">
        <v>60</v>
      </c>
      <c r="J781">
        <v>0</v>
      </c>
      <c r="K781">
        <v>0</v>
      </c>
      <c r="L781">
        <v>0</v>
      </c>
      <c r="M781">
        <v>60</v>
      </c>
      <c r="N781" t="str">
        <f t="shared" si="12"/>
        <v>update InitialStocks set OpeningStock =   80 where itemcatalogueId = (select id from itemcatalogues WHERE CASIN = 'B09TPLZL4M')</v>
      </c>
    </row>
    <row r="782" spans="1:14" x14ac:dyDescent="0.25">
      <c r="A782" t="s">
        <v>876</v>
      </c>
      <c r="B782" t="s">
        <v>742</v>
      </c>
      <c r="C782" t="s">
        <v>3064</v>
      </c>
      <c r="D782" t="s">
        <v>49</v>
      </c>
      <c r="E782" t="s">
        <v>13</v>
      </c>
      <c r="F782">
        <v>2</v>
      </c>
      <c r="G782">
        <v>30</v>
      </c>
      <c r="H782">
        <v>140</v>
      </c>
      <c r="I782">
        <v>90</v>
      </c>
      <c r="J782">
        <v>120</v>
      </c>
      <c r="K782">
        <v>0</v>
      </c>
      <c r="L782">
        <v>60</v>
      </c>
      <c r="M782">
        <v>90</v>
      </c>
      <c r="N782" t="str">
        <f t="shared" si="12"/>
        <v>update InitialStocks set OpeningStock =   140 where itemcatalogueId = (select id from itemcatalogues WHERE CASIN = 'B09TPMTHBR')</v>
      </c>
    </row>
    <row r="783" spans="1:14" x14ac:dyDescent="0.25">
      <c r="A783" t="s">
        <v>877</v>
      </c>
      <c r="B783" t="s">
        <v>742</v>
      </c>
      <c r="C783" t="s">
        <v>3065</v>
      </c>
      <c r="D783" t="s">
        <v>49</v>
      </c>
      <c r="E783" t="s">
        <v>15</v>
      </c>
      <c r="F783">
        <v>2</v>
      </c>
      <c r="G783">
        <v>30</v>
      </c>
      <c r="H783">
        <v>818</v>
      </c>
      <c r="I783">
        <v>390</v>
      </c>
      <c r="J783">
        <v>450</v>
      </c>
      <c r="K783">
        <v>0</v>
      </c>
      <c r="L783">
        <v>30</v>
      </c>
      <c r="M783">
        <v>360</v>
      </c>
      <c r="N783" t="str">
        <f t="shared" si="12"/>
        <v>update InitialStocks set OpeningStock =   818 where itemcatalogueId = (select id from itemcatalogues WHERE CASIN = 'B09TPMRYYM')</v>
      </c>
    </row>
    <row r="784" spans="1:14" x14ac:dyDescent="0.25">
      <c r="A784" t="s">
        <v>878</v>
      </c>
      <c r="B784" t="s">
        <v>742</v>
      </c>
      <c r="C784" t="s">
        <v>3066</v>
      </c>
      <c r="D784" t="s">
        <v>49</v>
      </c>
      <c r="E784" t="s">
        <v>27</v>
      </c>
      <c r="F784">
        <v>2</v>
      </c>
      <c r="G784">
        <v>30</v>
      </c>
      <c r="H784">
        <v>409</v>
      </c>
      <c r="I784">
        <v>480</v>
      </c>
      <c r="J784">
        <v>570</v>
      </c>
      <c r="K784">
        <v>600</v>
      </c>
      <c r="L784">
        <v>480</v>
      </c>
      <c r="M784">
        <v>60</v>
      </c>
      <c r="N784" t="str">
        <f t="shared" si="12"/>
        <v>update InitialStocks set OpeningStock =   409 where itemcatalogueId = (select id from itemcatalogues WHERE CASIN = 'B09TPL1NV3')</v>
      </c>
    </row>
    <row r="785" spans="1:14" x14ac:dyDescent="0.25">
      <c r="A785" t="s">
        <v>879</v>
      </c>
      <c r="B785" t="s">
        <v>742</v>
      </c>
      <c r="C785" t="s">
        <v>3067</v>
      </c>
      <c r="D785" t="s">
        <v>49</v>
      </c>
      <c r="E785" t="s">
        <v>19</v>
      </c>
      <c r="F785">
        <v>2</v>
      </c>
      <c r="G785">
        <v>30</v>
      </c>
      <c r="H785">
        <v>948</v>
      </c>
      <c r="I785">
        <v>480</v>
      </c>
      <c r="J785">
        <v>570</v>
      </c>
      <c r="K785">
        <v>90</v>
      </c>
      <c r="L785">
        <v>360</v>
      </c>
      <c r="M785">
        <v>600</v>
      </c>
      <c r="N785" t="str">
        <f t="shared" si="12"/>
        <v>update InitialStocks set OpeningStock =   948 where itemcatalogueId = (select id from itemcatalogues WHERE CASIN = 'B09TPNSY6K')</v>
      </c>
    </row>
    <row r="786" spans="1:14" x14ac:dyDescent="0.25">
      <c r="A786" t="s">
        <v>880</v>
      </c>
      <c r="B786" t="s">
        <v>742</v>
      </c>
      <c r="C786" t="s">
        <v>3068</v>
      </c>
      <c r="D786" t="s">
        <v>49</v>
      </c>
      <c r="E786" t="s">
        <v>21</v>
      </c>
      <c r="F786">
        <v>2</v>
      </c>
      <c r="G786">
        <v>30</v>
      </c>
      <c r="H786">
        <v>270</v>
      </c>
      <c r="I786">
        <v>210</v>
      </c>
      <c r="J786">
        <v>270</v>
      </c>
      <c r="K786">
        <v>0</v>
      </c>
      <c r="L786">
        <v>150</v>
      </c>
      <c r="M786">
        <v>480</v>
      </c>
      <c r="N786" t="str">
        <f t="shared" si="12"/>
        <v>update InitialStocks set OpeningStock =   270 where itemcatalogueId = (select id from itemcatalogues WHERE CASIN = 'B09TPN4RWR')</v>
      </c>
    </row>
    <row r="787" spans="1:14" x14ac:dyDescent="0.25">
      <c r="A787" t="s">
        <v>881</v>
      </c>
      <c r="B787" t="s">
        <v>742</v>
      </c>
      <c r="C787" t="s">
        <v>3069</v>
      </c>
      <c r="D787" t="s">
        <v>882</v>
      </c>
      <c r="E787" t="s">
        <v>11</v>
      </c>
      <c r="F787">
        <v>2</v>
      </c>
      <c r="G787">
        <v>30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 t="str">
        <f t="shared" si="12"/>
        <v>update InitialStocks set OpeningStock =   0 where itemcatalogueId = (select id from itemcatalogues WHERE CASIN = 'B09TPNPGLM')</v>
      </c>
    </row>
    <row r="788" spans="1:14" x14ac:dyDescent="0.25">
      <c r="A788" t="s">
        <v>883</v>
      </c>
      <c r="B788" t="s">
        <v>742</v>
      </c>
      <c r="C788" t="s">
        <v>3070</v>
      </c>
      <c r="D788" t="s">
        <v>882</v>
      </c>
      <c r="E788" t="s">
        <v>13</v>
      </c>
      <c r="F788">
        <v>2</v>
      </c>
      <c r="G788">
        <v>30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 t="str">
        <f t="shared" si="12"/>
        <v>update InitialStocks set OpeningStock =   0 where itemcatalogueId = (select id from itemcatalogues WHERE CASIN = 'B09TPMGPYY')</v>
      </c>
    </row>
    <row r="789" spans="1:14" x14ac:dyDescent="0.25">
      <c r="A789" t="s">
        <v>884</v>
      </c>
      <c r="B789" t="s">
        <v>742</v>
      </c>
      <c r="C789" t="s">
        <v>3071</v>
      </c>
      <c r="D789" t="s">
        <v>882</v>
      </c>
      <c r="E789" t="s">
        <v>15</v>
      </c>
      <c r="F789">
        <v>2</v>
      </c>
      <c r="G789">
        <v>30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tr">
        <f t="shared" si="12"/>
        <v>update InitialStocks set OpeningStock =   0 where itemcatalogueId = (select id from itemcatalogues WHERE CASIN = 'B09TPKRJT1')</v>
      </c>
    </row>
    <row r="790" spans="1:14" x14ac:dyDescent="0.25">
      <c r="A790" t="s">
        <v>885</v>
      </c>
      <c r="B790" t="s">
        <v>742</v>
      </c>
      <c r="C790" t="s">
        <v>3072</v>
      </c>
      <c r="D790" t="s">
        <v>882</v>
      </c>
      <c r="E790" t="s">
        <v>17</v>
      </c>
      <c r="F790">
        <v>2</v>
      </c>
      <c r="G790">
        <v>30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 t="str">
        <f t="shared" si="12"/>
        <v>update InitialStocks set OpeningStock =   0 where itemcatalogueId = (select id from itemcatalogues WHERE CASIN = 'B09TPMR25T')</v>
      </c>
    </row>
    <row r="791" spans="1:14" x14ac:dyDescent="0.25">
      <c r="A791" t="s">
        <v>886</v>
      </c>
      <c r="B791" t="s">
        <v>742</v>
      </c>
      <c r="C791" t="s">
        <v>3073</v>
      </c>
      <c r="D791" t="s">
        <v>882</v>
      </c>
      <c r="E791" t="s">
        <v>19</v>
      </c>
      <c r="F791">
        <v>2</v>
      </c>
      <c r="G791">
        <v>30</v>
      </c>
      <c r="H791">
        <v>60</v>
      </c>
      <c r="I791">
        <v>0</v>
      </c>
      <c r="J791">
        <v>0</v>
      </c>
      <c r="K791">
        <v>0</v>
      </c>
      <c r="L791">
        <v>0</v>
      </c>
      <c r="M791">
        <v>0</v>
      </c>
      <c r="N791" t="str">
        <f t="shared" si="12"/>
        <v>update InitialStocks set OpeningStock =   60 where itemcatalogueId = (select id from itemcatalogues WHERE CASIN = 'B09TPLYXVP')</v>
      </c>
    </row>
    <row r="792" spans="1:14" x14ac:dyDescent="0.25">
      <c r="A792" t="s">
        <v>887</v>
      </c>
      <c r="B792" t="s">
        <v>742</v>
      </c>
      <c r="C792" t="s">
        <v>3074</v>
      </c>
      <c r="D792" t="s">
        <v>882</v>
      </c>
      <c r="E792" t="s">
        <v>21</v>
      </c>
      <c r="F792">
        <v>2</v>
      </c>
      <c r="G792">
        <v>30</v>
      </c>
      <c r="H792">
        <v>30</v>
      </c>
      <c r="I792">
        <v>0</v>
      </c>
      <c r="J792">
        <v>0</v>
      </c>
      <c r="K792">
        <v>0</v>
      </c>
      <c r="L792">
        <v>0</v>
      </c>
      <c r="M792">
        <v>0</v>
      </c>
      <c r="N792" t="str">
        <f t="shared" si="12"/>
        <v>update InitialStocks set OpeningStock =   30 where itemcatalogueId = (select id from itemcatalogues WHERE CASIN = 'B09TPN7CGW')</v>
      </c>
    </row>
    <row r="793" spans="1:14" x14ac:dyDescent="0.25">
      <c r="A793" t="s">
        <v>888</v>
      </c>
      <c r="B793" t="s">
        <v>742</v>
      </c>
      <c r="C793" t="s">
        <v>3075</v>
      </c>
      <c r="D793" t="s">
        <v>889</v>
      </c>
      <c r="E793" t="s">
        <v>11</v>
      </c>
      <c r="F793">
        <v>2</v>
      </c>
      <c r="G793">
        <v>30</v>
      </c>
      <c r="H793">
        <v>10</v>
      </c>
      <c r="I793">
        <v>0</v>
      </c>
      <c r="J793">
        <v>0</v>
      </c>
      <c r="K793">
        <v>0</v>
      </c>
      <c r="L793">
        <v>0</v>
      </c>
      <c r="M793">
        <v>0</v>
      </c>
      <c r="N793" t="str">
        <f t="shared" si="12"/>
        <v>update InitialStocks set OpeningStock =   10 where itemcatalogueId = (select id from itemcatalogues WHERE CASIN = 'B09TPP41SZ')</v>
      </c>
    </row>
    <row r="794" spans="1:14" x14ac:dyDescent="0.25">
      <c r="A794" t="s">
        <v>890</v>
      </c>
      <c r="B794" t="s">
        <v>742</v>
      </c>
      <c r="C794" t="s">
        <v>3076</v>
      </c>
      <c r="D794" t="s">
        <v>889</v>
      </c>
      <c r="E794" t="s">
        <v>13</v>
      </c>
      <c r="F794">
        <v>2</v>
      </c>
      <c r="G794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 t="str">
        <f t="shared" si="12"/>
        <v>update InitialStocks set OpeningStock =   0 where itemcatalogueId = (select id from itemcatalogues WHERE CASIN = 'B09TPL2BC1')</v>
      </c>
    </row>
    <row r="795" spans="1:14" x14ac:dyDescent="0.25">
      <c r="A795" t="s">
        <v>891</v>
      </c>
      <c r="B795" t="s">
        <v>742</v>
      </c>
      <c r="C795" t="s">
        <v>3077</v>
      </c>
      <c r="D795" t="s">
        <v>889</v>
      </c>
      <c r="E795" t="s">
        <v>15</v>
      </c>
      <c r="F795">
        <v>2</v>
      </c>
      <c r="G795">
        <v>30</v>
      </c>
      <c r="H795">
        <v>139</v>
      </c>
      <c r="I795">
        <v>0</v>
      </c>
      <c r="J795">
        <v>0</v>
      </c>
      <c r="K795">
        <v>0</v>
      </c>
      <c r="L795">
        <v>0</v>
      </c>
      <c r="M795">
        <v>0</v>
      </c>
      <c r="N795" t="str">
        <f t="shared" si="12"/>
        <v>update InitialStocks set OpeningStock =   139 where itemcatalogueId = (select id from itemcatalogues WHERE CASIN = 'B09TPKPTFR')</v>
      </c>
    </row>
    <row r="796" spans="1:14" x14ac:dyDescent="0.25">
      <c r="A796" t="s">
        <v>892</v>
      </c>
      <c r="B796" t="s">
        <v>742</v>
      </c>
      <c r="C796" t="s">
        <v>3078</v>
      </c>
      <c r="D796" t="s">
        <v>889</v>
      </c>
      <c r="E796" t="s">
        <v>17</v>
      </c>
      <c r="F796">
        <v>2</v>
      </c>
      <c r="G796">
        <v>30</v>
      </c>
      <c r="H796">
        <v>119</v>
      </c>
      <c r="I796">
        <v>0</v>
      </c>
      <c r="J796">
        <v>0</v>
      </c>
      <c r="K796">
        <v>0</v>
      </c>
      <c r="L796">
        <v>0</v>
      </c>
      <c r="M796">
        <v>0</v>
      </c>
      <c r="N796" t="str">
        <f t="shared" si="12"/>
        <v>update InitialStocks set OpeningStock =   119 where itemcatalogueId = (select id from itemcatalogues WHERE CASIN = 'B09TPKPT6T')</v>
      </c>
    </row>
    <row r="797" spans="1:14" x14ac:dyDescent="0.25">
      <c r="A797" t="s">
        <v>893</v>
      </c>
      <c r="B797" t="s">
        <v>742</v>
      </c>
      <c r="C797" t="s">
        <v>3079</v>
      </c>
      <c r="D797" t="s">
        <v>889</v>
      </c>
      <c r="E797" t="s">
        <v>19</v>
      </c>
      <c r="F797">
        <v>2</v>
      </c>
      <c r="G797">
        <v>30</v>
      </c>
      <c r="H797">
        <v>89</v>
      </c>
      <c r="I797">
        <v>0</v>
      </c>
      <c r="J797">
        <v>0</v>
      </c>
      <c r="K797">
        <v>0</v>
      </c>
      <c r="L797">
        <v>0</v>
      </c>
      <c r="M797">
        <v>0</v>
      </c>
      <c r="N797" t="str">
        <f t="shared" si="12"/>
        <v>update InitialStocks set OpeningStock =   89 where itemcatalogueId = (select id from itemcatalogues WHERE CASIN = 'B09TPPNZJG')</v>
      </c>
    </row>
    <row r="798" spans="1:14" x14ac:dyDescent="0.25">
      <c r="A798" t="s">
        <v>894</v>
      </c>
      <c r="B798" t="s">
        <v>742</v>
      </c>
      <c r="C798" t="s">
        <v>3080</v>
      </c>
      <c r="D798" t="s">
        <v>889</v>
      </c>
      <c r="E798" t="s">
        <v>21</v>
      </c>
      <c r="F798">
        <v>2</v>
      </c>
      <c r="G798">
        <v>30</v>
      </c>
      <c r="H798">
        <v>89</v>
      </c>
      <c r="I798">
        <v>0</v>
      </c>
      <c r="J798">
        <v>0</v>
      </c>
      <c r="K798">
        <v>0</v>
      </c>
      <c r="L798">
        <v>0</v>
      </c>
      <c r="M798">
        <v>0</v>
      </c>
      <c r="N798" t="str">
        <f t="shared" si="12"/>
        <v>update InitialStocks set OpeningStock =   89 where itemcatalogueId = (select id from itemcatalogues WHERE CASIN = 'B09TPKDH7H')</v>
      </c>
    </row>
    <row r="799" spans="1:14" x14ac:dyDescent="0.25">
      <c r="A799" t="s">
        <v>895</v>
      </c>
      <c r="B799" t="s">
        <v>742</v>
      </c>
      <c r="C799" t="s">
        <v>3081</v>
      </c>
      <c r="D799" t="s">
        <v>115</v>
      </c>
      <c r="E799" t="s">
        <v>11</v>
      </c>
      <c r="F799">
        <v>2</v>
      </c>
      <c r="G799">
        <v>30</v>
      </c>
      <c r="H799">
        <v>90</v>
      </c>
      <c r="I799">
        <v>60</v>
      </c>
      <c r="J799">
        <v>90</v>
      </c>
      <c r="K799">
        <v>0</v>
      </c>
      <c r="L799">
        <v>60</v>
      </c>
      <c r="M799">
        <v>780</v>
      </c>
      <c r="N799" t="str">
        <f t="shared" si="12"/>
        <v>update InitialStocks set OpeningStock =   90 where itemcatalogueId = (select id from itemcatalogues WHERE CASIN = 'B09TPNJP2R')</v>
      </c>
    </row>
    <row r="800" spans="1:14" x14ac:dyDescent="0.25">
      <c r="A800" t="s">
        <v>896</v>
      </c>
      <c r="B800" t="s">
        <v>742</v>
      </c>
      <c r="C800" t="s">
        <v>3082</v>
      </c>
      <c r="D800" t="s">
        <v>115</v>
      </c>
      <c r="E800" t="s">
        <v>13</v>
      </c>
      <c r="F800">
        <v>2</v>
      </c>
      <c r="G800">
        <v>30</v>
      </c>
      <c r="H800">
        <v>0</v>
      </c>
      <c r="I800">
        <v>360</v>
      </c>
      <c r="J800">
        <v>390</v>
      </c>
      <c r="K800">
        <v>330</v>
      </c>
      <c r="L800">
        <v>240</v>
      </c>
      <c r="M800">
        <v>1470</v>
      </c>
      <c r="N800" t="str">
        <f t="shared" si="12"/>
        <v>update InitialStocks set OpeningStock =   0 where itemcatalogueId = (select id from itemcatalogues WHERE CASIN = 'B09TPLNPKM')</v>
      </c>
    </row>
    <row r="801" spans="1:14" x14ac:dyDescent="0.25">
      <c r="A801" t="s">
        <v>897</v>
      </c>
      <c r="B801" t="s">
        <v>742</v>
      </c>
      <c r="C801" t="s">
        <v>3083</v>
      </c>
      <c r="D801" t="s">
        <v>115</v>
      </c>
      <c r="E801" t="s">
        <v>15</v>
      </c>
      <c r="F801">
        <v>2</v>
      </c>
      <c r="G801">
        <v>30</v>
      </c>
      <c r="H801">
        <v>498</v>
      </c>
      <c r="I801">
        <v>540</v>
      </c>
      <c r="J801">
        <v>630</v>
      </c>
      <c r="K801">
        <v>0</v>
      </c>
      <c r="L801">
        <v>540</v>
      </c>
      <c r="M801">
        <v>4350</v>
      </c>
      <c r="N801" t="str">
        <f t="shared" si="12"/>
        <v>update InitialStocks set OpeningStock =   498 where itemcatalogueId = (select id from itemcatalogues WHERE CASIN = 'B09TPNCG8L')</v>
      </c>
    </row>
    <row r="802" spans="1:14" x14ac:dyDescent="0.25">
      <c r="A802" t="s">
        <v>898</v>
      </c>
      <c r="B802" t="s">
        <v>742</v>
      </c>
      <c r="C802" t="s">
        <v>3084</v>
      </c>
      <c r="D802" t="s">
        <v>115</v>
      </c>
      <c r="E802" t="s">
        <v>27</v>
      </c>
      <c r="F802">
        <v>2</v>
      </c>
      <c r="G802">
        <v>30</v>
      </c>
      <c r="H802">
        <v>0</v>
      </c>
      <c r="I802">
        <v>780</v>
      </c>
      <c r="J802">
        <v>960</v>
      </c>
      <c r="K802">
        <v>600</v>
      </c>
      <c r="L802">
        <v>690</v>
      </c>
      <c r="M802">
        <v>4530</v>
      </c>
      <c r="N802" t="str">
        <f t="shared" si="12"/>
        <v>update InitialStocks set OpeningStock =   0 where itemcatalogueId = (select id from itemcatalogues WHERE CASIN = 'B09TPLS41B')</v>
      </c>
    </row>
    <row r="803" spans="1:14" x14ac:dyDescent="0.25">
      <c r="A803" t="s">
        <v>899</v>
      </c>
      <c r="B803" t="s">
        <v>742</v>
      </c>
      <c r="C803" t="s">
        <v>3085</v>
      </c>
      <c r="D803" t="s">
        <v>115</v>
      </c>
      <c r="E803" t="s">
        <v>19</v>
      </c>
      <c r="F803">
        <v>2</v>
      </c>
      <c r="G803">
        <v>30</v>
      </c>
      <c r="H803">
        <v>1848</v>
      </c>
      <c r="I803">
        <v>450</v>
      </c>
      <c r="J803">
        <v>510</v>
      </c>
      <c r="K803">
        <v>0</v>
      </c>
      <c r="L803">
        <v>0</v>
      </c>
      <c r="M803">
        <v>2760</v>
      </c>
      <c r="N803" t="str">
        <f t="shared" si="12"/>
        <v>update InitialStocks set OpeningStock =   1848 where itemcatalogueId = (select id from itemcatalogues WHERE CASIN = 'B09TPKRJZ1')</v>
      </c>
    </row>
    <row r="804" spans="1:14" x14ac:dyDescent="0.25">
      <c r="A804" t="s">
        <v>900</v>
      </c>
      <c r="B804" t="s">
        <v>742</v>
      </c>
      <c r="C804" t="s">
        <v>3086</v>
      </c>
      <c r="D804" t="s">
        <v>115</v>
      </c>
      <c r="E804" t="s">
        <v>21</v>
      </c>
      <c r="F804">
        <v>2</v>
      </c>
      <c r="G804">
        <v>30</v>
      </c>
      <c r="H804">
        <v>1188</v>
      </c>
      <c r="I804">
        <v>210</v>
      </c>
      <c r="J804">
        <v>270</v>
      </c>
      <c r="K804">
        <v>0</v>
      </c>
      <c r="L804">
        <v>0</v>
      </c>
      <c r="M804">
        <v>750</v>
      </c>
      <c r="N804" t="str">
        <f t="shared" si="12"/>
        <v>update InitialStocks set OpeningStock =   1188 where itemcatalogueId = (select id from itemcatalogues WHERE CASIN = 'B09TPLS2Q9')</v>
      </c>
    </row>
    <row r="805" spans="1:14" x14ac:dyDescent="0.25">
      <c r="A805" t="s">
        <v>901</v>
      </c>
      <c r="B805" t="s">
        <v>902</v>
      </c>
      <c r="C805" t="s">
        <v>3087</v>
      </c>
      <c r="D805" t="s">
        <v>501</v>
      </c>
      <c r="E805" t="s">
        <v>11</v>
      </c>
      <c r="F805">
        <v>2</v>
      </c>
      <c r="G805">
        <v>30</v>
      </c>
      <c r="H805">
        <v>30</v>
      </c>
      <c r="I805">
        <v>0</v>
      </c>
      <c r="J805">
        <v>0</v>
      </c>
      <c r="K805">
        <v>0</v>
      </c>
      <c r="L805">
        <v>0</v>
      </c>
      <c r="M805">
        <v>0</v>
      </c>
      <c r="N805" t="str">
        <f t="shared" si="12"/>
        <v>update InitialStocks set OpeningStock =   30 where itemcatalogueId = (select id from itemcatalogues WHERE CASIN = 'B09TPK9PTQ')</v>
      </c>
    </row>
    <row r="806" spans="1:14" x14ac:dyDescent="0.25">
      <c r="A806" t="s">
        <v>903</v>
      </c>
      <c r="B806" t="s">
        <v>902</v>
      </c>
      <c r="C806" t="s">
        <v>3088</v>
      </c>
      <c r="D806" t="s">
        <v>501</v>
      </c>
      <c r="E806" t="s">
        <v>13</v>
      </c>
      <c r="F806">
        <v>2</v>
      </c>
      <c r="G806">
        <v>30</v>
      </c>
      <c r="H806">
        <v>20</v>
      </c>
      <c r="I806">
        <v>0</v>
      </c>
      <c r="J806">
        <v>0</v>
      </c>
      <c r="K806">
        <v>0</v>
      </c>
      <c r="L806">
        <v>0</v>
      </c>
      <c r="M806">
        <v>0</v>
      </c>
      <c r="N806" t="str">
        <f t="shared" si="12"/>
        <v>update InitialStocks set OpeningStock =   20 where itemcatalogueId = (select id from itemcatalogues WHERE CASIN = 'B09TPJH6W9')</v>
      </c>
    </row>
    <row r="807" spans="1:14" x14ac:dyDescent="0.25">
      <c r="A807" t="s">
        <v>904</v>
      </c>
      <c r="B807" t="s">
        <v>902</v>
      </c>
      <c r="C807" t="s">
        <v>3089</v>
      </c>
      <c r="D807" t="s">
        <v>501</v>
      </c>
      <c r="E807" t="s">
        <v>15</v>
      </c>
      <c r="F807">
        <v>2</v>
      </c>
      <c r="G807">
        <v>30</v>
      </c>
      <c r="H807">
        <v>20</v>
      </c>
      <c r="I807">
        <v>0</v>
      </c>
      <c r="J807">
        <v>0</v>
      </c>
      <c r="K807">
        <v>300</v>
      </c>
      <c r="L807">
        <v>0</v>
      </c>
      <c r="M807">
        <v>0</v>
      </c>
      <c r="N807" t="str">
        <f t="shared" si="12"/>
        <v>update InitialStocks set OpeningStock =   20 where itemcatalogueId = (select id from itemcatalogues WHERE CASIN = 'B09TPLB3S7')</v>
      </c>
    </row>
    <row r="808" spans="1:14" x14ac:dyDescent="0.25">
      <c r="A808" t="s">
        <v>905</v>
      </c>
      <c r="B808" t="s">
        <v>902</v>
      </c>
      <c r="C808" t="s">
        <v>3090</v>
      </c>
      <c r="D808" t="s">
        <v>501</v>
      </c>
      <c r="E808" t="s">
        <v>27</v>
      </c>
      <c r="F808">
        <v>2</v>
      </c>
      <c r="G808">
        <v>30</v>
      </c>
      <c r="H808">
        <v>319</v>
      </c>
      <c r="I808">
        <v>300</v>
      </c>
      <c r="J808">
        <v>0</v>
      </c>
      <c r="K808">
        <v>0</v>
      </c>
      <c r="L808">
        <v>0</v>
      </c>
      <c r="M808">
        <v>0</v>
      </c>
      <c r="N808" t="str">
        <f t="shared" si="12"/>
        <v>update InitialStocks set OpeningStock =   319 where itemcatalogueId = (select id from itemcatalogues WHERE CASIN = 'B09TPKVD6T')</v>
      </c>
    </row>
    <row r="809" spans="1:14" x14ac:dyDescent="0.25">
      <c r="A809" t="s">
        <v>906</v>
      </c>
      <c r="B809" t="s">
        <v>902</v>
      </c>
      <c r="C809" t="s">
        <v>3091</v>
      </c>
      <c r="D809" t="s">
        <v>501</v>
      </c>
      <c r="E809" t="s">
        <v>19</v>
      </c>
      <c r="F809">
        <v>2</v>
      </c>
      <c r="G809">
        <v>30</v>
      </c>
      <c r="H809">
        <v>388</v>
      </c>
      <c r="I809">
        <v>360</v>
      </c>
      <c r="J809">
        <v>0</v>
      </c>
      <c r="K809">
        <v>0</v>
      </c>
      <c r="L809">
        <v>0</v>
      </c>
      <c r="M809">
        <v>0</v>
      </c>
      <c r="N809" t="str">
        <f t="shared" si="12"/>
        <v>update InitialStocks set OpeningStock =   388 where itemcatalogueId = (select id from itemcatalogues WHERE CASIN = 'B09TPPLGYL')</v>
      </c>
    </row>
    <row r="810" spans="1:14" x14ac:dyDescent="0.25">
      <c r="A810" t="s">
        <v>907</v>
      </c>
      <c r="B810" t="s">
        <v>902</v>
      </c>
      <c r="C810" t="s">
        <v>3092</v>
      </c>
      <c r="D810" t="s">
        <v>501</v>
      </c>
      <c r="E810" t="s">
        <v>21</v>
      </c>
      <c r="F810">
        <v>2</v>
      </c>
      <c r="G810">
        <v>30</v>
      </c>
      <c r="H810">
        <v>0</v>
      </c>
      <c r="I810">
        <v>0</v>
      </c>
      <c r="J810">
        <v>0</v>
      </c>
      <c r="K810">
        <v>120</v>
      </c>
      <c r="L810">
        <v>0</v>
      </c>
      <c r="M810">
        <v>0</v>
      </c>
      <c r="N810" t="str">
        <f t="shared" si="12"/>
        <v>update InitialStocks set OpeningStock =   0 where itemcatalogueId = (select id from itemcatalogues WHERE CASIN = 'B09TPNMV14')</v>
      </c>
    </row>
    <row r="811" spans="1:14" x14ac:dyDescent="0.25">
      <c r="A811" t="s">
        <v>908</v>
      </c>
      <c r="B811" t="s">
        <v>902</v>
      </c>
      <c r="C811" t="s">
        <v>3093</v>
      </c>
      <c r="D811" t="s">
        <v>909</v>
      </c>
      <c r="E811" t="s">
        <v>11</v>
      </c>
      <c r="F811">
        <v>2</v>
      </c>
      <c r="G811">
        <v>30</v>
      </c>
      <c r="H811">
        <v>30</v>
      </c>
      <c r="I811">
        <v>0</v>
      </c>
      <c r="J811">
        <v>0</v>
      </c>
      <c r="K811">
        <v>0</v>
      </c>
      <c r="L811">
        <v>0</v>
      </c>
      <c r="M811">
        <v>0</v>
      </c>
      <c r="N811" t="str">
        <f t="shared" si="12"/>
        <v>update InitialStocks set OpeningStock =   30 where itemcatalogueId = (select id from itemcatalogues WHERE CASIN = 'B09TPHYV5W')</v>
      </c>
    </row>
    <row r="812" spans="1:14" x14ac:dyDescent="0.25">
      <c r="A812" t="s">
        <v>910</v>
      </c>
      <c r="B812" t="s">
        <v>902</v>
      </c>
      <c r="C812" t="s">
        <v>3094</v>
      </c>
      <c r="D812" t="s">
        <v>909</v>
      </c>
      <c r="E812" t="s">
        <v>13</v>
      </c>
      <c r="F812">
        <v>2</v>
      </c>
      <c r="G812">
        <v>30</v>
      </c>
      <c r="H812">
        <v>120</v>
      </c>
      <c r="I812">
        <v>0</v>
      </c>
      <c r="J812">
        <v>0</v>
      </c>
      <c r="K812">
        <v>0</v>
      </c>
      <c r="L812">
        <v>0</v>
      </c>
      <c r="M812">
        <v>0</v>
      </c>
      <c r="N812" t="str">
        <f t="shared" si="12"/>
        <v>update InitialStocks set OpeningStock =   120 where itemcatalogueId = (select id from itemcatalogues WHERE CASIN = 'B09TPJWP9F')</v>
      </c>
    </row>
    <row r="813" spans="1:14" x14ac:dyDescent="0.25">
      <c r="A813" t="s">
        <v>911</v>
      </c>
      <c r="B813" t="s">
        <v>902</v>
      </c>
      <c r="C813" t="s">
        <v>3095</v>
      </c>
      <c r="D813" t="s">
        <v>909</v>
      </c>
      <c r="E813" t="s">
        <v>15</v>
      </c>
      <c r="F813">
        <v>2</v>
      </c>
      <c r="G813">
        <v>30</v>
      </c>
      <c r="H813">
        <v>180</v>
      </c>
      <c r="I813">
        <v>0</v>
      </c>
      <c r="J813">
        <v>0</v>
      </c>
      <c r="K813">
        <v>0</v>
      </c>
      <c r="L813">
        <v>0</v>
      </c>
      <c r="M813">
        <v>0</v>
      </c>
      <c r="N813" t="str">
        <f t="shared" si="12"/>
        <v>update InitialStocks set OpeningStock =   180 where itemcatalogueId = (select id from itemcatalogues WHERE CASIN = 'B09TPHZGQK')</v>
      </c>
    </row>
    <row r="814" spans="1:14" x14ac:dyDescent="0.25">
      <c r="A814" t="s">
        <v>912</v>
      </c>
      <c r="B814" t="s">
        <v>902</v>
      </c>
      <c r="C814" t="s">
        <v>3096</v>
      </c>
      <c r="D814" t="s">
        <v>909</v>
      </c>
      <c r="E814" t="s">
        <v>17</v>
      </c>
      <c r="F814">
        <v>2</v>
      </c>
      <c r="G814">
        <v>30</v>
      </c>
      <c r="H814">
        <v>420</v>
      </c>
      <c r="I814">
        <v>0</v>
      </c>
      <c r="J814">
        <v>0</v>
      </c>
      <c r="K814">
        <v>0</v>
      </c>
      <c r="L814">
        <v>0</v>
      </c>
      <c r="M814">
        <v>0</v>
      </c>
      <c r="N814" t="str">
        <f t="shared" si="12"/>
        <v>update InitialStocks set OpeningStock =   420 where itemcatalogueId = (select id from itemcatalogues WHERE CASIN = 'B09TPJ6DQY')</v>
      </c>
    </row>
    <row r="815" spans="1:14" x14ac:dyDescent="0.25">
      <c r="A815" t="s">
        <v>913</v>
      </c>
      <c r="B815" t="s">
        <v>902</v>
      </c>
      <c r="C815" t="s">
        <v>3097</v>
      </c>
      <c r="D815" t="s">
        <v>909</v>
      </c>
      <c r="E815" t="s">
        <v>19</v>
      </c>
      <c r="F815">
        <v>2</v>
      </c>
      <c r="G815">
        <v>30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 t="str">
        <f t="shared" si="12"/>
        <v>update InitialStocks set OpeningStock =   0 where itemcatalogueId = (select id from itemcatalogues WHERE CASIN = 'B09TPLPSWV')</v>
      </c>
    </row>
    <row r="816" spans="1:14" x14ac:dyDescent="0.25">
      <c r="A816" t="s">
        <v>914</v>
      </c>
      <c r="B816" t="s">
        <v>902</v>
      </c>
      <c r="C816" t="s">
        <v>3098</v>
      </c>
      <c r="D816" t="s">
        <v>909</v>
      </c>
      <c r="E816" t="s">
        <v>21</v>
      </c>
      <c r="F816">
        <v>2</v>
      </c>
      <c r="G816">
        <v>30</v>
      </c>
      <c r="H816">
        <v>300</v>
      </c>
      <c r="I816">
        <v>0</v>
      </c>
      <c r="J816">
        <v>0</v>
      </c>
      <c r="K816">
        <v>0</v>
      </c>
      <c r="L816">
        <v>0</v>
      </c>
      <c r="M816">
        <v>0</v>
      </c>
      <c r="N816" t="str">
        <f t="shared" si="12"/>
        <v>update InitialStocks set OpeningStock =   300 where itemcatalogueId = (select id from itemcatalogues WHERE CASIN = 'B09TPJY9C4')</v>
      </c>
    </row>
    <row r="817" spans="1:14" x14ac:dyDescent="0.25">
      <c r="A817" t="s">
        <v>915</v>
      </c>
      <c r="B817" t="s">
        <v>902</v>
      </c>
      <c r="C817" t="s">
        <v>3099</v>
      </c>
      <c r="D817" t="s">
        <v>10</v>
      </c>
      <c r="E817" t="s">
        <v>11</v>
      </c>
      <c r="F817">
        <v>2</v>
      </c>
      <c r="G817">
        <v>30</v>
      </c>
      <c r="H817">
        <v>0</v>
      </c>
      <c r="I817">
        <v>0</v>
      </c>
      <c r="J817">
        <v>0</v>
      </c>
      <c r="K817">
        <v>90</v>
      </c>
      <c r="L817">
        <v>0</v>
      </c>
      <c r="M817">
        <v>60</v>
      </c>
      <c r="N817" t="str">
        <f t="shared" si="12"/>
        <v>update InitialStocks set OpeningStock =   0 where itemcatalogueId = (select id from itemcatalogues WHERE CASIN = 'B09TPJKFRV')</v>
      </c>
    </row>
    <row r="818" spans="1:14" x14ac:dyDescent="0.25">
      <c r="A818" t="s">
        <v>916</v>
      </c>
      <c r="B818" t="s">
        <v>902</v>
      </c>
      <c r="C818" t="s">
        <v>3100</v>
      </c>
      <c r="D818" t="s">
        <v>10</v>
      </c>
      <c r="E818" t="s">
        <v>13</v>
      </c>
      <c r="F818">
        <v>2</v>
      </c>
      <c r="G818">
        <v>30</v>
      </c>
      <c r="H818">
        <v>60</v>
      </c>
      <c r="I818">
        <v>90</v>
      </c>
      <c r="J818">
        <v>30</v>
      </c>
      <c r="K818">
        <v>30</v>
      </c>
      <c r="L818">
        <v>90</v>
      </c>
      <c r="M818">
        <v>60</v>
      </c>
      <c r="N818" t="str">
        <f t="shared" si="12"/>
        <v>update InitialStocks set OpeningStock =   60 where itemcatalogueId = (select id from itemcatalogues WHERE CASIN = 'B09TPLCJWH')</v>
      </c>
    </row>
    <row r="819" spans="1:14" x14ac:dyDescent="0.25">
      <c r="A819" t="s">
        <v>917</v>
      </c>
      <c r="B819" t="s">
        <v>902</v>
      </c>
      <c r="C819" t="s">
        <v>3101</v>
      </c>
      <c r="D819" t="s">
        <v>10</v>
      </c>
      <c r="E819" t="s">
        <v>15</v>
      </c>
      <c r="F819">
        <v>2</v>
      </c>
      <c r="G819">
        <v>30</v>
      </c>
      <c r="H819">
        <v>28</v>
      </c>
      <c r="I819">
        <v>90</v>
      </c>
      <c r="J819">
        <v>120</v>
      </c>
      <c r="K819">
        <v>180</v>
      </c>
      <c r="L819">
        <v>480</v>
      </c>
      <c r="M819">
        <v>90</v>
      </c>
      <c r="N819" t="str">
        <f t="shared" si="12"/>
        <v>update InitialStocks set OpeningStock =   28 where itemcatalogueId = (select id from itemcatalogues WHERE CASIN = 'B09TPKG1BG')</v>
      </c>
    </row>
    <row r="820" spans="1:14" x14ac:dyDescent="0.25">
      <c r="A820" t="s">
        <v>918</v>
      </c>
      <c r="B820" t="s">
        <v>902</v>
      </c>
      <c r="C820" t="s">
        <v>3102</v>
      </c>
      <c r="D820" t="s">
        <v>10</v>
      </c>
      <c r="E820" t="s">
        <v>27</v>
      </c>
      <c r="F820">
        <v>2</v>
      </c>
      <c r="G820">
        <v>30</v>
      </c>
      <c r="H820">
        <v>100</v>
      </c>
      <c r="I820">
        <v>450</v>
      </c>
      <c r="J820">
        <v>570</v>
      </c>
      <c r="K820">
        <v>360</v>
      </c>
      <c r="L820">
        <v>450</v>
      </c>
      <c r="M820">
        <v>510</v>
      </c>
      <c r="N820" t="str">
        <f t="shared" si="12"/>
        <v>update InitialStocks set OpeningStock =   100 where itemcatalogueId = (select id from itemcatalogues WHERE CASIN = 'B09TPK9FY4')</v>
      </c>
    </row>
    <row r="821" spans="1:14" x14ac:dyDescent="0.25">
      <c r="A821" t="s">
        <v>919</v>
      </c>
      <c r="B821" t="s">
        <v>902</v>
      </c>
      <c r="C821" t="s">
        <v>3103</v>
      </c>
      <c r="D821" t="s">
        <v>10</v>
      </c>
      <c r="E821" t="s">
        <v>19</v>
      </c>
      <c r="F821">
        <v>2</v>
      </c>
      <c r="G821">
        <v>30</v>
      </c>
      <c r="H821">
        <v>359</v>
      </c>
      <c r="I821">
        <v>630</v>
      </c>
      <c r="J821">
        <v>840</v>
      </c>
      <c r="K821">
        <v>0</v>
      </c>
      <c r="L821">
        <v>570</v>
      </c>
      <c r="M821">
        <v>480</v>
      </c>
      <c r="N821" t="str">
        <f t="shared" si="12"/>
        <v>update InitialStocks set OpeningStock =   359 where itemcatalogueId = (select id from itemcatalogues WHERE CASIN = 'B09TPMDNC1')</v>
      </c>
    </row>
    <row r="822" spans="1:14" x14ac:dyDescent="0.25">
      <c r="A822" t="s">
        <v>920</v>
      </c>
      <c r="B822" t="s">
        <v>902</v>
      </c>
      <c r="C822" t="s">
        <v>3104</v>
      </c>
      <c r="D822" t="s">
        <v>10</v>
      </c>
      <c r="E822" t="s">
        <v>21</v>
      </c>
      <c r="F822">
        <v>2</v>
      </c>
      <c r="G822">
        <v>30</v>
      </c>
      <c r="H822">
        <v>210</v>
      </c>
      <c r="I822">
        <v>360</v>
      </c>
      <c r="J822">
        <v>450</v>
      </c>
      <c r="K822">
        <v>30</v>
      </c>
      <c r="L822">
        <v>600</v>
      </c>
      <c r="M822">
        <v>750</v>
      </c>
      <c r="N822" t="str">
        <f t="shared" si="12"/>
        <v>update InitialStocks set OpeningStock =   210 where itemcatalogueId = (select id from itemcatalogues WHERE CASIN = 'B09TPLS5FX')</v>
      </c>
    </row>
    <row r="823" spans="1:14" x14ac:dyDescent="0.25">
      <c r="A823" t="s">
        <v>921</v>
      </c>
      <c r="B823" t="s">
        <v>902</v>
      </c>
      <c r="C823" t="s">
        <v>3105</v>
      </c>
      <c r="D823" t="s">
        <v>514</v>
      </c>
      <c r="E823" t="s">
        <v>11</v>
      </c>
      <c r="F823">
        <v>2</v>
      </c>
      <c r="G823">
        <v>30</v>
      </c>
      <c r="H823">
        <v>80</v>
      </c>
      <c r="I823">
        <v>0</v>
      </c>
      <c r="J823">
        <v>0</v>
      </c>
      <c r="K823">
        <v>0</v>
      </c>
      <c r="L823">
        <v>0</v>
      </c>
      <c r="M823">
        <v>0</v>
      </c>
      <c r="N823" t="str">
        <f t="shared" si="12"/>
        <v>update InitialStocks set OpeningStock =   80 where itemcatalogueId = (select id from itemcatalogues WHERE CASIN = 'B09TPLLK2D')</v>
      </c>
    </row>
    <row r="824" spans="1:14" x14ac:dyDescent="0.25">
      <c r="A824" t="s">
        <v>922</v>
      </c>
      <c r="B824" t="s">
        <v>902</v>
      </c>
      <c r="C824" t="s">
        <v>3106</v>
      </c>
      <c r="D824" t="s">
        <v>514</v>
      </c>
      <c r="E824" t="s">
        <v>13</v>
      </c>
      <c r="F824">
        <v>2</v>
      </c>
      <c r="G824">
        <v>30</v>
      </c>
      <c r="H824">
        <v>30</v>
      </c>
      <c r="I824">
        <v>0</v>
      </c>
      <c r="J824">
        <v>0</v>
      </c>
      <c r="K824">
        <v>0</v>
      </c>
      <c r="L824">
        <v>0</v>
      </c>
      <c r="M824">
        <v>0</v>
      </c>
      <c r="N824" t="str">
        <f t="shared" si="12"/>
        <v>update InitialStocks set OpeningStock =   30 where itemcatalogueId = (select id from itemcatalogues WHERE CASIN = 'B09TPK9RTP')</v>
      </c>
    </row>
    <row r="825" spans="1:14" x14ac:dyDescent="0.25">
      <c r="A825" t="s">
        <v>923</v>
      </c>
      <c r="B825" t="s">
        <v>902</v>
      </c>
      <c r="C825" t="s">
        <v>3107</v>
      </c>
      <c r="D825" t="s">
        <v>514</v>
      </c>
      <c r="E825" t="s">
        <v>15</v>
      </c>
      <c r="F825">
        <v>2</v>
      </c>
      <c r="G825">
        <v>30</v>
      </c>
      <c r="H825">
        <v>120</v>
      </c>
      <c r="I825">
        <v>60</v>
      </c>
      <c r="J825">
        <v>0</v>
      </c>
      <c r="K825">
        <v>0</v>
      </c>
      <c r="L825">
        <v>0</v>
      </c>
      <c r="M825">
        <v>0</v>
      </c>
      <c r="N825" t="str">
        <f t="shared" si="12"/>
        <v>update InitialStocks set OpeningStock =   120 where itemcatalogueId = (select id from itemcatalogues WHERE CASIN = 'B09TPPRQW1')</v>
      </c>
    </row>
    <row r="826" spans="1:14" x14ac:dyDescent="0.25">
      <c r="A826" t="s">
        <v>924</v>
      </c>
      <c r="B826" t="s">
        <v>902</v>
      </c>
      <c r="C826" t="s">
        <v>3108</v>
      </c>
      <c r="D826" t="s">
        <v>514</v>
      </c>
      <c r="E826" t="s">
        <v>27</v>
      </c>
      <c r="F826">
        <v>2</v>
      </c>
      <c r="G826">
        <v>30</v>
      </c>
      <c r="H826">
        <v>10</v>
      </c>
      <c r="I826">
        <v>270</v>
      </c>
      <c r="J826">
        <v>270</v>
      </c>
      <c r="K826">
        <v>0</v>
      </c>
      <c r="L826">
        <v>0</v>
      </c>
      <c r="M826">
        <v>0</v>
      </c>
      <c r="N826" t="str">
        <f t="shared" si="12"/>
        <v>update InitialStocks set OpeningStock =   10 where itemcatalogueId = (select id from itemcatalogues WHERE CASIN = 'B09TPKRDL3')</v>
      </c>
    </row>
    <row r="827" spans="1:14" x14ac:dyDescent="0.25">
      <c r="A827" t="s">
        <v>925</v>
      </c>
      <c r="B827" t="s">
        <v>902</v>
      </c>
      <c r="C827" t="s">
        <v>3109</v>
      </c>
      <c r="D827" t="s">
        <v>514</v>
      </c>
      <c r="E827" t="s">
        <v>19</v>
      </c>
      <c r="F827">
        <v>2</v>
      </c>
      <c r="G827">
        <v>30</v>
      </c>
      <c r="H827">
        <v>239</v>
      </c>
      <c r="I827">
        <v>210</v>
      </c>
      <c r="J827">
        <v>0</v>
      </c>
      <c r="K827">
        <v>0</v>
      </c>
      <c r="L827">
        <v>0</v>
      </c>
      <c r="M827">
        <v>0</v>
      </c>
      <c r="N827" t="str">
        <f t="shared" si="12"/>
        <v>update InitialStocks set OpeningStock =   239 where itemcatalogueId = (select id from itemcatalogues WHERE CASIN = 'B09TPLJVT6')</v>
      </c>
    </row>
    <row r="828" spans="1:14" x14ac:dyDescent="0.25">
      <c r="A828" t="s">
        <v>926</v>
      </c>
      <c r="B828" t="s">
        <v>902</v>
      </c>
      <c r="C828" t="s">
        <v>3110</v>
      </c>
      <c r="D828" t="s">
        <v>514</v>
      </c>
      <c r="E828" t="s">
        <v>21</v>
      </c>
      <c r="F828">
        <v>2</v>
      </c>
      <c r="G828">
        <v>30</v>
      </c>
      <c r="H828">
        <v>0</v>
      </c>
      <c r="I828">
        <v>480</v>
      </c>
      <c r="J828">
        <v>480</v>
      </c>
      <c r="K828">
        <v>0</v>
      </c>
      <c r="L828">
        <v>0</v>
      </c>
      <c r="M828">
        <v>0</v>
      </c>
      <c r="N828" t="str">
        <f t="shared" si="12"/>
        <v>update InitialStocks set OpeningStock =   0 where itemcatalogueId = (select id from itemcatalogues WHERE CASIN = 'B09TPM172W')</v>
      </c>
    </row>
    <row r="829" spans="1:14" x14ac:dyDescent="0.25">
      <c r="A829" t="s">
        <v>927</v>
      </c>
      <c r="B829" t="s">
        <v>902</v>
      </c>
      <c r="C829" t="s">
        <v>3111</v>
      </c>
      <c r="D829" t="s">
        <v>521</v>
      </c>
      <c r="E829" t="s">
        <v>11</v>
      </c>
      <c r="F829">
        <v>2</v>
      </c>
      <c r="G829">
        <v>30</v>
      </c>
      <c r="H829">
        <v>10</v>
      </c>
      <c r="I829">
        <v>0</v>
      </c>
      <c r="J829">
        <v>0</v>
      </c>
      <c r="K829">
        <v>0</v>
      </c>
      <c r="L829">
        <v>30</v>
      </c>
      <c r="M829">
        <v>0</v>
      </c>
      <c r="N829" t="str">
        <f t="shared" si="12"/>
        <v>update InitialStocks set OpeningStock =   10 where itemcatalogueId = (select id from itemcatalogues WHERE CASIN = 'B09TPJC6LY')</v>
      </c>
    </row>
    <row r="830" spans="1:14" x14ac:dyDescent="0.25">
      <c r="A830" t="s">
        <v>928</v>
      </c>
      <c r="B830" t="s">
        <v>902</v>
      </c>
      <c r="C830" t="s">
        <v>3112</v>
      </c>
      <c r="D830" t="s">
        <v>521</v>
      </c>
      <c r="E830" t="s">
        <v>13</v>
      </c>
      <c r="F830">
        <v>2</v>
      </c>
      <c r="G830">
        <v>30</v>
      </c>
      <c r="H830">
        <v>70</v>
      </c>
      <c r="I830">
        <v>60</v>
      </c>
      <c r="J830">
        <v>0</v>
      </c>
      <c r="K830">
        <v>0</v>
      </c>
      <c r="L830">
        <v>60</v>
      </c>
      <c r="M830">
        <v>0</v>
      </c>
      <c r="N830" t="str">
        <f t="shared" si="12"/>
        <v>update InitialStocks set OpeningStock =   70 where itemcatalogueId = (select id from itemcatalogues WHERE CASIN = 'B09TPL4N4H')</v>
      </c>
    </row>
    <row r="831" spans="1:14" x14ac:dyDescent="0.25">
      <c r="A831" t="s">
        <v>929</v>
      </c>
      <c r="B831" t="s">
        <v>902</v>
      </c>
      <c r="C831" t="s">
        <v>3113</v>
      </c>
      <c r="D831" t="s">
        <v>521</v>
      </c>
      <c r="E831" t="s">
        <v>15</v>
      </c>
      <c r="F831">
        <v>2</v>
      </c>
      <c r="G831">
        <v>30</v>
      </c>
      <c r="H831">
        <v>119</v>
      </c>
      <c r="I831">
        <v>90</v>
      </c>
      <c r="J831">
        <v>0</v>
      </c>
      <c r="K831">
        <v>0</v>
      </c>
      <c r="L831">
        <v>240</v>
      </c>
      <c r="M831">
        <v>0</v>
      </c>
      <c r="N831" t="str">
        <f t="shared" si="12"/>
        <v>update InitialStocks set OpeningStock =   119 where itemcatalogueId = (select id from itemcatalogues WHERE CASIN = 'B09TPKY2QS')</v>
      </c>
    </row>
    <row r="832" spans="1:14" x14ac:dyDescent="0.25">
      <c r="A832" t="s">
        <v>930</v>
      </c>
      <c r="B832" t="s">
        <v>902</v>
      </c>
      <c r="C832" t="s">
        <v>3114</v>
      </c>
      <c r="D832" t="s">
        <v>521</v>
      </c>
      <c r="E832" t="s">
        <v>17</v>
      </c>
      <c r="F832">
        <v>2</v>
      </c>
      <c r="G832">
        <v>30</v>
      </c>
      <c r="H832">
        <v>0</v>
      </c>
      <c r="I832">
        <v>0</v>
      </c>
      <c r="J832">
        <v>0</v>
      </c>
      <c r="K832">
        <v>0</v>
      </c>
      <c r="L832">
        <v>480</v>
      </c>
      <c r="M832">
        <v>0</v>
      </c>
      <c r="N832" t="str">
        <f t="shared" si="12"/>
        <v>update InitialStocks set OpeningStock =   0 where itemcatalogueId = (select id from itemcatalogues WHERE CASIN = 'B09TPMZF2R')</v>
      </c>
    </row>
    <row r="833" spans="1:14" x14ac:dyDescent="0.25">
      <c r="A833" t="s">
        <v>931</v>
      </c>
      <c r="B833" t="s">
        <v>902</v>
      </c>
      <c r="C833" t="s">
        <v>3115</v>
      </c>
      <c r="D833" t="s">
        <v>521</v>
      </c>
      <c r="E833" t="s">
        <v>19</v>
      </c>
      <c r="F833">
        <v>2</v>
      </c>
      <c r="G833">
        <v>30</v>
      </c>
      <c r="H833">
        <v>29</v>
      </c>
      <c r="I833">
        <v>0</v>
      </c>
      <c r="J833">
        <v>0</v>
      </c>
      <c r="K833">
        <v>0</v>
      </c>
      <c r="L833">
        <v>570</v>
      </c>
      <c r="M833">
        <v>0</v>
      </c>
      <c r="N833" t="str">
        <f t="shared" si="12"/>
        <v>update InitialStocks set OpeningStock =   29 where itemcatalogueId = (select id from itemcatalogues WHERE CASIN = 'B09TPKG1QV')</v>
      </c>
    </row>
    <row r="834" spans="1:14" x14ac:dyDescent="0.25">
      <c r="A834" t="s">
        <v>932</v>
      </c>
      <c r="B834" t="s">
        <v>902</v>
      </c>
      <c r="C834" t="s">
        <v>3116</v>
      </c>
      <c r="D834" t="s">
        <v>521</v>
      </c>
      <c r="E834" t="s">
        <v>21</v>
      </c>
      <c r="F834">
        <v>2</v>
      </c>
      <c r="G834">
        <v>30</v>
      </c>
      <c r="H834">
        <v>179</v>
      </c>
      <c r="I834">
        <v>120</v>
      </c>
      <c r="J834">
        <v>0</v>
      </c>
      <c r="K834">
        <v>0</v>
      </c>
      <c r="L834">
        <v>240</v>
      </c>
      <c r="M834">
        <v>0</v>
      </c>
      <c r="N834" t="str">
        <f t="shared" si="12"/>
        <v>update InitialStocks set OpeningStock =   179 where itemcatalogueId = (select id from itemcatalogues WHERE CASIN = 'B09TPLLKGF')</v>
      </c>
    </row>
    <row r="835" spans="1:14" x14ac:dyDescent="0.25">
      <c r="A835" t="s">
        <v>933</v>
      </c>
      <c r="B835" t="s">
        <v>902</v>
      </c>
      <c r="C835" t="s">
        <v>3117</v>
      </c>
      <c r="D835" t="s">
        <v>528</v>
      </c>
      <c r="E835" t="s">
        <v>11</v>
      </c>
      <c r="F835">
        <v>2</v>
      </c>
      <c r="G835">
        <v>30</v>
      </c>
      <c r="H835">
        <v>10</v>
      </c>
      <c r="I835">
        <v>0</v>
      </c>
      <c r="J835">
        <v>0</v>
      </c>
      <c r="K835">
        <v>0</v>
      </c>
      <c r="L835">
        <v>0</v>
      </c>
      <c r="M835">
        <v>0</v>
      </c>
      <c r="N835" t="str">
        <f t="shared" ref="N835:N898" si="13">"update InitialStocks set OpeningStock =   " &amp; H835 &amp; " where itemcatalogueId = (select id from itemcatalogues WHERE CASIN = '" &amp; A835 &amp; "')"</f>
        <v>update InitialStocks set OpeningStock =   10 where itemcatalogueId = (select id from itemcatalogues WHERE CASIN = 'B09TPKW31P')</v>
      </c>
    </row>
    <row r="836" spans="1:14" x14ac:dyDescent="0.25">
      <c r="A836" t="s">
        <v>934</v>
      </c>
      <c r="B836" t="s">
        <v>902</v>
      </c>
      <c r="C836" t="s">
        <v>3118</v>
      </c>
      <c r="D836" t="s">
        <v>528</v>
      </c>
      <c r="E836" t="s">
        <v>13</v>
      </c>
      <c r="F836">
        <v>2</v>
      </c>
      <c r="G836">
        <v>30</v>
      </c>
      <c r="H836">
        <v>120</v>
      </c>
      <c r="I836">
        <v>120</v>
      </c>
      <c r="J836">
        <v>0</v>
      </c>
      <c r="K836">
        <v>0</v>
      </c>
      <c r="L836">
        <v>0</v>
      </c>
      <c r="M836">
        <v>0</v>
      </c>
      <c r="N836" t="str">
        <f t="shared" si="13"/>
        <v>update InitialStocks set OpeningStock =   120 where itemcatalogueId = (select id from itemcatalogues WHERE CASIN = 'B09TPKWDVM')</v>
      </c>
    </row>
    <row r="837" spans="1:14" x14ac:dyDescent="0.25">
      <c r="A837" t="s">
        <v>935</v>
      </c>
      <c r="B837" t="s">
        <v>902</v>
      </c>
      <c r="C837" t="s">
        <v>3119</v>
      </c>
      <c r="D837" t="s">
        <v>528</v>
      </c>
      <c r="E837" t="s">
        <v>15</v>
      </c>
      <c r="F837">
        <v>2</v>
      </c>
      <c r="G837">
        <v>30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 t="str">
        <f t="shared" si="13"/>
        <v>update InitialStocks set OpeningStock =   0 where itemcatalogueId = (select id from itemcatalogues WHERE CASIN = 'B09TPKGRQ3')</v>
      </c>
    </row>
    <row r="838" spans="1:14" x14ac:dyDescent="0.25">
      <c r="A838" t="s">
        <v>936</v>
      </c>
      <c r="B838" t="s">
        <v>902</v>
      </c>
      <c r="C838" t="s">
        <v>3120</v>
      </c>
      <c r="D838" t="s">
        <v>528</v>
      </c>
      <c r="E838" t="s">
        <v>17</v>
      </c>
      <c r="F838">
        <v>2</v>
      </c>
      <c r="G838">
        <v>30</v>
      </c>
      <c r="H838">
        <v>220</v>
      </c>
      <c r="I838">
        <v>210</v>
      </c>
      <c r="J838">
        <v>0</v>
      </c>
      <c r="K838">
        <v>0</v>
      </c>
      <c r="L838">
        <v>0</v>
      </c>
      <c r="M838">
        <v>0</v>
      </c>
      <c r="N838" t="str">
        <f t="shared" si="13"/>
        <v>update InitialStocks set OpeningStock =   220 where itemcatalogueId = (select id from itemcatalogues WHERE CASIN = 'B09TPHSMC5')</v>
      </c>
    </row>
    <row r="839" spans="1:14" x14ac:dyDescent="0.25">
      <c r="A839" t="s">
        <v>937</v>
      </c>
      <c r="B839" t="s">
        <v>902</v>
      </c>
      <c r="C839" t="s">
        <v>3121</v>
      </c>
      <c r="D839" t="s">
        <v>528</v>
      </c>
      <c r="E839" t="s">
        <v>19</v>
      </c>
      <c r="F839">
        <v>2</v>
      </c>
      <c r="G839">
        <v>30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 t="str">
        <f t="shared" si="13"/>
        <v>update InitialStocks set OpeningStock =   0 where itemcatalogueId = (select id from itemcatalogues WHERE CASIN = 'B09TPPRLTF')</v>
      </c>
    </row>
    <row r="840" spans="1:14" x14ac:dyDescent="0.25">
      <c r="A840" t="s">
        <v>938</v>
      </c>
      <c r="B840" t="s">
        <v>902</v>
      </c>
      <c r="C840" t="s">
        <v>3122</v>
      </c>
      <c r="D840" t="s">
        <v>528</v>
      </c>
      <c r="E840" t="s">
        <v>21</v>
      </c>
      <c r="F840">
        <v>2</v>
      </c>
      <c r="G840">
        <v>30</v>
      </c>
      <c r="H840">
        <v>429</v>
      </c>
      <c r="I840">
        <v>300</v>
      </c>
      <c r="J840">
        <v>0</v>
      </c>
      <c r="K840">
        <v>0</v>
      </c>
      <c r="L840">
        <v>0</v>
      </c>
      <c r="M840">
        <v>0</v>
      </c>
      <c r="N840" t="str">
        <f t="shared" si="13"/>
        <v>update InitialStocks set OpeningStock =   429 where itemcatalogueId = (select id from itemcatalogues WHERE CASIN = 'B09TPLS6ZL')</v>
      </c>
    </row>
    <row r="841" spans="1:14" x14ac:dyDescent="0.25">
      <c r="A841" t="s">
        <v>939</v>
      </c>
      <c r="B841" t="s">
        <v>902</v>
      </c>
      <c r="C841" t="s">
        <v>3123</v>
      </c>
      <c r="D841" t="s">
        <v>535</v>
      </c>
      <c r="E841" t="s">
        <v>11</v>
      </c>
      <c r="F841">
        <v>2</v>
      </c>
      <c r="G841">
        <v>30</v>
      </c>
      <c r="H841">
        <v>30</v>
      </c>
      <c r="I841">
        <v>0</v>
      </c>
      <c r="J841">
        <v>0</v>
      </c>
      <c r="K841">
        <v>0</v>
      </c>
      <c r="L841">
        <v>0</v>
      </c>
      <c r="M841">
        <v>0</v>
      </c>
      <c r="N841" t="str">
        <f t="shared" si="13"/>
        <v>update InitialStocks set OpeningStock =   30 where itemcatalogueId = (select id from itemcatalogues WHERE CASIN = 'B09TPM2JLJ')</v>
      </c>
    </row>
    <row r="842" spans="1:14" x14ac:dyDescent="0.25">
      <c r="A842" t="s">
        <v>940</v>
      </c>
      <c r="B842" t="s">
        <v>902</v>
      </c>
      <c r="C842" t="s">
        <v>3124</v>
      </c>
      <c r="D842" t="s">
        <v>535</v>
      </c>
      <c r="E842" t="s">
        <v>13</v>
      </c>
      <c r="F842">
        <v>2</v>
      </c>
      <c r="G842">
        <v>30</v>
      </c>
      <c r="H842">
        <v>60</v>
      </c>
      <c r="I842">
        <v>0</v>
      </c>
      <c r="J842">
        <v>0</v>
      </c>
      <c r="K842">
        <v>0</v>
      </c>
      <c r="L842">
        <v>30</v>
      </c>
      <c r="M842">
        <v>0</v>
      </c>
      <c r="N842" t="str">
        <f t="shared" si="13"/>
        <v>update InitialStocks set OpeningStock =   60 where itemcatalogueId = (select id from itemcatalogues WHERE CASIN = 'B09TPPRQXN')</v>
      </c>
    </row>
    <row r="843" spans="1:14" x14ac:dyDescent="0.25">
      <c r="A843" t="s">
        <v>941</v>
      </c>
      <c r="B843" t="s">
        <v>902</v>
      </c>
      <c r="C843" t="s">
        <v>3125</v>
      </c>
      <c r="D843" t="s">
        <v>535</v>
      </c>
      <c r="E843" t="s">
        <v>15</v>
      </c>
      <c r="F843">
        <v>2</v>
      </c>
      <c r="G843">
        <v>30</v>
      </c>
      <c r="H843">
        <v>210</v>
      </c>
      <c r="I843">
        <v>0</v>
      </c>
      <c r="J843">
        <v>0</v>
      </c>
      <c r="K843">
        <v>0</v>
      </c>
      <c r="L843">
        <v>0</v>
      </c>
      <c r="M843">
        <v>0</v>
      </c>
      <c r="N843" t="str">
        <f t="shared" si="13"/>
        <v>update InitialStocks set OpeningStock =   210 where itemcatalogueId = (select id from itemcatalogues WHERE CASIN = 'B09TPJHMF5')</v>
      </c>
    </row>
    <row r="844" spans="1:14" x14ac:dyDescent="0.25">
      <c r="A844" t="s">
        <v>942</v>
      </c>
      <c r="B844" t="s">
        <v>902</v>
      </c>
      <c r="C844" t="s">
        <v>3126</v>
      </c>
      <c r="D844" t="s">
        <v>535</v>
      </c>
      <c r="E844" t="s">
        <v>17</v>
      </c>
      <c r="F844">
        <v>2</v>
      </c>
      <c r="G844">
        <v>30</v>
      </c>
      <c r="H844">
        <v>130</v>
      </c>
      <c r="I844">
        <v>0</v>
      </c>
      <c r="J844">
        <v>0</v>
      </c>
      <c r="K844">
        <v>0</v>
      </c>
      <c r="L844">
        <v>270</v>
      </c>
      <c r="M844">
        <v>0</v>
      </c>
      <c r="N844" t="str">
        <f t="shared" si="13"/>
        <v>update InitialStocks set OpeningStock =   130 where itemcatalogueId = (select id from itemcatalogues WHERE CASIN = 'B09TPL7RGH')</v>
      </c>
    </row>
    <row r="845" spans="1:14" x14ac:dyDescent="0.25">
      <c r="A845" t="s">
        <v>943</v>
      </c>
      <c r="B845" t="s">
        <v>902</v>
      </c>
      <c r="C845" t="s">
        <v>3127</v>
      </c>
      <c r="D845" t="s">
        <v>535</v>
      </c>
      <c r="E845" t="s">
        <v>19</v>
      </c>
      <c r="F845">
        <v>2</v>
      </c>
      <c r="G845">
        <v>30</v>
      </c>
      <c r="H845">
        <v>240</v>
      </c>
      <c r="I845">
        <v>0</v>
      </c>
      <c r="J845">
        <v>0</v>
      </c>
      <c r="K845">
        <v>0</v>
      </c>
      <c r="L845">
        <v>450</v>
      </c>
      <c r="M845">
        <v>0</v>
      </c>
      <c r="N845" t="str">
        <f t="shared" si="13"/>
        <v>update InitialStocks set OpeningStock =   240 where itemcatalogueId = (select id from itemcatalogues WHERE CASIN = 'B09TPKN125')</v>
      </c>
    </row>
    <row r="846" spans="1:14" x14ac:dyDescent="0.25">
      <c r="A846" t="s">
        <v>944</v>
      </c>
      <c r="B846" t="s">
        <v>902</v>
      </c>
      <c r="C846" t="s">
        <v>3128</v>
      </c>
      <c r="D846" t="s">
        <v>535</v>
      </c>
      <c r="E846" t="s">
        <v>21</v>
      </c>
      <c r="F846">
        <v>2</v>
      </c>
      <c r="G846">
        <v>30</v>
      </c>
      <c r="H846">
        <v>190</v>
      </c>
      <c r="I846">
        <v>0</v>
      </c>
      <c r="J846">
        <v>0</v>
      </c>
      <c r="K846">
        <v>0</v>
      </c>
      <c r="L846">
        <v>510</v>
      </c>
      <c r="M846">
        <v>0</v>
      </c>
      <c r="N846" t="str">
        <f t="shared" si="13"/>
        <v>update InitialStocks set OpeningStock =   190 where itemcatalogueId = (select id from itemcatalogues WHERE CASIN = 'B09TPK9FJC')</v>
      </c>
    </row>
    <row r="847" spans="1:14" x14ac:dyDescent="0.25">
      <c r="A847" t="s">
        <v>945</v>
      </c>
      <c r="B847" t="s">
        <v>902</v>
      </c>
      <c r="C847" t="s">
        <v>3129</v>
      </c>
      <c r="D847" t="s">
        <v>542</v>
      </c>
      <c r="E847" t="s">
        <v>11</v>
      </c>
      <c r="F847">
        <v>2</v>
      </c>
      <c r="G847">
        <v>30</v>
      </c>
      <c r="H847">
        <v>80</v>
      </c>
      <c r="I847">
        <v>0</v>
      </c>
      <c r="J847">
        <v>0</v>
      </c>
      <c r="K847">
        <v>0</v>
      </c>
      <c r="L847">
        <v>0</v>
      </c>
      <c r="M847">
        <v>0</v>
      </c>
      <c r="N847" t="str">
        <f t="shared" si="13"/>
        <v>update InitialStocks set OpeningStock =   80 where itemcatalogueId = (select id from itemcatalogues WHERE CASIN = 'B09TPJXN5Q')</v>
      </c>
    </row>
    <row r="848" spans="1:14" x14ac:dyDescent="0.25">
      <c r="A848" t="s">
        <v>946</v>
      </c>
      <c r="B848" t="s">
        <v>902</v>
      </c>
      <c r="C848" t="s">
        <v>3130</v>
      </c>
      <c r="D848" t="s">
        <v>542</v>
      </c>
      <c r="E848" t="s">
        <v>13</v>
      </c>
      <c r="F848">
        <v>2</v>
      </c>
      <c r="G848">
        <v>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 t="str">
        <f t="shared" si="13"/>
        <v>update InitialStocks set OpeningStock =   0 where itemcatalogueId = (select id from itemcatalogues WHERE CASIN = 'B09TPKHSQG')</v>
      </c>
    </row>
    <row r="849" spans="1:14" x14ac:dyDescent="0.25">
      <c r="A849" t="s">
        <v>947</v>
      </c>
      <c r="B849" t="s">
        <v>902</v>
      </c>
      <c r="C849" t="s">
        <v>3131</v>
      </c>
      <c r="D849" t="s">
        <v>542</v>
      </c>
      <c r="E849" t="s">
        <v>15</v>
      </c>
      <c r="F849">
        <v>2</v>
      </c>
      <c r="G849">
        <v>30</v>
      </c>
      <c r="H849">
        <v>159</v>
      </c>
      <c r="I849">
        <v>150</v>
      </c>
      <c r="J849">
        <v>0</v>
      </c>
      <c r="K849">
        <v>0</v>
      </c>
      <c r="L849">
        <v>0</v>
      </c>
      <c r="M849">
        <v>0</v>
      </c>
      <c r="N849" t="str">
        <f t="shared" si="13"/>
        <v>update InitialStocks set OpeningStock =   159 where itemcatalogueId = (select id from itemcatalogues WHERE CASIN = 'B09TPJL67X')</v>
      </c>
    </row>
    <row r="850" spans="1:14" x14ac:dyDescent="0.25">
      <c r="A850" t="s">
        <v>948</v>
      </c>
      <c r="B850" t="s">
        <v>902</v>
      </c>
      <c r="C850" t="s">
        <v>3132</v>
      </c>
      <c r="D850" t="s">
        <v>542</v>
      </c>
      <c r="E850" t="s">
        <v>17</v>
      </c>
      <c r="F850">
        <v>2</v>
      </c>
      <c r="G850">
        <v>30</v>
      </c>
      <c r="H850">
        <v>9</v>
      </c>
      <c r="I850">
        <v>0</v>
      </c>
      <c r="J850">
        <v>0</v>
      </c>
      <c r="K850">
        <v>0</v>
      </c>
      <c r="L850">
        <v>0</v>
      </c>
      <c r="M850">
        <v>0</v>
      </c>
      <c r="N850" t="str">
        <f t="shared" si="13"/>
        <v>update InitialStocks set OpeningStock =   9 where itemcatalogueId = (select id from itemcatalogues WHERE CASIN = 'B09TPJDDF2')</v>
      </c>
    </row>
    <row r="851" spans="1:14" x14ac:dyDescent="0.25">
      <c r="A851" t="s">
        <v>949</v>
      </c>
      <c r="B851" t="s">
        <v>902</v>
      </c>
      <c r="C851" t="s">
        <v>3133</v>
      </c>
      <c r="D851" t="s">
        <v>542</v>
      </c>
      <c r="E851" t="s">
        <v>19</v>
      </c>
      <c r="F851">
        <v>2</v>
      </c>
      <c r="G851">
        <v>30</v>
      </c>
      <c r="H851">
        <v>18</v>
      </c>
      <c r="I851">
        <v>0</v>
      </c>
      <c r="J851">
        <v>0</v>
      </c>
      <c r="K851">
        <v>0</v>
      </c>
      <c r="L851">
        <v>0</v>
      </c>
      <c r="M851">
        <v>0</v>
      </c>
      <c r="N851" t="str">
        <f t="shared" si="13"/>
        <v>update InitialStocks set OpeningStock =   18 where itemcatalogueId = (select id from itemcatalogues WHERE CASIN = 'B09TPJHCFM')</v>
      </c>
    </row>
    <row r="852" spans="1:14" x14ac:dyDescent="0.25">
      <c r="A852" t="s">
        <v>950</v>
      </c>
      <c r="B852" t="s">
        <v>902</v>
      </c>
      <c r="C852" t="s">
        <v>3134</v>
      </c>
      <c r="D852" t="s">
        <v>542</v>
      </c>
      <c r="E852" t="s">
        <v>21</v>
      </c>
      <c r="F852">
        <v>2</v>
      </c>
      <c r="G852">
        <v>30</v>
      </c>
      <c r="H852">
        <v>19</v>
      </c>
      <c r="I852">
        <v>0</v>
      </c>
      <c r="J852">
        <v>0</v>
      </c>
      <c r="K852">
        <v>0</v>
      </c>
      <c r="L852">
        <v>0</v>
      </c>
      <c r="M852">
        <v>0</v>
      </c>
      <c r="N852" t="str">
        <f t="shared" si="13"/>
        <v>update InitialStocks set OpeningStock =   19 where itemcatalogueId = (select id from itemcatalogues WHERE CASIN = 'B09TPL5LJ7')</v>
      </c>
    </row>
    <row r="853" spans="1:14" x14ac:dyDescent="0.25">
      <c r="A853" t="s">
        <v>951</v>
      </c>
      <c r="B853" t="s">
        <v>902</v>
      </c>
      <c r="C853" t="s">
        <v>3135</v>
      </c>
      <c r="D853" t="s">
        <v>549</v>
      </c>
      <c r="E853" t="s">
        <v>11</v>
      </c>
      <c r="F853">
        <v>2</v>
      </c>
      <c r="G853">
        <v>30</v>
      </c>
      <c r="H853">
        <v>50</v>
      </c>
      <c r="I853">
        <v>0</v>
      </c>
      <c r="J853">
        <v>0</v>
      </c>
      <c r="K853">
        <v>0</v>
      </c>
      <c r="L853">
        <v>0</v>
      </c>
      <c r="M853">
        <v>0</v>
      </c>
      <c r="N853" t="str">
        <f t="shared" si="13"/>
        <v>update InitialStocks set OpeningStock =   50 where itemcatalogueId = (select id from itemcatalogues WHERE CASIN = 'B09TPKQJDZ')</v>
      </c>
    </row>
    <row r="854" spans="1:14" x14ac:dyDescent="0.25">
      <c r="A854" t="s">
        <v>952</v>
      </c>
      <c r="B854" t="s">
        <v>902</v>
      </c>
      <c r="C854" t="s">
        <v>3136</v>
      </c>
      <c r="D854" t="s">
        <v>549</v>
      </c>
      <c r="E854" t="s">
        <v>13</v>
      </c>
      <c r="F854">
        <v>2</v>
      </c>
      <c r="G854">
        <v>30</v>
      </c>
      <c r="H854">
        <v>10</v>
      </c>
      <c r="I854">
        <v>30</v>
      </c>
      <c r="J854">
        <v>30</v>
      </c>
      <c r="K854">
        <v>0</v>
      </c>
      <c r="L854">
        <v>0</v>
      </c>
      <c r="M854">
        <v>0</v>
      </c>
      <c r="N854" t="str">
        <f t="shared" si="13"/>
        <v>update InitialStocks set OpeningStock =   10 where itemcatalogueId = (select id from itemcatalogues WHERE CASIN = 'B09TPKFJCD')</v>
      </c>
    </row>
    <row r="855" spans="1:14" x14ac:dyDescent="0.25">
      <c r="A855" t="s">
        <v>953</v>
      </c>
      <c r="B855" t="s">
        <v>902</v>
      </c>
      <c r="C855" t="s">
        <v>3137</v>
      </c>
      <c r="D855" t="s">
        <v>549</v>
      </c>
      <c r="E855" t="s">
        <v>15</v>
      </c>
      <c r="F855">
        <v>2</v>
      </c>
      <c r="G855">
        <v>30</v>
      </c>
      <c r="H855">
        <v>130</v>
      </c>
      <c r="I855">
        <v>150</v>
      </c>
      <c r="J855">
        <v>30</v>
      </c>
      <c r="K855">
        <v>0</v>
      </c>
      <c r="L855">
        <v>0</v>
      </c>
      <c r="M855">
        <v>420</v>
      </c>
      <c r="N855" t="str">
        <f t="shared" si="13"/>
        <v>update InitialStocks set OpeningStock =   130 where itemcatalogueId = (select id from itemcatalogues WHERE CASIN = 'B09TPJZCPJ')</v>
      </c>
    </row>
    <row r="856" spans="1:14" x14ac:dyDescent="0.25">
      <c r="A856" t="s">
        <v>954</v>
      </c>
      <c r="B856" t="s">
        <v>902</v>
      </c>
      <c r="C856" t="s">
        <v>3138</v>
      </c>
      <c r="D856" t="s">
        <v>549</v>
      </c>
      <c r="E856" t="s">
        <v>17</v>
      </c>
      <c r="F856">
        <v>2</v>
      </c>
      <c r="G856">
        <v>30</v>
      </c>
      <c r="H856">
        <v>20</v>
      </c>
      <c r="I856">
        <v>90</v>
      </c>
      <c r="J856">
        <v>90</v>
      </c>
      <c r="K856">
        <v>0</v>
      </c>
      <c r="L856">
        <v>0</v>
      </c>
      <c r="M856">
        <v>450</v>
      </c>
      <c r="N856" t="str">
        <f t="shared" si="13"/>
        <v>update InitialStocks set OpeningStock =   20 where itemcatalogueId = (select id from itemcatalogues WHERE CASIN = 'B09TPNMV1P')</v>
      </c>
    </row>
    <row r="857" spans="1:14" x14ac:dyDescent="0.25">
      <c r="A857" t="s">
        <v>955</v>
      </c>
      <c r="B857" t="s">
        <v>902</v>
      </c>
      <c r="C857" t="s">
        <v>3139</v>
      </c>
      <c r="D857" t="s">
        <v>549</v>
      </c>
      <c r="E857" t="s">
        <v>19</v>
      </c>
      <c r="F857">
        <v>2</v>
      </c>
      <c r="G857">
        <v>30</v>
      </c>
      <c r="H857">
        <v>30</v>
      </c>
      <c r="I857">
        <v>180</v>
      </c>
      <c r="J857">
        <v>150</v>
      </c>
      <c r="K857">
        <v>0</v>
      </c>
      <c r="L857">
        <v>0</v>
      </c>
      <c r="M857">
        <v>690</v>
      </c>
      <c r="N857" t="str">
        <f t="shared" si="13"/>
        <v>update InitialStocks set OpeningStock =   30 where itemcatalogueId = (select id from itemcatalogues WHERE CASIN = 'B09TPJN1MV')</v>
      </c>
    </row>
    <row r="858" spans="1:14" x14ac:dyDescent="0.25">
      <c r="A858" t="s">
        <v>956</v>
      </c>
      <c r="B858" t="s">
        <v>902</v>
      </c>
      <c r="C858" t="s">
        <v>3140</v>
      </c>
      <c r="D858" t="s">
        <v>549</v>
      </c>
      <c r="E858" t="s">
        <v>21</v>
      </c>
      <c r="F858">
        <v>2</v>
      </c>
      <c r="G858">
        <v>30</v>
      </c>
      <c r="H858">
        <v>30</v>
      </c>
      <c r="I858">
        <v>180</v>
      </c>
      <c r="J858">
        <v>150</v>
      </c>
      <c r="K858">
        <v>0</v>
      </c>
      <c r="L858">
        <v>0</v>
      </c>
      <c r="M858">
        <v>390</v>
      </c>
      <c r="N858" t="str">
        <f t="shared" si="13"/>
        <v>update InitialStocks set OpeningStock =   30 where itemcatalogueId = (select id from itemcatalogues WHERE CASIN = 'B09TPK7LJV')</v>
      </c>
    </row>
    <row r="859" spans="1:14" x14ac:dyDescent="0.25">
      <c r="A859" t="s">
        <v>957</v>
      </c>
      <c r="B859" t="s">
        <v>902</v>
      </c>
      <c r="C859" t="s">
        <v>3141</v>
      </c>
      <c r="D859" t="s">
        <v>799</v>
      </c>
      <c r="E859" t="s">
        <v>11</v>
      </c>
      <c r="F859">
        <v>2</v>
      </c>
      <c r="G859">
        <v>30</v>
      </c>
      <c r="H859">
        <v>70</v>
      </c>
      <c r="I859">
        <v>0</v>
      </c>
      <c r="J859">
        <v>0</v>
      </c>
      <c r="K859">
        <v>0</v>
      </c>
      <c r="L859">
        <v>0</v>
      </c>
      <c r="M859">
        <v>0</v>
      </c>
      <c r="N859" t="str">
        <f t="shared" si="13"/>
        <v>update InitialStocks set OpeningStock =   70 where itemcatalogueId = (select id from itemcatalogues WHERE CASIN = 'B09TPJHMBB')</v>
      </c>
    </row>
    <row r="860" spans="1:14" x14ac:dyDescent="0.25">
      <c r="A860" t="s">
        <v>958</v>
      </c>
      <c r="B860" t="s">
        <v>902</v>
      </c>
      <c r="C860" t="s">
        <v>3142</v>
      </c>
      <c r="D860" t="s">
        <v>799</v>
      </c>
      <c r="E860" t="s">
        <v>13</v>
      </c>
      <c r="F860">
        <v>2</v>
      </c>
      <c r="G860">
        <v>30</v>
      </c>
      <c r="H860">
        <v>30</v>
      </c>
      <c r="I860">
        <v>30</v>
      </c>
      <c r="J860">
        <v>0</v>
      </c>
      <c r="K860">
        <v>0</v>
      </c>
      <c r="L860">
        <v>90</v>
      </c>
      <c r="M860">
        <v>0</v>
      </c>
      <c r="N860" t="str">
        <f t="shared" si="13"/>
        <v>update InitialStocks set OpeningStock =   30 where itemcatalogueId = (select id from itemcatalogues WHERE CASIN = 'B09TPJZMMP')</v>
      </c>
    </row>
    <row r="861" spans="1:14" x14ac:dyDescent="0.25">
      <c r="A861" t="s">
        <v>959</v>
      </c>
      <c r="B861" t="s">
        <v>902</v>
      </c>
      <c r="C861" t="s">
        <v>3143</v>
      </c>
      <c r="D861" t="s">
        <v>799</v>
      </c>
      <c r="E861" t="s">
        <v>15</v>
      </c>
      <c r="F861">
        <v>2</v>
      </c>
      <c r="G861">
        <v>30</v>
      </c>
      <c r="H861">
        <v>30</v>
      </c>
      <c r="I861">
        <v>30</v>
      </c>
      <c r="J861">
        <v>0</v>
      </c>
      <c r="K861">
        <v>0</v>
      </c>
      <c r="L861">
        <v>210</v>
      </c>
      <c r="M861">
        <v>0</v>
      </c>
      <c r="N861" t="str">
        <f t="shared" si="13"/>
        <v>update InitialStocks set OpeningStock =   30 where itemcatalogueId = (select id from itemcatalogues WHERE CASIN = 'B09TPJDTLY')</v>
      </c>
    </row>
    <row r="862" spans="1:14" x14ac:dyDescent="0.25">
      <c r="A862" t="s">
        <v>960</v>
      </c>
      <c r="B862" t="s">
        <v>902</v>
      </c>
      <c r="C862" t="s">
        <v>3144</v>
      </c>
      <c r="D862" t="s">
        <v>799</v>
      </c>
      <c r="E862" t="s">
        <v>27</v>
      </c>
      <c r="F862">
        <v>2</v>
      </c>
      <c r="G862">
        <v>30</v>
      </c>
      <c r="H862">
        <v>179</v>
      </c>
      <c r="I862">
        <v>150</v>
      </c>
      <c r="J862">
        <v>0</v>
      </c>
      <c r="K862">
        <v>0</v>
      </c>
      <c r="L862">
        <v>300</v>
      </c>
      <c r="M862">
        <v>0</v>
      </c>
      <c r="N862" t="str">
        <f t="shared" si="13"/>
        <v>update InitialStocks set OpeningStock =   179 where itemcatalogueId = (select id from itemcatalogues WHERE CASIN = 'B09TPJXG5H')</v>
      </c>
    </row>
    <row r="863" spans="1:14" x14ac:dyDescent="0.25">
      <c r="A863" t="s">
        <v>961</v>
      </c>
      <c r="B863" t="s">
        <v>902</v>
      </c>
      <c r="C863" t="s">
        <v>3145</v>
      </c>
      <c r="D863" t="s">
        <v>799</v>
      </c>
      <c r="E863" t="s">
        <v>19</v>
      </c>
      <c r="F863">
        <v>2</v>
      </c>
      <c r="G863">
        <v>30</v>
      </c>
      <c r="H863">
        <v>0</v>
      </c>
      <c r="I863">
        <v>0</v>
      </c>
      <c r="J863">
        <v>0</v>
      </c>
      <c r="K863">
        <v>0</v>
      </c>
      <c r="L863">
        <v>660</v>
      </c>
      <c r="M863">
        <v>0</v>
      </c>
      <c r="N863" t="str">
        <f t="shared" si="13"/>
        <v>update InitialStocks set OpeningStock =   0 where itemcatalogueId = (select id from itemcatalogues WHERE CASIN = 'B09TPKG1HD')</v>
      </c>
    </row>
    <row r="864" spans="1:14" x14ac:dyDescent="0.25">
      <c r="A864" t="s">
        <v>962</v>
      </c>
      <c r="B864" t="s">
        <v>902</v>
      </c>
      <c r="C864" t="s">
        <v>3146</v>
      </c>
      <c r="D864" t="s">
        <v>799</v>
      </c>
      <c r="E864" t="s">
        <v>21</v>
      </c>
      <c r="F864">
        <v>2</v>
      </c>
      <c r="G864">
        <v>30</v>
      </c>
      <c r="H864">
        <v>9</v>
      </c>
      <c r="I864">
        <v>0</v>
      </c>
      <c r="J864">
        <v>0</v>
      </c>
      <c r="K864">
        <v>0</v>
      </c>
      <c r="L864">
        <v>510</v>
      </c>
      <c r="M864">
        <v>0</v>
      </c>
      <c r="N864" t="str">
        <f t="shared" si="13"/>
        <v>update InitialStocks set OpeningStock =   9 where itemcatalogueId = (select id from itemcatalogues WHERE CASIN = 'B09TPM8ST9')</v>
      </c>
    </row>
    <row r="865" spans="1:14" x14ac:dyDescent="0.25">
      <c r="A865" t="s">
        <v>963</v>
      </c>
      <c r="B865" t="s">
        <v>902</v>
      </c>
      <c r="C865" t="s">
        <v>3147</v>
      </c>
      <c r="D865" t="s">
        <v>964</v>
      </c>
      <c r="E865" t="s">
        <v>11</v>
      </c>
      <c r="F865">
        <v>2</v>
      </c>
      <c r="G865">
        <v>30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 t="str">
        <f t="shared" si="13"/>
        <v>update InitialStocks set OpeningStock =   0 where itemcatalogueId = (select id from itemcatalogues WHERE CASIN = 'B09TPL4JDT')</v>
      </c>
    </row>
    <row r="866" spans="1:14" x14ac:dyDescent="0.25">
      <c r="A866" t="s">
        <v>965</v>
      </c>
      <c r="B866" t="s">
        <v>902</v>
      </c>
      <c r="C866" t="s">
        <v>3148</v>
      </c>
      <c r="D866" t="s">
        <v>964</v>
      </c>
      <c r="E866" t="s">
        <v>13</v>
      </c>
      <c r="F866">
        <v>2</v>
      </c>
      <c r="G866">
        <v>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tr">
        <f t="shared" si="13"/>
        <v>update InitialStocks set OpeningStock =   0 where itemcatalogueId = (select id from itemcatalogues WHERE CASIN = 'B09TPLLYXN')</v>
      </c>
    </row>
    <row r="867" spans="1:14" x14ac:dyDescent="0.25">
      <c r="A867" t="s">
        <v>966</v>
      </c>
      <c r="B867" t="s">
        <v>902</v>
      </c>
      <c r="C867" t="s">
        <v>3149</v>
      </c>
      <c r="D867" t="s">
        <v>964</v>
      </c>
      <c r="E867" t="s">
        <v>15</v>
      </c>
      <c r="F867">
        <v>2</v>
      </c>
      <c r="G867">
        <v>30</v>
      </c>
      <c r="H867">
        <v>40</v>
      </c>
      <c r="I867">
        <v>0</v>
      </c>
      <c r="J867">
        <v>0</v>
      </c>
      <c r="K867">
        <v>0</v>
      </c>
      <c r="L867">
        <v>0</v>
      </c>
      <c r="M867">
        <v>0</v>
      </c>
      <c r="N867" t="str">
        <f t="shared" si="13"/>
        <v>update InitialStocks set OpeningStock =   40 where itemcatalogueId = (select id from itemcatalogues WHERE CASIN = 'B09TPHX9CF')</v>
      </c>
    </row>
    <row r="868" spans="1:14" x14ac:dyDescent="0.25">
      <c r="A868" t="s">
        <v>967</v>
      </c>
      <c r="B868" t="s">
        <v>902</v>
      </c>
      <c r="C868" t="s">
        <v>3150</v>
      </c>
      <c r="D868" t="s">
        <v>964</v>
      </c>
      <c r="E868" t="s">
        <v>17</v>
      </c>
      <c r="F868">
        <v>2</v>
      </c>
      <c r="G868">
        <v>30</v>
      </c>
      <c r="H868">
        <v>20</v>
      </c>
      <c r="I868">
        <v>0</v>
      </c>
      <c r="J868">
        <v>0</v>
      </c>
      <c r="K868">
        <v>0</v>
      </c>
      <c r="L868">
        <v>0</v>
      </c>
      <c r="M868">
        <v>0</v>
      </c>
      <c r="N868" t="str">
        <f t="shared" si="13"/>
        <v>update InitialStocks set OpeningStock =   20 where itemcatalogueId = (select id from itemcatalogues WHERE CASIN = 'B09TPJBX8J')</v>
      </c>
    </row>
    <row r="869" spans="1:14" x14ac:dyDescent="0.25">
      <c r="A869" t="s">
        <v>968</v>
      </c>
      <c r="B869" t="s">
        <v>902</v>
      </c>
      <c r="C869" t="s">
        <v>3151</v>
      </c>
      <c r="D869" t="s">
        <v>964</v>
      </c>
      <c r="E869" t="s">
        <v>19</v>
      </c>
      <c r="F869">
        <v>2</v>
      </c>
      <c r="G869">
        <v>30</v>
      </c>
      <c r="H869">
        <v>40</v>
      </c>
      <c r="I869">
        <v>0</v>
      </c>
      <c r="J869">
        <v>0</v>
      </c>
      <c r="K869">
        <v>0</v>
      </c>
      <c r="L869">
        <v>0</v>
      </c>
      <c r="M869">
        <v>0</v>
      </c>
      <c r="N869" t="str">
        <f t="shared" si="13"/>
        <v>update InitialStocks set OpeningStock =   40 where itemcatalogueId = (select id from itemcatalogues WHERE CASIN = 'B09TPKGRTB')</v>
      </c>
    </row>
    <row r="870" spans="1:14" x14ac:dyDescent="0.25">
      <c r="A870" t="s">
        <v>969</v>
      </c>
      <c r="B870" t="s">
        <v>902</v>
      </c>
      <c r="C870" t="s">
        <v>3152</v>
      </c>
      <c r="D870" t="s">
        <v>964</v>
      </c>
      <c r="E870" t="s">
        <v>21</v>
      </c>
      <c r="F870">
        <v>2</v>
      </c>
      <c r="G870">
        <v>30</v>
      </c>
      <c r="H870">
        <v>10</v>
      </c>
      <c r="I870">
        <v>0</v>
      </c>
      <c r="J870">
        <v>0</v>
      </c>
      <c r="K870">
        <v>0</v>
      </c>
      <c r="L870">
        <v>0</v>
      </c>
      <c r="M870">
        <v>0</v>
      </c>
      <c r="N870" t="str">
        <f t="shared" si="13"/>
        <v>update InitialStocks set OpeningStock =   10 where itemcatalogueId = (select id from itemcatalogues WHERE CASIN = 'B09TPKG163')</v>
      </c>
    </row>
    <row r="871" spans="1:14" x14ac:dyDescent="0.25">
      <c r="A871" t="s">
        <v>970</v>
      </c>
      <c r="B871" t="s">
        <v>902</v>
      </c>
      <c r="C871" t="s">
        <v>3153</v>
      </c>
      <c r="D871" t="s">
        <v>271</v>
      </c>
      <c r="E871" t="s">
        <v>11</v>
      </c>
      <c r="F871">
        <v>2</v>
      </c>
      <c r="G871">
        <v>30</v>
      </c>
      <c r="H871">
        <v>10</v>
      </c>
      <c r="I871">
        <v>0</v>
      </c>
      <c r="J871">
        <v>0</v>
      </c>
      <c r="K871">
        <v>0</v>
      </c>
      <c r="L871">
        <v>0</v>
      </c>
      <c r="M871">
        <v>0</v>
      </c>
      <c r="N871" t="str">
        <f t="shared" si="13"/>
        <v>update InitialStocks set OpeningStock =   10 where itemcatalogueId = (select id from itemcatalogues WHERE CASIN = 'B09TPL7D95')</v>
      </c>
    </row>
    <row r="872" spans="1:14" x14ac:dyDescent="0.25">
      <c r="A872" t="s">
        <v>971</v>
      </c>
      <c r="B872" t="s">
        <v>902</v>
      </c>
      <c r="C872" t="s">
        <v>3154</v>
      </c>
      <c r="D872" t="s">
        <v>271</v>
      </c>
      <c r="E872" t="s">
        <v>13</v>
      </c>
      <c r="F872">
        <v>2</v>
      </c>
      <c r="G872">
        <v>30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 t="str">
        <f t="shared" si="13"/>
        <v>update InitialStocks set OpeningStock =   0 where itemcatalogueId = (select id from itemcatalogues WHERE CASIN = 'B09TPHV5X5')</v>
      </c>
    </row>
    <row r="873" spans="1:14" x14ac:dyDescent="0.25">
      <c r="A873" t="s">
        <v>972</v>
      </c>
      <c r="B873" t="s">
        <v>902</v>
      </c>
      <c r="C873" t="s">
        <v>3155</v>
      </c>
      <c r="D873" t="s">
        <v>271</v>
      </c>
      <c r="E873" t="s">
        <v>15</v>
      </c>
      <c r="F873">
        <v>2</v>
      </c>
      <c r="G873">
        <v>30</v>
      </c>
      <c r="H873">
        <v>29</v>
      </c>
      <c r="I873">
        <v>0</v>
      </c>
      <c r="J873">
        <v>0</v>
      </c>
      <c r="K873">
        <v>0</v>
      </c>
      <c r="L873">
        <v>450</v>
      </c>
      <c r="M873">
        <v>0</v>
      </c>
      <c r="N873" t="str">
        <f t="shared" si="13"/>
        <v>update InitialStocks set OpeningStock =   29 where itemcatalogueId = (select id from itemcatalogues WHERE CASIN = 'B09TPJHMCB')</v>
      </c>
    </row>
    <row r="874" spans="1:14" x14ac:dyDescent="0.25">
      <c r="A874" t="s">
        <v>973</v>
      </c>
      <c r="B874" t="s">
        <v>902</v>
      </c>
      <c r="C874" t="s">
        <v>3156</v>
      </c>
      <c r="D874" t="s">
        <v>271</v>
      </c>
      <c r="E874" t="s">
        <v>17</v>
      </c>
      <c r="F874">
        <v>2</v>
      </c>
      <c r="G874">
        <v>30</v>
      </c>
      <c r="H874">
        <v>186</v>
      </c>
      <c r="I874">
        <v>0</v>
      </c>
      <c r="J874">
        <v>0</v>
      </c>
      <c r="K874">
        <v>0</v>
      </c>
      <c r="L874">
        <v>870</v>
      </c>
      <c r="M874">
        <v>0</v>
      </c>
      <c r="N874" t="str">
        <f t="shared" si="13"/>
        <v>update InitialStocks set OpeningStock =   186 where itemcatalogueId = (select id from itemcatalogues WHERE CASIN = 'B09TPM1PK6')</v>
      </c>
    </row>
    <row r="875" spans="1:14" x14ac:dyDescent="0.25">
      <c r="A875" t="s">
        <v>974</v>
      </c>
      <c r="B875" t="s">
        <v>902</v>
      </c>
      <c r="C875" t="s">
        <v>3157</v>
      </c>
      <c r="D875" t="s">
        <v>271</v>
      </c>
      <c r="E875" t="s">
        <v>19</v>
      </c>
      <c r="F875">
        <v>2</v>
      </c>
      <c r="G875">
        <v>30</v>
      </c>
      <c r="H875">
        <v>106</v>
      </c>
      <c r="I875">
        <v>0</v>
      </c>
      <c r="J875">
        <v>0</v>
      </c>
      <c r="K875">
        <v>0</v>
      </c>
      <c r="L875">
        <v>990</v>
      </c>
      <c r="M875">
        <v>0</v>
      </c>
      <c r="N875" t="str">
        <f t="shared" si="13"/>
        <v>update InitialStocks set OpeningStock =   106 where itemcatalogueId = (select id from itemcatalogues WHERE CASIN = 'B09TPKJP67')</v>
      </c>
    </row>
    <row r="876" spans="1:14" x14ac:dyDescent="0.25">
      <c r="A876" t="s">
        <v>975</v>
      </c>
      <c r="B876" t="s">
        <v>902</v>
      </c>
      <c r="C876" t="s">
        <v>3158</v>
      </c>
      <c r="D876" t="s">
        <v>271</v>
      </c>
      <c r="E876" t="s">
        <v>21</v>
      </c>
      <c r="F876">
        <v>2</v>
      </c>
      <c r="G876">
        <v>30</v>
      </c>
      <c r="H876">
        <v>98</v>
      </c>
      <c r="I876">
        <v>0</v>
      </c>
      <c r="J876">
        <v>0</v>
      </c>
      <c r="K876">
        <v>0</v>
      </c>
      <c r="L876">
        <v>780</v>
      </c>
      <c r="M876">
        <v>0</v>
      </c>
      <c r="N876" t="str">
        <f t="shared" si="13"/>
        <v>update InitialStocks set OpeningStock =   98 where itemcatalogueId = (select id from itemcatalogues WHERE CASIN = 'B09TPJRCL6')</v>
      </c>
    </row>
    <row r="877" spans="1:14" x14ac:dyDescent="0.25">
      <c r="A877" t="s">
        <v>976</v>
      </c>
      <c r="B877" t="s">
        <v>902</v>
      </c>
      <c r="C877" t="s">
        <v>3159</v>
      </c>
      <c r="D877" t="s">
        <v>812</v>
      </c>
      <c r="E877" t="s">
        <v>11</v>
      </c>
      <c r="F877">
        <v>2</v>
      </c>
      <c r="G877">
        <v>30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 t="str">
        <f t="shared" si="13"/>
        <v>update InitialStocks set OpeningStock =   0 where itemcatalogueId = (select id from itemcatalogues WHERE CASIN = 'B09TPKBJXK')</v>
      </c>
    </row>
    <row r="878" spans="1:14" x14ac:dyDescent="0.25">
      <c r="A878" t="s">
        <v>977</v>
      </c>
      <c r="B878" t="s">
        <v>902</v>
      </c>
      <c r="C878" t="s">
        <v>3160</v>
      </c>
      <c r="D878" t="s">
        <v>812</v>
      </c>
      <c r="E878" t="s">
        <v>13</v>
      </c>
      <c r="F878">
        <v>2</v>
      </c>
      <c r="G878">
        <v>30</v>
      </c>
      <c r="H878">
        <v>60</v>
      </c>
      <c r="I878">
        <v>0</v>
      </c>
      <c r="J878">
        <v>0</v>
      </c>
      <c r="K878">
        <v>30</v>
      </c>
      <c r="L878">
        <v>0</v>
      </c>
      <c r="M878">
        <v>0</v>
      </c>
      <c r="N878" t="str">
        <f t="shared" si="13"/>
        <v>update InitialStocks set OpeningStock =   60 where itemcatalogueId = (select id from itemcatalogues WHERE CASIN = 'B09TPKJNSR')</v>
      </c>
    </row>
    <row r="879" spans="1:14" x14ac:dyDescent="0.25">
      <c r="A879" t="s">
        <v>978</v>
      </c>
      <c r="B879" t="s">
        <v>902</v>
      </c>
      <c r="C879" t="s">
        <v>3161</v>
      </c>
      <c r="D879" t="s">
        <v>812</v>
      </c>
      <c r="E879" t="s">
        <v>15</v>
      </c>
      <c r="F879">
        <v>2</v>
      </c>
      <c r="G879">
        <v>30</v>
      </c>
      <c r="H879">
        <v>270</v>
      </c>
      <c r="I879">
        <v>0</v>
      </c>
      <c r="J879">
        <v>0</v>
      </c>
      <c r="K879">
        <v>0</v>
      </c>
      <c r="L879">
        <v>0</v>
      </c>
      <c r="M879">
        <v>0</v>
      </c>
      <c r="N879" t="str">
        <f t="shared" si="13"/>
        <v>update InitialStocks set OpeningStock =   270 where itemcatalogueId = (select id from itemcatalogues WHERE CASIN = 'B09TPMX95M')</v>
      </c>
    </row>
    <row r="880" spans="1:14" x14ac:dyDescent="0.25">
      <c r="A880" t="s">
        <v>979</v>
      </c>
      <c r="B880" t="s">
        <v>902</v>
      </c>
      <c r="C880" t="s">
        <v>3162</v>
      </c>
      <c r="D880" t="s">
        <v>812</v>
      </c>
      <c r="E880" t="s">
        <v>17</v>
      </c>
      <c r="F880">
        <v>2</v>
      </c>
      <c r="G880">
        <v>30</v>
      </c>
      <c r="H880">
        <v>150</v>
      </c>
      <c r="I880">
        <v>0</v>
      </c>
      <c r="J880">
        <v>0</v>
      </c>
      <c r="K880">
        <v>390</v>
      </c>
      <c r="L880">
        <v>0</v>
      </c>
      <c r="M880">
        <v>0</v>
      </c>
      <c r="N880" t="str">
        <f t="shared" si="13"/>
        <v>update InitialStocks set OpeningStock =   150 where itemcatalogueId = (select id from itemcatalogues WHERE CASIN = 'B09TPJX3V7')</v>
      </c>
    </row>
    <row r="881" spans="1:14" x14ac:dyDescent="0.25">
      <c r="A881" t="s">
        <v>980</v>
      </c>
      <c r="B881" t="s">
        <v>902</v>
      </c>
      <c r="C881" t="s">
        <v>3163</v>
      </c>
      <c r="D881" t="s">
        <v>812</v>
      </c>
      <c r="E881" t="s">
        <v>19</v>
      </c>
      <c r="F881">
        <v>2</v>
      </c>
      <c r="G881">
        <v>30</v>
      </c>
      <c r="H881">
        <v>240</v>
      </c>
      <c r="I881">
        <v>0</v>
      </c>
      <c r="J881">
        <v>0</v>
      </c>
      <c r="K881">
        <v>600</v>
      </c>
      <c r="L881">
        <v>0</v>
      </c>
      <c r="M881">
        <v>0</v>
      </c>
      <c r="N881" t="str">
        <f t="shared" si="13"/>
        <v>update InitialStocks set OpeningStock =   240 where itemcatalogueId = (select id from itemcatalogues WHERE CASIN = 'B09TPJZM3F')</v>
      </c>
    </row>
    <row r="882" spans="1:14" x14ac:dyDescent="0.25">
      <c r="A882" t="s">
        <v>981</v>
      </c>
      <c r="B882" t="s">
        <v>902</v>
      </c>
      <c r="C882" t="s">
        <v>3164</v>
      </c>
      <c r="D882" t="s">
        <v>812</v>
      </c>
      <c r="E882" t="s">
        <v>21</v>
      </c>
      <c r="F882">
        <v>2</v>
      </c>
      <c r="G882">
        <v>30</v>
      </c>
      <c r="H882">
        <v>270</v>
      </c>
      <c r="I882">
        <v>0</v>
      </c>
      <c r="J882">
        <v>0</v>
      </c>
      <c r="K882">
        <v>90</v>
      </c>
      <c r="L882">
        <v>0</v>
      </c>
      <c r="M882">
        <v>0</v>
      </c>
      <c r="N882" t="str">
        <f t="shared" si="13"/>
        <v>update InitialStocks set OpeningStock =   270 where itemcatalogueId = (select id from itemcatalogues WHERE CASIN = 'B09TPKRPTK')</v>
      </c>
    </row>
    <row r="883" spans="1:14" x14ac:dyDescent="0.25">
      <c r="A883" t="s">
        <v>982</v>
      </c>
      <c r="B883" t="s">
        <v>902</v>
      </c>
      <c r="C883" t="s">
        <v>3165</v>
      </c>
      <c r="D883" t="s">
        <v>569</v>
      </c>
      <c r="E883" t="s">
        <v>11</v>
      </c>
      <c r="F883">
        <v>2</v>
      </c>
      <c r="G883">
        <v>30</v>
      </c>
      <c r="H883">
        <v>150</v>
      </c>
      <c r="I883">
        <v>0</v>
      </c>
      <c r="J883">
        <v>0</v>
      </c>
      <c r="K883">
        <v>0</v>
      </c>
      <c r="L883">
        <v>0</v>
      </c>
      <c r="M883">
        <v>0</v>
      </c>
      <c r="N883" t="str">
        <f t="shared" si="13"/>
        <v>update InitialStocks set OpeningStock =   150 where itemcatalogueId = (select id from itemcatalogues WHERE CASIN = 'B09TPHK33Y')</v>
      </c>
    </row>
    <row r="884" spans="1:14" x14ac:dyDescent="0.25">
      <c r="A884" t="s">
        <v>983</v>
      </c>
      <c r="B884" t="s">
        <v>902</v>
      </c>
      <c r="C884" t="s">
        <v>3166</v>
      </c>
      <c r="D884" t="s">
        <v>569</v>
      </c>
      <c r="E884" t="s">
        <v>13</v>
      </c>
      <c r="F884">
        <v>2</v>
      </c>
      <c r="G884">
        <v>30</v>
      </c>
      <c r="H884">
        <v>0</v>
      </c>
      <c r="I884">
        <v>60</v>
      </c>
      <c r="J884">
        <v>90</v>
      </c>
      <c r="K884">
        <v>0</v>
      </c>
      <c r="L884">
        <v>90</v>
      </c>
      <c r="M884">
        <v>90</v>
      </c>
      <c r="N884" t="str">
        <f t="shared" si="13"/>
        <v>update InitialStocks set OpeningStock =   0 where itemcatalogueId = (select id from itemcatalogues WHERE CASIN = 'B09TPKDF29')</v>
      </c>
    </row>
    <row r="885" spans="1:14" x14ac:dyDescent="0.25">
      <c r="A885" t="s">
        <v>984</v>
      </c>
      <c r="B885" t="s">
        <v>902</v>
      </c>
      <c r="C885" t="s">
        <v>3167</v>
      </c>
      <c r="D885" t="s">
        <v>569</v>
      </c>
      <c r="E885" t="s">
        <v>15</v>
      </c>
      <c r="F885">
        <v>2</v>
      </c>
      <c r="G885">
        <v>30</v>
      </c>
      <c r="H885">
        <v>60</v>
      </c>
      <c r="I885">
        <v>270</v>
      </c>
      <c r="J885">
        <v>360</v>
      </c>
      <c r="K885">
        <v>0</v>
      </c>
      <c r="L885">
        <v>300</v>
      </c>
      <c r="M885">
        <v>150</v>
      </c>
      <c r="N885" t="str">
        <f t="shared" si="13"/>
        <v>update InitialStocks set OpeningStock =   60 where itemcatalogueId = (select id from itemcatalogues WHERE CASIN = 'B09TPJKGDR')</v>
      </c>
    </row>
    <row r="886" spans="1:14" x14ac:dyDescent="0.25">
      <c r="A886" t="s">
        <v>985</v>
      </c>
      <c r="B886" t="s">
        <v>902</v>
      </c>
      <c r="C886" t="s">
        <v>3168</v>
      </c>
      <c r="D886" t="s">
        <v>569</v>
      </c>
      <c r="E886" t="s">
        <v>27</v>
      </c>
      <c r="F886">
        <v>2</v>
      </c>
      <c r="G886">
        <v>30</v>
      </c>
      <c r="H886">
        <v>598</v>
      </c>
      <c r="I886">
        <v>450</v>
      </c>
      <c r="J886">
        <v>600</v>
      </c>
      <c r="K886">
        <v>0</v>
      </c>
      <c r="L886">
        <v>0</v>
      </c>
      <c r="M886">
        <v>120</v>
      </c>
      <c r="N886" t="str">
        <f t="shared" si="13"/>
        <v>update InitialStocks set OpeningStock =   598 where itemcatalogueId = (select id from itemcatalogues WHERE CASIN = 'B09TPJVSQK')</v>
      </c>
    </row>
    <row r="887" spans="1:14" x14ac:dyDescent="0.25">
      <c r="A887" t="s">
        <v>986</v>
      </c>
      <c r="B887" t="s">
        <v>902</v>
      </c>
      <c r="C887" t="s">
        <v>3169</v>
      </c>
      <c r="D887" t="s">
        <v>569</v>
      </c>
      <c r="E887" t="s">
        <v>19</v>
      </c>
      <c r="F887">
        <v>2</v>
      </c>
      <c r="G887">
        <v>30</v>
      </c>
      <c r="H887">
        <v>468</v>
      </c>
      <c r="I887">
        <v>510</v>
      </c>
      <c r="J887">
        <v>630</v>
      </c>
      <c r="K887">
        <v>0</v>
      </c>
      <c r="L887">
        <v>120</v>
      </c>
      <c r="M887">
        <v>1020</v>
      </c>
      <c r="N887" t="str">
        <f t="shared" si="13"/>
        <v>update InitialStocks set OpeningStock =   468 where itemcatalogueId = (select id from itemcatalogues WHERE CASIN = 'B09TPLPSCZ')</v>
      </c>
    </row>
    <row r="888" spans="1:14" x14ac:dyDescent="0.25">
      <c r="A888" t="s">
        <v>987</v>
      </c>
      <c r="B888" t="s">
        <v>902</v>
      </c>
      <c r="C888" t="s">
        <v>3170</v>
      </c>
      <c r="D888" t="s">
        <v>569</v>
      </c>
      <c r="E888" t="s">
        <v>21</v>
      </c>
      <c r="F888">
        <v>2</v>
      </c>
      <c r="G888">
        <v>30</v>
      </c>
      <c r="H888">
        <v>20</v>
      </c>
      <c r="I888">
        <v>210</v>
      </c>
      <c r="J888">
        <v>270</v>
      </c>
      <c r="K888">
        <v>0</v>
      </c>
      <c r="L888">
        <v>510</v>
      </c>
      <c r="M888">
        <v>60</v>
      </c>
      <c r="N888" t="str">
        <f t="shared" si="13"/>
        <v>update InitialStocks set OpeningStock =   20 where itemcatalogueId = (select id from itemcatalogues WHERE CASIN = 'B09TPK13HG')</v>
      </c>
    </row>
    <row r="889" spans="1:14" x14ac:dyDescent="0.25">
      <c r="A889" t="s">
        <v>988</v>
      </c>
      <c r="B889" t="s">
        <v>902</v>
      </c>
      <c r="C889" t="s">
        <v>3171</v>
      </c>
      <c r="D889" t="s">
        <v>825</v>
      </c>
      <c r="E889" t="s">
        <v>11</v>
      </c>
      <c r="F889">
        <v>2</v>
      </c>
      <c r="G889">
        <v>30</v>
      </c>
      <c r="H889">
        <v>80</v>
      </c>
      <c r="I889">
        <v>0</v>
      </c>
      <c r="J889">
        <v>0</v>
      </c>
      <c r="K889">
        <v>0</v>
      </c>
      <c r="L889">
        <v>0</v>
      </c>
      <c r="M889">
        <v>0</v>
      </c>
      <c r="N889" t="str">
        <f t="shared" si="13"/>
        <v>update InitialStocks set OpeningStock =   80 where itemcatalogueId = (select id from itemcatalogues WHERE CASIN = 'B09TPM175G')</v>
      </c>
    </row>
    <row r="890" spans="1:14" x14ac:dyDescent="0.25">
      <c r="A890" t="s">
        <v>989</v>
      </c>
      <c r="B890" t="s">
        <v>902</v>
      </c>
      <c r="C890" t="s">
        <v>3172</v>
      </c>
      <c r="D890" t="s">
        <v>825</v>
      </c>
      <c r="E890" t="s">
        <v>13</v>
      </c>
      <c r="F890">
        <v>2</v>
      </c>
      <c r="G890">
        <v>30</v>
      </c>
      <c r="H890">
        <v>20</v>
      </c>
      <c r="I890">
        <v>0</v>
      </c>
      <c r="J890">
        <v>0</v>
      </c>
      <c r="K890">
        <v>0</v>
      </c>
      <c r="L890">
        <v>0</v>
      </c>
      <c r="M890">
        <v>60</v>
      </c>
      <c r="N890" t="str">
        <f t="shared" si="13"/>
        <v>update InitialStocks set OpeningStock =   20 where itemcatalogueId = (select id from itemcatalogues WHERE CASIN = 'B09TPJBXHX')</v>
      </c>
    </row>
    <row r="891" spans="1:14" x14ac:dyDescent="0.25">
      <c r="A891" t="s">
        <v>990</v>
      </c>
      <c r="B891" t="s">
        <v>902</v>
      </c>
      <c r="C891" t="s">
        <v>3173</v>
      </c>
      <c r="D891" t="s">
        <v>825</v>
      </c>
      <c r="E891" t="s">
        <v>15</v>
      </c>
      <c r="F891">
        <v>2</v>
      </c>
      <c r="G891">
        <v>30</v>
      </c>
      <c r="H891">
        <v>80</v>
      </c>
      <c r="I891">
        <v>60</v>
      </c>
      <c r="J891">
        <v>0</v>
      </c>
      <c r="K891">
        <v>0</v>
      </c>
      <c r="L891">
        <v>0</v>
      </c>
      <c r="M891">
        <v>150</v>
      </c>
      <c r="N891" t="str">
        <f t="shared" si="13"/>
        <v>update InitialStocks set OpeningStock =   80 where itemcatalogueId = (select id from itemcatalogues WHERE CASIN = 'B09TPK49DZ')</v>
      </c>
    </row>
    <row r="892" spans="1:14" x14ac:dyDescent="0.25">
      <c r="A892" t="s">
        <v>991</v>
      </c>
      <c r="B892" t="s">
        <v>902</v>
      </c>
      <c r="C892" t="s">
        <v>3174</v>
      </c>
      <c r="D892" t="s">
        <v>825</v>
      </c>
      <c r="E892" t="s">
        <v>17</v>
      </c>
      <c r="F892">
        <v>2</v>
      </c>
      <c r="G892">
        <v>30</v>
      </c>
      <c r="H892">
        <v>120</v>
      </c>
      <c r="I892">
        <v>120</v>
      </c>
      <c r="J892">
        <v>0</v>
      </c>
      <c r="K892">
        <v>0</v>
      </c>
      <c r="L892">
        <v>0</v>
      </c>
      <c r="M892">
        <v>0</v>
      </c>
      <c r="N892" t="str">
        <f t="shared" si="13"/>
        <v>update InitialStocks set OpeningStock =   120 where itemcatalogueId = (select id from itemcatalogues WHERE CASIN = 'B09TPK48YV')</v>
      </c>
    </row>
    <row r="893" spans="1:14" x14ac:dyDescent="0.25">
      <c r="A893" t="s">
        <v>992</v>
      </c>
      <c r="B893" t="s">
        <v>902</v>
      </c>
      <c r="C893" t="s">
        <v>3175</v>
      </c>
      <c r="D893" t="s">
        <v>825</v>
      </c>
      <c r="E893" t="s">
        <v>19</v>
      </c>
      <c r="F893">
        <v>2</v>
      </c>
      <c r="G893">
        <v>30</v>
      </c>
      <c r="H893">
        <v>20</v>
      </c>
      <c r="I893">
        <v>0</v>
      </c>
      <c r="J893">
        <v>0</v>
      </c>
      <c r="K893">
        <v>0</v>
      </c>
      <c r="L893">
        <v>0</v>
      </c>
      <c r="M893">
        <v>690</v>
      </c>
      <c r="N893" t="str">
        <f t="shared" si="13"/>
        <v>update InitialStocks set OpeningStock =   20 where itemcatalogueId = (select id from itemcatalogues WHERE CASIN = 'B09TPJVC3B')</v>
      </c>
    </row>
    <row r="894" spans="1:14" x14ac:dyDescent="0.25">
      <c r="A894" t="s">
        <v>993</v>
      </c>
      <c r="B894" t="s">
        <v>902</v>
      </c>
      <c r="C894" t="s">
        <v>3176</v>
      </c>
      <c r="D894" t="s">
        <v>825</v>
      </c>
      <c r="E894" t="s">
        <v>21</v>
      </c>
      <c r="F894">
        <v>2</v>
      </c>
      <c r="G894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450</v>
      </c>
      <c r="N894" t="str">
        <f t="shared" si="13"/>
        <v>update InitialStocks set OpeningStock =   0 where itemcatalogueId = (select id from itemcatalogues WHERE CASIN = 'B09TPKB6VJ')</v>
      </c>
    </row>
    <row r="895" spans="1:14" x14ac:dyDescent="0.25">
      <c r="A895" t="s">
        <v>994</v>
      </c>
      <c r="B895" t="s">
        <v>902</v>
      </c>
      <c r="C895" t="s">
        <v>3177</v>
      </c>
      <c r="D895" t="s">
        <v>995</v>
      </c>
      <c r="E895" t="s">
        <v>11</v>
      </c>
      <c r="F895">
        <v>2</v>
      </c>
      <c r="G895">
        <v>30</v>
      </c>
      <c r="H895">
        <v>20</v>
      </c>
      <c r="I895">
        <v>0</v>
      </c>
      <c r="J895">
        <v>0</v>
      </c>
      <c r="K895">
        <v>0</v>
      </c>
      <c r="L895">
        <v>0</v>
      </c>
      <c r="M895">
        <v>0</v>
      </c>
      <c r="N895" t="str">
        <f t="shared" si="13"/>
        <v>update InitialStocks set OpeningStock =   20 where itemcatalogueId = (select id from itemcatalogues WHERE CASIN = 'B09TPKVBZT')</v>
      </c>
    </row>
    <row r="896" spans="1:14" x14ac:dyDescent="0.25">
      <c r="A896" t="s">
        <v>996</v>
      </c>
      <c r="B896" t="s">
        <v>902</v>
      </c>
      <c r="C896" t="s">
        <v>3178</v>
      </c>
      <c r="D896" t="s">
        <v>995</v>
      </c>
      <c r="E896" t="s">
        <v>13</v>
      </c>
      <c r="F896">
        <v>2</v>
      </c>
      <c r="G896">
        <v>30</v>
      </c>
      <c r="H896">
        <v>10</v>
      </c>
      <c r="I896">
        <v>0</v>
      </c>
      <c r="J896">
        <v>0</v>
      </c>
      <c r="K896">
        <v>0</v>
      </c>
      <c r="L896">
        <v>0</v>
      </c>
      <c r="M896">
        <v>0</v>
      </c>
      <c r="N896" t="str">
        <f t="shared" si="13"/>
        <v>update InitialStocks set OpeningStock =   10 where itemcatalogueId = (select id from itemcatalogues WHERE CASIN = 'B09TPJ38HF')</v>
      </c>
    </row>
    <row r="897" spans="1:14" x14ac:dyDescent="0.25">
      <c r="A897" t="s">
        <v>997</v>
      </c>
      <c r="B897" t="s">
        <v>902</v>
      </c>
      <c r="C897" t="s">
        <v>3179</v>
      </c>
      <c r="D897" t="s">
        <v>995</v>
      </c>
      <c r="E897" t="s">
        <v>15</v>
      </c>
      <c r="F897">
        <v>2</v>
      </c>
      <c r="G897">
        <v>30</v>
      </c>
      <c r="H897">
        <v>90</v>
      </c>
      <c r="I897">
        <v>0</v>
      </c>
      <c r="J897">
        <v>0</v>
      </c>
      <c r="K897">
        <v>0</v>
      </c>
      <c r="L897">
        <v>0</v>
      </c>
      <c r="M897">
        <v>0</v>
      </c>
      <c r="N897" t="str">
        <f t="shared" si="13"/>
        <v>update InitialStocks set OpeningStock =   90 where itemcatalogueId = (select id from itemcatalogues WHERE CASIN = 'B09TPK7LP1')</v>
      </c>
    </row>
    <row r="898" spans="1:14" x14ac:dyDescent="0.25">
      <c r="A898" t="s">
        <v>998</v>
      </c>
      <c r="B898" t="s">
        <v>902</v>
      </c>
      <c r="C898" t="s">
        <v>3180</v>
      </c>
      <c r="D898" t="s">
        <v>995</v>
      </c>
      <c r="E898" t="s">
        <v>17</v>
      </c>
      <c r="F898">
        <v>2</v>
      </c>
      <c r="G898">
        <v>30</v>
      </c>
      <c r="H898">
        <v>69</v>
      </c>
      <c r="I898">
        <v>0</v>
      </c>
      <c r="J898">
        <v>0</v>
      </c>
      <c r="K898">
        <v>0</v>
      </c>
      <c r="L898">
        <v>0</v>
      </c>
      <c r="M898">
        <v>0</v>
      </c>
      <c r="N898" t="str">
        <f t="shared" si="13"/>
        <v>update InitialStocks set OpeningStock =   69 where itemcatalogueId = (select id from itemcatalogues WHERE CASIN = 'B09TPLYSN3')</v>
      </c>
    </row>
    <row r="899" spans="1:14" x14ac:dyDescent="0.25">
      <c r="A899" t="s">
        <v>999</v>
      </c>
      <c r="B899" t="s">
        <v>902</v>
      </c>
      <c r="C899" t="s">
        <v>3181</v>
      </c>
      <c r="D899" t="s">
        <v>995</v>
      </c>
      <c r="E899" t="s">
        <v>19</v>
      </c>
      <c r="F899">
        <v>2</v>
      </c>
      <c r="G899">
        <v>30</v>
      </c>
      <c r="H899">
        <v>270</v>
      </c>
      <c r="I899">
        <v>0</v>
      </c>
      <c r="J899">
        <v>0</v>
      </c>
      <c r="K899">
        <v>0</v>
      </c>
      <c r="L899">
        <v>0</v>
      </c>
      <c r="M899">
        <v>0</v>
      </c>
      <c r="N899" t="str">
        <f t="shared" ref="N899:N962" si="14">"update InitialStocks set OpeningStock =   " &amp; H899 &amp; " where itemcatalogueId = (select id from itemcatalogues WHERE CASIN = '" &amp; A899 &amp; "')"</f>
        <v>update InitialStocks set OpeningStock =   270 where itemcatalogueId = (select id from itemcatalogues WHERE CASIN = 'B09TPKNBJ3')</v>
      </c>
    </row>
    <row r="900" spans="1:14" x14ac:dyDescent="0.25">
      <c r="A900" t="s">
        <v>1000</v>
      </c>
      <c r="B900" t="s">
        <v>902</v>
      </c>
      <c r="C900" t="s">
        <v>3182</v>
      </c>
      <c r="D900" t="s">
        <v>995</v>
      </c>
      <c r="E900" t="s">
        <v>21</v>
      </c>
      <c r="F900">
        <v>2</v>
      </c>
      <c r="G900">
        <v>30</v>
      </c>
      <c r="H900">
        <v>180</v>
      </c>
      <c r="I900">
        <v>0</v>
      </c>
      <c r="J900">
        <v>0</v>
      </c>
      <c r="K900">
        <v>0</v>
      </c>
      <c r="L900">
        <v>0</v>
      </c>
      <c r="M900">
        <v>0</v>
      </c>
      <c r="N900" t="str">
        <f t="shared" si="14"/>
        <v>update InitialStocks set OpeningStock =   180 where itemcatalogueId = (select id from itemcatalogues WHERE CASIN = 'B09TPKG1RT')</v>
      </c>
    </row>
    <row r="901" spans="1:14" x14ac:dyDescent="0.25">
      <c r="A901" t="s">
        <v>1001</v>
      </c>
      <c r="B901" t="s">
        <v>902</v>
      </c>
      <c r="C901" t="s">
        <v>3183</v>
      </c>
      <c r="D901" t="s">
        <v>832</v>
      </c>
      <c r="E901" t="s">
        <v>11</v>
      </c>
      <c r="F901">
        <v>2</v>
      </c>
      <c r="G901">
        <v>30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 t="str">
        <f t="shared" si="14"/>
        <v>update InitialStocks set OpeningStock =   0 where itemcatalogueId = (select id from itemcatalogues WHERE CASIN = 'B09TPHPCY5')</v>
      </c>
    </row>
    <row r="902" spans="1:14" x14ac:dyDescent="0.25">
      <c r="A902" t="s">
        <v>1002</v>
      </c>
      <c r="B902" t="s">
        <v>902</v>
      </c>
      <c r="C902" t="s">
        <v>3184</v>
      </c>
      <c r="D902" t="s">
        <v>832</v>
      </c>
      <c r="E902" t="s">
        <v>13</v>
      </c>
      <c r="F902">
        <v>2</v>
      </c>
      <c r="G902">
        <v>30</v>
      </c>
      <c r="H902">
        <v>90</v>
      </c>
      <c r="I902">
        <v>90</v>
      </c>
      <c r="J902">
        <v>0</v>
      </c>
      <c r="K902">
        <v>0</v>
      </c>
      <c r="L902">
        <v>0</v>
      </c>
      <c r="M902">
        <v>90</v>
      </c>
      <c r="N902" t="str">
        <f t="shared" si="14"/>
        <v>update InitialStocks set OpeningStock =   90 where itemcatalogueId = (select id from itemcatalogues WHERE CASIN = 'B09TPHPRVJ')</v>
      </c>
    </row>
    <row r="903" spans="1:14" x14ac:dyDescent="0.25">
      <c r="A903" t="s">
        <v>1003</v>
      </c>
      <c r="B903" t="s">
        <v>902</v>
      </c>
      <c r="C903" t="s">
        <v>3185</v>
      </c>
      <c r="D903" t="s">
        <v>832</v>
      </c>
      <c r="E903" t="s">
        <v>15</v>
      </c>
      <c r="F903">
        <v>2</v>
      </c>
      <c r="G903">
        <v>30</v>
      </c>
      <c r="H903">
        <v>10</v>
      </c>
      <c r="I903">
        <v>0</v>
      </c>
      <c r="J903">
        <v>0</v>
      </c>
      <c r="K903">
        <v>0</v>
      </c>
      <c r="L903">
        <v>0</v>
      </c>
      <c r="M903">
        <v>180</v>
      </c>
      <c r="N903" t="str">
        <f t="shared" si="14"/>
        <v>update InitialStocks set OpeningStock =   10 where itemcatalogueId = (select id from itemcatalogues WHERE CASIN = 'B09TPHW311')</v>
      </c>
    </row>
    <row r="904" spans="1:14" x14ac:dyDescent="0.25">
      <c r="A904" t="s">
        <v>1004</v>
      </c>
      <c r="B904" t="s">
        <v>902</v>
      </c>
      <c r="C904" t="s">
        <v>3186</v>
      </c>
      <c r="D904" t="s">
        <v>832</v>
      </c>
      <c r="E904" t="s">
        <v>17</v>
      </c>
      <c r="F904">
        <v>2</v>
      </c>
      <c r="G904">
        <v>30</v>
      </c>
      <c r="H904">
        <v>20</v>
      </c>
      <c r="I904">
        <v>0</v>
      </c>
      <c r="J904">
        <v>0</v>
      </c>
      <c r="K904">
        <v>0</v>
      </c>
      <c r="L904">
        <v>0</v>
      </c>
      <c r="M904">
        <v>390</v>
      </c>
      <c r="N904" t="str">
        <f t="shared" si="14"/>
        <v>update InitialStocks set OpeningStock =   20 where itemcatalogueId = (select id from itemcatalogues WHERE CASIN = 'B09TPJXG5G')</v>
      </c>
    </row>
    <row r="905" spans="1:14" x14ac:dyDescent="0.25">
      <c r="A905" t="s">
        <v>1005</v>
      </c>
      <c r="B905" t="s">
        <v>902</v>
      </c>
      <c r="C905" t="s">
        <v>3187</v>
      </c>
      <c r="D905" t="s">
        <v>832</v>
      </c>
      <c r="E905" t="s">
        <v>19</v>
      </c>
      <c r="F905">
        <v>2</v>
      </c>
      <c r="G905">
        <v>30</v>
      </c>
      <c r="H905">
        <v>29</v>
      </c>
      <c r="I905">
        <v>0</v>
      </c>
      <c r="J905">
        <v>0</v>
      </c>
      <c r="K905">
        <v>0</v>
      </c>
      <c r="L905">
        <v>0</v>
      </c>
      <c r="M905">
        <v>600</v>
      </c>
      <c r="N905" t="str">
        <f t="shared" si="14"/>
        <v>update InitialStocks set OpeningStock =   29 where itemcatalogueId = (select id from itemcatalogues WHERE CASIN = 'B09TPMX96F')</v>
      </c>
    </row>
    <row r="906" spans="1:14" x14ac:dyDescent="0.25">
      <c r="A906" t="s">
        <v>1006</v>
      </c>
      <c r="B906" t="s">
        <v>902</v>
      </c>
      <c r="C906" t="s">
        <v>3188</v>
      </c>
      <c r="D906" t="s">
        <v>832</v>
      </c>
      <c r="E906" t="s">
        <v>21</v>
      </c>
      <c r="F906">
        <v>2</v>
      </c>
      <c r="G906">
        <v>30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630</v>
      </c>
      <c r="N906" t="str">
        <f t="shared" si="14"/>
        <v>update InitialStocks set OpeningStock =   0 where itemcatalogueId = (select id from itemcatalogues WHERE CASIN = 'B09TPKGRDM')</v>
      </c>
    </row>
    <row r="907" spans="1:14" x14ac:dyDescent="0.25">
      <c r="A907" t="s">
        <v>1007</v>
      </c>
      <c r="B907" t="s">
        <v>902</v>
      </c>
      <c r="C907" t="s">
        <v>3189</v>
      </c>
      <c r="D907" t="s">
        <v>405</v>
      </c>
      <c r="E907" t="s">
        <v>11</v>
      </c>
      <c r="F907">
        <v>2</v>
      </c>
      <c r="G907">
        <v>30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 t="str">
        <f t="shared" si="14"/>
        <v>update InitialStocks set OpeningStock =   0 where itemcatalogueId = (select id from itemcatalogues WHERE CASIN = 'B09TPK138L')</v>
      </c>
    </row>
    <row r="908" spans="1:14" x14ac:dyDescent="0.25">
      <c r="A908" t="s">
        <v>1008</v>
      </c>
      <c r="B908" t="s">
        <v>902</v>
      </c>
      <c r="C908" t="s">
        <v>3190</v>
      </c>
      <c r="D908" t="s">
        <v>405</v>
      </c>
      <c r="E908" t="s">
        <v>13</v>
      </c>
      <c r="F908">
        <v>2</v>
      </c>
      <c r="G908">
        <v>30</v>
      </c>
      <c r="H908">
        <v>20</v>
      </c>
      <c r="I908">
        <v>0</v>
      </c>
      <c r="J908">
        <v>0</v>
      </c>
      <c r="K908">
        <v>0</v>
      </c>
      <c r="L908">
        <v>0</v>
      </c>
      <c r="M908">
        <v>0</v>
      </c>
      <c r="N908" t="str">
        <f t="shared" si="14"/>
        <v>update InitialStocks set OpeningStock =   20 where itemcatalogueId = (select id from itemcatalogues WHERE CASIN = 'B09TPKRZ4L')</v>
      </c>
    </row>
    <row r="909" spans="1:14" x14ac:dyDescent="0.25">
      <c r="A909" t="s">
        <v>1009</v>
      </c>
      <c r="B909" t="s">
        <v>902</v>
      </c>
      <c r="C909" t="s">
        <v>3191</v>
      </c>
      <c r="D909" t="s">
        <v>405</v>
      </c>
      <c r="E909" t="s">
        <v>15</v>
      </c>
      <c r="F909">
        <v>2</v>
      </c>
      <c r="G909">
        <v>30</v>
      </c>
      <c r="H909">
        <v>10</v>
      </c>
      <c r="I909">
        <v>0</v>
      </c>
      <c r="J909">
        <v>0</v>
      </c>
      <c r="K909">
        <v>0</v>
      </c>
      <c r="L909">
        <v>0</v>
      </c>
      <c r="M909">
        <v>0</v>
      </c>
      <c r="N909" t="str">
        <f t="shared" si="14"/>
        <v>update InitialStocks set OpeningStock =   10 where itemcatalogueId = (select id from itemcatalogues WHERE CASIN = 'B09TPK2MD3')</v>
      </c>
    </row>
    <row r="910" spans="1:14" x14ac:dyDescent="0.25">
      <c r="A910" t="s">
        <v>1010</v>
      </c>
      <c r="B910" t="s">
        <v>902</v>
      </c>
      <c r="C910" t="s">
        <v>3192</v>
      </c>
      <c r="D910" t="s">
        <v>405</v>
      </c>
      <c r="E910" t="s">
        <v>27</v>
      </c>
      <c r="F910">
        <v>2</v>
      </c>
      <c r="G910">
        <v>30</v>
      </c>
      <c r="H910">
        <v>20</v>
      </c>
      <c r="I910">
        <v>0</v>
      </c>
      <c r="J910">
        <v>0</v>
      </c>
      <c r="K910">
        <v>0</v>
      </c>
      <c r="L910">
        <v>0</v>
      </c>
      <c r="M910">
        <v>0</v>
      </c>
      <c r="N910" t="str">
        <f t="shared" si="14"/>
        <v>update InitialStocks set OpeningStock =   20 where itemcatalogueId = (select id from itemcatalogues WHERE CASIN = 'B09TPL5LNM')</v>
      </c>
    </row>
    <row r="911" spans="1:14" x14ac:dyDescent="0.25">
      <c r="A911" t="s">
        <v>1011</v>
      </c>
      <c r="B911" t="s">
        <v>902</v>
      </c>
      <c r="C911" t="s">
        <v>3193</v>
      </c>
      <c r="D911" t="s">
        <v>405</v>
      </c>
      <c r="E911" t="s">
        <v>19</v>
      </c>
      <c r="F911">
        <v>2</v>
      </c>
      <c r="G911">
        <v>30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 t="str">
        <f t="shared" si="14"/>
        <v>update InitialStocks set OpeningStock =   0 where itemcatalogueId = (select id from itemcatalogues WHERE CASIN = 'B09TPKK3PC')</v>
      </c>
    </row>
    <row r="912" spans="1:14" x14ac:dyDescent="0.25">
      <c r="A912" t="s">
        <v>1012</v>
      </c>
      <c r="B912" t="s">
        <v>902</v>
      </c>
      <c r="C912" t="s">
        <v>3194</v>
      </c>
      <c r="D912" t="s">
        <v>405</v>
      </c>
      <c r="E912" t="s">
        <v>21</v>
      </c>
      <c r="F912">
        <v>2</v>
      </c>
      <c r="G912">
        <v>30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 t="str">
        <f t="shared" si="14"/>
        <v>update InitialStocks set OpeningStock =   0 where itemcatalogueId = (select id from itemcatalogues WHERE CASIN = 'B09TPKKD5L')</v>
      </c>
    </row>
    <row r="913" spans="1:14" x14ac:dyDescent="0.25">
      <c r="A913" t="s">
        <v>1013</v>
      </c>
      <c r="B913" t="s">
        <v>902</v>
      </c>
      <c r="C913" t="s">
        <v>3195</v>
      </c>
      <c r="D913" t="s">
        <v>589</v>
      </c>
      <c r="E913" t="s">
        <v>11</v>
      </c>
      <c r="F913">
        <v>2</v>
      </c>
      <c r="G913">
        <v>30</v>
      </c>
      <c r="H913">
        <v>60</v>
      </c>
      <c r="I913">
        <v>0</v>
      </c>
      <c r="J913">
        <v>0</v>
      </c>
      <c r="K913">
        <v>0</v>
      </c>
      <c r="L913">
        <v>0</v>
      </c>
      <c r="M913">
        <v>0</v>
      </c>
      <c r="N913" t="str">
        <f t="shared" si="14"/>
        <v>update InitialStocks set OpeningStock =   60 where itemcatalogueId = (select id from itemcatalogues WHERE CASIN = 'B09TPJT21H')</v>
      </c>
    </row>
    <row r="914" spans="1:14" x14ac:dyDescent="0.25">
      <c r="A914" t="s">
        <v>1014</v>
      </c>
      <c r="B914" t="s">
        <v>902</v>
      </c>
      <c r="C914" t="s">
        <v>3196</v>
      </c>
      <c r="D914" t="s">
        <v>589</v>
      </c>
      <c r="E914" t="s">
        <v>13</v>
      </c>
      <c r="F914">
        <v>2</v>
      </c>
      <c r="G914">
        <v>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 t="str">
        <f t="shared" si="14"/>
        <v>update InitialStocks set OpeningStock =   0 where itemcatalogueId = (select id from itemcatalogues WHERE CASIN = 'B09TPJHM8G')</v>
      </c>
    </row>
    <row r="915" spans="1:14" x14ac:dyDescent="0.25">
      <c r="A915" t="s">
        <v>1015</v>
      </c>
      <c r="B915" t="s">
        <v>902</v>
      </c>
      <c r="C915" t="s">
        <v>3197</v>
      </c>
      <c r="D915" t="s">
        <v>589</v>
      </c>
      <c r="E915" t="s">
        <v>15</v>
      </c>
      <c r="F915">
        <v>2</v>
      </c>
      <c r="G915">
        <v>30</v>
      </c>
      <c r="H915">
        <v>150</v>
      </c>
      <c r="I915">
        <v>0</v>
      </c>
      <c r="J915">
        <v>0</v>
      </c>
      <c r="K915">
        <v>0</v>
      </c>
      <c r="L915">
        <v>0</v>
      </c>
      <c r="M915">
        <v>0</v>
      </c>
      <c r="N915" t="str">
        <f t="shared" si="14"/>
        <v>update InitialStocks set OpeningStock =   150 where itemcatalogueId = (select id from itemcatalogues WHERE CASIN = 'B09TPJY9Z3')</v>
      </c>
    </row>
    <row r="916" spans="1:14" x14ac:dyDescent="0.25">
      <c r="A916" t="s">
        <v>1016</v>
      </c>
      <c r="B916" t="s">
        <v>902</v>
      </c>
      <c r="C916" t="s">
        <v>3198</v>
      </c>
      <c r="D916" t="s">
        <v>589</v>
      </c>
      <c r="E916" t="s">
        <v>27</v>
      </c>
      <c r="F916">
        <v>2</v>
      </c>
      <c r="G916">
        <v>30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 t="str">
        <f t="shared" si="14"/>
        <v>update InitialStocks set OpeningStock =   0 where itemcatalogueId = (select id from itemcatalogues WHERE CASIN = 'B09TPK7LCF')</v>
      </c>
    </row>
    <row r="917" spans="1:14" x14ac:dyDescent="0.25">
      <c r="A917" t="s">
        <v>1017</v>
      </c>
      <c r="B917" t="s">
        <v>902</v>
      </c>
      <c r="C917" t="s">
        <v>3199</v>
      </c>
      <c r="D917" t="s">
        <v>589</v>
      </c>
      <c r="E917" t="s">
        <v>19</v>
      </c>
      <c r="F917">
        <v>2</v>
      </c>
      <c r="G917">
        <v>30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 t="str">
        <f t="shared" si="14"/>
        <v>update InitialStocks set OpeningStock =   0 where itemcatalogueId = (select id from itemcatalogues WHERE CASIN = 'B09TPHM279')</v>
      </c>
    </row>
    <row r="918" spans="1:14" x14ac:dyDescent="0.25">
      <c r="A918" t="s">
        <v>1018</v>
      </c>
      <c r="B918" t="s">
        <v>902</v>
      </c>
      <c r="C918" t="s">
        <v>3200</v>
      </c>
      <c r="D918" t="s">
        <v>589</v>
      </c>
      <c r="E918" t="s">
        <v>21</v>
      </c>
      <c r="F918">
        <v>2</v>
      </c>
      <c r="G918">
        <v>30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 t="str">
        <f t="shared" si="14"/>
        <v>update InitialStocks set OpeningStock =   0 where itemcatalogueId = (select id from itemcatalogues WHERE CASIN = 'B09TPJZMS2')</v>
      </c>
    </row>
    <row r="919" spans="1:14" x14ac:dyDescent="0.25">
      <c r="A919" t="s">
        <v>1019</v>
      </c>
      <c r="B919" t="s">
        <v>902</v>
      </c>
      <c r="C919" t="s">
        <v>3201</v>
      </c>
      <c r="D919" t="s">
        <v>596</v>
      </c>
      <c r="E919" t="s">
        <v>11</v>
      </c>
      <c r="F919">
        <v>2</v>
      </c>
      <c r="G919">
        <v>30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 t="str">
        <f t="shared" si="14"/>
        <v>update InitialStocks set OpeningStock =   0 where itemcatalogueId = (select id from itemcatalogues WHERE CASIN = 'B09TPMBLZT')</v>
      </c>
    </row>
    <row r="920" spans="1:14" x14ac:dyDescent="0.25">
      <c r="A920" t="s">
        <v>1020</v>
      </c>
      <c r="B920" t="s">
        <v>902</v>
      </c>
      <c r="C920" t="s">
        <v>3202</v>
      </c>
      <c r="D920" t="s">
        <v>596</v>
      </c>
      <c r="E920" t="s">
        <v>13</v>
      </c>
      <c r="F920">
        <v>2</v>
      </c>
      <c r="G920">
        <v>30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 t="str">
        <f t="shared" si="14"/>
        <v>update InitialStocks set OpeningStock =   0 where itemcatalogueId = (select id from itemcatalogues WHERE CASIN = 'B09TPLM95Z')</v>
      </c>
    </row>
    <row r="921" spans="1:14" x14ac:dyDescent="0.25">
      <c r="A921" t="s">
        <v>1021</v>
      </c>
      <c r="B921" t="s">
        <v>902</v>
      </c>
      <c r="C921" t="s">
        <v>3203</v>
      </c>
      <c r="D921" t="s">
        <v>596</v>
      </c>
      <c r="E921" t="s">
        <v>15</v>
      </c>
      <c r="F921">
        <v>2</v>
      </c>
      <c r="G921">
        <v>30</v>
      </c>
      <c r="H921">
        <v>30</v>
      </c>
      <c r="I921">
        <v>0</v>
      </c>
      <c r="J921">
        <v>0</v>
      </c>
      <c r="K921">
        <v>0</v>
      </c>
      <c r="L921">
        <v>0</v>
      </c>
      <c r="M921">
        <v>0</v>
      </c>
      <c r="N921" t="str">
        <f t="shared" si="14"/>
        <v>update InitialStocks set OpeningStock =   30 where itemcatalogueId = (select id from itemcatalogues WHERE CASIN = 'B09TPLLSB8')</v>
      </c>
    </row>
    <row r="922" spans="1:14" x14ac:dyDescent="0.25">
      <c r="A922" t="s">
        <v>1022</v>
      </c>
      <c r="B922" t="s">
        <v>902</v>
      </c>
      <c r="C922" t="s">
        <v>3204</v>
      </c>
      <c r="D922" t="s">
        <v>596</v>
      </c>
      <c r="E922" t="s">
        <v>17</v>
      </c>
      <c r="F922">
        <v>2</v>
      </c>
      <c r="G922">
        <v>30</v>
      </c>
      <c r="H922">
        <v>110</v>
      </c>
      <c r="I922">
        <v>0</v>
      </c>
      <c r="J922">
        <v>0</v>
      </c>
      <c r="K922">
        <v>0</v>
      </c>
      <c r="L922">
        <v>0</v>
      </c>
      <c r="M922">
        <v>0</v>
      </c>
      <c r="N922" t="str">
        <f t="shared" si="14"/>
        <v>update InitialStocks set OpeningStock =   110 where itemcatalogueId = (select id from itemcatalogues WHERE CASIN = 'B09TPKHSWQ')</v>
      </c>
    </row>
    <row r="923" spans="1:14" x14ac:dyDescent="0.25">
      <c r="A923" t="s">
        <v>1023</v>
      </c>
      <c r="B923" t="s">
        <v>902</v>
      </c>
      <c r="C923" t="s">
        <v>3205</v>
      </c>
      <c r="D923" t="s">
        <v>596</v>
      </c>
      <c r="E923" t="s">
        <v>19</v>
      </c>
      <c r="F923">
        <v>2</v>
      </c>
      <c r="G923">
        <v>30</v>
      </c>
      <c r="H923">
        <v>280</v>
      </c>
      <c r="I923">
        <v>0</v>
      </c>
      <c r="J923">
        <v>0</v>
      </c>
      <c r="K923">
        <v>0</v>
      </c>
      <c r="L923">
        <v>0</v>
      </c>
      <c r="M923">
        <v>0</v>
      </c>
      <c r="N923" t="str">
        <f t="shared" si="14"/>
        <v>update InitialStocks set OpeningStock =   280 where itemcatalogueId = (select id from itemcatalogues WHERE CASIN = 'B09TPLPSTL')</v>
      </c>
    </row>
    <row r="924" spans="1:14" x14ac:dyDescent="0.25">
      <c r="A924" t="s">
        <v>1024</v>
      </c>
      <c r="B924" t="s">
        <v>902</v>
      </c>
      <c r="C924" t="s">
        <v>3206</v>
      </c>
      <c r="D924" t="s">
        <v>596</v>
      </c>
      <c r="E924" t="s">
        <v>21</v>
      </c>
      <c r="F924">
        <v>2</v>
      </c>
      <c r="G924">
        <v>30</v>
      </c>
      <c r="H924">
        <v>170</v>
      </c>
      <c r="I924">
        <v>0</v>
      </c>
      <c r="J924">
        <v>0</v>
      </c>
      <c r="K924">
        <v>0</v>
      </c>
      <c r="L924">
        <v>0</v>
      </c>
      <c r="M924">
        <v>0</v>
      </c>
      <c r="N924" t="str">
        <f t="shared" si="14"/>
        <v>update InitialStocks set OpeningStock =   170 where itemcatalogueId = (select id from itemcatalogues WHERE CASIN = 'B09TPJFCB3')</v>
      </c>
    </row>
    <row r="925" spans="1:14" x14ac:dyDescent="0.25">
      <c r="A925" t="s">
        <v>1025</v>
      </c>
      <c r="B925" t="s">
        <v>902</v>
      </c>
      <c r="C925" t="s">
        <v>3207</v>
      </c>
      <c r="D925" t="s">
        <v>602</v>
      </c>
      <c r="E925" t="s">
        <v>11</v>
      </c>
      <c r="F925">
        <v>2</v>
      </c>
      <c r="G925">
        <v>30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 t="str">
        <f t="shared" si="14"/>
        <v>update InitialStocks set OpeningStock =   0 where itemcatalogueId = (select id from itemcatalogues WHERE CASIN = 'B09TPLLCYS')</v>
      </c>
    </row>
    <row r="926" spans="1:14" x14ac:dyDescent="0.25">
      <c r="A926" t="s">
        <v>1026</v>
      </c>
      <c r="B926" t="s">
        <v>902</v>
      </c>
      <c r="C926" t="s">
        <v>3208</v>
      </c>
      <c r="D926" t="s">
        <v>602</v>
      </c>
      <c r="E926" t="s">
        <v>13</v>
      </c>
      <c r="F926">
        <v>2</v>
      </c>
      <c r="G926">
        <v>30</v>
      </c>
      <c r="H926">
        <v>50</v>
      </c>
      <c r="I926">
        <v>0</v>
      </c>
      <c r="J926">
        <v>0</v>
      </c>
      <c r="K926">
        <v>0</v>
      </c>
      <c r="L926">
        <v>0</v>
      </c>
      <c r="M926">
        <v>0</v>
      </c>
      <c r="N926" t="str">
        <f t="shared" si="14"/>
        <v>update InitialStocks set OpeningStock =   50 where itemcatalogueId = (select id from itemcatalogues WHERE CASIN = 'B09TPHF917')</v>
      </c>
    </row>
    <row r="927" spans="1:14" x14ac:dyDescent="0.25">
      <c r="A927" t="s">
        <v>1027</v>
      </c>
      <c r="B927" t="s">
        <v>902</v>
      </c>
      <c r="C927" t="s">
        <v>3209</v>
      </c>
      <c r="D927" t="s">
        <v>602</v>
      </c>
      <c r="E927" t="s">
        <v>15</v>
      </c>
      <c r="F927">
        <v>2</v>
      </c>
      <c r="G927">
        <v>30</v>
      </c>
      <c r="H927">
        <v>180</v>
      </c>
      <c r="I927">
        <v>0</v>
      </c>
      <c r="J927">
        <v>0</v>
      </c>
      <c r="K927">
        <v>0</v>
      </c>
      <c r="L927">
        <v>0</v>
      </c>
      <c r="M927">
        <v>0</v>
      </c>
      <c r="N927" t="str">
        <f t="shared" si="14"/>
        <v>update InitialStocks set OpeningStock =   180 where itemcatalogueId = (select id from itemcatalogues WHERE CASIN = 'B09TPK2XG8')</v>
      </c>
    </row>
    <row r="928" spans="1:14" x14ac:dyDescent="0.25">
      <c r="A928" t="s">
        <v>1028</v>
      </c>
      <c r="B928" t="s">
        <v>902</v>
      </c>
      <c r="C928" t="s">
        <v>3210</v>
      </c>
      <c r="D928" t="s">
        <v>602</v>
      </c>
      <c r="E928" t="s">
        <v>17</v>
      </c>
      <c r="F928">
        <v>2</v>
      </c>
      <c r="G928">
        <v>30</v>
      </c>
      <c r="H928">
        <v>329</v>
      </c>
      <c r="I928">
        <v>0</v>
      </c>
      <c r="J928">
        <v>0</v>
      </c>
      <c r="K928">
        <v>0</v>
      </c>
      <c r="L928">
        <v>0</v>
      </c>
      <c r="M928">
        <v>0</v>
      </c>
      <c r="N928" t="str">
        <f t="shared" si="14"/>
        <v>update InitialStocks set OpeningStock =   329 where itemcatalogueId = (select id from itemcatalogues WHERE CASIN = 'B09TPMD69T')</v>
      </c>
    </row>
    <row r="929" spans="1:14" x14ac:dyDescent="0.25">
      <c r="A929" t="s">
        <v>1029</v>
      </c>
      <c r="B929" t="s">
        <v>902</v>
      </c>
      <c r="C929" t="s">
        <v>3211</v>
      </c>
      <c r="D929" t="s">
        <v>602</v>
      </c>
      <c r="E929" t="s">
        <v>19</v>
      </c>
      <c r="F929">
        <v>2</v>
      </c>
      <c r="G929">
        <v>30</v>
      </c>
      <c r="H929">
        <v>150</v>
      </c>
      <c r="I929">
        <v>0</v>
      </c>
      <c r="J929">
        <v>0</v>
      </c>
      <c r="K929">
        <v>0</v>
      </c>
      <c r="L929">
        <v>0</v>
      </c>
      <c r="M929">
        <v>0</v>
      </c>
      <c r="N929" t="str">
        <f t="shared" si="14"/>
        <v>update InitialStocks set OpeningStock =   150 where itemcatalogueId = (select id from itemcatalogues WHERE CASIN = 'B09TPK67Q3')</v>
      </c>
    </row>
    <row r="930" spans="1:14" x14ac:dyDescent="0.25">
      <c r="A930" t="s">
        <v>1030</v>
      </c>
      <c r="B930" t="s">
        <v>902</v>
      </c>
      <c r="C930" t="s">
        <v>3212</v>
      </c>
      <c r="D930" t="s">
        <v>602</v>
      </c>
      <c r="E930" t="s">
        <v>21</v>
      </c>
      <c r="F930">
        <v>2</v>
      </c>
      <c r="G930">
        <v>30</v>
      </c>
      <c r="H930">
        <v>320</v>
      </c>
      <c r="I930">
        <v>0</v>
      </c>
      <c r="J930">
        <v>0</v>
      </c>
      <c r="K930">
        <v>0</v>
      </c>
      <c r="L930">
        <v>0</v>
      </c>
      <c r="M930">
        <v>0</v>
      </c>
      <c r="N930" t="str">
        <f t="shared" si="14"/>
        <v>update InitialStocks set OpeningStock =   320 where itemcatalogueId = (select id from itemcatalogues WHERE CASIN = 'B09TPLZ3JF')</v>
      </c>
    </row>
    <row r="931" spans="1:14" x14ac:dyDescent="0.25">
      <c r="A931" t="s">
        <v>1031</v>
      </c>
      <c r="B931" t="s">
        <v>902</v>
      </c>
      <c r="C931" t="s">
        <v>3213</v>
      </c>
      <c r="D931" t="s">
        <v>863</v>
      </c>
      <c r="E931" t="s">
        <v>11</v>
      </c>
      <c r="F931">
        <v>2</v>
      </c>
      <c r="G931">
        <v>30</v>
      </c>
      <c r="H931">
        <v>140</v>
      </c>
      <c r="I931">
        <v>0</v>
      </c>
      <c r="J931">
        <v>0</v>
      </c>
      <c r="K931">
        <v>0</v>
      </c>
      <c r="L931">
        <v>0</v>
      </c>
      <c r="M931">
        <v>0</v>
      </c>
      <c r="N931" t="str">
        <f t="shared" si="14"/>
        <v>update InitialStocks set OpeningStock =   140 where itemcatalogueId = (select id from itemcatalogues WHERE CASIN = 'B09TPJC6QM')</v>
      </c>
    </row>
    <row r="932" spans="1:14" x14ac:dyDescent="0.25">
      <c r="A932" t="s">
        <v>1032</v>
      </c>
      <c r="B932" t="s">
        <v>902</v>
      </c>
      <c r="C932" t="s">
        <v>3214</v>
      </c>
      <c r="D932" t="s">
        <v>863</v>
      </c>
      <c r="E932" t="s">
        <v>13</v>
      </c>
      <c r="F932">
        <v>2</v>
      </c>
      <c r="G932">
        <v>30</v>
      </c>
      <c r="H932">
        <v>20</v>
      </c>
      <c r="I932">
        <v>0</v>
      </c>
      <c r="J932">
        <v>0</v>
      </c>
      <c r="K932">
        <v>0</v>
      </c>
      <c r="L932">
        <v>0</v>
      </c>
      <c r="M932">
        <v>0</v>
      </c>
      <c r="N932" t="str">
        <f t="shared" si="14"/>
        <v>update InitialStocks set OpeningStock =   20 where itemcatalogueId = (select id from itemcatalogues WHERE CASIN = 'B09TPK9NPM')</v>
      </c>
    </row>
    <row r="933" spans="1:14" x14ac:dyDescent="0.25">
      <c r="A933" t="s">
        <v>1033</v>
      </c>
      <c r="B933" t="s">
        <v>902</v>
      </c>
      <c r="C933" t="s">
        <v>3215</v>
      </c>
      <c r="D933" t="s">
        <v>863</v>
      </c>
      <c r="E933" t="s">
        <v>15</v>
      </c>
      <c r="F933">
        <v>2</v>
      </c>
      <c r="G933">
        <v>30</v>
      </c>
      <c r="H933">
        <v>110</v>
      </c>
      <c r="I933">
        <v>0</v>
      </c>
      <c r="J933">
        <v>0</v>
      </c>
      <c r="K933">
        <v>0</v>
      </c>
      <c r="L933">
        <v>0</v>
      </c>
      <c r="M933">
        <v>0</v>
      </c>
      <c r="N933" t="str">
        <f t="shared" si="14"/>
        <v>update InitialStocks set OpeningStock =   110 where itemcatalogueId = (select id from itemcatalogues WHERE CASIN = 'B09TPK7LQJ')</v>
      </c>
    </row>
    <row r="934" spans="1:14" x14ac:dyDescent="0.25">
      <c r="A934" t="s">
        <v>1034</v>
      </c>
      <c r="B934" t="s">
        <v>902</v>
      </c>
      <c r="C934" t="s">
        <v>3216</v>
      </c>
      <c r="D934" t="s">
        <v>863</v>
      </c>
      <c r="E934" t="s">
        <v>17</v>
      </c>
      <c r="F934">
        <v>2</v>
      </c>
      <c r="G934">
        <v>30</v>
      </c>
      <c r="H934">
        <v>29</v>
      </c>
      <c r="I934">
        <v>0</v>
      </c>
      <c r="J934">
        <v>0</v>
      </c>
      <c r="K934">
        <v>0</v>
      </c>
      <c r="L934">
        <v>0</v>
      </c>
      <c r="M934">
        <v>0</v>
      </c>
      <c r="N934" t="str">
        <f t="shared" si="14"/>
        <v>update InitialStocks set OpeningStock =   29 where itemcatalogueId = (select id from itemcatalogues WHERE CASIN = 'B09TPJC9R8')</v>
      </c>
    </row>
    <row r="935" spans="1:14" x14ac:dyDescent="0.25">
      <c r="A935" t="s">
        <v>1035</v>
      </c>
      <c r="B935" t="s">
        <v>902</v>
      </c>
      <c r="C935" t="s">
        <v>3217</v>
      </c>
      <c r="D935" t="s">
        <v>863</v>
      </c>
      <c r="E935" t="s">
        <v>19</v>
      </c>
      <c r="F935">
        <v>2</v>
      </c>
      <c r="G935">
        <v>30</v>
      </c>
      <c r="H935">
        <v>9</v>
      </c>
      <c r="I935">
        <v>0</v>
      </c>
      <c r="J935">
        <v>0</v>
      </c>
      <c r="K935">
        <v>0</v>
      </c>
      <c r="L935">
        <v>0</v>
      </c>
      <c r="M935">
        <v>0</v>
      </c>
      <c r="N935" t="str">
        <f t="shared" si="14"/>
        <v>update InitialStocks set OpeningStock =   9 where itemcatalogueId = (select id from itemcatalogues WHERE CASIN = 'B09TPHM24K')</v>
      </c>
    </row>
    <row r="936" spans="1:14" x14ac:dyDescent="0.25">
      <c r="A936" t="s">
        <v>1036</v>
      </c>
      <c r="B936" t="s">
        <v>902</v>
      </c>
      <c r="C936" t="s">
        <v>3218</v>
      </c>
      <c r="D936" t="s">
        <v>863</v>
      </c>
      <c r="E936" t="s">
        <v>21</v>
      </c>
      <c r="F936">
        <v>2</v>
      </c>
      <c r="G936">
        <v>30</v>
      </c>
      <c r="H936">
        <v>30</v>
      </c>
      <c r="I936">
        <v>0</v>
      </c>
      <c r="J936">
        <v>0</v>
      </c>
      <c r="K936">
        <v>0</v>
      </c>
      <c r="L936">
        <v>0</v>
      </c>
      <c r="M936">
        <v>0</v>
      </c>
      <c r="N936" t="str">
        <f t="shared" si="14"/>
        <v>update InitialStocks set OpeningStock =   30 where itemcatalogueId = (select id from itemcatalogues WHERE CASIN = 'B09TPJ19FL')</v>
      </c>
    </row>
    <row r="937" spans="1:14" x14ac:dyDescent="0.25">
      <c r="A937" t="s">
        <v>1037</v>
      </c>
      <c r="B937" t="s">
        <v>902</v>
      </c>
      <c r="C937" t="s">
        <v>3219</v>
      </c>
      <c r="D937" t="s">
        <v>604</v>
      </c>
      <c r="E937" t="s">
        <v>11</v>
      </c>
      <c r="F937">
        <v>2</v>
      </c>
      <c r="G937">
        <v>30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 t="str">
        <f t="shared" si="14"/>
        <v>update InitialStocks set OpeningStock =   0 where itemcatalogueId = (select id from itemcatalogues WHERE CASIN = 'B09TPKBKB4')</v>
      </c>
    </row>
    <row r="938" spans="1:14" x14ac:dyDescent="0.25">
      <c r="A938" t="s">
        <v>1038</v>
      </c>
      <c r="B938" t="s">
        <v>902</v>
      </c>
      <c r="C938" t="s">
        <v>3220</v>
      </c>
      <c r="D938" t="s">
        <v>604</v>
      </c>
      <c r="E938" t="s">
        <v>13</v>
      </c>
      <c r="F938">
        <v>2</v>
      </c>
      <c r="G938">
        <v>30</v>
      </c>
      <c r="H938">
        <v>70</v>
      </c>
      <c r="I938">
        <v>0</v>
      </c>
      <c r="J938">
        <v>0</v>
      </c>
      <c r="K938">
        <v>0</v>
      </c>
      <c r="L938">
        <v>0</v>
      </c>
      <c r="M938">
        <v>0</v>
      </c>
      <c r="N938" t="str">
        <f t="shared" si="14"/>
        <v>update InitialStocks set OpeningStock =   70 where itemcatalogueId = (select id from itemcatalogues WHERE CASIN = 'B09TPKRGPQ')</v>
      </c>
    </row>
    <row r="939" spans="1:14" x14ac:dyDescent="0.25">
      <c r="A939" t="s">
        <v>1039</v>
      </c>
      <c r="B939" t="s">
        <v>902</v>
      </c>
      <c r="C939" t="s">
        <v>3221</v>
      </c>
      <c r="D939" t="s">
        <v>604</v>
      </c>
      <c r="E939" t="s">
        <v>15</v>
      </c>
      <c r="F939">
        <v>2</v>
      </c>
      <c r="G939">
        <v>30</v>
      </c>
      <c r="H939">
        <v>110</v>
      </c>
      <c r="I939">
        <v>0</v>
      </c>
      <c r="J939">
        <v>0</v>
      </c>
      <c r="K939">
        <v>0</v>
      </c>
      <c r="L939">
        <v>0</v>
      </c>
      <c r="M939">
        <v>0</v>
      </c>
      <c r="N939" t="str">
        <f t="shared" si="14"/>
        <v>update InitialStocks set OpeningStock =   110 where itemcatalogueId = (select id from itemcatalogues WHERE CASIN = 'B09TPKWDX7')</v>
      </c>
    </row>
    <row r="940" spans="1:14" x14ac:dyDescent="0.25">
      <c r="A940" t="s">
        <v>1040</v>
      </c>
      <c r="B940" t="s">
        <v>902</v>
      </c>
      <c r="C940" t="s">
        <v>3222</v>
      </c>
      <c r="D940" t="s">
        <v>604</v>
      </c>
      <c r="E940" t="s">
        <v>17</v>
      </c>
      <c r="F940">
        <v>2</v>
      </c>
      <c r="G940">
        <v>30</v>
      </c>
      <c r="H940">
        <v>359</v>
      </c>
      <c r="I940">
        <v>0</v>
      </c>
      <c r="J940">
        <v>0</v>
      </c>
      <c r="K940">
        <v>0</v>
      </c>
      <c r="L940">
        <v>0</v>
      </c>
      <c r="M940">
        <v>0</v>
      </c>
      <c r="N940" t="str">
        <f t="shared" si="14"/>
        <v>update InitialStocks set OpeningStock =   359 where itemcatalogueId = (select id from itemcatalogues WHERE CASIN = 'B09TPLM27G')</v>
      </c>
    </row>
    <row r="941" spans="1:14" x14ac:dyDescent="0.25">
      <c r="A941" t="s">
        <v>1041</v>
      </c>
      <c r="B941" t="s">
        <v>902</v>
      </c>
      <c r="C941" t="s">
        <v>3223</v>
      </c>
      <c r="D941" t="s">
        <v>604</v>
      </c>
      <c r="E941" t="s">
        <v>19</v>
      </c>
      <c r="F941">
        <v>2</v>
      </c>
      <c r="G941">
        <v>30</v>
      </c>
      <c r="H941">
        <v>239</v>
      </c>
      <c r="I941">
        <v>0</v>
      </c>
      <c r="J941">
        <v>0</v>
      </c>
      <c r="K941">
        <v>0</v>
      </c>
      <c r="L941">
        <v>0</v>
      </c>
      <c r="M941">
        <v>0</v>
      </c>
      <c r="N941" t="str">
        <f t="shared" si="14"/>
        <v>update InitialStocks set OpeningStock =   239 where itemcatalogueId = (select id from itemcatalogues WHERE CASIN = 'B09TPKN18M')</v>
      </c>
    </row>
    <row r="942" spans="1:14" x14ac:dyDescent="0.25">
      <c r="A942" t="s">
        <v>1042</v>
      </c>
      <c r="B942" t="s">
        <v>902</v>
      </c>
      <c r="C942" t="s">
        <v>3224</v>
      </c>
      <c r="D942" t="s">
        <v>604</v>
      </c>
      <c r="E942" t="s">
        <v>21</v>
      </c>
      <c r="F942">
        <v>2</v>
      </c>
      <c r="G942">
        <v>30</v>
      </c>
      <c r="H942">
        <v>30</v>
      </c>
      <c r="I942">
        <v>0</v>
      </c>
      <c r="J942">
        <v>0</v>
      </c>
      <c r="K942">
        <v>0</v>
      </c>
      <c r="L942">
        <v>0</v>
      </c>
      <c r="M942">
        <v>0</v>
      </c>
      <c r="N942" t="str">
        <f t="shared" si="14"/>
        <v>update InitialStocks set OpeningStock =   30 where itemcatalogueId = (select id from itemcatalogues WHERE CASIN = 'B09TPJS3GB')</v>
      </c>
    </row>
    <row r="943" spans="1:14" x14ac:dyDescent="0.25">
      <c r="A943" t="s">
        <v>1043</v>
      </c>
      <c r="B943" t="s">
        <v>902</v>
      </c>
      <c r="C943" t="s">
        <v>3225</v>
      </c>
      <c r="D943" t="s">
        <v>49</v>
      </c>
      <c r="E943" t="s">
        <v>11</v>
      </c>
      <c r="F943">
        <v>2</v>
      </c>
      <c r="G943">
        <v>30</v>
      </c>
      <c r="H943">
        <v>30</v>
      </c>
      <c r="I943">
        <v>0</v>
      </c>
      <c r="J943">
        <v>0</v>
      </c>
      <c r="K943">
        <v>0</v>
      </c>
      <c r="L943">
        <v>0</v>
      </c>
      <c r="M943">
        <v>0</v>
      </c>
      <c r="N943" t="str">
        <f t="shared" si="14"/>
        <v>update InitialStocks set OpeningStock =   30 where itemcatalogueId = (select id from itemcatalogues WHERE CASIN = 'B09TPKNFS5')</v>
      </c>
    </row>
    <row r="944" spans="1:14" x14ac:dyDescent="0.25">
      <c r="A944" t="s">
        <v>1044</v>
      </c>
      <c r="B944" t="s">
        <v>902</v>
      </c>
      <c r="C944" t="s">
        <v>3226</v>
      </c>
      <c r="D944" t="s">
        <v>49</v>
      </c>
      <c r="E944" t="s">
        <v>13</v>
      </c>
      <c r="F944">
        <v>2</v>
      </c>
      <c r="G944">
        <v>30</v>
      </c>
      <c r="H944">
        <v>90</v>
      </c>
      <c r="I944">
        <v>60</v>
      </c>
      <c r="J944">
        <v>0</v>
      </c>
      <c r="K944">
        <v>0</v>
      </c>
      <c r="L944">
        <v>0</v>
      </c>
      <c r="M944">
        <v>0</v>
      </c>
      <c r="N944" t="str">
        <f t="shared" si="14"/>
        <v>update InitialStocks set OpeningStock =   90 where itemcatalogueId = (select id from itemcatalogues WHERE CASIN = 'B09TPJVT1S')</v>
      </c>
    </row>
    <row r="945" spans="1:14" x14ac:dyDescent="0.25">
      <c r="A945" t="s">
        <v>1045</v>
      </c>
      <c r="B945" t="s">
        <v>902</v>
      </c>
      <c r="C945" t="s">
        <v>3227</v>
      </c>
      <c r="D945" t="s">
        <v>49</v>
      </c>
      <c r="E945" t="s">
        <v>15</v>
      </c>
      <c r="F945">
        <v>2</v>
      </c>
      <c r="G945">
        <v>30</v>
      </c>
      <c r="H945">
        <v>59</v>
      </c>
      <c r="I945">
        <v>90</v>
      </c>
      <c r="J945">
        <v>60</v>
      </c>
      <c r="K945">
        <v>0</v>
      </c>
      <c r="L945">
        <v>0</v>
      </c>
      <c r="M945">
        <v>0</v>
      </c>
      <c r="N945" t="str">
        <f t="shared" si="14"/>
        <v>update InitialStocks set OpeningStock =   59 where itemcatalogueId = (select id from itemcatalogues WHERE CASIN = 'B09TPKRYSN')</v>
      </c>
    </row>
    <row r="946" spans="1:14" x14ac:dyDescent="0.25">
      <c r="A946" t="s">
        <v>1046</v>
      </c>
      <c r="B946" t="s">
        <v>902</v>
      </c>
      <c r="C946" t="s">
        <v>3228</v>
      </c>
      <c r="D946" t="s">
        <v>49</v>
      </c>
      <c r="E946" t="s">
        <v>27</v>
      </c>
      <c r="F946">
        <v>2</v>
      </c>
      <c r="G946">
        <v>30</v>
      </c>
      <c r="H946">
        <v>228</v>
      </c>
      <c r="I946">
        <v>450</v>
      </c>
      <c r="J946">
        <v>450</v>
      </c>
      <c r="K946">
        <v>0</v>
      </c>
      <c r="L946">
        <v>0</v>
      </c>
      <c r="M946">
        <v>0</v>
      </c>
      <c r="N946" t="str">
        <f t="shared" si="14"/>
        <v>update InitialStocks set OpeningStock =   228 where itemcatalogueId = (select id from itemcatalogues WHERE CASIN = 'B09TPK9Q2T')</v>
      </c>
    </row>
    <row r="947" spans="1:14" x14ac:dyDescent="0.25">
      <c r="A947" t="s">
        <v>1047</v>
      </c>
      <c r="B947" t="s">
        <v>902</v>
      </c>
      <c r="C947" t="s">
        <v>3229</v>
      </c>
      <c r="D947" t="s">
        <v>49</v>
      </c>
      <c r="E947" t="s">
        <v>19</v>
      </c>
      <c r="F947">
        <v>2</v>
      </c>
      <c r="G947">
        <v>30</v>
      </c>
      <c r="H947">
        <v>9</v>
      </c>
      <c r="I947">
        <v>420</v>
      </c>
      <c r="J947">
        <v>420</v>
      </c>
      <c r="K947">
        <v>0</v>
      </c>
      <c r="L947">
        <v>0</v>
      </c>
      <c r="M947">
        <v>0</v>
      </c>
      <c r="N947" t="str">
        <f t="shared" si="14"/>
        <v>update InitialStocks set OpeningStock =   9 where itemcatalogueId = (select id from itemcatalogues WHERE CASIN = 'B09TPJX3RV')</v>
      </c>
    </row>
    <row r="948" spans="1:14" x14ac:dyDescent="0.25">
      <c r="A948" t="s">
        <v>1048</v>
      </c>
      <c r="B948" t="s">
        <v>902</v>
      </c>
      <c r="C948" t="s">
        <v>3230</v>
      </c>
      <c r="D948" t="s">
        <v>49</v>
      </c>
      <c r="E948" t="s">
        <v>21</v>
      </c>
      <c r="F948">
        <v>2</v>
      </c>
      <c r="G948">
        <v>30</v>
      </c>
      <c r="H948">
        <v>20</v>
      </c>
      <c r="I948">
        <v>300</v>
      </c>
      <c r="J948">
        <v>480</v>
      </c>
      <c r="K948">
        <v>0</v>
      </c>
      <c r="L948">
        <v>0</v>
      </c>
      <c r="M948">
        <v>0</v>
      </c>
      <c r="N948" t="str">
        <f t="shared" si="14"/>
        <v>update InitialStocks set OpeningStock =   20 where itemcatalogueId = (select id from itemcatalogues WHERE CASIN = 'B09TPKGRF9')</v>
      </c>
    </row>
    <row r="949" spans="1:14" x14ac:dyDescent="0.25">
      <c r="A949" t="s">
        <v>1049</v>
      </c>
      <c r="B949" t="s">
        <v>902</v>
      </c>
      <c r="C949" t="s">
        <v>3231</v>
      </c>
      <c r="D949" t="s">
        <v>889</v>
      </c>
      <c r="E949" t="s">
        <v>11</v>
      </c>
      <c r="F949">
        <v>2</v>
      </c>
      <c r="G949">
        <v>30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 t="str">
        <f t="shared" si="14"/>
        <v>update InitialStocks set OpeningStock =   0 where itemcatalogueId = (select id from itemcatalogues WHERE CASIN = 'B09TPM8SZD')</v>
      </c>
    </row>
    <row r="950" spans="1:14" x14ac:dyDescent="0.25">
      <c r="A950" t="s">
        <v>1050</v>
      </c>
      <c r="B950" t="s">
        <v>902</v>
      </c>
      <c r="C950" t="s">
        <v>3232</v>
      </c>
      <c r="D950" t="s">
        <v>889</v>
      </c>
      <c r="E950" t="s">
        <v>13</v>
      </c>
      <c r="F950">
        <v>2</v>
      </c>
      <c r="G950">
        <v>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 t="str">
        <f t="shared" si="14"/>
        <v>update InitialStocks set OpeningStock =   0 where itemcatalogueId = (select id from itemcatalogues WHERE CASIN = 'B09TPJX35W')</v>
      </c>
    </row>
    <row r="951" spans="1:14" x14ac:dyDescent="0.25">
      <c r="A951" t="s">
        <v>1051</v>
      </c>
      <c r="B951" t="s">
        <v>902</v>
      </c>
      <c r="C951" t="s">
        <v>3233</v>
      </c>
      <c r="D951" t="s">
        <v>889</v>
      </c>
      <c r="E951" t="s">
        <v>15</v>
      </c>
      <c r="F951">
        <v>2</v>
      </c>
      <c r="G951">
        <v>30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 t="str">
        <f t="shared" si="14"/>
        <v>update InitialStocks set OpeningStock =   0 where itemcatalogueId = (select id from itemcatalogues WHERE CASIN = 'B09TPJ1VYS')</v>
      </c>
    </row>
    <row r="952" spans="1:14" x14ac:dyDescent="0.25">
      <c r="A952" t="s">
        <v>1052</v>
      </c>
      <c r="B952" t="s">
        <v>902</v>
      </c>
      <c r="C952" t="s">
        <v>3234</v>
      </c>
      <c r="D952" t="s">
        <v>889</v>
      </c>
      <c r="E952" t="s">
        <v>17</v>
      </c>
      <c r="F952">
        <v>2</v>
      </c>
      <c r="G952">
        <v>30</v>
      </c>
      <c r="H952">
        <v>30</v>
      </c>
      <c r="I952">
        <v>0</v>
      </c>
      <c r="J952">
        <v>0</v>
      </c>
      <c r="K952">
        <v>0</v>
      </c>
      <c r="L952">
        <v>0</v>
      </c>
      <c r="M952">
        <v>0</v>
      </c>
      <c r="N952" t="str">
        <f t="shared" si="14"/>
        <v>update InitialStocks set OpeningStock =   30 where itemcatalogueId = (select id from itemcatalogues WHERE CASIN = 'B09TPJDGQT')</v>
      </c>
    </row>
    <row r="953" spans="1:14" x14ac:dyDescent="0.25">
      <c r="A953" t="s">
        <v>1053</v>
      </c>
      <c r="B953" t="s">
        <v>902</v>
      </c>
      <c r="C953" t="s">
        <v>3235</v>
      </c>
      <c r="D953" t="s">
        <v>889</v>
      </c>
      <c r="E953" t="s">
        <v>19</v>
      </c>
      <c r="F953">
        <v>2</v>
      </c>
      <c r="G953">
        <v>30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 t="str">
        <f t="shared" si="14"/>
        <v>update InitialStocks set OpeningStock =   0 where itemcatalogueId = (select id from itemcatalogues WHERE CASIN = 'B09TPKB735')</v>
      </c>
    </row>
    <row r="954" spans="1:14" x14ac:dyDescent="0.25">
      <c r="A954" t="s">
        <v>1054</v>
      </c>
      <c r="B954" t="s">
        <v>902</v>
      </c>
      <c r="C954" t="s">
        <v>3236</v>
      </c>
      <c r="D954" t="s">
        <v>889</v>
      </c>
      <c r="E954" t="s">
        <v>21</v>
      </c>
      <c r="F954">
        <v>2</v>
      </c>
      <c r="G954">
        <v>30</v>
      </c>
      <c r="H954">
        <v>30</v>
      </c>
      <c r="I954">
        <v>0</v>
      </c>
      <c r="J954">
        <v>0</v>
      </c>
      <c r="K954">
        <v>0</v>
      </c>
      <c r="L954">
        <v>0</v>
      </c>
      <c r="M954">
        <v>0</v>
      </c>
      <c r="N954" t="str">
        <f t="shared" si="14"/>
        <v>update InitialStocks set OpeningStock =   30 where itemcatalogueId = (select id from itemcatalogues WHERE CASIN = 'B09TPJX3PS')</v>
      </c>
    </row>
    <row r="955" spans="1:14" x14ac:dyDescent="0.25">
      <c r="A955" t="s">
        <v>1055</v>
      </c>
      <c r="B955" t="s">
        <v>902</v>
      </c>
      <c r="C955" t="s">
        <v>3237</v>
      </c>
      <c r="D955" t="s">
        <v>115</v>
      </c>
      <c r="E955" t="s">
        <v>11</v>
      </c>
      <c r="F955">
        <v>2</v>
      </c>
      <c r="G955">
        <v>30</v>
      </c>
      <c r="H955">
        <v>0</v>
      </c>
      <c r="I955">
        <v>0</v>
      </c>
      <c r="J955">
        <v>0</v>
      </c>
      <c r="K955">
        <v>60</v>
      </c>
      <c r="L955">
        <v>30</v>
      </c>
      <c r="M955">
        <v>30</v>
      </c>
      <c r="N955" t="str">
        <f t="shared" si="14"/>
        <v>update InitialStocks set OpeningStock =   0 where itemcatalogueId = (select id from itemcatalogues WHERE CASIN = 'B09TPM16MT')</v>
      </c>
    </row>
    <row r="956" spans="1:14" x14ac:dyDescent="0.25">
      <c r="A956" t="s">
        <v>1056</v>
      </c>
      <c r="B956" t="s">
        <v>902</v>
      </c>
      <c r="C956" t="s">
        <v>3238</v>
      </c>
      <c r="D956" t="s">
        <v>115</v>
      </c>
      <c r="E956" t="s">
        <v>13</v>
      </c>
      <c r="F956">
        <v>2</v>
      </c>
      <c r="G956">
        <v>30</v>
      </c>
      <c r="H956">
        <v>20</v>
      </c>
      <c r="I956">
        <v>0</v>
      </c>
      <c r="J956">
        <v>0</v>
      </c>
      <c r="K956">
        <v>0</v>
      </c>
      <c r="L956">
        <v>60</v>
      </c>
      <c r="M956">
        <v>30</v>
      </c>
      <c r="N956" t="str">
        <f t="shared" si="14"/>
        <v>update InitialStocks set OpeningStock =   20 where itemcatalogueId = (select id from itemcatalogues WHERE CASIN = 'B09TPPLHDP')</v>
      </c>
    </row>
    <row r="957" spans="1:14" x14ac:dyDescent="0.25">
      <c r="A957" t="s">
        <v>1057</v>
      </c>
      <c r="B957" t="s">
        <v>902</v>
      </c>
      <c r="C957" t="s">
        <v>3239</v>
      </c>
      <c r="D957" t="s">
        <v>115</v>
      </c>
      <c r="E957" t="s">
        <v>15</v>
      </c>
      <c r="F957">
        <v>2</v>
      </c>
      <c r="G957">
        <v>30</v>
      </c>
      <c r="H957">
        <v>400</v>
      </c>
      <c r="I957">
        <v>60</v>
      </c>
      <c r="J957">
        <v>90</v>
      </c>
      <c r="K957">
        <v>0</v>
      </c>
      <c r="L957">
        <v>0</v>
      </c>
      <c r="M957">
        <v>180</v>
      </c>
      <c r="N957" t="str">
        <f t="shared" si="14"/>
        <v>update InitialStocks set OpeningStock =   400 where itemcatalogueId = (select id from itemcatalogues WHERE CASIN = 'B09TPHV93Y')</v>
      </c>
    </row>
    <row r="958" spans="1:14" x14ac:dyDescent="0.25">
      <c r="A958" t="s">
        <v>1058</v>
      </c>
      <c r="B958" t="s">
        <v>902</v>
      </c>
      <c r="C958" t="s">
        <v>3240</v>
      </c>
      <c r="D958" t="s">
        <v>115</v>
      </c>
      <c r="E958" t="s">
        <v>27</v>
      </c>
      <c r="F958">
        <v>2</v>
      </c>
      <c r="G958">
        <v>30</v>
      </c>
      <c r="H958">
        <v>698</v>
      </c>
      <c r="I958">
        <v>120</v>
      </c>
      <c r="J958">
        <v>150</v>
      </c>
      <c r="K958">
        <v>0</v>
      </c>
      <c r="L958">
        <v>0</v>
      </c>
      <c r="M958">
        <v>300</v>
      </c>
      <c r="N958" t="str">
        <f t="shared" si="14"/>
        <v>update InitialStocks set OpeningStock =   698 where itemcatalogueId = (select id from itemcatalogues WHERE CASIN = 'B09TPLDTJN')</v>
      </c>
    </row>
    <row r="959" spans="1:14" x14ac:dyDescent="0.25">
      <c r="A959" t="s">
        <v>1059</v>
      </c>
      <c r="B959" t="s">
        <v>902</v>
      </c>
      <c r="C959" t="s">
        <v>3241</v>
      </c>
      <c r="D959" t="s">
        <v>115</v>
      </c>
      <c r="E959" t="s">
        <v>19</v>
      </c>
      <c r="F959">
        <v>2</v>
      </c>
      <c r="G959">
        <v>30</v>
      </c>
      <c r="H959">
        <v>320</v>
      </c>
      <c r="I959">
        <v>90</v>
      </c>
      <c r="J959">
        <v>120</v>
      </c>
      <c r="K959">
        <v>0</v>
      </c>
      <c r="L959">
        <v>90</v>
      </c>
      <c r="M959">
        <v>150</v>
      </c>
      <c r="N959" t="str">
        <f t="shared" si="14"/>
        <v>update InitialStocks set OpeningStock =   320 where itemcatalogueId = (select id from itemcatalogues WHERE CASIN = 'B09TPJHM17')</v>
      </c>
    </row>
    <row r="960" spans="1:14" x14ac:dyDescent="0.25">
      <c r="A960" t="s">
        <v>1060</v>
      </c>
      <c r="B960" t="s">
        <v>902</v>
      </c>
      <c r="C960" t="s">
        <v>3242</v>
      </c>
      <c r="D960" t="s">
        <v>115</v>
      </c>
      <c r="E960" t="s">
        <v>21</v>
      </c>
      <c r="F960">
        <v>2</v>
      </c>
      <c r="G960">
        <v>30</v>
      </c>
      <c r="H960">
        <v>379</v>
      </c>
      <c r="I960">
        <v>90</v>
      </c>
      <c r="J960">
        <v>120</v>
      </c>
      <c r="K960">
        <v>0</v>
      </c>
      <c r="L960">
        <v>0</v>
      </c>
      <c r="M960">
        <v>240</v>
      </c>
      <c r="N960" t="str">
        <f t="shared" si="14"/>
        <v>update InitialStocks set OpeningStock =   379 where itemcatalogueId = (select id from itemcatalogues WHERE CASIN = 'B09TPJZMKF')</v>
      </c>
    </row>
    <row r="961" spans="1:14" x14ac:dyDescent="0.25">
      <c r="A961" t="s">
        <v>1061</v>
      </c>
      <c r="B961" t="s">
        <v>1062</v>
      </c>
      <c r="C961" t="s">
        <v>3243</v>
      </c>
      <c r="D961" t="s">
        <v>528</v>
      </c>
      <c r="E961" t="s">
        <v>11</v>
      </c>
      <c r="F961">
        <v>2</v>
      </c>
      <c r="G961">
        <v>30</v>
      </c>
      <c r="H961">
        <v>80</v>
      </c>
      <c r="I961">
        <v>60</v>
      </c>
      <c r="J961">
        <v>0</v>
      </c>
      <c r="K961">
        <v>0</v>
      </c>
      <c r="L961">
        <v>0</v>
      </c>
      <c r="M961">
        <v>0</v>
      </c>
      <c r="N961" t="str">
        <f t="shared" si="14"/>
        <v>update InitialStocks set OpeningStock =   80 where itemcatalogueId = (select id from itemcatalogues WHERE CASIN = 'B09TPLM59Q')</v>
      </c>
    </row>
    <row r="962" spans="1:14" x14ac:dyDescent="0.25">
      <c r="A962" t="s">
        <v>1063</v>
      </c>
      <c r="B962" t="s">
        <v>1062</v>
      </c>
      <c r="C962" t="s">
        <v>3244</v>
      </c>
      <c r="D962" t="s">
        <v>528</v>
      </c>
      <c r="E962" t="s">
        <v>13</v>
      </c>
      <c r="F962">
        <v>2</v>
      </c>
      <c r="G962">
        <v>30</v>
      </c>
      <c r="H962">
        <v>140</v>
      </c>
      <c r="I962">
        <v>120</v>
      </c>
      <c r="J962">
        <v>0</v>
      </c>
      <c r="K962">
        <v>0</v>
      </c>
      <c r="L962">
        <v>0</v>
      </c>
      <c r="M962">
        <v>0</v>
      </c>
      <c r="N962" t="str">
        <f t="shared" si="14"/>
        <v>update InitialStocks set OpeningStock =   140 where itemcatalogueId = (select id from itemcatalogues WHERE CASIN = 'B09TPKY61X')</v>
      </c>
    </row>
    <row r="963" spans="1:14" x14ac:dyDescent="0.25">
      <c r="A963" t="s">
        <v>1064</v>
      </c>
      <c r="B963" t="s">
        <v>1062</v>
      </c>
      <c r="C963" t="s">
        <v>3245</v>
      </c>
      <c r="D963" t="s">
        <v>528</v>
      </c>
      <c r="E963" t="s">
        <v>15</v>
      </c>
      <c r="F963">
        <v>2</v>
      </c>
      <c r="G963">
        <v>30</v>
      </c>
      <c r="H963">
        <v>70</v>
      </c>
      <c r="I963">
        <v>60</v>
      </c>
      <c r="J963">
        <v>0</v>
      </c>
      <c r="K963">
        <v>0</v>
      </c>
      <c r="L963">
        <v>0</v>
      </c>
      <c r="M963">
        <v>0</v>
      </c>
      <c r="N963" t="str">
        <f t="shared" ref="N963:N1026" si="15">"update InitialStocks set OpeningStock =   " &amp; H963 &amp; " where itemcatalogueId = (select id from itemcatalogues WHERE CASIN = '" &amp; A963 &amp; "')"</f>
        <v>update InitialStocks set OpeningStock =   70 where itemcatalogueId = (select id from itemcatalogues WHERE CASIN = 'B09TPMKBGZ')</v>
      </c>
    </row>
    <row r="964" spans="1:14" x14ac:dyDescent="0.25">
      <c r="A964" t="s">
        <v>1065</v>
      </c>
      <c r="B964" t="s">
        <v>1062</v>
      </c>
      <c r="C964" t="s">
        <v>3246</v>
      </c>
      <c r="D964" t="s">
        <v>528</v>
      </c>
      <c r="E964" t="s">
        <v>17</v>
      </c>
      <c r="F964">
        <v>2</v>
      </c>
      <c r="G964">
        <v>30</v>
      </c>
      <c r="H964">
        <v>30</v>
      </c>
      <c r="I964">
        <v>0</v>
      </c>
      <c r="J964">
        <v>0</v>
      </c>
      <c r="K964">
        <v>0</v>
      </c>
      <c r="L964">
        <v>0</v>
      </c>
      <c r="M964">
        <v>0</v>
      </c>
      <c r="N964" t="str">
        <f t="shared" si="15"/>
        <v>update InitialStocks set OpeningStock =   30 where itemcatalogueId = (select id from itemcatalogues WHERE CASIN = 'B09TPLPWBN')</v>
      </c>
    </row>
    <row r="965" spans="1:14" x14ac:dyDescent="0.25">
      <c r="A965" t="s">
        <v>1066</v>
      </c>
      <c r="B965" t="s">
        <v>1062</v>
      </c>
      <c r="C965" t="s">
        <v>3247</v>
      </c>
      <c r="D965" t="s">
        <v>528</v>
      </c>
      <c r="E965" t="s">
        <v>19</v>
      </c>
      <c r="F965">
        <v>2</v>
      </c>
      <c r="G965">
        <v>30</v>
      </c>
      <c r="H965">
        <v>140</v>
      </c>
      <c r="I965">
        <v>120</v>
      </c>
      <c r="J965">
        <v>0</v>
      </c>
      <c r="K965">
        <v>0</v>
      </c>
      <c r="L965">
        <v>0</v>
      </c>
      <c r="M965">
        <v>0</v>
      </c>
      <c r="N965" t="str">
        <f t="shared" si="15"/>
        <v>update InitialStocks set OpeningStock =   140 where itemcatalogueId = (select id from itemcatalogues WHERE CASIN = 'B09TPM2XJC')</v>
      </c>
    </row>
    <row r="966" spans="1:14" x14ac:dyDescent="0.25">
      <c r="A966" t="s">
        <v>1067</v>
      </c>
      <c r="B966" t="s">
        <v>1062</v>
      </c>
      <c r="C966" t="s">
        <v>3248</v>
      </c>
      <c r="D966" t="s">
        <v>528</v>
      </c>
      <c r="E966" t="s">
        <v>21</v>
      </c>
      <c r="F966">
        <v>2</v>
      </c>
      <c r="G966">
        <v>30</v>
      </c>
      <c r="H966">
        <v>120</v>
      </c>
      <c r="I966">
        <v>90</v>
      </c>
      <c r="J966">
        <v>0</v>
      </c>
      <c r="K966">
        <v>0</v>
      </c>
      <c r="L966">
        <v>0</v>
      </c>
      <c r="M966">
        <v>0</v>
      </c>
      <c r="N966" t="str">
        <f t="shared" si="15"/>
        <v>update InitialStocks set OpeningStock =   120 where itemcatalogueId = (select id from itemcatalogues WHERE CASIN = 'B09TPM5JPY')</v>
      </c>
    </row>
    <row r="967" spans="1:14" x14ac:dyDescent="0.25">
      <c r="A967" t="s">
        <v>1068</v>
      </c>
      <c r="B967" t="s">
        <v>1062</v>
      </c>
      <c r="C967" t="s">
        <v>3249</v>
      </c>
      <c r="D967" t="s">
        <v>1069</v>
      </c>
      <c r="E967" t="s">
        <v>11</v>
      </c>
      <c r="F967">
        <v>2</v>
      </c>
      <c r="G967">
        <v>30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 t="str">
        <f t="shared" si="15"/>
        <v>update InitialStocks set OpeningStock =   0 where itemcatalogueId = (select id from itemcatalogues WHERE CASIN = 'B09TPLZ8S3')</v>
      </c>
    </row>
    <row r="968" spans="1:14" x14ac:dyDescent="0.25">
      <c r="A968" t="s">
        <v>1070</v>
      </c>
      <c r="B968" t="s">
        <v>1062</v>
      </c>
      <c r="C968" t="s">
        <v>3250</v>
      </c>
      <c r="D968" t="s">
        <v>1069</v>
      </c>
      <c r="E968" t="s">
        <v>13</v>
      </c>
      <c r="F968">
        <v>2</v>
      </c>
      <c r="G968">
        <v>30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 t="str">
        <f t="shared" si="15"/>
        <v>update InitialStocks set OpeningStock =   0 where itemcatalogueId = (select id from itemcatalogues WHERE CASIN = 'B09TPK7SWX')</v>
      </c>
    </row>
    <row r="969" spans="1:14" x14ac:dyDescent="0.25">
      <c r="A969" t="s">
        <v>1071</v>
      </c>
      <c r="B969" t="s">
        <v>1062</v>
      </c>
      <c r="C969" t="s">
        <v>3251</v>
      </c>
      <c r="D969" t="s">
        <v>1069</v>
      </c>
      <c r="E969" t="s">
        <v>15</v>
      </c>
      <c r="F969">
        <v>2</v>
      </c>
      <c r="G969">
        <v>30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 t="str">
        <f t="shared" si="15"/>
        <v>update InitialStocks set OpeningStock =   0 where itemcatalogueId = (select id from itemcatalogues WHERE CASIN = 'B09TPMZDBT')</v>
      </c>
    </row>
    <row r="970" spans="1:14" x14ac:dyDescent="0.25">
      <c r="A970" t="s">
        <v>1072</v>
      </c>
      <c r="B970" t="s">
        <v>1062</v>
      </c>
      <c r="C970" t="s">
        <v>3252</v>
      </c>
      <c r="D970" t="s">
        <v>1069</v>
      </c>
      <c r="E970" t="s">
        <v>17</v>
      </c>
      <c r="F970">
        <v>2</v>
      </c>
      <c r="G970">
        <v>30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 t="str">
        <f t="shared" si="15"/>
        <v>update InitialStocks set OpeningStock =   0 where itemcatalogueId = (select id from itemcatalogues WHERE CASIN = 'B09TPMVY8P')</v>
      </c>
    </row>
    <row r="971" spans="1:14" x14ac:dyDescent="0.25">
      <c r="A971" t="s">
        <v>1073</v>
      </c>
      <c r="B971" t="s">
        <v>1062</v>
      </c>
      <c r="C971" t="s">
        <v>3253</v>
      </c>
      <c r="D971" t="s">
        <v>1069</v>
      </c>
      <c r="E971" t="s">
        <v>19</v>
      </c>
      <c r="F971">
        <v>2</v>
      </c>
      <c r="G971">
        <v>30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 t="str">
        <f t="shared" si="15"/>
        <v>update InitialStocks set OpeningStock =   0 where itemcatalogueId = (select id from itemcatalogues WHERE CASIN = 'B09TPN62DQ')</v>
      </c>
    </row>
    <row r="972" spans="1:14" x14ac:dyDescent="0.25">
      <c r="A972" t="s">
        <v>1074</v>
      </c>
      <c r="B972" t="s">
        <v>1062</v>
      </c>
      <c r="C972" t="s">
        <v>3254</v>
      </c>
      <c r="D972" t="s">
        <v>1069</v>
      </c>
      <c r="E972" t="s">
        <v>21</v>
      </c>
      <c r="F972">
        <v>2</v>
      </c>
      <c r="G972">
        <v>30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 t="str">
        <f t="shared" si="15"/>
        <v>update InitialStocks set OpeningStock =   0 where itemcatalogueId = (select id from itemcatalogues WHERE CASIN = 'B09TPML15S')</v>
      </c>
    </row>
    <row r="973" spans="1:14" x14ac:dyDescent="0.25">
      <c r="A973" t="s">
        <v>1075</v>
      </c>
      <c r="B973" t="s">
        <v>1062</v>
      </c>
      <c r="C973" t="s">
        <v>3255</v>
      </c>
      <c r="D973" t="s">
        <v>799</v>
      </c>
      <c r="E973" t="s">
        <v>11</v>
      </c>
      <c r="F973">
        <v>2</v>
      </c>
      <c r="G973">
        <v>30</v>
      </c>
      <c r="H973">
        <v>40</v>
      </c>
      <c r="I973">
        <v>30</v>
      </c>
      <c r="J973">
        <v>0</v>
      </c>
      <c r="K973">
        <v>0</v>
      </c>
      <c r="L973">
        <v>90</v>
      </c>
      <c r="M973">
        <v>0</v>
      </c>
      <c r="N973" t="str">
        <f t="shared" si="15"/>
        <v>update InitialStocks set OpeningStock =   40 where itemcatalogueId = (select id from itemcatalogues WHERE CASIN = 'B09TPPKND5')</v>
      </c>
    </row>
    <row r="974" spans="1:14" x14ac:dyDescent="0.25">
      <c r="A974" t="s">
        <v>1076</v>
      </c>
      <c r="B974" t="s">
        <v>1062</v>
      </c>
      <c r="C974" t="s">
        <v>3256</v>
      </c>
      <c r="D974" t="s">
        <v>799</v>
      </c>
      <c r="E974" t="s">
        <v>13</v>
      </c>
      <c r="F974">
        <v>2</v>
      </c>
      <c r="G974">
        <v>30</v>
      </c>
      <c r="H974">
        <v>30</v>
      </c>
      <c r="I974">
        <v>30</v>
      </c>
      <c r="J974">
        <v>0</v>
      </c>
      <c r="K974">
        <v>0</v>
      </c>
      <c r="L974">
        <v>150</v>
      </c>
      <c r="M974">
        <v>0</v>
      </c>
      <c r="N974" t="str">
        <f t="shared" si="15"/>
        <v>update InitialStocks set OpeningStock =   30 where itemcatalogueId = (select id from itemcatalogues WHERE CASIN = 'B09TPMP38W')</v>
      </c>
    </row>
    <row r="975" spans="1:14" x14ac:dyDescent="0.25">
      <c r="A975" t="s">
        <v>1077</v>
      </c>
      <c r="B975" t="s">
        <v>1062</v>
      </c>
      <c r="C975" t="s">
        <v>3257</v>
      </c>
      <c r="D975" t="s">
        <v>799</v>
      </c>
      <c r="E975" t="s">
        <v>15</v>
      </c>
      <c r="F975">
        <v>2</v>
      </c>
      <c r="G975">
        <v>30</v>
      </c>
      <c r="H975">
        <v>470</v>
      </c>
      <c r="I975">
        <v>240</v>
      </c>
      <c r="J975">
        <v>0</v>
      </c>
      <c r="K975">
        <v>0</v>
      </c>
      <c r="L975">
        <v>0</v>
      </c>
      <c r="M975">
        <v>0</v>
      </c>
      <c r="N975" t="str">
        <f t="shared" si="15"/>
        <v>update InitialStocks set OpeningStock =   470 where itemcatalogueId = (select id from itemcatalogues WHERE CASIN = 'B09TPMZDCH')</v>
      </c>
    </row>
    <row r="976" spans="1:14" x14ac:dyDescent="0.25">
      <c r="A976" t="s">
        <v>1078</v>
      </c>
      <c r="B976" t="s">
        <v>1062</v>
      </c>
      <c r="C976" t="s">
        <v>3258</v>
      </c>
      <c r="D976" t="s">
        <v>799</v>
      </c>
      <c r="E976" t="s">
        <v>27</v>
      </c>
      <c r="F976">
        <v>2</v>
      </c>
      <c r="G976">
        <v>30</v>
      </c>
      <c r="H976">
        <v>60</v>
      </c>
      <c r="I976">
        <v>60</v>
      </c>
      <c r="J976">
        <v>0</v>
      </c>
      <c r="K976">
        <v>0</v>
      </c>
      <c r="L976">
        <v>600</v>
      </c>
      <c r="M976">
        <v>0</v>
      </c>
      <c r="N976" t="str">
        <f t="shared" si="15"/>
        <v>update InitialStocks set OpeningStock =   60 where itemcatalogueId = (select id from itemcatalogues WHERE CASIN = 'B09TPM134H')</v>
      </c>
    </row>
    <row r="977" spans="1:14" x14ac:dyDescent="0.25">
      <c r="A977" t="s">
        <v>1079</v>
      </c>
      <c r="B977" t="s">
        <v>1062</v>
      </c>
      <c r="C977" t="s">
        <v>3259</v>
      </c>
      <c r="D977" t="s">
        <v>799</v>
      </c>
      <c r="E977" t="s">
        <v>19</v>
      </c>
      <c r="F977">
        <v>2</v>
      </c>
      <c r="G977">
        <v>30</v>
      </c>
      <c r="H977">
        <v>360</v>
      </c>
      <c r="I977">
        <v>270</v>
      </c>
      <c r="J977">
        <v>0</v>
      </c>
      <c r="K977">
        <v>0</v>
      </c>
      <c r="L977">
        <v>60</v>
      </c>
      <c r="M977">
        <v>0</v>
      </c>
      <c r="N977" t="str">
        <f t="shared" si="15"/>
        <v>update InitialStocks set OpeningStock =   360 where itemcatalogueId = (select id from itemcatalogues WHERE CASIN = 'B09TPNM4YC')</v>
      </c>
    </row>
    <row r="978" spans="1:14" x14ac:dyDescent="0.25">
      <c r="A978" t="s">
        <v>1080</v>
      </c>
      <c r="B978" t="s">
        <v>1062</v>
      </c>
      <c r="C978" t="s">
        <v>3260</v>
      </c>
      <c r="D978" t="s">
        <v>799</v>
      </c>
      <c r="E978" t="s">
        <v>21</v>
      </c>
      <c r="F978">
        <v>2</v>
      </c>
      <c r="G978">
        <v>30</v>
      </c>
      <c r="H978">
        <v>260</v>
      </c>
      <c r="I978">
        <v>180</v>
      </c>
      <c r="J978">
        <v>0</v>
      </c>
      <c r="K978">
        <v>0</v>
      </c>
      <c r="L978">
        <v>0</v>
      </c>
      <c r="M978">
        <v>0</v>
      </c>
      <c r="N978" t="str">
        <f t="shared" si="15"/>
        <v>update InitialStocks set OpeningStock =   260 where itemcatalogueId = (select id from itemcatalogues WHERE CASIN = 'B09TPMP31L')</v>
      </c>
    </row>
    <row r="979" spans="1:14" x14ac:dyDescent="0.25">
      <c r="A979" t="s">
        <v>1081</v>
      </c>
      <c r="B979" t="s">
        <v>1062</v>
      </c>
      <c r="C979" t="s">
        <v>3261</v>
      </c>
      <c r="D979" t="s">
        <v>271</v>
      </c>
      <c r="E979" t="s">
        <v>11</v>
      </c>
      <c r="F979">
        <v>2</v>
      </c>
      <c r="G979">
        <v>30</v>
      </c>
      <c r="H979">
        <v>60</v>
      </c>
      <c r="I979">
        <v>0</v>
      </c>
      <c r="J979">
        <v>0</v>
      </c>
      <c r="K979">
        <v>0</v>
      </c>
      <c r="L979">
        <v>0</v>
      </c>
      <c r="M979">
        <v>0</v>
      </c>
      <c r="N979" t="str">
        <f t="shared" si="15"/>
        <v>update InitialStocks set OpeningStock =   60 where itemcatalogueId = (select id from itemcatalogues WHERE CASIN = 'B09TPKG5VC')</v>
      </c>
    </row>
    <row r="980" spans="1:14" x14ac:dyDescent="0.25">
      <c r="A980" t="s">
        <v>1082</v>
      </c>
      <c r="B980" t="s">
        <v>1062</v>
      </c>
      <c r="C980" t="s">
        <v>3262</v>
      </c>
      <c r="D980" t="s">
        <v>271</v>
      </c>
      <c r="E980" t="s">
        <v>13</v>
      </c>
      <c r="F980">
        <v>2</v>
      </c>
      <c r="G980">
        <v>30</v>
      </c>
      <c r="H980">
        <v>150</v>
      </c>
      <c r="I980">
        <v>0</v>
      </c>
      <c r="J980">
        <v>0</v>
      </c>
      <c r="K980">
        <v>0</v>
      </c>
      <c r="L980">
        <v>0</v>
      </c>
      <c r="M980">
        <v>0</v>
      </c>
      <c r="N980" t="str">
        <f t="shared" si="15"/>
        <v>update InitialStocks set OpeningStock =   150 where itemcatalogueId = (select id from itemcatalogues WHERE CASIN = 'B09TPK7QHS')</v>
      </c>
    </row>
    <row r="981" spans="1:14" x14ac:dyDescent="0.25">
      <c r="A981" t="s">
        <v>1083</v>
      </c>
      <c r="B981" t="s">
        <v>1062</v>
      </c>
      <c r="C981" t="s">
        <v>3263</v>
      </c>
      <c r="D981" t="s">
        <v>271</v>
      </c>
      <c r="E981" t="s">
        <v>15</v>
      </c>
      <c r="F981">
        <v>2</v>
      </c>
      <c r="G981">
        <v>30</v>
      </c>
      <c r="H981">
        <v>150</v>
      </c>
      <c r="I981">
        <v>0</v>
      </c>
      <c r="J981">
        <v>0</v>
      </c>
      <c r="K981">
        <v>0</v>
      </c>
      <c r="L981">
        <v>0</v>
      </c>
      <c r="M981">
        <v>0</v>
      </c>
      <c r="N981" t="str">
        <f t="shared" si="15"/>
        <v>update InitialStocks set OpeningStock =   150 where itemcatalogueId = (select id from itemcatalogues WHERE CASIN = 'B09TPN62R6')</v>
      </c>
    </row>
    <row r="982" spans="1:14" x14ac:dyDescent="0.25">
      <c r="A982" t="s">
        <v>1084</v>
      </c>
      <c r="B982" t="s">
        <v>1062</v>
      </c>
      <c r="C982" t="s">
        <v>3264</v>
      </c>
      <c r="D982" t="s">
        <v>271</v>
      </c>
      <c r="E982" t="s">
        <v>17</v>
      </c>
      <c r="F982">
        <v>2</v>
      </c>
      <c r="G982">
        <v>30</v>
      </c>
      <c r="H982">
        <v>300</v>
      </c>
      <c r="I982">
        <v>0</v>
      </c>
      <c r="J982">
        <v>0</v>
      </c>
      <c r="K982">
        <v>0</v>
      </c>
      <c r="L982">
        <v>0</v>
      </c>
      <c r="M982">
        <v>0</v>
      </c>
      <c r="N982" t="str">
        <f t="shared" si="15"/>
        <v>update InitialStocks set OpeningStock =   300 where itemcatalogueId = (select id from itemcatalogues WHERE CASIN = 'B09TPN9NLJ')</v>
      </c>
    </row>
    <row r="983" spans="1:14" x14ac:dyDescent="0.25">
      <c r="A983" t="s">
        <v>1085</v>
      </c>
      <c r="B983" t="s">
        <v>1062</v>
      </c>
      <c r="C983" t="s">
        <v>3265</v>
      </c>
      <c r="D983" t="s">
        <v>271</v>
      </c>
      <c r="E983" t="s">
        <v>19</v>
      </c>
      <c r="F983">
        <v>2</v>
      </c>
      <c r="G983">
        <v>30</v>
      </c>
      <c r="H983">
        <v>270</v>
      </c>
      <c r="I983">
        <v>0</v>
      </c>
      <c r="J983">
        <v>0</v>
      </c>
      <c r="K983">
        <v>0</v>
      </c>
      <c r="L983">
        <v>0</v>
      </c>
      <c r="M983">
        <v>0</v>
      </c>
      <c r="N983" t="str">
        <f t="shared" si="15"/>
        <v>update InitialStocks set OpeningStock =   270 where itemcatalogueId = (select id from itemcatalogues WHERE CASIN = 'B09TPKRFN4')</v>
      </c>
    </row>
    <row r="984" spans="1:14" x14ac:dyDescent="0.25">
      <c r="A984" t="s">
        <v>1086</v>
      </c>
      <c r="B984" t="s">
        <v>1062</v>
      </c>
      <c r="C984" t="s">
        <v>3266</v>
      </c>
      <c r="D984" t="s">
        <v>271</v>
      </c>
      <c r="E984" t="s">
        <v>21</v>
      </c>
      <c r="F984">
        <v>2</v>
      </c>
      <c r="G984">
        <v>30</v>
      </c>
      <c r="H984">
        <v>270</v>
      </c>
      <c r="I984">
        <v>0</v>
      </c>
      <c r="J984">
        <v>0</v>
      </c>
      <c r="K984">
        <v>0</v>
      </c>
      <c r="L984">
        <v>0</v>
      </c>
      <c r="M984">
        <v>0</v>
      </c>
      <c r="N984" t="str">
        <f t="shared" si="15"/>
        <v>update InitialStocks set OpeningStock =   270 where itemcatalogueId = (select id from itemcatalogues WHERE CASIN = 'B09TPKP2CT')</v>
      </c>
    </row>
    <row r="985" spans="1:14" x14ac:dyDescent="0.25">
      <c r="A985" t="s">
        <v>1087</v>
      </c>
      <c r="B985" t="s">
        <v>1062</v>
      </c>
      <c r="C985" t="s">
        <v>3267</v>
      </c>
      <c r="D985" t="s">
        <v>812</v>
      </c>
      <c r="E985" t="s">
        <v>11</v>
      </c>
      <c r="F985">
        <v>2</v>
      </c>
      <c r="G985">
        <v>30</v>
      </c>
      <c r="H985">
        <v>90</v>
      </c>
      <c r="I985">
        <v>0</v>
      </c>
      <c r="J985">
        <v>0</v>
      </c>
      <c r="K985">
        <v>0</v>
      </c>
      <c r="L985">
        <v>0</v>
      </c>
      <c r="M985">
        <v>0</v>
      </c>
      <c r="N985" t="str">
        <f t="shared" si="15"/>
        <v>update InitialStocks set OpeningStock =   90 where itemcatalogueId = (select id from itemcatalogues WHERE CASIN = 'B09TPLVDXL')</v>
      </c>
    </row>
    <row r="986" spans="1:14" x14ac:dyDescent="0.25">
      <c r="A986" t="s">
        <v>1088</v>
      </c>
      <c r="B986" t="s">
        <v>1062</v>
      </c>
      <c r="C986" t="s">
        <v>3268</v>
      </c>
      <c r="D986" t="s">
        <v>812</v>
      </c>
      <c r="E986" t="s">
        <v>13</v>
      </c>
      <c r="F986">
        <v>2</v>
      </c>
      <c r="G986">
        <v>30</v>
      </c>
      <c r="H986">
        <v>60</v>
      </c>
      <c r="I986">
        <v>0</v>
      </c>
      <c r="J986">
        <v>0</v>
      </c>
      <c r="K986">
        <v>0</v>
      </c>
      <c r="L986">
        <v>0</v>
      </c>
      <c r="M986">
        <v>0</v>
      </c>
      <c r="N986" t="str">
        <f t="shared" si="15"/>
        <v>update InitialStocks set OpeningStock =   60 where itemcatalogueId = (select id from itemcatalogues WHERE CASIN = 'B09TPM1G4D')</v>
      </c>
    </row>
    <row r="987" spans="1:14" x14ac:dyDescent="0.25">
      <c r="A987" t="s">
        <v>1089</v>
      </c>
      <c r="B987" t="s">
        <v>1062</v>
      </c>
      <c r="C987" t="s">
        <v>3269</v>
      </c>
      <c r="D987" t="s">
        <v>812</v>
      </c>
      <c r="E987" t="s">
        <v>15</v>
      </c>
      <c r="F987">
        <v>2</v>
      </c>
      <c r="G987">
        <v>30</v>
      </c>
      <c r="H987">
        <v>150</v>
      </c>
      <c r="I987">
        <v>0</v>
      </c>
      <c r="J987">
        <v>0</v>
      </c>
      <c r="K987">
        <v>0</v>
      </c>
      <c r="L987">
        <v>0</v>
      </c>
      <c r="M987">
        <v>0</v>
      </c>
      <c r="N987" t="str">
        <f t="shared" si="15"/>
        <v>update InitialStocks set OpeningStock =   150 where itemcatalogueId = (select id from itemcatalogues WHERE CASIN = 'B09TPLRD9G')</v>
      </c>
    </row>
    <row r="988" spans="1:14" x14ac:dyDescent="0.25">
      <c r="A988" t="s">
        <v>1090</v>
      </c>
      <c r="B988" t="s">
        <v>1062</v>
      </c>
      <c r="C988" t="s">
        <v>3270</v>
      </c>
      <c r="D988" t="s">
        <v>812</v>
      </c>
      <c r="E988" t="s">
        <v>17</v>
      </c>
      <c r="F988">
        <v>2</v>
      </c>
      <c r="G988">
        <v>30</v>
      </c>
      <c r="H988">
        <v>270</v>
      </c>
      <c r="I988">
        <v>0</v>
      </c>
      <c r="J988">
        <v>0</v>
      </c>
      <c r="K988">
        <v>0</v>
      </c>
      <c r="L988">
        <v>0</v>
      </c>
      <c r="M988">
        <v>0</v>
      </c>
      <c r="N988" t="str">
        <f t="shared" si="15"/>
        <v>update InitialStocks set OpeningStock =   270 where itemcatalogueId = (select id from itemcatalogues WHERE CASIN = 'B09TPNK2CV')</v>
      </c>
    </row>
    <row r="989" spans="1:14" x14ac:dyDescent="0.25">
      <c r="A989" t="s">
        <v>1091</v>
      </c>
      <c r="B989" t="s">
        <v>1062</v>
      </c>
      <c r="C989" t="s">
        <v>3271</v>
      </c>
      <c r="D989" t="s">
        <v>812</v>
      </c>
      <c r="E989" t="s">
        <v>19</v>
      </c>
      <c r="F989">
        <v>2</v>
      </c>
      <c r="G989">
        <v>30</v>
      </c>
      <c r="H989">
        <v>180</v>
      </c>
      <c r="I989">
        <v>0</v>
      </c>
      <c r="J989">
        <v>0</v>
      </c>
      <c r="K989">
        <v>0</v>
      </c>
      <c r="L989">
        <v>0</v>
      </c>
      <c r="M989">
        <v>0</v>
      </c>
      <c r="N989" t="str">
        <f t="shared" si="15"/>
        <v>update InitialStocks set OpeningStock =   180 where itemcatalogueId = (select id from itemcatalogues WHERE CASIN = 'B09TPQ6K2T')</v>
      </c>
    </row>
    <row r="990" spans="1:14" x14ac:dyDescent="0.25">
      <c r="A990" t="s">
        <v>1092</v>
      </c>
      <c r="B990" t="s">
        <v>1062</v>
      </c>
      <c r="C990" t="s">
        <v>3272</v>
      </c>
      <c r="D990" t="s">
        <v>812</v>
      </c>
      <c r="E990" t="s">
        <v>21</v>
      </c>
      <c r="F990">
        <v>2</v>
      </c>
      <c r="G990">
        <v>30</v>
      </c>
      <c r="H990">
        <v>90</v>
      </c>
      <c r="I990">
        <v>0</v>
      </c>
      <c r="J990">
        <v>0</v>
      </c>
      <c r="K990">
        <v>0</v>
      </c>
      <c r="L990">
        <v>0</v>
      </c>
      <c r="M990">
        <v>0</v>
      </c>
      <c r="N990" t="str">
        <f t="shared" si="15"/>
        <v>update InitialStocks set OpeningStock =   90 where itemcatalogueId = (select id from itemcatalogues WHERE CASIN = 'B09TPLWD63')</v>
      </c>
    </row>
    <row r="991" spans="1:14" x14ac:dyDescent="0.25">
      <c r="A991" t="s">
        <v>1093</v>
      </c>
      <c r="B991" t="s">
        <v>1062</v>
      </c>
      <c r="C991" t="s">
        <v>3273</v>
      </c>
      <c r="D991" t="s">
        <v>405</v>
      </c>
      <c r="E991" t="s">
        <v>11</v>
      </c>
      <c r="F991">
        <v>2</v>
      </c>
      <c r="G991">
        <v>30</v>
      </c>
      <c r="H991">
        <v>40</v>
      </c>
      <c r="I991">
        <v>0</v>
      </c>
      <c r="J991">
        <v>0</v>
      </c>
      <c r="K991">
        <v>0</v>
      </c>
      <c r="L991">
        <v>0</v>
      </c>
      <c r="M991">
        <v>0</v>
      </c>
      <c r="N991" t="str">
        <f t="shared" si="15"/>
        <v>update InitialStocks set OpeningStock =   40 where itemcatalogueId = (select id from itemcatalogues WHERE CASIN = 'B09TPNPZB8')</v>
      </c>
    </row>
    <row r="992" spans="1:14" x14ac:dyDescent="0.25">
      <c r="A992" t="s">
        <v>1094</v>
      </c>
      <c r="B992" t="s">
        <v>1062</v>
      </c>
      <c r="C992" t="s">
        <v>3274</v>
      </c>
      <c r="D992" t="s">
        <v>405</v>
      </c>
      <c r="E992" t="s">
        <v>13</v>
      </c>
      <c r="F992">
        <v>2</v>
      </c>
      <c r="G992">
        <v>30</v>
      </c>
      <c r="H992">
        <v>90</v>
      </c>
      <c r="I992">
        <v>0</v>
      </c>
      <c r="J992">
        <v>0</v>
      </c>
      <c r="K992">
        <v>0</v>
      </c>
      <c r="L992">
        <v>0</v>
      </c>
      <c r="M992">
        <v>0</v>
      </c>
      <c r="N992" t="str">
        <f t="shared" si="15"/>
        <v>update InitialStocks set OpeningStock =   90 where itemcatalogueId = (select id from itemcatalogues WHERE CASIN = 'B09TPKDHX1')</v>
      </c>
    </row>
    <row r="993" spans="1:14" x14ac:dyDescent="0.25">
      <c r="A993" t="s">
        <v>1095</v>
      </c>
      <c r="B993" t="s">
        <v>1062</v>
      </c>
      <c r="C993" t="s">
        <v>3275</v>
      </c>
      <c r="D993" t="s">
        <v>405</v>
      </c>
      <c r="E993" t="s">
        <v>15</v>
      </c>
      <c r="F993">
        <v>2</v>
      </c>
      <c r="G993">
        <v>30</v>
      </c>
      <c r="H993">
        <v>307</v>
      </c>
      <c r="I993">
        <v>0</v>
      </c>
      <c r="J993">
        <v>0</v>
      </c>
      <c r="K993">
        <v>0</v>
      </c>
      <c r="L993">
        <v>0</v>
      </c>
      <c r="M993">
        <v>0</v>
      </c>
      <c r="N993" t="str">
        <f t="shared" si="15"/>
        <v>update InitialStocks set OpeningStock =   307 where itemcatalogueId = (select id from itemcatalogues WHERE CASIN = 'B09TPPLT78')</v>
      </c>
    </row>
    <row r="994" spans="1:14" x14ac:dyDescent="0.25">
      <c r="A994" t="s">
        <v>1096</v>
      </c>
      <c r="B994" t="s">
        <v>1062</v>
      </c>
      <c r="C994" t="s">
        <v>3276</v>
      </c>
      <c r="D994" t="s">
        <v>405</v>
      </c>
      <c r="E994" t="s">
        <v>27</v>
      </c>
      <c r="F994">
        <v>2</v>
      </c>
      <c r="G994">
        <v>30</v>
      </c>
      <c r="H994">
        <v>437</v>
      </c>
      <c r="I994">
        <v>0</v>
      </c>
      <c r="J994">
        <v>0</v>
      </c>
      <c r="K994">
        <v>0</v>
      </c>
      <c r="L994">
        <v>0</v>
      </c>
      <c r="M994">
        <v>0</v>
      </c>
      <c r="N994" t="str">
        <f t="shared" si="15"/>
        <v>update InitialStocks set OpeningStock =   437 where itemcatalogueId = (select id from itemcatalogues WHERE CASIN = 'B09TPN9NJ6')</v>
      </c>
    </row>
    <row r="995" spans="1:14" x14ac:dyDescent="0.25">
      <c r="A995" t="s">
        <v>1097</v>
      </c>
      <c r="B995" t="s">
        <v>1062</v>
      </c>
      <c r="C995" t="s">
        <v>3277</v>
      </c>
      <c r="D995" t="s">
        <v>405</v>
      </c>
      <c r="E995" t="s">
        <v>19</v>
      </c>
      <c r="F995">
        <v>2</v>
      </c>
      <c r="G995">
        <v>30</v>
      </c>
      <c r="H995">
        <v>510</v>
      </c>
      <c r="I995">
        <v>0</v>
      </c>
      <c r="J995">
        <v>0</v>
      </c>
      <c r="K995">
        <v>0</v>
      </c>
      <c r="L995">
        <v>0</v>
      </c>
      <c r="M995">
        <v>0</v>
      </c>
      <c r="N995" t="str">
        <f t="shared" si="15"/>
        <v>update InitialStocks set OpeningStock =   510 where itemcatalogueId = (select id from itemcatalogues WHERE CASIN = 'B09TPKP25Y')</v>
      </c>
    </row>
    <row r="996" spans="1:14" x14ac:dyDescent="0.25">
      <c r="A996" t="s">
        <v>1098</v>
      </c>
      <c r="B996" t="s">
        <v>1062</v>
      </c>
      <c r="C996" t="s">
        <v>3278</v>
      </c>
      <c r="D996" t="s">
        <v>405</v>
      </c>
      <c r="E996" t="s">
        <v>21</v>
      </c>
      <c r="F996">
        <v>2</v>
      </c>
      <c r="G996">
        <v>30</v>
      </c>
      <c r="H996">
        <v>230</v>
      </c>
      <c r="I996">
        <v>0</v>
      </c>
      <c r="J996">
        <v>0</v>
      </c>
      <c r="K996">
        <v>0</v>
      </c>
      <c r="L996">
        <v>0</v>
      </c>
      <c r="M996">
        <v>0</v>
      </c>
      <c r="N996" t="str">
        <f t="shared" si="15"/>
        <v>update InitialStocks set OpeningStock =   230 where itemcatalogueId = (select id from itemcatalogues WHERE CASIN = 'B09TPM137S')</v>
      </c>
    </row>
    <row r="997" spans="1:14" x14ac:dyDescent="0.25">
      <c r="A997" t="s">
        <v>1099</v>
      </c>
      <c r="B997" t="s">
        <v>1062</v>
      </c>
      <c r="C997" t="s">
        <v>3279</v>
      </c>
      <c r="D997" t="s">
        <v>602</v>
      </c>
      <c r="E997" t="s">
        <v>11</v>
      </c>
      <c r="F997">
        <v>2</v>
      </c>
      <c r="G997">
        <v>30</v>
      </c>
      <c r="H997">
        <v>210</v>
      </c>
      <c r="I997">
        <v>150</v>
      </c>
      <c r="J997">
        <v>0</v>
      </c>
      <c r="K997">
        <v>0</v>
      </c>
      <c r="L997">
        <v>0</v>
      </c>
      <c r="M997">
        <v>0</v>
      </c>
      <c r="N997" t="str">
        <f t="shared" si="15"/>
        <v>update InitialStocks set OpeningStock =   210 where itemcatalogueId = (select id from itemcatalogues WHERE CASIN = 'B09TPMKLNK')</v>
      </c>
    </row>
    <row r="998" spans="1:14" x14ac:dyDescent="0.25">
      <c r="A998" t="s">
        <v>1100</v>
      </c>
      <c r="B998" t="s">
        <v>1062</v>
      </c>
      <c r="C998" t="s">
        <v>3280</v>
      </c>
      <c r="D998" t="s">
        <v>602</v>
      </c>
      <c r="E998" t="s">
        <v>13</v>
      </c>
      <c r="F998">
        <v>2</v>
      </c>
      <c r="G998">
        <v>30</v>
      </c>
      <c r="H998">
        <v>190</v>
      </c>
      <c r="I998">
        <v>180</v>
      </c>
      <c r="J998">
        <v>0</v>
      </c>
      <c r="K998">
        <v>0</v>
      </c>
      <c r="L998">
        <v>30</v>
      </c>
      <c r="M998">
        <v>0</v>
      </c>
      <c r="N998" t="str">
        <f t="shared" si="15"/>
        <v>update InitialStocks set OpeningStock =   190 where itemcatalogueId = (select id from itemcatalogues WHERE CASIN = 'B09TPN9NNT')</v>
      </c>
    </row>
    <row r="999" spans="1:14" x14ac:dyDescent="0.25">
      <c r="A999" t="s">
        <v>1101</v>
      </c>
      <c r="B999" t="s">
        <v>1062</v>
      </c>
      <c r="C999" t="s">
        <v>3281</v>
      </c>
      <c r="D999" t="s">
        <v>602</v>
      </c>
      <c r="E999" t="s">
        <v>15</v>
      </c>
      <c r="F999">
        <v>2</v>
      </c>
      <c r="G999">
        <v>30</v>
      </c>
      <c r="H999">
        <v>538</v>
      </c>
      <c r="I999">
        <v>510</v>
      </c>
      <c r="J999">
        <v>0</v>
      </c>
      <c r="K999">
        <v>0</v>
      </c>
      <c r="L999">
        <v>150</v>
      </c>
      <c r="M999">
        <v>0</v>
      </c>
      <c r="N999" t="str">
        <f t="shared" si="15"/>
        <v>update InitialStocks set OpeningStock =   538 where itemcatalogueId = (select id from itemcatalogues WHERE CASIN = 'B09TPLL6P4')</v>
      </c>
    </row>
    <row r="1000" spans="1:14" x14ac:dyDescent="0.25">
      <c r="A1000" t="s">
        <v>1102</v>
      </c>
      <c r="B1000" t="s">
        <v>1062</v>
      </c>
      <c r="C1000" t="s">
        <v>3282</v>
      </c>
      <c r="D1000" t="s">
        <v>602</v>
      </c>
      <c r="E1000" t="s">
        <v>17</v>
      </c>
      <c r="F1000">
        <v>2</v>
      </c>
      <c r="G1000">
        <v>30</v>
      </c>
      <c r="H1000">
        <v>299</v>
      </c>
      <c r="I1000">
        <v>270</v>
      </c>
      <c r="J1000">
        <v>0</v>
      </c>
      <c r="K1000">
        <v>0</v>
      </c>
      <c r="L1000">
        <v>360</v>
      </c>
      <c r="M1000">
        <v>0</v>
      </c>
      <c r="N1000" t="str">
        <f t="shared" si="15"/>
        <v>update InitialStocks set OpeningStock =   299 where itemcatalogueId = (select id from itemcatalogues WHERE CASIN = 'B09TPN8JN1')</v>
      </c>
    </row>
    <row r="1001" spans="1:14" x14ac:dyDescent="0.25">
      <c r="A1001" t="s">
        <v>1103</v>
      </c>
      <c r="B1001" t="s">
        <v>1062</v>
      </c>
      <c r="C1001" t="s">
        <v>3283</v>
      </c>
      <c r="D1001" t="s">
        <v>602</v>
      </c>
      <c r="E1001" t="s">
        <v>19</v>
      </c>
      <c r="F1001">
        <v>2</v>
      </c>
      <c r="G1001">
        <v>30</v>
      </c>
      <c r="H1001">
        <v>370</v>
      </c>
      <c r="I1001">
        <v>90</v>
      </c>
      <c r="J1001">
        <v>0</v>
      </c>
      <c r="K1001">
        <v>0</v>
      </c>
      <c r="L1001">
        <v>0</v>
      </c>
      <c r="M1001">
        <v>0</v>
      </c>
      <c r="N1001" t="str">
        <f t="shared" si="15"/>
        <v>update InitialStocks set OpeningStock =   370 where itemcatalogueId = (select id from itemcatalogues WHERE CASIN = 'B09TPMN9S3')</v>
      </c>
    </row>
    <row r="1002" spans="1:14" x14ac:dyDescent="0.25">
      <c r="A1002" t="s">
        <v>1104</v>
      </c>
      <c r="B1002" t="s">
        <v>1062</v>
      </c>
      <c r="C1002" t="s">
        <v>3284</v>
      </c>
      <c r="D1002" t="s">
        <v>602</v>
      </c>
      <c r="E1002" t="s">
        <v>21</v>
      </c>
      <c r="F1002">
        <v>2</v>
      </c>
      <c r="G1002">
        <v>30</v>
      </c>
      <c r="H1002">
        <v>110</v>
      </c>
      <c r="I1002">
        <v>90</v>
      </c>
      <c r="J1002">
        <v>0</v>
      </c>
      <c r="K1002">
        <v>0</v>
      </c>
      <c r="L1002">
        <v>30</v>
      </c>
      <c r="M1002">
        <v>0</v>
      </c>
      <c r="N1002" t="str">
        <f t="shared" si="15"/>
        <v>update InitialStocks set OpeningStock =   110 where itemcatalogueId = (select id from itemcatalogues WHERE CASIN = 'B09TPMGNMQ')</v>
      </c>
    </row>
    <row r="1003" spans="1:14" x14ac:dyDescent="0.25">
      <c r="A1003" t="s">
        <v>1105</v>
      </c>
      <c r="B1003" t="s">
        <v>1062</v>
      </c>
      <c r="C1003" t="s">
        <v>3285</v>
      </c>
      <c r="D1003" t="s">
        <v>882</v>
      </c>
      <c r="E1003" t="s">
        <v>11</v>
      </c>
      <c r="F1003">
        <v>2</v>
      </c>
      <c r="G1003">
        <v>30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 t="str">
        <f t="shared" si="15"/>
        <v>update InitialStocks set OpeningStock =   0 where itemcatalogueId = (select id from itemcatalogues WHERE CASIN = 'B09TPL7W2W')</v>
      </c>
    </row>
    <row r="1004" spans="1:14" x14ac:dyDescent="0.25">
      <c r="A1004" t="s">
        <v>1106</v>
      </c>
      <c r="B1004" t="s">
        <v>1062</v>
      </c>
      <c r="C1004" t="s">
        <v>3286</v>
      </c>
      <c r="D1004" t="s">
        <v>882</v>
      </c>
      <c r="E1004" t="s">
        <v>13</v>
      </c>
      <c r="F1004">
        <v>2</v>
      </c>
      <c r="G1004">
        <v>30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 t="str">
        <f t="shared" si="15"/>
        <v>update InitialStocks set OpeningStock =   0 where itemcatalogueId = (select id from itemcatalogues WHERE CASIN = 'B09TPR6GJK')</v>
      </c>
    </row>
    <row r="1005" spans="1:14" x14ac:dyDescent="0.25">
      <c r="A1005" t="s">
        <v>1107</v>
      </c>
      <c r="B1005" t="s">
        <v>1062</v>
      </c>
      <c r="C1005" t="s">
        <v>3287</v>
      </c>
      <c r="D1005" t="s">
        <v>882</v>
      </c>
      <c r="E1005" t="s">
        <v>15</v>
      </c>
      <c r="F1005">
        <v>2</v>
      </c>
      <c r="G1005">
        <v>30</v>
      </c>
      <c r="H1005">
        <v>60</v>
      </c>
      <c r="I1005">
        <v>0</v>
      </c>
      <c r="J1005">
        <v>0</v>
      </c>
      <c r="K1005">
        <v>0</v>
      </c>
      <c r="L1005">
        <v>0</v>
      </c>
      <c r="M1005">
        <v>0</v>
      </c>
      <c r="N1005" t="str">
        <f t="shared" si="15"/>
        <v>update InitialStocks set OpeningStock =   60 where itemcatalogueId = (select id from itemcatalogues WHERE CASIN = 'B09TPMMBRJ')</v>
      </c>
    </row>
    <row r="1006" spans="1:14" x14ac:dyDescent="0.25">
      <c r="A1006" t="s">
        <v>1108</v>
      </c>
      <c r="B1006" t="s">
        <v>1062</v>
      </c>
      <c r="C1006" t="s">
        <v>3288</v>
      </c>
      <c r="D1006" t="s">
        <v>882</v>
      </c>
      <c r="E1006" t="s">
        <v>17</v>
      </c>
      <c r="F1006">
        <v>2</v>
      </c>
      <c r="G1006">
        <v>30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 t="str">
        <f t="shared" si="15"/>
        <v>update InitialStocks set OpeningStock =   0 where itemcatalogueId = (select id from itemcatalogues WHERE CASIN = 'B09TPR741S')</v>
      </c>
    </row>
    <row r="1007" spans="1:14" x14ac:dyDescent="0.25">
      <c r="A1007" t="s">
        <v>1109</v>
      </c>
      <c r="B1007" t="s">
        <v>1062</v>
      </c>
      <c r="C1007" t="s">
        <v>3289</v>
      </c>
      <c r="D1007" t="s">
        <v>882</v>
      </c>
      <c r="E1007" t="s">
        <v>19</v>
      </c>
      <c r="F1007">
        <v>2</v>
      </c>
      <c r="G1007">
        <v>30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 t="str">
        <f t="shared" si="15"/>
        <v>update InitialStocks set OpeningStock =   0 where itemcatalogueId = (select id from itemcatalogues WHERE CASIN = 'B09TPLCRQN')</v>
      </c>
    </row>
    <row r="1008" spans="1:14" x14ac:dyDescent="0.25">
      <c r="A1008" t="s">
        <v>1110</v>
      </c>
      <c r="B1008" t="s">
        <v>1062</v>
      </c>
      <c r="C1008" t="s">
        <v>3290</v>
      </c>
      <c r="D1008" t="s">
        <v>882</v>
      </c>
      <c r="E1008" t="s">
        <v>21</v>
      </c>
      <c r="F1008">
        <v>2</v>
      </c>
      <c r="G1008">
        <v>30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 t="str">
        <f t="shared" si="15"/>
        <v>update InitialStocks set OpeningStock =   0 where itemcatalogueId = (select id from itemcatalogues WHERE CASIN = 'B09TPLTBK2')</v>
      </c>
    </row>
    <row r="1009" spans="1:14" x14ac:dyDescent="0.25">
      <c r="A1009" t="s">
        <v>1111</v>
      </c>
      <c r="B1009" t="s">
        <v>1112</v>
      </c>
      <c r="C1009" t="s">
        <v>3291</v>
      </c>
      <c r="D1009" t="s">
        <v>521</v>
      </c>
      <c r="E1009" t="s">
        <v>11</v>
      </c>
      <c r="F1009">
        <v>2</v>
      </c>
      <c r="G1009">
        <v>30</v>
      </c>
      <c r="H1009">
        <v>40</v>
      </c>
      <c r="I1009">
        <v>0</v>
      </c>
      <c r="J1009">
        <v>0</v>
      </c>
      <c r="K1009">
        <v>60</v>
      </c>
      <c r="L1009">
        <v>0</v>
      </c>
      <c r="M1009">
        <v>0</v>
      </c>
      <c r="N1009" t="str">
        <f t="shared" si="15"/>
        <v>update InitialStocks set OpeningStock =   40 where itemcatalogueId = (select id from itemcatalogues WHERE CASIN = 'B09TPPLSXH')</v>
      </c>
    </row>
    <row r="1010" spans="1:14" x14ac:dyDescent="0.25">
      <c r="A1010" t="s">
        <v>1113</v>
      </c>
      <c r="B1010" t="s">
        <v>1112</v>
      </c>
      <c r="C1010" t="s">
        <v>3292</v>
      </c>
      <c r="D1010" t="s">
        <v>521</v>
      </c>
      <c r="E1010" t="s">
        <v>13</v>
      </c>
      <c r="F1010">
        <v>2</v>
      </c>
      <c r="G1010">
        <v>30</v>
      </c>
      <c r="H1010">
        <v>40</v>
      </c>
      <c r="I1010">
        <v>0</v>
      </c>
      <c r="J1010">
        <v>0</v>
      </c>
      <c r="K1010">
        <v>120</v>
      </c>
      <c r="L1010">
        <v>0</v>
      </c>
      <c r="M1010">
        <v>0</v>
      </c>
      <c r="N1010" t="str">
        <f t="shared" si="15"/>
        <v>update InitialStocks set OpeningStock =   40 where itemcatalogueId = (select id from itemcatalogues WHERE CASIN = 'B09TPM6VQJ')</v>
      </c>
    </row>
    <row r="1011" spans="1:14" x14ac:dyDescent="0.25">
      <c r="A1011" t="s">
        <v>1114</v>
      </c>
      <c r="B1011" t="s">
        <v>1112</v>
      </c>
      <c r="C1011" t="s">
        <v>3293</v>
      </c>
      <c r="D1011" t="s">
        <v>521</v>
      </c>
      <c r="E1011" t="s">
        <v>15</v>
      </c>
      <c r="F1011">
        <v>2</v>
      </c>
      <c r="G1011">
        <v>30</v>
      </c>
      <c r="H1011">
        <v>0</v>
      </c>
      <c r="I1011">
        <v>0</v>
      </c>
      <c r="J1011">
        <v>0</v>
      </c>
      <c r="K1011">
        <v>420</v>
      </c>
      <c r="L1011">
        <v>0</v>
      </c>
      <c r="M1011">
        <v>0</v>
      </c>
      <c r="N1011" t="str">
        <f t="shared" si="15"/>
        <v>update InitialStocks set OpeningStock =   0 where itemcatalogueId = (select id from itemcatalogues WHERE CASIN = 'B09TPJL2FV')</v>
      </c>
    </row>
    <row r="1012" spans="1:14" x14ac:dyDescent="0.25">
      <c r="A1012" t="s">
        <v>1115</v>
      </c>
      <c r="B1012" t="s">
        <v>1112</v>
      </c>
      <c r="C1012" t="s">
        <v>3294</v>
      </c>
      <c r="D1012" t="s">
        <v>521</v>
      </c>
      <c r="E1012" t="s">
        <v>17</v>
      </c>
      <c r="F1012">
        <v>2</v>
      </c>
      <c r="G1012">
        <v>30</v>
      </c>
      <c r="H1012">
        <v>40</v>
      </c>
      <c r="I1012">
        <v>0</v>
      </c>
      <c r="J1012">
        <v>0</v>
      </c>
      <c r="K1012">
        <v>570</v>
      </c>
      <c r="L1012">
        <v>0</v>
      </c>
      <c r="M1012">
        <v>0</v>
      </c>
      <c r="N1012" t="str">
        <f t="shared" si="15"/>
        <v>update InitialStocks set OpeningStock =   40 where itemcatalogueId = (select id from itemcatalogues WHERE CASIN = 'B09TPMR1ZZ')</v>
      </c>
    </row>
    <row r="1013" spans="1:14" x14ac:dyDescent="0.25">
      <c r="A1013" t="s">
        <v>1116</v>
      </c>
      <c r="B1013" t="s">
        <v>1112</v>
      </c>
      <c r="C1013" t="s">
        <v>3295</v>
      </c>
      <c r="D1013" t="s">
        <v>521</v>
      </c>
      <c r="E1013" t="s">
        <v>19</v>
      </c>
      <c r="F1013">
        <v>2</v>
      </c>
      <c r="G1013">
        <v>30</v>
      </c>
      <c r="H1013">
        <v>40</v>
      </c>
      <c r="I1013">
        <v>0</v>
      </c>
      <c r="J1013">
        <v>0</v>
      </c>
      <c r="K1013">
        <v>480</v>
      </c>
      <c r="L1013">
        <v>0</v>
      </c>
      <c r="M1013">
        <v>0</v>
      </c>
      <c r="N1013" t="str">
        <f t="shared" si="15"/>
        <v>update InitialStocks set OpeningStock =   40 where itemcatalogueId = (select id from itemcatalogues WHERE CASIN = 'B09TPLFL1J')</v>
      </c>
    </row>
    <row r="1014" spans="1:14" x14ac:dyDescent="0.25">
      <c r="A1014" t="s">
        <v>1117</v>
      </c>
      <c r="B1014" t="s">
        <v>1112</v>
      </c>
      <c r="C1014" t="s">
        <v>3296</v>
      </c>
      <c r="D1014" t="s">
        <v>521</v>
      </c>
      <c r="E1014" t="s">
        <v>21</v>
      </c>
      <c r="F1014">
        <v>2</v>
      </c>
      <c r="G1014">
        <v>30</v>
      </c>
      <c r="H1014">
        <v>80</v>
      </c>
      <c r="I1014">
        <v>0</v>
      </c>
      <c r="J1014">
        <v>0</v>
      </c>
      <c r="K1014">
        <v>420</v>
      </c>
      <c r="L1014">
        <v>0</v>
      </c>
      <c r="M1014">
        <v>0</v>
      </c>
      <c r="N1014" t="str">
        <f t="shared" si="15"/>
        <v>update InitialStocks set OpeningStock =   80 where itemcatalogueId = (select id from itemcatalogues WHERE CASIN = 'B09TPLS283')</v>
      </c>
    </row>
    <row r="1015" spans="1:14" x14ac:dyDescent="0.25">
      <c r="A1015" t="s">
        <v>1118</v>
      </c>
      <c r="B1015" t="s">
        <v>1112</v>
      </c>
      <c r="C1015" t="s">
        <v>3297</v>
      </c>
      <c r="D1015" t="s">
        <v>271</v>
      </c>
      <c r="E1015" t="s">
        <v>11</v>
      </c>
      <c r="F1015">
        <v>2</v>
      </c>
      <c r="G1015">
        <v>30</v>
      </c>
      <c r="H1015">
        <v>30</v>
      </c>
      <c r="I1015">
        <v>0</v>
      </c>
      <c r="J1015">
        <v>0</v>
      </c>
      <c r="K1015">
        <v>0</v>
      </c>
      <c r="L1015">
        <v>0</v>
      </c>
      <c r="M1015">
        <v>0</v>
      </c>
      <c r="N1015" t="str">
        <f t="shared" si="15"/>
        <v>update InitialStocks set OpeningStock =   30 where itemcatalogueId = (select id from itemcatalogues WHERE CASIN = 'B09TPL9PX9')</v>
      </c>
    </row>
    <row r="1016" spans="1:14" x14ac:dyDescent="0.25">
      <c r="A1016" t="s">
        <v>1119</v>
      </c>
      <c r="B1016" t="s">
        <v>1112</v>
      </c>
      <c r="C1016" t="s">
        <v>3298</v>
      </c>
      <c r="D1016" t="s">
        <v>271</v>
      </c>
      <c r="E1016" t="s">
        <v>13</v>
      </c>
      <c r="F1016">
        <v>2</v>
      </c>
      <c r="G1016">
        <v>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 t="str">
        <f t="shared" si="15"/>
        <v>update InitialStocks set OpeningStock =   0 where itemcatalogueId = (select id from itemcatalogues WHERE CASIN = 'B09TPPDQ98')</v>
      </c>
    </row>
    <row r="1017" spans="1:14" x14ac:dyDescent="0.25">
      <c r="A1017" t="s">
        <v>1120</v>
      </c>
      <c r="B1017" t="s">
        <v>1112</v>
      </c>
      <c r="C1017" t="s">
        <v>3299</v>
      </c>
      <c r="D1017" t="s">
        <v>271</v>
      </c>
      <c r="E1017" t="s">
        <v>15</v>
      </c>
      <c r="F1017">
        <v>2</v>
      </c>
      <c r="G1017">
        <v>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 t="str">
        <f t="shared" si="15"/>
        <v>update InitialStocks set OpeningStock =   0 where itemcatalogueId = (select id from itemcatalogues WHERE CASIN = 'B09TPS2NJ5')</v>
      </c>
    </row>
    <row r="1018" spans="1:14" x14ac:dyDescent="0.25">
      <c r="A1018" t="s">
        <v>1121</v>
      </c>
      <c r="B1018" t="s">
        <v>1112</v>
      </c>
      <c r="C1018" t="s">
        <v>3300</v>
      </c>
      <c r="D1018" t="s">
        <v>271</v>
      </c>
      <c r="E1018" t="s">
        <v>17</v>
      </c>
      <c r="F1018">
        <v>2</v>
      </c>
      <c r="G1018">
        <v>30</v>
      </c>
      <c r="H1018">
        <v>60</v>
      </c>
      <c r="I1018">
        <v>0</v>
      </c>
      <c r="J1018">
        <v>0</v>
      </c>
      <c r="K1018">
        <v>0</v>
      </c>
      <c r="L1018">
        <v>0</v>
      </c>
      <c r="M1018">
        <v>0</v>
      </c>
      <c r="N1018" t="str">
        <f t="shared" si="15"/>
        <v>update InitialStocks set OpeningStock =   60 where itemcatalogueId = (select id from itemcatalogues WHERE CASIN = 'B09TPMKLQD')</v>
      </c>
    </row>
    <row r="1019" spans="1:14" x14ac:dyDescent="0.25">
      <c r="A1019" t="s">
        <v>1122</v>
      </c>
      <c r="B1019" t="s">
        <v>1112</v>
      </c>
      <c r="C1019" t="s">
        <v>3301</v>
      </c>
      <c r="D1019" t="s">
        <v>271</v>
      </c>
      <c r="E1019" t="s">
        <v>19</v>
      </c>
      <c r="F1019">
        <v>2</v>
      </c>
      <c r="G1019">
        <v>30</v>
      </c>
      <c r="H1019">
        <v>30</v>
      </c>
      <c r="I1019">
        <v>0</v>
      </c>
      <c r="J1019">
        <v>0</v>
      </c>
      <c r="K1019">
        <v>0</v>
      </c>
      <c r="L1019">
        <v>0</v>
      </c>
      <c r="M1019">
        <v>0</v>
      </c>
      <c r="N1019" t="str">
        <f t="shared" si="15"/>
        <v>update InitialStocks set OpeningStock =   30 where itemcatalogueId = (select id from itemcatalogues WHERE CASIN = 'B09TPKK9N6')</v>
      </c>
    </row>
    <row r="1020" spans="1:14" x14ac:dyDescent="0.25">
      <c r="A1020" t="s">
        <v>1123</v>
      </c>
      <c r="B1020" t="s">
        <v>1112</v>
      </c>
      <c r="C1020" t="s">
        <v>3302</v>
      </c>
      <c r="D1020" t="s">
        <v>271</v>
      </c>
      <c r="E1020" t="s">
        <v>21</v>
      </c>
      <c r="F1020">
        <v>2</v>
      </c>
      <c r="G1020">
        <v>30</v>
      </c>
      <c r="H1020">
        <v>30</v>
      </c>
      <c r="I1020">
        <v>0</v>
      </c>
      <c r="J1020">
        <v>0</v>
      </c>
      <c r="K1020">
        <v>0</v>
      </c>
      <c r="L1020">
        <v>0</v>
      </c>
      <c r="M1020">
        <v>0</v>
      </c>
      <c r="N1020" t="str">
        <f t="shared" si="15"/>
        <v>update InitialStocks set OpeningStock =   30 where itemcatalogueId = (select id from itemcatalogues WHERE CASIN = 'B09TPKY6FK')</v>
      </c>
    </row>
    <row r="1021" spans="1:14" x14ac:dyDescent="0.25">
      <c r="A1021" t="s">
        <v>1124</v>
      </c>
      <c r="B1021" t="s">
        <v>1112</v>
      </c>
      <c r="C1021" t="s">
        <v>3303</v>
      </c>
      <c r="D1021" t="s">
        <v>405</v>
      </c>
      <c r="E1021" t="s">
        <v>11</v>
      </c>
      <c r="F1021">
        <v>2</v>
      </c>
      <c r="G1021">
        <v>30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 t="str">
        <f t="shared" si="15"/>
        <v>update InitialStocks set OpeningStock =   0 where itemcatalogueId = (select id from itemcatalogues WHERE CASIN = 'B09TPMK9W8')</v>
      </c>
    </row>
    <row r="1022" spans="1:14" x14ac:dyDescent="0.25">
      <c r="A1022" t="s">
        <v>1125</v>
      </c>
      <c r="B1022" t="s">
        <v>1112</v>
      </c>
      <c r="C1022" t="s">
        <v>3304</v>
      </c>
      <c r="D1022" t="s">
        <v>405</v>
      </c>
      <c r="E1022" t="s">
        <v>13</v>
      </c>
      <c r="F1022">
        <v>2</v>
      </c>
      <c r="G1022">
        <v>30</v>
      </c>
      <c r="H1022">
        <v>60</v>
      </c>
      <c r="I1022">
        <v>0</v>
      </c>
      <c r="J1022">
        <v>0</v>
      </c>
      <c r="K1022">
        <v>0</v>
      </c>
      <c r="L1022">
        <v>0</v>
      </c>
      <c r="M1022">
        <v>0</v>
      </c>
      <c r="N1022" t="str">
        <f t="shared" si="15"/>
        <v>update InitialStocks set OpeningStock =   60 where itemcatalogueId = (select id from itemcatalogues WHERE CASIN = 'B09TPLWCCQ')</v>
      </c>
    </row>
    <row r="1023" spans="1:14" x14ac:dyDescent="0.25">
      <c r="A1023" t="s">
        <v>1126</v>
      </c>
      <c r="B1023" t="s">
        <v>1112</v>
      </c>
      <c r="C1023" t="s">
        <v>3305</v>
      </c>
      <c r="D1023" t="s">
        <v>405</v>
      </c>
      <c r="E1023" t="s">
        <v>15</v>
      </c>
      <c r="F1023">
        <v>2</v>
      </c>
      <c r="G1023">
        <v>30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tr">
        <f t="shared" si="15"/>
        <v>update InitialStocks set OpeningStock =   0 where itemcatalogueId = (select id from itemcatalogues WHERE CASIN = 'B09TPLL6V1')</v>
      </c>
    </row>
    <row r="1024" spans="1:14" x14ac:dyDescent="0.25">
      <c r="A1024" t="s">
        <v>1127</v>
      </c>
      <c r="B1024" t="s">
        <v>1112</v>
      </c>
      <c r="C1024" t="s">
        <v>3306</v>
      </c>
      <c r="D1024" t="s">
        <v>405</v>
      </c>
      <c r="E1024" t="s">
        <v>17</v>
      </c>
      <c r="F1024">
        <v>2</v>
      </c>
      <c r="G1024">
        <v>30</v>
      </c>
      <c r="H1024">
        <v>60</v>
      </c>
      <c r="I1024">
        <v>0</v>
      </c>
      <c r="J1024">
        <v>0</v>
      </c>
      <c r="K1024">
        <v>0</v>
      </c>
      <c r="L1024">
        <v>0</v>
      </c>
      <c r="M1024">
        <v>0</v>
      </c>
      <c r="N1024" t="str">
        <f t="shared" si="15"/>
        <v>update InitialStocks set OpeningStock =   60 where itemcatalogueId = (select id from itemcatalogues WHERE CASIN = 'B09TPM5F2W')</v>
      </c>
    </row>
    <row r="1025" spans="1:14" x14ac:dyDescent="0.25">
      <c r="A1025" t="s">
        <v>1128</v>
      </c>
      <c r="B1025" t="s">
        <v>1112</v>
      </c>
      <c r="C1025" t="s">
        <v>3307</v>
      </c>
      <c r="D1025" t="s">
        <v>405</v>
      </c>
      <c r="E1025" t="s">
        <v>19</v>
      </c>
      <c r="F1025">
        <v>2</v>
      </c>
      <c r="G1025">
        <v>30</v>
      </c>
      <c r="H1025">
        <v>60</v>
      </c>
      <c r="I1025">
        <v>0</v>
      </c>
      <c r="J1025">
        <v>0</v>
      </c>
      <c r="K1025">
        <v>0</v>
      </c>
      <c r="L1025">
        <v>0</v>
      </c>
      <c r="M1025">
        <v>0</v>
      </c>
      <c r="N1025" t="str">
        <f t="shared" si="15"/>
        <v>update InitialStocks set OpeningStock =   60 where itemcatalogueId = (select id from itemcatalogues WHERE CASIN = 'B09TPPNZKC')</v>
      </c>
    </row>
    <row r="1026" spans="1:14" x14ac:dyDescent="0.25">
      <c r="A1026" t="s">
        <v>1129</v>
      </c>
      <c r="B1026" t="s">
        <v>1112</v>
      </c>
      <c r="C1026" t="s">
        <v>3308</v>
      </c>
      <c r="D1026" t="s">
        <v>405</v>
      </c>
      <c r="E1026" t="s">
        <v>21</v>
      </c>
      <c r="F1026">
        <v>2</v>
      </c>
      <c r="G1026">
        <v>30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 t="str">
        <f t="shared" si="15"/>
        <v>update InitialStocks set OpeningStock =   0 where itemcatalogueId = (select id from itemcatalogues WHERE CASIN = 'B09TPKDHX2')</v>
      </c>
    </row>
    <row r="1027" spans="1:14" x14ac:dyDescent="0.25">
      <c r="A1027" t="s">
        <v>1130</v>
      </c>
      <c r="B1027" t="s">
        <v>1112</v>
      </c>
      <c r="C1027" t="s">
        <v>3309</v>
      </c>
      <c r="D1027" t="s">
        <v>602</v>
      </c>
      <c r="E1027" t="s">
        <v>11</v>
      </c>
      <c r="F1027">
        <v>2</v>
      </c>
      <c r="G1027">
        <v>30</v>
      </c>
      <c r="H1027">
        <v>90</v>
      </c>
      <c r="I1027">
        <v>0</v>
      </c>
      <c r="J1027">
        <v>0</v>
      </c>
      <c r="K1027">
        <v>0</v>
      </c>
      <c r="L1027">
        <v>0</v>
      </c>
      <c r="M1027">
        <v>0</v>
      </c>
      <c r="N1027" t="str">
        <f t="shared" ref="N1027:N1090" si="16">"update InitialStocks set OpeningStock =   " &amp; H1027 &amp; " where itemcatalogueId = (select id from itemcatalogues WHERE CASIN = '" &amp; A1027 &amp; "')"</f>
        <v>update InitialStocks set OpeningStock =   90 where itemcatalogueId = (select id from itemcatalogues WHERE CASIN = 'B09TPMDC78')</v>
      </c>
    </row>
    <row r="1028" spans="1:14" x14ac:dyDescent="0.25">
      <c r="A1028" t="s">
        <v>1131</v>
      </c>
      <c r="B1028" t="s">
        <v>1112</v>
      </c>
      <c r="C1028" t="s">
        <v>3310</v>
      </c>
      <c r="D1028" t="s">
        <v>602</v>
      </c>
      <c r="E1028" t="s">
        <v>13</v>
      </c>
      <c r="F1028">
        <v>2</v>
      </c>
      <c r="G1028">
        <v>30</v>
      </c>
      <c r="H1028">
        <v>30</v>
      </c>
      <c r="I1028">
        <v>0</v>
      </c>
      <c r="J1028">
        <v>0</v>
      </c>
      <c r="K1028">
        <v>90</v>
      </c>
      <c r="L1028">
        <v>0</v>
      </c>
      <c r="M1028">
        <v>0</v>
      </c>
      <c r="N1028" t="str">
        <f t="shared" si="16"/>
        <v>update InitialStocks set OpeningStock =   30 where itemcatalogueId = (select id from itemcatalogues WHERE CASIN = 'B09TPL1NFQ')</v>
      </c>
    </row>
    <row r="1029" spans="1:14" x14ac:dyDescent="0.25">
      <c r="A1029" t="s">
        <v>1132</v>
      </c>
      <c r="B1029" t="s">
        <v>1112</v>
      </c>
      <c r="C1029" t="s">
        <v>3311</v>
      </c>
      <c r="D1029" t="s">
        <v>602</v>
      </c>
      <c r="E1029" t="s">
        <v>15</v>
      </c>
      <c r="F1029">
        <v>2</v>
      </c>
      <c r="G1029">
        <v>30</v>
      </c>
      <c r="H1029">
        <v>330</v>
      </c>
      <c r="I1029">
        <v>0</v>
      </c>
      <c r="J1029">
        <v>0</v>
      </c>
      <c r="K1029">
        <v>30</v>
      </c>
      <c r="L1029">
        <v>0</v>
      </c>
      <c r="M1029">
        <v>0</v>
      </c>
      <c r="N1029" t="str">
        <f t="shared" si="16"/>
        <v>update InitialStocks set OpeningStock =   330 where itemcatalogueId = (select id from itemcatalogues WHERE CASIN = 'B09TPLPW6X')</v>
      </c>
    </row>
    <row r="1030" spans="1:14" x14ac:dyDescent="0.25">
      <c r="A1030" t="s">
        <v>1133</v>
      </c>
      <c r="B1030" t="s">
        <v>1112</v>
      </c>
      <c r="C1030" t="s">
        <v>3312</v>
      </c>
      <c r="D1030" t="s">
        <v>602</v>
      </c>
      <c r="E1030" t="s">
        <v>17</v>
      </c>
      <c r="F1030">
        <v>2</v>
      </c>
      <c r="G1030">
        <v>30</v>
      </c>
      <c r="H1030">
        <v>420</v>
      </c>
      <c r="I1030">
        <v>0</v>
      </c>
      <c r="J1030">
        <v>0</v>
      </c>
      <c r="K1030">
        <v>270</v>
      </c>
      <c r="L1030">
        <v>0</v>
      </c>
      <c r="M1030">
        <v>0</v>
      </c>
      <c r="N1030" t="str">
        <f t="shared" si="16"/>
        <v>update InitialStocks set OpeningStock =   420 where itemcatalogueId = (select id from itemcatalogues WHERE CASIN = 'B09TPLPW6Y')</v>
      </c>
    </row>
    <row r="1031" spans="1:14" x14ac:dyDescent="0.25">
      <c r="A1031" t="s">
        <v>1134</v>
      </c>
      <c r="B1031" t="s">
        <v>1112</v>
      </c>
      <c r="C1031" t="s">
        <v>3313</v>
      </c>
      <c r="D1031" t="s">
        <v>602</v>
      </c>
      <c r="E1031" t="s">
        <v>19</v>
      </c>
      <c r="F1031">
        <v>2</v>
      </c>
      <c r="G1031">
        <v>30</v>
      </c>
      <c r="H1031">
        <v>180</v>
      </c>
      <c r="I1031">
        <v>0</v>
      </c>
      <c r="J1031">
        <v>0</v>
      </c>
      <c r="K1031">
        <v>300</v>
      </c>
      <c r="L1031">
        <v>0</v>
      </c>
      <c r="M1031">
        <v>0</v>
      </c>
      <c r="N1031" t="str">
        <f t="shared" si="16"/>
        <v>update InitialStocks set OpeningStock =   180 where itemcatalogueId = (select id from itemcatalogues WHERE CASIN = 'B09TPNCH32')</v>
      </c>
    </row>
    <row r="1032" spans="1:14" x14ac:dyDescent="0.25">
      <c r="A1032" t="s">
        <v>1135</v>
      </c>
      <c r="B1032" t="s">
        <v>1112</v>
      </c>
      <c r="C1032" t="s">
        <v>3314</v>
      </c>
      <c r="D1032" t="s">
        <v>602</v>
      </c>
      <c r="E1032" t="s">
        <v>21</v>
      </c>
      <c r="F1032">
        <v>2</v>
      </c>
      <c r="G1032">
        <v>30</v>
      </c>
      <c r="H1032">
        <v>150</v>
      </c>
      <c r="I1032">
        <v>0</v>
      </c>
      <c r="J1032">
        <v>0</v>
      </c>
      <c r="K1032">
        <v>210</v>
      </c>
      <c r="L1032">
        <v>0</v>
      </c>
      <c r="M1032">
        <v>0</v>
      </c>
      <c r="N1032" t="str">
        <f t="shared" si="16"/>
        <v>update InitialStocks set OpeningStock =   150 where itemcatalogueId = (select id from itemcatalogues WHERE CASIN = 'B09TPMHX8L')</v>
      </c>
    </row>
    <row r="1033" spans="1:14" x14ac:dyDescent="0.25">
      <c r="A1033" t="s">
        <v>1136</v>
      </c>
      <c r="B1033" t="s">
        <v>1137</v>
      </c>
      <c r="C1033" t="s">
        <v>3315</v>
      </c>
      <c r="D1033" t="s">
        <v>10</v>
      </c>
      <c r="E1033" t="s">
        <v>1138</v>
      </c>
      <c r="F1033">
        <v>2</v>
      </c>
      <c r="G1033">
        <v>23</v>
      </c>
      <c r="H1033">
        <v>475</v>
      </c>
      <c r="I1033">
        <v>92</v>
      </c>
      <c r="J1033">
        <v>115</v>
      </c>
      <c r="K1033">
        <v>0</v>
      </c>
      <c r="L1033">
        <v>0</v>
      </c>
      <c r="M1033">
        <v>598</v>
      </c>
      <c r="N1033" t="str">
        <f t="shared" si="16"/>
        <v>update InitialStocks set OpeningStock =   475 where itemcatalogueId = (select id from itemcatalogues WHERE CASIN = 'B09TPKWYCJ')</v>
      </c>
    </row>
    <row r="1034" spans="1:14" x14ac:dyDescent="0.25">
      <c r="A1034" t="s">
        <v>1139</v>
      </c>
      <c r="B1034" t="s">
        <v>1137</v>
      </c>
      <c r="C1034" t="s">
        <v>3316</v>
      </c>
      <c r="D1034" t="s">
        <v>10</v>
      </c>
      <c r="E1034" t="s">
        <v>1140</v>
      </c>
      <c r="F1034">
        <v>2</v>
      </c>
      <c r="G1034">
        <v>23</v>
      </c>
      <c r="H1034">
        <v>796</v>
      </c>
      <c r="I1034">
        <v>138</v>
      </c>
      <c r="J1034">
        <v>184</v>
      </c>
      <c r="K1034">
        <v>0</v>
      </c>
      <c r="L1034">
        <v>0</v>
      </c>
      <c r="M1034">
        <v>782</v>
      </c>
      <c r="N1034" t="str">
        <f t="shared" si="16"/>
        <v>update InitialStocks set OpeningStock =   796 where itemcatalogueId = (select id from itemcatalogues WHERE CASIN = 'B09TPL65C5')</v>
      </c>
    </row>
    <row r="1035" spans="1:14" x14ac:dyDescent="0.25">
      <c r="A1035" t="s">
        <v>1141</v>
      </c>
      <c r="B1035" t="s">
        <v>1137</v>
      </c>
      <c r="C1035" t="s">
        <v>3317</v>
      </c>
      <c r="D1035" t="s">
        <v>10</v>
      </c>
      <c r="E1035" t="s">
        <v>1142</v>
      </c>
      <c r="F1035">
        <v>2</v>
      </c>
      <c r="G1035">
        <v>18</v>
      </c>
      <c r="H1035">
        <v>645</v>
      </c>
      <c r="I1035">
        <v>144</v>
      </c>
      <c r="J1035">
        <v>180</v>
      </c>
      <c r="K1035">
        <v>0</v>
      </c>
      <c r="L1035">
        <v>0</v>
      </c>
      <c r="M1035">
        <v>828</v>
      </c>
      <c r="N1035" t="str">
        <f t="shared" si="16"/>
        <v>update InitialStocks set OpeningStock =   645 where itemcatalogueId = (select id from itemcatalogues WHERE CASIN = 'B09TPKBMMQ')</v>
      </c>
    </row>
    <row r="1036" spans="1:14" x14ac:dyDescent="0.25">
      <c r="A1036" t="s">
        <v>1143</v>
      </c>
      <c r="B1036" t="s">
        <v>1137</v>
      </c>
      <c r="C1036" t="s">
        <v>3318</v>
      </c>
      <c r="D1036" t="s">
        <v>10</v>
      </c>
      <c r="E1036" t="s">
        <v>1144</v>
      </c>
      <c r="F1036">
        <v>2</v>
      </c>
      <c r="G1036">
        <v>18</v>
      </c>
      <c r="H1036">
        <v>968</v>
      </c>
      <c r="I1036">
        <v>252</v>
      </c>
      <c r="J1036">
        <v>306</v>
      </c>
      <c r="K1036">
        <v>0</v>
      </c>
      <c r="L1036">
        <v>0</v>
      </c>
      <c r="M1036">
        <v>1332</v>
      </c>
      <c r="N1036" t="str">
        <f t="shared" si="16"/>
        <v>update InitialStocks set OpeningStock =   968 where itemcatalogueId = (select id from itemcatalogues WHERE CASIN = 'B09TPLYSGT')</v>
      </c>
    </row>
    <row r="1037" spans="1:14" x14ac:dyDescent="0.25">
      <c r="A1037" t="s">
        <v>1145</v>
      </c>
      <c r="B1037" t="s">
        <v>1137</v>
      </c>
      <c r="C1037" t="s">
        <v>3319</v>
      </c>
      <c r="D1037" t="s">
        <v>10</v>
      </c>
      <c r="E1037" t="s">
        <v>1146</v>
      </c>
      <c r="F1037">
        <v>2</v>
      </c>
      <c r="G1037">
        <v>18</v>
      </c>
      <c r="H1037">
        <v>1101</v>
      </c>
      <c r="I1037">
        <v>252</v>
      </c>
      <c r="J1037">
        <v>306</v>
      </c>
      <c r="K1037">
        <v>0</v>
      </c>
      <c r="L1037">
        <v>0</v>
      </c>
      <c r="M1037">
        <v>1530</v>
      </c>
      <c r="N1037" t="str">
        <f t="shared" si="16"/>
        <v>update InitialStocks set OpeningStock =   1101 where itemcatalogueId = (select id from itemcatalogues WHERE CASIN = 'B09TPKV7T4')</v>
      </c>
    </row>
    <row r="1038" spans="1:14" x14ac:dyDescent="0.25">
      <c r="A1038" t="s">
        <v>1147</v>
      </c>
      <c r="B1038" t="s">
        <v>1137</v>
      </c>
      <c r="C1038" t="s">
        <v>3320</v>
      </c>
      <c r="D1038" t="s">
        <v>10</v>
      </c>
      <c r="E1038" t="s">
        <v>1148</v>
      </c>
      <c r="F1038">
        <v>2</v>
      </c>
      <c r="G1038">
        <v>23</v>
      </c>
      <c r="H1038">
        <v>1494</v>
      </c>
      <c r="I1038">
        <v>368</v>
      </c>
      <c r="J1038">
        <v>437</v>
      </c>
      <c r="K1038">
        <v>0</v>
      </c>
      <c r="L1038">
        <v>0</v>
      </c>
      <c r="M1038">
        <v>1656</v>
      </c>
      <c r="N1038" t="str">
        <f t="shared" si="16"/>
        <v>update InitialStocks set OpeningStock =   1494 where itemcatalogueId = (select id from itemcatalogues WHERE CASIN = 'B09TPLDBMY')</v>
      </c>
    </row>
    <row r="1039" spans="1:14" x14ac:dyDescent="0.25">
      <c r="A1039" t="s">
        <v>1149</v>
      </c>
      <c r="B1039" t="s">
        <v>1137</v>
      </c>
      <c r="C1039" t="s">
        <v>3321</v>
      </c>
      <c r="D1039" t="s">
        <v>10</v>
      </c>
      <c r="E1039" t="s">
        <v>1150</v>
      </c>
      <c r="F1039">
        <v>2</v>
      </c>
      <c r="G1039">
        <v>23</v>
      </c>
      <c r="H1039">
        <v>2128</v>
      </c>
      <c r="I1039">
        <v>690</v>
      </c>
      <c r="J1039">
        <v>851</v>
      </c>
      <c r="K1039">
        <v>0</v>
      </c>
      <c r="L1039">
        <v>0</v>
      </c>
      <c r="M1039">
        <v>2484</v>
      </c>
      <c r="N1039" t="str">
        <f t="shared" si="16"/>
        <v>update InitialStocks set OpeningStock =   2128 where itemcatalogueId = (select id from itemcatalogues WHERE CASIN = 'B09TPK6DGF')</v>
      </c>
    </row>
    <row r="1040" spans="1:14" x14ac:dyDescent="0.25">
      <c r="A1040" t="s">
        <v>1151</v>
      </c>
      <c r="B1040" t="s">
        <v>1137</v>
      </c>
      <c r="C1040" t="s">
        <v>3322</v>
      </c>
      <c r="D1040" t="s">
        <v>10</v>
      </c>
      <c r="E1040" t="s">
        <v>1152</v>
      </c>
      <c r="F1040">
        <v>2</v>
      </c>
      <c r="G1040">
        <v>18</v>
      </c>
      <c r="H1040">
        <v>2997</v>
      </c>
      <c r="I1040">
        <v>972</v>
      </c>
      <c r="J1040">
        <v>1170</v>
      </c>
      <c r="K1040">
        <v>0</v>
      </c>
      <c r="L1040">
        <v>0</v>
      </c>
      <c r="M1040">
        <v>4374</v>
      </c>
      <c r="N1040" t="str">
        <f t="shared" si="16"/>
        <v>update InitialStocks set OpeningStock =   2997 where itemcatalogueId = (select id from itemcatalogues WHERE CASIN = 'B09TPLLKHB')</v>
      </c>
    </row>
    <row r="1041" spans="1:14" x14ac:dyDescent="0.25">
      <c r="A1041" t="s">
        <v>1153</v>
      </c>
      <c r="B1041" t="s">
        <v>1137</v>
      </c>
      <c r="C1041" t="s">
        <v>3323</v>
      </c>
      <c r="D1041" t="s">
        <v>10</v>
      </c>
      <c r="E1041" t="s">
        <v>1154</v>
      </c>
      <c r="F1041">
        <v>2</v>
      </c>
      <c r="G1041">
        <v>18</v>
      </c>
      <c r="H1041">
        <v>4179</v>
      </c>
      <c r="I1041">
        <v>990</v>
      </c>
      <c r="J1041">
        <v>1188</v>
      </c>
      <c r="K1041">
        <v>0</v>
      </c>
      <c r="L1041">
        <v>0</v>
      </c>
      <c r="M1041">
        <v>2214</v>
      </c>
      <c r="N1041" t="str">
        <f t="shared" si="16"/>
        <v>update InitialStocks set OpeningStock =   4179 where itemcatalogueId = (select id from itemcatalogues WHERE CASIN = 'B09TPKFT6Y')</v>
      </c>
    </row>
    <row r="1042" spans="1:14" x14ac:dyDescent="0.25">
      <c r="A1042" t="s">
        <v>1155</v>
      </c>
      <c r="B1042" t="s">
        <v>1137</v>
      </c>
      <c r="C1042" t="s">
        <v>3324</v>
      </c>
      <c r="D1042" t="s">
        <v>10</v>
      </c>
      <c r="E1042" t="s">
        <v>1156</v>
      </c>
      <c r="F1042">
        <v>2</v>
      </c>
      <c r="G1042">
        <v>18</v>
      </c>
      <c r="H1042">
        <v>5955</v>
      </c>
      <c r="I1042">
        <v>828</v>
      </c>
      <c r="J1042">
        <v>1008</v>
      </c>
      <c r="K1042">
        <v>0</v>
      </c>
      <c r="L1042">
        <v>0</v>
      </c>
      <c r="M1042">
        <v>1980</v>
      </c>
      <c r="N1042" t="str">
        <f t="shared" si="16"/>
        <v>update InitialStocks set OpeningStock =   5955 where itemcatalogueId = (select id from itemcatalogues WHERE CASIN = 'B09TPHF8XK')</v>
      </c>
    </row>
    <row r="1043" spans="1:14" x14ac:dyDescent="0.25">
      <c r="A1043" t="s">
        <v>1157</v>
      </c>
      <c r="B1043" t="s">
        <v>1137</v>
      </c>
      <c r="C1043" t="s">
        <v>3325</v>
      </c>
      <c r="D1043" t="s">
        <v>271</v>
      </c>
      <c r="E1043" t="s">
        <v>1138</v>
      </c>
      <c r="F1043">
        <v>2</v>
      </c>
      <c r="G1043">
        <v>23</v>
      </c>
      <c r="H1043">
        <v>107</v>
      </c>
      <c r="I1043">
        <v>69</v>
      </c>
      <c r="J1043">
        <v>46</v>
      </c>
      <c r="K1043">
        <v>46</v>
      </c>
      <c r="L1043">
        <v>46</v>
      </c>
      <c r="M1043">
        <v>46</v>
      </c>
      <c r="N1043" t="str">
        <f t="shared" si="16"/>
        <v>update InitialStocks set OpeningStock =   107 where itemcatalogueId = (select id from itemcatalogues WHERE CASIN = 'B09TPKY2F5')</v>
      </c>
    </row>
    <row r="1044" spans="1:14" x14ac:dyDescent="0.25">
      <c r="A1044" t="s">
        <v>1158</v>
      </c>
      <c r="B1044" t="s">
        <v>1137</v>
      </c>
      <c r="C1044" t="s">
        <v>3326</v>
      </c>
      <c r="D1044" t="s">
        <v>271</v>
      </c>
      <c r="E1044" t="s">
        <v>1140</v>
      </c>
      <c r="F1044">
        <v>2</v>
      </c>
      <c r="G1044">
        <v>23</v>
      </c>
      <c r="H1044">
        <v>84</v>
      </c>
      <c r="I1044">
        <v>46</v>
      </c>
      <c r="J1044">
        <v>46</v>
      </c>
      <c r="K1044">
        <v>115</v>
      </c>
      <c r="L1044">
        <v>0</v>
      </c>
      <c r="M1044">
        <v>138</v>
      </c>
      <c r="N1044" t="str">
        <f t="shared" si="16"/>
        <v>update InitialStocks set OpeningStock =   84 where itemcatalogueId = (select id from itemcatalogues WHERE CASIN = 'B09TPLG2Q3')</v>
      </c>
    </row>
    <row r="1045" spans="1:14" x14ac:dyDescent="0.25">
      <c r="A1045" t="s">
        <v>1159</v>
      </c>
      <c r="B1045" t="s">
        <v>1137</v>
      </c>
      <c r="C1045" t="s">
        <v>3327</v>
      </c>
      <c r="D1045" t="s">
        <v>271</v>
      </c>
      <c r="E1045" t="s">
        <v>1142</v>
      </c>
      <c r="F1045">
        <v>2</v>
      </c>
      <c r="G1045">
        <v>18</v>
      </c>
      <c r="H1045">
        <v>225</v>
      </c>
      <c r="I1045">
        <v>198</v>
      </c>
      <c r="J1045">
        <v>216</v>
      </c>
      <c r="K1045">
        <v>36</v>
      </c>
      <c r="L1045">
        <v>0</v>
      </c>
      <c r="M1045">
        <v>180</v>
      </c>
      <c r="N1045" t="str">
        <f t="shared" si="16"/>
        <v>update InitialStocks set OpeningStock =   225 where itemcatalogueId = (select id from itemcatalogues WHERE CASIN = 'B09TPJMBW8')</v>
      </c>
    </row>
    <row r="1046" spans="1:14" x14ac:dyDescent="0.25">
      <c r="A1046" t="s">
        <v>1160</v>
      </c>
      <c r="B1046" t="s">
        <v>1137</v>
      </c>
      <c r="C1046" t="s">
        <v>3328</v>
      </c>
      <c r="D1046" t="s">
        <v>271</v>
      </c>
      <c r="E1046" t="s">
        <v>1144</v>
      </c>
      <c r="F1046">
        <v>2</v>
      </c>
      <c r="G1046">
        <v>18</v>
      </c>
      <c r="H1046">
        <v>640</v>
      </c>
      <c r="I1046">
        <v>108</v>
      </c>
      <c r="J1046">
        <v>0</v>
      </c>
      <c r="K1046">
        <v>18</v>
      </c>
      <c r="L1046">
        <v>0</v>
      </c>
      <c r="M1046">
        <v>144</v>
      </c>
      <c r="N1046" t="str">
        <f t="shared" si="16"/>
        <v>update InitialStocks set OpeningStock =   640 where itemcatalogueId = (select id from itemcatalogues WHERE CASIN = 'B09TPK9RGN')</v>
      </c>
    </row>
    <row r="1047" spans="1:14" x14ac:dyDescent="0.25">
      <c r="A1047" t="s">
        <v>1161</v>
      </c>
      <c r="B1047" t="s">
        <v>1137</v>
      </c>
      <c r="C1047" t="s">
        <v>3329</v>
      </c>
      <c r="D1047" t="s">
        <v>271</v>
      </c>
      <c r="E1047" t="s">
        <v>1162</v>
      </c>
      <c r="F1047">
        <v>2</v>
      </c>
      <c r="G1047">
        <v>18</v>
      </c>
      <c r="H1047">
        <v>243</v>
      </c>
      <c r="I1047">
        <v>468</v>
      </c>
      <c r="J1047">
        <v>558</v>
      </c>
      <c r="K1047">
        <v>252</v>
      </c>
      <c r="L1047">
        <v>324</v>
      </c>
      <c r="M1047">
        <v>0</v>
      </c>
      <c r="N1047" t="str">
        <f t="shared" si="16"/>
        <v>update InitialStocks set OpeningStock =   243 where itemcatalogueId = (select id from itemcatalogues WHERE CASIN = 'B09TPLJVR8')</v>
      </c>
    </row>
    <row r="1048" spans="1:14" x14ac:dyDescent="0.25">
      <c r="A1048" t="s">
        <v>1163</v>
      </c>
      <c r="B1048" t="s">
        <v>1137</v>
      </c>
      <c r="C1048" t="s">
        <v>3330</v>
      </c>
      <c r="D1048" t="s">
        <v>271</v>
      </c>
      <c r="E1048" t="s">
        <v>1148</v>
      </c>
      <c r="F1048">
        <v>2</v>
      </c>
      <c r="G1048">
        <v>23</v>
      </c>
      <c r="H1048">
        <v>337</v>
      </c>
      <c r="I1048">
        <v>161</v>
      </c>
      <c r="J1048">
        <v>184</v>
      </c>
      <c r="K1048">
        <v>0</v>
      </c>
      <c r="L1048">
        <v>0</v>
      </c>
      <c r="M1048">
        <v>552</v>
      </c>
      <c r="N1048" t="str">
        <f t="shared" si="16"/>
        <v>update InitialStocks set OpeningStock =   337 where itemcatalogueId = (select id from itemcatalogues WHERE CASIN = 'B09TPKDDNG')</v>
      </c>
    </row>
    <row r="1049" spans="1:14" x14ac:dyDescent="0.25">
      <c r="A1049" t="s">
        <v>1164</v>
      </c>
      <c r="B1049" t="s">
        <v>1137</v>
      </c>
      <c r="C1049" t="s">
        <v>3331</v>
      </c>
      <c r="D1049" t="s">
        <v>271</v>
      </c>
      <c r="E1049" t="s">
        <v>1150</v>
      </c>
      <c r="F1049">
        <v>2</v>
      </c>
      <c r="G1049">
        <v>23</v>
      </c>
      <c r="H1049">
        <v>322</v>
      </c>
      <c r="I1049">
        <v>161</v>
      </c>
      <c r="J1049">
        <v>161</v>
      </c>
      <c r="K1049">
        <v>161</v>
      </c>
      <c r="L1049">
        <v>0</v>
      </c>
      <c r="M1049">
        <v>368</v>
      </c>
      <c r="N1049" t="str">
        <f t="shared" si="16"/>
        <v>update InitialStocks set OpeningStock =   322 where itemcatalogueId = (select id from itemcatalogues WHERE CASIN = 'B09TPKY2PY')</v>
      </c>
    </row>
    <row r="1050" spans="1:14" x14ac:dyDescent="0.25">
      <c r="A1050" t="s">
        <v>1165</v>
      </c>
      <c r="B1050" t="s">
        <v>1137</v>
      </c>
      <c r="C1050" t="s">
        <v>3332</v>
      </c>
      <c r="D1050" t="s">
        <v>271</v>
      </c>
      <c r="E1050" t="s">
        <v>1152</v>
      </c>
      <c r="F1050">
        <v>2</v>
      </c>
      <c r="G1050">
        <v>18</v>
      </c>
      <c r="H1050">
        <v>862</v>
      </c>
      <c r="I1050">
        <v>918</v>
      </c>
      <c r="J1050">
        <v>936</v>
      </c>
      <c r="K1050">
        <v>72</v>
      </c>
      <c r="L1050">
        <v>0</v>
      </c>
      <c r="M1050">
        <v>1278</v>
      </c>
      <c r="N1050" t="str">
        <f t="shared" si="16"/>
        <v>update InitialStocks set OpeningStock =   862 where itemcatalogueId = (select id from itemcatalogues WHERE CASIN = 'B09TPKVBP2')</v>
      </c>
    </row>
    <row r="1051" spans="1:14" x14ac:dyDescent="0.25">
      <c r="A1051" t="s">
        <v>1166</v>
      </c>
      <c r="B1051" t="s">
        <v>1137</v>
      </c>
      <c r="C1051" t="s">
        <v>3333</v>
      </c>
      <c r="D1051" t="s">
        <v>271</v>
      </c>
      <c r="E1051" t="s">
        <v>1154</v>
      </c>
      <c r="F1051">
        <v>2</v>
      </c>
      <c r="G1051">
        <v>18</v>
      </c>
      <c r="H1051">
        <v>816</v>
      </c>
      <c r="I1051">
        <v>54</v>
      </c>
      <c r="J1051">
        <v>0</v>
      </c>
      <c r="K1051">
        <v>684</v>
      </c>
      <c r="L1051">
        <v>0</v>
      </c>
      <c r="M1051">
        <v>324</v>
      </c>
      <c r="N1051" t="str">
        <f t="shared" si="16"/>
        <v>update InitialStocks set OpeningStock =   816 where itemcatalogueId = (select id from itemcatalogues WHERE CASIN = 'B09TPKRC21')</v>
      </c>
    </row>
    <row r="1052" spans="1:14" x14ac:dyDescent="0.25">
      <c r="A1052" t="s">
        <v>1167</v>
      </c>
      <c r="B1052" t="s">
        <v>1137</v>
      </c>
      <c r="C1052" t="s">
        <v>3334</v>
      </c>
      <c r="D1052" t="s">
        <v>271</v>
      </c>
      <c r="E1052" t="s">
        <v>1156</v>
      </c>
      <c r="F1052">
        <v>2</v>
      </c>
      <c r="G1052">
        <v>18</v>
      </c>
      <c r="H1052">
        <v>2080</v>
      </c>
      <c r="I1052">
        <v>720</v>
      </c>
      <c r="J1052">
        <v>252</v>
      </c>
      <c r="K1052">
        <v>0</v>
      </c>
      <c r="L1052">
        <v>0</v>
      </c>
      <c r="M1052">
        <v>1908</v>
      </c>
      <c r="N1052" t="str">
        <f t="shared" si="16"/>
        <v>update InitialStocks set OpeningStock =   2080 where itemcatalogueId = (select id from itemcatalogues WHERE CASIN = 'B09TPL5V3J')</v>
      </c>
    </row>
    <row r="1053" spans="1:14" x14ac:dyDescent="0.25">
      <c r="A1053" t="s">
        <v>1168</v>
      </c>
      <c r="B1053" t="s">
        <v>1137</v>
      </c>
      <c r="C1053" t="s">
        <v>3335</v>
      </c>
      <c r="D1053" t="s">
        <v>405</v>
      </c>
      <c r="E1053" t="s">
        <v>1138</v>
      </c>
      <c r="F1053">
        <v>2</v>
      </c>
      <c r="G1053">
        <v>23</v>
      </c>
      <c r="H1053">
        <v>61</v>
      </c>
      <c r="I1053">
        <v>138</v>
      </c>
      <c r="J1053">
        <v>161</v>
      </c>
      <c r="K1053">
        <v>23</v>
      </c>
      <c r="L1053">
        <v>69</v>
      </c>
      <c r="M1053">
        <v>92</v>
      </c>
      <c r="N1053" t="str">
        <f t="shared" si="16"/>
        <v>update InitialStocks set OpeningStock =   61 where itemcatalogueId = (select id from itemcatalogues WHERE CASIN = 'B09TPHM2HX')</v>
      </c>
    </row>
    <row r="1054" spans="1:14" x14ac:dyDescent="0.25">
      <c r="A1054" t="s">
        <v>1169</v>
      </c>
      <c r="B1054" t="s">
        <v>1137</v>
      </c>
      <c r="C1054" t="s">
        <v>3336</v>
      </c>
      <c r="D1054" t="s">
        <v>405</v>
      </c>
      <c r="E1054" t="s">
        <v>1140</v>
      </c>
      <c r="F1054">
        <v>2</v>
      </c>
      <c r="G1054">
        <v>23</v>
      </c>
      <c r="H1054">
        <v>314</v>
      </c>
      <c r="I1054">
        <v>69</v>
      </c>
      <c r="J1054">
        <v>23</v>
      </c>
      <c r="K1054">
        <v>46</v>
      </c>
      <c r="L1054">
        <v>0</v>
      </c>
      <c r="M1054">
        <v>115</v>
      </c>
      <c r="N1054" t="str">
        <f t="shared" si="16"/>
        <v>update InitialStocks set OpeningStock =   314 where itemcatalogueId = (select id from itemcatalogues WHERE CASIN = 'B09TPL5V9Q')</v>
      </c>
    </row>
    <row r="1055" spans="1:14" x14ac:dyDescent="0.25">
      <c r="A1055" t="s">
        <v>1170</v>
      </c>
      <c r="B1055" t="s">
        <v>1137</v>
      </c>
      <c r="C1055" t="s">
        <v>3337</v>
      </c>
      <c r="D1055" t="s">
        <v>405</v>
      </c>
      <c r="E1055" t="s">
        <v>1142</v>
      </c>
      <c r="F1055">
        <v>2</v>
      </c>
      <c r="G1055">
        <v>18</v>
      </c>
      <c r="H1055">
        <v>295</v>
      </c>
      <c r="I1055">
        <v>54</v>
      </c>
      <c r="J1055">
        <v>36</v>
      </c>
      <c r="K1055">
        <v>108</v>
      </c>
      <c r="L1055">
        <v>0</v>
      </c>
      <c r="M1055">
        <v>288</v>
      </c>
      <c r="N1055" t="str">
        <f t="shared" si="16"/>
        <v>update InitialStocks set OpeningStock =   295 where itemcatalogueId = (select id from itemcatalogues WHERE CASIN = 'B09TPJV9FY')</v>
      </c>
    </row>
    <row r="1056" spans="1:14" x14ac:dyDescent="0.25">
      <c r="A1056" t="s">
        <v>1171</v>
      </c>
      <c r="B1056" t="s">
        <v>1137</v>
      </c>
      <c r="C1056" t="s">
        <v>3338</v>
      </c>
      <c r="D1056" t="s">
        <v>405</v>
      </c>
      <c r="E1056" t="s">
        <v>1144</v>
      </c>
      <c r="F1056">
        <v>2</v>
      </c>
      <c r="G1056">
        <v>18</v>
      </c>
      <c r="H1056">
        <v>565</v>
      </c>
      <c r="I1056">
        <v>108</v>
      </c>
      <c r="J1056">
        <v>36</v>
      </c>
      <c r="K1056">
        <v>72</v>
      </c>
      <c r="L1056">
        <v>0</v>
      </c>
      <c r="M1056">
        <v>90</v>
      </c>
      <c r="N1056" t="str">
        <f t="shared" si="16"/>
        <v>update InitialStocks set OpeningStock =   565 where itemcatalogueId = (select id from itemcatalogues WHERE CASIN = 'B09TPK9QD1')</v>
      </c>
    </row>
    <row r="1057" spans="1:14" x14ac:dyDescent="0.25">
      <c r="A1057" t="s">
        <v>1172</v>
      </c>
      <c r="B1057" t="s">
        <v>1137</v>
      </c>
      <c r="C1057" t="s">
        <v>3339</v>
      </c>
      <c r="D1057" t="s">
        <v>405</v>
      </c>
      <c r="E1057" t="s">
        <v>1146</v>
      </c>
      <c r="F1057">
        <v>2</v>
      </c>
      <c r="G1057">
        <v>18</v>
      </c>
      <c r="H1057">
        <v>427</v>
      </c>
      <c r="I1057">
        <v>234</v>
      </c>
      <c r="J1057">
        <v>216</v>
      </c>
      <c r="K1057">
        <v>36</v>
      </c>
      <c r="L1057">
        <v>0</v>
      </c>
      <c r="M1057">
        <v>324</v>
      </c>
      <c r="N1057" t="str">
        <f t="shared" si="16"/>
        <v>update InitialStocks set OpeningStock =   427 where itemcatalogueId = (select id from itemcatalogues WHERE CASIN = 'B09TPJDGQS')</v>
      </c>
    </row>
    <row r="1058" spans="1:14" x14ac:dyDescent="0.25">
      <c r="A1058" t="s">
        <v>1173</v>
      </c>
      <c r="B1058" t="s">
        <v>1137</v>
      </c>
      <c r="C1058" t="s">
        <v>3340</v>
      </c>
      <c r="D1058" t="s">
        <v>405</v>
      </c>
      <c r="E1058" t="s">
        <v>1148</v>
      </c>
      <c r="F1058">
        <v>2</v>
      </c>
      <c r="G1058">
        <v>23</v>
      </c>
      <c r="H1058">
        <v>529</v>
      </c>
      <c r="I1058">
        <v>161</v>
      </c>
      <c r="J1058">
        <v>138</v>
      </c>
      <c r="K1058">
        <v>0</v>
      </c>
      <c r="L1058">
        <v>0</v>
      </c>
      <c r="M1058">
        <v>414</v>
      </c>
      <c r="N1058" t="str">
        <f t="shared" si="16"/>
        <v>update InitialStocks set OpeningStock =   529 where itemcatalogueId = (select id from itemcatalogues WHERE CASIN = 'B09TPLN7L5')</v>
      </c>
    </row>
    <row r="1059" spans="1:14" x14ac:dyDescent="0.25">
      <c r="A1059" t="s">
        <v>1174</v>
      </c>
      <c r="B1059" t="s">
        <v>1137</v>
      </c>
      <c r="C1059" t="s">
        <v>3341</v>
      </c>
      <c r="D1059" t="s">
        <v>405</v>
      </c>
      <c r="E1059" t="s">
        <v>1150</v>
      </c>
      <c r="F1059">
        <v>2</v>
      </c>
      <c r="G1059">
        <v>23</v>
      </c>
      <c r="H1059">
        <v>30</v>
      </c>
      <c r="I1059">
        <v>161</v>
      </c>
      <c r="J1059">
        <v>161</v>
      </c>
      <c r="K1059">
        <v>92</v>
      </c>
      <c r="L1059">
        <v>414</v>
      </c>
      <c r="M1059">
        <v>46</v>
      </c>
      <c r="N1059" t="str">
        <f t="shared" si="16"/>
        <v>update InitialStocks set OpeningStock =   30 where itemcatalogueId = (select id from itemcatalogues WHERE CASIN = 'B09TPKRC19')</v>
      </c>
    </row>
    <row r="1060" spans="1:14" x14ac:dyDescent="0.25">
      <c r="A1060" t="s">
        <v>1175</v>
      </c>
      <c r="B1060" t="s">
        <v>1137</v>
      </c>
      <c r="C1060" t="s">
        <v>3342</v>
      </c>
      <c r="D1060" t="s">
        <v>405</v>
      </c>
      <c r="E1060" t="s">
        <v>1152</v>
      </c>
      <c r="F1060">
        <v>2</v>
      </c>
      <c r="G1060">
        <v>18</v>
      </c>
      <c r="H1060">
        <v>705</v>
      </c>
      <c r="I1060">
        <v>54</v>
      </c>
      <c r="J1060">
        <v>0</v>
      </c>
      <c r="K1060">
        <v>756</v>
      </c>
      <c r="L1060">
        <v>0</v>
      </c>
      <c r="M1060">
        <v>18</v>
      </c>
      <c r="N1060" t="str">
        <f t="shared" si="16"/>
        <v>update InitialStocks set OpeningStock =   705 where itemcatalogueId = (select id from itemcatalogues WHERE CASIN = 'B09TPK2MSL')</v>
      </c>
    </row>
    <row r="1061" spans="1:14" x14ac:dyDescent="0.25">
      <c r="A1061" t="s">
        <v>1176</v>
      </c>
      <c r="B1061" t="s">
        <v>1137</v>
      </c>
      <c r="C1061" t="s">
        <v>3343</v>
      </c>
      <c r="D1061" t="s">
        <v>405</v>
      </c>
      <c r="E1061" t="s">
        <v>1154</v>
      </c>
      <c r="F1061">
        <v>2</v>
      </c>
      <c r="G1061">
        <v>18</v>
      </c>
      <c r="H1061">
        <v>894</v>
      </c>
      <c r="I1061">
        <v>540</v>
      </c>
      <c r="J1061">
        <v>504</v>
      </c>
      <c r="K1061">
        <v>0</v>
      </c>
      <c r="L1061">
        <v>0</v>
      </c>
      <c r="M1061">
        <v>1044</v>
      </c>
      <c r="N1061" t="str">
        <f t="shared" si="16"/>
        <v>update InitialStocks set OpeningStock =   894 where itemcatalogueId = (select id from itemcatalogues WHERE CASIN = 'B09TPPRM37')</v>
      </c>
    </row>
    <row r="1062" spans="1:14" x14ac:dyDescent="0.25">
      <c r="A1062" t="s">
        <v>1177</v>
      </c>
      <c r="B1062" t="s">
        <v>1137</v>
      </c>
      <c r="C1062" t="s">
        <v>3344</v>
      </c>
      <c r="D1062" t="s">
        <v>405</v>
      </c>
      <c r="E1062" t="s">
        <v>1156</v>
      </c>
      <c r="F1062">
        <v>2</v>
      </c>
      <c r="G1062">
        <v>18</v>
      </c>
      <c r="H1062">
        <v>1773</v>
      </c>
      <c r="I1062">
        <v>972</v>
      </c>
      <c r="J1062">
        <v>828</v>
      </c>
      <c r="K1062">
        <v>576</v>
      </c>
      <c r="L1062">
        <v>0</v>
      </c>
      <c r="M1062">
        <v>72</v>
      </c>
      <c r="N1062" t="str">
        <f t="shared" si="16"/>
        <v>update InitialStocks set OpeningStock =   1773 where itemcatalogueId = (select id from itemcatalogues WHERE CASIN = 'B09TPK4MHM')</v>
      </c>
    </row>
    <row r="1063" spans="1:14" x14ac:dyDescent="0.25">
      <c r="A1063" t="s">
        <v>1178</v>
      </c>
      <c r="B1063" t="s">
        <v>1137</v>
      </c>
      <c r="C1063" t="s">
        <v>3345</v>
      </c>
      <c r="D1063" t="s">
        <v>604</v>
      </c>
      <c r="E1063" t="s">
        <v>1138</v>
      </c>
      <c r="F1063">
        <v>2</v>
      </c>
      <c r="G1063">
        <v>23</v>
      </c>
      <c r="H1063">
        <v>46</v>
      </c>
      <c r="I1063">
        <v>0</v>
      </c>
      <c r="J1063">
        <v>23</v>
      </c>
      <c r="K1063">
        <v>69</v>
      </c>
      <c r="L1063">
        <v>0</v>
      </c>
      <c r="M1063">
        <v>0</v>
      </c>
      <c r="N1063" t="str">
        <f t="shared" si="16"/>
        <v>update InitialStocks set OpeningStock =   46 where itemcatalogueId = (select id from itemcatalogues WHERE CASIN = 'B09TPJKF3B')</v>
      </c>
    </row>
    <row r="1064" spans="1:14" x14ac:dyDescent="0.25">
      <c r="A1064" t="s">
        <v>1179</v>
      </c>
      <c r="B1064" t="s">
        <v>1137</v>
      </c>
      <c r="C1064" t="s">
        <v>3346</v>
      </c>
      <c r="D1064" t="s">
        <v>604</v>
      </c>
      <c r="E1064" t="s">
        <v>1140</v>
      </c>
      <c r="F1064">
        <v>2</v>
      </c>
      <c r="G1064">
        <v>23</v>
      </c>
      <c r="H1064">
        <v>130</v>
      </c>
      <c r="I1064">
        <v>138</v>
      </c>
      <c r="J1064">
        <v>161</v>
      </c>
      <c r="K1064">
        <v>46</v>
      </c>
      <c r="L1064">
        <v>92</v>
      </c>
      <c r="M1064">
        <v>138</v>
      </c>
      <c r="N1064" t="str">
        <f t="shared" si="16"/>
        <v>update InitialStocks set OpeningStock =   130 where itemcatalogueId = (select id from itemcatalogues WHERE CASIN = 'B09TPK12QR')</v>
      </c>
    </row>
    <row r="1065" spans="1:14" x14ac:dyDescent="0.25">
      <c r="A1065" t="s">
        <v>1180</v>
      </c>
      <c r="B1065" t="s">
        <v>1137</v>
      </c>
      <c r="C1065" t="s">
        <v>3347</v>
      </c>
      <c r="D1065" t="s">
        <v>604</v>
      </c>
      <c r="E1065" t="s">
        <v>1142</v>
      </c>
      <c r="F1065">
        <v>2</v>
      </c>
      <c r="G1065">
        <v>18</v>
      </c>
      <c r="H1065">
        <v>197</v>
      </c>
      <c r="I1065">
        <v>126</v>
      </c>
      <c r="J1065">
        <v>144</v>
      </c>
      <c r="K1065">
        <v>0</v>
      </c>
      <c r="L1065">
        <v>162</v>
      </c>
      <c r="M1065">
        <v>126</v>
      </c>
      <c r="N1065" t="str">
        <f t="shared" si="16"/>
        <v>update InitialStocks set OpeningStock =   197 where itemcatalogueId = (select id from itemcatalogues WHERE CASIN = 'B09TPKS76M')</v>
      </c>
    </row>
    <row r="1066" spans="1:14" x14ac:dyDescent="0.25">
      <c r="A1066" t="s">
        <v>1181</v>
      </c>
      <c r="B1066" t="s">
        <v>1137</v>
      </c>
      <c r="C1066" t="s">
        <v>3348</v>
      </c>
      <c r="D1066" t="s">
        <v>604</v>
      </c>
      <c r="E1066" t="s">
        <v>1144</v>
      </c>
      <c r="F1066">
        <v>2</v>
      </c>
      <c r="G1066">
        <v>18</v>
      </c>
      <c r="H1066">
        <v>196</v>
      </c>
      <c r="I1066">
        <v>0</v>
      </c>
      <c r="J1066">
        <v>0</v>
      </c>
      <c r="K1066">
        <v>0</v>
      </c>
      <c r="L1066">
        <v>0</v>
      </c>
      <c r="M1066">
        <v>0</v>
      </c>
      <c r="N1066" t="str">
        <f t="shared" si="16"/>
        <v>update InitialStocks set OpeningStock =   196 where itemcatalogueId = (select id from itemcatalogues WHERE CASIN = 'B09TPHF8MY')</v>
      </c>
    </row>
    <row r="1067" spans="1:14" x14ac:dyDescent="0.25">
      <c r="A1067" t="s">
        <v>1182</v>
      </c>
      <c r="B1067" t="s">
        <v>1137</v>
      </c>
      <c r="C1067" t="s">
        <v>3349</v>
      </c>
      <c r="D1067" t="s">
        <v>604</v>
      </c>
      <c r="E1067" t="s">
        <v>1146</v>
      </c>
      <c r="F1067">
        <v>2</v>
      </c>
      <c r="G1067">
        <v>18</v>
      </c>
      <c r="H1067">
        <v>235</v>
      </c>
      <c r="I1067">
        <v>108</v>
      </c>
      <c r="J1067">
        <v>126</v>
      </c>
      <c r="K1067">
        <v>0</v>
      </c>
      <c r="L1067">
        <v>72</v>
      </c>
      <c r="M1067">
        <v>0</v>
      </c>
      <c r="N1067" t="str">
        <f t="shared" si="16"/>
        <v>update InitialStocks set OpeningStock =   235 where itemcatalogueId = (select id from itemcatalogues WHERE CASIN = 'B09TPKRBJM')</v>
      </c>
    </row>
    <row r="1068" spans="1:14" x14ac:dyDescent="0.25">
      <c r="A1068" t="s">
        <v>1183</v>
      </c>
      <c r="B1068" t="s">
        <v>1137</v>
      </c>
      <c r="C1068" t="s">
        <v>3350</v>
      </c>
      <c r="D1068" t="s">
        <v>604</v>
      </c>
      <c r="E1068" t="s">
        <v>1148</v>
      </c>
      <c r="F1068">
        <v>2</v>
      </c>
      <c r="G1068">
        <v>23</v>
      </c>
      <c r="H1068">
        <v>176</v>
      </c>
      <c r="I1068">
        <v>115</v>
      </c>
      <c r="J1068">
        <v>161</v>
      </c>
      <c r="K1068">
        <v>46</v>
      </c>
      <c r="L1068">
        <v>46</v>
      </c>
      <c r="M1068">
        <v>207</v>
      </c>
      <c r="N1068" t="str">
        <f t="shared" si="16"/>
        <v>update InitialStocks set OpeningStock =   176 where itemcatalogueId = (select id from itemcatalogues WHERE CASIN = 'B09TPKL2CN')</v>
      </c>
    </row>
    <row r="1069" spans="1:14" x14ac:dyDescent="0.25">
      <c r="A1069" t="s">
        <v>1184</v>
      </c>
      <c r="B1069" t="s">
        <v>1137</v>
      </c>
      <c r="C1069" t="s">
        <v>3351</v>
      </c>
      <c r="D1069" t="s">
        <v>604</v>
      </c>
      <c r="E1069" t="s">
        <v>1150</v>
      </c>
      <c r="F1069">
        <v>2</v>
      </c>
      <c r="G1069">
        <v>23</v>
      </c>
      <c r="H1069">
        <v>176</v>
      </c>
      <c r="I1069">
        <v>161</v>
      </c>
      <c r="J1069">
        <v>207</v>
      </c>
      <c r="K1069">
        <v>184</v>
      </c>
      <c r="L1069">
        <v>138</v>
      </c>
      <c r="M1069">
        <v>276</v>
      </c>
      <c r="N1069" t="str">
        <f t="shared" si="16"/>
        <v>update InitialStocks set OpeningStock =   176 where itemcatalogueId = (select id from itemcatalogues WHERE CASIN = 'B09TPK9NTF')</v>
      </c>
    </row>
    <row r="1070" spans="1:14" x14ac:dyDescent="0.25">
      <c r="A1070" t="s">
        <v>1185</v>
      </c>
      <c r="B1070" t="s">
        <v>1137</v>
      </c>
      <c r="C1070" t="s">
        <v>3352</v>
      </c>
      <c r="D1070" t="s">
        <v>604</v>
      </c>
      <c r="E1070" t="s">
        <v>1152</v>
      </c>
      <c r="F1070">
        <v>2</v>
      </c>
      <c r="G1070">
        <v>18</v>
      </c>
      <c r="H1070">
        <v>342</v>
      </c>
      <c r="I1070">
        <v>144</v>
      </c>
      <c r="J1070">
        <v>180</v>
      </c>
      <c r="K1070">
        <v>0</v>
      </c>
      <c r="L1070">
        <v>54</v>
      </c>
      <c r="M1070">
        <v>252</v>
      </c>
      <c r="N1070" t="str">
        <f t="shared" si="16"/>
        <v>update InitialStocks set OpeningStock =   342 where itemcatalogueId = (select id from itemcatalogues WHERE CASIN = 'B09TPJZHGT')</v>
      </c>
    </row>
    <row r="1071" spans="1:14" x14ac:dyDescent="0.25">
      <c r="A1071" t="s">
        <v>1186</v>
      </c>
      <c r="B1071" t="s">
        <v>1137</v>
      </c>
      <c r="C1071" t="s">
        <v>3353</v>
      </c>
      <c r="D1071" t="s">
        <v>604</v>
      </c>
      <c r="E1071" t="s">
        <v>1154</v>
      </c>
      <c r="F1071">
        <v>2</v>
      </c>
      <c r="G1071">
        <v>18</v>
      </c>
      <c r="H1071">
        <v>506</v>
      </c>
      <c r="I1071">
        <v>324</v>
      </c>
      <c r="J1071">
        <v>432</v>
      </c>
      <c r="K1071">
        <v>90</v>
      </c>
      <c r="L1071">
        <v>144</v>
      </c>
      <c r="M1071">
        <v>288</v>
      </c>
      <c r="N1071" t="str">
        <f t="shared" si="16"/>
        <v>update InitialStocks set OpeningStock =   506 where itemcatalogueId = (select id from itemcatalogues WHERE CASIN = 'B09TPHZH33')</v>
      </c>
    </row>
    <row r="1072" spans="1:14" x14ac:dyDescent="0.25">
      <c r="A1072" t="s">
        <v>1187</v>
      </c>
      <c r="B1072" t="s">
        <v>1137</v>
      </c>
      <c r="C1072" t="s">
        <v>3354</v>
      </c>
      <c r="D1072" t="s">
        <v>604</v>
      </c>
      <c r="E1072" t="s">
        <v>1156</v>
      </c>
      <c r="F1072">
        <v>2</v>
      </c>
      <c r="G1072">
        <v>18</v>
      </c>
      <c r="H1072">
        <v>512</v>
      </c>
      <c r="I1072">
        <v>396</v>
      </c>
      <c r="J1072">
        <v>504</v>
      </c>
      <c r="K1072">
        <v>324</v>
      </c>
      <c r="L1072">
        <v>252</v>
      </c>
      <c r="M1072">
        <v>180</v>
      </c>
      <c r="N1072" t="str">
        <f t="shared" si="16"/>
        <v>update InitialStocks set OpeningStock =   512 where itemcatalogueId = (select id from itemcatalogues WHERE CASIN = 'B09TPLM5XT')</v>
      </c>
    </row>
    <row r="1073" spans="1:14" x14ac:dyDescent="0.25">
      <c r="A1073" t="s">
        <v>1188</v>
      </c>
      <c r="B1073" t="s">
        <v>1137</v>
      </c>
      <c r="C1073" t="s">
        <v>3355</v>
      </c>
      <c r="D1073" t="s">
        <v>49</v>
      </c>
      <c r="E1073" t="s">
        <v>1138</v>
      </c>
      <c r="F1073">
        <v>2</v>
      </c>
      <c r="G1073">
        <v>23</v>
      </c>
      <c r="H1073">
        <v>130</v>
      </c>
      <c r="I1073">
        <v>23</v>
      </c>
      <c r="J1073">
        <v>23</v>
      </c>
      <c r="K1073">
        <v>0</v>
      </c>
      <c r="L1073">
        <v>0</v>
      </c>
      <c r="M1073">
        <v>138</v>
      </c>
      <c r="N1073" t="str">
        <f t="shared" si="16"/>
        <v>update InitialStocks set OpeningStock =   130 where itemcatalogueId = (select id from itemcatalogues WHERE CASIN = 'B09TQGSYSM')</v>
      </c>
    </row>
    <row r="1074" spans="1:14" x14ac:dyDescent="0.25">
      <c r="A1074" t="s">
        <v>1189</v>
      </c>
      <c r="B1074" t="s">
        <v>1137</v>
      </c>
      <c r="C1074" t="s">
        <v>3356</v>
      </c>
      <c r="D1074" t="s">
        <v>49</v>
      </c>
      <c r="E1074" t="s">
        <v>1140</v>
      </c>
      <c r="F1074">
        <v>2</v>
      </c>
      <c r="G1074">
        <v>23</v>
      </c>
      <c r="H1074">
        <v>322</v>
      </c>
      <c r="I1074">
        <v>69</v>
      </c>
      <c r="J1074">
        <v>92</v>
      </c>
      <c r="K1074">
        <v>0</v>
      </c>
      <c r="L1074">
        <v>0</v>
      </c>
      <c r="M1074">
        <v>391</v>
      </c>
      <c r="N1074" t="str">
        <f t="shared" si="16"/>
        <v>update InitialStocks set OpeningStock =   322 where itemcatalogueId = (select id from itemcatalogues WHERE CASIN = 'B09TPLS7FB')</v>
      </c>
    </row>
    <row r="1075" spans="1:14" x14ac:dyDescent="0.25">
      <c r="A1075" t="s">
        <v>1190</v>
      </c>
      <c r="B1075" t="s">
        <v>1137</v>
      </c>
      <c r="C1075" t="s">
        <v>3357</v>
      </c>
      <c r="D1075" t="s">
        <v>49</v>
      </c>
      <c r="E1075" t="s">
        <v>1142</v>
      </c>
      <c r="F1075">
        <v>2</v>
      </c>
      <c r="G1075">
        <v>18</v>
      </c>
      <c r="H1075">
        <v>121</v>
      </c>
      <c r="I1075">
        <v>108</v>
      </c>
      <c r="J1075">
        <v>126</v>
      </c>
      <c r="K1075">
        <v>0</v>
      </c>
      <c r="L1075">
        <v>108</v>
      </c>
      <c r="M1075">
        <v>504</v>
      </c>
      <c r="N1075" t="str">
        <f t="shared" si="16"/>
        <v>update InitialStocks set OpeningStock =   121 where itemcatalogueId = (select id from itemcatalogues WHERE CASIN = 'B09TPKK3ZW')</v>
      </c>
    </row>
    <row r="1076" spans="1:14" x14ac:dyDescent="0.25">
      <c r="A1076" t="s">
        <v>1191</v>
      </c>
      <c r="B1076" t="s">
        <v>1137</v>
      </c>
      <c r="C1076" t="s">
        <v>3358</v>
      </c>
      <c r="D1076" t="s">
        <v>49</v>
      </c>
      <c r="E1076" t="s">
        <v>1144</v>
      </c>
      <c r="F1076">
        <v>2</v>
      </c>
      <c r="G1076">
        <v>18</v>
      </c>
      <c r="H1076">
        <v>253</v>
      </c>
      <c r="I1076">
        <v>72</v>
      </c>
      <c r="J1076">
        <v>108</v>
      </c>
      <c r="K1076">
        <v>0</v>
      </c>
      <c r="L1076">
        <v>0</v>
      </c>
      <c r="M1076">
        <v>558</v>
      </c>
      <c r="N1076" t="str">
        <f t="shared" si="16"/>
        <v>update InitialStocks set OpeningStock =   253 where itemcatalogueId = (select id from itemcatalogues WHERE CASIN = 'B09TPK12QQ')</v>
      </c>
    </row>
    <row r="1077" spans="1:14" x14ac:dyDescent="0.25">
      <c r="A1077" t="s">
        <v>1192</v>
      </c>
      <c r="B1077" t="s">
        <v>1137</v>
      </c>
      <c r="C1077" t="s">
        <v>3359</v>
      </c>
      <c r="D1077" t="s">
        <v>49</v>
      </c>
      <c r="E1077" t="s">
        <v>1146</v>
      </c>
      <c r="F1077">
        <v>2</v>
      </c>
      <c r="G1077">
        <v>18</v>
      </c>
      <c r="H1077">
        <v>739</v>
      </c>
      <c r="I1077">
        <v>144</v>
      </c>
      <c r="J1077">
        <v>180</v>
      </c>
      <c r="K1077">
        <v>0</v>
      </c>
      <c r="L1077">
        <v>0</v>
      </c>
      <c r="M1077">
        <v>198</v>
      </c>
      <c r="N1077" t="str">
        <f t="shared" si="16"/>
        <v>update InitialStocks set OpeningStock =   739 where itemcatalogueId = (select id from itemcatalogues WHERE CASIN = 'B09TPKFJP3')</v>
      </c>
    </row>
    <row r="1078" spans="1:14" x14ac:dyDescent="0.25">
      <c r="A1078" t="s">
        <v>1193</v>
      </c>
      <c r="B1078" t="s">
        <v>1137</v>
      </c>
      <c r="C1078" t="s">
        <v>3360</v>
      </c>
      <c r="D1078" t="s">
        <v>49</v>
      </c>
      <c r="E1078" t="s">
        <v>1148</v>
      </c>
      <c r="F1078">
        <v>2</v>
      </c>
      <c r="G1078">
        <v>23</v>
      </c>
      <c r="H1078">
        <v>627</v>
      </c>
      <c r="I1078">
        <v>115</v>
      </c>
      <c r="J1078">
        <v>161</v>
      </c>
      <c r="K1078">
        <v>0</v>
      </c>
      <c r="L1078">
        <v>0</v>
      </c>
      <c r="M1078">
        <v>345</v>
      </c>
      <c r="N1078" t="str">
        <f t="shared" si="16"/>
        <v>update InitialStocks set OpeningStock =   627 where itemcatalogueId = (select id from itemcatalogues WHERE CASIN = 'B09TPJT4WD')</v>
      </c>
    </row>
    <row r="1079" spans="1:14" x14ac:dyDescent="0.25">
      <c r="A1079" t="s">
        <v>1194</v>
      </c>
      <c r="B1079" t="s">
        <v>1137</v>
      </c>
      <c r="C1079" t="s">
        <v>3361</v>
      </c>
      <c r="D1079" t="s">
        <v>49</v>
      </c>
      <c r="E1079" t="s">
        <v>1150</v>
      </c>
      <c r="F1079">
        <v>2</v>
      </c>
      <c r="G1079">
        <v>23</v>
      </c>
      <c r="H1079">
        <v>643</v>
      </c>
      <c r="I1079">
        <v>92</v>
      </c>
      <c r="J1079">
        <v>115</v>
      </c>
      <c r="K1079">
        <v>0</v>
      </c>
      <c r="L1079">
        <v>0</v>
      </c>
      <c r="M1079">
        <v>736</v>
      </c>
      <c r="N1079" t="str">
        <f t="shared" si="16"/>
        <v>update InitialStocks set OpeningStock =   643 where itemcatalogueId = (select id from itemcatalogues WHERE CASIN = 'B09TPJGX12')</v>
      </c>
    </row>
    <row r="1080" spans="1:14" x14ac:dyDescent="0.25">
      <c r="A1080" t="s">
        <v>1195</v>
      </c>
      <c r="B1080" t="s">
        <v>1137</v>
      </c>
      <c r="C1080" t="s">
        <v>3362</v>
      </c>
      <c r="D1080" t="s">
        <v>49</v>
      </c>
      <c r="E1080" t="s">
        <v>1152</v>
      </c>
      <c r="F1080">
        <v>2</v>
      </c>
      <c r="G1080">
        <v>18</v>
      </c>
      <c r="H1080">
        <v>652</v>
      </c>
      <c r="I1080">
        <v>216</v>
      </c>
      <c r="J1080">
        <v>252</v>
      </c>
      <c r="K1080">
        <v>0</v>
      </c>
      <c r="L1080">
        <v>0</v>
      </c>
      <c r="M1080">
        <v>828</v>
      </c>
      <c r="N1080" t="str">
        <f t="shared" si="16"/>
        <v>update InitialStocks set OpeningStock =   652 where itemcatalogueId = (select id from itemcatalogues WHERE CASIN = 'B09TPK4VT2')</v>
      </c>
    </row>
    <row r="1081" spans="1:14" x14ac:dyDescent="0.25">
      <c r="A1081" t="s">
        <v>1196</v>
      </c>
      <c r="B1081" t="s">
        <v>1137</v>
      </c>
      <c r="C1081" t="s">
        <v>3363</v>
      </c>
      <c r="D1081" t="s">
        <v>49</v>
      </c>
      <c r="E1081" t="s">
        <v>1154</v>
      </c>
      <c r="F1081">
        <v>2</v>
      </c>
      <c r="G1081">
        <v>18</v>
      </c>
      <c r="H1081">
        <v>803</v>
      </c>
      <c r="I1081">
        <v>396</v>
      </c>
      <c r="J1081">
        <v>486</v>
      </c>
      <c r="K1081">
        <v>0</v>
      </c>
      <c r="L1081">
        <v>0</v>
      </c>
      <c r="M1081">
        <v>684</v>
      </c>
      <c r="N1081" t="str">
        <f t="shared" si="16"/>
        <v>update InitialStocks set OpeningStock =   803 where itemcatalogueId = (select id from itemcatalogues WHERE CASIN = 'B09TPJT4CP')</v>
      </c>
    </row>
    <row r="1082" spans="1:14" x14ac:dyDescent="0.25">
      <c r="A1082" t="s">
        <v>1197</v>
      </c>
      <c r="B1082" t="s">
        <v>1137</v>
      </c>
      <c r="C1082" t="s">
        <v>3364</v>
      </c>
      <c r="D1082" t="s">
        <v>49</v>
      </c>
      <c r="E1082" t="s">
        <v>1156</v>
      </c>
      <c r="F1082">
        <v>2</v>
      </c>
      <c r="G1082">
        <v>18</v>
      </c>
      <c r="H1082">
        <v>455</v>
      </c>
      <c r="I1082">
        <v>414</v>
      </c>
      <c r="J1082">
        <v>504</v>
      </c>
      <c r="K1082">
        <v>576</v>
      </c>
      <c r="L1082">
        <v>666</v>
      </c>
      <c r="M1082">
        <v>666</v>
      </c>
      <c r="N1082" t="str">
        <f t="shared" si="16"/>
        <v>update InitialStocks set OpeningStock =   455 where itemcatalogueId = (select id from itemcatalogues WHERE CASIN = 'B09TPHV8T8')</v>
      </c>
    </row>
    <row r="1083" spans="1:14" x14ac:dyDescent="0.25">
      <c r="A1083" t="s">
        <v>1198</v>
      </c>
      <c r="B1083" t="s">
        <v>1137</v>
      </c>
      <c r="C1083" t="s">
        <v>3365</v>
      </c>
      <c r="D1083" t="s">
        <v>115</v>
      </c>
      <c r="E1083" t="s">
        <v>1138</v>
      </c>
      <c r="F1083">
        <v>2</v>
      </c>
      <c r="G1083">
        <v>23</v>
      </c>
      <c r="H1083">
        <v>115</v>
      </c>
      <c r="I1083">
        <v>23</v>
      </c>
      <c r="J1083">
        <v>23</v>
      </c>
      <c r="K1083">
        <v>0</v>
      </c>
      <c r="L1083">
        <v>23</v>
      </c>
      <c r="M1083">
        <v>506</v>
      </c>
      <c r="N1083" t="str">
        <f t="shared" si="16"/>
        <v>update InitialStocks set OpeningStock =   115 where itemcatalogueId = (select id from itemcatalogues WHERE CASIN = 'B09TPJKFJR')</v>
      </c>
    </row>
    <row r="1084" spans="1:14" x14ac:dyDescent="0.25">
      <c r="A1084" t="s">
        <v>1199</v>
      </c>
      <c r="B1084" t="s">
        <v>1137</v>
      </c>
      <c r="C1084" t="s">
        <v>3366</v>
      </c>
      <c r="D1084" t="s">
        <v>115</v>
      </c>
      <c r="E1084" t="s">
        <v>1140</v>
      </c>
      <c r="F1084">
        <v>2</v>
      </c>
      <c r="G1084">
        <v>23</v>
      </c>
      <c r="H1084">
        <v>214</v>
      </c>
      <c r="I1084">
        <v>115</v>
      </c>
      <c r="J1084">
        <v>161</v>
      </c>
      <c r="K1084">
        <v>0</v>
      </c>
      <c r="L1084">
        <v>92</v>
      </c>
      <c r="M1084">
        <v>667</v>
      </c>
      <c r="N1084" t="str">
        <f t="shared" si="16"/>
        <v>update InitialStocks set OpeningStock =   214 where itemcatalogueId = (select id from itemcatalogues WHERE CASIN = 'B09TPKKDTY')</v>
      </c>
    </row>
    <row r="1085" spans="1:14" x14ac:dyDescent="0.25">
      <c r="A1085" t="s">
        <v>1200</v>
      </c>
      <c r="B1085" t="s">
        <v>1137</v>
      </c>
      <c r="C1085" t="s">
        <v>3367</v>
      </c>
      <c r="D1085" t="s">
        <v>115</v>
      </c>
      <c r="E1085" t="s">
        <v>1142</v>
      </c>
      <c r="F1085">
        <v>2</v>
      </c>
      <c r="G1085">
        <v>18</v>
      </c>
      <c r="H1085">
        <v>105</v>
      </c>
      <c r="I1085">
        <v>36</v>
      </c>
      <c r="J1085">
        <v>54</v>
      </c>
      <c r="K1085">
        <v>18</v>
      </c>
      <c r="L1085">
        <v>108</v>
      </c>
      <c r="M1085">
        <v>360</v>
      </c>
      <c r="N1085" t="str">
        <f t="shared" si="16"/>
        <v>update InitialStocks set OpeningStock =   105 where itemcatalogueId = (select id from itemcatalogues WHERE CASIN = 'B09TPKJNJW')</v>
      </c>
    </row>
    <row r="1086" spans="1:14" x14ac:dyDescent="0.25">
      <c r="A1086" t="s">
        <v>1201</v>
      </c>
      <c r="B1086" t="s">
        <v>1137</v>
      </c>
      <c r="C1086" t="s">
        <v>3368</v>
      </c>
      <c r="D1086" t="s">
        <v>115</v>
      </c>
      <c r="E1086" t="s">
        <v>1144</v>
      </c>
      <c r="F1086">
        <v>2</v>
      </c>
      <c r="G1086">
        <v>18</v>
      </c>
      <c r="H1086">
        <v>171</v>
      </c>
      <c r="I1086">
        <v>72</v>
      </c>
      <c r="J1086">
        <v>108</v>
      </c>
      <c r="K1086">
        <v>18</v>
      </c>
      <c r="L1086">
        <v>90</v>
      </c>
      <c r="M1086">
        <v>342</v>
      </c>
      <c r="N1086" t="str">
        <f t="shared" si="16"/>
        <v>update InitialStocks set OpeningStock =   171 where itemcatalogueId = (select id from itemcatalogues WHERE CASIN = 'B09TPK9R75')</v>
      </c>
    </row>
    <row r="1087" spans="1:14" x14ac:dyDescent="0.25">
      <c r="A1087" t="s">
        <v>1202</v>
      </c>
      <c r="B1087" t="s">
        <v>1137</v>
      </c>
      <c r="C1087" t="s">
        <v>3369</v>
      </c>
      <c r="D1087" t="s">
        <v>115</v>
      </c>
      <c r="E1087" t="s">
        <v>1146</v>
      </c>
      <c r="F1087">
        <v>2</v>
      </c>
      <c r="G1087">
        <v>18</v>
      </c>
      <c r="H1087">
        <v>632</v>
      </c>
      <c r="I1087">
        <v>144</v>
      </c>
      <c r="J1087">
        <v>180</v>
      </c>
      <c r="K1087">
        <v>0</v>
      </c>
      <c r="L1087">
        <v>0</v>
      </c>
      <c r="M1087">
        <v>162</v>
      </c>
      <c r="N1087" t="str">
        <f t="shared" si="16"/>
        <v>update InitialStocks set OpeningStock =   632 where itemcatalogueId = (select id from itemcatalogues WHERE CASIN = 'B09TPJDTS2')</v>
      </c>
    </row>
    <row r="1088" spans="1:14" x14ac:dyDescent="0.25">
      <c r="A1088" t="s">
        <v>1203</v>
      </c>
      <c r="B1088" t="s">
        <v>1137</v>
      </c>
      <c r="C1088" t="s">
        <v>3370</v>
      </c>
      <c r="D1088" t="s">
        <v>115</v>
      </c>
      <c r="E1088" t="s">
        <v>1148</v>
      </c>
      <c r="F1088">
        <v>2</v>
      </c>
      <c r="G1088">
        <v>23</v>
      </c>
      <c r="H1088">
        <v>337</v>
      </c>
      <c r="I1088">
        <v>138</v>
      </c>
      <c r="J1088">
        <v>184</v>
      </c>
      <c r="K1088">
        <v>0</v>
      </c>
      <c r="L1088">
        <v>46</v>
      </c>
      <c r="M1088">
        <v>621</v>
      </c>
      <c r="N1088" t="str">
        <f t="shared" si="16"/>
        <v>update InitialStocks set OpeningStock =   337 where itemcatalogueId = (select id from itemcatalogues WHERE CASIN = 'B09TPKB72D')</v>
      </c>
    </row>
    <row r="1089" spans="1:14" x14ac:dyDescent="0.25">
      <c r="A1089" t="s">
        <v>1204</v>
      </c>
      <c r="B1089" t="s">
        <v>1137</v>
      </c>
      <c r="C1089" t="s">
        <v>3371</v>
      </c>
      <c r="D1089" t="s">
        <v>115</v>
      </c>
      <c r="E1089" t="s">
        <v>1150</v>
      </c>
      <c r="F1089">
        <v>2</v>
      </c>
      <c r="G1089">
        <v>23</v>
      </c>
      <c r="H1089">
        <v>184</v>
      </c>
      <c r="I1089">
        <v>184</v>
      </c>
      <c r="J1089">
        <v>253</v>
      </c>
      <c r="K1089">
        <v>0</v>
      </c>
      <c r="L1089">
        <v>276</v>
      </c>
      <c r="M1089">
        <v>1127</v>
      </c>
      <c r="N1089" t="str">
        <f t="shared" si="16"/>
        <v>update InitialStocks set OpeningStock =   184 where itemcatalogueId = (select id from itemcatalogues WHERE CASIN = 'B09TPKVC9W')</v>
      </c>
    </row>
    <row r="1090" spans="1:14" x14ac:dyDescent="0.25">
      <c r="A1090" t="s">
        <v>1205</v>
      </c>
      <c r="B1090" t="s">
        <v>1137</v>
      </c>
      <c r="C1090" t="s">
        <v>3372</v>
      </c>
      <c r="D1090" t="s">
        <v>115</v>
      </c>
      <c r="E1090" t="s">
        <v>1152</v>
      </c>
      <c r="F1090">
        <v>2</v>
      </c>
      <c r="G1090">
        <v>18</v>
      </c>
      <c r="H1090">
        <v>437</v>
      </c>
      <c r="I1090">
        <v>108</v>
      </c>
      <c r="J1090">
        <v>126</v>
      </c>
      <c r="K1090">
        <v>0</v>
      </c>
      <c r="L1090">
        <v>0</v>
      </c>
      <c r="M1090">
        <v>720</v>
      </c>
      <c r="N1090" t="str">
        <f t="shared" si="16"/>
        <v>update InitialStocks set OpeningStock =   437 where itemcatalogueId = (select id from itemcatalogues WHERE CASIN = 'B09TPK31SR')</v>
      </c>
    </row>
    <row r="1091" spans="1:14" x14ac:dyDescent="0.25">
      <c r="A1091" t="s">
        <v>1206</v>
      </c>
      <c r="B1091" t="s">
        <v>1137</v>
      </c>
      <c r="C1091" t="s">
        <v>3373</v>
      </c>
      <c r="D1091" t="s">
        <v>115</v>
      </c>
      <c r="E1091" t="s">
        <v>1154</v>
      </c>
      <c r="F1091">
        <v>2</v>
      </c>
      <c r="G1091">
        <v>18</v>
      </c>
      <c r="H1091">
        <v>1138</v>
      </c>
      <c r="I1091">
        <v>324</v>
      </c>
      <c r="J1091">
        <v>378</v>
      </c>
      <c r="K1091">
        <v>0</v>
      </c>
      <c r="L1091">
        <v>0</v>
      </c>
      <c r="M1091">
        <v>792</v>
      </c>
      <c r="N1091" t="str">
        <f t="shared" ref="N1091:N1154" si="17">"update InitialStocks set OpeningStock =   " &amp; H1091 &amp; " where itemcatalogueId = (select id from itemcatalogues WHERE CASIN = '" &amp; A1091 &amp; "')"</f>
        <v>update InitialStocks set OpeningStock =   1138 where itemcatalogueId = (select id from itemcatalogues WHERE CASIN = 'B09TPJ39Q1')</v>
      </c>
    </row>
    <row r="1092" spans="1:14" x14ac:dyDescent="0.25">
      <c r="A1092" t="s">
        <v>1207</v>
      </c>
      <c r="B1092" t="s">
        <v>1137</v>
      </c>
      <c r="C1092" t="s">
        <v>3374</v>
      </c>
      <c r="D1092" t="s">
        <v>115</v>
      </c>
      <c r="E1092" t="s">
        <v>1156</v>
      </c>
      <c r="F1092">
        <v>2</v>
      </c>
      <c r="G1092">
        <v>18</v>
      </c>
      <c r="H1092">
        <v>601</v>
      </c>
      <c r="I1092">
        <v>468</v>
      </c>
      <c r="J1092">
        <v>576</v>
      </c>
      <c r="K1092">
        <v>198</v>
      </c>
      <c r="L1092">
        <v>216</v>
      </c>
      <c r="M1092">
        <v>1566</v>
      </c>
      <c r="N1092" t="str">
        <f t="shared" si="17"/>
        <v>update InitialStocks set OpeningStock =   601 where itemcatalogueId = (select id from itemcatalogues WHERE CASIN = 'B09TPNB8J9')</v>
      </c>
    </row>
    <row r="1093" spans="1:14" x14ac:dyDescent="0.25">
      <c r="A1093" t="s">
        <v>1208</v>
      </c>
      <c r="B1093" t="s">
        <v>1209</v>
      </c>
      <c r="C1093" t="s">
        <v>3375</v>
      </c>
      <c r="D1093" t="s">
        <v>10</v>
      </c>
      <c r="E1093" t="s">
        <v>456</v>
      </c>
      <c r="F1093">
        <v>2</v>
      </c>
      <c r="G1093">
        <v>19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 t="str">
        <f t="shared" si="17"/>
        <v>update InitialStocks set OpeningStock =   0 where itemcatalogueId = (select id from itemcatalogues WHERE CASIN = 'B09TPHF941')</v>
      </c>
    </row>
    <row r="1094" spans="1:14" x14ac:dyDescent="0.25">
      <c r="A1094" t="s">
        <v>1210</v>
      </c>
      <c r="B1094" t="s">
        <v>1209</v>
      </c>
      <c r="C1094" t="s">
        <v>3376</v>
      </c>
      <c r="D1094" t="s">
        <v>10</v>
      </c>
      <c r="E1094" t="s">
        <v>458</v>
      </c>
      <c r="F1094">
        <v>2</v>
      </c>
      <c r="G1094">
        <v>19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 t="str">
        <f t="shared" si="17"/>
        <v>update InitialStocks set OpeningStock =   0 where itemcatalogueId = (select id from itemcatalogues WHERE CASIN = 'B09TPKFJ2P')</v>
      </c>
    </row>
    <row r="1095" spans="1:14" x14ac:dyDescent="0.25">
      <c r="A1095" t="s">
        <v>1211</v>
      </c>
      <c r="B1095" t="s">
        <v>1209</v>
      </c>
      <c r="C1095" t="s">
        <v>3377</v>
      </c>
      <c r="D1095" t="s">
        <v>10</v>
      </c>
      <c r="E1095" t="s">
        <v>1138</v>
      </c>
      <c r="F1095">
        <v>2</v>
      </c>
      <c r="G1095">
        <v>23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 t="str">
        <f t="shared" si="17"/>
        <v>update InitialStocks set OpeningStock =   0 where itemcatalogueId = (select id from itemcatalogues WHERE CASIN = 'B09TPJ38PV')</v>
      </c>
    </row>
    <row r="1096" spans="1:14" x14ac:dyDescent="0.25">
      <c r="A1096" t="s">
        <v>1212</v>
      </c>
      <c r="B1096" t="s">
        <v>1209</v>
      </c>
      <c r="C1096" t="s">
        <v>3378</v>
      </c>
      <c r="D1096" t="s">
        <v>10</v>
      </c>
      <c r="E1096" t="s">
        <v>1140</v>
      </c>
      <c r="F1096">
        <v>2</v>
      </c>
      <c r="G1096">
        <v>23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 t="str">
        <f t="shared" si="17"/>
        <v>update InitialStocks set OpeningStock =   0 where itemcatalogueId = (select id from itemcatalogues WHERE CASIN = 'B09TPPRLW6')</v>
      </c>
    </row>
    <row r="1097" spans="1:14" x14ac:dyDescent="0.25">
      <c r="A1097" t="s">
        <v>1213</v>
      </c>
      <c r="B1097" t="s">
        <v>1209</v>
      </c>
      <c r="C1097" t="s">
        <v>3379</v>
      </c>
      <c r="D1097" t="s">
        <v>10</v>
      </c>
      <c r="E1097" t="s">
        <v>1162</v>
      </c>
      <c r="F1097">
        <v>2</v>
      </c>
      <c r="G1097">
        <v>19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 t="str">
        <f t="shared" si="17"/>
        <v>update InitialStocks set OpeningStock =   0 where itemcatalogueId = (select id from itemcatalogues WHERE CASIN = 'B09TPKDF6Z')</v>
      </c>
    </row>
    <row r="1098" spans="1:14" x14ac:dyDescent="0.25">
      <c r="A1098" t="s">
        <v>1214</v>
      </c>
      <c r="B1098" t="s">
        <v>1209</v>
      </c>
      <c r="C1098" t="s">
        <v>3380</v>
      </c>
      <c r="D1098" t="s">
        <v>10</v>
      </c>
      <c r="E1098" t="s">
        <v>1148</v>
      </c>
      <c r="F1098">
        <v>2</v>
      </c>
      <c r="G1098">
        <v>23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 t="str">
        <f t="shared" si="17"/>
        <v>update InitialStocks set OpeningStock =   0 where itemcatalogueId = (select id from itemcatalogues WHERE CASIN = 'B09TPKJC8T')</v>
      </c>
    </row>
    <row r="1099" spans="1:14" x14ac:dyDescent="0.25">
      <c r="A1099" t="s">
        <v>1215</v>
      </c>
      <c r="B1099" t="s">
        <v>1209</v>
      </c>
      <c r="C1099" t="s">
        <v>3381</v>
      </c>
      <c r="D1099" t="s">
        <v>10</v>
      </c>
      <c r="E1099" t="s">
        <v>1150</v>
      </c>
      <c r="F1099">
        <v>2</v>
      </c>
      <c r="G1099">
        <v>23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 t="str">
        <f t="shared" si="17"/>
        <v>update InitialStocks set OpeningStock =   0 where itemcatalogueId = (select id from itemcatalogues WHERE CASIN = 'B09TPJY9NJ')</v>
      </c>
    </row>
    <row r="1100" spans="1:14" x14ac:dyDescent="0.25">
      <c r="A1100" t="s">
        <v>1216</v>
      </c>
      <c r="B1100" t="s">
        <v>1209</v>
      </c>
      <c r="C1100" t="s">
        <v>3382</v>
      </c>
      <c r="D1100" t="s">
        <v>10</v>
      </c>
      <c r="E1100" t="s">
        <v>1152</v>
      </c>
      <c r="F1100">
        <v>2</v>
      </c>
      <c r="G1100">
        <v>19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 t="str">
        <f t="shared" si="17"/>
        <v>update InitialStocks set OpeningStock =   0 where itemcatalogueId = (select id from itemcatalogues WHERE CASIN = 'B09TPJ8D9C')</v>
      </c>
    </row>
    <row r="1101" spans="1:14" x14ac:dyDescent="0.25">
      <c r="A1101" t="s">
        <v>1217</v>
      </c>
      <c r="B1101" t="s">
        <v>1209</v>
      </c>
      <c r="C1101" t="s">
        <v>3383</v>
      </c>
      <c r="D1101" t="s">
        <v>10</v>
      </c>
      <c r="E1101" t="s">
        <v>1154</v>
      </c>
      <c r="F1101">
        <v>2</v>
      </c>
      <c r="G1101">
        <v>19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 t="str">
        <f t="shared" si="17"/>
        <v>update InitialStocks set OpeningStock =   0 where itemcatalogueId = (select id from itemcatalogues WHERE CASIN = 'B09TPK4BP7')</v>
      </c>
    </row>
    <row r="1102" spans="1:14" x14ac:dyDescent="0.25">
      <c r="A1102" t="s">
        <v>1218</v>
      </c>
      <c r="B1102" t="s">
        <v>1209</v>
      </c>
      <c r="C1102" t="s">
        <v>3384</v>
      </c>
      <c r="D1102" t="s">
        <v>10</v>
      </c>
      <c r="E1102" t="s">
        <v>1156</v>
      </c>
      <c r="F1102">
        <v>2</v>
      </c>
      <c r="G1102">
        <v>19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 t="str">
        <f t="shared" si="17"/>
        <v>update InitialStocks set OpeningStock =   0 where itemcatalogueId = (select id from itemcatalogues WHERE CASIN = 'B09TPKMZX4')</v>
      </c>
    </row>
    <row r="1103" spans="1:14" x14ac:dyDescent="0.25">
      <c r="A1103" t="s">
        <v>1219</v>
      </c>
      <c r="B1103" t="s">
        <v>1209</v>
      </c>
      <c r="C1103" t="s">
        <v>3385</v>
      </c>
      <c r="D1103" t="s">
        <v>535</v>
      </c>
      <c r="E1103" t="s">
        <v>456</v>
      </c>
      <c r="F1103">
        <v>2</v>
      </c>
      <c r="G1103">
        <v>19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 t="str">
        <f t="shared" si="17"/>
        <v>update InitialStocks set OpeningStock =   0 where itemcatalogueId = (select id from itemcatalogues WHERE CASIN = 'B09TPJFC3K')</v>
      </c>
    </row>
    <row r="1104" spans="1:14" x14ac:dyDescent="0.25">
      <c r="A1104" t="s">
        <v>1220</v>
      </c>
      <c r="B1104" t="s">
        <v>1209</v>
      </c>
      <c r="C1104" t="s">
        <v>3386</v>
      </c>
      <c r="D1104" t="s">
        <v>535</v>
      </c>
      <c r="E1104" t="s">
        <v>460</v>
      </c>
      <c r="F1104">
        <v>2</v>
      </c>
      <c r="G1104">
        <v>19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 t="str">
        <f t="shared" si="17"/>
        <v>update InitialStocks set OpeningStock =   0 where itemcatalogueId = (select id from itemcatalogues WHERE CASIN = 'B09TPNMVQ2')</v>
      </c>
    </row>
    <row r="1105" spans="1:14" x14ac:dyDescent="0.25">
      <c r="A1105" t="s">
        <v>1221</v>
      </c>
      <c r="B1105" t="s">
        <v>1209</v>
      </c>
      <c r="C1105" t="s">
        <v>3387</v>
      </c>
      <c r="D1105" t="s">
        <v>535</v>
      </c>
      <c r="E1105" t="s">
        <v>1138</v>
      </c>
      <c r="F1105">
        <v>2</v>
      </c>
      <c r="G1105">
        <v>23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 t="str">
        <f t="shared" si="17"/>
        <v>update InitialStocks set OpeningStock =   0 where itemcatalogueId = (select id from itemcatalogues WHERE CASIN = 'B09TPJ2VQ8')</v>
      </c>
    </row>
    <row r="1106" spans="1:14" x14ac:dyDescent="0.25">
      <c r="A1106" t="s">
        <v>1222</v>
      </c>
      <c r="B1106" t="s">
        <v>1209</v>
      </c>
      <c r="C1106" t="s">
        <v>3388</v>
      </c>
      <c r="D1106" t="s">
        <v>535</v>
      </c>
      <c r="E1106" t="s">
        <v>1140</v>
      </c>
      <c r="F1106">
        <v>2</v>
      </c>
      <c r="G1106">
        <v>23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 t="str">
        <f t="shared" si="17"/>
        <v>update InitialStocks set OpeningStock =   0 where itemcatalogueId = (select id from itemcatalogues WHERE CASIN = 'B09TPLM9TN')</v>
      </c>
    </row>
    <row r="1107" spans="1:14" x14ac:dyDescent="0.25">
      <c r="A1107" t="s">
        <v>1223</v>
      </c>
      <c r="B1107" t="s">
        <v>1209</v>
      </c>
      <c r="C1107" t="s">
        <v>3389</v>
      </c>
      <c r="D1107" t="s">
        <v>535</v>
      </c>
      <c r="E1107" t="s">
        <v>1142</v>
      </c>
      <c r="F1107">
        <v>2</v>
      </c>
      <c r="G1107">
        <v>19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 t="str">
        <f t="shared" si="17"/>
        <v>update InitialStocks set OpeningStock =   0 where itemcatalogueId = (select id from itemcatalogues WHERE CASIN = 'B09TPJFH8G')</v>
      </c>
    </row>
    <row r="1108" spans="1:14" x14ac:dyDescent="0.25">
      <c r="A1108" t="s">
        <v>1224</v>
      </c>
      <c r="B1108" t="s">
        <v>1209</v>
      </c>
      <c r="C1108" t="s">
        <v>3390</v>
      </c>
      <c r="D1108" t="s">
        <v>535</v>
      </c>
      <c r="E1108" t="s">
        <v>1225</v>
      </c>
      <c r="F1108">
        <v>2</v>
      </c>
      <c r="G1108">
        <v>19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 t="str">
        <f t="shared" si="17"/>
        <v>update InitialStocks set OpeningStock =   0 where itemcatalogueId = (select id from itemcatalogues WHERE CASIN = 'B09TPK2X1P')</v>
      </c>
    </row>
    <row r="1109" spans="1:14" x14ac:dyDescent="0.25">
      <c r="A1109" t="s">
        <v>1226</v>
      </c>
      <c r="B1109" t="s">
        <v>1209</v>
      </c>
      <c r="C1109" t="s">
        <v>3391</v>
      </c>
      <c r="D1109" t="s">
        <v>535</v>
      </c>
      <c r="E1109" t="s">
        <v>1148</v>
      </c>
      <c r="F1109">
        <v>2</v>
      </c>
      <c r="G1109">
        <v>23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 t="str">
        <f t="shared" si="17"/>
        <v>update InitialStocks set OpeningStock =   0 where itemcatalogueId = (select id from itemcatalogues WHERE CASIN = 'B09TPHYPV6')</v>
      </c>
    </row>
    <row r="1110" spans="1:14" x14ac:dyDescent="0.25">
      <c r="A1110" t="s">
        <v>1227</v>
      </c>
      <c r="B1110" t="s">
        <v>1209</v>
      </c>
      <c r="C1110" t="s">
        <v>3392</v>
      </c>
      <c r="D1110" t="s">
        <v>535</v>
      </c>
      <c r="E1110" t="s">
        <v>1150</v>
      </c>
      <c r="F1110">
        <v>2</v>
      </c>
      <c r="G1110">
        <v>23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 t="str">
        <f t="shared" si="17"/>
        <v>update InitialStocks set OpeningStock =   0 where itemcatalogueId = (select id from itemcatalogues WHERE CASIN = 'B09TPJZL91')</v>
      </c>
    </row>
    <row r="1111" spans="1:14" x14ac:dyDescent="0.25">
      <c r="A1111" t="s">
        <v>1228</v>
      </c>
      <c r="B1111" t="s">
        <v>1209</v>
      </c>
      <c r="C1111" t="s">
        <v>3393</v>
      </c>
      <c r="D1111" t="s">
        <v>535</v>
      </c>
      <c r="E1111" t="s">
        <v>1154</v>
      </c>
      <c r="F1111">
        <v>2</v>
      </c>
      <c r="G1111">
        <v>19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 t="str">
        <f t="shared" si="17"/>
        <v>update InitialStocks set OpeningStock =   0 where itemcatalogueId = (select id from itemcatalogues WHERE CASIN = 'B09TPJYB2D')</v>
      </c>
    </row>
    <row r="1112" spans="1:14" x14ac:dyDescent="0.25">
      <c r="A1112" t="s">
        <v>1229</v>
      </c>
      <c r="B1112" t="s">
        <v>1209</v>
      </c>
      <c r="C1112" t="s">
        <v>3394</v>
      </c>
      <c r="D1112" t="s">
        <v>535</v>
      </c>
      <c r="E1112" t="s">
        <v>1156</v>
      </c>
      <c r="F1112">
        <v>2</v>
      </c>
      <c r="G1112">
        <v>19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 t="str">
        <f t="shared" si="17"/>
        <v>update InitialStocks set OpeningStock =   0 where itemcatalogueId = (select id from itemcatalogues WHERE CASIN = 'B09TPLJQ9P')</v>
      </c>
    </row>
    <row r="1113" spans="1:14" x14ac:dyDescent="0.25">
      <c r="A1113" t="s">
        <v>1230</v>
      </c>
      <c r="B1113" t="s">
        <v>1209</v>
      </c>
      <c r="C1113" t="s">
        <v>3395</v>
      </c>
      <c r="D1113" t="s">
        <v>271</v>
      </c>
      <c r="E1113" t="s">
        <v>454</v>
      </c>
      <c r="F1113">
        <v>2</v>
      </c>
      <c r="G1113">
        <v>23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 t="str">
        <f t="shared" si="17"/>
        <v>update InitialStocks set OpeningStock =   0 where itemcatalogueId = (select id from itemcatalogues WHERE CASIN = 'B09TPK4TJQ')</v>
      </c>
    </row>
    <row r="1114" spans="1:14" x14ac:dyDescent="0.25">
      <c r="A1114" t="s">
        <v>1231</v>
      </c>
      <c r="B1114" t="s">
        <v>1209</v>
      </c>
      <c r="C1114" t="s">
        <v>3396</v>
      </c>
      <c r="D1114" t="s">
        <v>271</v>
      </c>
      <c r="E1114" t="s">
        <v>456</v>
      </c>
      <c r="F1114">
        <v>2</v>
      </c>
      <c r="G1114">
        <v>19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 t="str">
        <f t="shared" si="17"/>
        <v>update InitialStocks set OpeningStock =   0 where itemcatalogueId = (select id from itemcatalogues WHERE CASIN = 'B09TPHM2FY')</v>
      </c>
    </row>
    <row r="1115" spans="1:14" x14ac:dyDescent="0.25">
      <c r="A1115" t="s">
        <v>1232</v>
      </c>
      <c r="B1115" t="s">
        <v>1209</v>
      </c>
      <c r="C1115" t="s">
        <v>3397</v>
      </c>
      <c r="D1115" t="s">
        <v>271</v>
      </c>
      <c r="E1115" t="s">
        <v>458</v>
      </c>
      <c r="F1115">
        <v>2</v>
      </c>
      <c r="G1115">
        <v>19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 t="str">
        <f t="shared" si="17"/>
        <v>update InitialStocks set OpeningStock =   0 where itemcatalogueId = (select id from itemcatalogues WHERE CASIN = 'B09TPHPF2Z')</v>
      </c>
    </row>
    <row r="1116" spans="1:14" x14ac:dyDescent="0.25">
      <c r="A1116" t="s">
        <v>1233</v>
      </c>
      <c r="B1116" t="s">
        <v>1209</v>
      </c>
      <c r="C1116" t="s">
        <v>3398</v>
      </c>
      <c r="D1116" t="s">
        <v>271</v>
      </c>
      <c r="E1116" t="s">
        <v>460</v>
      </c>
      <c r="F1116">
        <v>2</v>
      </c>
      <c r="G1116">
        <v>19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 t="str">
        <f t="shared" si="17"/>
        <v>update InitialStocks set OpeningStock =   0 where itemcatalogueId = (select id from itemcatalogues WHERE CASIN = 'B09TPK8JVB')</v>
      </c>
    </row>
    <row r="1117" spans="1:14" x14ac:dyDescent="0.25">
      <c r="A1117" t="s">
        <v>1234</v>
      </c>
      <c r="B1117" t="s">
        <v>1209</v>
      </c>
      <c r="C1117" t="s">
        <v>3399</v>
      </c>
      <c r="D1117" t="s">
        <v>271</v>
      </c>
      <c r="E1117" t="s">
        <v>1138</v>
      </c>
      <c r="F1117">
        <v>2</v>
      </c>
      <c r="G1117">
        <v>23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 t="str">
        <f t="shared" si="17"/>
        <v>update InitialStocks set OpeningStock =   0 where itemcatalogueId = (select id from itemcatalogues WHERE CASIN = 'B09TPLLS76')</v>
      </c>
    </row>
    <row r="1118" spans="1:14" x14ac:dyDescent="0.25">
      <c r="A1118" t="s">
        <v>1235</v>
      </c>
      <c r="B1118" t="s">
        <v>1209</v>
      </c>
      <c r="C1118" t="s">
        <v>3400</v>
      </c>
      <c r="D1118" t="s">
        <v>271</v>
      </c>
      <c r="E1118" t="s">
        <v>1140</v>
      </c>
      <c r="F1118">
        <v>2</v>
      </c>
      <c r="G1118">
        <v>23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 t="str">
        <f t="shared" si="17"/>
        <v>update InitialStocks set OpeningStock =   0 where itemcatalogueId = (select id from itemcatalogues WHERE CASIN = 'B09TPM1Q36')</v>
      </c>
    </row>
    <row r="1119" spans="1:14" x14ac:dyDescent="0.25">
      <c r="A1119" t="s">
        <v>1236</v>
      </c>
      <c r="B1119" t="s">
        <v>1209</v>
      </c>
      <c r="C1119" t="s">
        <v>3401</v>
      </c>
      <c r="D1119" t="s">
        <v>271</v>
      </c>
      <c r="E1119" t="s">
        <v>1142</v>
      </c>
      <c r="F1119">
        <v>2</v>
      </c>
      <c r="G1119">
        <v>19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 t="str">
        <f t="shared" si="17"/>
        <v>update InitialStocks set OpeningStock =   0 where itemcatalogueId = (select id from itemcatalogues WHERE CASIN = 'B09TPJX3K6')</v>
      </c>
    </row>
    <row r="1120" spans="1:14" x14ac:dyDescent="0.25">
      <c r="A1120" t="s">
        <v>1237</v>
      </c>
      <c r="B1120" t="s">
        <v>1209</v>
      </c>
      <c r="C1120" t="s">
        <v>3402</v>
      </c>
      <c r="D1120" t="s">
        <v>271</v>
      </c>
      <c r="E1120" t="s">
        <v>1225</v>
      </c>
      <c r="F1120">
        <v>2</v>
      </c>
      <c r="G1120">
        <v>19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 t="str">
        <f t="shared" si="17"/>
        <v>update InitialStocks set OpeningStock =   0 where itemcatalogueId = (select id from itemcatalogues WHERE CASIN = 'B09TPKNSWT')</v>
      </c>
    </row>
    <row r="1121" spans="1:14" x14ac:dyDescent="0.25">
      <c r="A1121" t="s">
        <v>1238</v>
      </c>
      <c r="B1121" t="s">
        <v>1209</v>
      </c>
      <c r="C1121" t="s">
        <v>3403</v>
      </c>
      <c r="D1121" t="s">
        <v>271</v>
      </c>
      <c r="E1121" t="s">
        <v>1148</v>
      </c>
      <c r="F1121">
        <v>2</v>
      </c>
      <c r="G1121">
        <v>23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 t="str">
        <f t="shared" si="17"/>
        <v>update InitialStocks set OpeningStock =   0 where itemcatalogueId = (select id from itemcatalogues WHERE CASIN = 'B09TPHLKRD')</v>
      </c>
    </row>
    <row r="1122" spans="1:14" x14ac:dyDescent="0.25">
      <c r="A1122" t="s">
        <v>1239</v>
      </c>
      <c r="B1122" t="s">
        <v>1209</v>
      </c>
      <c r="C1122" t="s">
        <v>3404</v>
      </c>
      <c r="D1122" t="s">
        <v>271</v>
      </c>
      <c r="E1122" t="s">
        <v>1156</v>
      </c>
      <c r="F1122">
        <v>2</v>
      </c>
      <c r="G1122">
        <v>19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 t="str">
        <f t="shared" si="17"/>
        <v>update InitialStocks set OpeningStock =   0 where itemcatalogueId = (select id from itemcatalogues WHERE CASIN = 'B09TPK9PX1')</v>
      </c>
    </row>
    <row r="1123" spans="1:14" x14ac:dyDescent="0.25">
      <c r="A1123" t="s">
        <v>1240</v>
      </c>
      <c r="B1123" t="s">
        <v>1209</v>
      </c>
      <c r="C1123" t="s">
        <v>3194</v>
      </c>
      <c r="D1123" t="s">
        <v>405</v>
      </c>
      <c r="E1123" t="s">
        <v>21</v>
      </c>
      <c r="F1123">
        <v>2</v>
      </c>
      <c r="G1123">
        <v>23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 t="str">
        <f t="shared" si="17"/>
        <v>update InitialStocks set OpeningStock =   0 where itemcatalogueId = (select id from itemcatalogues WHERE CASIN = 'B09TPPLH9S')</v>
      </c>
    </row>
    <row r="1124" spans="1:14" x14ac:dyDescent="0.25">
      <c r="A1124" t="s">
        <v>1241</v>
      </c>
      <c r="B1124" t="s">
        <v>1209</v>
      </c>
      <c r="C1124" t="s">
        <v>3405</v>
      </c>
      <c r="D1124" t="s">
        <v>405</v>
      </c>
      <c r="E1124" t="s">
        <v>458</v>
      </c>
      <c r="F1124">
        <v>2</v>
      </c>
      <c r="G1124">
        <v>19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 t="str">
        <f t="shared" si="17"/>
        <v>update InitialStocks set OpeningStock =   0 where itemcatalogueId = (select id from itemcatalogues WHERE CASIN = 'B09TPJBXHC')</v>
      </c>
    </row>
    <row r="1125" spans="1:14" x14ac:dyDescent="0.25">
      <c r="A1125" t="s">
        <v>1242</v>
      </c>
      <c r="B1125" t="s">
        <v>1209</v>
      </c>
      <c r="C1125" t="s">
        <v>3406</v>
      </c>
      <c r="D1125" t="s">
        <v>405</v>
      </c>
      <c r="E1125" t="s">
        <v>1138</v>
      </c>
      <c r="F1125">
        <v>2</v>
      </c>
      <c r="G1125">
        <v>23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 t="str">
        <f t="shared" si="17"/>
        <v>update InitialStocks set OpeningStock =   0 where itemcatalogueId = (select id from itemcatalogues WHERE CASIN = 'B09TPLLYGB')</v>
      </c>
    </row>
    <row r="1126" spans="1:14" x14ac:dyDescent="0.25">
      <c r="A1126" t="s">
        <v>1243</v>
      </c>
      <c r="B1126" t="s">
        <v>1209</v>
      </c>
      <c r="C1126" t="s">
        <v>3407</v>
      </c>
      <c r="D1126" t="s">
        <v>405</v>
      </c>
      <c r="E1126" t="s">
        <v>1140</v>
      </c>
      <c r="F1126">
        <v>2</v>
      </c>
      <c r="G1126">
        <v>23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 t="str">
        <f t="shared" si="17"/>
        <v>update InitialStocks set OpeningStock =   0 where itemcatalogueId = (select id from itemcatalogues WHERE CASIN = 'B09TPLF2JX')</v>
      </c>
    </row>
    <row r="1127" spans="1:14" x14ac:dyDescent="0.25">
      <c r="A1127" t="s">
        <v>1244</v>
      </c>
      <c r="B1127" t="s">
        <v>1209</v>
      </c>
      <c r="C1127" t="s">
        <v>3408</v>
      </c>
      <c r="D1127" t="s">
        <v>405</v>
      </c>
      <c r="E1127" t="s">
        <v>1142</v>
      </c>
      <c r="F1127">
        <v>2</v>
      </c>
      <c r="G1127">
        <v>19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 t="str">
        <f t="shared" si="17"/>
        <v>update InitialStocks set OpeningStock =   0 where itemcatalogueId = (select id from itemcatalogues WHERE CASIN = 'B09TPPRLWZ')</v>
      </c>
    </row>
    <row r="1128" spans="1:14" x14ac:dyDescent="0.25">
      <c r="A1128" t="s">
        <v>1245</v>
      </c>
      <c r="B1128" t="s">
        <v>1209</v>
      </c>
      <c r="C1128" t="s">
        <v>3409</v>
      </c>
      <c r="D1128" t="s">
        <v>405</v>
      </c>
      <c r="E1128" t="s">
        <v>1225</v>
      </c>
      <c r="F1128">
        <v>2</v>
      </c>
      <c r="G1128">
        <v>19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 t="str">
        <f t="shared" si="17"/>
        <v>update InitialStocks set OpeningStock =   0 where itemcatalogueId = (select id from itemcatalogues WHERE CASIN = 'B09TPM1PW2')</v>
      </c>
    </row>
    <row r="1129" spans="1:14" x14ac:dyDescent="0.25">
      <c r="A1129" t="s">
        <v>1246</v>
      </c>
      <c r="B1129" t="s">
        <v>1209</v>
      </c>
      <c r="C1129" t="s">
        <v>3410</v>
      </c>
      <c r="D1129" t="s">
        <v>405</v>
      </c>
      <c r="E1129" t="s">
        <v>1162</v>
      </c>
      <c r="F1129">
        <v>2</v>
      </c>
      <c r="G1129">
        <v>19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 t="str">
        <f t="shared" si="17"/>
        <v>update InitialStocks set OpeningStock =   0 where itemcatalogueId = (select id from itemcatalogues WHERE CASIN = 'B09TPK7LD3')</v>
      </c>
    </row>
    <row r="1130" spans="1:14" x14ac:dyDescent="0.25">
      <c r="A1130" t="s">
        <v>1247</v>
      </c>
      <c r="B1130" t="s">
        <v>1209</v>
      </c>
      <c r="C1130" t="s">
        <v>3411</v>
      </c>
      <c r="D1130" t="s">
        <v>405</v>
      </c>
      <c r="E1130" t="s">
        <v>1150</v>
      </c>
      <c r="F1130">
        <v>2</v>
      </c>
      <c r="G1130">
        <v>23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 t="str">
        <f t="shared" si="17"/>
        <v>update InitialStocks set OpeningStock =   0 where itemcatalogueId = (select id from itemcatalogues WHERE CASIN = 'B09TPJKF2G')</v>
      </c>
    </row>
    <row r="1131" spans="1:14" x14ac:dyDescent="0.25">
      <c r="A1131" t="s">
        <v>1248</v>
      </c>
      <c r="B1131" t="s">
        <v>1209</v>
      </c>
      <c r="C1131" t="s">
        <v>3412</v>
      </c>
      <c r="D1131" t="s">
        <v>405</v>
      </c>
      <c r="E1131" t="s">
        <v>1152</v>
      </c>
      <c r="F1131">
        <v>2</v>
      </c>
      <c r="G1131">
        <v>19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 t="str">
        <f t="shared" si="17"/>
        <v>update InitialStocks set OpeningStock =   0 where itemcatalogueId = (select id from itemcatalogues WHERE CASIN = 'B09TPHPD5C')</v>
      </c>
    </row>
    <row r="1132" spans="1:14" x14ac:dyDescent="0.25">
      <c r="A1132" t="s">
        <v>1249</v>
      </c>
      <c r="B1132" t="s">
        <v>1209</v>
      </c>
      <c r="C1132" t="s">
        <v>3413</v>
      </c>
      <c r="D1132" t="s">
        <v>405</v>
      </c>
      <c r="E1132" t="s">
        <v>1156</v>
      </c>
      <c r="F1132">
        <v>2</v>
      </c>
      <c r="G1132">
        <v>19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 t="str">
        <f t="shared" si="17"/>
        <v>update InitialStocks set OpeningStock =   0 where itemcatalogueId = (select id from itemcatalogues WHERE CASIN = 'B09TPJVSMP')</v>
      </c>
    </row>
    <row r="1133" spans="1:14" x14ac:dyDescent="0.25">
      <c r="A1133" t="s">
        <v>1250</v>
      </c>
      <c r="B1133" t="s">
        <v>1209</v>
      </c>
      <c r="C1133" t="s">
        <v>3224</v>
      </c>
      <c r="D1133" t="s">
        <v>604</v>
      </c>
      <c r="E1133" t="s">
        <v>21</v>
      </c>
      <c r="F1133">
        <v>2</v>
      </c>
      <c r="G1133">
        <v>23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 t="str">
        <f t="shared" si="17"/>
        <v>update InitialStocks set OpeningStock =   0 where itemcatalogueId = (select id from itemcatalogues WHERE CASIN = 'B09TPHM2LN')</v>
      </c>
    </row>
    <row r="1134" spans="1:14" x14ac:dyDescent="0.25">
      <c r="A1134" t="s">
        <v>1251</v>
      </c>
      <c r="B1134" t="s">
        <v>1209</v>
      </c>
      <c r="C1134" t="s">
        <v>3414</v>
      </c>
      <c r="D1134" t="s">
        <v>604</v>
      </c>
      <c r="E1134" t="s">
        <v>456</v>
      </c>
      <c r="F1134">
        <v>2</v>
      </c>
      <c r="G1134">
        <v>19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 t="str">
        <f t="shared" si="17"/>
        <v>update InitialStocks set OpeningStock =   0 where itemcatalogueId = (select id from itemcatalogues WHERE CASIN = 'B09TPKBK5T')</v>
      </c>
    </row>
    <row r="1135" spans="1:14" x14ac:dyDescent="0.25">
      <c r="A1135" t="s">
        <v>1252</v>
      </c>
      <c r="B1135" t="s">
        <v>1209</v>
      </c>
      <c r="C1135" t="s">
        <v>3415</v>
      </c>
      <c r="D1135" t="s">
        <v>604</v>
      </c>
      <c r="E1135" t="s">
        <v>460</v>
      </c>
      <c r="F1135">
        <v>2</v>
      </c>
      <c r="G1135">
        <v>19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 t="str">
        <f t="shared" si="17"/>
        <v>update InitialStocks set OpeningStock =   0 where itemcatalogueId = (select id from itemcatalogues WHERE CASIN = 'B09TPM16VC')</v>
      </c>
    </row>
    <row r="1136" spans="1:14" x14ac:dyDescent="0.25">
      <c r="A1136" t="s">
        <v>1253</v>
      </c>
      <c r="B1136" t="s">
        <v>1209</v>
      </c>
      <c r="C1136" t="s">
        <v>3416</v>
      </c>
      <c r="D1136" t="s">
        <v>604</v>
      </c>
      <c r="E1136" t="s">
        <v>1140</v>
      </c>
      <c r="F1136">
        <v>2</v>
      </c>
      <c r="G1136">
        <v>23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 t="str">
        <f t="shared" si="17"/>
        <v>update InitialStocks set OpeningStock =   0 where itemcatalogueId = (select id from itemcatalogues WHERE CASIN = 'B09TPMD5KF')</v>
      </c>
    </row>
    <row r="1137" spans="1:14" x14ac:dyDescent="0.25">
      <c r="A1137" t="s">
        <v>1254</v>
      </c>
      <c r="B1137" t="s">
        <v>1209</v>
      </c>
      <c r="C1137" t="s">
        <v>3417</v>
      </c>
      <c r="D1137" t="s">
        <v>604</v>
      </c>
      <c r="E1137" t="s">
        <v>1225</v>
      </c>
      <c r="F1137">
        <v>2</v>
      </c>
      <c r="G1137">
        <v>19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 t="str">
        <f t="shared" si="17"/>
        <v>update InitialStocks set OpeningStock =   0 where itemcatalogueId = (select id from itemcatalogues WHERE CASIN = 'B09TPJDD8V')</v>
      </c>
    </row>
    <row r="1138" spans="1:14" x14ac:dyDescent="0.25">
      <c r="A1138" t="s">
        <v>1255</v>
      </c>
      <c r="B1138" t="s">
        <v>1209</v>
      </c>
      <c r="C1138" t="s">
        <v>3418</v>
      </c>
      <c r="D1138" t="s">
        <v>604</v>
      </c>
      <c r="E1138" t="s">
        <v>1148</v>
      </c>
      <c r="F1138">
        <v>2</v>
      </c>
      <c r="G1138">
        <v>23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 t="str">
        <f t="shared" si="17"/>
        <v>update InitialStocks set OpeningStock =   0 where itemcatalogueId = (select id from itemcatalogues WHERE CASIN = 'B09TPK4BLC')</v>
      </c>
    </row>
    <row r="1139" spans="1:14" x14ac:dyDescent="0.25">
      <c r="A1139" t="s">
        <v>1256</v>
      </c>
      <c r="B1139" t="s">
        <v>1209</v>
      </c>
      <c r="C1139" t="s">
        <v>3419</v>
      </c>
      <c r="D1139" t="s">
        <v>604</v>
      </c>
      <c r="E1139" t="s">
        <v>1150</v>
      </c>
      <c r="F1139">
        <v>2</v>
      </c>
      <c r="G1139">
        <v>23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 t="str">
        <f t="shared" si="17"/>
        <v>update InitialStocks set OpeningStock =   0 where itemcatalogueId = (select id from itemcatalogues WHERE CASIN = 'B09TPK9Q72')</v>
      </c>
    </row>
    <row r="1140" spans="1:14" x14ac:dyDescent="0.25">
      <c r="A1140" t="s">
        <v>1257</v>
      </c>
      <c r="B1140" t="s">
        <v>1209</v>
      </c>
      <c r="C1140" t="s">
        <v>3420</v>
      </c>
      <c r="D1140" t="s">
        <v>604</v>
      </c>
      <c r="E1140" t="s">
        <v>1152</v>
      </c>
      <c r="F1140">
        <v>2</v>
      </c>
      <c r="G1140">
        <v>19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 t="str">
        <f t="shared" si="17"/>
        <v>update InitialStocks set OpeningStock =   0 where itemcatalogueId = (select id from itemcatalogues WHERE CASIN = 'B09TPKVBN4')</v>
      </c>
    </row>
    <row r="1141" spans="1:14" x14ac:dyDescent="0.25">
      <c r="A1141" t="s">
        <v>1258</v>
      </c>
      <c r="B1141" t="s">
        <v>1209</v>
      </c>
      <c r="C1141" t="s">
        <v>3421</v>
      </c>
      <c r="D1141" t="s">
        <v>604</v>
      </c>
      <c r="E1141" t="s">
        <v>1154</v>
      </c>
      <c r="F1141">
        <v>2</v>
      </c>
      <c r="G1141">
        <v>19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 t="str">
        <f t="shared" si="17"/>
        <v>update InitialStocks set OpeningStock =   0 where itemcatalogueId = (select id from itemcatalogues WHERE CASIN = 'B09TPHYVB2')</v>
      </c>
    </row>
    <row r="1142" spans="1:14" x14ac:dyDescent="0.25">
      <c r="A1142" t="s">
        <v>1259</v>
      </c>
      <c r="B1142" t="s">
        <v>1209</v>
      </c>
      <c r="C1142" t="s">
        <v>3422</v>
      </c>
      <c r="D1142" t="s">
        <v>604</v>
      </c>
      <c r="E1142" t="s">
        <v>1156</v>
      </c>
      <c r="F1142">
        <v>2</v>
      </c>
      <c r="G1142">
        <v>19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 t="str">
        <f t="shared" si="17"/>
        <v>update InitialStocks set OpeningStock =   0 where itemcatalogueId = (select id from itemcatalogues WHERE CASIN = 'B09TPLCBXY')</v>
      </c>
    </row>
    <row r="1143" spans="1:14" x14ac:dyDescent="0.25">
      <c r="A1143" t="s">
        <v>1260</v>
      </c>
      <c r="B1143" t="s">
        <v>1209</v>
      </c>
      <c r="C1143" t="s">
        <v>3423</v>
      </c>
      <c r="D1143" t="s">
        <v>49</v>
      </c>
      <c r="E1143" t="s">
        <v>456</v>
      </c>
      <c r="F1143">
        <v>2</v>
      </c>
      <c r="G1143">
        <v>19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 t="str">
        <f t="shared" si="17"/>
        <v>update InitialStocks set OpeningStock =   0 where itemcatalogueId = (select id from itemcatalogues WHERE CASIN = 'B09TPLM1VN')</v>
      </c>
    </row>
    <row r="1144" spans="1:14" x14ac:dyDescent="0.25">
      <c r="A1144" t="s">
        <v>1261</v>
      </c>
      <c r="B1144" t="s">
        <v>1209</v>
      </c>
      <c r="C1144" t="s">
        <v>3424</v>
      </c>
      <c r="D1144" t="s">
        <v>49</v>
      </c>
      <c r="E1144" t="s">
        <v>458</v>
      </c>
      <c r="F1144">
        <v>2</v>
      </c>
      <c r="G1144">
        <v>19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 t="str">
        <f t="shared" si="17"/>
        <v>update InitialStocks set OpeningStock =   0 where itemcatalogueId = (select id from itemcatalogues WHERE CASIN = 'B09TPK7B38')</v>
      </c>
    </row>
    <row r="1145" spans="1:14" x14ac:dyDescent="0.25">
      <c r="A1145" t="s">
        <v>1262</v>
      </c>
      <c r="B1145" t="s">
        <v>1209</v>
      </c>
      <c r="C1145" t="s">
        <v>3425</v>
      </c>
      <c r="D1145" t="s">
        <v>49</v>
      </c>
      <c r="E1145" t="s">
        <v>1138</v>
      </c>
      <c r="F1145">
        <v>2</v>
      </c>
      <c r="G1145">
        <v>23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 t="str">
        <f t="shared" si="17"/>
        <v>update InitialStocks set OpeningStock =   0 where itemcatalogueId = (select id from itemcatalogues WHERE CASIN = 'B09TPLPSW3')</v>
      </c>
    </row>
    <row r="1146" spans="1:14" x14ac:dyDescent="0.25">
      <c r="A1146" t="s">
        <v>1263</v>
      </c>
      <c r="B1146" t="s">
        <v>1209</v>
      </c>
      <c r="C1146" t="s">
        <v>3426</v>
      </c>
      <c r="D1146" t="s">
        <v>49</v>
      </c>
      <c r="E1146" t="s">
        <v>1140</v>
      </c>
      <c r="F1146">
        <v>2</v>
      </c>
      <c r="G1146">
        <v>23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 t="str">
        <f t="shared" si="17"/>
        <v>update InitialStocks set OpeningStock =   0 where itemcatalogueId = (select id from itemcatalogues WHERE CASIN = 'B09TPLJVL2')</v>
      </c>
    </row>
    <row r="1147" spans="1:14" x14ac:dyDescent="0.25">
      <c r="A1147" t="s">
        <v>1264</v>
      </c>
      <c r="B1147" t="s">
        <v>1209</v>
      </c>
      <c r="C1147" t="s">
        <v>3427</v>
      </c>
      <c r="D1147" t="s">
        <v>49</v>
      </c>
      <c r="E1147" t="s">
        <v>1142</v>
      </c>
      <c r="F1147">
        <v>2</v>
      </c>
      <c r="G1147">
        <v>19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 t="str">
        <f t="shared" si="17"/>
        <v>update InitialStocks set OpeningStock =   0 where itemcatalogueId = (select id from itemcatalogues WHERE CASIN = 'B09TPKVDGX')</v>
      </c>
    </row>
    <row r="1148" spans="1:14" x14ac:dyDescent="0.25">
      <c r="A1148" t="s">
        <v>1265</v>
      </c>
      <c r="B1148" t="s">
        <v>1209</v>
      </c>
      <c r="C1148" t="s">
        <v>3428</v>
      </c>
      <c r="D1148" t="s">
        <v>49</v>
      </c>
      <c r="E1148" t="s">
        <v>1162</v>
      </c>
      <c r="F1148">
        <v>2</v>
      </c>
      <c r="G1148">
        <v>19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 t="str">
        <f t="shared" si="17"/>
        <v>update InitialStocks set OpeningStock =   0 where itemcatalogueId = (select id from itemcatalogues WHERE CASIN = 'B09TPLPH3G')</v>
      </c>
    </row>
    <row r="1149" spans="1:14" x14ac:dyDescent="0.25">
      <c r="A1149" t="s">
        <v>1266</v>
      </c>
      <c r="B1149" t="s">
        <v>1209</v>
      </c>
      <c r="C1149" t="s">
        <v>3429</v>
      </c>
      <c r="D1149" t="s">
        <v>49</v>
      </c>
      <c r="E1149" t="s">
        <v>1148</v>
      </c>
      <c r="F1149">
        <v>2</v>
      </c>
      <c r="G1149">
        <v>23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 t="str">
        <f t="shared" si="17"/>
        <v>update InitialStocks set OpeningStock =   0 where itemcatalogueId = (select id from itemcatalogues WHERE CASIN = 'B09TPHZGPX')</v>
      </c>
    </row>
    <row r="1150" spans="1:14" x14ac:dyDescent="0.25">
      <c r="A1150" t="s">
        <v>1267</v>
      </c>
      <c r="B1150" t="s">
        <v>1209</v>
      </c>
      <c r="C1150" t="s">
        <v>3430</v>
      </c>
      <c r="D1150" t="s">
        <v>49</v>
      </c>
      <c r="E1150" t="s">
        <v>1150</v>
      </c>
      <c r="F1150">
        <v>2</v>
      </c>
      <c r="G1150">
        <v>23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 t="str">
        <f t="shared" si="17"/>
        <v>update InitialStocks set OpeningStock =   0 where itemcatalogueId = (select id from itemcatalogues WHERE CASIN = 'B09TPHNC3Q')</v>
      </c>
    </row>
    <row r="1151" spans="1:14" x14ac:dyDescent="0.25">
      <c r="A1151" t="s">
        <v>1268</v>
      </c>
      <c r="B1151" t="s">
        <v>1209</v>
      </c>
      <c r="C1151" t="s">
        <v>3431</v>
      </c>
      <c r="D1151" t="s">
        <v>49</v>
      </c>
      <c r="E1151" t="s">
        <v>1154</v>
      </c>
      <c r="F1151">
        <v>2</v>
      </c>
      <c r="G1151">
        <v>19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 t="str">
        <f t="shared" si="17"/>
        <v>update InitialStocks set OpeningStock =   0 where itemcatalogueId = (select id from itemcatalogues WHERE CASIN = 'B09TPNLKNZ')</v>
      </c>
    </row>
    <row r="1152" spans="1:14" x14ac:dyDescent="0.25">
      <c r="A1152" t="s">
        <v>1269</v>
      </c>
      <c r="B1152" t="s">
        <v>1209</v>
      </c>
      <c r="C1152" t="s">
        <v>3432</v>
      </c>
      <c r="D1152" t="s">
        <v>49</v>
      </c>
      <c r="E1152" t="s">
        <v>1156</v>
      </c>
      <c r="F1152">
        <v>2</v>
      </c>
      <c r="G1152">
        <v>19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 t="str">
        <f t="shared" si="17"/>
        <v>update InitialStocks set OpeningStock =   0 where itemcatalogueId = (select id from itemcatalogues WHERE CASIN = 'B09TPKYW9Q')</v>
      </c>
    </row>
    <row r="1153" spans="1:14" x14ac:dyDescent="0.25">
      <c r="A1153" t="s">
        <v>1270</v>
      </c>
      <c r="B1153" t="s">
        <v>1209</v>
      </c>
      <c r="C1153" t="s">
        <v>3236</v>
      </c>
      <c r="D1153" t="s">
        <v>889</v>
      </c>
      <c r="E1153" t="s">
        <v>21</v>
      </c>
      <c r="F1153">
        <v>2</v>
      </c>
      <c r="G1153">
        <v>23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 t="str">
        <f t="shared" si="17"/>
        <v>update InitialStocks set OpeningStock =   0 where itemcatalogueId = (select id from itemcatalogues WHERE CASIN = 'B09TPK8K4V')</v>
      </c>
    </row>
    <row r="1154" spans="1:14" x14ac:dyDescent="0.25">
      <c r="A1154" t="s">
        <v>1271</v>
      </c>
      <c r="B1154" t="s">
        <v>1209</v>
      </c>
      <c r="C1154" t="s">
        <v>3433</v>
      </c>
      <c r="D1154" t="s">
        <v>889</v>
      </c>
      <c r="E1154" t="s">
        <v>456</v>
      </c>
      <c r="F1154">
        <v>2</v>
      </c>
      <c r="G1154">
        <v>19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 t="str">
        <f t="shared" si="17"/>
        <v>update InitialStocks set OpeningStock =   0 where itemcatalogueId = (select id from itemcatalogues WHERE CASIN = 'B09TPLLYNC')</v>
      </c>
    </row>
    <row r="1155" spans="1:14" x14ac:dyDescent="0.25">
      <c r="A1155" t="s">
        <v>1272</v>
      </c>
      <c r="B1155" t="s">
        <v>1209</v>
      </c>
      <c r="C1155" t="s">
        <v>3434</v>
      </c>
      <c r="D1155" t="s">
        <v>889</v>
      </c>
      <c r="E1155" t="s">
        <v>460</v>
      </c>
      <c r="F1155">
        <v>2</v>
      </c>
      <c r="G1155">
        <v>19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 t="str">
        <f t="shared" ref="N1155:N1218" si="18">"update InitialStocks set OpeningStock =   " &amp; H1155 &amp; " where itemcatalogueId = (select id from itemcatalogues WHERE CASIN = '" &amp; A1155 &amp; "')"</f>
        <v>update InitialStocks set OpeningStock =   0 where itemcatalogueId = (select id from itemcatalogues WHERE CASIN = 'B09TPPNVC3')</v>
      </c>
    </row>
    <row r="1156" spans="1:14" x14ac:dyDescent="0.25">
      <c r="A1156" t="s">
        <v>1273</v>
      </c>
      <c r="B1156" t="s">
        <v>1209</v>
      </c>
      <c r="C1156" t="s">
        <v>3435</v>
      </c>
      <c r="D1156" t="s">
        <v>889</v>
      </c>
      <c r="E1156" t="s">
        <v>1140</v>
      </c>
      <c r="F1156">
        <v>2</v>
      </c>
      <c r="G1156">
        <v>23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 t="str">
        <f t="shared" si="18"/>
        <v>update InitialStocks set OpeningStock =   0 where itemcatalogueId = (select id from itemcatalogues WHERE CASIN = 'B09TPL3FSJ')</v>
      </c>
    </row>
    <row r="1157" spans="1:14" x14ac:dyDescent="0.25">
      <c r="A1157" t="s">
        <v>1274</v>
      </c>
      <c r="B1157" t="s">
        <v>1209</v>
      </c>
      <c r="C1157" t="s">
        <v>3436</v>
      </c>
      <c r="D1157" t="s">
        <v>889</v>
      </c>
      <c r="E1157" t="s">
        <v>1142</v>
      </c>
      <c r="F1157">
        <v>2</v>
      </c>
      <c r="G1157">
        <v>19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 t="str">
        <f t="shared" si="18"/>
        <v>update InitialStocks set OpeningStock =   0 where itemcatalogueId = (select id from itemcatalogues WHERE CASIN = 'B09TPJ56VH')</v>
      </c>
    </row>
    <row r="1158" spans="1:14" x14ac:dyDescent="0.25">
      <c r="A1158" t="s">
        <v>1275</v>
      </c>
      <c r="B1158" t="s">
        <v>1209</v>
      </c>
      <c r="C1158" t="s">
        <v>3437</v>
      </c>
      <c r="D1158" t="s">
        <v>889</v>
      </c>
      <c r="E1158" t="s">
        <v>1225</v>
      </c>
      <c r="F1158">
        <v>2</v>
      </c>
      <c r="G1158">
        <v>19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 t="str">
        <f t="shared" si="18"/>
        <v>update InitialStocks set OpeningStock =   0 where itemcatalogueId = (select id from itemcatalogues WHERE CASIN = 'B09TPNQK5M')</v>
      </c>
    </row>
    <row r="1159" spans="1:14" x14ac:dyDescent="0.25">
      <c r="A1159" t="s">
        <v>1276</v>
      </c>
      <c r="B1159" t="s">
        <v>1209</v>
      </c>
      <c r="C1159" t="s">
        <v>3438</v>
      </c>
      <c r="D1159" t="s">
        <v>889</v>
      </c>
      <c r="E1159" t="s">
        <v>1148</v>
      </c>
      <c r="F1159">
        <v>2</v>
      </c>
      <c r="G1159">
        <v>23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 t="str">
        <f t="shared" si="18"/>
        <v>update InitialStocks set OpeningStock =   0 where itemcatalogueId = (select id from itemcatalogues WHERE CASIN = 'B09TPK8KMJ')</v>
      </c>
    </row>
    <row r="1160" spans="1:14" x14ac:dyDescent="0.25">
      <c r="A1160" t="s">
        <v>1277</v>
      </c>
      <c r="B1160" t="s">
        <v>1209</v>
      </c>
      <c r="C1160" t="s">
        <v>3439</v>
      </c>
      <c r="D1160" t="s">
        <v>889</v>
      </c>
      <c r="E1160" t="s">
        <v>1150</v>
      </c>
      <c r="F1160">
        <v>2</v>
      </c>
      <c r="G1160">
        <v>23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 t="str">
        <f t="shared" si="18"/>
        <v>update InitialStocks set OpeningStock =   0 where itemcatalogueId = (select id from itemcatalogues WHERE CASIN = 'B09TPKWYLF')</v>
      </c>
    </row>
    <row r="1161" spans="1:14" x14ac:dyDescent="0.25">
      <c r="A1161" t="s">
        <v>1278</v>
      </c>
      <c r="B1161" t="s">
        <v>1209</v>
      </c>
      <c r="C1161" t="s">
        <v>3440</v>
      </c>
      <c r="D1161" t="s">
        <v>889</v>
      </c>
      <c r="E1161" t="s">
        <v>1154</v>
      </c>
      <c r="F1161">
        <v>2</v>
      </c>
      <c r="G1161">
        <v>19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 t="str">
        <f t="shared" si="18"/>
        <v>update InitialStocks set OpeningStock =   0 where itemcatalogueId = (select id from itemcatalogues WHERE CASIN = 'B09TPLLKHW')</v>
      </c>
    </row>
    <row r="1162" spans="1:14" x14ac:dyDescent="0.25">
      <c r="A1162" t="s">
        <v>1279</v>
      </c>
      <c r="B1162" t="s">
        <v>1209</v>
      </c>
      <c r="C1162" t="s">
        <v>3441</v>
      </c>
      <c r="D1162" t="s">
        <v>889</v>
      </c>
      <c r="E1162" t="s">
        <v>1156</v>
      </c>
      <c r="F1162">
        <v>2</v>
      </c>
      <c r="G1162">
        <v>19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 t="str">
        <f t="shared" si="18"/>
        <v>update InitialStocks set OpeningStock =   0 where itemcatalogueId = (select id from itemcatalogues WHERE CASIN = 'B09TPKJCLT')</v>
      </c>
    </row>
    <row r="1163" spans="1:14" x14ac:dyDescent="0.25">
      <c r="A1163" t="s">
        <v>1280</v>
      </c>
      <c r="B1163" t="s">
        <v>1209</v>
      </c>
      <c r="C1163" t="s">
        <v>3242</v>
      </c>
      <c r="D1163" t="s">
        <v>115</v>
      </c>
      <c r="E1163" t="s">
        <v>21</v>
      </c>
      <c r="F1163">
        <v>2</v>
      </c>
      <c r="G1163">
        <v>23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 t="str">
        <f t="shared" si="18"/>
        <v>update InitialStocks set OpeningStock =   0 where itemcatalogueId = (select id from itemcatalogues WHERE CASIN = 'B09TPJL6MF')</v>
      </c>
    </row>
    <row r="1164" spans="1:14" x14ac:dyDescent="0.25">
      <c r="A1164" t="s">
        <v>1281</v>
      </c>
      <c r="B1164" t="s">
        <v>1209</v>
      </c>
      <c r="C1164" t="s">
        <v>3442</v>
      </c>
      <c r="D1164" t="s">
        <v>115</v>
      </c>
      <c r="E1164" t="s">
        <v>454</v>
      </c>
      <c r="F1164">
        <v>2</v>
      </c>
      <c r="G1164">
        <v>23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 t="str">
        <f t="shared" si="18"/>
        <v>update InitialStocks set OpeningStock =   0 where itemcatalogueId = (select id from itemcatalogues WHERE CASIN = 'B09TPPNVH8')</v>
      </c>
    </row>
    <row r="1165" spans="1:14" x14ac:dyDescent="0.25">
      <c r="A1165" t="s">
        <v>1282</v>
      </c>
      <c r="B1165" t="s">
        <v>1209</v>
      </c>
      <c r="C1165" t="s">
        <v>3443</v>
      </c>
      <c r="D1165" t="s">
        <v>115</v>
      </c>
      <c r="E1165" t="s">
        <v>456</v>
      </c>
      <c r="F1165">
        <v>2</v>
      </c>
      <c r="G1165">
        <v>19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 t="str">
        <f t="shared" si="18"/>
        <v>update InitialStocks set OpeningStock =   0 where itemcatalogueId = (select id from itemcatalogues WHERE CASIN = 'B09TPLM958')</v>
      </c>
    </row>
    <row r="1166" spans="1:14" x14ac:dyDescent="0.25">
      <c r="A1166" t="s">
        <v>1283</v>
      </c>
      <c r="B1166" t="s">
        <v>1209</v>
      </c>
      <c r="C1166" t="s">
        <v>3444</v>
      </c>
      <c r="D1166" t="s">
        <v>115</v>
      </c>
      <c r="E1166" t="s">
        <v>458</v>
      </c>
      <c r="F1166">
        <v>2</v>
      </c>
      <c r="G1166">
        <v>19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 t="str">
        <f t="shared" si="18"/>
        <v>update InitialStocks set OpeningStock =   0 where itemcatalogueId = (select id from itemcatalogues WHERE CASIN = 'B09TPLN7QD')</v>
      </c>
    </row>
    <row r="1167" spans="1:14" x14ac:dyDescent="0.25">
      <c r="A1167" t="s">
        <v>1284</v>
      </c>
      <c r="B1167" t="s">
        <v>1209</v>
      </c>
      <c r="C1167" t="s">
        <v>3445</v>
      </c>
      <c r="D1167" t="s">
        <v>115</v>
      </c>
      <c r="E1167" t="s">
        <v>1225</v>
      </c>
      <c r="F1167">
        <v>2</v>
      </c>
      <c r="G1167">
        <v>19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 t="str">
        <f t="shared" si="18"/>
        <v>update InitialStocks set OpeningStock =   0 where itemcatalogueId = (select id from itemcatalogues WHERE CASIN = 'B09TPKHT1J')</v>
      </c>
    </row>
    <row r="1168" spans="1:14" x14ac:dyDescent="0.25">
      <c r="A1168" t="s">
        <v>1285</v>
      </c>
      <c r="B1168" t="s">
        <v>1209</v>
      </c>
      <c r="C1168" t="s">
        <v>3446</v>
      </c>
      <c r="D1168" t="s">
        <v>115</v>
      </c>
      <c r="E1168" t="s">
        <v>1162</v>
      </c>
      <c r="F1168">
        <v>2</v>
      </c>
      <c r="G1168">
        <v>19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 t="str">
        <f t="shared" si="18"/>
        <v>update InitialStocks set OpeningStock =   0 where itemcatalogueId = (select id from itemcatalogues WHERE CASIN = 'B09TPJKFPL')</v>
      </c>
    </row>
    <row r="1169" spans="1:14" x14ac:dyDescent="0.25">
      <c r="A1169" t="s">
        <v>1286</v>
      </c>
      <c r="B1169" t="s">
        <v>1209</v>
      </c>
      <c r="C1169" t="s">
        <v>3447</v>
      </c>
      <c r="D1169" t="s">
        <v>115</v>
      </c>
      <c r="E1169" t="s">
        <v>1148</v>
      </c>
      <c r="F1169">
        <v>2</v>
      </c>
      <c r="G1169">
        <v>23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 t="str">
        <f t="shared" si="18"/>
        <v>update InitialStocks set OpeningStock =   0 where itemcatalogueId = (select id from itemcatalogues WHERE CASIN = 'B09TPLM1LY')</v>
      </c>
    </row>
    <row r="1170" spans="1:14" x14ac:dyDescent="0.25">
      <c r="A1170" t="s">
        <v>1287</v>
      </c>
      <c r="B1170" t="s">
        <v>1209</v>
      </c>
      <c r="C1170" t="s">
        <v>3448</v>
      </c>
      <c r="D1170" t="s">
        <v>115</v>
      </c>
      <c r="E1170" t="s">
        <v>1150</v>
      </c>
      <c r="F1170">
        <v>2</v>
      </c>
      <c r="G1170">
        <v>23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 t="str">
        <f t="shared" si="18"/>
        <v>update InitialStocks set OpeningStock =   0 where itemcatalogueId = (select id from itemcatalogues WHERE CASIN = 'B09TPK7B4F')</v>
      </c>
    </row>
    <row r="1171" spans="1:14" x14ac:dyDescent="0.25">
      <c r="A1171" t="s">
        <v>1288</v>
      </c>
      <c r="B1171" t="s">
        <v>1209</v>
      </c>
      <c r="C1171" t="s">
        <v>3449</v>
      </c>
      <c r="D1171" t="s">
        <v>115</v>
      </c>
      <c r="E1171" t="s">
        <v>1152</v>
      </c>
      <c r="F1171">
        <v>2</v>
      </c>
      <c r="G1171">
        <v>19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 t="str">
        <f t="shared" si="18"/>
        <v>update InitialStocks set OpeningStock =   0 where itemcatalogueId = (select id from itemcatalogues WHERE CASIN = 'B09TPLN7KR')</v>
      </c>
    </row>
    <row r="1172" spans="1:14" x14ac:dyDescent="0.25">
      <c r="A1172" t="s">
        <v>1289</v>
      </c>
      <c r="B1172" t="s">
        <v>1209</v>
      </c>
      <c r="C1172" t="s">
        <v>3450</v>
      </c>
      <c r="D1172" t="s">
        <v>115</v>
      </c>
      <c r="E1172" t="s">
        <v>1156</v>
      </c>
      <c r="F1172">
        <v>2</v>
      </c>
      <c r="G1172">
        <v>19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 t="str">
        <f t="shared" si="18"/>
        <v>update InitialStocks set OpeningStock =   0 where itemcatalogueId = (select id from itemcatalogues WHERE CASIN = 'B09TPJKFFJ')</v>
      </c>
    </row>
    <row r="1173" spans="1:14" x14ac:dyDescent="0.25">
      <c r="A1173" t="s">
        <v>1290</v>
      </c>
      <c r="B1173" t="s">
        <v>1291</v>
      </c>
      <c r="C1173" t="s">
        <v>3451</v>
      </c>
      <c r="D1173" t="s">
        <v>10</v>
      </c>
      <c r="E1173" t="s">
        <v>454</v>
      </c>
      <c r="F1173">
        <v>2</v>
      </c>
      <c r="G1173">
        <v>23</v>
      </c>
      <c r="H1173">
        <v>7</v>
      </c>
      <c r="I1173">
        <v>276</v>
      </c>
      <c r="J1173">
        <v>299</v>
      </c>
      <c r="K1173">
        <v>184</v>
      </c>
      <c r="L1173">
        <v>437</v>
      </c>
      <c r="M1173">
        <v>230</v>
      </c>
      <c r="N1173" t="str">
        <f t="shared" si="18"/>
        <v>update InitialStocks set OpeningStock =   7 where itemcatalogueId = (select id from itemcatalogues WHERE CASIN = 'B09TPK9Q7P')</v>
      </c>
    </row>
    <row r="1174" spans="1:14" x14ac:dyDescent="0.25">
      <c r="A1174" t="s">
        <v>1292</v>
      </c>
      <c r="B1174" t="s">
        <v>1291</v>
      </c>
      <c r="C1174" t="s">
        <v>3452</v>
      </c>
      <c r="D1174" t="s">
        <v>10</v>
      </c>
      <c r="E1174" t="s">
        <v>456</v>
      </c>
      <c r="F1174">
        <v>2</v>
      </c>
      <c r="G1174">
        <v>19</v>
      </c>
      <c r="H1174">
        <v>139</v>
      </c>
      <c r="I1174">
        <v>152</v>
      </c>
      <c r="J1174">
        <v>228</v>
      </c>
      <c r="K1174">
        <v>38</v>
      </c>
      <c r="L1174">
        <v>133</v>
      </c>
      <c r="M1174">
        <v>228</v>
      </c>
      <c r="N1174" t="str">
        <f t="shared" si="18"/>
        <v>update InitialStocks set OpeningStock =   139 where itemcatalogueId = (select id from itemcatalogues WHERE CASIN = 'B09TPJS41B')</v>
      </c>
    </row>
    <row r="1175" spans="1:14" x14ac:dyDescent="0.25">
      <c r="A1175" t="s">
        <v>1293</v>
      </c>
      <c r="B1175" t="s">
        <v>1291</v>
      </c>
      <c r="C1175" t="s">
        <v>3453</v>
      </c>
      <c r="D1175" t="s">
        <v>10</v>
      </c>
      <c r="E1175" t="s">
        <v>458</v>
      </c>
      <c r="F1175">
        <v>2</v>
      </c>
      <c r="G1175">
        <v>19</v>
      </c>
      <c r="H1175">
        <v>145</v>
      </c>
      <c r="I1175">
        <v>228</v>
      </c>
      <c r="J1175">
        <v>323</v>
      </c>
      <c r="K1175">
        <v>114</v>
      </c>
      <c r="L1175">
        <v>266</v>
      </c>
      <c r="M1175">
        <v>19</v>
      </c>
      <c r="N1175" t="str">
        <f t="shared" si="18"/>
        <v>update InitialStocks set OpeningStock =   145 where itemcatalogueId = (select id from itemcatalogues WHERE CASIN = 'B09TPKHT8H')</v>
      </c>
    </row>
    <row r="1176" spans="1:14" x14ac:dyDescent="0.25">
      <c r="A1176" t="s">
        <v>1294</v>
      </c>
      <c r="B1176" t="s">
        <v>1291</v>
      </c>
      <c r="C1176" t="s">
        <v>3454</v>
      </c>
      <c r="D1176" t="s">
        <v>10</v>
      </c>
      <c r="E1176" t="s">
        <v>460</v>
      </c>
      <c r="F1176">
        <v>2</v>
      </c>
      <c r="G1176">
        <v>19</v>
      </c>
      <c r="H1176">
        <v>360</v>
      </c>
      <c r="I1176">
        <v>76</v>
      </c>
      <c r="J1176">
        <v>38</v>
      </c>
      <c r="K1176">
        <v>0</v>
      </c>
      <c r="L1176">
        <v>0</v>
      </c>
      <c r="M1176">
        <v>209</v>
      </c>
      <c r="N1176" t="str">
        <f t="shared" si="18"/>
        <v>update InitialStocks set OpeningStock =   360 where itemcatalogueId = (select id from itemcatalogues WHERE CASIN = 'B09TPJFC8K')</v>
      </c>
    </row>
    <row r="1177" spans="1:14" x14ac:dyDescent="0.25">
      <c r="A1177" t="s">
        <v>1295</v>
      </c>
      <c r="B1177" t="s">
        <v>1291</v>
      </c>
      <c r="C1177" t="s">
        <v>3455</v>
      </c>
      <c r="D1177" t="s">
        <v>10</v>
      </c>
      <c r="E1177" t="s">
        <v>1138</v>
      </c>
      <c r="F1177">
        <v>2</v>
      </c>
      <c r="G1177">
        <v>23</v>
      </c>
      <c r="H1177">
        <v>199</v>
      </c>
      <c r="I1177">
        <v>46</v>
      </c>
      <c r="J1177">
        <v>0</v>
      </c>
      <c r="K1177">
        <v>0</v>
      </c>
      <c r="L1177">
        <v>0</v>
      </c>
      <c r="M1177">
        <v>69</v>
      </c>
      <c r="N1177" t="str">
        <f t="shared" si="18"/>
        <v>update InitialStocks set OpeningStock =   199 where itemcatalogueId = (select id from itemcatalogues WHERE CASIN = 'B09TPKBK77')</v>
      </c>
    </row>
    <row r="1178" spans="1:14" x14ac:dyDescent="0.25">
      <c r="A1178" t="s">
        <v>1296</v>
      </c>
      <c r="B1178" t="s">
        <v>1291</v>
      </c>
      <c r="C1178" t="s">
        <v>3456</v>
      </c>
      <c r="D1178" t="s">
        <v>10</v>
      </c>
      <c r="E1178" t="s">
        <v>1140</v>
      </c>
      <c r="F1178">
        <v>2</v>
      </c>
      <c r="G1178">
        <v>23</v>
      </c>
      <c r="H1178">
        <v>543</v>
      </c>
      <c r="I1178">
        <v>115</v>
      </c>
      <c r="J1178">
        <v>0</v>
      </c>
      <c r="K1178">
        <v>0</v>
      </c>
      <c r="L1178">
        <v>0</v>
      </c>
      <c r="M1178">
        <v>391</v>
      </c>
      <c r="N1178" t="str">
        <f t="shared" si="18"/>
        <v>update InitialStocks set OpeningStock =   543 where itemcatalogueId = (select id from itemcatalogues WHERE CASIN = 'B09TPLLKDT')</v>
      </c>
    </row>
    <row r="1179" spans="1:14" x14ac:dyDescent="0.25">
      <c r="A1179" t="s">
        <v>1297</v>
      </c>
      <c r="B1179" t="s">
        <v>1291</v>
      </c>
      <c r="C1179" t="s">
        <v>3457</v>
      </c>
      <c r="D1179" t="s">
        <v>10</v>
      </c>
      <c r="E1179" t="s">
        <v>1142</v>
      </c>
      <c r="F1179">
        <v>2</v>
      </c>
      <c r="G1179">
        <v>19</v>
      </c>
      <c r="H1179">
        <v>164</v>
      </c>
      <c r="I1179">
        <v>95</v>
      </c>
      <c r="J1179">
        <v>95</v>
      </c>
      <c r="K1179">
        <v>0</v>
      </c>
      <c r="L1179">
        <v>209</v>
      </c>
      <c r="M1179">
        <v>190</v>
      </c>
      <c r="N1179" t="str">
        <f t="shared" si="18"/>
        <v>update InitialStocks set OpeningStock =   164 where itemcatalogueId = (select id from itemcatalogues WHERE CASIN = 'B09TPJKFNV')</v>
      </c>
    </row>
    <row r="1180" spans="1:14" x14ac:dyDescent="0.25">
      <c r="A1180" t="s">
        <v>1298</v>
      </c>
      <c r="B1180" t="s">
        <v>1291</v>
      </c>
      <c r="C1180" t="s">
        <v>3458</v>
      </c>
      <c r="D1180" t="s">
        <v>10</v>
      </c>
      <c r="E1180" t="s">
        <v>1144</v>
      </c>
      <c r="F1180">
        <v>2</v>
      </c>
      <c r="G1180">
        <v>19</v>
      </c>
      <c r="H1180">
        <v>334</v>
      </c>
      <c r="I1180">
        <v>76</v>
      </c>
      <c r="J1180">
        <v>0</v>
      </c>
      <c r="K1180">
        <v>0</v>
      </c>
      <c r="L1180">
        <v>76</v>
      </c>
      <c r="M1180">
        <v>152</v>
      </c>
      <c r="N1180" t="str">
        <f t="shared" si="18"/>
        <v>update InitialStocks set OpeningStock =   334 where itemcatalogueId = (select id from itemcatalogues WHERE CASIN = 'B09TPJT4WF')</v>
      </c>
    </row>
    <row r="1181" spans="1:14" x14ac:dyDescent="0.25">
      <c r="A1181" t="s">
        <v>1299</v>
      </c>
      <c r="B1181" t="s">
        <v>1291</v>
      </c>
      <c r="C1181" t="s">
        <v>3459</v>
      </c>
      <c r="D1181" t="s">
        <v>10</v>
      </c>
      <c r="E1181" t="s">
        <v>1148</v>
      </c>
      <c r="F1181">
        <v>2</v>
      </c>
      <c r="G1181">
        <v>23</v>
      </c>
      <c r="H1181">
        <v>457</v>
      </c>
      <c r="I1181">
        <v>138</v>
      </c>
      <c r="J1181">
        <v>46</v>
      </c>
      <c r="K1181">
        <v>0</v>
      </c>
      <c r="L1181">
        <v>161</v>
      </c>
      <c r="M1181">
        <v>276</v>
      </c>
      <c r="N1181" t="str">
        <f t="shared" si="18"/>
        <v>update InitialStocks set OpeningStock =   457 where itemcatalogueId = (select id from itemcatalogues WHERE CASIN = 'B09TPJL5WJ')</v>
      </c>
    </row>
    <row r="1182" spans="1:14" x14ac:dyDescent="0.25">
      <c r="A1182" t="s">
        <v>1300</v>
      </c>
      <c r="B1182" t="s">
        <v>1291</v>
      </c>
      <c r="C1182" t="s">
        <v>3460</v>
      </c>
      <c r="D1182" t="s">
        <v>10</v>
      </c>
      <c r="E1182" t="s">
        <v>1156</v>
      </c>
      <c r="F1182">
        <v>2</v>
      </c>
      <c r="G1182">
        <v>19</v>
      </c>
      <c r="H1182">
        <v>574</v>
      </c>
      <c r="I1182">
        <v>380</v>
      </c>
      <c r="J1182">
        <v>456</v>
      </c>
      <c r="K1182">
        <v>0</v>
      </c>
      <c r="L1182">
        <v>323</v>
      </c>
      <c r="M1182">
        <v>570</v>
      </c>
      <c r="N1182" t="str">
        <f t="shared" si="18"/>
        <v>update InitialStocks set OpeningStock =   574 where itemcatalogueId = (select id from itemcatalogues WHERE CASIN = 'B09TPKWDQF')</v>
      </c>
    </row>
    <row r="1183" spans="1:14" x14ac:dyDescent="0.25">
      <c r="A1183" t="s">
        <v>1301</v>
      </c>
      <c r="B1183" t="s">
        <v>1291</v>
      </c>
      <c r="C1183" t="s">
        <v>3461</v>
      </c>
      <c r="D1183" t="s">
        <v>535</v>
      </c>
      <c r="E1183" t="s">
        <v>454</v>
      </c>
      <c r="F1183">
        <v>2</v>
      </c>
      <c r="G1183">
        <v>23</v>
      </c>
      <c r="H1183">
        <v>283</v>
      </c>
      <c r="I1183">
        <v>230</v>
      </c>
      <c r="J1183">
        <v>230</v>
      </c>
      <c r="K1183">
        <v>0</v>
      </c>
      <c r="L1183">
        <v>161</v>
      </c>
      <c r="M1183">
        <v>23</v>
      </c>
      <c r="N1183" t="str">
        <f t="shared" si="18"/>
        <v>update InitialStocks set OpeningStock =   283 where itemcatalogueId = (select id from itemcatalogues WHERE CASIN = 'B09TPPRQSF')</v>
      </c>
    </row>
    <row r="1184" spans="1:14" x14ac:dyDescent="0.25">
      <c r="A1184" t="s">
        <v>1302</v>
      </c>
      <c r="B1184" t="s">
        <v>1291</v>
      </c>
      <c r="C1184" t="s">
        <v>3462</v>
      </c>
      <c r="D1184" t="s">
        <v>535</v>
      </c>
      <c r="E1184" t="s">
        <v>460</v>
      </c>
      <c r="F1184">
        <v>2</v>
      </c>
      <c r="G1184">
        <v>19</v>
      </c>
      <c r="H1184">
        <v>25</v>
      </c>
      <c r="I1184">
        <v>152</v>
      </c>
      <c r="J1184">
        <v>228</v>
      </c>
      <c r="K1184">
        <v>285</v>
      </c>
      <c r="L1184">
        <v>228</v>
      </c>
      <c r="M1184">
        <v>95</v>
      </c>
      <c r="N1184" t="str">
        <f t="shared" si="18"/>
        <v>update InitialStocks set OpeningStock =   25 where itemcatalogueId = (select id from itemcatalogues WHERE CASIN = 'B09TPLS5HT')</v>
      </c>
    </row>
    <row r="1185" spans="1:14" x14ac:dyDescent="0.25">
      <c r="A1185" t="s">
        <v>1303</v>
      </c>
      <c r="B1185" t="s">
        <v>1291</v>
      </c>
      <c r="C1185" t="s">
        <v>3463</v>
      </c>
      <c r="D1185" t="s">
        <v>535</v>
      </c>
      <c r="E1185" t="s">
        <v>1138</v>
      </c>
      <c r="F1185">
        <v>2</v>
      </c>
      <c r="G1185">
        <v>23</v>
      </c>
      <c r="H1185">
        <v>46</v>
      </c>
      <c r="I1185">
        <v>69</v>
      </c>
      <c r="J1185">
        <v>69</v>
      </c>
      <c r="K1185">
        <v>0</v>
      </c>
      <c r="L1185">
        <v>69</v>
      </c>
      <c r="M1185">
        <v>46</v>
      </c>
      <c r="N1185" t="str">
        <f t="shared" si="18"/>
        <v>update InitialStocks set OpeningStock =   46 where itemcatalogueId = (select id from itemcatalogues WHERE CASIN = 'B09TPK9PWZ')</v>
      </c>
    </row>
    <row r="1186" spans="1:14" x14ac:dyDescent="0.25">
      <c r="A1186" t="s">
        <v>1304</v>
      </c>
      <c r="B1186" t="s">
        <v>1291</v>
      </c>
      <c r="C1186" t="s">
        <v>3464</v>
      </c>
      <c r="D1186" t="s">
        <v>535</v>
      </c>
      <c r="E1186" t="s">
        <v>1142</v>
      </c>
      <c r="F1186">
        <v>2</v>
      </c>
      <c r="G1186">
        <v>19</v>
      </c>
      <c r="H1186">
        <v>95</v>
      </c>
      <c r="I1186">
        <v>95</v>
      </c>
      <c r="J1186">
        <v>76</v>
      </c>
      <c r="K1186">
        <v>57</v>
      </c>
      <c r="L1186">
        <v>57</v>
      </c>
      <c r="M1186">
        <v>190</v>
      </c>
      <c r="N1186" t="str">
        <f t="shared" si="18"/>
        <v>update InitialStocks set OpeningStock =   95 where itemcatalogueId = (select id from itemcatalogues WHERE CASIN = 'B09TPJHMD7')</v>
      </c>
    </row>
    <row r="1187" spans="1:14" x14ac:dyDescent="0.25">
      <c r="A1187" t="s">
        <v>1305</v>
      </c>
      <c r="B1187" t="s">
        <v>1291</v>
      </c>
      <c r="C1187" t="s">
        <v>3465</v>
      </c>
      <c r="D1187" t="s">
        <v>535</v>
      </c>
      <c r="E1187" t="s">
        <v>1144</v>
      </c>
      <c r="F1187">
        <v>2</v>
      </c>
      <c r="G1187">
        <v>19</v>
      </c>
      <c r="H1187">
        <v>310</v>
      </c>
      <c r="I1187">
        <v>95</v>
      </c>
      <c r="J1187">
        <v>0</v>
      </c>
      <c r="K1187">
        <v>0</v>
      </c>
      <c r="L1187">
        <v>19</v>
      </c>
      <c r="M1187">
        <v>114</v>
      </c>
      <c r="N1187" t="str">
        <f t="shared" si="18"/>
        <v>update InitialStocks set OpeningStock =   310 where itemcatalogueId = (select id from itemcatalogues WHERE CASIN = 'B09TPK478R')</v>
      </c>
    </row>
    <row r="1188" spans="1:14" x14ac:dyDescent="0.25">
      <c r="A1188" t="s">
        <v>1306</v>
      </c>
      <c r="B1188" t="s">
        <v>1291</v>
      </c>
      <c r="C1188" t="s">
        <v>3466</v>
      </c>
      <c r="D1188" t="s">
        <v>535</v>
      </c>
      <c r="E1188" t="s">
        <v>1146</v>
      </c>
      <c r="F1188">
        <v>2</v>
      </c>
      <c r="G1188">
        <v>19</v>
      </c>
      <c r="H1188">
        <v>170</v>
      </c>
      <c r="I1188">
        <v>95</v>
      </c>
      <c r="J1188">
        <v>133</v>
      </c>
      <c r="K1188">
        <v>0</v>
      </c>
      <c r="L1188">
        <v>228</v>
      </c>
      <c r="M1188">
        <v>76</v>
      </c>
      <c r="N1188" t="str">
        <f t="shared" si="18"/>
        <v>update InitialStocks set OpeningStock =   170 where itemcatalogueId = (select id from itemcatalogues WHERE CASIN = 'B09TPJXFT4')</v>
      </c>
    </row>
    <row r="1189" spans="1:14" x14ac:dyDescent="0.25">
      <c r="A1189" t="s">
        <v>1307</v>
      </c>
      <c r="B1189" t="s">
        <v>1291</v>
      </c>
      <c r="C1189" t="s">
        <v>3467</v>
      </c>
      <c r="D1189" t="s">
        <v>535</v>
      </c>
      <c r="E1189" t="s">
        <v>1148</v>
      </c>
      <c r="F1189">
        <v>2</v>
      </c>
      <c r="G1189">
        <v>23</v>
      </c>
      <c r="H1189">
        <v>184</v>
      </c>
      <c r="I1189">
        <v>115</v>
      </c>
      <c r="J1189">
        <v>0</v>
      </c>
      <c r="K1189">
        <v>0</v>
      </c>
      <c r="L1189">
        <v>161</v>
      </c>
      <c r="M1189">
        <v>230</v>
      </c>
      <c r="N1189" t="str">
        <f t="shared" si="18"/>
        <v>update InitialStocks set OpeningStock =   184 where itemcatalogueId = (select id from itemcatalogues WHERE CASIN = 'B09TPLS5GV')</v>
      </c>
    </row>
    <row r="1190" spans="1:14" x14ac:dyDescent="0.25">
      <c r="A1190" t="s">
        <v>1308</v>
      </c>
      <c r="B1190" t="s">
        <v>1291</v>
      </c>
      <c r="C1190" t="s">
        <v>3468</v>
      </c>
      <c r="D1190" t="s">
        <v>535</v>
      </c>
      <c r="E1190" t="s">
        <v>1150</v>
      </c>
      <c r="F1190">
        <v>2</v>
      </c>
      <c r="G1190">
        <v>23</v>
      </c>
      <c r="H1190">
        <v>30</v>
      </c>
      <c r="I1190">
        <v>161</v>
      </c>
      <c r="J1190">
        <v>207</v>
      </c>
      <c r="K1190">
        <v>207</v>
      </c>
      <c r="L1190">
        <v>276</v>
      </c>
      <c r="M1190">
        <v>391</v>
      </c>
      <c r="N1190" t="str">
        <f t="shared" si="18"/>
        <v>update InitialStocks set OpeningStock =   30 where itemcatalogueId = (select id from itemcatalogues WHERE CASIN = 'B09TPJQ8QH')</v>
      </c>
    </row>
    <row r="1191" spans="1:14" x14ac:dyDescent="0.25">
      <c r="A1191" t="s">
        <v>1309</v>
      </c>
      <c r="B1191" t="s">
        <v>1291</v>
      </c>
      <c r="C1191" t="s">
        <v>3469</v>
      </c>
      <c r="D1191" t="s">
        <v>535</v>
      </c>
      <c r="E1191" t="s">
        <v>1152</v>
      </c>
      <c r="F1191">
        <v>2</v>
      </c>
      <c r="G1191">
        <v>19</v>
      </c>
      <c r="H1191">
        <v>208</v>
      </c>
      <c r="I1191">
        <v>228</v>
      </c>
      <c r="J1191">
        <v>209</v>
      </c>
      <c r="K1191">
        <v>95</v>
      </c>
      <c r="L1191">
        <v>266</v>
      </c>
      <c r="M1191">
        <v>209</v>
      </c>
      <c r="N1191" t="str">
        <f t="shared" si="18"/>
        <v>update InitialStocks set OpeningStock =   208 where itemcatalogueId = (select id from itemcatalogues WHERE CASIN = 'B09TPKV7X8')</v>
      </c>
    </row>
    <row r="1192" spans="1:14" x14ac:dyDescent="0.25">
      <c r="A1192" t="s">
        <v>1310</v>
      </c>
      <c r="B1192" t="s">
        <v>1291</v>
      </c>
      <c r="C1192" t="s">
        <v>3470</v>
      </c>
      <c r="D1192" t="s">
        <v>535</v>
      </c>
      <c r="E1192" t="s">
        <v>1154</v>
      </c>
      <c r="F1192">
        <v>2</v>
      </c>
      <c r="G1192">
        <v>19</v>
      </c>
      <c r="H1192">
        <v>0</v>
      </c>
      <c r="I1192">
        <v>285</v>
      </c>
      <c r="J1192">
        <v>323</v>
      </c>
      <c r="K1192">
        <v>418</v>
      </c>
      <c r="L1192">
        <v>380</v>
      </c>
      <c r="M1192">
        <v>361</v>
      </c>
      <c r="N1192" t="str">
        <f t="shared" si="18"/>
        <v>update InitialStocks set OpeningStock =   0 where itemcatalogueId = (select id from itemcatalogues WHERE CASIN = 'B09TPLJPRL')</v>
      </c>
    </row>
    <row r="1193" spans="1:14" x14ac:dyDescent="0.25">
      <c r="A1193" t="s">
        <v>1311</v>
      </c>
      <c r="B1193" t="s">
        <v>1291</v>
      </c>
      <c r="C1193" t="s">
        <v>3471</v>
      </c>
      <c r="D1193" t="s">
        <v>271</v>
      </c>
      <c r="E1193" t="s">
        <v>454</v>
      </c>
      <c r="F1193">
        <v>2</v>
      </c>
      <c r="G1193">
        <v>23</v>
      </c>
      <c r="H1193">
        <v>53</v>
      </c>
      <c r="I1193">
        <v>0</v>
      </c>
      <c r="J1193">
        <v>0</v>
      </c>
      <c r="K1193">
        <v>0</v>
      </c>
      <c r="L1193">
        <v>299</v>
      </c>
      <c r="M1193">
        <v>0</v>
      </c>
      <c r="N1193" t="str">
        <f t="shared" si="18"/>
        <v>update InitialStocks set OpeningStock =   53 where itemcatalogueId = (select id from itemcatalogues WHERE CASIN = 'B09TPJL6MZ')</v>
      </c>
    </row>
    <row r="1194" spans="1:14" x14ac:dyDescent="0.25">
      <c r="A1194" t="s">
        <v>1312</v>
      </c>
      <c r="B1194" t="s">
        <v>1291</v>
      </c>
      <c r="C1194" t="s">
        <v>3472</v>
      </c>
      <c r="D1194" t="s">
        <v>271</v>
      </c>
      <c r="E1194" t="s">
        <v>1138</v>
      </c>
      <c r="F1194">
        <v>2</v>
      </c>
      <c r="G1194">
        <v>23</v>
      </c>
      <c r="H1194">
        <v>15</v>
      </c>
      <c r="I1194">
        <v>0</v>
      </c>
      <c r="J1194">
        <v>0</v>
      </c>
      <c r="K1194">
        <v>0</v>
      </c>
      <c r="L1194">
        <v>0</v>
      </c>
      <c r="M1194">
        <v>0</v>
      </c>
      <c r="N1194" t="str">
        <f t="shared" si="18"/>
        <v>update InitialStocks set OpeningStock =   15 where itemcatalogueId = (select id from itemcatalogues WHERE CASIN = 'B09TPKKZCS')</v>
      </c>
    </row>
    <row r="1195" spans="1:14" x14ac:dyDescent="0.25">
      <c r="A1195" t="s">
        <v>1313</v>
      </c>
      <c r="B1195" t="s">
        <v>1291</v>
      </c>
      <c r="C1195" t="s">
        <v>3473</v>
      </c>
      <c r="D1195" t="s">
        <v>271</v>
      </c>
      <c r="E1195" t="s">
        <v>1142</v>
      </c>
      <c r="F1195">
        <v>2</v>
      </c>
      <c r="G1195">
        <v>19</v>
      </c>
      <c r="H1195">
        <v>19</v>
      </c>
      <c r="I1195">
        <v>0</v>
      </c>
      <c r="J1195">
        <v>0</v>
      </c>
      <c r="K1195">
        <v>0</v>
      </c>
      <c r="L1195">
        <v>57</v>
      </c>
      <c r="M1195">
        <v>0</v>
      </c>
      <c r="N1195" t="str">
        <f t="shared" si="18"/>
        <v>update InitialStocks set OpeningStock =   19 where itemcatalogueId = (select id from itemcatalogues WHERE CASIN = 'B09TPLMG4R')</v>
      </c>
    </row>
    <row r="1196" spans="1:14" x14ac:dyDescent="0.25">
      <c r="A1196" t="s">
        <v>1314</v>
      </c>
      <c r="B1196" t="s">
        <v>1291</v>
      </c>
      <c r="C1196" t="s">
        <v>3474</v>
      </c>
      <c r="D1196" t="s">
        <v>271</v>
      </c>
      <c r="E1196" t="s">
        <v>1144</v>
      </c>
      <c r="F1196">
        <v>2</v>
      </c>
      <c r="G1196">
        <v>19</v>
      </c>
      <c r="H1196">
        <v>38</v>
      </c>
      <c r="I1196">
        <v>0</v>
      </c>
      <c r="J1196">
        <v>0</v>
      </c>
      <c r="K1196">
        <v>0</v>
      </c>
      <c r="L1196">
        <v>152</v>
      </c>
      <c r="M1196">
        <v>0</v>
      </c>
      <c r="N1196" t="str">
        <f t="shared" si="18"/>
        <v>update InitialStocks set OpeningStock =   38 where itemcatalogueId = (select id from itemcatalogues WHERE CASIN = 'B09TPKDDPJ')</v>
      </c>
    </row>
    <row r="1197" spans="1:14" x14ac:dyDescent="0.25">
      <c r="A1197" t="s">
        <v>1315</v>
      </c>
      <c r="B1197" t="s">
        <v>1291</v>
      </c>
      <c r="C1197" t="s">
        <v>3475</v>
      </c>
      <c r="D1197" t="s">
        <v>271</v>
      </c>
      <c r="E1197" t="s">
        <v>1146</v>
      </c>
      <c r="F1197">
        <v>2</v>
      </c>
      <c r="G1197">
        <v>19</v>
      </c>
      <c r="H1197">
        <v>19</v>
      </c>
      <c r="I1197">
        <v>0</v>
      </c>
      <c r="J1197">
        <v>0</v>
      </c>
      <c r="K1197">
        <v>0</v>
      </c>
      <c r="L1197">
        <v>190</v>
      </c>
      <c r="M1197">
        <v>0</v>
      </c>
      <c r="N1197" t="str">
        <f t="shared" si="18"/>
        <v>update InitialStocks set OpeningStock =   19 where itemcatalogueId = (select id from itemcatalogues WHERE CASIN = 'B09TPKNFW7')</v>
      </c>
    </row>
    <row r="1198" spans="1:14" x14ac:dyDescent="0.25">
      <c r="A1198" t="s">
        <v>1316</v>
      </c>
      <c r="B1198" t="s">
        <v>1291</v>
      </c>
      <c r="C1198" t="s">
        <v>3476</v>
      </c>
      <c r="D1198" t="s">
        <v>271</v>
      </c>
      <c r="E1198" t="s">
        <v>1148</v>
      </c>
      <c r="F1198">
        <v>2</v>
      </c>
      <c r="G1198">
        <v>23</v>
      </c>
      <c r="H1198">
        <v>46</v>
      </c>
      <c r="I1198">
        <v>0</v>
      </c>
      <c r="J1198">
        <v>0</v>
      </c>
      <c r="K1198">
        <v>0</v>
      </c>
      <c r="L1198">
        <v>23</v>
      </c>
      <c r="M1198">
        <v>0</v>
      </c>
      <c r="N1198" t="str">
        <f t="shared" si="18"/>
        <v>update InitialStocks set OpeningStock =   46 where itemcatalogueId = (select id from itemcatalogues WHERE CASIN = 'B09TPJZKS5')</v>
      </c>
    </row>
    <row r="1199" spans="1:14" x14ac:dyDescent="0.25">
      <c r="A1199" t="s">
        <v>1317</v>
      </c>
      <c r="B1199" t="s">
        <v>1291</v>
      </c>
      <c r="C1199" t="s">
        <v>3477</v>
      </c>
      <c r="D1199" t="s">
        <v>271</v>
      </c>
      <c r="E1199" t="s">
        <v>1150</v>
      </c>
      <c r="F1199">
        <v>2</v>
      </c>
      <c r="G1199">
        <v>23</v>
      </c>
      <c r="H1199">
        <v>91</v>
      </c>
      <c r="I1199">
        <v>0</v>
      </c>
      <c r="J1199">
        <v>0</v>
      </c>
      <c r="K1199">
        <v>0</v>
      </c>
      <c r="L1199">
        <v>115</v>
      </c>
      <c r="M1199">
        <v>0</v>
      </c>
      <c r="N1199" t="str">
        <f t="shared" si="18"/>
        <v>update InitialStocks set OpeningStock =   91 where itemcatalogueId = (select id from itemcatalogues WHERE CASIN = 'B09TPLM22F')</v>
      </c>
    </row>
    <row r="1200" spans="1:14" x14ac:dyDescent="0.25">
      <c r="A1200" t="s">
        <v>1318</v>
      </c>
      <c r="B1200" t="s">
        <v>1291</v>
      </c>
      <c r="C1200" t="s">
        <v>3478</v>
      </c>
      <c r="D1200" t="s">
        <v>271</v>
      </c>
      <c r="E1200" t="s">
        <v>1152</v>
      </c>
      <c r="F1200">
        <v>2</v>
      </c>
      <c r="G1200">
        <v>19</v>
      </c>
      <c r="H1200">
        <v>37</v>
      </c>
      <c r="I1200">
        <v>0</v>
      </c>
      <c r="J1200">
        <v>0</v>
      </c>
      <c r="K1200">
        <v>0</v>
      </c>
      <c r="L1200">
        <v>380</v>
      </c>
      <c r="M1200">
        <v>0</v>
      </c>
      <c r="N1200" t="str">
        <f t="shared" si="18"/>
        <v>update InitialStocks set OpeningStock =   37 where itemcatalogueId = (select id from itemcatalogues WHERE CASIN = 'B09TPLZ46X')</v>
      </c>
    </row>
    <row r="1201" spans="1:14" x14ac:dyDescent="0.25">
      <c r="A1201" t="s">
        <v>1319</v>
      </c>
      <c r="B1201" t="s">
        <v>1291</v>
      </c>
      <c r="C1201" t="s">
        <v>3479</v>
      </c>
      <c r="D1201" t="s">
        <v>271</v>
      </c>
      <c r="E1201" t="s">
        <v>1154</v>
      </c>
      <c r="F1201">
        <v>2</v>
      </c>
      <c r="G1201">
        <v>19</v>
      </c>
      <c r="H1201">
        <v>152</v>
      </c>
      <c r="I1201">
        <v>0</v>
      </c>
      <c r="J1201">
        <v>0</v>
      </c>
      <c r="K1201">
        <v>0</v>
      </c>
      <c r="L1201">
        <v>0</v>
      </c>
      <c r="M1201">
        <v>0</v>
      </c>
      <c r="N1201" t="str">
        <f t="shared" si="18"/>
        <v>update InitialStocks set OpeningStock =   152 where itemcatalogueId = (select id from itemcatalogues WHERE CASIN = 'B09TPKV7K5')</v>
      </c>
    </row>
    <row r="1202" spans="1:14" x14ac:dyDescent="0.25">
      <c r="A1202" t="s">
        <v>1320</v>
      </c>
      <c r="B1202" t="s">
        <v>1291</v>
      </c>
      <c r="C1202" t="s">
        <v>3480</v>
      </c>
      <c r="D1202" t="s">
        <v>271</v>
      </c>
      <c r="E1202" t="s">
        <v>1156</v>
      </c>
      <c r="F1202">
        <v>2</v>
      </c>
      <c r="G1202">
        <v>19</v>
      </c>
      <c r="H1202">
        <v>101</v>
      </c>
      <c r="I1202">
        <v>0</v>
      </c>
      <c r="J1202">
        <v>0</v>
      </c>
      <c r="K1202">
        <v>0</v>
      </c>
      <c r="L1202">
        <v>266</v>
      </c>
      <c r="M1202">
        <v>0</v>
      </c>
      <c r="N1202" t="str">
        <f t="shared" si="18"/>
        <v>update InitialStocks set OpeningStock =   101 where itemcatalogueId = (select id from itemcatalogues WHERE CASIN = 'B09TPHYVBY')</v>
      </c>
    </row>
    <row r="1203" spans="1:14" x14ac:dyDescent="0.25">
      <c r="A1203" t="s">
        <v>1321</v>
      </c>
      <c r="B1203" t="s">
        <v>1291</v>
      </c>
      <c r="C1203" t="s">
        <v>3481</v>
      </c>
      <c r="D1203" t="s">
        <v>405</v>
      </c>
      <c r="E1203" t="s">
        <v>454</v>
      </c>
      <c r="F1203">
        <v>2</v>
      </c>
      <c r="G1203">
        <v>23</v>
      </c>
      <c r="H1203">
        <v>76</v>
      </c>
      <c r="I1203">
        <v>0</v>
      </c>
      <c r="J1203">
        <v>0</v>
      </c>
      <c r="K1203">
        <v>0</v>
      </c>
      <c r="L1203">
        <v>92</v>
      </c>
      <c r="M1203">
        <v>0</v>
      </c>
      <c r="N1203" t="str">
        <f t="shared" si="18"/>
        <v>update InitialStocks set OpeningStock =   76 where itemcatalogueId = (select id from itemcatalogues WHERE CASIN = 'B09TPJHC2Q')</v>
      </c>
    </row>
    <row r="1204" spans="1:14" x14ac:dyDescent="0.25">
      <c r="A1204" t="s">
        <v>1322</v>
      </c>
      <c r="B1204" t="s">
        <v>1291</v>
      </c>
      <c r="C1204" t="s">
        <v>3482</v>
      </c>
      <c r="D1204" t="s">
        <v>405</v>
      </c>
      <c r="E1204" t="s">
        <v>456</v>
      </c>
      <c r="F1204">
        <v>2</v>
      </c>
      <c r="G1204">
        <v>19</v>
      </c>
      <c r="H1204">
        <v>44</v>
      </c>
      <c r="I1204">
        <v>0</v>
      </c>
      <c r="J1204">
        <v>0</v>
      </c>
      <c r="K1204">
        <v>0</v>
      </c>
      <c r="L1204">
        <v>171</v>
      </c>
      <c r="M1204">
        <v>0</v>
      </c>
      <c r="N1204" t="str">
        <f t="shared" si="18"/>
        <v>update InitialStocks set OpeningStock =   44 where itemcatalogueId = (select id from itemcatalogues WHERE CASIN = 'B09TPK9G2S')</v>
      </c>
    </row>
    <row r="1205" spans="1:14" x14ac:dyDescent="0.25">
      <c r="A1205" t="s">
        <v>1323</v>
      </c>
      <c r="B1205" t="s">
        <v>1291</v>
      </c>
      <c r="C1205" t="s">
        <v>3483</v>
      </c>
      <c r="D1205" t="s">
        <v>405</v>
      </c>
      <c r="E1205" t="s">
        <v>458</v>
      </c>
      <c r="F1205">
        <v>2</v>
      </c>
      <c r="G1205">
        <v>19</v>
      </c>
      <c r="H1205">
        <v>57</v>
      </c>
      <c r="I1205">
        <v>0</v>
      </c>
      <c r="J1205">
        <v>0</v>
      </c>
      <c r="K1205">
        <v>0</v>
      </c>
      <c r="L1205">
        <v>76</v>
      </c>
      <c r="M1205">
        <v>0</v>
      </c>
      <c r="N1205" t="str">
        <f t="shared" si="18"/>
        <v>update InitialStocks set OpeningStock =   57 where itemcatalogueId = (select id from itemcatalogues WHERE CASIN = 'B09TPKJPJL')</v>
      </c>
    </row>
    <row r="1206" spans="1:14" x14ac:dyDescent="0.25">
      <c r="A1206" t="s">
        <v>1324</v>
      </c>
      <c r="B1206" t="s">
        <v>1291</v>
      </c>
      <c r="C1206" t="s">
        <v>3484</v>
      </c>
      <c r="D1206" t="s">
        <v>405</v>
      </c>
      <c r="E1206" t="s">
        <v>1138</v>
      </c>
      <c r="F1206">
        <v>2</v>
      </c>
      <c r="G1206">
        <v>23</v>
      </c>
      <c r="H1206">
        <v>39</v>
      </c>
      <c r="I1206">
        <v>0</v>
      </c>
      <c r="J1206">
        <v>0</v>
      </c>
      <c r="K1206">
        <v>0</v>
      </c>
      <c r="L1206">
        <v>23</v>
      </c>
      <c r="M1206">
        <v>0</v>
      </c>
      <c r="N1206" t="str">
        <f t="shared" si="18"/>
        <v>update InitialStocks set OpeningStock =   39 where itemcatalogueId = (select id from itemcatalogues WHERE CASIN = 'B09TPK12T2')</v>
      </c>
    </row>
    <row r="1207" spans="1:14" x14ac:dyDescent="0.25">
      <c r="A1207" t="s">
        <v>1325</v>
      </c>
      <c r="B1207" t="s">
        <v>1291</v>
      </c>
      <c r="C1207" t="s">
        <v>3485</v>
      </c>
      <c r="D1207" t="s">
        <v>405</v>
      </c>
      <c r="E1207" t="s">
        <v>1140</v>
      </c>
      <c r="F1207">
        <v>2</v>
      </c>
      <c r="G1207">
        <v>23</v>
      </c>
      <c r="H1207">
        <v>15</v>
      </c>
      <c r="I1207">
        <v>0</v>
      </c>
      <c r="J1207">
        <v>0</v>
      </c>
      <c r="K1207">
        <v>0</v>
      </c>
      <c r="L1207">
        <v>92</v>
      </c>
      <c r="M1207">
        <v>0</v>
      </c>
      <c r="N1207" t="str">
        <f t="shared" si="18"/>
        <v>update InitialStocks set OpeningStock =   15 where itemcatalogueId = (select id from itemcatalogues WHERE CASIN = 'B09TPKNG23')</v>
      </c>
    </row>
    <row r="1208" spans="1:14" x14ac:dyDescent="0.25">
      <c r="A1208" t="s">
        <v>1326</v>
      </c>
      <c r="B1208" t="s">
        <v>1291</v>
      </c>
      <c r="C1208" t="s">
        <v>3486</v>
      </c>
      <c r="D1208" t="s">
        <v>405</v>
      </c>
      <c r="E1208" t="s">
        <v>1144</v>
      </c>
      <c r="F1208">
        <v>2</v>
      </c>
      <c r="G1208">
        <v>19</v>
      </c>
      <c r="H1208">
        <v>95</v>
      </c>
      <c r="I1208">
        <v>0</v>
      </c>
      <c r="J1208">
        <v>0</v>
      </c>
      <c r="K1208">
        <v>0</v>
      </c>
      <c r="L1208">
        <v>19</v>
      </c>
      <c r="M1208">
        <v>0</v>
      </c>
      <c r="N1208" t="str">
        <f t="shared" si="18"/>
        <v>update InitialStocks set OpeningStock =   95 where itemcatalogueId = (select id from itemcatalogues WHERE CASIN = 'B09TPPLH8W')</v>
      </c>
    </row>
    <row r="1209" spans="1:14" x14ac:dyDescent="0.25">
      <c r="A1209" t="s">
        <v>1327</v>
      </c>
      <c r="B1209" t="s">
        <v>1291</v>
      </c>
      <c r="C1209" t="s">
        <v>3487</v>
      </c>
      <c r="D1209" t="s">
        <v>405</v>
      </c>
      <c r="E1209" t="s">
        <v>1146</v>
      </c>
      <c r="F1209">
        <v>2</v>
      </c>
      <c r="G1209">
        <v>19</v>
      </c>
      <c r="H1209">
        <v>25</v>
      </c>
      <c r="I1209">
        <v>0</v>
      </c>
      <c r="J1209">
        <v>0</v>
      </c>
      <c r="K1209">
        <v>0</v>
      </c>
      <c r="L1209">
        <v>0</v>
      </c>
      <c r="M1209">
        <v>0</v>
      </c>
      <c r="N1209" t="str">
        <f t="shared" si="18"/>
        <v>update InitialStocks set OpeningStock =   25 where itemcatalogueId = (select id from itemcatalogues WHERE CASIN = 'B09TPLN7X7')</v>
      </c>
    </row>
    <row r="1210" spans="1:14" x14ac:dyDescent="0.25">
      <c r="A1210" t="s">
        <v>1328</v>
      </c>
      <c r="B1210" t="s">
        <v>1291</v>
      </c>
      <c r="C1210" t="s">
        <v>3488</v>
      </c>
      <c r="D1210" t="s">
        <v>405</v>
      </c>
      <c r="E1210" t="s">
        <v>1148</v>
      </c>
      <c r="F1210">
        <v>2</v>
      </c>
      <c r="G1210">
        <v>23</v>
      </c>
      <c r="H1210">
        <v>45</v>
      </c>
      <c r="I1210">
        <v>0</v>
      </c>
      <c r="J1210">
        <v>0</v>
      </c>
      <c r="K1210">
        <v>0</v>
      </c>
      <c r="L1210">
        <v>230</v>
      </c>
      <c r="M1210">
        <v>0</v>
      </c>
      <c r="N1210" t="str">
        <f t="shared" si="18"/>
        <v>update InitialStocks set OpeningStock =   45 where itemcatalogueId = (select id from itemcatalogues WHERE CASIN = 'B09TPKNGDD')</v>
      </c>
    </row>
    <row r="1211" spans="1:14" x14ac:dyDescent="0.25">
      <c r="A1211" t="s">
        <v>1329</v>
      </c>
      <c r="B1211" t="s">
        <v>1291</v>
      </c>
      <c r="C1211" t="s">
        <v>3489</v>
      </c>
      <c r="D1211" t="s">
        <v>405</v>
      </c>
      <c r="E1211" t="s">
        <v>1152</v>
      </c>
      <c r="F1211">
        <v>2</v>
      </c>
      <c r="G1211">
        <v>19</v>
      </c>
      <c r="H1211">
        <v>62</v>
      </c>
      <c r="I1211">
        <v>0</v>
      </c>
      <c r="J1211">
        <v>0</v>
      </c>
      <c r="K1211">
        <v>0</v>
      </c>
      <c r="L1211">
        <v>304</v>
      </c>
      <c r="M1211">
        <v>0</v>
      </c>
      <c r="N1211" t="str">
        <f t="shared" si="18"/>
        <v>update InitialStocks set OpeningStock =   62 where itemcatalogueId = (select id from itemcatalogues WHERE CASIN = 'B09TPM1Q1F')</v>
      </c>
    </row>
    <row r="1212" spans="1:14" x14ac:dyDescent="0.25">
      <c r="A1212" t="s">
        <v>1330</v>
      </c>
      <c r="B1212" t="s">
        <v>1291</v>
      </c>
      <c r="C1212" t="s">
        <v>3490</v>
      </c>
      <c r="D1212" t="s">
        <v>405</v>
      </c>
      <c r="E1212" t="s">
        <v>1156</v>
      </c>
      <c r="F1212">
        <v>2</v>
      </c>
      <c r="G1212">
        <v>19</v>
      </c>
      <c r="H1212">
        <v>169</v>
      </c>
      <c r="I1212">
        <v>0</v>
      </c>
      <c r="J1212">
        <v>0</v>
      </c>
      <c r="K1212">
        <v>0</v>
      </c>
      <c r="L1212">
        <v>342</v>
      </c>
      <c r="M1212">
        <v>0</v>
      </c>
      <c r="N1212" t="str">
        <f t="shared" si="18"/>
        <v>update InitialStocks set OpeningStock =   169 where itemcatalogueId = (select id from itemcatalogues WHERE CASIN = 'B09TPKQVP8')</v>
      </c>
    </row>
    <row r="1213" spans="1:14" x14ac:dyDescent="0.25">
      <c r="A1213" t="s">
        <v>1331</v>
      </c>
      <c r="B1213" t="s">
        <v>1291</v>
      </c>
      <c r="C1213" t="s">
        <v>3491</v>
      </c>
      <c r="D1213" t="s">
        <v>604</v>
      </c>
      <c r="E1213" t="s">
        <v>454</v>
      </c>
      <c r="F1213">
        <v>2</v>
      </c>
      <c r="G1213">
        <v>23</v>
      </c>
      <c r="H1213">
        <v>92</v>
      </c>
      <c r="I1213">
        <v>0</v>
      </c>
      <c r="J1213">
        <v>0</v>
      </c>
      <c r="K1213">
        <v>69</v>
      </c>
      <c r="L1213">
        <v>0</v>
      </c>
      <c r="M1213">
        <v>0</v>
      </c>
      <c r="N1213" t="str">
        <f t="shared" si="18"/>
        <v>update InitialStocks set OpeningStock =   92 where itemcatalogueId = (select id from itemcatalogues WHERE CASIN = 'B09TPKRBQD')</v>
      </c>
    </row>
    <row r="1214" spans="1:14" x14ac:dyDescent="0.25">
      <c r="A1214" t="s">
        <v>1332</v>
      </c>
      <c r="B1214" t="s">
        <v>1291</v>
      </c>
      <c r="C1214" t="s">
        <v>3492</v>
      </c>
      <c r="D1214" t="s">
        <v>604</v>
      </c>
      <c r="E1214" t="s">
        <v>458</v>
      </c>
      <c r="F1214">
        <v>2</v>
      </c>
      <c r="G1214">
        <v>19</v>
      </c>
      <c r="H1214">
        <v>19</v>
      </c>
      <c r="I1214">
        <v>0</v>
      </c>
      <c r="J1214">
        <v>0</v>
      </c>
      <c r="K1214">
        <v>19</v>
      </c>
      <c r="L1214">
        <v>0</v>
      </c>
      <c r="M1214">
        <v>0</v>
      </c>
      <c r="N1214" t="str">
        <f t="shared" si="18"/>
        <v>update InitialStocks set OpeningStock =   19 where itemcatalogueId = (select id from itemcatalogues WHERE CASIN = 'B09TPK4BLZ')</v>
      </c>
    </row>
    <row r="1215" spans="1:14" x14ac:dyDescent="0.25">
      <c r="A1215" t="s">
        <v>1333</v>
      </c>
      <c r="B1215" t="s">
        <v>1291</v>
      </c>
      <c r="C1215" t="s">
        <v>3493</v>
      </c>
      <c r="D1215" t="s">
        <v>604</v>
      </c>
      <c r="E1215" t="s">
        <v>460</v>
      </c>
      <c r="F1215">
        <v>2</v>
      </c>
      <c r="G1215">
        <v>19</v>
      </c>
      <c r="H1215">
        <v>70</v>
      </c>
      <c r="I1215">
        <v>0</v>
      </c>
      <c r="J1215">
        <v>0</v>
      </c>
      <c r="K1215">
        <v>0</v>
      </c>
      <c r="L1215">
        <v>0</v>
      </c>
      <c r="M1215">
        <v>0</v>
      </c>
      <c r="N1215" t="str">
        <f t="shared" si="18"/>
        <v>update InitialStocks set OpeningStock =   70 where itemcatalogueId = (select id from itemcatalogues WHERE CASIN = 'B09TPMX9FW')</v>
      </c>
    </row>
    <row r="1216" spans="1:14" x14ac:dyDescent="0.25">
      <c r="A1216" t="s">
        <v>1334</v>
      </c>
      <c r="B1216" t="s">
        <v>1291</v>
      </c>
      <c r="C1216" t="s">
        <v>3494</v>
      </c>
      <c r="D1216" t="s">
        <v>604</v>
      </c>
      <c r="E1216" t="s">
        <v>1138</v>
      </c>
      <c r="F1216">
        <v>2</v>
      </c>
      <c r="G1216">
        <v>23</v>
      </c>
      <c r="H1216">
        <v>8</v>
      </c>
      <c r="I1216">
        <v>0</v>
      </c>
      <c r="J1216">
        <v>0</v>
      </c>
      <c r="K1216">
        <v>0</v>
      </c>
      <c r="L1216">
        <v>0</v>
      </c>
      <c r="M1216">
        <v>0</v>
      </c>
      <c r="N1216" t="str">
        <f t="shared" si="18"/>
        <v>update InitialStocks set OpeningStock =   8 where itemcatalogueId = (select id from itemcatalogues WHERE CASIN = 'B09TPMDN47')</v>
      </c>
    </row>
    <row r="1217" spans="1:14" x14ac:dyDescent="0.25">
      <c r="A1217" t="s">
        <v>1335</v>
      </c>
      <c r="B1217" t="s">
        <v>1291</v>
      </c>
      <c r="C1217" t="s">
        <v>3495</v>
      </c>
      <c r="D1217" t="s">
        <v>604</v>
      </c>
      <c r="E1217" t="s">
        <v>1142</v>
      </c>
      <c r="F1217">
        <v>2</v>
      </c>
      <c r="G1217">
        <v>19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 t="str">
        <f t="shared" si="18"/>
        <v>update InitialStocks set OpeningStock =   0 where itemcatalogueId = (select id from itemcatalogues WHERE CASIN = 'B09TPJBY61')</v>
      </c>
    </row>
    <row r="1218" spans="1:14" x14ac:dyDescent="0.25">
      <c r="A1218" t="s">
        <v>1336</v>
      </c>
      <c r="B1218" t="s">
        <v>1291</v>
      </c>
      <c r="C1218" t="s">
        <v>3496</v>
      </c>
      <c r="D1218" t="s">
        <v>604</v>
      </c>
      <c r="E1218" t="s">
        <v>1144</v>
      </c>
      <c r="F1218">
        <v>2</v>
      </c>
      <c r="G1218">
        <v>19</v>
      </c>
      <c r="H1218">
        <v>57</v>
      </c>
      <c r="I1218">
        <v>0</v>
      </c>
      <c r="J1218">
        <v>0</v>
      </c>
      <c r="K1218">
        <v>0</v>
      </c>
      <c r="L1218">
        <v>0</v>
      </c>
      <c r="M1218">
        <v>0</v>
      </c>
      <c r="N1218" t="str">
        <f t="shared" si="18"/>
        <v>update InitialStocks set OpeningStock =   57 where itemcatalogueId = (select id from itemcatalogues WHERE CASIN = 'B09TPKRBKF')</v>
      </c>
    </row>
    <row r="1219" spans="1:14" x14ac:dyDescent="0.25">
      <c r="A1219" t="s">
        <v>1337</v>
      </c>
      <c r="B1219" t="s">
        <v>1291</v>
      </c>
      <c r="C1219" t="s">
        <v>3497</v>
      </c>
      <c r="D1219" t="s">
        <v>604</v>
      </c>
      <c r="E1219" t="s">
        <v>1148</v>
      </c>
      <c r="F1219">
        <v>2</v>
      </c>
      <c r="G1219">
        <v>23</v>
      </c>
      <c r="H1219">
        <v>45</v>
      </c>
      <c r="I1219">
        <v>0</v>
      </c>
      <c r="J1219">
        <v>0</v>
      </c>
      <c r="K1219">
        <v>0</v>
      </c>
      <c r="L1219">
        <v>0</v>
      </c>
      <c r="M1219">
        <v>0</v>
      </c>
      <c r="N1219" t="str">
        <f t="shared" ref="N1219:N1282" si="19">"update InitialStocks set OpeningStock =   " &amp; H1219 &amp; " where itemcatalogueId = (select id from itemcatalogues WHERE CASIN = '" &amp; A1219 &amp; "')"</f>
        <v>update InitialStocks set OpeningStock =   45 where itemcatalogueId = (select id from itemcatalogues WHERE CASIN = 'B09TPHS2WS')</v>
      </c>
    </row>
    <row r="1220" spans="1:14" x14ac:dyDescent="0.25">
      <c r="A1220" t="s">
        <v>1338</v>
      </c>
      <c r="B1220" t="s">
        <v>1291</v>
      </c>
      <c r="C1220" t="s">
        <v>3498</v>
      </c>
      <c r="D1220" t="s">
        <v>604</v>
      </c>
      <c r="E1220" t="s">
        <v>1150</v>
      </c>
      <c r="F1220">
        <v>2</v>
      </c>
      <c r="G1220">
        <v>23</v>
      </c>
      <c r="H1220">
        <v>15</v>
      </c>
      <c r="I1220">
        <v>0</v>
      </c>
      <c r="J1220">
        <v>0</v>
      </c>
      <c r="K1220">
        <v>46</v>
      </c>
      <c r="L1220">
        <v>0</v>
      </c>
      <c r="M1220">
        <v>0</v>
      </c>
      <c r="N1220" t="str">
        <f t="shared" si="19"/>
        <v>update InitialStocks set OpeningStock =   15 where itemcatalogueId = (select id from itemcatalogues WHERE CASIN = 'B09TPJKGCV')</v>
      </c>
    </row>
    <row r="1221" spans="1:14" x14ac:dyDescent="0.25">
      <c r="A1221" t="s">
        <v>1339</v>
      </c>
      <c r="B1221" t="s">
        <v>1291</v>
      </c>
      <c r="C1221" t="s">
        <v>3499</v>
      </c>
      <c r="D1221" t="s">
        <v>604</v>
      </c>
      <c r="E1221" t="s">
        <v>1152</v>
      </c>
      <c r="F1221">
        <v>2</v>
      </c>
      <c r="G1221">
        <v>19</v>
      </c>
      <c r="H1221">
        <v>0</v>
      </c>
      <c r="I1221">
        <v>0</v>
      </c>
      <c r="J1221">
        <v>0</v>
      </c>
      <c r="K1221">
        <v>304</v>
      </c>
      <c r="L1221">
        <v>0</v>
      </c>
      <c r="M1221">
        <v>0</v>
      </c>
      <c r="N1221" t="str">
        <f t="shared" si="19"/>
        <v>update InitialStocks set OpeningStock =   0 where itemcatalogueId = (select id from itemcatalogues WHERE CASIN = 'B09TPLCBXZ')</v>
      </c>
    </row>
    <row r="1222" spans="1:14" x14ac:dyDescent="0.25">
      <c r="A1222" t="s">
        <v>1340</v>
      </c>
      <c r="B1222" t="s">
        <v>1291</v>
      </c>
      <c r="C1222" t="s">
        <v>3500</v>
      </c>
      <c r="D1222" t="s">
        <v>604</v>
      </c>
      <c r="E1222" t="s">
        <v>1156</v>
      </c>
      <c r="F1222">
        <v>2</v>
      </c>
      <c r="G1222">
        <v>19</v>
      </c>
      <c r="H1222">
        <v>6</v>
      </c>
      <c r="I1222">
        <v>0</v>
      </c>
      <c r="J1222">
        <v>0</v>
      </c>
      <c r="K1222">
        <v>114</v>
      </c>
      <c r="L1222">
        <v>0</v>
      </c>
      <c r="M1222">
        <v>0</v>
      </c>
      <c r="N1222" t="str">
        <f t="shared" si="19"/>
        <v>update InitialStocks set OpeningStock =   6 where itemcatalogueId = (select id from itemcatalogues WHERE CASIN = 'B09TPK47C6')</v>
      </c>
    </row>
    <row r="1223" spans="1:14" x14ac:dyDescent="0.25">
      <c r="A1223" t="s">
        <v>1341</v>
      </c>
      <c r="B1223" t="s">
        <v>1291</v>
      </c>
      <c r="C1223" t="s">
        <v>3501</v>
      </c>
      <c r="D1223" t="s">
        <v>49</v>
      </c>
      <c r="E1223" t="s">
        <v>456</v>
      </c>
      <c r="F1223">
        <v>2</v>
      </c>
      <c r="G1223">
        <v>19</v>
      </c>
      <c r="H1223">
        <v>177</v>
      </c>
      <c r="I1223">
        <v>190</v>
      </c>
      <c r="J1223">
        <v>57</v>
      </c>
      <c r="K1223">
        <v>0</v>
      </c>
      <c r="L1223">
        <v>133</v>
      </c>
      <c r="M1223">
        <v>0</v>
      </c>
      <c r="N1223" t="str">
        <f t="shared" si="19"/>
        <v>update InitialStocks set OpeningStock =   177 where itemcatalogueId = (select id from itemcatalogues WHERE CASIN = 'B09TPKXM8V')</v>
      </c>
    </row>
    <row r="1224" spans="1:14" x14ac:dyDescent="0.25">
      <c r="A1224" t="s">
        <v>1342</v>
      </c>
      <c r="B1224" t="s">
        <v>1291</v>
      </c>
      <c r="C1224" t="s">
        <v>3502</v>
      </c>
      <c r="D1224" t="s">
        <v>49</v>
      </c>
      <c r="E1224" t="s">
        <v>460</v>
      </c>
      <c r="F1224">
        <v>2</v>
      </c>
      <c r="G1224">
        <v>19</v>
      </c>
      <c r="H1224">
        <v>12</v>
      </c>
      <c r="I1224">
        <v>0</v>
      </c>
      <c r="J1224">
        <v>0</v>
      </c>
      <c r="K1224">
        <v>0</v>
      </c>
      <c r="L1224">
        <v>209</v>
      </c>
      <c r="M1224">
        <v>0</v>
      </c>
      <c r="N1224" t="str">
        <f t="shared" si="19"/>
        <v>update InitialStocks set OpeningStock =   12 where itemcatalogueId = (select id from itemcatalogues WHERE CASIN = 'B09TPLM9C7')</v>
      </c>
    </row>
    <row r="1225" spans="1:14" x14ac:dyDescent="0.25">
      <c r="A1225" t="s">
        <v>1343</v>
      </c>
      <c r="B1225" t="s">
        <v>1291</v>
      </c>
      <c r="C1225" t="s">
        <v>3503</v>
      </c>
      <c r="D1225" t="s">
        <v>49</v>
      </c>
      <c r="E1225" t="s">
        <v>1138</v>
      </c>
      <c r="F1225">
        <v>2</v>
      </c>
      <c r="G1225">
        <v>23</v>
      </c>
      <c r="H1225">
        <v>46</v>
      </c>
      <c r="I1225">
        <v>69</v>
      </c>
      <c r="J1225">
        <v>23</v>
      </c>
      <c r="K1225">
        <v>0</v>
      </c>
      <c r="L1225">
        <v>92</v>
      </c>
      <c r="M1225">
        <v>0</v>
      </c>
      <c r="N1225" t="str">
        <f t="shared" si="19"/>
        <v>update InitialStocks set OpeningStock =   46 where itemcatalogueId = (select id from itemcatalogues WHERE CASIN = 'B09TPJ1CKH')</v>
      </c>
    </row>
    <row r="1226" spans="1:14" x14ac:dyDescent="0.25">
      <c r="A1226" t="s">
        <v>1344</v>
      </c>
      <c r="B1226" t="s">
        <v>1291</v>
      </c>
      <c r="C1226" t="s">
        <v>3504</v>
      </c>
      <c r="D1226" t="s">
        <v>49</v>
      </c>
      <c r="E1226" t="s">
        <v>1140</v>
      </c>
      <c r="F1226">
        <v>2</v>
      </c>
      <c r="G1226">
        <v>23</v>
      </c>
      <c r="H1226">
        <v>191</v>
      </c>
      <c r="I1226">
        <v>207</v>
      </c>
      <c r="J1226">
        <v>138</v>
      </c>
      <c r="K1226">
        <v>0</v>
      </c>
      <c r="L1226">
        <v>138</v>
      </c>
      <c r="M1226">
        <v>0</v>
      </c>
      <c r="N1226" t="str">
        <f t="shared" si="19"/>
        <v>update InitialStocks set OpeningStock =   191 where itemcatalogueId = (select id from itemcatalogues WHERE CASIN = 'B09TPKDF53')</v>
      </c>
    </row>
    <row r="1227" spans="1:14" x14ac:dyDescent="0.25">
      <c r="A1227" t="s">
        <v>1345</v>
      </c>
      <c r="B1227" t="s">
        <v>1291</v>
      </c>
      <c r="C1227" t="s">
        <v>3505</v>
      </c>
      <c r="D1227" t="s">
        <v>49</v>
      </c>
      <c r="E1227" t="s">
        <v>1142</v>
      </c>
      <c r="F1227">
        <v>2</v>
      </c>
      <c r="G1227">
        <v>19</v>
      </c>
      <c r="H1227">
        <v>13</v>
      </c>
      <c r="I1227">
        <v>114</v>
      </c>
      <c r="J1227">
        <v>152</v>
      </c>
      <c r="K1227">
        <v>0</v>
      </c>
      <c r="L1227">
        <v>247</v>
      </c>
      <c r="M1227">
        <v>0</v>
      </c>
      <c r="N1227" t="str">
        <f t="shared" si="19"/>
        <v>update InitialStocks set OpeningStock =   13 where itemcatalogueId = (select id from itemcatalogues WHERE CASIN = 'B09TPKFTDJ')</v>
      </c>
    </row>
    <row r="1228" spans="1:14" x14ac:dyDescent="0.25">
      <c r="A1228" t="s">
        <v>1346</v>
      </c>
      <c r="B1228" t="s">
        <v>1291</v>
      </c>
      <c r="C1228" t="s">
        <v>3506</v>
      </c>
      <c r="D1228" t="s">
        <v>49</v>
      </c>
      <c r="E1228" t="s">
        <v>1144</v>
      </c>
      <c r="F1228">
        <v>2</v>
      </c>
      <c r="G1228">
        <v>19</v>
      </c>
      <c r="H1228">
        <v>0</v>
      </c>
      <c r="I1228">
        <v>95</v>
      </c>
      <c r="J1228">
        <v>95</v>
      </c>
      <c r="K1228">
        <v>0</v>
      </c>
      <c r="L1228">
        <v>114</v>
      </c>
      <c r="M1228">
        <v>0</v>
      </c>
      <c r="N1228" t="str">
        <f t="shared" si="19"/>
        <v>update InitialStocks set OpeningStock =   0 where itemcatalogueId = (select id from itemcatalogues WHERE CASIN = 'B09TPHYPWN')</v>
      </c>
    </row>
    <row r="1229" spans="1:14" x14ac:dyDescent="0.25">
      <c r="A1229" t="s">
        <v>1347</v>
      </c>
      <c r="B1229" t="s">
        <v>1291</v>
      </c>
      <c r="C1229" t="s">
        <v>3507</v>
      </c>
      <c r="D1229" t="s">
        <v>49</v>
      </c>
      <c r="E1229" t="s">
        <v>1146</v>
      </c>
      <c r="F1229">
        <v>2</v>
      </c>
      <c r="G1229">
        <v>19</v>
      </c>
      <c r="H1229">
        <v>170</v>
      </c>
      <c r="I1229">
        <v>95</v>
      </c>
      <c r="J1229">
        <v>95</v>
      </c>
      <c r="K1229">
        <v>0</v>
      </c>
      <c r="L1229">
        <v>76</v>
      </c>
      <c r="M1229">
        <v>0</v>
      </c>
      <c r="N1229" t="str">
        <f t="shared" si="19"/>
        <v>update InitialStocks set OpeningStock =   170 where itemcatalogueId = (select id from itemcatalogues WHERE CASIN = 'B09TPKJP84')</v>
      </c>
    </row>
    <row r="1230" spans="1:14" x14ac:dyDescent="0.25">
      <c r="A1230" t="s">
        <v>1348</v>
      </c>
      <c r="B1230" t="s">
        <v>1291</v>
      </c>
      <c r="C1230" t="s">
        <v>3508</v>
      </c>
      <c r="D1230" t="s">
        <v>49</v>
      </c>
      <c r="E1230" t="s">
        <v>1148</v>
      </c>
      <c r="F1230">
        <v>2</v>
      </c>
      <c r="G1230">
        <v>23</v>
      </c>
      <c r="H1230">
        <v>122</v>
      </c>
      <c r="I1230">
        <v>92</v>
      </c>
      <c r="J1230">
        <v>0</v>
      </c>
      <c r="K1230">
        <v>0</v>
      </c>
      <c r="L1230">
        <v>161</v>
      </c>
      <c r="M1230">
        <v>0</v>
      </c>
      <c r="N1230" t="str">
        <f t="shared" si="19"/>
        <v>update InitialStocks set OpeningStock =   122 where itemcatalogueId = (select id from itemcatalogues WHERE CASIN = 'B09TPMZJ15')</v>
      </c>
    </row>
    <row r="1231" spans="1:14" x14ac:dyDescent="0.25">
      <c r="A1231" t="s">
        <v>1349</v>
      </c>
      <c r="B1231" t="s">
        <v>1291</v>
      </c>
      <c r="C1231" t="s">
        <v>3509</v>
      </c>
      <c r="D1231" t="s">
        <v>49</v>
      </c>
      <c r="E1231" t="s">
        <v>1150</v>
      </c>
      <c r="F1231">
        <v>2</v>
      </c>
      <c r="G1231">
        <v>23</v>
      </c>
      <c r="H1231">
        <v>138</v>
      </c>
      <c r="I1231">
        <v>414</v>
      </c>
      <c r="J1231">
        <v>437</v>
      </c>
      <c r="K1231">
        <v>0</v>
      </c>
      <c r="L1231">
        <v>299</v>
      </c>
      <c r="M1231">
        <v>0</v>
      </c>
      <c r="N1231" t="str">
        <f t="shared" si="19"/>
        <v>update InitialStocks set OpeningStock =   138 where itemcatalogueId = (select id from itemcatalogues WHERE CASIN = 'B09TPM1PL6')</v>
      </c>
    </row>
    <row r="1232" spans="1:14" x14ac:dyDescent="0.25">
      <c r="A1232" t="s">
        <v>1350</v>
      </c>
      <c r="B1232" t="s">
        <v>1291</v>
      </c>
      <c r="C1232" t="s">
        <v>3510</v>
      </c>
      <c r="D1232" t="s">
        <v>49</v>
      </c>
      <c r="E1232" t="s">
        <v>1154</v>
      </c>
      <c r="F1232">
        <v>2</v>
      </c>
      <c r="G1232">
        <v>19</v>
      </c>
      <c r="H1232">
        <v>88</v>
      </c>
      <c r="I1232">
        <v>228</v>
      </c>
      <c r="J1232">
        <v>247</v>
      </c>
      <c r="K1232">
        <v>0</v>
      </c>
      <c r="L1232">
        <v>361</v>
      </c>
      <c r="M1232">
        <v>0</v>
      </c>
      <c r="N1232" t="str">
        <f t="shared" si="19"/>
        <v>update InitialStocks set OpeningStock =   88 where itemcatalogueId = (select id from itemcatalogues WHERE CASIN = 'B09TPJY9P1')</v>
      </c>
    </row>
    <row r="1233" spans="1:14" x14ac:dyDescent="0.25">
      <c r="A1233" t="s">
        <v>1351</v>
      </c>
      <c r="B1233" t="s">
        <v>1291</v>
      </c>
      <c r="C1233" t="s">
        <v>3511</v>
      </c>
      <c r="D1233" t="s">
        <v>638</v>
      </c>
      <c r="E1233" t="s">
        <v>1138</v>
      </c>
      <c r="F1233">
        <v>2</v>
      </c>
      <c r="G1233">
        <v>23</v>
      </c>
      <c r="H1233">
        <v>84</v>
      </c>
      <c r="I1233">
        <v>0</v>
      </c>
      <c r="J1233">
        <v>0</v>
      </c>
      <c r="K1233">
        <v>0</v>
      </c>
      <c r="L1233">
        <v>0</v>
      </c>
      <c r="M1233">
        <v>0</v>
      </c>
      <c r="N1233" t="str">
        <f t="shared" si="19"/>
        <v>update InitialStocks set OpeningStock =   84 where itemcatalogueId = (select id from itemcatalogues WHERE CASIN = 'B09TPK68DV')</v>
      </c>
    </row>
    <row r="1234" spans="1:14" x14ac:dyDescent="0.25">
      <c r="A1234" t="s">
        <v>1352</v>
      </c>
      <c r="B1234" t="s">
        <v>1291</v>
      </c>
      <c r="C1234" t="s">
        <v>3512</v>
      </c>
      <c r="D1234" t="s">
        <v>638</v>
      </c>
      <c r="E1234" t="s">
        <v>1140</v>
      </c>
      <c r="F1234">
        <v>2</v>
      </c>
      <c r="G1234">
        <v>23</v>
      </c>
      <c r="H1234">
        <v>61</v>
      </c>
      <c r="I1234">
        <v>0</v>
      </c>
      <c r="J1234">
        <v>0</v>
      </c>
      <c r="K1234">
        <v>0</v>
      </c>
      <c r="L1234">
        <v>0</v>
      </c>
      <c r="M1234">
        <v>0</v>
      </c>
      <c r="N1234" t="str">
        <f t="shared" si="19"/>
        <v>update InitialStocks set OpeningStock =   61 where itemcatalogueId = (select id from itemcatalogues WHERE CASIN = 'B09TPKV7ML')</v>
      </c>
    </row>
    <row r="1235" spans="1:14" x14ac:dyDescent="0.25">
      <c r="A1235" t="s">
        <v>1353</v>
      </c>
      <c r="B1235" t="s">
        <v>1291</v>
      </c>
      <c r="C1235" t="s">
        <v>3513</v>
      </c>
      <c r="D1235" t="s">
        <v>638</v>
      </c>
      <c r="E1235" t="s">
        <v>1142</v>
      </c>
      <c r="F1235">
        <v>2</v>
      </c>
      <c r="G1235">
        <v>19</v>
      </c>
      <c r="H1235">
        <v>88</v>
      </c>
      <c r="I1235">
        <v>0</v>
      </c>
      <c r="J1235">
        <v>0</v>
      </c>
      <c r="K1235">
        <v>0</v>
      </c>
      <c r="L1235">
        <v>0</v>
      </c>
      <c r="M1235">
        <v>0</v>
      </c>
      <c r="N1235" t="str">
        <f t="shared" si="19"/>
        <v>update InitialStocks set OpeningStock =   88 where itemcatalogueId = (select id from itemcatalogues WHERE CASIN = 'B09TPHZSJV')</v>
      </c>
    </row>
    <row r="1236" spans="1:14" x14ac:dyDescent="0.25">
      <c r="A1236" t="s">
        <v>1354</v>
      </c>
      <c r="B1236" t="s">
        <v>1291</v>
      </c>
      <c r="C1236" t="s">
        <v>3514</v>
      </c>
      <c r="D1236" t="s">
        <v>638</v>
      </c>
      <c r="E1236" t="s">
        <v>1144</v>
      </c>
      <c r="F1236">
        <v>2</v>
      </c>
      <c r="G1236">
        <v>19</v>
      </c>
      <c r="H1236">
        <v>31</v>
      </c>
      <c r="I1236">
        <v>0</v>
      </c>
      <c r="J1236">
        <v>0</v>
      </c>
      <c r="K1236">
        <v>0</v>
      </c>
      <c r="L1236">
        <v>0</v>
      </c>
      <c r="M1236">
        <v>0</v>
      </c>
      <c r="N1236" t="str">
        <f t="shared" si="19"/>
        <v>update InitialStocks set OpeningStock =   31 where itemcatalogueId = (select id from itemcatalogues WHERE CASIN = 'B09TPLF2GF')</v>
      </c>
    </row>
    <row r="1237" spans="1:14" x14ac:dyDescent="0.25">
      <c r="A1237" t="s">
        <v>1355</v>
      </c>
      <c r="B1237" t="s">
        <v>1291</v>
      </c>
      <c r="C1237" t="s">
        <v>3515</v>
      </c>
      <c r="D1237" t="s">
        <v>638</v>
      </c>
      <c r="E1237" t="s">
        <v>1146</v>
      </c>
      <c r="F1237">
        <v>2</v>
      </c>
      <c r="G1237">
        <v>19</v>
      </c>
      <c r="H1237">
        <v>208</v>
      </c>
      <c r="I1237">
        <v>0</v>
      </c>
      <c r="J1237">
        <v>0</v>
      </c>
      <c r="K1237">
        <v>0</v>
      </c>
      <c r="L1237">
        <v>0</v>
      </c>
      <c r="M1237">
        <v>0</v>
      </c>
      <c r="N1237" t="str">
        <f t="shared" si="19"/>
        <v>update InitialStocks set OpeningStock =   208 where itemcatalogueId = (select id from itemcatalogues WHERE CASIN = 'B09TPK9P7V')</v>
      </c>
    </row>
    <row r="1238" spans="1:14" x14ac:dyDescent="0.25">
      <c r="A1238" t="s">
        <v>1356</v>
      </c>
      <c r="B1238" t="s">
        <v>1291</v>
      </c>
      <c r="C1238" t="s">
        <v>3516</v>
      </c>
      <c r="D1238" t="s">
        <v>638</v>
      </c>
      <c r="E1238" t="s">
        <v>1148</v>
      </c>
      <c r="F1238">
        <v>2</v>
      </c>
      <c r="G1238">
        <v>23</v>
      </c>
      <c r="H1238">
        <v>23</v>
      </c>
      <c r="I1238">
        <v>0</v>
      </c>
      <c r="J1238">
        <v>0</v>
      </c>
      <c r="K1238">
        <v>0</v>
      </c>
      <c r="L1238">
        <v>0</v>
      </c>
      <c r="M1238">
        <v>0</v>
      </c>
      <c r="N1238" t="str">
        <f t="shared" si="19"/>
        <v>update InitialStocks set OpeningStock =   23 where itemcatalogueId = (select id from itemcatalogues WHERE CASIN = 'B09TPMBM9L')</v>
      </c>
    </row>
    <row r="1239" spans="1:14" x14ac:dyDescent="0.25">
      <c r="A1239" t="s">
        <v>1357</v>
      </c>
      <c r="B1239" t="s">
        <v>1291</v>
      </c>
      <c r="C1239" t="s">
        <v>3517</v>
      </c>
      <c r="D1239" t="s">
        <v>638</v>
      </c>
      <c r="E1239" t="s">
        <v>1150</v>
      </c>
      <c r="F1239">
        <v>2</v>
      </c>
      <c r="G1239">
        <v>23</v>
      </c>
      <c r="H1239">
        <v>122</v>
      </c>
      <c r="I1239">
        <v>0</v>
      </c>
      <c r="J1239">
        <v>0</v>
      </c>
      <c r="K1239">
        <v>0</v>
      </c>
      <c r="L1239">
        <v>0</v>
      </c>
      <c r="M1239">
        <v>0</v>
      </c>
      <c r="N1239" t="str">
        <f t="shared" si="19"/>
        <v>update InitialStocks set OpeningStock =   122 where itemcatalogueId = (select id from itemcatalogues WHERE CASIN = 'B09TPL3GTT')</v>
      </c>
    </row>
    <row r="1240" spans="1:14" x14ac:dyDescent="0.25">
      <c r="A1240" t="s">
        <v>1358</v>
      </c>
      <c r="B1240" t="s">
        <v>1291</v>
      </c>
      <c r="C1240" t="s">
        <v>3518</v>
      </c>
      <c r="D1240" t="s">
        <v>638</v>
      </c>
      <c r="E1240" t="s">
        <v>1152</v>
      </c>
      <c r="F1240">
        <v>2</v>
      </c>
      <c r="G1240">
        <v>19</v>
      </c>
      <c r="H1240">
        <v>19</v>
      </c>
      <c r="I1240">
        <v>0</v>
      </c>
      <c r="J1240">
        <v>0</v>
      </c>
      <c r="K1240">
        <v>0</v>
      </c>
      <c r="L1240">
        <v>0</v>
      </c>
      <c r="M1240">
        <v>0</v>
      </c>
      <c r="N1240" t="str">
        <f t="shared" si="19"/>
        <v>update InitialStocks set OpeningStock =   19 where itemcatalogueId = (select id from itemcatalogues WHERE CASIN = 'B09TPJBFCG')</v>
      </c>
    </row>
    <row r="1241" spans="1:14" x14ac:dyDescent="0.25">
      <c r="A1241" t="s">
        <v>1359</v>
      </c>
      <c r="B1241" t="s">
        <v>1291</v>
      </c>
      <c r="C1241" t="s">
        <v>3519</v>
      </c>
      <c r="D1241" t="s">
        <v>638</v>
      </c>
      <c r="E1241" t="s">
        <v>1154</v>
      </c>
      <c r="F1241">
        <v>2</v>
      </c>
      <c r="G1241">
        <v>19</v>
      </c>
      <c r="H1241">
        <v>113</v>
      </c>
      <c r="I1241">
        <v>0</v>
      </c>
      <c r="J1241">
        <v>0</v>
      </c>
      <c r="K1241">
        <v>0</v>
      </c>
      <c r="L1241">
        <v>0</v>
      </c>
      <c r="M1241">
        <v>0</v>
      </c>
      <c r="N1241" t="str">
        <f t="shared" si="19"/>
        <v>update InitialStocks set OpeningStock =   113 where itemcatalogueId = (select id from itemcatalogues WHERE CASIN = 'B09TPKJNWZ')</v>
      </c>
    </row>
    <row r="1242" spans="1:14" x14ac:dyDescent="0.25">
      <c r="A1242" t="s">
        <v>1360</v>
      </c>
      <c r="B1242" t="s">
        <v>1291</v>
      </c>
      <c r="C1242" t="s">
        <v>3520</v>
      </c>
      <c r="D1242" t="s">
        <v>638</v>
      </c>
      <c r="E1242" t="s">
        <v>1156</v>
      </c>
      <c r="F1242">
        <v>2</v>
      </c>
      <c r="G1242">
        <v>19</v>
      </c>
      <c r="H1242">
        <v>157</v>
      </c>
      <c r="I1242">
        <v>0</v>
      </c>
      <c r="J1242">
        <v>0</v>
      </c>
      <c r="K1242">
        <v>0</v>
      </c>
      <c r="L1242">
        <v>0</v>
      </c>
      <c r="M1242">
        <v>0</v>
      </c>
      <c r="N1242" t="str">
        <f t="shared" si="19"/>
        <v>update InitialStocks set OpeningStock =   157 where itemcatalogueId = (select id from itemcatalogues WHERE CASIN = 'B09TPPLGXY')</v>
      </c>
    </row>
    <row r="1243" spans="1:14" x14ac:dyDescent="0.25">
      <c r="A1243" t="s">
        <v>1361</v>
      </c>
      <c r="B1243" t="s">
        <v>1291</v>
      </c>
      <c r="C1243" t="s">
        <v>3521</v>
      </c>
      <c r="D1243" t="s">
        <v>115</v>
      </c>
      <c r="E1243" t="s">
        <v>454</v>
      </c>
      <c r="F1243">
        <v>2</v>
      </c>
      <c r="G1243">
        <v>23</v>
      </c>
      <c r="H1243">
        <v>543</v>
      </c>
      <c r="I1243">
        <v>253</v>
      </c>
      <c r="J1243">
        <v>230</v>
      </c>
      <c r="K1243">
        <v>0</v>
      </c>
      <c r="L1243">
        <v>69</v>
      </c>
      <c r="M1243">
        <v>391</v>
      </c>
      <c r="N1243" t="str">
        <f t="shared" si="19"/>
        <v>update InitialStocks set OpeningStock =   543 where itemcatalogueId = (select id from itemcatalogues WHERE CASIN = 'B09TPNQK6D')</v>
      </c>
    </row>
    <row r="1244" spans="1:14" x14ac:dyDescent="0.25">
      <c r="A1244" t="s">
        <v>1362</v>
      </c>
      <c r="B1244" t="s">
        <v>1291</v>
      </c>
      <c r="C1244" t="s">
        <v>3522</v>
      </c>
      <c r="D1244" t="s">
        <v>115</v>
      </c>
      <c r="E1244" t="s">
        <v>456</v>
      </c>
      <c r="F1244">
        <v>2</v>
      </c>
      <c r="G1244">
        <v>19</v>
      </c>
      <c r="H1244">
        <v>56</v>
      </c>
      <c r="I1244">
        <v>133</v>
      </c>
      <c r="J1244">
        <v>171</v>
      </c>
      <c r="K1244">
        <v>114</v>
      </c>
      <c r="L1244">
        <v>190</v>
      </c>
      <c r="M1244">
        <v>190</v>
      </c>
      <c r="N1244" t="str">
        <f t="shared" si="19"/>
        <v>update InitialStocks set OpeningStock =   56 where itemcatalogueId = (select id from itemcatalogues WHERE CASIN = 'B09TPNMVG3')</v>
      </c>
    </row>
    <row r="1245" spans="1:14" x14ac:dyDescent="0.25">
      <c r="A1245" t="s">
        <v>1363</v>
      </c>
      <c r="B1245" t="s">
        <v>1291</v>
      </c>
      <c r="C1245" t="s">
        <v>3523</v>
      </c>
      <c r="D1245" t="s">
        <v>115</v>
      </c>
      <c r="E1245" t="s">
        <v>1138</v>
      </c>
      <c r="F1245">
        <v>2</v>
      </c>
      <c r="G1245">
        <v>23</v>
      </c>
      <c r="H1245">
        <v>99</v>
      </c>
      <c r="I1245">
        <v>138</v>
      </c>
      <c r="J1245">
        <v>115</v>
      </c>
      <c r="K1245">
        <v>0</v>
      </c>
      <c r="L1245">
        <v>69</v>
      </c>
      <c r="M1245">
        <v>138</v>
      </c>
      <c r="N1245" t="str">
        <f t="shared" si="19"/>
        <v>update InitialStocks set OpeningStock =   99 where itemcatalogueId = (select id from itemcatalogues WHERE CASIN = 'B09TPLDTGL')</v>
      </c>
    </row>
    <row r="1246" spans="1:14" x14ac:dyDescent="0.25">
      <c r="A1246" t="s">
        <v>1364</v>
      </c>
      <c r="B1246" t="s">
        <v>1291</v>
      </c>
      <c r="C1246" t="s">
        <v>3524</v>
      </c>
      <c r="D1246" t="s">
        <v>115</v>
      </c>
      <c r="E1246" t="s">
        <v>1142</v>
      </c>
      <c r="F1246">
        <v>2</v>
      </c>
      <c r="G1246">
        <v>19</v>
      </c>
      <c r="H1246">
        <v>253</v>
      </c>
      <c r="I1246">
        <v>209</v>
      </c>
      <c r="J1246">
        <v>285</v>
      </c>
      <c r="K1246">
        <v>0</v>
      </c>
      <c r="L1246">
        <v>304</v>
      </c>
      <c r="M1246">
        <v>152</v>
      </c>
      <c r="N1246" t="str">
        <f t="shared" si="19"/>
        <v>update InitialStocks set OpeningStock =   253 where itemcatalogueId = (select id from itemcatalogues WHERE CASIN = 'B09TPK4M3X')</v>
      </c>
    </row>
    <row r="1247" spans="1:14" x14ac:dyDescent="0.25">
      <c r="A1247" t="s">
        <v>1365</v>
      </c>
      <c r="B1247" t="s">
        <v>1291</v>
      </c>
      <c r="C1247" t="s">
        <v>3525</v>
      </c>
      <c r="D1247" t="s">
        <v>115</v>
      </c>
      <c r="E1247" t="s">
        <v>1144</v>
      </c>
      <c r="F1247">
        <v>2</v>
      </c>
      <c r="G1247">
        <v>19</v>
      </c>
      <c r="H1247">
        <v>177</v>
      </c>
      <c r="I1247">
        <v>76</v>
      </c>
      <c r="J1247">
        <v>95</v>
      </c>
      <c r="K1247">
        <v>0</v>
      </c>
      <c r="L1247">
        <v>114</v>
      </c>
      <c r="M1247">
        <v>38</v>
      </c>
      <c r="N1247" t="str">
        <f t="shared" si="19"/>
        <v>update InitialStocks set OpeningStock =   177 where itemcatalogueId = (select id from itemcatalogues WHERE CASIN = 'B09TPKS7YH')</v>
      </c>
    </row>
    <row r="1248" spans="1:14" x14ac:dyDescent="0.25">
      <c r="A1248" t="s">
        <v>1366</v>
      </c>
      <c r="B1248" t="s">
        <v>1291</v>
      </c>
      <c r="C1248" t="s">
        <v>3526</v>
      </c>
      <c r="D1248" t="s">
        <v>115</v>
      </c>
      <c r="E1248" t="s">
        <v>1146</v>
      </c>
      <c r="F1248">
        <v>2</v>
      </c>
      <c r="G1248">
        <v>19</v>
      </c>
      <c r="H1248">
        <v>127</v>
      </c>
      <c r="I1248">
        <v>95</v>
      </c>
      <c r="J1248">
        <v>95</v>
      </c>
      <c r="K1248">
        <v>0</v>
      </c>
      <c r="L1248">
        <v>38</v>
      </c>
      <c r="M1248">
        <v>57</v>
      </c>
      <c r="N1248" t="str">
        <f t="shared" si="19"/>
        <v>update InitialStocks set OpeningStock =   127 where itemcatalogueId = (select id from itemcatalogues WHERE CASIN = 'B09TPK2MNL')</v>
      </c>
    </row>
    <row r="1249" spans="1:14" x14ac:dyDescent="0.25">
      <c r="A1249" t="s">
        <v>1367</v>
      </c>
      <c r="B1249" t="s">
        <v>1291</v>
      </c>
      <c r="C1249" t="s">
        <v>3527</v>
      </c>
      <c r="D1249" t="s">
        <v>115</v>
      </c>
      <c r="E1249" t="s">
        <v>1148</v>
      </c>
      <c r="F1249">
        <v>2</v>
      </c>
      <c r="G1249">
        <v>23</v>
      </c>
      <c r="H1249">
        <v>451</v>
      </c>
      <c r="I1249">
        <v>161</v>
      </c>
      <c r="J1249">
        <v>0</v>
      </c>
      <c r="K1249">
        <v>23</v>
      </c>
      <c r="L1249">
        <v>161</v>
      </c>
      <c r="M1249">
        <v>69</v>
      </c>
      <c r="N1249" t="str">
        <f t="shared" si="19"/>
        <v>update InitialStocks set OpeningStock =   451 where itemcatalogueId = (select id from itemcatalogues WHERE CASIN = 'B09TPKTQYT')</v>
      </c>
    </row>
    <row r="1250" spans="1:14" x14ac:dyDescent="0.25">
      <c r="A1250" t="s">
        <v>1368</v>
      </c>
      <c r="B1250" t="s">
        <v>1291</v>
      </c>
      <c r="C1250" t="s">
        <v>3528</v>
      </c>
      <c r="D1250" t="s">
        <v>115</v>
      </c>
      <c r="E1250" t="s">
        <v>1150</v>
      </c>
      <c r="F1250">
        <v>2</v>
      </c>
      <c r="G1250">
        <v>23</v>
      </c>
      <c r="H1250">
        <v>23</v>
      </c>
      <c r="I1250">
        <v>115</v>
      </c>
      <c r="J1250">
        <v>161</v>
      </c>
      <c r="K1250">
        <v>414</v>
      </c>
      <c r="L1250">
        <v>184</v>
      </c>
      <c r="M1250">
        <v>483</v>
      </c>
      <c r="N1250" t="str">
        <f t="shared" si="19"/>
        <v>update InitialStocks set OpeningStock =   23 where itemcatalogueId = (select id from itemcatalogues WHERE CASIN = 'B09TPKJVST')</v>
      </c>
    </row>
    <row r="1251" spans="1:14" x14ac:dyDescent="0.25">
      <c r="A1251" t="s">
        <v>1369</v>
      </c>
      <c r="B1251" t="s">
        <v>1291</v>
      </c>
      <c r="C1251" t="s">
        <v>3529</v>
      </c>
      <c r="D1251" t="s">
        <v>115</v>
      </c>
      <c r="E1251" t="s">
        <v>1154</v>
      </c>
      <c r="F1251">
        <v>2</v>
      </c>
      <c r="G1251">
        <v>19</v>
      </c>
      <c r="H1251">
        <v>291</v>
      </c>
      <c r="I1251">
        <v>114</v>
      </c>
      <c r="J1251">
        <v>152</v>
      </c>
      <c r="K1251">
        <v>0</v>
      </c>
      <c r="L1251">
        <v>266</v>
      </c>
      <c r="M1251">
        <v>38</v>
      </c>
      <c r="N1251" t="str">
        <f t="shared" si="19"/>
        <v>update InitialStocks set OpeningStock =   291 where itemcatalogueId = (select id from itemcatalogues WHERE CASIN = 'B09TPJHM69')</v>
      </c>
    </row>
    <row r="1252" spans="1:14" x14ac:dyDescent="0.25">
      <c r="A1252" t="s">
        <v>1370</v>
      </c>
      <c r="B1252" t="s">
        <v>1291</v>
      </c>
      <c r="C1252" t="s">
        <v>3530</v>
      </c>
      <c r="D1252" t="s">
        <v>115</v>
      </c>
      <c r="E1252" t="s">
        <v>1156</v>
      </c>
      <c r="F1252">
        <v>2</v>
      </c>
      <c r="G1252">
        <v>19</v>
      </c>
      <c r="H1252">
        <v>246</v>
      </c>
      <c r="I1252">
        <v>228</v>
      </c>
      <c r="J1252">
        <v>304</v>
      </c>
      <c r="K1252">
        <v>0</v>
      </c>
      <c r="L1252">
        <v>114</v>
      </c>
      <c r="M1252">
        <v>76</v>
      </c>
      <c r="N1252" t="str">
        <f t="shared" si="19"/>
        <v>update InitialStocks set OpeningStock =   246 where itemcatalogueId = (select id from itemcatalogues WHERE CASIN = 'B09TPKRH9Q')</v>
      </c>
    </row>
    <row r="1253" spans="1:14" x14ac:dyDescent="0.25">
      <c r="A1253" t="s">
        <v>1371</v>
      </c>
      <c r="B1253" t="s">
        <v>1372</v>
      </c>
      <c r="C1253" t="s">
        <v>3531</v>
      </c>
      <c r="D1253" t="s">
        <v>528</v>
      </c>
      <c r="E1253" t="s">
        <v>475</v>
      </c>
      <c r="F1253">
        <v>2</v>
      </c>
      <c r="G1253">
        <v>18</v>
      </c>
      <c r="H1253">
        <v>48</v>
      </c>
      <c r="I1253">
        <v>18</v>
      </c>
      <c r="J1253">
        <v>0</v>
      </c>
      <c r="K1253">
        <v>0</v>
      </c>
      <c r="L1253">
        <v>0</v>
      </c>
      <c r="M1253">
        <v>0</v>
      </c>
      <c r="N1253" t="str">
        <f t="shared" si="19"/>
        <v>update InitialStocks set OpeningStock =   48 where itemcatalogueId = (select id from itemcatalogues WHERE CASIN = 'B09KP2HRD9')</v>
      </c>
    </row>
    <row r="1254" spans="1:14" x14ac:dyDescent="0.25">
      <c r="A1254" t="s">
        <v>1373</v>
      </c>
      <c r="B1254" t="s">
        <v>1372</v>
      </c>
      <c r="C1254" t="s">
        <v>3532</v>
      </c>
      <c r="D1254" t="s">
        <v>528</v>
      </c>
      <c r="E1254" t="s">
        <v>11</v>
      </c>
      <c r="F1254">
        <v>2</v>
      </c>
      <c r="G1254">
        <v>18</v>
      </c>
      <c r="H1254">
        <v>90</v>
      </c>
      <c r="I1254">
        <v>126</v>
      </c>
      <c r="J1254">
        <v>72</v>
      </c>
      <c r="K1254">
        <v>216</v>
      </c>
      <c r="L1254">
        <v>108</v>
      </c>
      <c r="M1254">
        <v>0</v>
      </c>
      <c r="N1254" t="str">
        <f t="shared" si="19"/>
        <v>update InitialStocks set OpeningStock =   90 where itemcatalogueId = (select id from itemcatalogues WHERE CASIN = 'B09KP2M2VB')</v>
      </c>
    </row>
    <row r="1255" spans="1:14" x14ac:dyDescent="0.25">
      <c r="A1255" t="s">
        <v>1374</v>
      </c>
      <c r="B1255" t="s">
        <v>1372</v>
      </c>
      <c r="C1255" t="s">
        <v>3533</v>
      </c>
      <c r="D1255" t="s">
        <v>528</v>
      </c>
      <c r="E1255" t="s">
        <v>13</v>
      </c>
      <c r="F1255">
        <v>2</v>
      </c>
      <c r="G1255">
        <v>18</v>
      </c>
      <c r="H1255">
        <v>101</v>
      </c>
      <c r="I1255">
        <v>180</v>
      </c>
      <c r="J1255">
        <v>108</v>
      </c>
      <c r="K1255">
        <v>360</v>
      </c>
      <c r="L1255">
        <v>504</v>
      </c>
      <c r="M1255">
        <v>144</v>
      </c>
      <c r="N1255" t="str">
        <f t="shared" si="19"/>
        <v>update InitialStocks set OpeningStock =   101 where itemcatalogueId = (select id from itemcatalogues WHERE CASIN = 'B09KNZWR8C')</v>
      </c>
    </row>
    <row r="1256" spans="1:14" x14ac:dyDescent="0.25">
      <c r="A1256" t="s">
        <v>1375</v>
      </c>
      <c r="B1256" t="s">
        <v>1372</v>
      </c>
      <c r="C1256" t="s">
        <v>3534</v>
      </c>
      <c r="D1256" t="s">
        <v>528</v>
      </c>
      <c r="E1256" t="s">
        <v>15</v>
      </c>
      <c r="F1256">
        <v>2</v>
      </c>
      <c r="G1256">
        <v>18</v>
      </c>
      <c r="H1256">
        <v>848</v>
      </c>
      <c r="I1256">
        <v>1134</v>
      </c>
      <c r="J1256">
        <v>828</v>
      </c>
      <c r="K1256">
        <v>36</v>
      </c>
      <c r="L1256">
        <v>1188</v>
      </c>
      <c r="M1256">
        <v>1494</v>
      </c>
      <c r="N1256" t="str">
        <f t="shared" si="19"/>
        <v>update InitialStocks set OpeningStock =   848 where itemcatalogueId = (select id from itemcatalogues WHERE CASIN = 'B09KP3873L')</v>
      </c>
    </row>
    <row r="1257" spans="1:14" x14ac:dyDescent="0.25">
      <c r="A1257" t="s">
        <v>1376</v>
      </c>
      <c r="B1257" t="s">
        <v>1372</v>
      </c>
      <c r="C1257" t="s">
        <v>3535</v>
      </c>
      <c r="D1257" t="s">
        <v>528</v>
      </c>
      <c r="E1257" t="s">
        <v>27</v>
      </c>
      <c r="F1257">
        <v>2</v>
      </c>
      <c r="G1257">
        <v>18</v>
      </c>
      <c r="H1257">
        <v>380</v>
      </c>
      <c r="I1257">
        <v>1134</v>
      </c>
      <c r="J1257">
        <v>1260</v>
      </c>
      <c r="K1257">
        <v>1404</v>
      </c>
      <c r="L1257">
        <v>1278</v>
      </c>
      <c r="M1257">
        <v>1242</v>
      </c>
      <c r="N1257" t="str">
        <f t="shared" si="19"/>
        <v>update InitialStocks set OpeningStock =   380 where itemcatalogueId = (select id from itemcatalogues WHERE CASIN = 'B09KP1SG8Q')</v>
      </c>
    </row>
    <row r="1258" spans="1:14" x14ac:dyDescent="0.25">
      <c r="A1258" t="s">
        <v>1377</v>
      </c>
      <c r="B1258" t="s">
        <v>1372</v>
      </c>
      <c r="C1258" t="s">
        <v>3536</v>
      </c>
      <c r="D1258" t="s">
        <v>528</v>
      </c>
      <c r="E1258" t="s">
        <v>19</v>
      </c>
      <c r="F1258">
        <v>2</v>
      </c>
      <c r="G1258">
        <v>18</v>
      </c>
      <c r="H1258">
        <v>148</v>
      </c>
      <c r="I1258">
        <v>54</v>
      </c>
      <c r="J1258">
        <v>0</v>
      </c>
      <c r="K1258">
        <v>684</v>
      </c>
      <c r="L1258">
        <v>540</v>
      </c>
      <c r="M1258">
        <v>666</v>
      </c>
      <c r="N1258" t="str">
        <f t="shared" si="19"/>
        <v>update InitialStocks set OpeningStock =   148 where itemcatalogueId = (select id from itemcatalogues WHERE CASIN = 'B09KP2M2VY')</v>
      </c>
    </row>
    <row r="1259" spans="1:14" x14ac:dyDescent="0.25">
      <c r="A1259" t="s">
        <v>1378</v>
      </c>
      <c r="B1259" t="s">
        <v>1372</v>
      </c>
      <c r="C1259" t="s">
        <v>3537</v>
      </c>
      <c r="D1259" t="s">
        <v>528</v>
      </c>
      <c r="E1259" t="s">
        <v>21</v>
      </c>
      <c r="F1259">
        <v>2</v>
      </c>
      <c r="G1259">
        <v>18</v>
      </c>
      <c r="H1259">
        <v>53</v>
      </c>
      <c r="I1259">
        <v>162</v>
      </c>
      <c r="J1259">
        <v>198</v>
      </c>
      <c r="K1259">
        <v>180</v>
      </c>
      <c r="L1259">
        <v>270</v>
      </c>
      <c r="M1259">
        <v>54</v>
      </c>
      <c r="N1259" t="str">
        <f t="shared" si="19"/>
        <v>update InitialStocks set OpeningStock =   53 where itemcatalogueId = (select id from itemcatalogues WHERE CASIN = 'B09KP2PK3K')</v>
      </c>
    </row>
    <row r="1260" spans="1:14" x14ac:dyDescent="0.25">
      <c r="A1260" t="s">
        <v>1379</v>
      </c>
      <c r="B1260" t="s">
        <v>1372</v>
      </c>
      <c r="C1260" t="s">
        <v>3538</v>
      </c>
      <c r="D1260" t="s">
        <v>528</v>
      </c>
      <c r="E1260" t="s">
        <v>454</v>
      </c>
      <c r="F1260">
        <v>2</v>
      </c>
      <c r="G1260">
        <v>18</v>
      </c>
      <c r="H1260">
        <v>23</v>
      </c>
      <c r="I1260">
        <v>54</v>
      </c>
      <c r="J1260">
        <v>54</v>
      </c>
      <c r="K1260">
        <v>54</v>
      </c>
      <c r="L1260">
        <v>180</v>
      </c>
      <c r="M1260">
        <v>54</v>
      </c>
      <c r="N1260" t="str">
        <f t="shared" si="19"/>
        <v>update InitialStocks set OpeningStock =   23 where itemcatalogueId = (select id from itemcatalogues WHERE CASIN = 'B09KP23DY9')</v>
      </c>
    </row>
    <row r="1261" spans="1:14" x14ac:dyDescent="0.25">
      <c r="A1261" t="s">
        <v>1380</v>
      </c>
      <c r="B1261" t="s">
        <v>1372</v>
      </c>
      <c r="C1261" t="s">
        <v>3539</v>
      </c>
      <c r="D1261" t="s">
        <v>1381</v>
      </c>
      <c r="E1261" t="s">
        <v>475</v>
      </c>
      <c r="F1261">
        <v>2</v>
      </c>
      <c r="G1261">
        <v>18</v>
      </c>
      <c r="H1261">
        <v>18</v>
      </c>
      <c r="I1261">
        <v>0</v>
      </c>
      <c r="J1261">
        <v>0</v>
      </c>
      <c r="K1261">
        <v>0</v>
      </c>
      <c r="L1261">
        <v>0</v>
      </c>
      <c r="M1261">
        <v>0</v>
      </c>
      <c r="N1261" t="str">
        <f t="shared" si="19"/>
        <v>update InitialStocks set OpeningStock =   18 where itemcatalogueId = (select id from itemcatalogues WHERE CASIN = 'B09KP21VZ8')</v>
      </c>
    </row>
    <row r="1262" spans="1:14" x14ac:dyDescent="0.25">
      <c r="A1262" t="s">
        <v>1382</v>
      </c>
      <c r="B1262" t="s">
        <v>1372</v>
      </c>
      <c r="C1262" t="s">
        <v>3540</v>
      </c>
      <c r="D1262" t="s">
        <v>1381</v>
      </c>
      <c r="E1262" t="s">
        <v>11</v>
      </c>
      <c r="F1262">
        <v>2</v>
      </c>
      <c r="G1262">
        <v>18</v>
      </c>
      <c r="H1262">
        <v>36</v>
      </c>
      <c r="I1262">
        <v>36</v>
      </c>
      <c r="J1262">
        <v>0</v>
      </c>
      <c r="K1262">
        <v>0</v>
      </c>
      <c r="L1262">
        <v>0</v>
      </c>
      <c r="M1262">
        <v>0</v>
      </c>
      <c r="N1262" t="str">
        <f t="shared" si="19"/>
        <v>update InitialStocks set OpeningStock =   36 where itemcatalogueId = (select id from itemcatalogues WHERE CASIN = 'B09KP1LCM6')</v>
      </c>
    </row>
    <row r="1263" spans="1:14" x14ac:dyDescent="0.25">
      <c r="A1263" t="s">
        <v>1383</v>
      </c>
      <c r="B1263" t="s">
        <v>1372</v>
      </c>
      <c r="C1263" t="s">
        <v>3541</v>
      </c>
      <c r="D1263" t="s">
        <v>1381</v>
      </c>
      <c r="E1263" t="s">
        <v>13</v>
      </c>
      <c r="F1263">
        <v>2</v>
      </c>
      <c r="G1263">
        <v>18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 t="str">
        <f t="shared" si="19"/>
        <v>update InitialStocks set OpeningStock =   0 where itemcatalogueId = (select id from itemcatalogues WHERE CASIN = 'B09KP5334N')</v>
      </c>
    </row>
    <row r="1264" spans="1:14" x14ac:dyDescent="0.25">
      <c r="A1264" t="s">
        <v>1384</v>
      </c>
      <c r="B1264" t="s">
        <v>1372</v>
      </c>
      <c r="C1264" t="s">
        <v>3542</v>
      </c>
      <c r="D1264" t="s">
        <v>1381</v>
      </c>
      <c r="E1264" t="s">
        <v>17</v>
      </c>
      <c r="F1264">
        <v>2</v>
      </c>
      <c r="G1264">
        <v>18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 t="str">
        <f t="shared" si="19"/>
        <v>update InitialStocks set OpeningStock =   0 where itemcatalogueId = (select id from itemcatalogues WHERE CASIN = 'B09KP4YWVD')</v>
      </c>
    </row>
    <row r="1265" spans="1:14" x14ac:dyDescent="0.25">
      <c r="A1265" t="s">
        <v>1385</v>
      </c>
      <c r="B1265" t="s">
        <v>1372</v>
      </c>
      <c r="C1265" t="s">
        <v>3543</v>
      </c>
      <c r="D1265" t="s">
        <v>1381</v>
      </c>
      <c r="E1265" t="s">
        <v>19</v>
      </c>
      <c r="F1265">
        <v>2</v>
      </c>
      <c r="G1265">
        <v>18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 t="str">
        <f t="shared" si="19"/>
        <v>update InitialStocks set OpeningStock =   0 where itemcatalogueId = (select id from itemcatalogues WHERE CASIN = 'B09KP1XSW4')</v>
      </c>
    </row>
    <row r="1266" spans="1:14" x14ac:dyDescent="0.25">
      <c r="A1266" t="s">
        <v>1386</v>
      </c>
      <c r="B1266" t="s">
        <v>1372</v>
      </c>
      <c r="C1266" t="s">
        <v>3544</v>
      </c>
      <c r="D1266" t="s">
        <v>1381</v>
      </c>
      <c r="E1266" t="s">
        <v>21</v>
      </c>
      <c r="F1266">
        <v>2</v>
      </c>
      <c r="G1266">
        <v>18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 t="str">
        <f t="shared" si="19"/>
        <v>update InitialStocks set OpeningStock =   0 where itemcatalogueId = (select id from itemcatalogues WHERE CASIN = 'B09KP2KWDR')</v>
      </c>
    </row>
    <row r="1267" spans="1:14" x14ac:dyDescent="0.25">
      <c r="A1267" t="s">
        <v>1387</v>
      </c>
      <c r="B1267" t="s">
        <v>1372</v>
      </c>
      <c r="C1267" t="s">
        <v>3545</v>
      </c>
      <c r="D1267" t="s">
        <v>1381</v>
      </c>
      <c r="E1267" t="s">
        <v>454</v>
      </c>
      <c r="F1267">
        <v>2</v>
      </c>
      <c r="G1267">
        <v>18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 t="str">
        <f t="shared" si="19"/>
        <v>update InitialStocks set OpeningStock =   0 where itemcatalogueId = (select id from itemcatalogues WHERE CASIN = 'B09KP3B483')</v>
      </c>
    </row>
    <row r="1268" spans="1:14" x14ac:dyDescent="0.25">
      <c r="A1268" t="s">
        <v>1388</v>
      </c>
      <c r="B1268" t="s">
        <v>1372</v>
      </c>
      <c r="C1268" t="s">
        <v>3546</v>
      </c>
      <c r="D1268" t="s">
        <v>1389</v>
      </c>
      <c r="E1268" t="s">
        <v>475</v>
      </c>
      <c r="F1268">
        <v>2</v>
      </c>
      <c r="G1268">
        <v>18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 t="str">
        <f t="shared" si="19"/>
        <v>update InitialStocks set OpeningStock =   0 where itemcatalogueId = (select id from itemcatalogues WHERE CASIN = 'B09KS4DT66')</v>
      </c>
    </row>
    <row r="1269" spans="1:14" x14ac:dyDescent="0.25">
      <c r="A1269" t="s">
        <v>1390</v>
      </c>
      <c r="B1269" t="s">
        <v>1372</v>
      </c>
      <c r="C1269" t="s">
        <v>3547</v>
      </c>
      <c r="D1269" t="s">
        <v>1389</v>
      </c>
      <c r="E1269" t="s">
        <v>11</v>
      </c>
      <c r="F1269">
        <v>2</v>
      </c>
      <c r="G1269">
        <v>18</v>
      </c>
      <c r="H1269">
        <v>28</v>
      </c>
      <c r="I1269">
        <v>0</v>
      </c>
      <c r="J1269">
        <v>0</v>
      </c>
      <c r="K1269">
        <v>0</v>
      </c>
      <c r="L1269">
        <v>0</v>
      </c>
      <c r="M1269">
        <v>0</v>
      </c>
      <c r="N1269" t="str">
        <f t="shared" si="19"/>
        <v>update InitialStocks set OpeningStock =   28 where itemcatalogueId = (select id from itemcatalogues WHERE CASIN = 'B09KS6WH35')</v>
      </c>
    </row>
    <row r="1270" spans="1:14" x14ac:dyDescent="0.25">
      <c r="A1270" t="s">
        <v>1391</v>
      </c>
      <c r="B1270" t="s">
        <v>1372</v>
      </c>
      <c r="C1270" t="s">
        <v>3548</v>
      </c>
      <c r="D1270" t="s">
        <v>1389</v>
      </c>
      <c r="E1270" t="s">
        <v>13</v>
      </c>
      <c r="F1270">
        <v>2</v>
      </c>
      <c r="G1270">
        <v>18</v>
      </c>
      <c r="H1270">
        <v>6</v>
      </c>
      <c r="I1270">
        <v>0</v>
      </c>
      <c r="J1270">
        <v>0</v>
      </c>
      <c r="K1270">
        <v>0</v>
      </c>
      <c r="L1270">
        <v>0</v>
      </c>
      <c r="M1270">
        <v>0</v>
      </c>
      <c r="N1270" t="str">
        <f t="shared" si="19"/>
        <v>update InitialStocks set OpeningStock =   6 where itemcatalogueId = (select id from itemcatalogues WHERE CASIN = 'B09KS5QFP2')</v>
      </c>
    </row>
    <row r="1271" spans="1:14" x14ac:dyDescent="0.25">
      <c r="A1271" t="s">
        <v>1392</v>
      </c>
      <c r="B1271" t="s">
        <v>1372</v>
      </c>
      <c r="C1271" t="s">
        <v>3549</v>
      </c>
      <c r="D1271" t="s">
        <v>1389</v>
      </c>
      <c r="E1271" t="s">
        <v>15</v>
      </c>
      <c r="F1271">
        <v>2</v>
      </c>
      <c r="G1271">
        <v>18</v>
      </c>
      <c r="H1271">
        <v>28</v>
      </c>
      <c r="I1271">
        <v>0</v>
      </c>
      <c r="J1271">
        <v>0</v>
      </c>
      <c r="K1271">
        <v>0</v>
      </c>
      <c r="L1271">
        <v>0</v>
      </c>
      <c r="M1271">
        <v>0</v>
      </c>
      <c r="N1271" t="str">
        <f t="shared" si="19"/>
        <v>update InitialStocks set OpeningStock =   28 where itemcatalogueId = (select id from itemcatalogues WHERE CASIN = 'B09KRZWK6D')</v>
      </c>
    </row>
    <row r="1272" spans="1:14" x14ac:dyDescent="0.25">
      <c r="A1272" t="s">
        <v>1393</v>
      </c>
      <c r="B1272" t="s">
        <v>1372</v>
      </c>
      <c r="C1272" t="s">
        <v>3550</v>
      </c>
      <c r="D1272" t="s">
        <v>1389</v>
      </c>
      <c r="E1272" t="s">
        <v>17</v>
      </c>
      <c r="F1272">
        <v>2</v>
      </c>
      <c r="G1272">
        <v>18</v>
      </c>
      <c r="H1272">
        <v>12</v>
      </c>
      <c r="I1272">
        <v>0</v>
      </c>
      <c r="J1272">
        <v>0</v>
      </c>
      <c r="K1272">
        <v>0</v>
      </c>
      <c r="L1272">
        <v>0</v>
      </c>
      <c r="M1272">
        <v>0</v>
      </c>
      <c r="N1272" t="str">
        <f t="shared" si="19"/>
        <v>update InitialStocks set OpeningStock =   12 where itemcatalogueId = (select id from itemcatalogues WHERE CASIN = 'B09KS4384R')</v>
      </c>
    </row>
    <row r="1273" spans="1:14" x14ac:dyDescent="0.25">
      <c r="A1273" t="s">
        <v>1394</v>
      </c>
      <c r="B1273" t="s">
        <v>1372</v>
      </c>
      <c r="C1273" t="s">
        <v>3551</v>
      </c>
      <c r="D1273" t="s">
        <v>1389</v>
      </c>
      <c r="E1273" t="s">
        <v>19</v>
      </c>
      <c r="F1273">
        <v>2</v>
      </c>
      <c r="G1273">
        <v>18</v>
      </c>
      <c r="H1273">
        <v>34</v>
      </c>
      <c r="I1273">
        <v>0</v>
      </c>
      <c r="J1273">
        <v>0</v>
      </c>
      <c r="K1273">
        <v>0</v>
      </c>
      <c r="L1273">
        <v>0</v>
      </c>
      <c r="M1273">
        <v>0</v>
      </c>
      <c r="N1273" t="str">
        <f t="shared" si="19"/>
        <v>update InitialStocks set OpeningStock =   34 where itemcatalogueId = (select id from itemcatalogues WHERE CASIN = 'B09KS2FPSM')</v>
      </c>
    </row>
    <row r="1274" spans="1:14" x14ac:dyDescent="0.25">
      <c r="A1274" t="s">
        <v>1395</v>
      </c>
      <c r="B1274" t="s">
        <v>1372</v>
      </c>
      <c r="C1274" t="s">
        <v>3552</v>
      </c>
      <c r="D1274" t="s">
        <v>1389</v>
      </c>
      <c r="E1274" t="s">
        <v>21</v>
      </c>
      <c r="F1274">
        <v>2</v>
      </c>
      <c r="G1274">
        <v>18</v>
      </c>
      <c r="H1274">
        <v>18</v>
      </c>
      <c r="I1274">
        <v>0</v>
      </c>
      <c r="J1274">
        <v>0</v>
      </c>
      <c r="K1274">
        <v>0</v>
      </c>
      <c r="L1274">
        <v>0</v>
      </c>
      <c r="M1274">
        <v>0</v>
      </c>
      <c r="N1274" t="str">
        <f t="shared" si="19"/>
        <v>update InitialStocks set OpeningStock =   18 where itemcatalogueId = (select id from itemcatalogues WHERE CASIN = 'B09KS4XMHR')</v>
      </c>
    </row>
    <row r="1275" spans="1:14" x14ac:dyDescent="0.25">
      <c r="A1275" t="s">
        <v>1396</v>
      </c>
      <c r="B1275" t="s">
        <v>1372</v>
      </c>
      <c r="C1275" t="s">
        <v>3553</v>
      </c>
      <c r="D1275" t="s">
        <v>1389</v>
      </c>
      <c r="E1275" t="s">
        <v>454</v>
      </c>
      <c r="F1275">
        <v>2</v>
      </c>
      <c r="G1275">
        <v>18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 t="str">
        <f t="shared" si="19"/>
        <v>update InitialStocks set OpeningStock =   0 where itemcatalogueId = (select id from itemcatalogues WHERE CASIN = 'B09KS3GFYQ')</v>
      </c>
    </row>
    <row r="1276" spans="1:14" x14ac:dyDescent="0.25">
      <c r="A1276" t="s">
        <v>1397</v>
      </c>
      <c r="B1276" t="s">
        <v>1372</v>
      </c>
      <c r="C1276" t="s">
        <v>3554</v>
      </c>
      <c r="D1276" t="s">
        <v>1398</v>
      </c>
      <c r="E1276" t="s">
        <v>475</v>
      </c>
      <c r="F1276">
        <v>2</v>
      </c>
      <c r="G1276">
        <v>18</v>
      </c>
      <c r="H1276">
        <v>18</v>
      </c>
      <c r="I1276">
        <v>0</v>
      </c>
      <c r="J1276">
        <v>0</v>
      </c>
      <c r="K1276">
        <v>0</v>
      </c>
      <c r="L1276">
        <v>0</v>
      </c>
      <c r="M1276">
        <v>0</v>
      </c>
      <c r="N1276" t="str">
        <f t="shared" si="19"/>
        <v>update InitialStocks set OpeningStock =   18 where itemcatalogueId = (select id from itemcatalogues WHERE CASIN = 'B09KS2GVG2')</v>
      </c>
    </row>
    <row r="1277" spans="1:14" x14ac:dyDescent="0.25">
      <c r="A1277" t="s">
        <v>1399</v>
      </c>
      <c r="B1277" t="s">
        <v>1372</v>
      </c>
      <c r="C1277" t="s">
        <v>3555</v>
      </c>
      <c r="D1277" t="s">
        <v>1398</v>
      </c>
      <c r="E1277" t="s">
        <v>11</v>
      </c>
      <c r="F1277">
        <v>2</v>
      </c>
      <c r="G1277">
        <v>18</v>
      </c>
      <c r="H1277">
        <v>12</v>
      </c>
      <c r="I1277">
        <v>0</v>
      </c>
      <c r="J1277">
        <v>0</v>
      </c>
      <c r="K1277">
        <v>0</v>
      </c>
      <c r="L1277">
        <v>0</v>
      </c>
      <c r="M1277">
        <v>0</v>
      </c>
      <c r="N1277" t="str">
        <f t="shared" si="19"/>
        <v>update InitialStocks set OpeningStock =   12 where itemcatalogueId = (select id from itemcatalogues WHERE CASIN = 'B09KS3XLVT')</v>
      </c>
    </row>
    <row r="1278" spans="1:14" x14ac:dyDescent="0.25">
      <c r="A1278" t="s">
        <v>1400</v>
      </c>
      <c r="B1278" t="s">
        <v>1372</v>
      </c>
      <c r="C1278" t="s">
        <v>3556</v>
      </c>
      <c r="D1278" t="s">
        <v>1398</v>
      </c>
      <c r="E1278" t="s">
        <v>13</v>
      </c>
      <c r="F1278">
        <v>2</v>
      </c>
      <c r="G1278">
        <v>18</v>
      </c>
      <c r="H1278">
        <v>17</v>
      </c>
      <c r="I1278">
        <v>0</v>
      </c>
      <c r="J1278">
        <v>0</v>
      </c>
      <c r="K1278">
        <v>0</v>
      </c>
      <c r="L1278">
        <v>0</v>
      </c>
      <c r="M1278">
        <v>0</v>
      </c>
      <c r="N1278" t="str">
        <f t="shared" si="19"/>
        <v>update InitialStocks set OpeningStock =   17 where itemcatalogueId = (select id from itemcatalogues WHERE CASIN = 'B09KS419R2')</v>
      </c>
    </row>
    <row r="1279" spans="1:14" x14ac:dyDescent="0.25">
      <c r="A1279" t="s">
        <v>1401</v>
      </c>
      <c r="B1279" t="s">
        <v>1372</v>
      </c>
      <c r="C1279" t="s">
        <v>3557</v>
      </c>
      <c r="D1279" t="s">
        <v>1398</v>
      </c>
      <c r="E1279" t="s">
        <v>15</v>
      </c>
      <c r="F1279">
        <v>2</v>
      </c>
      <c r="G1279">
        <v>18</v>
      </c>
      <c r="H1279">
        <v>28</v>
      </c>
      <c r="I1279">
        <v>0</v>
      </c>
      <c r="J1279">
        <v>0</v>
      </c>
      <c r="K1279">
        <v>0</v>
      </c>
      <c r="L1279">
        <v>0</v>
      </c>
      <c r="M1279">
        <v>0</v>
      </c>
      <c r="N1279" t="str">
        <f t="shared" si="19"/>
        <v>update InitialStocks set OpeningStock =   28 where itemcatalogueId = (select id from itemcatalogues WHERE CASIN = 'B09KS22LDJ')</v>
      </c>
    </row>
    <row r="1280" spans="1:14" x14ac:dyDescent="0.25">
      <c r="A1280" t="s">
        <v>1402</v>
      </c>
      <c r="B1280" t="s">
        <v>1372</v>
      </c>
      <c r="C1280" t="s">
        <v>3558</v>
      </c>
      <c r="D1280" t="s">
        <v>1398</v>
      </c>
      <c r="E1280" t="s">
        <v>17</v>
      </c>
      <c r="F1280">
        <v>2</v>
      </c>
      <c r="G1280">
        <v>18</v>
      </c>
      <c r="H1280">
        <v>46</v>
      </c>
      <c r="I1280">
        <v>0</v>
      </c>
      <c r="J1280">
        <v>0</v>
      </c>
      <c r="K1280">
        <v>0</v>
      </c>
      <c r="L1280">
        <v>0</v>
      </c>
      <c r="M1280">
        <v>0</v>
      </c>
      <c r="N1280" t="str">
        <f t="shared" si="19"/>
        <v>update InitialStocks set OpeningStock =   46 where itemcatalogueId = (select id from itemcatalogues WHERE CASIN = 'B09KS2HMH9')</v>
      </c>
    </row>
    <row r="1281" spans="1:14" x14ac:dyDescent="0.25">
      <c r="A1281" t="s">
        <v>1403</v>
      </c>
      <c r="B1281" t="s">
        <v>1372</v>
      </c>
      <c r="C1281" t="s">
        <v>3559</v>
      </c>
      <c r="D1281" t="s">
        <v>1398</v>
      </c>
      <c r="E1281" t="s">
        <v>19</v>
      </c>
      <c r="F1281">
        <v>2</v>
      </c>
      <c r="G1281">
        <v>18</v>
      </c>
      <c r="H1281">
        <v>11</v>
      </c>
      <c r="I1281">
        <v>0</v>
      </c>
      <c r="J1281">
        <v>0</v>
      </c>
      <c r="K1281">
        <v>0</v>
      </c>
      <c r="L1281">
        <v>0</v>
      </c>
      <c r="M1281">
        <v>0</v>
      </c>
      <c r="N1281" t="str">
        <f t="shared" si="19"/>
        <v>update InitialStocks set OpeningStock =   11 where itemcatalogueId = (select id from itemcatalogues WHERE CASIN = 'B09KS34FS4')</v>
      </c>
    </row>
    <row r="1282" spans="1:14" x14ac:dyDescent="0.25">
      <c r="A1282" t="s">
        <v>1404</v>
      </c>
      <c r="B1282" t="s">
        <v>1372</v>
      </c>
      <c r="C1282" t="s">
        <v>3560</v>
      </c>
      <c r="D1282" t="s">
        <v>1398</v>
      </c>
      <c r="E1282" t="s">
        <v>21</v>
      </c>
      <c r="F1282">
        <v>2</v>
      </c>
      <c r="G1282">
        <v>18</v>
      </c>
      <c r="H1282">
        <v>17</v>
      </c>
      <c r="I1282">
        <v>0</v>
      </c>
      <c r="J1282">
        <v>0</v>
      </c>
      <c r="K1282">
        <v>0</v>
      </c>
      <c r="L1282">
        <v>0</v>
      </c>
      <c r="M1282">
        <v>0</v>
      </c>
      <c r="N1282" t="str">
        <f t="shared" si="19"/>
        <v>update InitialStocks set OpeningStock =   17 where itemcatalogueId = (select id from itemcatalogues WHERE CASIN = 'B09KS533HP')</v>
      </c>
    </row>
    <row r="1283" spans="1:14" x14ac:dyDescent="0.25">
      <c r="A1283" t="s">
        <v>1405</v>
      </c>
      <c r="B1283" t="s">
        <v>1372</v>
      </c>
      <c r="C1283" t="s">
        <v>3561</v>
      </c>
      <c r="D1283" t="s">
        <v>1398</v>
      </c>
      <c r="E1283" t="s">
        <v>454</v>
      </c>
      <c r="F1283">
        <v>2</v>
      </c>
      <c r="G1283">
        <v>18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 t="str">
        <f t="shared" ref="N1283:N1346" si="20">"update InitialStocks set OpeningStock =   " &amp; H1283 &amp; " where itemcatalogueId = (select id from itemcatalogues WHERE CASIN = '" &amp; A1283 &amp; "')"</f>
        <v>update InitialStocks set OpeningStock =   0 where itemcatalogueId = (select id from itemcatalogues WHERE CASIN = 'B09KS58MTK')</v>
      </c>
    </row>
    <row r="1284" spans="1:14" x14ac:dyDescent="0.25">
      <c r="A1284" t="s">
        <v>1406</v>
      </c>
      <c r="B1284" t="s">
        <v>1372</v>
      </c>
      <c r="C1284" t="s">
        <v>3562</v>
      </c>
      <c r="D1284" t="s">
        <v>82</v>
      </c>
      <c r="E1284" t="s">
        <v>475</v>
      </c>
      <c r="F1284">
        <v>2</v>
      </c>
      <c r="G1284">
        <v>18</v>
      </c>
      <c r="H1284">
        <v>72</v>
      </c>
      <c r="I1284">
        <v>0</v>
      </c>
      <c r="J1284">
        <v>0</v>
      </c>
      <c r="K1284">
        <v>0</v>
      </c>
      <c r="L1284">
        <v>0</v>
      </c>
      <c r="M1284">
        <v>0</v>
      </c>
      <c r="N1284" t="str">
        <f t="shared" si="20"/>
        <v>update InitialStocks set OpeningStock =   72 where itemcatalogueId = (select id from itemcatalogues WHERE CASIN = 'B09KP2M2WK')</v>
      </c>
    </row>
    <row r="1285" spans="1:14" x14ac:dyDescent="0.25">
      <c r="A1285" t="s">
        <v>1407</v>
      </c>
      <c r="B1285" t="s">
        <v>1372</v>
      </c>
      <c r="C1285" t="s">
        <v>3563</v>
      </c>
      <c r="D1285" t="s">
        <v>82</v>
      </c>
      <c r="E1285" t="s">
        <v>11</v>
      </c>
      <c r="F1285">
        <v>2</v>
      </c>
      <c r="G1285">
        <v>18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 t="str">
        <f t="shared" si="20"/>
        <v>update InitialStocks set OpeningStock =   0 where itemcatalogueId = (select id from itemcatalogues WHERE CASIN = 'B09KP3JNMK')</v>
      </c>
    </row>
    <row r="1286" spans="1:14" x14ac:dyDescent="0.25">
      <c r="A1286" t="s">
        <v>1408</v>
      </c>
      <c r="B1286" t="s">
        <v>1372</v>
      </c>
      <c r="C1286" t="s">
        <v>3564</v>
      </c>
      <c r="D1286" t="s">
        <v>82</v>
      </c>
      <c r="E1286" t="s">
        <v>13</v>
      </c>
      <c r="F1286">
        <v>2</v>
      </c>
      <c r="G1286">
        <v>18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 t="str">
        <f t="shared" si="20"/>
        <v>update InitialStocks set OpeningStock =   0 where itemcatalogueId = (select id from itemcatalogues WHERE CASIN = 'B09KP2C9B7')</v>
      </c>
    </row>
    <row r="1287" spans="1:14" x14ac:dyDescent="0.25">
      <c r="A1287" t="s">
        <v>1409</v>
      </c>
      <c r="B1287" t="s">
        <v>1372</v>
      </c>
      <c r="C1287" t="s">
        <v>3565</v>
      </c>
      <c r="D1287" t="s">
        <v>82</v>
      </c>
      <c r="E1287" t="s">
        <v>15</v>
      </c>
      <c r="F1287">
        <v>2</v>
      </c>
      <c r="G1287">
        <v>18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 t="str">
        <f t="shared" si="20"/>
        <v>update InitialStocks set OpeningStock =   0 where itemcatalogueId = (select id from itemcatalogues WHERE CASIN = 'B09KP1LRVW')</v>
      </c>
    </row>
    <row r="1288" spans="1:14" x14ac:dyDescent="0.25">
      <c r="A1288" t="s">
        <v>1410</v>
      </c>
      <c r="B1288" t="s">
        <v>1372</v>
      </c>
      <c r="C1288" t="s">
        <v>3566</v>
      </c>
      <c r="D1288" t="s">
        <v>82</v>
      </c>
      <c r="E1288" t="s">
        <v>17</v>
      </c>
      <c r="F1288">
        <v>2</v>
      </c>
      <c r="G1288">
        <v>18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 t="str">
        <f t="shared" si="20"/>
        <v>update InitialStocks set OpeningStock =   0 where itemcatalogueId = (select id from itemcatalogues WHERE CASIN = 'B09KNZMZ53')</v>
      </c>
    </row>
    <row r="1289" spans="1:14" x14ac:dyDescent="0.25">
      <c r="A1289" t="s">
        <v>1411</v>
      </c>
      <c r="B1289" t="s">
        <v>1372</v>
      </c>
      <c r="C1289" t="s">
        <v>3567</v>
      </c>
      <c r="D1289" t="s">
        <v>82</v>
      </c>
      <c r="E1289" t="s">
        <v>19</v>
      </c>
      <c r="F1289">
        <v>2</v>
      </c>
      <c r="G1289">
        <v>18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 t="str">
        <f t="shared" si="20"/>
        <v>update InitialStocks set OpeningStock =   0 where itemcatalogueId = (select id from itemcatalogues WHERE CASIN = 'B09KP39SQZ')</v>
      </c>
    </row>
    <row r="1290" spans="1:14" x14ac:dyDescent="0.25">
      <c r="A1290" t="s">
        <v>1412</v>
      </c>
      <c r="B1290" t="s">
        <v>1372</v>
      </c>
      <c r="C1290" t="s">
        <v>3568</v>
      </c>
      <c r="D1290" t="s">
        <v>82</v>
      </c>
      <c r="E1290" t="s">
        <v>21</v>
      </c>
      <c r="F1290">
        <v>2</v>
      </c>
      <c r="G1290">
        <v>18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 t="str">
        <f t="shared" si="20"/>
        <v>update InitialStocks set OpeningStock =   0 where itemcatalogueId = (select id from itemcatalogues WHERE CASIN = 'B09KP2WL1J')</v>
      </c>
    </row>
    <row r="1291" spans="1:14" x14ac:dyDescent="0.25">
      <c r="A1291" t="s">
        <v>1413</v>
      </c>
      <c r="B1291" t="s">
        <v>1372</v>
      </c>
      <c r="C1291" t="s">
        <v>3569</v>
      </c>
      <c r="D1291" t="s">
        <v>82</v>
      </c>
      <c r="E1291" t="s">
        <v>454</v>
      </c>
      <c r="F1291">
        <v>2</v>
      </c>
      <c r="G1291">
        <v>18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 t="str">
        <f t="shared" si="20"/>
        <v>update InitialStocks set OpeningStock =   0 where itemcatalogueId = (select id from itemcatalogues WHERE CASIN = 'B09KP2HRHP')</v>
      </c>
    </row>
    <row r="1292" spans="1:14" x14ac:dyDescent="0.25">
      <c r="A1292" t="s">
        <v>1414</v>
      </c>
      <c r="B1292" t="s">
        <v>1415</v>
      </c>
      <c r="C1292" t="s">
        <v>3570</v>
      </c>
      <c r="D1292" t="s">
        <v>10</v>
      </c>
      <c r="E1292" t="s">
        <v>1138</v>
      </c>
      <c r="F1292">
        <v>1</v>
      </c>
      <c r="G1292">
        <v>36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 t="str">
        <f t="shared" si="20"/>
        <v>update InitialStocks set OpeningStock =   0 where itemcatalogueId = (select id from itemcatalogues WHERE CASIN = 'B09KP2SKMQ')</v>
      </c>
    </row>
    <row r="1293" spans="1:14" x14ac:dyDescent="0.25">
      <c r="A1293" t="s">
        <v>1416</v>
      </c>
      <c r="B1293" t="s">
        <v>1415</v>
      </c>
      <c r="C1293" t="s">
        <v>3571</v>
      </c>
      <c r="D1293" t="s">
        <v>10</v>
      </c>
      <c r="E1293" t="s">
        <v>1140</v>
      </c>
      <c r="F1293">
        <v>1</v>
      </c>
      <c r="G1293">
        <v>36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 t="str">
        <f t="shared" si="20"/>
        <v>update InitialStocks set OpeningStock =   0 where itemcatalogueId = (select id from itemcatalogues WHERE CASIN = 'B09KP2MJ31')</v>
      </c>
    </row>
    <row r="1294" spans="1:14" x14ac:dyDescent="0.25">
      <c r="A1294" t="s">
        <v>1417</v>
      </c>
      <c r="B1294" t="s">
        <v>1415</v>
      </c>
      <c r="C1294" t="s">
        <v>3572</v>
      </c>
      <c r="D1294" t="s">
        <v>10</v>
      </c>
      <c r="E1294" t="s">
        <v>1142</v>
      </c>
      <c r="F1294">
        <v>1</v>
      </c>
      <c r="G1294">
        <v>36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 t="str">
        <f t="shared" si="20"/>
        <v>update InitialStocks set OpeningStock =   0 where itemcatalogueId = (select id from itemcatalogues WHERE CASIN = 'B09KP1Y247')</v>
      </c>
    </row>
    <row r="1295" spans="1:14" x14ac:dyDescent="0.25">
      <c r="A1295" t="s">
        <v>1418</v>
      </c>
      <c r="B1295" t="s">
        <v>1415</v>
      </c>
      <c r="C1295" t="s">
        <v>3573</v>
      </c>
      <c r="D1295" t="s">
        <v>10</v>
      </c>
      <c r="E1295" t="s">
        <v>1225</v>
      </c>
      <c r="F1295">
        <v>1</v>
      </c>
      <c r="G1295">
        <v>36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 t="str">
        <f t="shared" si="20"/>
        <v>update InitialStocks set OpeningStock =   0 where itemcatalogueId = (select id from itemcatalogues WHERE CASIN = 'B09KP2M8QS')</v>
      </c>
    </row>
    <row r="1296" spans="1:14" x14ac:dyDescent="0.25">
      <c r="A1296" t="s">
        <v>1419</v>
      </c>
      <c r="B1296" t="s">
        <v>1415</v>
      </c>
      <c r="C1296" t="s">
        <v>3574</v>
      </c>
      <c r="D1296" t="s">
        <v>10</v>
      </c>
      <c r="E1296" t="s">
        <v>1162</v>
      </c>
      <c r="F1296">
        <v>1</v>
      </c>
      <c r="G1296">
        <v>36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 t="str">
        <f t="shared" si="20"/>
        <v>update InitialStocks set OpeningStock =   0 where itemcatalogueId = (select id from itemcatalogues WHERE CASIN = 'B09KP32G5L')</v>
      </c>
    </row>
    <row r="1297" spans="1:14" x14ac:dyDescent="0.25">
      <c r="A1297" t="s">
        <v>1420</v>
      </c>
      <c r="B1297" t="s">
        <v>1415</v>
      </c>
      <c r="C1297" t="s">
        <v>3575</v>
      </c>
      <c r="D1297" t="s">
        <v>23</v>
      </c>
      <c r="E1297" t="s">
        <v>1138</v>
      </c>
      <c r="F1297">
        <v>1</v>
      </c>
      <c r="G1297">
        <v>36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 t="str">
        <f t="shared" si="20"/>
        <v>update InitialStocks set OpeningStock =   0 where itemcatalogueId = (select id from itemcatalogues WHERE CASIN = 'B09KP39SGC')</v>
      </c>
    </row>
    <row r="1298" spans="1:14" x14ac:dyDescent="0.25">
      <c r="A1298" t="s">
        <v>1421</v>
      </c>
      <c r="B1298" t="s">
        <v>1415</v>
      </c>
      <c r="C1298" t="s">
        <v>3576</v>
      </c>
      <c r="D1298" t="s">
        <v>23</v>
      </c>
      <c r="E1298" t="s">
        <v>1140</v>
      </c>
      <c r="F1298">
        <v>1</v>
      </c>
      <c r="G1298">
        <v>36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 t="str">
        <f t="shared" si="20"/>
        <v>update InitialStocks set OpeningStock =   0 where itemcatalogueId = (select id from itemcatalogues WHERE CASIN = 'B09KP2HGF5')</v>
      </c>
    </row>
    <row r="1299" spans="1:14" x14ac:dyDescent="0.25">
      <c r="A1299" t="s">
        <v>1422</v>
      </c>
      <c r="B1299" t="s">
        <v>1415</v>
      </c>
      <c r="C1299" t="s">
        <v>3577</v>
      </c>
      <c r="D1299" t="s">
        <v>23</v>
      </c>
      <c r="E1299" t="s">
        <v>1142</v>
      </c>
      <c r="F1299">
        <v>1</v>
      </c>
      <c r="G1299">
        <v>36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 t="str">
        <f t="shared" si="20"/>
        <v>update InitialStocks set OpeningStock =   0 where itemcatalogueId = (select id from itemcatalogues WHERE CASIN = 'B09KP1Y21H')</v>
      </c>
    </row>
    <row r="1300" spans="1:14" x14ac:dyDescent="0.25">
      <c r="A1300" t="s">
        <v>1423</v>
      </c>
      <c r="B1300" t="s">
        <v>1415</v>
      </c>
      <c r="C1300" t="s">
        <v>3578</v>
      </c>
      <c r="D1300" t="s">
        <v>23</v>
      </c>
      <c r="E1300" t="s">
        <v>1225</v>
      </c>
      <c r="F1300">
        <v>1</v>
      </c>
      <c r="G1300">
        <v>36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 t="str">
        <f t="shared" si="20"/>
        <v>update InitialStocks set OpeningStock =   0 where itemcatalogueId = (select id from itemcatalogues WHERE CASIN = 'B09KP2PJV7')</v>
      </c>
    </row>
    <row r="1301" spans="1:14" x14ac:dyDescent="0.25">
      <c r="A1301" t="s">
        <v>1424</v>
      </c>
      <c r="B1301" t="s">
        <v>1415</v>
      </c>
      <c r="C1301" t="s">
        <v>3579</v>
      </c>
      <c r="D1301" t="s">
        <v>23</v>
      </c>
      <c r="E1301" t="s">
        <v>1162</v>
      </c>
      <c r="F1301">
        <v>1</v>
      </c>
      <c r="G1301">
        <v>36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 t="str">
        <f t="shared" si="20"/>
        <v>update InitialStocks set OpeningStock =   0 where itemcatalogueId = (select id from itemcatalogues WHERE CASIN = 'B09KNZWR1V')</v>
      </c>
    </row>
    <row r="1302" spans="1:14" x14ac:dyDescent="0.25">
      <c r="A1302" t="s">
        <v>1425</v>
      </c>
      <c r="B1302" t="s">
        <v>1415</v>
      </c>
      <c r="C1302" t="s">
        <v>3580</v>
      </c>
      <c r="D1302" t="s">
        <v>31</v>
      </c>
      <c r="E1302" t="s">
        <v>1138</v>
      </c>
      <c r="F1302">
        <v>1</v>
      </c>
      <c r="G1302">
        <v>36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t="str">
        <f t="shared" si="20"/>
        <v>update InitialStocks set OpeningStock =   0 where itemcatalogueId = (select id from itemcatalogues WHERE CASIN = 'B09KP32K2W')</v>
      </c>
    </row>
    <row r="1303" spans="1:14" x14ac:dyDescent="0.25">
      <c r="A1303" t="s">
        <v>1426</v>
      </c>
      <c r="B1303" t="s">
        <v>1415</v>
      </c>
      <c r="C1303" t="s">
        <v>3581</v>
      </c>
      <c r="D1303" t="s">
        <v>31</v>
      </c>
      <c r="E1303" t="s">
        <v>1140</v>
      </c>
      <c r="F1303">
        <v>1</v>
      </c>
      <c r="G1303">
        <v>36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 t="str">
        <f t="shared" si="20"/>
        <v>update InitialStocks set OpeningStock =   0 where itemcatalogueId = (select id from itemcatalogues WHERE CASIN = 'B09KNZWQY4')</v>
      </c>
    </row>
    <row r="1304" spans="1:14" x14ac:dyDescent="0.25">
      <c r="A1304" t="s">
        <v>1427</v>
      </c>
      <c r="B1304" t="s">
        <v>1415</v>
      </c>
      <c r="C1304" t="s">
        <v>3582</v>
      </c>
      <c r="D1304" t="s">
        <v>31</v>
      </c>
      <c r="E1304" t="s">
        <v>1142</v>
      </c>
      <c r="F1304">
        <v>1</v>
      </c>
      <c r="G1304">
        <v>36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 t="str">
        <f t="shared" si="20"/>
        <v>update InitialStocks set OpeningStock =   0 where itemcatalogueId = (select id from itemcatalogues WHERE CASIN = 'B09KP419T5')</v>
      </c>
    </row>
    <row r="1305" spans="1:14" x14ac:dyDescent="0.25">
      <c r="A1305" t="s">
        <v>1428</v>
      </c>
      <c r="B1305" t="s">
        <v>1415</v>
      </c>
      <c r="C1305" t="s">
        <v>3583</v>
      </c>
      <c r="D1305" t="s">
        <v>31</v>
      </c>
      <c r="E1305" t="s">
        <v>1225</v>
      </c>
      <c r="F1305">
        <v>1</v>
      </c>
      <c r="G1305">
        <v>36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 t="str">
        <f t="shared" si="20"/>
        <v>update InitialStocks set OpeningStock =   0 where itemcatalogueId = (select id from itemcatalogues WHERE CASIN = 'B09KP2CHFM')</v>
      </c>
    </row>
    <row r="1306" spans="1:14" x14ac:dyDescent="0.25">
      <c r="A1306" t="s">
        <v>1429</v>
      </c>
      <c r="B1306" t="s">
        <v>1415</v>
      </c>
      <c r="C1306" t="s">
        <v>3584</v>
      </c>
      <c r="D1306" t="s">
        <v>31</v>
      </c>
      <c r="E1306" t="s">
        <v>1162</v>
      </c>
      <c r="F1306">
        <v>1</v>
      </c>
      <c r="G1306">
        <v>36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 t="str">
        <f t="shared" si="20"/>
        <v>update InitialStocks set OpeningStock =   0 where itemcatalogueId = (select id from itemcatalogues WHERE CASIN = 'B09KP3B3ZQ')</v>
      </c>
    </row>
    <row r="1307" spans="1:14" x14ac:dyDescent="0.25">
      <c r="A1307" t="s">
        <v>1430</v>
      </c>
      <c r="B1307" t="s">
        <v>1431</v>
      </c>
      <c r="C1307" t="s">
        <v>3585</v>
      </c>
      <c r="D1307" t="s">
        <v>1432</v>
      </c>
      <c r="E1307" t="s">
        <v>21</v>
      </c>
      <c r="F1307">
        <v>5</v>
      </c>
      <c r="G1307">
        <v>14</v>
      </c>
      <c r="H1307">
        <v>380</v>
      </c>
      <c r="I1307">
        <v>406</v>
      </c>
      <c r="J1307">
        <v>182</v>
      </c>
      <c r="K1307">
        <v>462</v>
      </c>
      <c r="L1307">
        <v>224</v>
      </c>
      <c r="M1307">
        <v>28</v>
      </c>
      <c r="N1307" t="str">
        <f t="shared" si="20"/>
        <v>update InitialStocks set OpeningStock =   380 where itemcatalogueId = (select id from itemcatalogues WHERE CASIN = 'B09GPX9X7M')</v>
      </c>
    </row>
    <row r="1308" spans="1:14" x14ac:dyDescent="0.25">
      <c r="A1308" t="s">
        <v>1433</v>
      </c>
      <c r="B1308" t="s">
        <v>1431</v>
      </c>
      <c r="C1308" t="s">
        <v>3586</v>
      </c>
      <c r="D1308" t="s">
        <v>1432</v>
      </c>
      <c r="E1308" t="s">
        <v>454</v>
      </c>
      <c r="F1308">
        <v>5</v>
      </c>
      <c r="G1308">
        <v>14</v>
      </c>
      <c r="H1308">
        <v>481</v>
      </c>
      <c r="I1308">
        <v>1442</v>
      </c>
      <c r="J1308">
        <v>1652</v>
      </c>
      <c r="K1308">
        <v>2324</v>
      </c>
      <c r="L1308">
        <v>1288</v>
      </c>
      <c r="M1308">
        <v>1820</v>
      </c>
      <c r="N1308" t="str">
        <f t="shared" si="20"/>
        <v>update InitialStocks set OpeningStock =   481 where itemcatalogueId = (select id from itemcatalogues WHERE CASIN = 'B09GPVRDL4')</v>
      </c>
    </row>
    <row r="1309" spans="1:14" x14ac:dyDescent="0.25">
      <c r="A1309" t="s">
        <v>1434</v>
      </c>
      <c r="B1309" t="s">
        <v>1431</v>
      </c>
      <c r="C1309" t="s">
        <v>3587</v>
      </c>
      <c r="D1309" t="s">
        <v>1432</v>
      </c>
      <c r="E1309" t="s">
        <v>1142</v>
      </c>
      <c r="F1309">
        <v>5</v>
      </c>
      <c r="G1309">
        <v>14</v>
      </c>
      <c r="H1309">
        <v>4</v>
      </c>
      <c r="I1309">
        <v>5320</v>
      </c>
      <c r="J1309">
        <v>6706</v>
      </c>
      <c r="K1309">
        <v>798</v>
      </c>
      <c r="L1309">
        <v>1722</v>
      </c>
      <c r="M1309">
        <v>9842</v>
      </c>
      <c r="N1309" t="str">
        <f t="shared" si="20"/>
        <v>update InitialStocks set OpeningStock =   4 where itemcatalogueId = (select id from itemcatalogues WHERE CASIN = 'B09GPXGD2T')</v>
      </c>
    </row>
    <row r="1310" spans="1:14" x14ac:dyDescent="0.25">
      <c r="A1310" t="s">
        <v>1435</v>
      </c>
      <c r="B1310" t="s">
        <v>1431</v>
      </c>
      <c r="C1310" t="s">
        <v>3588</v>
      </c>
      <c r="D1310" t="s">
        <v>1432</v>
      </c>
      <c r="E1310" t="s">
        <v>1144</v>
      </c>
      <c r="F1310">
        <v>5</v>
      </c>
      <c r="G1310">
        <v>12</v>
      </c>
      <c r="H1310">
        <v>144</v>
      </c>
      <c r="I1310">
        <v>4440</v>
      </c>
      <c r="J1310">
        <v>6360</v>
      </c>
      <c r="K1310">
        <v>0</v>
      </c>
      <c r="L1310">
        <v>840</v>
      </c>
      <c r="M1310">
        <v>2556</v>
      </c>
      <c r="N1310" t="str">
        <f t="shared" si="20"/>
        <v>update InitialStocks set OpeningStock =   144 where itemcatalogueId = (select id from itemcatalogues WHERE CASIN = 'B09GQ76WQ4')</v>
      </c>
    </row>
    <row r="1311" spans="1:14" x14ac:dyDescent="0.25">
      <c r="A1311" t="s">
        <v>1436</v>
      </c>
      <c r="B1311" t="s">
        <v>1431</v>
      </c>
      <c r="C1311" t="s">
        <v>3589</v>
      </c>
      <c r="D1311" t="s">
        <v>1432</v>
      </c>
      <c r="E1311" t="s">
        <v>1146</v>
      </c>
      <c r="F1311">
        <v>5</v>
      </c>
      <c r="G1311">
        <v>12</v>
      </c>
      <c r="H1311">
        <v>60</v>
      </c>
      <c r="I1311">
        <v>2808</v>
      </c>
      <c r="J1311">
        <v>4044</v>
      </c>
      <c r="K1311">
        <v>0</v>
      </c>
      <c r="L1311">
        <v>756</v>
      </c>
      <c r="M1311">
        <v>2508</v>
      </c>
      <c r="N1311" t="str">
        <f t="shared" si="20"/>
        <v>update InitialStocks set OpeningStock =   60 where itemcatalogueId = (select id from itemcatalogues WHERE CASIN = 'B09GQ76WQC')</v>
      </c>
    </row>
    <row r="1312" spans="1:14" x14ac:dyDescent="0.25">
      <c r="A1312" t="s">
        <v>1437</v>
      </c>
      <c r="B1312" t="s">
        <v>1431</v>
      </c>
      <c r="C1312" t="s">
        <v>3590</v>
      </c>
      <c r="D1312" t="s">
        <v>115</v>
      </c>
      <c r="E1312" t="s">
        <v>21</v>
      </c>
      <c r="F1312">
        <v>5</v>
      </c>
      <c r="G1312">
        <v>14</v>
      </c>
      <c r="H1312">
        <v>21</v>
      </c>
      <c r="I1312">
        <v>238</v>
      </c>
      <c r="J1312">
        <v>238</v>
      </c>
      <c r="K1312">
        <v>0</v>
      </c>
      <c r="L1312">
        <v>1036</v>
      </c>
      <c r="M1312">
        <v>420</v>
      </c>
      <c r="N1312" t="str">
        <f t="shared" si="20"/>
        <v>update InitialStocks set OpeningStock =   21 where itemcatalogueId = (select id from itemcatalogues WHERE CASIN = 'B09GPVQSRQ')</v>
      </c>
    </row>
    <row r="1313" spans="1:14" x14ac:dyDescent="0.25">
      <c r="A1313" t="s">
        <v>1438</v>
      </c>
      <c r="B1313" t="s">
        <v>1431</v>
      </c>
      <c r="C1313" t="s">
        <v>3591</v>
      </c>
      <c r="D1313" t="s">
        <v>115</v>
      </c>
      <c r="E1313" t="s">
        <v>454</v>
      </c>
      <c r="F1313">
        <v>5</v>
      </c>
      <c r="G1313">
        <v>14</v>
      </c>
      <c r="H1313">
        <v>20</v>
      </c>
      <c r="I1313">
        <v>490</v>
      </c>
      <c r="J1313">
        <v>490</v>
      </c>
      <c r="K1313">
        <v>0</v>
      </c>
      <c r="L1313">
        <v>1260</v>
      </c>
      <c r="M1313">
        <v>392</v>
      </c>
      <c r="N1313" t="str">
        <f t="shared" si="20"/>
        <v>update InitialStocks set OpeningStock =   20 where itemcatalogueId = (select id from itemcatalogues WHERE CASIN = 'B09GPVQ1HD')</v>
      </c>
    </row>
    <row r="1314" spans="1:14" x14ac:dyDescent="0.25">
      <c r="A1314" t="s">
        <v>1439</v>
      </c>
      <c r="B1314" t="s">
        <v>1431</v>
      </c>
      <c r="C1314" t="s">
        <v>3592</v>
      </c>
      <c r="D1314" t="s">
        <v>115</v>
      </c>
      <c r="E1314" t="s">
        <v>1142</v>
      </c>
      <c r="F1314">
        <v>5</v>
      </c>
      <c r="G1314">
        <v>14</v>
      </c>
      <c r="H1314">
        <v>11</v>
      </c>
      <c r="I1314">
        <v>532</v>
      </c>
      <c r="J1314">
        <v>532</v>
      </c>
      <c r="K1314">
        <v>0</v>
      </c>
      <c r="L1314">
        <v>812</v>
      </c>
      <c r="M1314">
        <v>56</v>
      </c>
      <c r="N1314" t="str">
        <f t="shared" si="20"/>
        <v>update InitialStocks set OpeningStock =   11 where itemcatalogueId = (select id from itemcatalogues WHERE CASIN = 'B09GQ228K6')</v>
      </c>
    </row>
    <row r="1315" spans="1:14" x14ac:dyDescent="0.25">
      <c r="A1315" t="s">
        <v>1440</v>
      </c>
      <c r="B1315" t="s">
        <v>1431</v>
      </c>
      <c r="C1315" t="s">
        <v>3593</v>
      </c>
      <c r="D1315" t="s">
        <v>115</v>
      </c>
      <c r="E1315" t="s">
        <v>1144</v>
      </c>
      <c r="F1315">
        <v>5</v>
      </c>
      <c r="G1315">
        <v>12</v>
      </c>
      <c r="H1315">
        <v>8</v>
      </c>
      <c r="I1315">
        <v>516</v>
      </c>
      <c r="J1315">
        <v>660</v>
      </c>
      <c r="K1315">
        <v>0</v>
      </c>
      <c r="L1315">
        <v>432</v>
      </c>
      <c r="M1315">
        <v>372</v>
      </c>
      <c r="N1315" t="str">
        <f t="shared" si="20"/>
        <v>update InitialStocks set OpeningStock =   8 where itemcatalogueId = (select id from itemcatalogues WHERE CASIN = 'B09GPZLCFN')</v>
      </c>
    </row>
    <row r="1316" spans="1:14" x14ac:dyDescent="0.25">
      <c r="A1316" t="s">
        <v>1441</v>
      </c>
      <c r="B1316" t="s">
        <v>1431</v>
      </c>
      <c r="C1316" t="s">
        <v>3594</v>
      </c>
      <c r="D1316" t="s">
        <v>115</v>
      </c>
      <c r="E1316" t="s">
        <v>1146</v>
      </c>
      <c r="F1316">
        <v>5</v>
      </c>
      <c r="G1316">
        <v>12</v>
      </c>
      <c r="H1316">
        <v>0</v>
      </c>
      <c r="I1316">
        <v>600</v>
      </c>
      <c r="J1316">
        <v>768</v>
      </c>
      <c r="K1316">
        <v>0</v>
      </c>
      <c r="L1316">
        <v>504</v>
      </c>
      <c r="M1316">
        <v>0</v>
      </c>
      <c r="N1316" t="str">
        <f t="shared" si="20"/>
        <v>update InitialStocks set OpeningStock =   0 where itemcatalogueId = (select id from itemcatalogues WHERE CASIN = 'B09GPXMPNX')</v>
      </c>
    </row>
    <row r="1317" spans="1:14" x14ac:dyDescent="0.25">
      <c r="A1317" t="s">
        <v>1442</v>
      </c>
      <c r="B1317" t="s">
        <v>1443</v>
      </c>
      <c r="C1317" t="s">
        <v>3595</v>
      </c>
      <c r="D1317" t="s">
        <v>1432</v>
      </c>
      <c r="E1317" t="s">
        <v>21</v>
      </c>
      <c r="F1317">
        <v>5</v>
      </c>
      <c r="G1317">
        <v>18</v>
      </c>
      <c r="H1317">
        <v>59</v>
      </c>
      <c r="I1317">
        <v>54</v>
      </c>
      <c r="J1317">
        <v>18</v>
      </c>
      <c r="K1317">
        <v>234</v>
      </c>
      <c r="L1317">
        <v>216</v>
      </c>
      <c r="M1317">
        <v>0</v>
      </c>
      <c r="N1317" t="str">
        <f t="shared" si="20"/>
        <v>update InitialStocks set OpeningStock =   59 where itemcatalogueId = (select id from itemcatalogues WHERE CASIN = 'B09GPXL19C')</v>
      </c>
    </row>
    <row r="1318" spans="1:14" x14ac:dyDescent="0.25">
      <c r="A1318" t="s">
        <v>1444</v>
      </c>
      <c r="B1318" t="s">
        <v>1443</v>
      </c>
      <c r="C1318" t="s">
        <v>3596</v>
      </c>
      <c r="D1318" t="s">
        <v>1432</v>
      </c>
      <c r="E1318" t="s">
        <v>454</v>
      </c>
      <c r="F1318">
        <v>5</v>
      </c>
      <c r="G1318">
        <v>18</v>
      </c>
      <c r="H1318">
        <v>998</v>
      </c>
      <c r="I1318">
        <v>1314</v>
      </c>
      <c r="J1318">
        <v>1008</v>
      </c>
      <c r="K1318">
        <v>936</v>
      </c>
      <c r="L1318">
        <v>1854</v>
      </c>
      <c r="M1318">
        <v>1026</v>
      </c>
      <c r="N1318" t="str">
        <f t="shared" si="20"/>
        <v>update InitialStocks set OpeningStock =   998 where itemcatalogueId = (select id from itemcatalogues WHERE CASIN = 'B09GQ8P12J')</v>
      </c>
    </row>
    <row r="1319" spans="1:14" x14ac:dyDescent="0.25">
      <c r="A1319" t="s">
        <v>1445</v>
      </c>
      <c r="B1319" t="s">
        <v>1443</v>
      </c>
      <c r="C1319" t="s">
        <v>3597</v>
      </c>
      <c r="D1319" t="s">
        <v>1432</v>
      </c>
      <c r="E1319" t="s">
        <v>1142</v>
      </c>
      <c r="F1319">
        <v>5</v>
      </c>
      <c r="G1319">
        <v>18</v>
      </c>
      <c r="H1319">
        <v>286</v>
      </c>
      <c r="I1319">
        <v>756</v>
      </c>
      <c r="J1319">
        <v>828</v>
      </c>
      <c r="K1319">
        <v>702</v>
      </c>
      <c r="L1319">
        <v>1008</v>
      </c>
      <c r="M1319">
        <v>1746</v>
      </c>
      <c r="N1319" t="str">
        <f t="shared" si="20"/>
        <v>update InitialStocks set OpeningStock =   286 where itemcatalogueId = (select id from itemcatalogues WHERE CASIN = 'B09GQ1J8XC')</v>
      </c>
    </row>
    <row r="1320" spans="1:14" x14ac:dyDescent="0.25">
      <c r="A1320" t="s">
        <v>1446</v>
      </c>
      <c r="B1320" t="s">
        <v>1443</v>
      </c>
      <c r="C1320" t="s">
        <v>3598</v>
      </c>
      <c r="D1320" t="s">
        <v>1432</v>
      </c>
      <c r="E1320" t="s">
        <v>1225</v>
      </c>
      <c r="F1320">
        <v>5</v>
      </c>
      <c r="G1320">
        <v>15</v>
      </c>
      <c r="H1320">
        <v>93</v>
      </c>
      <c r="I1320">
        <v>315</v>
      </c>
      <c r="J1320">
        <v>420</v>
      </c>
      <c r="K1320">
        <v>525</v>
      </c>
      <c r="L1320">
        <v>540</v>
      </c>
      <c r="M1320">
        <v>750</v>
      </c>
      <c r="N1320" t="str">
        <f t="shared" si="20"/>
        <v>update InitialStocks set OpeningStock =   93 where itemcatalogueId = (select id from itemcatalogues WHERE CASIN = 'B09GPXL19R')</v>
      </c>
    </row>
    <row r="1321" spans="1:14" x14ac:dyDescent="0.25">
      <c r="A1321" t="s">
        <v>1447</v>
      </c>
      <c r="B1321" t="s">
        <v>1443</v>
      </c>
      <c r="C1321" t="s">
        <v>3599</v>
      </c>
      <c r="D1321" t="s">
        <v>1432</v>
      </c>
      <c r="E1321" t="s">
        <v>1162</v>
      </c>
      <c r="F1321">
        <v>5</v>
      </c>
      <c r="G1321">
        <v>15</v>
      </c>
      <c r="H1321">
        <v>69</v>
      </c>
      <c r="I1321">
        <v>270</v>
      </c>
      <c r="J1321">
        <v>300</v>
      </c>
      <c r="K1321">
        <v>480</v>
      </c>
      <c r="L1321">
        <v>405</v>
      </c>
      <c r="M1321">
        <v>210</v>
      </c>
      <c r="N1321" t="str">
        <f t="shared" si="20"/>
        <v>update InitialStocks set OpeningStock =   69 where itemcatalogueId = (select id from itemcatalogues WHERE CASIN = 'B09GPXH63V')</v>
      </c>
    </row>
    <row r="1322" spans="1:14" x14ac:dyDescent="0.25">
      <c r="A1322" t="s">
        <v>1448</v>
      </c>
      <c r="B1322" t="s">
        <v>1443</v>
      </c>
      <c r="C1322" t="s">
        <v>3600</v>
      </c>
      <c r="D1322" t="s">
        <v>115</v>
      </c>
      <c r="E1322" t="s">
        <v>21</v>
      </c>
      <c r="F1322">
        <v>5</v>
      </c>
      <c r="G1322">
        <v>18</v>
      </c>
      <c r="H1322">
        <v>90</v>
      </c>
      <c r="I1322">
        <v>90</v>
      </c>
      <c r="J1322">
        <v>0</v>
      </c>
      <c r="K1322">
        <v>0</v>
      </c>
      <c r="L1322">
        <v>270</v>
      </c>
      <c r="M1322">
        <v>0</v>
      </c>
      <c r="N1322" t="str">
        <f t="shared" si="20"/>
        <v>update InitialStocks set OpeningStock =   90 where itemcatalogueId = (select id from itemcatalogues WHERE CASIN = 'B09GPXGD3F')</v>
      </c>
    </row>
    <row r="1323" spans="1:14" x14ac:dyDescent="0.25">
      <c r="A1323" t="s">
        <v>1449</v>
      </c>
      <c r="B1323" t="s">
        <v>1443</v>
      </c>
      <c r="C1323" t="s">
        <v>3601</v>
      </c>
      <c r="D1323" t="s">
        <v>115</v>
      </c>
      <c r="E1323" t="s">
        <v>454</v>
      </c>
      <c r="F1323">
        <v>5</v>
      </c>
      <c r="G1323">
        <v>18</v>
      </c>
      <c r="H1323">
        <v>504</v>
      </c>
      <c r="I1323">
        <v>504</v>
      </c>
      <c r="J1323">
        <v>0</v>
      </c>
      <c r="K1323">
        <v>0</v>
      </c>
      <c r="L1323">
        <v>936</v>
      </c>
      <c r="M1323">
        <v>0</v>
      </c>
      <c r="N1323" t="str">
        <f t="shared" si="20"/>
        <v>update InitialStocks set OpeningStock =   504 where itemcatalogueId = (select id from itemcatalogues WHERE CASIN = 'B09GQ8P121')</v>
      </c>
    </row>
    <row r="1324" spans="1:14" x14ac:dyDescent="0.25">
      <c r="A1324" t="s">
        <v>1450</v>
      </c>
      <c r="B1324" t="s">
        <v>1443</v>
      </c>
      <c r="C1324" t="s">
        <v>3602</v>
      </c>
      <c r="D1324" t="s">
        <v>115</v>
      </c>
      <c r="E1324" t="s">
        <v>1142</v>
      </c>
      <c r="F1324">
        <v>5</v>
      </c>
      <c r="G1324">
        <v>18</v>
      </c>
      <c r="H1324">
        <v>270</v>
      </c>
      <c r="I1324">
        <v>270</v>
      </c>
      <c r="J1324">
        <v>0</v>
      </c>
      <c r="K1324">
        <v>0</v>
      </c>
      <c r="L1324">
        <v>720</v>
      </c>
      <c r="M1324">
        <v>0</v>
      </c>
      <c r="N1324" t="str">
        <f t="shared" si="20"/>
        <v>update InitialStocks set OpeningStock =   270 where itemcatalogueId = (select id from itemcatalogues WHERE CASIN = 'B09GPX9BWP')</v>
      </c>
    </row>
    <row r="1325" spans="1:14" x14ac:dyDescent="0.25">
      <c r="A1325" t="s">
        <v>1451</v>
      </c>
      <c r="B1325" t="s">
        <v>1443</v>
      </c>
      <c r="C1325" t="s">
        <v>3603</v>
      </c>
      <c r="D1325" t="s">
        <v>115</v>
      </c>
      <c r="E1325" t="s">
        <v>1225</v>
      </c>
      <c r="F1325">
        <v>5</v>
      </c>
      <c r="G1325">
        <v>15</v>
      </c>
      <c r="H1325">
        <v>189</v>
      </c>
      <c r="I1325">
        <v>180</v>
      </c>
      <c r="J1325">
        <v>0</v>
      </c>
      <c r="K1325">
        <v>0</v>
      </c>
      <c r="L1325">
        <v>495</v>
      </c>
      <c r="M1325">
        <v>0</v>
      </c>
      <c r="N1325" t="str">
        <f t="shared" si="20"/>
        <v>update InitialStocks set OpeningStock =   189 where itemcatalogueId = (select id from itemcatalogues WHERE CASIN = 'B09GPZCQ2S')</v>
      </c>
    </row>
    <row r="1326" spans="1:14" x14ac:dyDescent="0.25">
      <c r="A1326" t="s">
        <v>1452</v>
      </c>
      <c r="B1326" t="s">
        <v>1443</v>
      </c>
      <c r="C1326" t="s">
        <v>3604</v>
      </c>
      <c r="D1326" t="s">
        <v>115</v>
      </c>
      <c r="E1326" t="s">
        <v>1162</v>
      </c>
      <c r="F1326">
        <v>5</v>
      </c>
      <c r="G1326">
        <v>15</v>
      </c>
      <c r="H1326">
        <v>105</v>
      </c>
      <c r="I1326">
        <v>105</v>
      </c>
      <c r="J1326">
        <v>0</v>
      </c>
      <c r="K1326">
        <v>0</v>
      </c>
      <c r="L1326">
        <v>480</v>
      </c>
      <c r="M1326">
        <v>0</v>
      </c>
      <c r="N1326" t="str">
        <f t="shared" si="20"/>
        <v>update InitialStocks set OpeningStock =   105 where itemcatalogueId = (select id from itemcatalogues WHERE CASIN = 'B09GPX9BX1')</v>
      </c>
    </row>
    <row r="1327" spans="1:14" x14ac:dyDescent="0.25">
      <c r="A1327" t="s">
        <v>4545</v>
      </c>
      <c r="B1327" t="s">
        <v>4546</v>
      </c>
      <c r="C1327" t="s">
        <v>4547</v>
      </c>
      <c r="D1327" t="s">
        <v>10</v>
      </c>
      <c r="E1327" t="s">
        <v>11</v>
      </c>
      <c r="F1327">
        <v>6</v>
      </c>
      <c r="G1327">
        <v>12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36</v>
      </c>
      <c r="N1327" t="str">
        <f t="shared" si="20"/>
        <v>update InitialStocks set OpeningStock =   0 where itemcatalogueId = (select id from itemcatalogues WHERE CASIN = 'B0F9FPJNBC')</v>
      </c>
    </row>
    <row r="1328" spans="1:14" x14ac:dyDescent="0.25">
      <c r="A1328" t="s">
        <v>4548</v>
      </c>
      <c r="B1328" t="s">
        <v>4546</v>
      </c>
      <c r="C1328" t="s">
        <v>4549</v>
      </c>
      <c r="D1328" t="s">
        <v>10</v>
      </c>
      <c r="E1328" t="s">
        <v>13</v>
      </c>
      <c r="F1328">
        <v>6</v>
      </c>
      <c r="G1328">
        <v>12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84</v>
      </c>
      <c r="N1328" t="str">
        <f t="shared" si="20"/>
        <v>update InitialStocks set OpeningStock =   0 where itemcatalogueId = (select id from itemcatalogues WHERE CASIN = 'B0F9FL6BYN')</v>
      </c>
    </row>
    <row r="1329" spans="1:14" x14ac:dyDescent="0.25">
      <c r="A1329" t="s">
        <v>4550</v>
      </c>
      <c r="B1329" t="s">
        <v>4546</v>
      </c>
      <c r="C1329" t="s">
        <v>4551</v>
      </c>
      <c r="D1329" t="s">
        <v>10</v>
      </c>
      <c r="E1329" t="s">
        <v>15</v>
      </c>
      <c r="F1329">
        <v>6</v>
      </c>
      <c r="G1329">
        <v>10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220</v>
      </c>
      <c r="N1329" t="str">
        <f t="shared" si="20"/>
        <v>update InitialStocks set OpeningStock =   0 where itemcatalogueId = (select id from itemcatalogues WHERE CASIN = 'B0F9FP4KBH')</v>
      </c>
    </row>
    <row r="1330" spans="1:14" x14ac:dyDescent="0.25">
      <c r="A1330" t="s">
        <v>4552</v>
      </c>
      <c r="B1330" t="s">
        <v>4546</v>
      </c>
      <c r="C1330" t="s">
        <v>4553</v>
      </c>
      <c r="D1330" t="s">
        <v>10</v>
      </c>
      <c r="E1330" t="s">
        <v>17</v>
      </c>
      <c r="F1330">
        <v>6</v>
      </c>
      <c r="G1330">
        <v>10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390</v>
      </c>
      <c r="N1330" t="str">
        <f t="shared" si="20"/>
        <v>update InitialStocks set OpeningStock =   0 where itemcatalogueId = (select id from itemcatalogues WHERE CASIN = 'B0F9FNKKY2')</v>
      </c>
    </row>
    <row r="1331" spans="1:14" x14ac:dyDescent="0.25">
      <c r="A1331" t="s">
        <v>4554</v>
      </c>
      <c r="B1331" t="s">
        <v>4546</v>
      </c>
      <c r="C1331" t="s">
        <v>4555</v>
      </c>
      <c r="D1331" t="s">
        <v>10</v>
      </c>
      <c r="E1331" t="s">
        <v>19</v>
      </c>
      <c r="F1331">
        <v>6</v>
      </c>
      <c r="G1331">
        <v>8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432</v>
      </c>
      <c r="N1331" t="str">
        <f t="shared" si="20"/>
        <v>update InitialStocks set OpeningStock =   0 where itemcatalogueId = (select id from itemcatalogues WHERE CASIN = 'B0F9FS6VQ6')</v>
      </c>
    </row>
    <row r="1332" spans="1:14" x14ac:dyDescent="0.25">
      <c r="A1332" t="s">
        <v>4556</v>
      </c>
      <c r="B1332" t="s">
        <v>4546</v>
      </c>
      <c r="C1332" t="s">
        <v>4557</v>
      </c>
      <c r="D1332" t="s">
        <v>10</v>
      </c>
      <c r="E1332" t="s">
        <v>21</v>
      </c>
      <c r="F1332">
        <v>6</v>
      </c>
      <c r="G1332">
        <v>8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416</v>
      </c>
      <c r="N1332" t="str">
        <f t="shared" si="20"/>
        <v>update InitialStocks set OpeningStock =   0 where itemcatalogueId = (select id from itemcatalogues WHERE CASIN = 'B0F9FNMJXJ')</v>
      </c>
    </row>
    <row r="1333" spans="1:14" x14ac:dyDescent="0.25">
      <c r="A1333" t="s">
        <v>4558</v>
      </c>
      <c r="B1333" t="s">
        <v>4546</v>
      </c>
      <c r="C1333" t="s">
        <v>4559</v>
      </c>
      <c r="D1333" t="s">
        <v>405</v>
      </c>
      <c r="E1333" t="s">
        <v>11</v>
      </c>
      <c r="F1333">
        <v>6</v>
      </c>
      <c r="G1333">
        <v>12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36</v>
      </c>
      <c r="N1333" t="str">
        <f t="shared" si="20"/>
        <v>update InitialStocks set OpeningStock =   0 where itemcatalogueId = (select id from itemcatalogues WHERE CASIN = 'B0F9FMVNYF')</v>
      </c>
    </row>
    <row r="1334" spans="1:14" x14ac:dyDescent="0.25">
      <c r="A1334" t="s">
        <v>4560</v>
      </c>
      <c r="B1334" t="s">
        <v>4546</v>
      </c>
      <c r="C1334" t="s">
        <v>4561</v>
      </c>
      <c r="D1334" t="s">
        <v>405</v>
      </c>
      <c r="E1334" t="s">
        <v>13</v>
      </c>
      <c r="F1334">
        <v>6</v>
      </c>
      <c r="G1334">
        <v>12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84</v>
      </c>
      <c r="N1334" t="str">
        <f t="shared" si="20"/>
        <v>update InitialStocks set OpeningStock =   0 where itemcatalogueId = (select id from itemcatalogues WHERE CASIN = 'B0F9FRW6WH')</v>
      </c>
    </row>
    <row r="1335" spans="1:14" x14ac:dyDescent="0.25">
      <c r="A1335" t="s">
        <v>4562</v>
      </c>
      <c r="B1335" t="s">
        <v>4546</v>
      </c>
      <c r="C1335" t="s">
        <v>4563</v>
      </c>
      <c r="D1335" t="s">
        <v>405</v>
      </c>
      <c r="E1335" t="s">
        <v>15</v>
      </c>
      <c r="F1335">
        <v>6</v>
      </c>
      <c r="G1335">
        <v>10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220</v>
      </c>
      <c r="N1335" t="str">
        <f t="shared" si="20"/>
        <v>update InitialStocks set OpeningStock =   0 where itemcatalogueId = (select id from itemcatalogues WHERE CASIN = 'B0F9FQQ7X3')</v>
      </c>
    </row>
    <row r="1336" spans="1:14" x14ac:dyDescent="0.25">
      <c r="A1336" t="s">
        <v>4564</v>
      </c>
      <c r="B1336" t="s">
        <v>4546</v>
      </c>
      <c r="C1336" t="s">
        <v>4565</v>
      </c>
      <c r="D1336" t="s">
        <v>405</v>
      </c>
      <c r="E1336" t="s">
        <v>17</v>
      </c>
      <c r="F1336">
        <v>6</v>
      </c>
      <c r="G1336">
        <v>10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310</v>
      </c>
      <c r="N1336" t="str">
        <f t="shared" si="20"/>
        <v>update InitialStocks set OpeningStock =   0 where itemcatalogueId = (select id from itemcatalogues WHERE CASIN = 'B0F9FP2WQT')</v>
      </c>
    </row>
    <row r="1337" spans="1:14" x14ac:dyDescent="0.25">
      <c r="A1337" t="s">
        <v>4566</v>
      </c>
      <c r="B1337" t="s">
        <v>4546</v>
      </c>
      <c r="C1337" t="s">
        <v>4567</v>
      </c>
      <c r="D1337" t="s">
        <v>405</v>
      </c>
      <c r="E1337" t="s">
        <v>19</v>
      </c>
      <c r="F1337">
        <v>6</v>
      </c>
      <c r="G1337">
        <v>8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272</v>
      </c>
      <c r="N1337" t="str">
        <f t="shared" si="20"/>
        <v>update InitialStocks set OpeningStock =   0 where itemcatalogueId = (select id from itemcatalogues WHERE CASIN = 'B0F9FQZD8H')</v>
      </c>
    </row>
    <row r="1338" spans="1:14" x14ac:dyDescent="0.25">
      <c r="A1338" t="s">
        <v>4568</v>
      </c>
      <c r="B1338" t="s">
        <v>4546</v>
      </c>
      <c r="C1338" t="s">
        <v>4569</v>
      </c>
      <c r="D1338" t="s">
        <v>405</v>
      </c>
      <c r="E1338" t="s">
        <v>21</v>
      </c>
      <c r="F1338">
        <v>6</v>
      </c>
      <c r="G1338">
        <v>8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216</v>
      </c>
      <c r="N1338" t="str">
        <f t="shared" si="20"/>
        <v>update InitialStocks set OpeningStock =   0 where itemcatalogueId = (select id from itemcatalogues WHERE CASIN = 'B0F9FNWRL8')</v>
      </c>
    </row>
    <row r="1339" spans="1:14" x14ac:dyDescent="0.25">
      <c r="A1339" t="s">
        <v>4570</v>
      </c>
      <c r="B1339" t="s">
        <v>4546</v>
      </c>
      <c r="C1339" t="s">
        <v>4571</v>
      </c>
      <c r="D1339" t="s">
        <v>49</v>
      </c>
      <c r="E1339" t="s">
        <v>13</v>
      </c>
      <c r="F1339">
        <v>6</v>
      </c>
      <c r="G1339">
        <v>12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36</v>
      </c>
      <c r="N1339" t="str">
        <f t="shared" si="20"/>
        <v>update InitialStocks set OpeningStock =   0 where itemcatalogueId = (select id from itemcatalogues WHERE CASIN = 'B0F9FMWV61')</v>
      </c>
    </row>
    <row r="1340" spans="1:14" x14ac:dyDescent="0.25">
      <c r="A1340" t="s">
        <v>4572</v>
      </c>
      <c r="B1340" t="s">
        <v>4546</v>
      </c>
      <c r="C1340" t="s">
        <v>4573</v>
      </c>
      <c r="D1340" t="s">
        <v>49</v>
      </c>
      <c r="E1340" t="s">
        <v>19</v>
      </c>
      <c r="F1340">
        <v>6</v>
      </c>
      <c r="G1340">
        <v>8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80</v>
      </c>
      <c r="N1340" t="str">
        <f t="shared" si="20"/>
        <v>update InitialStocks set OpeningStock =   0 where itemcatalogueId = (select id from itemcatalogues WHERE CASIN = 'B0F9FNPBJ5')</v>
      </c>
    </row>
    <row r="1341" spans="1:14" x14ac:dyDescent="0.25">
      <c r="A1341" t="s">
        <v>4574</v>
      </c>
      <c r="B1341" t="s">
        <v>4546</v>
      </c>
      <c r="C1341" t="s">
        <v>4575</v>
      </c>
      <c r="D1341" t="s">
        <v>49</v>
      </c>
      <c r="E1341" t="s">
        <v>21</v>
      </c>
      <c r="F1341">
        <v>6</v>
      </c>
      <c r="G1341">
        <v>8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88</v>
      </c>
      <c r="N1341" t="str">
        <f t="shared" si="20"/>
        <v>update InitialStocks set OpeningStock =   0 where itemcatalogueId = (select id from itemcatalogues WHERE CASIN = 'B0F9FPJFF1')</v>
      </c>
    </row>
    <row r="1342" spans="1:14" x14ac:dyDescent="0.25">
      <c r="A1342" t="s">
        <v>4576</v>
      </c>
      <c r="B1342" t="s">
        <v>4546</v>
      </c>
      <c r="C1342" t="s">
        <v>4577</v>
      </c>
      <c r="D1342" t="s">
        <v>115</v>
      </c>
      <c r="E1342" t="s">
        <v>11</v>
      </c>
      <c r="F1342">
        <v>6</v>
      </c>
      <c r="G1342">
        <v>12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60</v>
      </c>
      <c r="N1342" t="str">
        <f t="shared" si="20"/>
        <v>update InitialStocks set OpeningStock =   0 where itemcatalogueId = (select id from itemcatalogues WHERE CASIN = 'B0F9FN9GYG')</v>
      </c>
    </row>
    <row r="1343" spans="1:14" x14ac:dyDescent="0.25">
      <c r="A1343" t="s">
        <v>4578</v>
      </c>
      <c r="B1343" t="s">
        <v>4546</v>
      </c>
      <c r="C1343" t="s">
        <v>4579</v>
      </c>
      <c r="D1343" t="s">
        <v>115</v>
      </c>
      <c r="E1343" t="s">
        <v>13</v>
      </c>
      <c r="F1343">
        <v>6</v>
      </c>
      <c r="G1343">
        <v>12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216</v>
      </c>
      <c r="N1343" t="str">
        <f t="shared" si="20"/>
        <v>update InitialStocks set OpeningStock =   0 where itemcatalogueId = (select id from itemcatalogues WHERE CASIN = 'B0F9FQYYZG')</v>
      </c>
    </row>
    <row r="1344" spans="1:14" x14ac:dyDescent="0.25">
      <c r="A1344" t="s">
        <v>4580</v>
      </c>
      <c r="B1344" t="s">
        <v>4546</v>
      </c>
      <c r="C1344" t="s">
        <v>4581</v>
      </c>
      <c r="D1344" t="s">
        <v>115</v>
      </c>
      <c r="E1344" t="s">
        <v>15</v>
      </c>
      <c r="F1344">
        <v>6</v>
      </c>
      <c r="G1344">
        <v>10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510</v>
      </c>
      <c r="N1344" t="str">
        <f t="shared" si="20"/>
        <v>update InitialStocks set OpeningStock =   0 where itemcatalogueId = (select id from itemcatalogues WHERE CASIN = 'B0F9FRRSZK')</v>
      </c>
    </row>
    <row r="1345" spans="1:14" x14ac:dyDescent="0.25">
      <c r="A1345" t="s">
        <v>4582</v>
      </c>
      <c r="B1345" t="s">
        <v>4546</v>
      </c>
      <c r="C1345" t="s">
        <v>4583</v>
      </c>
      <c r="D1345" t="s">
        <v>115</v>
      </c>
      <c r="E1345" t="s">
        <v>17</v>
      </c>
      <c r="F1345">
        <v>6</v>
      </c>
      <c r="G1345">
        <v>10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890</v>
      </c>
      <c r="N1345" t="str">
        <f t="shared" si="20"/>
        <v>update InitialStocks set OpeningStock =   0 where itemcatalogueId = (select id from itemcatalogues WHERE CASIN = 'B0F9FSDZKR')</v>
      </c>
    </row>
    <row r="1346" spans="1:14" x14ac:dyDescent="0.25">
      <c r="A1346" t="s">
        <v>4584</v>
      </c>
      <c r="B1346" t="s">
        <v>4546</v>
      </c>
      <c r="C1346" t="s">
        <v>4585</v>
      </c>
      <c r="D1346" t="s">
        <v>115</v>
      </c>
      <c r="E1346" t="s">
        <v>19</v>
      </c>
      <c r="F1346">
        <v>6</v>
      </c>
      <c r="G1346">
        <v>8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552</v>
      </c>
      <c r="N1346" t="str">
        <f t="shared" si="20"/>
        <v>update InitialStocks set OpeningStock =   0 where itemcatalogueId = (select id from itemcatalogues WHERE CASIN = 'B0F9FQR86J')</v>
      </c>
    </row>
    <row r="1347" spans="1:14" x14ac:dyDescent="0.25">
      <c r="A1347" t="s">
        <v>4586</v>
      </c>
      <c r="B1347" t="s">
        <v>4546</v>
      </c>
      <c r="C1347" t="s">
        <v>4587</v>
      </c>
      <c r="D1347" t="s">
        <v>115</v>
      </c>
      <c r="E1347" t="s">
        <v>21</v>
      </c>
      <c r="F1347">
        <v>6</v>
      </c>
      <c r="G1347">
        <v>8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336</v>
      </c>
      <c r="N1347" t="str">
        <f t="shared" ref="N1347:N1410" si="21">"update InitialStocks set OpeningStock =   " &amp; H1347 &amp; " where itemcatalogueId = (select id from itemcatalogues WHERE CASIN = '" &amp; A1347 &amp; "')"</f>
        <v>update InitialStocks set OpeningStock =   0 where itemcatalogueId = (select id from itemcatalogues WHERE CASIN = 'B0F9FMHFGY')</v>
      </c>
    </row>
    <row r="1348" spans="1:14" x14ac:dyDescent="0.25">
      <c r="A1348" t="s">
        <v>4588</v>
      </c>
      <c r="B1348" t="s">
        <v>4428</v>
      </c>
      <c r="C1348" t="s">
        <v>4589</v>
      </c>
      <c r="D1348" t="s">
        <v>10</v>
      </c>
      <c r="E1348" t="s">
        <v>11</v>
      </c>
      <c r="F1348">
        <v>6</v>
      </c>
      <c r="G1348">
        <v>12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60</v>
      </c>
      <c r="N1348" t="str">
        <f t="shared" si="21"/>
        <v>update InitialStocks set OpeningStock =   0 where itemcatalogueId = (select id from itemcatalogues WHERE CASIN = 'B0F9FQ4Y5R')</v>
      </c>
    </row>
    <row r="1349" spans="1:14" x14ac:dyDescent="0.25">
      <c r="A1349" t="s">
        <v>4590</v>
      </c>
      <c r="B1349" t="s">
        <v>4428</v>
      </c>
      <c r="C1349" t="s">
        <v>4591</v>
      </c>
      <c r="D1349" t="s">
        <v>10</v>
      </c>
      <c r="E1349" t="s">
        <v>13</v>
      </c>
      <c r="F1349">
        <v>6</v>
      </c>
      <c r="G1349">
        <v>12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36</v>
      </c>
      <c r="N1349" t="str">
        <f t="shared" si="21"/>
        <v>update InitialStocks set OpeningStock =   0 where itemcatalogueId = (select id from itemcatalogues WHERE CASIN = 'B0F9FMX41Y')</v>
      </c>
    </row>
    <row r="1350" spans="1:14" x14ac:dyDescent="0.25">
      <c r="A1350" t="s">
        <v>4592</v>
      </c>
      <c r="B1350" t="s">
        <v>4428</v>
      </c>
      <c r="C1350" t="s">
        <v>4593</v>
      </c>
      <c r="D1350" t="s">
        <v>10</v>
      </c>
      <c r="E1350" t="s">
        <v>15</v>
      </c>
      <c r="F1350">
        <v>6</v>
      </c>
      <c r="G1350">
        <v>10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40</v>
      </c>
      <c r="N1350" t="str">
        <f t="shared" si="21"/>
        <v>update InitialStocks set OpeningStock =   0 where itemcatalogueId = (select id from itemcatalogues WHERE CASIN = 'B0F9FPFRHJ')</v>
      </c>
    </row>
    <row r="1351" spans="1:14" x14ac:dyDescent="0.25">
      <c r="A1351" t="s">
        <v>4594</v>
      </c>
      <c r="B1351" t="s">
        <v>4428</v>
      </c>
      <c r="C1351" t="s">
        <v>4595</v>
      </c>
      <c r="D1351" t="s">
        <v>10</v>
      </c>
      <c r="E1351" t="s">
        <v>17</v>
      </c>
      <c r="F1351">
        <v>6</v>
      </c>
      <c r="G1351">
        <v>10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40</v>
      </c>
      <c r="N1351" t="str">
        <f t="shared" si="21"/>
        <v>update InitialStocks set OpeningStock =   0 where itemcatalogueId = (select id from itemcatalogues WHERE CASIN = 'B0F9FR191G')</v>
      </c>
    </row>
    <row r="1352" spans="1:14" x14ac:dyDescent="0.25">
      <c r="A1352" t="s">
        <v>4596</v>
      </c>
      <c r="B1352" t="s">
        <v>4428</v>
      </c>
      <c r="C1352" t="s">
        <v>4597</v>
      </c>
      <c r="D1352" t="s">
        <v>10</v>
      </c>
      <c r="E1352" t="s">
        <v>19</v>
      </c>
      <c r="F1352">
        <v>6</v>
      </c>
      <c r="G1352">
        <v>8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224</v>
      </c>
      <c r="N1352" t="str">
        <f t="shared" si="21"/>
        <v>update InitialStocks set OpeningStock =   0 where itemcatalogueId = (select id from itemcatalogues WHERE CASIN = 'B0F9FNWRKR')</v>
      </c>
    </row>
    <row r="1353" spans="1:14" x14ac:dyDescent="0.25">
      <c r="A1353" t="s">
        <v>4598</v>
      </c>
      <c r="B1353" t="s">
        <v>4428</v>
      </c>
      <c r="C1353" t="s">
        <v>4599</v>
      </c>
      <c r="D1353" t="s">
        <v>10</v>
      </c>
      <c r="E1353" t="s">
        <v>21</v>
      </c>
      <c r="F1353">
        <v>6</v>
      </c>
      <c r="G1353">
        <v>8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80</v>
      </c>
      <c r="N1353" t="str">
        <f t="shared" si="21"/>
        <v>update InitialStocks set OpeningStock =   0 where itemcatalogueId = (select id from itemcatalogues WHERE CASIN = 'B0F9FMWVS4')</v>
      </c>
    </row>
    <row r="1354" spans="1:14" x14ac:dyDescent="0.25">
      <c r="A1354" t="s">
        <v>4427</v>
      </c>
      <c r="B1354" t="s">
        <v>4428</v>
      </c>
      <c r="C1354" t="s">
        <v>4429</v>
      </c>
      <c r="D1354" t="s">
        <v>405</v>
      </c>
      <c r="E1354" t="s">
        <v>11</v>
      </c>
      <c r="F1354">
        <v>6</v>
      </c>
      <c r="G1354">
        <v>10</v>
      </c>
      <c r="H1354">
        <v>0</v>
      </c>
      <c r="I1354">
        <v>0</v>
      </c>
      <c r="J1354">
        <v>0</v>
      </c>
      <c r="K1354">
        <v>0</v>
      </c>
      <c r="L1354">
        <v>12</v>
      </c>
      <c r="M1354">
        <v>48</v>
      </c>
      <c r="N1354" t="str">
        <f t="shared" si="21"/>
        <v>update InitialStocks set OpeningStock =   0 where itemcatalogueId = (select id from itemcatalogues WHERE CASIN = 'B0F9FS2VM3')</v>
      </c>
    </row>
    <row r="1355" spans="1:14" x14ac:dyDescent="0.25">
      <c r="A1355" t="s">
        <v>4430</v>
      </c>
      <c r="B1355" t="s">
        <v>4428</v>
      </c>
      <c r="C1355" t="s">
        <v>4431</v>
      </c>
      <c r="D1355" t="s">
        <v>405</v>
      </c>
      <c r="E1355" t="s">
        <v>13</v>
      </c>
      <c r="F1355">
        <v>6</v>
      </c>
      <c r="G1355">
        <v>10</v>
      </c>
      <c r="H1355">
        <v>0</v>
      </c>
      <c r="I1355">
        <v>0</v>
      </c>
      <c r="J1355">
        <v>0</v>
      </c>
      <c r="K1355">
        <v>0</v>
      </c>
      <c r="L1355">
        <v>30</v>
      </c>
      <c r="M1355">
        <v>276</v>
      </c>
      <c r="N1355" t="str">
        <f t="shared" si="21"/>
        <v>update InitialStocks set OpeningStock =   0 where itemcatalogueId = (select id from itemcatalogues WHERE CASIN = 'B0F9FN3DXW')</v>
      </c>
    </row>
    <row r="1356" spans="1:14" x14ac:dyDescent="0.25">
      <c r="A1356" t="s">
        <v>4433</v>
      </c>
      <c r="B1356" t="s">
        <v>4428</v>
      </c>
      <c r="C1356" t="s">
        <v>4434</v>
      </c>
      <c r="D1356" t="s">
        <v>405</v>
      </c>
      <c r="E1356" t="s">
        <v>17</v>
      </c>
      <c r="F1356">
        <v>6</v>
      </c>
      <c r="G1356">
        <v>10</v>
      </c>
      <c r="H1356">
        <v>0</v>
      </c>
      <c r="I1356">
        <v>0</v>
      </c>
      <c r="J1356">
        <v>0</v>
      </c>
      <c r="K1356">
        <v>0</v>
      </c>
      <c r="L1356">
        <v>132</v>
      </c>
      <c r="M1356">
        <v>40</v>
      </c>
      <c r="N1356" t="str">
        <f t="shared" si="21"/>
        <v>update InitialStocks set OpeningStock =   0 where itemcatalogueId = (select id from itemcatalogues WHERE CASIN = 'B0F9FMJR1X')</v>
      </c>
    </row>
    <row r="1357" spans="1:14" x14ac:dyDescent="0.25">
      <c r="A1357" t="s">
        <v>4435</v>
      </c>
      <c r="B1357" t="s">
        <v>4428</v>
      </c>
      <c r="C1357" t="s">
        <v>4436</v>
      </c>
      <c r="D1357" t="s">
        <v>405</v>
      </c>
      <c r="E1357" t="s">
        <v>19</v>
      </c>
      <c r="F1357">
        <v>6</v>
      </c>
      <c r="G1357">
        <v>10</v>
      </c>
      <c r="H1357">
        <v>0</v>
      </c>
      <c r="I1357">
        <v>0</v>
      </c>
      <c r="J1357">
        <v>0</v>
      </c>
      <c r="K1357">
        <v>0</v>
      </c>
      <c r="L1357">
        <v>120</v>
      </c>
      <c r="M1357">
        <v>40</v>
      </c>
      <c r="N1357" t="str">
        <f t="shared" si="21"/>
        <v>update InitialStocks set OpeningStock =   0 where itemcatalogueId = (select id from itemcatalogues WHERE CASIN = 'B0F9FNKKXS')</v>
      </c>
    </row>
    <row r="1358" spans="1:14" x14ac:dyDescent="0.25">
      <c r="A1358" t="s">
        <v>4437</v>
      </c>
      <c r="B1358" t="s">
        <v>4428</v>
      </c>
      <c r="C1358" t="s">
        <v>4438</v>
      </c>
      <c r="D1358" t="s">
        <v>405</v>
      </c>
      <c r="E1358" t="s">
        <v>21</v>
      </c>
      <c r="F1358">
        <v>6</v>
      </c>
      <c r="G1358">
        <v>10</v>
      </c>
      <c r="H1358">
        <v>0</v>
      </c>
      <c r="I1358">
        <v>0</v>
      </c>
      <c r="J1358">
        <v>0</v>
      </c>
      <c r="K1358">
        <v>0</v>
      </c>
      <c r="L1358">
        <v>66</v>
      </c>
      <c r="M1358">
        <v>40</v>
      </c>
      <c r="N1358" t="str">
        <f t="shared" si="21"/>
        <v>update InitialStocks set OpeningStock =   0 where itemcatalogueId = (select id from itemcatalogues WHERE CASIN = 'B0F9FQNHNM')</v>
      </c>
    </row>
    <row r="1359" spans="1:14" x14ac:dyDescent="0.25">
      <c r="A1359" t="s">
        <v>4432</v>
      </c>
      <c r="B1359" t="s">
        <v>4428</v>
      </c>
      <c r="C1359" t="s">
        <v>4600</v>
      </c>
      <c r="D1359" t="s">
        <v>405</v>
      </c>
      <c r="E1359" t="s">
        <v>15</v>
      </c>
      <c r="F1359">
        <v>6</v>
      </c>
      <c r="G1359">
        <v>10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40</v>
      </c>
      <c r="N1359" t="str">
        <f t="shared" si="21"/>
        <v>update InitialStocks set OpeningStock =   0 where itemcatalogueId = (select id from itemcatalogues WHERE CASIN = 'B0F9FN342G')</v>
      </c>
    </row>
    <row r="1360" spans="1:14" x14ac:dyDescent="0.25">
      <c r="A1360" t="s">
        <v>4601</v>
      </c>
      <c r="B1360" t="s">
        <v>4428</v>
      </c>
      <c r="C1360" t="s">
        <v>4602</v>
      </c>
      <c r="D1360" t="s">
        <v>49</v>
      </c>
      <c r="E1360" t="s">
        <v>13</v>
      </c>
      <c r="F1360">
        <v>6</v>
      </c>
      <c r="G1360">
        <v>12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48</v>
      </c>
      <c r="N1360" t="str">
        <f t="shared" si="21"/>
        <v>update InitialStocks set OpeningStock =   0 where itemcatalogueId = (select id from itemcatalogues WHERE CASIN = 'B0F9FMWM89')</v>
      </c>
    </row>
    <row r="1361" spans="1:14" x14ac:dyDescent="0.25">
      <c r="A1361" t="s">
        <v>4603</v>
      </c>
      <c r="B1361" t="s">
        <v>4428</v>
      </c>
      <c r="C1361" t="s">
        <v>4604</v>
      </c>
      <c r="D1361" t="s">
        <v>49</v>
      </c>
      <c r="E1361" t="s">
        <v>15</v>
      </c>
      <c r="F1361">
        <v>6</v>
      </c>
      <c r="G1361">
        <v>10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40</v>
      </c>
      <c r="N1361" t="str">
        <f t="shared" si="21"/>
        <v>update InitialStocks set OpeningStock =   0 where itemcatalogueId = (select id from itemcatalogues WHERE CASIN = 'B0F9FRCDLN')</v>
      </c>
    </row>
    <row r="1362" spans="1:14" x14ac:dyDescent="0.25">
      <c r="A1362" t="s">
        <v>4605</v>
      </c>
      <c r="B1362" t="s">
        <v>4428</v>
      </c>
      <c r="C1362" t="s">
        <v>4606</v>
      </c>
      <c r="D1362" t="s">
        <v>49</v>
      </c>
      <c r="E1362" t="s">
        <v>19</v>
      </c>
      <c r="F1362">
        <v>6</v>
      </c>
      <c r="G1362">
        <v>8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264</v>
      </c>
      <c r="N1362" t="str">
        <f t="shared" si="21"/>
        <v>update InitialStocks set OpeningStock =   0 where itemcatalogueId = (select id from itemcatalogues WHERE CASIN = 'B0F9FQFMXZ')</v>
      </c>
    </row>
    <row r="1363" spans="1:14" x14ac:dyDescent="0.25">
      <c r="A1363" t="s">
        <v>4607</v>
      </c>
      <c r="B1363" t="s">
        <v>4428</v>
      </c>
      <c r="C1363" t="s">
        <v>4608</v>
      </c>
      <c r="D1363" t="s">
        <v>49</v>
      </c>
      <c r="E1363" t="s">
        <v>21</v>
      </c>
      <c r="F1363">
        <v>6</v>
      </c>
      <c r="G1363">
        <v>8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136</v>
      </c>
      <c r="N1363" t="str">
        <f t="shared" si="21"/>
        <v>update InitialStocks set OpeningStock =   0 where itemcatalogueId = (select id from itemcatalogues WHERE CASIN = 'B0F9FMWGMF')</v>
      </c>
    </row>
    <row r="1364" spans="1:14" x14ac:dyDescent="0.25">
      <c r="A1364" t="s">
        <v>4609</v>
      </c>
      <c r="B1364" t="s">
        <v>4428</v>
      </c>
      <c r="C1364" t="s">
        <v>4610</v>
      </c>
      <c r="D1364" t="s">
        <v>115</v>
      </c>
      <c r="E1364" t="s">
        <v>11</v>
      </c>
      <c r="F1364">
        <v>6</v>
      </c>
      <c r="G1364">
        <v>12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36</v>
      </c>
      <c r="N1364" t="str">
        <f t="shared" si="21"/>
        <v>update InitialStocks set OpeningStock =   0 where itemcatalogueId = (select id from itemcatalogues WHERE CASIN = 'B0F9FPR9D2')</v>
      </c>
    </row>
    <row r="1365" spans="1:14" x14ac:dyDescent="0.25">
      <c r="A1365" t="s">
        <v>4611</v>
      </c>
      <c r="B1365" t="s">
        <v>4428</v>
      </c>
      <c r="C1365" t="s">
        <v>4612</v>
      </c>
      <c r="D1365" t="s">
        <v>115</v>
      </c>
      <c r="E1365" t="s">
        <v>13</v>
      </c>
      <c r="F1365">
        <v>6</v>
      </c>
      <c r="G1365">
        <v>12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72</v>
      </c>
      <c r="N1365" t="str">
        <f t="shared" si="21"/>
        <v>update InitialStocks set OpeningStock =   0 where itemcatalogueId = (select id from itemcatalogues WHERE CASIN = 'B0F9FQ55DP')</v>
      </c>
    </row>
    <row r="1366" spans="1:14" x14ac:dyDescent="0.25">
      <c r="A1366" t="s">
        <v>4613</v>
      </c>
      <c r="B1366" t="s">
        <v>4428</v>
      </c>
      <c r="C1366" t="s">
        <v>4614</v>
      </c>
      <c r="D1366" t="s">
        <v>115</v>
      </c>
      <c r="E1366" t="s">
        <v>15</v>
      </c>
      <c r="F1366">
        <v>6</v>
      </c>
      <c r="G1366">
        <v>10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180</v>
      </c>
      <c r="N1366" t="str">
        <f t="shared" si="21"/>
        <v>update InitialStocks set OpeningStock =   0 where itemcatalogueId = (select id from itemcatalogues WHERE CASIN = 'B0F9FQCNM4')</v>
      </c>
    </row>
    <row r="1367" spans="1:14" x14ac:dyDescent="0.25">
      <c r="A1367" t="s">
        <v>4615</v>
      </c>
      <c r="B1367" t="s">
        <v>4428</v>
      </c>
      <c r="C1367" t="s">
        <v>4616</v>
      </c>
      <c r="D1367" t="s">
        <v>115</v>
      </c>
      <c r="E1367" t="s">
        <v>17</v>
      </c>
      <c r="F1367">
        <v>6</v>
      </c>
      <c r="G1367">
        <v>10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200</v>
      </c>
      <c r="N1367" t="str">
        <f t="shared" si="21"/>
        <v>update InitialStocks set OpeningStock =   0 where itemcatalogueId = (select id from itemcatalogues WHERE CASIN = 'B0F9FQ1QHW')</v>
      </c>
    </row>
    <row r="1368" spans="1:14" x14ac:dyDescent="0.25">
      <c r="A1368" t="s">
        <v>4617</v>
      </c>
      <c r="B1368" t="s">
        <v>4428</v>
      </c>
      <c r="C1368" t="s">
        <v>4618</v>
      </c>
      <c r="D1368" t="s">
        <v>115</v>
      </c>
      <c r="E1368" t="s">
        <v>19</v>
      </c>
      <c r="F1368">
        <v>6</v>
      </c>
      <c r="G1368">
        <v>8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104</v>
      </c>
      <c r="N1368" t="str">
        <f t="shared" si="21"/>
        <v>update InitialStocks set OpeningStock =   0 where itemcatalogueId = (select id from itemcatalogues WHERE CASIN = 'B0F9FMH2ZL')</v>
      </c>
    </row>
    <row r="1369" spans="1:14" x14ac:dyDescent="0.25">
      <c r="A1369" t="s">
        <v>4619</v>
      </c>
      <c r="B1369" t="s">
        <v>4428</v>
      </c>
      <c r="C1369" t="s">
        <v>4620</v>
      </c>
      <c r="D1369" t="s">
        <v>115</v>
      </c>
      <c r="E1369" t="s">
        <v>21</v>
      </c>
      <c r="F1369">
        <v>6</v>
      </c>
      <c r="G1369">
        <v>8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96</v>
      </c>
      <c r="N1369" t="str">
        <f t="shared" si="21"/>
        <v>update InitialStocks set OpeningStock =   0 where itemcatalogueId = (select id from itemcatalogues WHERE CASIN = 'B0F9FNP63Y')</v>
      </c>
    </row>
    <row r="1370" spans="1:14" x14ac:dyDescent="0.25">
      <c r="A1370" t="s">
        <v>1460</v>
      </c>
      <c r="B1370" t="s">
        <v>1454</v>
      </c>
      <c r="C1370" t="s">
        <v>3611</v>
      </c>
      <c r="D1370" t="s">
        <v>298</v>
      </c>
      <c r="E1370" t="s">
        <v>11</v>
      </c>
      <c r="F1370">
        <v>1</v>
      </c>
      <c r="G1370">
        <v>20</v>
      </c>
      <c r="H1370">
        <v>27</v>
      </c>
      <c r="I1370">
        <v>20</v>
      </c>
      <c r="J1370">
        <v>0</v>
      </c>
      <c r="K1370">
        <v>140</v>
      </c>
      <c r="L1370">
        <v>80</v>
      </c>
      <c r="M1370">
        <v>40</v>
      </c>
      <c r="N1370" t="str">
        <f t="shared" si="21"/>
        <v>update InitialStocks set OpeningStock =   27 where itemcatalogueId = (select id from itemcatalogues WHERE CASIN = 'B07N6FL452')</v>
      </c>
    </row>
    <row r="1371" spans="1:14" x14ac:dyDescent="0.25">
      <c r="A1371" t="s">
        <v>1461</v>
      </c>
      <c r="B1371" t="s">
        <v>1454</v>
      </c>
      <c r="C1371" t="s">
        <v>3612</v>
      </c>
      <c r="D1371" t="s">
        <v>298</v>
      </c>
      <c r="E1371" t="s">
        <v>13</v>
      </c>
      <c r="F1371">
        <v>1</v>
      </c>
      <c r="G1371">
        <v>20</v>
      </c>
      <c r="H1371">
        <v>13</v>
      </c>
      <c r="I1371">
        <v>60</v>
      </c>
      <c r="J1371">
        <v>80</v>
      </c>
      <c r="K1371">
        <v>180</v>
      </c>
      <c r="L1371">
        <v>80</v>
      </c>
      <c r="M1371">
        <v>100</v>
      </c>
      <c r="N1371" t="str">
        <f t="shared" si="21"/>
        <v>update InitialStocks set OpeningStock =   13 where itemcatalogueId = (select id from itemcatalogues WHERE CASIN = 'B07N4JQLZX')</v>
      </c>
    </row>
    <row r="1372" spans="1:14" x14ac:dyDescent="0.25">
      <c r="A1372" t="s">
        <v>1462</v>
      </c>
      <c r="B1372" t="s">
        <v>1454</v>
      </c>
      <c r="C1372" t="s">
        <v>3613</v>
      </c>
      <c r="D1372" t="s">
        <v>298</v>
      </c>
      <c r="E1372" t="s">
        <v>15</v>
      </c>
      <c r="F1372">
        <v>1</v>
      </c>
      <c r="G1372">
        <v>20</v>
      </c>
      <c r="H1372">
        <v>220</v>
      </c>
      <c r="I1372">
        <v>240</v>
      </c>
      <c r="J1372">
        <v>60</v>
      </c>
      <c r="K1372">
        <v>320</v>
      </c>
      <c r="L1372">
        <v>560</v>
      </c>
      <c r="M1372">
        <v>320</v>
      </c>
      <c r="N1372" t="str">
        <f t="shared" si="21"/>
        <v>update InitialStocks set OpeningStock =   220 where itemcatalogueId = (select id from itemcatalogues WHERE CASIN = 'B07N4NF4SN')</v>
      </c>
    </row>
    <row r="1373" spans="1:14" x14ac:dyDescent="0.25">
      <c r="A1373" t="s">
        <v>1463</v>
      </c>
      <c r="B1373" t="s">
        <v>1454</v>
      </c>
      <c r="C1373" t="s">
        <v>3614</v>
      </c>
      <c r="D1373" t="s">
        <v>298</v>
      </c>
      <c r="E1373" t="s">
        <v>27</v>
      </c>
      <c r="F1373">
        <v>1</v>
      </c>
      <c r="G1373">
        <v>20</v>
      </c>
      <c r="H1373">
        <v>212</v>
      </c>
      <c r="I1373">
        <v>360</v>
      </c>
      <c r="J1373">
        <v>320</v>
      </c>
      <c r="K1373">
        <v>0</v>
      </c>
      <c r="L1373">
        <v>460</v>
      </c>
      <c r="M1373">
        <v>300</v>
      </c>
      <c r="N1373" t="str">
        <f t="shared" si="21"/>
        <v>update InitialStocks set OpeningStock =   212 where itemcatalogueId = (select id from itemcatalogues WHERE CASIN = 'B07N4N2YLY')</v>
      </c>
    </row>
    <row r="1374" spans="1:14" x14ac:dyDescent="0.25">
      <c r="A1374" t="s">
        <v>1464</v>
      </c>
      <c r="B1374" t="s">
        <v>1454</v>
      </c>
      <c r="C1374" t="s">
        <v>3615</v>
      </c>
      <c r="D1374" t="s">
        <v>298</v>
      </c>
      <c r="E1374" t="s">
        <v>19</v>
      </c>
      <c r="F1374">
        <v>1</v>
      </c>
      <c r="G1374">
        <v>20</v>
      </c>
      <c r="H1374">
        <v>364</v>
      </c>
      <c r="I1374">
        <v>420</v>
      </c>
      <c r="J1374">
        <v>280</v>
      </c>
      <c r="K1374">
        <v>1020</v>
      </c>
      <c r="L1374">
        <v>600</v>
      </c>
      <c r="M1374">
        <v>360</v>
      </c>
      <c r="N1374" t="str">
        <f t="shared" si="21"/>
        <v>update InitialStocks set OpeningStock =   364 where itemcatalogueId = (select id from itemcatalogues WHERE CASIN = 'B07N6F4M2Q')</v>
      </c>
    </row>
    <row r="1375" spans="1:14" x14ac:dyDescent="0.25">
      <c r="A1375" t="s">
        <v>1465</v>
      </c>
      <c r="B1375" t="s">
        <v>1454</v>
      </c>
      <c r="C1375" t="s">
        <v>3616</v>
      </c>
      <c r="D1375" t="s">
        <v>298</v>
      </c>
      <c r="E1375" t="s">
        <v>21</v>
      </c>
      <c r="F1375">
        <v>1</v>
      </c>
      <c r="G1375">
        <v>20</v>
      </c>
      <c r="H1375">
        <v>152</v>
      </c>
      <c r="I1375">
        <v>220</v>
      </c>
      <c r="J1375">
        <v>160</v>
      </c>
      <c r="K1375">
        <v>20</v>
      </c>
      <c r="L1375">
        <v>220</v>
      </c>
      <c r="M1375">
        <v>580</v>
      </c>
      <c r="N1375" t="str">
        <f t="shared" si="21"/>
        <v>update InitialStocks set OpeningStock =   152 where itemcatalogueId = (select id from itemcatalogues WHERE CASIN = 'B07N4JTCQF')</v>
      </c>
    </row>
    <row r="1376" spans="1:14" x14ac:dyDescent="0.25">
      <c r="A1376" t="s">
        <v>1466</v>
      </c>
      <c r="B1376" t="s">
        <v>1454</v>
      </c>
      <c r="C1376" t="s">
        <v>3617</v>
      </c>
      <c r="D1376" t="s">
        <v>1467</v>
      </c>
      <c r="E1376" t="s">
        <v>11</v>
      </c>
      <c r="F1376">
        <v>1</v>
      </c>
      <c r="G1376">
        <v>20</v>
      </c>
      <c r="H1376">
        <v>33</v>
      </c>
      <c r="I1376">
        <v>0</v>
      </c>
      <c r="J1376">
        <v>0</v>
      </c>
      <c r="K1376">
        <v>60</v>
      </c>
      <c r="L1376">
        <v>80</v>
      </c>
      <c r="M1376">
        <v>60</v>
      </c>
      <c r="N1376" t="str">
        <f t="shared" si="21"/>
        <v>update InitialStocks set OpeningStock =   33 where itemcatalogueId = (select id from itemcatalogues WHERE CASIN = 'B085XFZH27')</v>
      </c>
    </row>
    <row r="1377" spans="1:14" x14ac:dyDescent="0.25">
      <c r="A1377" t="s">
        <v>1468</v>
      </c>
      <c r="B1377" t="s">
        <v>1454</v>
      </c>
      <c r="C1377" t="s">
        <v>3618</v>
      </c>
      <c r="D1377" t="s">
        <v>1467</v>
      </c>
      <c r="E1377" t="s">
        <v>13</v>
      </c>
      <c r="F1377">
        <v>1</v>
      </c>
      <c r="G1377">
        <v>20</v>
      </c>
      <c r="H1377">
        <v>20</v>
      </c>
      <c r="I1377">
        <v>0</v>
      </c>
      <c r="J1377">
        <v>0</v>
      </c>
      <c r="K1377">
        <v>60</v>
      </c>
      <c r="L1377">
        <v>80</v>
      </c>
      <c r="M1377">
        <v>80</v>
      </c>
      <c r="N1377" t="str">
        <f t="shared" si="21"/>
        <v>update InitialStocks set OpeningStock =   20 where itemcatalogueId = (select id from itemcatalogues WHERE CASIN = 'B085XFP7QX')</v>
      </c>
    </row>
    <row r="1378" spans="1:14" x14ac:dyDescent="0.25">
      <c r="A1378" t="s">
        <v>1469</v>
      </c>
      <c r="B1378" t="s">
        <v>1454</v>
      </c>
      <c r="C1378" t="s">
        <v>3619</v>
      </c>
      <c r="D1378" t="s">
        <v>1467</v>
      </c>
      <c r="E1378" t="s">
        <v>15</v>
      </c>
      <c r="F1378">
        <v>1</v>
      </c>
      <c r="G1378">
        <v>20</v>
      </c>
      <c r="H1378">
        <v>106</v>
      </c>
      <c r="I1378">
        <v>180</v>
      </c>
      <c r="J1378">
        <v>160</v>
      </c>
      <c r="K1378">
        <v>200</v>
      </c>
      <c r="L1378">
        <v>360</v>
      </c>
      <c r="M1378">
        <v>400</v>
      </c>
      <c r="N1378" t="str">
        <f t="shared" si="21"/>
        <v>update InitialStocks set OpeningStock =   106 where itemcatalogueId = (select id from itemcatalogues WHERE CASIN = 'B085XFSSKP')</v>
      </c>
    </row>
    <row r="1379" spans="1:14" x14ac:dyDescent="0.25">
      <c r="A1379" t="s">
        <v>1470</v>
      </c>
      <c r="B1379" t="s">
        <v>1454</v>
      </c>
      <c r="C1379" t="s">
        <v>3620</v>
      </c>
      <c r="D1379" t="s">
        <v>1467</v>
      </c>
      <c r="E1379" t="s">
        <v>27</v>
      </c>
      <c r="F1379">
        <v>1</v>
      </c>
      <c r="G1379">
        <v>20</v>
      </c>
      <c r="H1379">
        <v>278</v>
      </c>
      <c r="I1379">
        <v>160</v>
      </c>
      <c r="J1379">
        <v>0</v>
      </c>
      <c r="K1379">
        <v>640</v>
      </c>
      <c r="L1379">
        <v>560</v>
      </c>
      <c r="M1379">
        <v>360</v>
      </c>
      <c r="N1379" t="str">
        <f t="shared" si="21"/>
        <v>update InitialStocks set OpeningStock =   278 where itemcatalogueId = (select id from itemcatalogues WHERE CASIN = 'B085XFY6FF')</v>
      </c>
    </row>
    <row r="1380" spans="1:14" x14ac:dyDescent="0.25">
      <c r="A1380" t="s">
        <v>1471</v>
      </c>
      <c r="B1380" t="s">
        <v>1454</v>
      </c>
      <c r="C1380" t="s">
        <v>3621</v>
      </c>
      <c r="D1380" t="s">
        <v>1467</v>
      </c>
      <c r="E1380" t="s">
        <v>19</v>
      </c>
      <c r="F1380">
        <v>1</v>
      </c>
      <c r="G1380">
        <v>20</v>
      </c>
      <c r="H1380">
        <v>273</v>
      </c>
      <c r="I1380">
        <v>620</v>
      </c>
      <c r="J1380">
        <v>520</v>
      </c>
      <c r="K1380">
        <v>320</v>
      </c>
      <c r="L1380">
        <v>620</v>
      </c>
      <c r="M1380">
        <v>560</v>
      </c>
      <c r="N1380" t="str">
        <f t="shared" si="21"/>
        <v>update InitialStocks set OpeningStock =   273 where itemcatalogueId = (select id from itemcatalogues WHERE CASIN = 'B085XFZH26')</v>
      </c>
    </row>
    <row r="1381" spans="1:14" x14ac:dyDescent="0.25">
      <c r="A1381" t="s">
        <v>1472</v>
      </c>
      <c r="B1381" t="s">
        <v>1454</v>
      </c>
      <c r="C1381" t="s">
        <v>3622</v>
      </c>
      <c r="D1381" t="s">
        <v>1467</v>
      </c>
      <c r="E1381" t="s">
        <v>21</v>
      </c>
      <c r="F1381">
        <v>1</v>
      </c>
      <c r="G1381">
        <v>20</v>
      </c>
      <c r="H1381">
        <v>79</v>
      </c>
      <c r="I1381">
        <v>460</v>
      </c>
      <c r="J1381">
        <v>540</v>
      </c>
      <c r="K1381">
        <v>200</v>
      </c>
      <c r="L1381">
        <v>320</v>
      </c>
      <c r="M1381">
        <v>540</v>
      </c>
      <c r="N1381" t="str">
        <f t="shared" si="21"/>
        <v>update InitialStocks set OpeningStock =   79 where itemcatalogueId = (select id from itemcatalogues WHERE CASIN = 'B085XFNFSX')</v>
      </c>
    </row>
    <row r="1382" spans="1:14" x14ac:dyDescent="0.25">
      <c r="A1382" t="s">
        <v>1473</v>
      </c>
      <c r="B1382" t="s">
        <v>1454</v>
      </c>
      <c r="C1382" t="s">
        <v>3623</v>
      </c>
      <c r="D1382" t="s">
        <v>1474</v>
      </c>
      <c r="E1382" t="s">
        <v>11</v>
      </c>
      <c r="F1382">
        <v>1</v>
      </c>
      <c r="G1382">
        <v>20</v>
      </c>
      <c r="H1382">
        <v>20</v>
      </c>
      <c r="I1382">
        <v>20</v>
      </c>
      <c r="J1382">
        <v>0</v>
      </c>
      <c r="K1382">
        <v>60</v>
      </c>
      <c r="L1382">
        <v>80</v>
      </c>
      <c r="M1382">
        <v>80</v>
      </c>
      <c r="N1382" t="str">
        <f t="shared" si="21"/>
        <v>update InitialStocks set OpeningStock =   20 where itemcatalogueId = (select id from itemcatalogues WHERE CASIN = 'B07N4PKFKM')</v>
      </c>
    </row>
    <row r="1383" spans="1:14" x14ac:dyDescent="0.25">
      <c r="A1383" t="s">
        <v>1475</v>
      </c>
      <c r="B1383" t="s">
        <v>1454</v>
      </c>
      <c r="C1383" t="s">
        <v>3624</v>
      </c>
      <c r="D1383" t="s">
        <v>1474</v>
      </c>
      <c r="E1383" t="s">
        <v>13</v>
      </c>
      <c r="F1383">
        <v>1</v>
      </c>
      <c r="G1383">
        <v>20</v>
      </c>
      <c r="H1383">
        <v>33</v>
      </c>
      <c r="I1383">
        <v>60</v>
      </c>
      <c r="J1383">
        <v>40</v>
      </c>
      <c r="K1383">
        <v>120</v>
      </c>
      <c r="L1383">
        <v>80</v>
      </c>
      <c r="M1383">
        <v>80</v>
      </c>
      <c r="N1383" t="str">
        <f t="shared" si="21"/>
        <v>update InitialStocks set OpeningStock =   33 where itemcatalogueId = (select id from itemcatalogues WHERE CASIN = 'B07N6G1L8F')</v>
      </c>
    </row>
    <row r="1384" spans="1:14" x14ac:dyDescent="0.25">
      <c r="A1384" t="s">
        <v>1476</v>
      </c>
      <c r="B1384" t="s">
        <v>1454</v>
      </c>
      <c r="C1384" t="s">
        <v>3625</v>
      </c>
      <c r="D1384" t="s">
        <v>1474</v>
      </c>
      <c r="E1384" t="s">
        <v>15</v>
      </c>
      <c r="F1384">
        <v>1</v>
      </c>
      <c r="G1384">
        <v>20</v>
      </c>
      <c r="H1384">
        <v>93</v>
      </c>
      <c r="I1384">
        <v>60</v>
      </c>
      <c r="J1384">
        <v>0</v>
      </c>
      <c r="K1384">
        <v>420</v>
      </c>
      <c r="L1384">
        <v>540</v>
      </c>
      <c r="M1384">
        <v>200</v>
      </c>
      <c r="N1384" t="str">
        <f t="shared" si="21"/>
        <v>update InitialStocks set OpeningStock =   93 where itemcatalogueId = (select id from itemcatalogues WHERE CASIN = 'B07N6G7KNX')</v>
      </c>
    </row>
    <row r="1385" spans="1:14" x14ac:dyDescent="0.25">
      <c r="A1385" t="s">
        <v>1477</v>
      </c>
      <c r="B1385" t="s">
        <v>1454</v>
      </c>
      <c r="C1385" t="s">
        <v>3626</v>
      </c>
      <c r="D1385" t="s">
        <v>1474</v>
      </c>
      <c r="E1385" t="s">
        <v>27</v>
      </c>
      <c r="F1385">
        <v>1</v>
      </c>
      <c r="G1385">
        <v>20</v>
      </c>
      <c r="H1385">
        <v>198</v>
      </c>
      <c r="I1385">
        <v>480</v>
      </c>
      <c r="J1385">
        <v>500</v>
      </c>
      <c r="K1385">
        <v>0</v>
      </c>
      <c r="L1385">
        <v>960</v>
      </c>
      <c r="M1385">
        <v>440</v>
      </c>
      <c r="N1385" t="str">
        <f t="shared" si="21"/>
        <v>update InitialStocks set OpeningStock =   198 where itemcatalogueId = (select id from itemcatalogues WHERE CASIN = 'B07N4P4SDY')</v>
      </c>
    </row>
    <row r="1386" spans="1:14" x14ac:dyDescent="0.25">
      <c r="A1386" t="s">
        <v>1478</v>
      </c>
      <c r="B1386" t="s">
        <v>1454</v>
      </c>
      <c r="C1386" t="s">
        <v>3627</v>
      </c>
      <c r="D1386" t="s">
        <v>1474</v>
      </c>
      <c r="E1386" t="s">
        <v>19</v>
      </c>
      <c r="F1386">
        <v>1</v>
      </c>
      <c r="G1386">
        <v>20</v>
      </c>
      <c r="H1386">
        <v>105</v>
      </c>
      <c r="I1386">
        <v>420</v>
      </c>
      <c r="J1386">
        <v>500</v>
      </c>
      <c r="K1386">
        <v>680</v>
      </c>
      <c r="L1386">
        <v>220</v>
      </c>
      <c r="M1386">
        <v>720</v>
      </c>
      <c r="N1386" t="str">
        <f t="shared" si="21"/>
        <v>update InitialStocks set OpeningStock =   105 where itemcatalogueId = (select id from itemcatalogues WHERE CASIN = 'B07N4LFJVH')</v>
      </c>
    </row>
    <row r="1387" spans="1:14" x14ac:dyDescent="0.25">
      <c r="A1387" t="s">
        <v>1479</v>
      </c>
      <c r="B1387" t="s">
        <v>1454</v>
      </c>
      <c r="C1387" t="s">
        <v>3628</v>
      </c>
      <c r="D1387" t="s">
        <v>1474</v>
      </c>
      <c r="E1387" t="s">
        <v>21</v>
      </c>
      <c r="F1387">
        <v>1</v>
      </c>
      <c r="G1387">
        <v>20</v>
      </c>
      <c r="H1387">
        <v>39</v>
      </c>
      <c r="I1387">
        <v>380</v>
      </c>
      <c r="J1387">
        <v>520</v>
      </c>
      <c r="K1387">
        <v>320</v>
      </c>
      <c r="L1387">
        <v>200</v>
      </c>
      <c r="M1387">
        <v>280</v>
      </c>
      <c r="N1387" t="str">
        <f t="shared" si="21"/>
        <v>update InitialStocks set OpeningStock =   39 where itemcatalogueId = (select id from itemcatalogues WHERE CASIN = 'B07N6F6MG6')</v>
      </c>
    </row>
    <row r="1388" spans="1:14" x14ac:dyDescent="0.25">
      <c r="A1388" t="s">
        <v>1480</v>
      </c>
      <c r="B1388" t="s">
        <v>1454</v>
      </c>
      <c r="C1388" t="s">
        <v>3629</v>
      </c>
      <c r="D1388" t="s">
        <v>1481</v>
      </c>
      <c r="E1388" t="s">
        <v>11</v>
      </c>
      <c r="F1388">
        <v>1</v>
      </c>
      <c r="G1388">
        <v>20</v>
      </c>
      <c r="H1388">
        <v>14</v>
      </c>
      <c r="I1388">
        <v>0</v>
      </c>
      <c r="J1388">
        <v>0</v>
      </c>
      <c r="K1388">
        <v>120</v>
      </c>
      <c r="L1388">
        <v>80</v>
      </c>
      <c r="M1388">
        <v>80</v>
      </c>
      <c r="N1388" t="str">
        <f t="shared" si="21"/>
        <v>update InitialStocks set OpeningStock =   14 where itemcatalogueId = (select id from itemcatalogues WHERE CASIN = 'B085XFY6FG')</v>
      </c>
    </row>
    <row r="1389" spans="1:14" x14ac:dyDescent="0.25">
      <c r="A1389" t="s">
        <v>1482</v>
      </c>
      <c r="B1389" t="s">
        <v>1454</v>
      </c>
      <c r="C1389" t="s">
        <v>3630</v>
      </c>
      <c r="D1389" t="s">
        <v>1481</v>
      </c>
      <c r="E1389" t="s">
        <v>13</v>
      </c>
      <c r="F1389">
        <v>1</v>
      </c>
      <c r="G1389">
        <v>20</v>
      </c>
      <c r="H1389">
        <v>26</v>
      </c>
      <c r="I1389">
        <v>0</v>
      </c>
      <c r="J1389">
        <v>0</v>
      </c>
      <c r="K1389">
        <v>320</v>
      </c>
      <c r="L1389">
        <v>120</v>
      </c>
      <c r="M1389">
        <v>140</v>
      </c>
      <c r="N1389" t="str">
        <f t="shared" si="21"/>
        <v>update InitialStocks set OpeningStock =   26 where itemcatalogueId = (select id from itemcatalogues WHERE CASIN = 'B085XF8VP9')</v>
      </c>
    </row>
    <row r="1390" spans="1:14" x14ac:dyDescent="0.25">
      <c r="A1390" t="s">
        <v>1483</v>
      </c>
      <c r="B1390" t="s">
        <v>1454</v>
      </c>
      <c r="C1390" t="s">
        <v>3631</v>
      </c>
      <c r="D1390" t="s">
        <v>1481</v>
      </c>
      <c r="E1390" t="s">
        <v>15</v>
      </c>
      <c r="F1390">
        <v>1</v>
      </c>
      <c r="G1390">
        <v>20</v>
      </c>
      <c r="H1390">
        <v>392</v>
      </c>
      <c r="I1390">
        <v>0</v>
      </c>
      <c r="J1390">
        <v>0</v>
      </c>
      <c r="K1390">
        <v>20</v>
      </c>
      <c r="L1390">
        <v>420</v>
      </c>
      <c r="M1390">
        <v>420</v>
      </c>
      <c r="N1390" t="str">
        <f t="shared" si="21"/>
        <v>update InitialStocks set OpeningStock =   392 where itemcatalogueId = (select id from itemcatalogues WHERE CASIN = 'B085XFRXPS')</v>
      </c>
    </row>
    <row r="1391" spans="1:14" x14ac:dyDescent="0.25">
      <c r="A1391" t="s">
        <v>1484</v>
      </c>
      <c r="B1391" t="s">
        <v>1454</v>
      </c>
      <c r="C1391" t="s">
        <v>3632</v>
      </c>
      <c r="D1391" t="s">
        <v>1481</v>
      </c>
      <c r="E1391" t="s">
        <v>27</v>
      </c>
      <c r="F1391">
        <v>1</v>
      </c>
      <c r="G1391">
        <v>20</v>
      </c>
      <c r="H1391">
        <v>139</v>
      </c>
      <c r="I1391">
        <v>0</v>
      </c>
      <c r="J1391">
        <v>0</v>
      </c>
      <c r="K1391">
        <v>660</v>
      </c>
      <c r="L1391">
        <v>540</v>
      </c>
      <c r="M1391">
        <v>560</v>
      </c>
      <c r="N1391" t="str">
        <f t="shared" si="21"/>
        <v>update InitialStocks set OpeningStock =   139 where itemcatalogueId = (select id from itemcatalogues WHERE CASIN = 'B085XG15N1')</v>
      </c>
    </row>
    <row r="1392" spans="1:14" x14ac:dyDescent="0.25">
      <c r="A1392" t="s">
        <v>1485</v>
      </c>
      <c r="B1392" t="s">
        <v>1454</v>
      </c>
      <c r="C1392" t="s">
        <v>3633</v>
      </c>
      <c r="D1392" t="s">
        <v>1481</v>
      </c>
      <c r="E1392" t="s">
        <v>19</v>
      </c>
      <c r="F1392">
        <v>1</v>
      </c>
      <c r="G1392">
        <v>20</v>
      </c>
      <c r="H1392">
        <v>65</v>
      </c>
      <c r="I1392">
        <v>0</v>
      </c>
      <c r="J1392">
        <v>0</v>
      </c>
      <c r="K1392">
        <v>420</v>
      </c>
      <c r="L1392">
        <v>640</v>
      </c>
      <c r="M1392">
        <v>480</v>
      </c>
      <c r="N1392" t="str">
        <f t="shared" si="21"/>
        <v>update InitialStocks set OpeningStock =   65 where itemcatalogueId = (select id from itemcatalogues WHERE CASIN = 'B085XG37PZ')</v>
      </c>
    </row>
    <row r="1393" spans="1:14" x14ac:dyDescent="0.25">
      <c r="A1393" t="s">
        <v>1486</v>
      </c>
      <c r="B1393" t="s">
        <v>1454</v>
      </c>
      <c r="C1393" t="s">
        <v>3634</v>
      </c>
      <c r="D1393" t="s">
        <v>1481</v>
      </c>
      <c r="E1393" t="s">
        <v>21</v>
      </c>
      <c r="F1393">
        <v>1</v>
      </c>
      <c r="G1393">
        <v>20</v>
      </c>
      <c r="H1393">
        <v>126</v>
      </c>
      <c r="I1393">
        <v>0</v>
      </c>
      <c r="J1393">
        <v>0</v>
      </c>
      <c r="K1393">
        <v>20</v>
      </c>
      <c r="L1393">
        <v>200</v>
      </c>
      <c r="M1393">
        <v>320</v>
      </c>
      <c r="N1393" t="str">
        <f t="shared" si="21"/>
        <v>update InitialStocks set OpeningStock =   126 where itemcatalogueId = (select id from itemcatalogues WHERE CASIN = 'B085XFP7QV')</v>
      </c>
    </row>
    <row r="1394" spans="1:14" x14ac:dyDescent="0.25">
      <c r="A1394" t="s">
        <v>1487</v>
      </c>
      <c r="B1394" t="s">
        <v>1454</v>
      </c>
      <c r="C1394" t="s">
        <v>3635</v>
      </c>
      <c r="D1394" t="s">
        <v>271</v>
      </c>
      <c r="E1394" t="s">
        <v>11</v>
      </c>
      <c r="F1394">
        <v>1</v>
      </c>
      <c r="G1394">
        <v>20</v>
      </c>
      <c r="H1394">
        <v>7</v>
      </c>
      <c r="I1394">
        <v>0</v>
      </c>
      <c r="J1394">
        <v>0</v>
      </c>
      <c r="K1394">
        <v>80</v>
      </c>
      <c r="L1394">
        <v>80</v>
      </c>
      <c r="M1394">
        <v>40</v>
      </c>
      <c r="N1394" t="str">
        <f t="shared" si="21"/>
        <v>update InitialStocks set OpeningStock =   7 where itemcatalogueId = (select id from itemcatalogues WHERE CASIN = 'B07N4JMMXL')</v>
      </c>
    </row>
    <row r="1395" spans="1:14" x14ac:dyDescent="0.25">
      <c r="A1395" t="s">
        <v>1488</v>
      </c>
      <c r="B1395" t="s">
        <v>1454</v>
      </c>
      <c r="C1395" t="s">
        <v>3636</v>
      </c>
      <c r="D1395" t="s">
        <v>271</v>
      </c>
      <c r="E1395" t="s">
        <v>13</v>
      </c>
      <c r="F1395">
        <v>1</v>
      </c>
      <c r="G1395">
        <v>20</v>
      </c>
      <c r="H1395">
        <v>0</v>
      </c>
      <c r="I1395">
        <v>0</v>
      </c>
      <c r="J1395">
        <v>0</v>
      </c>
      <c r="K1395">
        <v>200</v>
      </c>
      <c r="L1395">
        <v>160</v>
      </c>
      <c r="M1395">
        <v>60</v>
      </c>
      <c r="N1395" t="str">
        <f t="shared" si="21"/>
        <v>update InitialStocks set OpeningStock =   0 where itemcatalogueId = (select id from itemcatalogues WHERE CASIN = 'B07N4NZD8D')</v>
      </c>
    </row>
    <row r="1396" spans="1:14" x14ac:dyDescent="0.25">
      <c r="A1396" t="s">
        <v>1489</v>
      </c>
      <c r="B1396" t="s">
        <v>1454</v>
      </c>
      <c r="C1396" t="s">
        <v>3637</v>
      </c>
      <c r="D1396" t="s">
        <v>271</v>
      </c>
      <c r="E1396" t="s">
        <v>15</v>
      </c>
      <c r="F1396">
        <v>1</v>
      </c>
      <c r="G1396">
        <v>20</v>
      </c>
      <c r="H1396">
        <v>58</v>
      </c>
      <c r="I1396">
        <v>80</v>
      </c>
      <c r="J1396">
        <v>60</v>
      </c>
      <c r="K1396">
        <v>600</v>
      </c>
      <c r="L1396">
        <v>320</v>
      </c>
      <c r="M1396">
        <v>80</v>
      </c>
      <c r="N1396" t="str">
        <f t="shared" si="21"/>
        <v>update InitialStocks set OpeningStock =   58 where itemcatalogueId = (select id from itemcatalogues WHERE CASIN = 'B07N4N2YLM')</v>
      </c>
    </row>
    <row r="1397" spans="1:14" x14ac:dyDescent="0.25">
      <c r="A1397" t="s">
        <v>1490</v>
      </c>
      <c r="B1397" t="s">
        <v>1454</v>
      </c>
      <c r="C1397" t="s">
        <v>3638</v>
      </c>
      <c r="D1397" t="s">
        <v>271</v>
      </c>
      <c r="E1397" t="s">
        <v>27</v>
      </c>
      <c r="F1397">
        <v>1</v>
      </c>
      <c r="G1397">
        <v>20</v>
      </c>
      <c r="H1397">
        <v>18</v>
      </c>
      <c r="I1397">
        <v>0</v>
      </c>
      <c r="J1397">
        <v>0</v>
      </c>
      <c r="K1397">
        <v>400</v>
      </c>
      <c r="L1397">
        <v>640</v>
      </c>
      <c r="M1397">
        <v>100</v>
      </c>
      <c r="N1397" t="str">
        <f t="shared" si="21"/>
        <v>update InitialStocks set OpeningStock =   18 where itemcatalogueId = (select id from itemcatalogues WHERE CASIN = 'B07N4NZGJ8')</v>
      </c>
    </row>
    <row r="1398" spans="1:14" x14ac:dyDescent="0.25">
      <c r="A1398" t="s">
        <v>1491</v>
      </c>
      <c r="B1398" t="s">
        <v>1454</v>
      </c>
      <c r="C1398" t="s">
        <v>3639</v>
      </c>
      <c r="D1398" t="s">
        <v>271</v>
      </c>
      <c r="E1398" t="s">
        <v>19</v>
      </c>
      <c r="F1398">
        <v>1</v>
      </c>
      <c r="G1398">
        <v>20</v>
      </c>
      <c r="H1398">
        <v>13</v>
      </c>
      <c r="I1398">
        <v>1080</v>
      </c>
      <c r="J1398">
        <v>1460</v>
      </c>
      <c r="K1398">
        <v>0</v>
      </c>
      <c r="L1398">
        <v>600</v>
      </c>
      <c r="M1398">
        <v>1380</v>
      </c>
      <c r="N1398" t="str">
        <f t="shared" si="21"/>
        <v>update InitialStocks set OpeningStock =   13 where itemcatalogueId = (select id from itemcatalogues WHERE CASIN = 'B07N4P3G9S')</v>
      </c>
    </row>
    <row r="1399" spans="1:14" x14ac:dyDescent="0.25">
      <c r="A1399" t="s">
        <v>1492</v>
      </c>
      <c r="B1399" t="s">
        <v>1454</v>
      </c>
      <c r="C1399" t="s">
        <v>3640</v>
      </c>
      <c r="D1399" t="s">
        <v>271</v>
      </c>
      <c r="E1399" t="s">
        <v>21</v>
      </c>
      <c r="F1399">
        <v>1</v>
      </c>
      <c r="G1399">
        <v>20</v>
      </c>
      <c r="H1399">
        <v>151</v>
      </c>
      <c r="I1399">
        <v>120</v>
      </c>
      <c r="J1399">
        <v>0</v>
      </c>
      <c r="K1399">
        <v>380</v>
      </c>
      <c r="L1399">
        <v>280</v>
      </c>
      <c r="M1399">
        <v>60</v>
      </c>
      <c r="N1399" t="str">
        <f t="shared" si="21"/>
        <v>update InitialStocks set OpeningStock =   151 where itemcatalogueId = (select id from itemcatalogues WHERE CASIN = 'B07N4JTCQC')</v>
      </c>
    </row>
    <row r="1400" spans="1:14" x14ac:dyDescent="0.25">
      <c r="A1400" t="s">
        <v>1493</v>
      </c>
      <c r="B1400" t="s">
        <v>1454</v>
      </c>
      <c r="C1400" t="s">
        <v>3641</v>
      </c>
      <c r="D1400" t="s">
        <v>43</v>
      </c>
      <c r="E1400" t="s">
        <v>11</v>
      </c>
      <c r="F1400">
        <v>1</v>
      </c>
      <c r="G1400">
        <v>20</v>
      </c>
      <c r="H1400">
        <v>0</v>
      </c>
      <c r="I1400">
        <v>40</v>
      </c>
      <c r="J1400">
        <v>60</v>
      </c>
      <c r="K1400">
        <v>140</v>
      </c>
      <c r="L1400">
        <v>80</v>
      </c>
      <c r="M1400">
        <v>100</v>
      </c>
      <c r="N1400" t="str">
        <f t="shared" si="21"/>
        <v>update InitialStocks set OpeningStock =   0 where itemcatalogueId = (select id from itemcatalogues WHERE CASIN = 'B07N4PKFKS')</v>
      </c>
    </row>
    <row r="1401" spans="1:14" x14ac:dyDescent="0.25">
      <c r="A1401" t="s">
        <v>1494</v>
      </c>
      <c r="B1401" t="s">
        <v>1454</v>
      </c>
      <c r="C1401" t="s">
        <v>3642</v>
      </c>
      <c r="D1401" t="s">
        <v>43</v>
      </c>
      <c r="E1401" t="s">
        <v>13</v>
      </c>
      <c r="F1401">
        <v>1</v>
      </c>
      <c r="G1401">
        <v>20</v>
      </c>
      <c r="H1401">
        <v>180</v>
      </c>
      <c r="I1401">
        <v>0</v>
      </c>
      <c r="J1401">
        <v>0</v>
      </c>
      <c r="K1401">
        <v>200</v>
      </c>
      <c r="L1401">
        <v>540</v>
      </c>
      <c r="M1401">
        <v>100</v>
      </c>
      <c r="N1401" t="str">
        <f t="shared" si="21"/>
        <v>update InitialStocks set OpeningStock =   180 where itemcatalogueId = (select id from itemcatalogues WHERE CASIN = 'B07N4JQHKY')</v>
      </c>
    </row>
    <row r="1402" spans="1:14" x14ac:dyDescent="0.25">
      <c r="A1402" t="s">
        <v>1495</v>
      </c>
      <c r="B1402" t="s">
        <v>1454</v>
      </c>
      <c r="C1402" t="s">
        <v>3643</v>
      </c>
      <c r="D1402" t="s">
        <v>43</v>
      </c>
      <c r="E1402" t="s">
        <v>15</v>
      </c>
      <c r="F1402">
        <v>1</v>
      </c>
      <c r="G1402">
        <v>20</v>
      </c>
      <c r="H1402">
        <v>804</v>
      </c>
      <c r="I1402">
        <v>60</v>
      </c>
      <c r="J1402">
        <v>0</v>
      </c>
      <c r="K1402">
        <v>0</v>
      </c>
      <c r="L1402">
        <v>1500</v>
      </c>
      <c r="M1402">
        <v>1220</v>
      </c>
      <c r="N1402" t="str">
        <f t="shared" si="21"/>
        <v>update InitialStocks set OpeningStock =   804 where itemcatalogueId = (select id from itemcatalogues WHERE CASIN = 'B07N4JQL4F')</v>
      </c>
    </row>
    <row r="1403" spans="1:14" x14ac:dyDescent="0.25">
      <c r="A1403" t="s">
        <v>1496</v>
      </c>
      <c r="B1403" t="s">
        <v>1454</v>
      </c>
      <c r="C1403" t="s">
        <v>3644</v>
      </c>
      <c r="D1403" t="s">
        <v>43</v>
      </c>
      <c r="E1403" t="s">
        <v>27</v>
      </c>
      <c r="F1403">
        <v>1</v>
      </c>
      <c r="G1403">
        <v>20</v>
      </c>
      <c r="H1403">
        <v>1003</v>
      </c>
      <c r="I1403">
        <v>960</v>
      </c>
      <c r="J1403">
        <v>580</v>
      </c>
      <c r="K1403">
        <v>0</v>
      </c>
      <c r="L1403">
        <v>1680</v>
      </c>
      <c r="M1403">
        <v>0</v>
      </c>
      <c r="N1403" t="str">
        <f t="shared" si="21"/>
        <v>update InitialStocks set OpeningStock =   1003 where itemcatalogueId = (select id from itemcatalogues WHERE CASIN = 'B07N4P9PMT')</v>
      </c>
    </row>
    <row r="1404" spans="1:14" x14ac:dyDescent="0.25">
      <c r="A1404" t="s">
        <v>1497</v>
      </c>
      <c r="B1404" t="s">
        <v>1454</v>
      </c>
      <c r="C1404" t="s">
        <v>3645</v>
      </c>
      <c r="D1404" t="s">
        <v>43</v>
      </c>
      <c r="E1404" t="s">
        <v>19</v>
      </c>
      <c r="F1404">
        <v>1</v>
      </c>
      <c r="G1404">
        <v>20</v>
      </c>
      <c r="H1404">
        <v>218</v>
      </c>
      <c r="I1404">
        <v>940</v>
      </c>
      <c r="J1404">
        <v>1220</v>
      </c>
      <c r="K1404">
        <v>1800</v>
      </c>
      <c r="L1404">
        <v>1200</v>
      </c>
      <c r="M1404">
        <v>0</v>
      </c>
      <c r="N1404" t="str">
        <f t="shared" si="21"/>
        <v>update InitialStocks set OpeningStock =   218 where itemcatalogueId = (select id from itemcatalogues WHERE CASIN = 'B07N4JQL48')</v>
      </c>
    </row>
    <row r="1405" spans="1:14" x14ac:dyDescent="0.25">
      <c r="A1405" t="s">
        <v>1498</v>
      </c>
      <c r="B1405" t="s">
        <v>1454</v>
      </c>
      <c r="C1405" t="s">
        <v>3646</v>
      </c>
      <c r="D1405" t="s">
        <v>43</v>
      </c>
      <c r="E1405" t="s">
        <v>21</v>
      </c>
      <c r="F1405">
        <v>1</v>
      </c>
      <c r="G1405">
        <v>20</v>
      </c>
      <c r="H1405">
        <v>264</v>
      </c>
      <c r="I1405">
        <v>60</v>
      </c>
      <c r="J1405">
        <v>0</v>
      </c>
      <c r="K1405">
        <v>860</v>
      </c>
      <c r="L1405">
        <v>600</v>
      </c>
      <c r="M1405">
        <v>300</v>
      </c>
      <c r="N1405" t="str">
        <f t="shared" si="21"/>
        <v>update InitialStocks set OpeningStock =   264 where itemcatalogueId = (select id from itemcatalogues WHERE CASIN = 'B07N4NF4SZ')</v>
      </c>
    </row>
    <row r="1406" spans="1:14" x14ac:dyDescent="0.25">
      <c r="A1406" t="s">
        <v>1499</v>
      </c>
      <c r="B1406" t="s">
        <v>1454</v>
      </c>
      <c r="C1406" t="s">
        <v>3647</v>
      </c>
      <c r="D1406" t="s">
        <v>49</v>
      </c>
      <c r="E1406" t="s">
        <v>11</v>
      </c>
      <c r="F1406">
        <v>1</v>
      </c>
      <c r="G1406">
        <v>20</v>
      </c>
      <c r="H1406">
        <v>13</v>
      </c>
      <c r="I1406">
        <v>40</v>
      </c>
      <c r="J1406">
        <v>60</v>
      </c>
      <c r="K1406">
        <v>40</v>
      </c>
      <c r="L1406">
        <v>60</v>
      </c>
      <c r="M1406">
        <v>20</v>
      </c>
      <c r="N1406" t="str">
        <f t="shared" si="21"/>
        <v>update InitialStocks set OpeningStock =   13 where itemcatalogueId = (select id from itemcatalogues WHERE CASIN = 'B07N4ND96K')</v>
      </c>
    </row>
    <row r="1407" spans="1:14" x14ac:dyDescent="0.25">
      <c r="A1407" t="s">
        <v>1500</v>
      </c>
      <c r="B1407" t="s">
        <v>1454</v>
      </c>
      <c r="C1407" t="s">
        <v>3648</v>
      </c>
      <c r="D1407" t="s">
        <v>49</v>
      </c>
      <c r="E1407" t="s">
        <v>13</v>
      </c>
      <c r="F1407">
        <v>1</v>
      </c>
      <c r="G1407">
        <v>20</v>
      </c>
      <c r="H1407">
        <v>6</v>
      </c>
      <c r="I1407">
        <v>20</v>
      </c>
      <c r="J1407">
        <v>20</v>
      </c>
      <c r="K1407">
        <v>140</v>
      </c>
      <c r="L1407">
        <v>60</v>
      </c>
      <c r="M1407">
        <v>0</v>
      </c>
      <c r="N1407" t="str">
        <f t="shared" si="21"/>
        <v>update InitialStocks set OpeningStock =   6 where itemcatalogueId = (select id from itemcatalogues WHERE CASIN = 'B07N4P48XY')</v>
      </c>
    </row>
    <row r="1408" spans="1:14" x14ac:dyDescent="0.25">
      <c r="A1408" t="s">
        <v>1501</v>
      </c>
      <c r="B1408" t="s">
        <v>1454</v>
      </c>
      <c r="C1408" t="s">
        <v>3649</v>
      </c>
      <c r="D1408" t="s">
        <v>49</v>
      </c>
      <c r="E1408" t="s">
        <v>15</v>
      </c>
      <c r="F1408">
        <v>1</v>
      </c>
      <c r="G1408">
        <v>20</v>
      </c>
      <c r="H1408">
        <v>66</v>
      </c>
      <c r="I1408">
        <v>100</v>
      </c>
      <c r="J1408">
        <v>40</v>
      </c>
      <c r="K1408">
        <v>160</v>
      </c>
      <c r="L1408">
        <v>140</v>
      </c>
      <c r="M1408">
        <v>260</v>
      </c>
      <c r="N1408" t="str">
        <f t="shared" si="21"/>
        <v>update InitialStocks set OpeningStock =   66 where itemcatalogueId = (select id from itemcatalogues WHERE CASIN = 'B07N4PB29P')</v>
      </c>
    </row>
    <row r="1409" spans="1:14" x14ac:dyDescent="0.25">
      <c r="A1409" t="s">
        <v>1502</v>
      </c>
      <c r="B1409" t="s">
        <v>1454</v>
      </c>
      <c r="C1409" t="s">
        <v>3650</v>
      </c>
      <c r="D1409" t="s">
        <v>49</v>
      </c>
      <c r="E1409" t="s">
        <v>27</v>
      </c>
      <c r="F1409">
        <v>1</v>
      </c>
      <c r="G1409">
        <v>20</v>
      </c>
      <c r="H1409">
        <v>72</v>
      </c>
      <c r="I1409">
        <v>40</v>
      </c>
      <c r="J1409">
        <v>0</v>
      </c>
      <c r="K1409">
        <v>500</v>
      </c>
      <c r="L1409">
        <v>300</v>
      </c>
      <c r="M1409">
        <v>120</v>
      </c>
      <c r="N1409" t="str">
        <f t="shared" si="21"/>
        <v>update InitialStocks set OpeningStock =   72 where itemcatalogueId = (select id from itemcatalogues WHERE CASIN = 'B07N4P4SF2')</v>
      </c>
    </row>
    <row r="1410" spans="1:14" x14ac:dyDescent="0.25">
      <c r="A1410" t="s">
        <v>1503</v>
      </c>
      <c r="B1410" t="s">
        <v>1454</v>
      </c>
      <c r="C1410" t="s">
        <v>3651</v>
      </c>
      <c r="D1410" t="s">
        <v>49</v>
      </c>
      <c r="E1410" t="s">
        <v>19</v>
      </c>
      <c r="F1410">
        <v>1</v>
      </c>
      <c r="G1410">
        <v>20</v>
      </c>
      <c r="H1410">
        <v>113</v>
      </c>
      <c r="I1410">
        <v>180</v>
      </c>
      <c r="J1410">
        <v>120</v>
      </c>
      <c r="K1410">
        <v>100</v>
      </c>
      <c r="L1410">
        <v>360</v>
      </c>
      <c r="M1410">
        <v>600</v>
      </c>
      <c r="N1410" t="str">
        <f t="shared" si="21"/>
        <v>update InitialStocks set OpeningStock =   113 where itemcatalogueId = (select id from itemcatalogues WHERE CASIN = 'B07N4P3G9Y')</v>
      </c>
    </row>
    <row r="1411" spans="1:14" x14ac:dyDescent="0.25">
      <c r="A1411" t="s">
        <v>1504</v>
      </c>
      <c r="B1411" t="s">
        <v>1454</v>
      </c>
      <c r="C1411" t="s">
        <v>3652</v>
      </c>
      <c r="D1411" t="s">
        <v>49</v>
      </c>
      <c r="E1411" t="s">
        <v>21</v>
      </c>
      <c r="F1411">
        <v>1</v>
      </c>
      <c r="G1411">
        <v>20</v>
      </c>
      <c r="H1411">
        <v>33</v>
      </c>
      <c r="I1411">
        <v>160</v>
      </c>
      <c r="J1411">
        <v>180</v>
      </c>
      <c r="K1411">
        <v>0</v>
      </c>
      <c r="L1411">
        <v>140</v>
      </c>
      <c r="M1411">
        <v>420</v>
      </c>
      <c r="N1411" t="str">
        <f t="shared" ref="N1411:N1474" si="22">"update InitialStocks set OpeningStock =   " &amp; H1411 &amp; " where itemcatalogueId = (select id from itemcatalogues WHERE CASIN = '" &amp; A1411 &amp; "')"</f>
        <v>update InitialStocks set OpeningStock =   33 where itemcatalogueId = (select id from itemcatalogues WHERE CASIN = 'B07N4PM9N4')</v>
      </c>
    </row>
    <row r="1412" spans="1:14" x14ac:dyDescent="0.25">
      <c r="A1412" t="s">
        <v>1453</v>
      </c>
      <c r="B1412" t="s">
        <v>1454</v>
      </c>
      <c r="C1412" t="s">
        <v>3605</v>
      </c>
      <c r="D1412" t="s">
        <v>4419</v>
      </c>
      <c r="E1412" t="s">
        <v>11</v>
      </c>
      <c r="F1412">
        <v>1</v>
      </c>
      <c r="G1412">
        <v>20</v>
      </c>
      <c r="H1412">
        <v>0</v>
      </c>
      <c r="I1412">
        <v>120</v>
      </c>
      <c r="J1412">
        <v>140</v>
      </c>
      <c r="K1412">
        <v>40</v>
      </c>
      <c r="L1412">
        <v>60</v>
      </c>
      <c r="M1412">
        <v>80</v>
      </c>
      <c r="N1412" t="str">
        <f t="shared" si="22"/>
        <v>update InitialStocks set OpeningStock =   0 where itemcatalogueId = (select id from itemcatalogues WHERE CASIN = 'B07N4PM9N8')</v>
      </c>
    </row>
    <row r="1413" spans="1:14" x14ac:dyDescent="0.25">
      <c r="A1413" t="s">
        <v>1455</v>
      </c>
      <c r="B1413" t="s">
        <v>1454</v>
      </c>
      <c r="C1413" t="s">
        <v>3606</v>
      </c>
      <c r="D1413" t="s">
        <v>4419</v>
      </c>
      <c r="E1413" t="s">
        <v>13</v>
      </c>
      <c r="F1413">
        <v>1</v>
      </c>
      <c r="G1413">
        <v>20</v>
      </c>
      <c r="H1413">
        <v>20</v>
      </c>
      <c r="I1413">
        <v>40</v>
      </c>
      <c r="J1413">
        <v>40</v>
      </c>
      <c r="K1413">
        <v>180</v>
      </c>
      <c r="L1413">
        <v>120</v>
      </c>
      <c r="M1413">
        <v>180</v>
      </c>
      <c r="N1413" t="str">
        <f t="shared" si="22"/>
        <v>update InitialStocks set OpeningStock =   20 where itemcatalogueId = (select id from itemcatalogues WHERE CASIN = 'B07N4P3KLS')</v>
      </c>
    </row>
    <row r="1414" spans="1:14" x14ac:dyDescent="0.25">
      <c r="A1414" t="s">
        <v>1456</v>
      </c>
      <c r="B1414" t="s">
        <v>1454</v>
      </c>
      <c r="C1414" t="s">
        <v>3607</v>
      </c>
      <c r="D1414" t="s">
        <v>4419</v>
      </c>
      <c r="E1414" t="s">
        <v>15</v>
      </c>
      <c r="F1414">
        <v>1</v>
      </c>
      <c r="G1414">
        <v>20</v>
      </c>
      <c r="H1414">
        <v>12</v>
      </c>
      <c r="I1414">
        <v>120</v>
      </c>
      <c r="J1414">
        <v>120</v>
      </c>
      <c r="K1414">
        <v>500</v>
      </c>
      <c r="L1414">
        <v>360</v>
      </c>
      <c r="M1414">
        <v>1260</v>
      </c>
      <c r="N1414" t="str">
        <f t="shared" si="22"/>
        <v>update InitialStocks set OpeningStock =   12 where itemcatalogueId = (select id from itemcatalogues WHERE CASIN = 'B07N4R1WM2')</v>
      </c>
    </row>
    <row r="1415" spans="1:14" x14ac:dyDescent="0.25">
      <c r="A1415" t="s">
        <v>1457</v>
      </c>
      <c r="B1415" t="s">
        <v>1454</v>
      </c>
      <c r="C1415" t="s">
        <v>3608</v>
      </c>
      <c r="D1415" t="s">
        <v>4419</v>
      </c>
      <c r="E1415" t="s">
        <v>27</v>
      </c>
      <c r="F1415">
        <v>1</v>
      </c>
      <c r="G1415">
        <v>20</v>
      </c>
      <c r="H1415">
        <v>29</v>
      </c>
      <c r="I1415">
        <v>500</v>
      </c>
      <c r="J1415">
        <v>500</v>
      </c>
      <c r="K1415">
        <v>780</v>
      </c>
      <c r="L1415">
        <v>1080</v>
      </c>
      <c r="M1415">
        <v>440</v>
      </c>
      <c r="N1415" t="str">
        <f t="shared" si="22"/>
        <v>update InitialStocks set OpeningStock =   29 where itemcatalogueId = (select id from itemcatalogues WHERE CASIN = 'B07N4NZXK3')</v>
      </c>
    </row>
    <row r="1416" spans="1:14" x14ac:dyDescent="0.25">
      <c r="A1416" t="s">
        <v>1458</v>
      </c>
      <c r="B1416" t="s">
        <v>1454</v>
      </c>
      <c r="C1416" t="s">
        <v>3609</v>
      </c>
      <c r="D1416" t="s">
        <v>4419</v>
      </c>
      <c r="E1416" t="s">
        <v>19</v>
      </c>
      <c r="F1416">
        <v>1</v>
      </c>
      <c r="G1416">
        <v>20</v>
      </c>
      <c r="H1416">
        <v>11</v>
      </c>
      <c r="I1416">
        <v>0</v>
      </c>
      <c r="J1416">
        <v>0</v>
      </c>
      <c r="K1416">
        <v>320</v>
      </c>
      <c r="L1416">
        <v>600</v>
      </c>
      <c r="M1416">
        <v>100</v>
      </c>
      <c r="N1416" t="str">
        <f t="shared" si="22"/>
        <v>update InitialStocks set OpeningStock =   11 where itemcatalogueId = (select id from itemcatalogues WHERE CASIN = 'B07N4MMZPQ')</v>
      </c>
    </row>
    <row r="1417" spans="1:14" x14ac:dyDescent="0.25">
      <c r="A1417" t="s">
        <v>1459</v>
      </c>
      <c r="B1417" t="s">
        <v>1454</v>
      </c>
      <c r="C1417" t="s">
        <v>3610</v>
      </c>
      <c r="D1417" t="s">
        <v>4419</v>
      </c>
      <c r="E1417" t="s">
        <v>21</v>
      </c>
      <c r="F1417">
        <v>1</v>
      </c>
      <c r="G1417">
        <v>20</v>
      </c>
      <c r="H1417">
        <v>43</v>
      </c>
      <c r="I1417">
        <v>160</v>
      </c>
      <c r="J1417">
        <v>140</v>
      </c>
      <c r="K1417">
        <v>40</v>
      </c>
      <c r="L1417">
        <v>380</v>
      </c>
      <c r="M1417">
        <v>400</v>
      </c>
      <c r="N1417" t="str">
        <f t="shared" si="22"/>
        <v>update InitialStocks set OpeningStock =   43 where itemcatalogueId = (select id from itemcatalogues WHERE CASIN = 'B07N4P3YZW')</v>
      </c>
    </row>
    <row r="1418" spans="1:14" x14ac:dyDescent="0.25">
      <c r="A1418" t="s">
        <v>1505</v>
      </c>
      <c r="B1418" t="s">
        <v>1506</v>
      </c>
      <c r="C1418" t="s">
        <v>3653</v>
      </c>
      <c r="D1418" t="s">
        <v>10</v>
      </c>
      <c r="E1418" t="s">
        <v>11</v>
      </c>
      <c r="F1418">
        <v>1</v>
      </c>
      <c r="G1418">
        <v>20</v>
      </c>
      <c r="H1418">
        <v>393</v>
      </c>
      <c r="I1418">
        <v>900</v>
      </c>
      <c r="J1418">
        <v>840</v>
      </c>
      <c r="K1418">
        <v>1440</v>
      </c>
      <c r="L1418">
        <v>1640</v>
      </c>
      <c r="M1418">
        <v>500</v>
      </c>
      <c r="N1418" t="str">
        <f t="shared" si="22"/>
        <v>update InitialStocks set OpeningStock =   393 where itemcatalogueId = (select id from itemcatalogues WHERE CASIN = 'B07Q3XNDX6')</v>
      </c>
    </row>
    <row r="1419" spans="1:14" x14ac:dyDescent="0.25">
      <c r="A1419" t="s">
        <v>1507</v>
      </c>
      <c r="B1419" t="s">
        <v>1506</v>
      </c>
      <c r="C1419" t="s">
        <v>3654</v>
      </c>
      <c r="D1419" t="s">
        <v>10</v>
      </c>
      <c r="E1419" t="s">
        <v>13</v>
      </c>
      <c r="F1419">
        <v>1</v>
      </c>
      <c r="G1419">
        <v>20</v>
      </c>
      <c r="H1419">
        <v>975</v>
      </c>
      <c r="I1419">
        <v>2000</v>
      </c>
      <c r="J1419">
        <v>1720</v>
      </c>
      <c r="K1419">
        <v>3020</v>
      </c>
      <c r="L1419">
        <v>2060</v>
      </c>
      <c r="M1419">
        <v>3080</v>
      </c>
      <c r="N1419" t="str">
        <f t="shared" si="22"/>
        <v>update InitialStocks set OpeningStock =   975 where itemcatalogueId = (select id from itemcatalogues WHERE CASIN = 'B075JNJB9B')</v>
      </c>
    </row>
    <row r="1420" spans="1:14" x14ac:dyDescent="0.25">
      <c r="A1420" t="s">
        <v>1508</v>
      </c>
      <c r="B1420" t="s">
        <v>1506</v>
      </c>
      <c r="C1420" t="s">
        <v>3655</v>
      </c>
      <c r="D1420" t="s">
        <v>10</v>
      </c>
      <c r="E1420" t="s">
        <v>15</v>
      </c>
      <c r="F1420">
        <v>1</v>
      </c>
      <c r="G1420">
        <v>20</v>
      </c>
      <c r="H1420">
        <v>1465</v>
      </c>
      <c r="I1420">
        <v>17900</v>
      </c>
      <c r="J1420">
        <v>21380</v>
      </c>
      <c r="K1420">
        <v>2820</v>
      </c>
      <c r="L1420">
        <v>5600</v>
      </c>
      <c r="M1420">
        <v>25040</v>
      </c>
      <c r="N1420" t="str">
        <f t="shared" si="22"/>
        <v>update InitialStocks set OpeningStock =   1465 where itemcatalogueId = (select id from itemcatalogues WHERE CASIN = 'B075JNL94T')</v>
      </c>
    </row>
    <row r="1421" spans="1:14" x14ac:dyDescent="0.25">
      <c r="A1421" t="s">
        <v>1509</v>
      </c>
      <c r="B1421" t="s">
        <v>1506</v>
      </c>
      <c r="C1421" t="s">
        <v>3656</v>
      </c>
      <c r="D1421" t="s">
        <v>10</v>
      </c>
      <c r="E1421" t="s">
        <v>17</v>
      </c>
      <c r="F1421">
        <v>1</v>
      </c>
      <c r="G1421">
        <v>18</v>
      </c>
      <c r="H1421">
        <v>724</v>
      </c>
      <c r="I1421">
        <v>23382</v>
      </c>
      <c r="J1421">
        <v>30060</v>
      </c>
      <c r="K1421">
        <v>10638</v>
      </c>
      <c r="L1421">
        <v>10926</v>
      </c>
      <c r="M1421">
        <v>10818</v>
      </c>
      <c r="N1421" t="str">
        <f t="shared" si="22"/>
        <v>update InitialStocks set OpeningStock =   724 where itemcatalogueId = (select id from itemcatalogues WHERE CASIN = 'B075JW7CCH')</v>
      </c>
    </row>
    <row r="1422" spans="1:14" x14ac:dyDescent="0.25">
      <c r="A1422" t="s">
        <v>1510</v>
      </c>
      <c r="B1422" t="s">
        <v>1506</v>
      </c>
      <c r="C1422" t="s">
        <v>3657</v>
      </c>
      <c r="D1422" t="s">
        <v>10</v>
      </c>
      <c r="E1422" t="s">
        <v>19</v>
      </c>
      <c r="F1422">
        <v>1</v>
      </c>
      <c r="G1422">
        <v>18</v>
      </c>
      <c r="H1422">
        <v>1739</v>
      </c>
      <c r="I1422">
        <v>10152</v>
      </c>
      <c r="J1422">
        <v>11754</v>
      </c>
      <c r="K1422">
        <v>22104</v>
      </c>
      <c r="L1422">
        <v>4248</v>
      </c>
      <c r="M1422">
        <v>11214</v>
      </c>
      <c r="N1422" t="str">
        <f t="shared" si="22"/>
        <v>update InitialStocks set OpeningStock =   1739 where itemcatalogueId = (select id from itemcatalogues WHERE CASIN = 'B075JNJDDH')</v>
      </c>
    </row>
    <row r="1423" spans="1:14" x14ac:dyDescent="0.25">
      <c r="A1423" t="s">
        <v>1511</v>
      </c>
      <c r="B1423" t="s">
        <v>1506</v>
      </c>
      <c r="C1423" t="s">
        <v>3658</v>
      </c>
      <c r="D1423" t="s">
        <v>10</v>
      </c>
      <c r="E1423" t="s">
        <v>21</v>
      </c>
      <c r="F1423">
        <v>1</v>
      </c>
      <c r="G1423">
        <v>18</v>
      </c>
      <c r="H1423">
        <v>4259</v>
      </c>
      <c r="I1423">
        <v>3348</v>
      </c>
      <c r="J1423">
        <v>396</v>
      </c>
      <c r="K1423">
        <v>5256</v>
      </c>
      <c r="L1423">
        <v>4050</v>
      </c>
      <c r="M1423">
        <v>144</v>
      </c>
      <c r="N1423" t="str">
        <f t="shared" si="22"/>
        <v>update InitialStocks set OpeningStock =   4259 where itemcatalogueId = (select id from itemcatalogues WHERE CASIN = 'B075JNL94R')</v>
      </c>
    </row>
    <row r="1424" spans="1:14" x14ac:dyDescent="0.25">
      <c r="A1424" t="s">
        <v>1512</v>
      </c>
      <c r="B1424" t="s">
        <v>1506</v>
      </c>
      <c r="C1424" t="s">
        <v>3659</v>
      </c>
      <c r="D1424" t="s">
        <v>258</v>
      </c>
      <c r="E1424" t="s">
        <v>11</v>
      </c>
      <c r="F1424">
        <v>1</v>
      </c>
      <c r="G1424">
        <v>20</v>
      </c>
      <c r="H1424">
        <v>20</v>
      </c>
      <c r="I1424">
        <v>60</v>
      </c>
      <c r="J1424">
        <v>60</v>
      </c>
      <c r="K1424">
        <v>140</v>
      </c>
      <c r="L1424">
        <v>80</v>
      </c>
      <c r="M1424">
        <v>80</v>
      </c>
      <c r="N1424" t="str">
        <f t="shared" si="22"/>
        <v>update InitialStocks set OpeningStock =   20 where itemcatalogueId = (select id from itemcatalogues WHERE CASIN = 'B07Q5255CJ')</v>
      </c>
    </row>
    <row r="1425" spans="1:14" x14ac:dyDescent="0.25">
      <c r="A1425" t="s">
        <v>1513</v>
      </c>
      <c r="B1425" t="s">
        <v>1506</v>
      </c>
      <c r="C1425" t="s">
        <v>3660</v>
      </c>
      <c r="D1425" t="s">
        <v>258</v>
      </c>
      <c r="E1425" t="s">
        <v>13</v>
      </c>
      <c r="F1425">
        <v>1</v>
      </c>
      <c r="G1425">
        <v>20</v>
      </c>
      <c r="H1425">
        <v>20</v>
      </c>
      <c r="I1425">
        <v>260</v>
      </c>
      <c r="J1425">
        <v>320</v>
      </c>
      <c r="K1425">
        <v>260</v>
      </c>
      <c r="L1425">
        <v>240</v>
      </c>
      <c r="M1425">
        <v>180</v>
      </c>
      <c r="N1425" t="str">
        <f t="shared" si="22"/>
        <v>update InitialStocks set OpeningStock =   20 where itemcatalogueId = (select id from itemcatalogues WHERE CASIN = 'B075JVC2NX')</v>
      </c>
    </row>
    <row r="1426" spans="1:14" x14ac:dyDescent="0.25">
      <c r="A1426" t="s">
        <v>1514</v>
      </c>
      <c r="B1426" t="s">
        <v>1506</v>
      </c>
      <c r="C1426" t="s">
        <v>3661</v>
      </c>
      <c r="D1426" t="s">
        <v>258</v>
      </c>
      <c r="E1426" t="s">
        <v>15</v>
      </c>
      <c r="F1426">
        <v>1</v>
      </c>
      <c r="G1426">
        <v>20</v>
      </c>
      <c r="H1426">
        <v>225</v>
      </c>
      <c r="I1426">
        <v>500</v>
      </c>
      <c r="J1426">
        <v>560</v>
      </c>
      <c r="K1426">
        <v>840</v>
      </c>
      <c r="L1426">
        <v>540</v>
      </c>
      <c r="M1426">
        <v>40</v>
      </c>
      <c r="N1426" t="str">
        <f t="shared" si="22"/>
        <v>update InitialStocks set OpeningStock =   225 where itemcatalogueId = (select id from itemcatalogues WHERE CASIN = 'B075JV8Q3Q')</v>
      </c>
    </row>
    <row r="1427" spans="1:14" x14ac:dyDescent="0.25">
      <c r="A1427" t="s">
        <v>1515</v>
      </c>
      <c r="B1427" t="s">
        <v>1506</v>
      </c>
      <c r="C1427" t="s">
        <v>3662</v>
      </c>
      <c r="D1427" t="s">
        <v>258</v>
      </c>
      <c r="E1427" t="s">
        <v>27</v>
      </c>
      <c r="F1427">
        <v>1</v>
      </c>
      <c r="G1427">
        <v>18</v>
      </c>
      <c r="H1427">
        <v>52</v>
      </c>
      <c r="I1427">
        <v>720</v>
      </c>
      <c r="J1427">
        <v>846</v>
      </c>
      <c r="K1427">
        <v>972</v>
      </c>
      <c r="L1427">
        <v>1044</v>
      </c>
      <c r="M1427">
        <v>414</v>
      </c>
      <c r="N1427" t="str">
        <f t="shared" si="22"/>
        <v>update InitialStocks set OpeningStock =   52 where itemcatalogueId = (select id from itemcatalogues WHERE CASIN = 'B075JVDKS5')</v>
      </c>
    </row>
    <row r="1428" spans="1:14" x14ac:dyDescent="0.25">
      <c r="A1428" t="s">
        <v>1516</v>
      </c>
      <c r="B1428" t="s">
        <v>1506</v>
      </c>
      <c r="C1428" t="s">
        <v>3663</v>
      </c>
      <c r="D1428" t="s">
        <v>258</v>
      </c>
      <c r="E1428" t="s">
        <v>19</v>
      </c>
      <c r="F1428">
        <v>1</v>
      </c>
      <c r="G1428">
        <v>18</v>
      </c>
      <c r="H1428">
        <v>209</v>
      </c>
      <c r="I1428">
        <v>54</v>
      </c>
      <c r="J1428">
        <v>0</v>
      </c>
      <c r="K1428">
        <v>360</v>
      </c>
      <c r="L1428">
        <v>684</v>
      </c>
      <c r="M1428">
        <v>1098</v>
      </c>
      <c r="N1428" t="str">
        <f t="shared" si="22"/>
        <v>update InitialStocks set OpeningStock =   209 where itemcatalogueId = (select id from itemcatalogues WHERE CASIN = 'B075JW9DMM')</v>
      </c>
    </row>
    <row r="1429" spans="1:14" x14ac:dyDescent="0.25">
      <c r="A1429" t="s">
        <v>1517</v>
      </c>
      <c r="B1429" t="s">
        <v>1506</v>
      </c>
      <c r="C1429" t="s">
        <v>3664</v>
      </c>
      <c r="D1429" t="s">
        <v>258</v>
      </c>
      <c r="E1429" t="s">
        <v>21</v>
      </c>
      <c r="F1429">
        <v>1</v>
      </c>
      <c r="G1429">
        <v>18</v>
      </c>
      <c r="H1429">
        <v>0</v>
      </c>
      <c r="I1429">
        <v>378</v>
      </c>
      <c r="J1429">
        <v>504</v>
      </c>
      <c r="K1429">
        <v>378</v>
      </c>
      <c r="L1429">
        <v>288</v>
      </c>
      <c r="M1429">
        <v>72</v>
      </c>
      <c r="N1429" t="str">
        <f t="shared" si="22"/>
        <v>update InitialStocks set OpeningStock =   0 where itemcatalogueId = (select id from itemcatalogues WHERE CASIN = 'B075JWGGLL')</v>
      </c>
    </row>
    <row r="1430" spans="1:14" x14ac:dyDescent="0.25">
      <c r="A1430" t="s">
        <v>1518</v>
      </c>
      <c r="B1430" t="s">
        <v>1506</v>
      </c>
      <c r="C1430" t="s">
        <v>3665</v>
      </c>
      <c r="D1430" t="s">
        <v>298</v>
      </c>
      <c r="E1430" t="s">
        <v>11</v>
      </c>
      <c r="F1430">
        <v>1</v>
      </c>
      <c r="G1430">
        <v>20</v>
      </c>
      <c r="H1430">
        <v>0</v>
      </c>
      <c r="I1430">
        <v>60</v>
      </c>
      <c r="J1430">
        <v>60</v>
      </c>
      <c r="K1430">
        <v>60</v>
      </c>
      <c r="L1430">
        <v>80</v>
      </c>
      <c r="M1430">
        <v>80</v>
      </c>
      <c r="N1430" t="str">
        <f t="shared" si="22"/>
        <v>update InitialStocks set OpeningStock =   0 where itemcatalogueId = (select id from itemcatalogues WHERE CASIN = 'B07C8Y7V9P')</v>
      </c>
    </row>
    <row r="1431" spans="1:14" x14ac:dyDescent="0.25">
      <c r="A1431" t="s">
        <v>1519</v>
      </c>
      <c r="B1431" t="s">
        <v>1506</v>
      </c>
      <c r="C1431" t="s">
        <v>3666</v>
      </c>
      <c r="D1431" t="s">
        <v>298</v>
      </c>
      <c r="E1431" t="s">
        <v>13</v>
      </c>
      <c r="F1431">
        <v>1</v>
      </c>
      <c r="G1431">
        <v>20</v>
      </c>
      <c r="H1431">
        <v>140</v>
      </c>
      <c r="I1431">
        <v>600</v>
      </c>
      <c r="J1431">
        <v>680</v>
      </c>
      <c r="K1431">
        <v>600</v>
      </c>
      <c r="L1431">
        <v>460</v>
      </c>
      <c r="M1431">
        <v>920</v>
      </c>
      <c r="N1431" t="str">
        <f t="shared" si="22"/>
        <v>update InitialStocks set OpeningStock =   140 where itemcatalogueId = (select id from itemcatalogues WHERE CASIN = 'B07BN43FBM')</v>
      </c>
    </row>
    <row r="1432" spans="1:14" x14ac:dyDescent="0.25">
      <c r="A1432" t="s">
        <v>1520</v>
      </c>
      <c r="B1432" t="s">
        <v>1506</v>
      </c>
      <c r="C1432" t="s">
        <v>3667</v>
      </c>
      <c r="D1432" t="s">
        <v>298</v>
      </c>
      <c r="E1432" t="s">
        <v>15</v>
      </c>
      <c r="F1432">
        <v>1</v>
      </c>
      <c r="G1432">
        <v>20</v>
      </c>
      <c r="H1432">
        <v>613</v>
      </c>
      <c r="I1432">
        <v>740</v>
      </c>
      <c r="J1432">
        <v>340</v>
      </c>
      <c r="K1432">
        <v>1500</v>
      </c>
      <c r="L1432">
        <v>1480</v>
      </c>
      <c r="M1432">
        <v>60</v>
      </c>
      <c r="N1432" t="str">
        <f t="shared" si="22"/>
        <v>update InitialStocks set OpeningStock =   613 where itemcatalogueId = (select id from itemcatalogues WHERE CASIN = 'B07C8Y6S61')</v>
      </c>
    </row>
    <row r="1433" spans="1:14" x14ac:dyDescent="0.25">
      <c r="A1433" t="s">
        <v>1521</v>
      </c>
      <c r="B1433" t="s">
        <v>1506</v>
      </c>
      <c r="C1433" t="s">
        <v>3668</v>
      </c>
      <c r="D1433" t="s">
        <v>298</v>
      </c>
      <c r="E1433" t="s">
        <v>27</v>
      </c>
      <c r="F1433">
        <v>1</v>
      </c>
      <c r="G1433">
        <v>18</v>
      </c>
      <c r="H1433">
        <v>22</v>
      </c>
      <c r="I1433">
        <v>1944</v>
      </c>
      <c r="J1433">
        <v>2520</v>
      </c>
      <c r="K1433">
        <v>1404</v>
      </c>
      <c r="L1433">
        <v>1782</v>
      </c>
      <c r="M1433">
        <v>666</v>
      </c>
      <c r="N1433" t="str">
        <f t="shared" si="22"/>
        <v>update InitialStocks set OpeningStock =   22 where itemcatalogueId = (select id from itemcatalogues WHERE CASIN = 'B07C8XSWFJ')</v>
      </c>
    </row>
    <row r="1434" spans="1:14" x14ac:dyDescent="0.25">
      <c r="A1434" t="s">
        <v>1522</v>
      </c>
      <c r="B1434" t="s">
        <v>1506</v>
      </c>
      <c r="C1434" t="s">
        <v>3669</v>
      </c>
      <c r="D1434" t="s">
        <v>298</v>
      </c>
      <c r="E1434" t="s">
        <v>19</v>
      </c>
      <c r="F1434">
        <v>1</v>
      </c>
      <c r="G1434">
        <v>18</v>
      </c>
      <c r="H1434">
        <v>17</v>
      </c>
      <c r="I1434">
        <v>1476</v>
      </c>
      <c r="J1434">
        <v>1962</v>
      </c>
      <c r="K1434">
        <v>918</v>
      </c>
      <c r="L1434">
        <v>1620</v>
      </c>
      <c r="M1434">
        <v>414</v>
      </c>
      <c r="N1434" t="str">
        <f t="shared" si="22"/>
        <v>update InitialStocks set OpeningStock =   17 where itemcatalogueId = (select id from itemcatalogues WHERE CASIN = 'B07BN6KH7F')</v>
      </c>
    </row>
    <row r="1435" spans="1:14" x14ac:dyDescent="0.25">
      <c r="A1435" t="s">
        <v>1523</v>
      </c>
      <c r="B1435" t="s">
        <v>1506</v>
      </c>
      <c r="C1435" t="s">
        <v>3670</v>
      </c>
      <c r="D1435" t="s">
        <v>298</v>
      </c>
      <c r="E1435" t="s">
        <v>21</v>
      </c>
      <c r="F1435">
        <v>1</v>
      </c>
      <c r="G1435">
        <v>18</v>
      </c>
      <c r="H1435">
        <v>4</v>
      </c>
      <c r="I1435">
        <v>630</v>
      </c>
      <c r="J1435">
        <v>882</v>
      </c>
      <c r="K1435">
        <v>810</v>
      </c>
      <c r="L1435">
        <v>684</v>
      </c>
      <c r="M1435">
        <v>144</v>
      </c>
      <c r="N1435" t="str">
        <f t="shared" si="22"/>
        <v>update InitialStocks set OpeningStock =   4 where itemcatalogueId = (select id from itemcatalogues WHERE CASIN = 'B07C8YZ2Q1')</v>
      </c>
    </row>
    <row r="1436" spans="1:14" x14ac:dyDescent="0.25">
      <c r="A1436" t="s">
        <v>1524</v>
      </c>
      <c r="B1436" t="s">
        <v>1506</v>
      </c>
      <c r="C1436" t="s">
        <v>3671</v>
      </c>
      <c r="D1436" t="s">
        <v>23</v>
      </c>
      <c r="E1436" t="s">
        <v>11</v>
      </c>
      <c r="F1436">
        <v>1</v>
      </c>
      <c r="G1436">
        <v>20</v>
      </c>
      <c r="H1436">
        <v>0</v>
      </c>
      <c r="I1436">
        <v>60</v>
      </c>
      <c r="J1436">
        <v>80</v>
      </c>
      <c r="K1436">
        <v>180</v>
      </c>
      <c r="L1436">
        <v>80</v>
      </c>
      <c r="M1436">
        <v>60</v>
      </c>
      <c r="N1436" t="str">
        <f t="shared" si="22"/>
        <v>update InitialStocks set OpeningStock =   0 where itemcatalogueId = (select id from itemcatalogues WHERE CASIN = 'B079LYZ7WR')</v>
      </c>
    </row>
    <row r="1437" spans="1:14" x14ac:dyDescent="0.25">
      <c r="A1437" t="s">
        <v>1525</v>
      </c>
      <c r="B1437" t="s">
        <v>1506</v>
      </c>
      <c r="C1437" t="s">
        <v>3672</v>
      </c>
      <c r="D1437" t="s">
        <v>23</v>
      </c>
      <c r="E1437" t="s">
        <v>13</v>
      </c>
      <c r="F1437">
        <v>1</v>
      </c>
      <c r="G1437">
        <v>20</v>
      </c>
      <c r="H1437">
        <v>60</v>
      </c>
      <c r="I1437">
        <v>40</v>
      </c>
      <c r="J1437">
        <v>0</v>
      </c>
      <c r="K1437">
        <v>1040</v>
      </c>
      <c r="L1437">
        <v>380</v>
      </c>
      <c r="M1437">
        <v>20</v>
      </c>
      <c r="N1437" t="str">
        <f t="shared" si="22"/>
        <v>update InitialStocks set OpeningStock =   60 where itemcatalogueId = (select id from itemcatalogues WHERE CASIN = 'B079LS1YLQ')</v>
      </c>
    </row>
    <row r="1438" spans="1:14" x14ac:dyDescent="0.25">
      <c r="A1438" t="s">
        <v>1526</v>
      </c>
      <c r="B1438" t="s">
        <v>1506</v>
      </c>
      <c r="C1438" t="s">
        <v>3673</v>
      </c>
      <c r="D1438" t="s">
        <v>23</v>
      </c>
      <c r="E1438" t="s">
        <v>15</v>
      </c>
      <c r="F1438">
        <v>1</v>
      </c>
      <c r="G1438">
        <v>20</v>
      </c>
      <c r="H1438">
        <v>199</v>
      </c>
      <c r="I1438">
        <v>560</v>
      </c>
      <c r="J1438">
        <v>560</v>
      </c>
      <c r="K1438">
        <v>1640</v>
      </c>
      <c r="L1438">
        <v>1360</v>
      </c>
      <c r="M1438">
        <v>80</v>
      </c>
      <c r="N1438" t="str">
        <f t="shared" si="22"/>
        <v>update InitialStocks set OpeningStock =   199 where itemcatalogueId = (select id from itemcatalogues WHERE CASIN = 'B079LSTRQJ')</v>
      </c>
    </row>
    <row r="1439" spans="1:14" x14ac:dyDescent="0.25">
      <c r="A1439" t="s">
        <v>1527</v>
      </c>
      <c r="B1439" t="s">
        <v>1506</v>
      </c>
      <c r="C1439" t="s">
        <v>3674</v>
      </c>
      <c r="D1439" t="s">
        <v>23</v>
      </c>
      <c r="E1439" t="s">
        <v>27</v>
      </c>
      <c r="F1439">
        <v>1</v>
      </c>
      <c r="G1439">
        <v>18</v>
      </c>
      <c r="H1439">
        <v>22</v>
      </c>
      <c r="I1439">
        <v>1206</v>
      </c>
      <c r="J1439">
        <v>1386</v>
      </c>
      <c r="K1439">
        <v>1476</v>
      </c>
      <c r="L1439">
        <v>1728</v>
      </c>
      <c r="M1439">
        <v>2196</v>
      </c>
      <c r="N1439" t="str">
        <f t="shared" si="22"/>
        <v>update InitialStocks set OpeningStock =   22 where itemcatalogueId = (select id from itemcatalogues WHERE CASIN = 'B079LSJP9D')</v>
      </c>
    </row>
    <row r="1440" spans="1:14" x14ac:dyDescent="0.25">
      <c r="A1440" t="s">
        <v>1528</v>
      </c>
      <c r="B1440" t="s">
        <v>1506</v>
      </c>
      <c r="C1440" t="s">
        <v>3675</v>
      </c>
      <c r="D1440" t="s">
        <v>23</v>
      </c>
      <c r="E1440" t="s">
        <v>19</v>
      </c>
      <c r="F1440">
        <v>1</v>
      </c>
      <c r="G1440">
        <v>18</v>
      </c>
      <c r="H1440">
        <v>131</v>
      </c>
      <c r="I1440">
        <v>702</v>
      </c>
      <c r="J1440">
        <v>738</v>
      </c>
      <c r="K1440">
        <v>1224</v>
      </c>
      <c r="L1440">
        <v>1152</v>
      </c>
      <c r="M1440">
        <v>2862</v>
      </c>
      <c r="N1440" t="str">
        <f t="shared" si="22"/>
        <v>update InitialStocks set OpeningStock =   131 where itemcatalogueId = (select id from itemcatalogues WHERE CASIN = 'B079LR2RZR')</v>
      </c>
    </row>
    <row r="1441" spans="1:14" x14ac:dyDescent="0.25">
      <c r="A1441" t="s">
        <v>1529</v>
      </c>
      <c r="B1441" t="s">
        <v>1506</v>
      </c>
      <c r="C1441" t="s">
        <v>3676</v>
      </c>
      <c r="D1441" t="s">
        <v>23</v>
      </c>
      <c r="E1441" t="s">
        <v>21</v>
      </c>
      <c r="F1441">
        <v>1</v>
      </c>
      <c r="G1441">
        <v>18</v>
      </c>
      <c r="H1441">
        <v>95</v>
      </c>
      <c r="I1441">
        <v>126</v>
      </c>
      <c r="J1441">
        <v>72</v>
      </c>
      <c r="K1441">
        <v>594</v>
      </c>
      <c r="L1441">
        <v>486</v>
      </c>
      <c r="M1441">
        <v>288</v>
      </c>
      <c r="N1441" t="str">
        <f t="shared" si="22"/>
        <v>update InitialStocks set OpeningStock =   95 where itemcatalogueId = (select id from itemcatalogues WHERE CASIN = 'B079LT644Z')</v>
      </c>
    </row>
    <row r="1442" spans="1:14" x14ac:dyDescent="0.25">
      <c r="A1442" t="s">
        <v>1530</v>
      </c>
      <c r="B1442" t="s">
        <v>1506</v>
      </c>
      <c r="C1442" t="s">
        <v>3677</v>
      </c>
      <c r="D1442" t="s">
        <v>271</v>
      </c>
      <c r="E1442" t="s">
        <v>11</v>
      </c>
      <c r="F1442">
        <v>1</v>
      </c>
      <c r="G1442">
        <v>20</v>
      </c>
      <c r="H1442">
        <v>173</v>
      </c>
      <c r="I1442">
        <v>1260</v>
      </c>
      <c r="J1442">
        <v>1520</v>
      </c>
      <c r="K1442">
        <v>840</v>
      </c>
      <c r="L1442">
        <v>1020</v>
      </c>
      <c r="M1442">
        <v>400</v>
      </c>
      <c r="N1442" t="str">
        <f t="shared" si="22"/>
        <v>update InitialStocks set OpeningStock =   173 where itemcatalogueId = (select id from itemcatalogues WHERE CASIN = 'B07Q2YYT4X')</v>
      </c>
    </row>
    <row r="1443" spans="1:14" x14ac:dyDescent="0.25">
      <c r="A1443" t="s">
        <v>1531</v>
      </c>
      <c r="B1443" t="s">
        <v>1506</v>
      </c>
      <c r="C1443" t="s">
        <v>3678</v>
      </c>
      <c r="D1443" t="s">
        <v>271</v>
      </c>
      <c r="E1443" t="s">
        <v>13</v>
      </c>
      <c r="F1443">
        <v>1</v>
      </c>
      <c r="G1443">
        <v>20</v>
      </c>
      <c r="H1443">
        <v>657</v>
      </c>
      <c r="I1443">
        <v>4500</v>
      </c>
      <c r="J1443">
        <v>5360</v>
      </c>
      <c r="K1443">
        <v>3760</v>
      </c>
      <c r="L1443">
        <v>2860</v>
      </c>
      <c r="M1443">
        <v>1360</v>
      </c>
      <c r="N1443" t="str">
        <f t="shared" si="22"/>
        <v>update InitialStocks set OpeningStock =   657 where itemcatalogueId = (select id from itemcatalogues WHERE CASIN = 'B075JV8PDR')</v>
      </c>
    </row>
    <row r="1444" spans="1:14" x14ac:dyDescent="0.25">
      <c r="A1444" t="s">
        <v>1532</v>
      </c>
      <c r="B1444" t="s">
        <v>1506</v>
      </c>
      <c r="C1444" t="s">
        <v>3679</v>
      </c>
      <c r="D1444" t="s">
        <v>271</v>
      </c>
      <c r="E1444" t="s">
        <v>15</v>
      </c>
      <c r="F1444">
        <v>1</v>
      </c>
      <c r="G1444">
        <v>20</v>
      </c>
      <c r="H1444">
        <v>2593</v>
      </c>
      <c r="I1444">
        <v>12620</v>
      </c>
      <c r="J1444">
        <v>14820</v>
      </c>
      <c r="K1444">
        <v>6440</v>
      </c>
      <c r="L1444">
        <v>8280</v>
      </c>
      <c r="M1444">
        <v>16620</v>
      </c>
      <c r="N1444" t="str">
        <f t="shared" si="22"/>
        <v>update InitialStocks set OpeningStock =   2593 where itemcatalogueId = (select id from itemcatalogues WHERE CASIN = 'B075JTW8R8')</v>
      </c>
    </row>
    <row r="1445" spans="1:14" x14ac:dyDescent="0.25">
      <c r="A1445" t="s">
        <v>1533</v>
      </c>
      <c r="B1445" t="s">
        <v>1506</v>
      </c>
      <c r="C1445" t="s">
        <v>3680</v>
      </c>
      <c r="D1445" t="s">
        <v>271</v>
      </c>
      <c r="E1445" t="s">
        <v>17</v>
      </c>
      <c r="F1445">
        <v>1</v>
      </c>
      <c r="G1445">
        <v>18</v>
      </c>
      <c r="H1445">
        <v>1453</v>
      </c>
      <c r="I1445">
        <v>18612</v>
      </c>
      <c r="J1445">
        <v>26082</v>
      </c>
      <c r="K1445">
        <v>20448</v>
      </c>
      <c r="L1445">
        <v>13662</v>
      </c>
      <c r="M1445">
        <v>2052</v>
      </c>
      <c r="N1445" t="str">
        <f t="shared" si="22"/>
        <v>update InitialStocks set OpeningStock =   1453 where itemcatalogueId = (select id from itemcatalogues WHERE CASIN = 'B075JTR46M')</v>
      </c>
    </row>
    <row r="1446" spans="1:14" x14ac:dyDescent="0.25">
      <c r="A1446" t="s">
        <v>1534</v>
      </c>
      <c r="B1446" t="s">
        <v>1506</v>
      </c>
      <c r="C1446" t="s">
        <v>3681</v>
      </c>
      <c r="D1446" t="s">
        <v>271</v>
      </c>
      <c r="E1446" t="s">
        <v>19</v>
      </c>
      <c r="F1446">
        <v>1</v>
      </c>
      <c r="G1446">
        <v>18</v>
      </c>
      <c r="H1446">
        <v>9043</v>
      </c>
      <c r="I1446">
        <v>7578</v>
      </c>
      <c r="J1446">
        <v>2808</v>
      </c>
      <c r="K1446">
        <v>16722</v>
      </c>
      <c r="L1446">
        <v>16092</v>
      </c>
      <c r="M1446">
        <v>0</v>
      </c>
      <c r="N1446" t="str">
        <f t="shared" si="22"/>
        <v>update InitialStocks set OpeningStock =   9043 where itemcatalogueId = (select id from itemcatalogues WHERE CASIN = 'B075JWGGLV')</v>
      </c>
    </row>
    <row r="1447" spans="1:14" x14ac:dyDescent="0.25">
      <c r="A1447" t="s">
        <v>1535</v>
      </c>
      <c r="B1447" t="s">
        <v>1506</v>
      </c>
      <c r="C1447" t="s">
        <v>3682</v>
      </c>
      <c r="D1447" t="s">
        <v>271</v>
      </c>
      <c r="E1447" t="s">
        <v>21</v>
      </c>
      <c r="F1447">
        <v>1</v>
      </c>
      <c r="G1447">
        <v>18</v>
      </c>
      <c r="H1447">
        <v>971</v>
      </c>
      <c r="I1447">
        <v>4662</v>
      </c>
      <c r="J1447">
        <v>5238</v>
      </c>
      <c r="K1447">
        <v>8424</v>
      </c>
      <c r="L1447">
        <v>5490</v>
      </c>
      <c r="M1447">
        <v>54</v>
      </c>
      <c r="N1447" t="str">
        <f t="shared" si="22"/>
        <v>update InitialStocks set OpeningStock =   971 where itemcatalogueId = (select id from itemcatalogues WHERE CASIN = 'B075JV8Q3R')</v>
      </c>
    </row>
    <row r="1448" spans="1:14" x14ac:dyDescent="0.25">
      <c r="A1448" t="s">
        <v>1578</v>
      </c>
      <c r="B1448" t="s">
        <v>1506</v>
      </c>
      <c r="C1448" t="s">
        <v>3722</v>
      </c>
      <c r="D1448" t="s">
        <v>4420</v>
      </c>
      <c r="E1448" t="s">
        <v>13</v>
      </c>
      <c r="F1448">
        <v>1</v>
      </c>
      <c r="G1448">
        <v>20</v>
      </c>
      <c r="H1448">
        <v>106</v>
      </c>
      <c r="I1448">
        <v>220</v>
      </c>
      <c r="J1448">
        <v>200</v>
      </c>
      <c r="K1448">
        <v>20</v>
      </c>
      <c r="L1448">
        <v>140</v>
      </c>
      <c r="M1448">
        <v>40</v>
      </c>
      <c r="N1448" t="str">
        <f t="shared" si="22"/>
        <v>update InitialStocks set OpeningStock =   106 where itemcatalogueId = (select id from itemcatalogues WHERE CASIN = 'B075JNLBG4')</v>
      </c>
    </row>
    <row r="1449" spans="1:14" x14ac:dyDescent="0.25">
      <c r="A1449" t="s">
        <v>1579</v>
      </c>
      <c r="B1449" t="s">
        <v>1506</v>
      </c>
      <c r="C1449" t="s">
        <v>3723</v>
      </c>
      <c r="D1449" t="s">
        <v>4420</v>
      </c>
      <c r="E1449" t="s">
        <v>15</v>
      </c>
      <c r="F1449">
        <v>1</v>
      </c>
      <c r="G1449">
        <v>20</v>
      </c>
      <c r="H1449">
        <v>218</v>
      </c>
      <c r="I1449">
        <v>140</v>
      </c>
      <c r="J1449">
        <v>0</v>
      </c>
      <c r="K1449">
        <v>440</v>
      </c>
      <c r="L1449">
        <v>700</v>
      </c>
      <c r="M1449">
        <v>380</v>
      </c>
      <c r="N1449" t="str">
        <f t="shared" si="22"/>
        <v>update InitialStocks set OpeningStock =   218 where itemcatalogueId = (select id from itemcatalogues WHERE CASIN = 'B075JVDKRL')</v>
      </c>
    </row>
    <row r="1450" spans="1:14" x14ac:dyDescent="0.25">
      <c r="A1450" t="s">
        <v>1580</v>
      </c>
      <c r="B1450" t="s">
        <v>1506</v>
      </c>
      <c r="C1450" t="s">
        <v>3724</v>
      </c>
      <c r="D1450" t="s">
        <v>4420</v>
      </c>
      <c r="E1450" t="s">
        <v>27</v>
      </c>
      <c r="F1450">
        <v>1</v>
      </c>
      <c r="G1450">
        <v>18</v>
      </c>
      <c r="H1450">
        <v>399</v>
      </c>
      <c r="I1450">
        <v>540</v>
      </c>
      <c r="J1450">
        <v>306</v>
      </c>
      <c r="K1450">
        <v>738</v>
      </c>
      <c r="L1450">
        <v>720</v>
      </c>
      <c r="M1450">
        <v>450</v>
      </c>
      <c r="N1450" t="str">
        <f t="shared" si="22"/>
        <v>update InitialStocks set OpeningStock =   399 where itemcatalogueId = (select id from itemcatalogues WHERE CASIN = 'B075JTW8QP')</v>
      </c>
    </row>
    <row r="1451" spans="1:14" x14ac:dyDescent="0.25">
      <c r="A1451" t="s">
        <v>1581</v>
      </c>
      <c r="B1451" t="s">
        <v>1506</v>
      </c>
      <c r="C1451" t="s">
        <v>3725</v>
      </c>
      <c r="D1451" t="s">
        <v>4420</v>
      </c>
      <c r="E1451" t="s">
        <v>19</v>
      </c>
      <c r="F1451">
        <v>1</v>
      </c>
      <c r="G1451">
        <v>18</v>
      </c>
      <c r="H1451">
        <v>149</v>
      </c>
      <c r="I1451">
        <v>342</v>
      </c>
      <c r="J1451">
        <v>342</v>
      </c>
      <c r="K1451">
        <v>18</v>
      </c>
      <c r="L1451">
        <v>468</v>
      </c>
      <c r="M1451">
        <v>540</v>
      </c>
      <c r="N1451" t="str">
        <f t="shared" si="22"/>
        <v>update InitialStocks set OpeningStock =   149 where itemcatalogueId = (select id from itemcatalogues WHERE CASIN = 'B075JW9DM5')</v>
      </c>
    </row>
    <row r="1452" spans="1:14" x14ac:dyDescent="0.25">
      <c r="A1452" t="s">
        <v>1582</v>
      </c>
      <c r="B1452" t="s">
        <v>1506</v>
      </c>
      <c r="C1452" t="s">
        <v>3726</v>
      </c>
      <c r="D1452" t="s">
        <v>4420</v>
      </c>
      <c r="E1452" t="s">
        <v>21</v>
      </c>
      <c r="F1452">
        <v>1</v>
      </c>
      <c r="G1452">
        <v>18</v>
      </c>
      <c r="H1452">
        <v>293</v>
      </c>
      <c r="I1452">
        <v>252</v>
      </c>
      <c r="J1452">
        <v>72</v>
      </c>
      <c r="K1452">
        <v>234</v>
      </c>
      <c r="L1452">
        <v>324</v>
      </c>
      <c r="M1452">
        <v>486</v>
      </c>
      <c r="N1452" t="str">
        <f t="shared" si="22"/>
        <v>update InitialStocks set OpeningStock =   293 where itemcatalogueId = (select id from itemcatalogues WHERE CASIN = 'B075JV9DF8')</v>
      </c>
    </row>
    <row r="1453" spans="1:14" x14ac:dyDescent="0.25">
      <c r="A1453" t="s">
        <v>1536</v>
      </c>
      <c r="B1453" t="s">
        <v>1506</v>
      </c>
      <c r="C1453" t="s">
        <v>3683</v>
      </c>
      <c r="D1453" t="s">
        <v>1537</v>
      </c>
      <c r="E1453" t="s">
        <v>11</v>
      </c>
      <c r="F1453">
        <v>1</v>
      </c>
      <c r="G1453">
        <v>20</v>
      </c>
      <c r="H1453">
        <v>40</v>
      </c>
      <c r="I1453">
        <v>0</v>
      </c>
      <c r="J1453">
        <v>40</v>
      </c>
      <c r="K1453">
        <v>60</v>
      </c>
      <c r="L1453">
        <v>0</v>
      </c>
      <c r="M1453">
        <v>100</v>
      </c>
      <c r="N1453" t="str">
        <f t="shared" si="22"/>
        <v>update InitialStocks set OpeningStock =   40 where itemcatalogueId = (select id from itemcatalogues WHERE CASIN = 'B08X2FH9P3')</v>
      </c>
    </row>
    <row r="1454" spans="1:14" x14ac:dyDescent="0.25">
      <c r="A1454" t="s">
        <v>1538</v>
      </c>
      <c r="B1454" t="s">
        <v>1506</v>
      </c>
      <c r="C1454" t="s">
        <v>3684</v>
      </c>
      <c r="D1454" t="s">
        <v>1537</v>
      </c>
      <c r="E1454" t="s">
        <v>13</v>
      </c>
      <c r="F1454">
        <v>1</v>
      </c>
      <c r="G1454">
        <v>20</v>
      </c>
      <c r="H1454">
        <v>32</v>
      </c>
      <c r="I1454">
        <v>0</v>
      </c>
      <c r="J1454">
        <v>220</v>
      </c>
      <c r="K1454">
        <v>560</v>
      </c>
      <c r="L1454">
        <v>0</v>
      </c>
      <c r="M1454">
        <v>20</v>
      </c>
      <c r="N1454" t="str">
        <f t="shared" si="22"/>
        <v>update InitialStocks set OpeningStock =   32 where itemcatalogueId = (select id from itemcatalogues WHERE CASIN = 'B08X2CP1JY')</v>
      </c>
    </row>
    <row r="1455" spans="1:14" x14ac:dyDescent="0.25">
      <c r="A1455" t="s">
        <v>1539</v>
      </c>
      <c r="B1455" t="s">
        <v>1506</v>
      </c>
      <c r="C1455" t="s">
        <v>3685</v>
      </c>
      <c r="D1455" t="s">
        <v>1537</v>
      </c>
      <c r="E1455" t="s">
        <v>15</v>
      </c>
      <c r="F1455">
        <v>1</v>
      </c>
      <c r="G1455">
        <v>20</v>
      </c>
      <c r="H1455">
        <v>178</v>
      </c>
      <c r="I1455">
        <v>0</v>
      </c>
      <c r="J1455">
        <v>180</v>
      </c>
      <c r="K1455">
        <v>840</v>
      </c>
      <c r="L1455">
        <v>0</v>
      </c>
      <c r="M1455">
        <v>180</v>
      </c>
      <c r="N1455" t="str">
        <f t="shared" si="22"/>
        <v>update InitialStocks set OpeningStock =   178 where itemcatalogueId = (select id from itemcatalogues WHERE CASIN = 'B08X2D622B')</v>
      </c>
    </row>
    <row r="1456" spans="1:14" x14ac:dyDescent="0.25">
      <c r="A1456" t="s">
        <v>1540</v>
      </c>
      <c r="B1456" t="s">
        <v>1506</v>
      </c>
      <c r="C1456" t="s">
        <v>3686</v>
      </c>
      <c r="D1456" t="s">
        <v>1537</v>
      </c>
      <c r="E1456" t="s">
        <v>27</v>
      </c>
      <c r="F1456">
        <v>1</v>
      </c>
      <c r="G1456">
        <v>18</v>
      </c>
      <c r="H1456">
        <v>161</v>
      </c>
      <c r="I1456">
        <v>0</v>
      </c>
      <c r="J1456">
        <v>0</v>
      </c>
      <c r="K1456">
        <v>792</v>
      </c>
      <c r="L1456">
        <v>0</v>
      </c>
      <c r="M1456">
        <v>414</v>
      </c>
      <c r="N1456" t="str">
        <f t="shared" si="22"/>
        <v>update InitialStocks set OpeningStock =   161 where itemcatalogueId = (select id from itemcatalogues WHERE CASIN = 'B08X2GL7WZ')</v>
      </c>
    </row>
    <row r="1457" spans="1:14" x14ac:dyDescent="0.25">
      <c r="A1457" t="s">
        <v>1541</v>
      </c>
      <c r="B1457" t="s">
        <v>1506</v>
      </c>
      <c r="C1457" t="s">
        <v>3687</v>
      </c>
      <c r="D1457" t="s">
        <v>1537</v>
      </c>
      <c r="E1457" t="s">
        <v>19</v>
      </c>
      <c r="F1457">
        <v>1</v>
      </c>
      <c r="G1457">
        <v>18</v>
      </c>
      <c r="H1457">
        <v>191</v>
      </c>
      <c r="I1457">
        <v>0</v>
      </c>
      <c r="J1457">
        <v>216</v>
      </c>
      <c r="K1457">
        <v>270</v>
      </c>
      <c r="L1457">
        <v>0</v>
      </c>
      <c r="M1457">
        <v>18</v>
      </c>
      <c r="N1457" t="str">
        <f t="shared" si="22"/>
        <v>update InitialStocks set OpeningStock =   191 where itemcatalogueId = (select id from itemcatalogues WHERE CASIN = 'B08X2F16RT')</v>
      </c>
    </row>
    <row r="1458" spans="1:14" x14ac:dyDescent="0.25">
      <c r="A1458" t="s">
        <v>1542</v>
      </c>
      <c r="B1458" t="s">
        <v>1506</v>
      </c>
      <c r="C1458" t="s">
        <v>3688</v>
      </c>
      <c r="D1458" t="s">
        <v>1537</v>
      </c>
      <c r="E1458" t="s">
        <v>21</v>
      </c>
      <c r="F1458">
        <v>1</v>
      </c>
      <c r="G1458">
        <v>18</v>
      </c>
      <c r="H1458">
        <v>89</v>
      </c>
      <c r="I1458">
        <v>0</v>
      </c>
      <c r="J1458">
        <v>504</v>
      </c>
      <c r="K1458">
        <v>0</v>
      </c>
      <c r="L1458">
        <v>0</v>
      </c>
      <c r="M1458">
        <v>0</v>
      </c>
      <c r="N1458" t="str">
        <f t="shared" si="22"/>
        <v>update InitialStocks set OpeningStock =   89 where itemcatalogueId = (select id from itemcatalogues WHERE CASIN = 'B08X2D621B')</v>
      </c>
    </row>
    <row r="1459" spans="1:14" x14ac:dyDescent="0.25">
      <c r="A1459" t="s">
        <v>1549</v>
      </c>
      <c r="B1459" t="s">
        <v>1506</v>
      </c>
      <c r="C1459" t="s">
        <v>3695</v>
      </c>
      <c r="D1459" t="s">
        <v>338</v>
      </c>
      <c r="E1459" t="s">
        <v>11</v>
      </c>
      <c r="F1459">
        <v>1</v>
      </c>
      <c r="G1459">
        <v>20</v>
      </c>
      <c r="H1459">
        <v>25</v>
      </c>
      <c r="I1459">
        <v>260</v>
      </c>
      <c r="J1459">
        <v>320</v>
      </c>
      <c r="K1459">
        <v>120</v>
      </c>
      <c r="L1459">
        <v>80</v>
      </c>
      <c r="M1459">
        <v>60</v>
      </c>
      <c r="N1459" t="str">
        <f t="shared" si="22"/>
        <v>update InitialStocks set OpeningStock =   25 where itemcatalogueId = (select id from itemcatalogues WHERE CASIN = 'B08X2D6B5J')</v>
      </c>
    </row>
    <row r="1460" spans="1:14" x14ac:dyDescent="0.25">
      <c r="A1460" t="s">
        <v>1550</v>
      </c>
      <c r="B1460" t="s">
        <v>1506</v>
      </c>
      <c r="C1460" t="s">
        <v>3696</v>
      </c>
      <c r="D1460" t="s">
        <v>338</v>
      </c>
      <c r="E1460" t="s">
        <v>13</v>
      </c>
      <c r="F1460">
        <v>1</v>
      </c>
      <c r="G1460">
        <v>20</v>
      </c>
      <c r="H1460">
        <v>25</v>
      </c>
      <c r="I1460">
        <v>1320</v>
      </c>
      <c r="J1460">
        <v>1780</v>
      </c>
      <c r="K1460">
        <v>660</v>
      </c>
      <c r="L1460">
        <v>600</v>
      </c>
      <c r="M1460">
        <v>560</v>
      </c>
      <c r="N1460" t="str">
        <f t="shared" si="22"/>
        <v>update InitialStocks set OpeningStock =   25 where itemcatalogueId = (select id from itemcatalogues WHERE CASIN = 'B08X2CYMRM')</v>
      </c>
    </row>
    <row r="1461" spans="1:14" x14ac:dyDescent="0.25">
      <c r="A1461" t="s">
        <v>1551</v>
      </c>
      <c r="B1461" t="s">
        <v>1506</v>
      </c>
      <c r="C1461" t="s">
        <v>3697</v>
      </c>
      <c r="D1461" t="s">
        <v>338</v>
      </c>
      <c r="E1461" t="s">
        <v>15</v>
      </c>
      <c r="F1461">
        <v>1</v>
      </c>
      <c r="G1461">
        <v>20</v>
      </c>
      <c r="H1461">
        <v>31</v>
      </c>
      <c r="I1461">
        <v>2800</v>
      </c>
      <c r="J1461">
        <v>3700</v>
      </c>
      <c r="K1461">
        <v>660</v>
      </c>
      <c r="L1461">
        <v>1340</v>
      </c>
      <c r="M1461">
        <v>3160</v>
      </c>
      <c r="N1461" t="str">
        <f t="shared" si="22"/>
        <v>update InitialStocks set OpeningStock =   31 where itemcatalogueId = (select id from itemcatalogues WHERE CASIN = 'B08X2D78WN')</v>
      </c>
    </row>
    <row r="1462" spans="1:14" x14ac:dyDescent="0.25">
      <c r="A1462" t="s">
        <v>1552</v>
      </c>
      <c r="B1462" t="s">
        <v>1506</v>
      </c>
      <c r="C1462" t="s">
        <v>3698</v>
      </c>
      <c r="D1462" t="s">
        <v>338</v>
      </c>
      <c r="E1462" t="s">
        <v>27</v>
      </c>
      <c r="F1462">
        <v>1</v>
      </c>
      <c r="G1462">
        <v>18</v>
      </c>
      <c r="H1462">
        <v>22</v>
      </c>
      <c r="I1462">
        <v>3168</v>
      </c>
      <c r="J1462">
        <v>4140</v>
      </c>
      <c r="K1462">
        <v>1728</v>
      </c>
      <c r="L1462">
        <v>1620</v>
      </c>
      <c r="M1462">
        <v>2448</v>
      </c>
      <c r="N1462" t="str">
        <f t="shared" si="22"/>
        <v>update InitialStocks set OpeningStock =   22 where itemcatalogueId = (select id from itemcatalogues WHERE CASIN = 'B08X29R2HV')</v>
      </c>
    </row>
    <row r="1463" spans="1:14" x14ac:dyDescent="0.25">
      <c r="A1463" t="s">
        <v>1553</v>
      </c>
      <c r="B1463" t="s">
        <v>1506</v>
      </c>
      <c r="C1463" t="s">
        <v>3699</v>
      </c>
      <c r="D1463" t="s">
        <v>338</v>
      </c>
      <c r="E1463" t="s">
        <v>19</v>
      </c>
      <c r="F1463">
        <v>1</v>
      </c>
      <c r="G1463">
        <v>18</v>
      </c>
      <c r="H1463">
        <v>69</v>
      </c>
      <c r="I1463">
        <v>2520</v>
      </c>
      <c r="J1463">
        <v>3276</v>
      </c>
      <c r="K1463">
        <v>540</v>
      </c>
      <c r="L1463">
        <v>1224</v>
      </c>
      <c r="M1463">
        <v>1008</v>
      </c>
      <c r="N1463" t="str">
        <f t="shared" si="22"/>
        <v>update InitialStocks set OpeningStock =   69 where itemcatalogueId = (select id from itemcatalogues WHERE CASIN = 'B08X2FH553')</v>
      </c>
    </row>
    <row r="1464" spans="1:14" x14ac:dyDescent="0.25">
      <c r="A1464" t="s">
        <v>1554</v>
      </c>
      <c r="B1464" t="s">
        <v>1506</v>
      </c>
      <c r="C1464" t="s">
        <v>3700</v>
      </c>
      <c r="D1464" t="s">
        <v>338</v>
      </c>
      <c r="E1464" t="s">
        <v>21</v>
      </c>
      <c r="F1464">
        <v>1</v>
      </c>
      <c r="G1464">
        <v>18</v>
      </c>
      <c r="H1464">
        <v>6</v>
      </c>
      <c r="I1464">
        <v>1188</v>
      </c>
      <c r="J1464">
        <v>1566</v>
      </c>
      <c r="K1464">
        <v>666</v>
      </c>
      <c r="L1464">
        <v>648</v>
      </c>
      <c r="M1464">
        <v>648</v>
      </c>
      <c r="N1464" t="str">
        <f t="shared" si="22"/>
        <v>update InitialStocks set OpeningStock =   6 where itemcatalogueId = (select id from itemcatalogues WHERE CASIN = 'B08X2GFKT1')</v>
      </c>
    </row>
    <row r="1465" spans="1:14" x14ac:dyDescent="0.25">
      <c r="A1465" t="s">
        <v>1543</v>
      </c>
      <c r="B1465" t="s">
        <v>1506</v>
      </c>
      <c r="C1465" t="s">
        <v>3689</v>
      </c>
      <c r="D1465" t="s">
        <v>278</v>
      </c>
      <c r="E1465" t="s">
        <v>11</v>
      </c>
      <c r="F1465">
        <v>1</v>
      </c>
      <c r="G1465">
        <v>20</v>
      </c>
      <c r="H1465">
        <v>112</v>
      </c>
      <c r="I1465">
        <v>880</v>
      </c>
      <c r="J1465">
        <v>1080</v>
      </c>
      <c r="K1465">
        <v>1800</v>
      </c>
      <c r="L1465">
        <v>880</v>
      </c>
      <c r="M1465">
        <v>280</v>
      </c>
      <c r="N1465" t="str">
        <f t="shared" si="22"/>
        <v>update InitialStocks set OpeningStock =   112 where itemcatalogueId = (select id from itemcatalogues WHERE CASIN = 'B07Q1LGW45')</v>
      </c>
    </row>
    <row r="1466" spans="1:14" x14ac:dyDescent="0.25">
      <c r="A1466" t="s">
        <v>1544</v>
      </c>
      <c r="B1466" t="s">
        <v>1506</v>
      </c>
      <c r="C1466" t="s">
        <v>3690</v>
      </c>
      <c r="D1466" t="s">
        <v>278</v>
      </c>
      <c r="E1466" t="s">
        <v>13</v>
      </c>
      <c r="F1466">
        <v>1</v>
      </c>
      <c r="G1466">
        <v>20</v>
      </c>
      <c r="H1466">
        <v>160</v>
      </c>
      <c r="I1466">
        <v>2540</v>
      </c>
      <c r="J1466">
        <v>2940</v>
      </c>
      <c r="K1466">
        <v>3900</v>
      </c>
      <c r="L1466">
        <v>2620</v>
      </c>
      <c r="M1466">
        <v>4480</v>
      </c>
      <c r="N1466" t="str">
        <f t="shared" si="22"/>
        <v>update InitialStocks set OpeningStock =   160 where itemcatalogueId = (select id from itemcatalogues WHERE CASIN = 'B075JNLBG5')</v>
      </c>
    </row>
    <row r="1467" spans="1:14" x14ac:dyDescent="0.25">
      <c r="A1467" t="s">
        <v>1545</v>
      </c>
      <c r="B1467" t="s">
        <v>1506</v>
      </c>
      <c r="C1467" t="s">
        <v>3691</v>
      </c>
      <c r="D1467" t="s">
        <v>278</v>
      </c>
      <c r="E1467" t="s">
        <v>15</v>
      </c>
      <c r="F1467">
        <v>1</v>
      </c>
      <c r="G1467">
        <v>20</v>
      </c>
      <c r="H1467">
        <v>2440</v>
      </c>
      <c r="I1467">
        <v>7740</v>
      </c>
      <c r="J1467">
        <v>7600</v>
      </c>
      <c r="K1467">
        <v>6080</v>
      </c>
      <c r="L1467">
        <v>5060</v>
      </c>
      <c r="M1467">
        <v>12660</v>
      </c>
      <c r="N1467" t="str">
        <f t="shared" si="22"/>
        <v>update InitialStocks set OpeningStock =   2440 where itemcatalogueId = (select id from itemcatalogues WHERE CASIN = 'B075JW9DMB')</v>
      </c>
    </row>
    <row r="1468" spans="1:14" x14ac:dyDescent="0.25">
      <c r="A1468" t="s">
        <v>1546</v>
      </c>
      <c r="B1468" t="s">
        <v>1506</v>
      </c>
      <c r="C1468" t="s">
        <v>3692</v>
      </c>
      <c r="D1468" t="s">
        <v>278</v>
      </c>
      <c r="E1468" t="s">
        <v>27</v>
      </c>
      <c r="F1468">
        <v>1</v>
      </c>
      <c r="G1468">
        <v>18</v>
      </c>
      <c r="H1468">
        <v>257</v>
      </c>
      <c r="I1468">
        <v>19134</v>
      </c>
      <c r="J1468">
        <v>25092</v>
      </c>
      <c r="K1468">
        <v>5832</v>
      </c>
      <c r="L1468">
        <v>10692</v>
      </c>
      <c r="M1468">
        <v>15858</v>
      </c>
      <c r="N1468" t="str">
        <f t="shared" si="22"/>
        <v>update InitialStocks set OpeningStock =   257 where itemcatalogueId = (select id from itemcatalogues WHERE CASIN = 'B075JTR464')</v>
      </c>
    </row>
    <row r="1469" spans="1:14" x14ac:dyDescent="0.25">
      <c r="A1469" t="s">
        <v>1547</v>
      </c>
      <c r="B1469" t="s">
        <v>1506</v>
      </c>
      <c r="C1469" t="s">
        <v>3693</v>
      </c>
      <c r="D1469" t="s">
        <v>278</v>
      </c>
      <c r="E1469" t="s">
        <v>19</v>
      </c>
      <c r="F1469">
        <v>1</v>
      </c>
      <c r="G1469">
        <v>18</v>
      </c>
      <c r="H1469">
        <v>522</v>
      </c>
      <c r="I1469">
        <v>4122</v>
      </c>
      <c r="J1469">
        <v>5238</v>
      </c>
      <c r="K1469">
        <v>7002</v>
      </c>
      <c r="L1469">
        <v>4392</v>
      </c>
      <c r="M1469">
        <v>4806</v>
      </c>
      <c r="N1469" t="str">
        <f t="shared" si="22"/>
        <v>update InitialStocks set OpeningStock =   522 where itemcatalogueId = (select id from itemcatalogues WHERE CASIN = 'B075JNJB8T')</v>
      </c>
    </row>
    <row r="1470" spans="1:14" x14ac:dyDescent="0.25">
      <c r="A1470" t="s">
        <v>1548</v>
      </c>
      <c r="B1470" t="s">
        <v>1506</v>
      </c>
      <c r="C1470" t="s">
        <v>3694</v>
      </c>
      <c r="D1470" t="s">
        <v>278</v>
      </c>
      <c r="E1470" t="s">
        <v>21</v>
      </c>
      <c r="F1470">
        <v>1</v>
      </c>
      <c r="G1470">
        <v>18</v>
      </c>
      <c r="H1470">
        <v>176</v>
      </c>
      <c r="I1470">
        <v>2214</v>
      </c>
      <c r="J1470">
        <v>2610</v>
      </c>
      <c r="K1470">
        <v>3852</v>
      </c>
      <c r="L1470">
        <v>2304</v>
      </c>
      <c r="M1470">
        <v>1080</v>
      </c>
      <c r="N1470" t="str">
        <f t="shared" si="22"/>
        <v>update InitialStocks set OpeningStock =   176 where itemcatalogueId = (select id from itemcatalogues WHERE CASIN = 'B075JNJDDJ')</v>
      </c>
    </row>
    <row r="1471" spans="1:14" x14ac:dyDescent="0.25">
      <c r="A1471" t="s">
        <v>1555</v>
      </c>
      <c r="B1471" t="s">
        <v>1506</v>
      </c>
      <c r="C1471" t="s">
        <v>3701</v>
      </c>
      <c r="D1471" t="s">
        <v>1556</v>
      </c>
      <c r="E1471" t="s">
        <v>27</v>
      </c>
      <c r="F1471">
        <v>1</v>
      </c>
      <c r="G1471">
        <v>18</v>
      </c>
      <c r="H1471">
        <v>742</v>
      </c>
      <c r="I1471">
        <v>1044</v>
      </c>
      <c r="J1471">
        <v>918</v>
      </c>
      <c r="K1471">
        <v>288</v>
      </c>
      <c r="L1471">
        <v>1152</v>
      </c>
      <c r="M1471">
        <v>0</v>
      </c>
      <c r="N1471" t="str">
        <f t="shared" si="22"/>
        <v>update InitialStocks set OpeningStock =   742 where itemcatalogueId = (select id from itemcatalogues WHERE CASIN = 'B08X2F16RY')</v>
      </c>
    </row>
    <row r="1472" spans="1:14" x14ac:dyDescent="0.25">
      <c r="A1472" t="s">
        <v>1557</v>
      </c>
      <c r="B1472" t="s">
        <v>1506</v>
      </c>
      <c r="C1472" t="s">
        <v>3702</v>
      </c>
      <c r="D1472" t="s">
        <v>1556</v>
      </c>
      <c r="E1472" t="s">
        <v>19</v>
      </c>
      <c r="F1472">
        <v>1</v>
      </c>
      <c r="G1472">
        <v>18</v>
      </c>
      <c r="H1472">
        <v>928</v>
      </c>
      <c r="I1472">
        <v>360</v>
      </c>
      <c r="J1472">
        <v>126</v>
      </c>
      <c r="K1472">
        <v>0</v>
      </c>
      <c r="L1472">
        <v>612</v>
      </c>
      <c r="M1472">
        <v>0</v>
      </c>
      <c r="N1472" t="str">
        <f t="shared" si="22"/>
        <v>update InitialStocks set OpeningStock =   928 where itemcatalogueId = (select id from itemcatalogues WHERE CASIN = 'B08X2D76MK')</v>
      </c>
    </row>
    <row r="1473" spans="1:14" x14ac:dyDescent="0.25">
      <c r="A1473" t="s">
        <v>1558</v>
      </c>
      <c r="B1473" t="s">
        <v>1506</v>
      </c>
      <c r="C1473" t="s">
        <v>3703</v>
      </c>
      <c r="D1473" t="s">
        <v>1556</v>
      </c>
      <c r="E1473" t="s">
        <v>21</v>
      </c>
      <c r="F1473">
        <v>1</v>
      </c>
      <c r="G1473">
        <v>18</v>
      </c>
      <c r="H1473">
        <v>541</v>
      </c>
      <c r="I1473">
        <v>90</v>
      </c>
      <c r="J1473">
        <v>0</v>
      </c>
      <c r="K1473">
        <v>234</v>
      </c>
      <c r="L1473">
        <v>432</v>
      </c>
      <c r="M1473">
        <v>0</v>
      </c>
      <c r="N1473" t="str">
        <f t="shared" si="22"/>
        <v>update InitialStocks set OpeningStock =   541 where itemcatalogueId = (select id from itemcatalogues WHERE CASIN = 'B08X2FTFPC')</v>
      </c>
    </row>
    <row r="1474" spans="1:14" x14ac:dyDescent="0.25">
      <c r="A1474" t="s">
        <v>1559</v>
      </c>
      <c r="B1474" t="s">
        <v>1506</v>
      </c>
      <c r="C1474" t="s">
        <v>3704</v>
      </c>
      <c r="D1474" t="s">
        <v>49</v>
      </c>
      <c r="E1474" t="s">
        <v>11</v>
      </c>
      <c r="F1474">
        <v>1</v>
      </c>
      <c r="G1474">
        <v>20</v>
      </c>
      <c r="H1474">
        <v>6</v>
      </c>
      <c r="I1474">
        <v>800</v>
      </c>
      <c r="J1474">
        <v>1060</v>
      </c>
      <c r="K1474">
        <v>860</v>
      </c>
      <c r="L1474">
        <v>600</v>
      </c>
      <c r="M1474">
        <v>180</v>
      </c>
      <c r="N1474" t="str">
        <f t="shared" si="22"/>
        <v>update InitialStocks set OpeningStock =   6 where itemcatalogueId = (select id from itemcatalogues WHERE CASIN = 'B07Q2P8HLV')</v>
      </c>
    </row>
    <row r="1475" spans="1:14" x14ac:dyDescent="0.25">
      <c r="A1475" t="s">
        <v>1560</v>
      </c>
      <c r="B1475" t="s">
        <v>1506</v>
      </c>
      <c r="C1475" t="s">
        <v>3705</v>
      </c>
      <c r="D1475" t="s">
        <v>49</v>
      </c>
      <c r="E1475" t="s">
        <v>13</v>
      </c>
      <c r="F1475">
        <v>1</v>
      </c>
      <c r="G1475">
        <v>20</v>
      </c>
      <c r="H1475">
        <v>316</v>
      </c>
      <c r="I1475">
        <v>2100</v>
      </c>
      <c r="J1475">
        <v>2460</v>
      </c>
      <c r="K1475">
        <v>1260</v>
      </c>
      <c r="L1475">
        <v>1560</v>
      </c>
      <c r="M1475">
        <v>1220</v>
      </c>
      <c r="N1475" t="str">
        <f t="shared" ref="N1475:N1538" si="23">"update InitialStocks set OpeningStock =   " &amp; H1475 &amp; " where itemcatalogueId = (select id from itemcatalogues WHERE CASIN = '" &amp; A1475 &amp; "')"</f>
        <v>update InitialStocks set OpeningStock =   316 where itemcatalogueId = (select id from itemcatalogues WHERE CASIN = 'B075JWCSFS')</v>
      </c>
    </row>
    <row r="1476" spans="1:14" x14ac:dyDescent="0.25">
      <c r="A1476" t="s">
        <v>1561</v>
      </c>
      <c r="B1476" t="s">
        <v>1506</v>
      </c>
      <c r="C1476" t="s">
        <v>3706</v>
      </c>
      <c r="D1476" t="s">
        <v>49</v>
      </c>
      <c r="E1476" t="s">
        <v>15</v>
      </c>
      <c r="F1476">
        <v>1</v>
      </c>
      <c r="G1476">
        <v>20</v>
      </c>
      <c r="H1476">
        <v>2760</v>
      </c>
      <c r="I1476">
        <v>5260</v>
      </c>
      <c r="J1476">
        <v>4140</v>
      </c>
      <c r="K1476">
        <v>8520</v>
      </c>
      <c r="L1476">
        <v>6720</v>
      </c>
      <c r="M1476">
        <v>4260</v>
      </c>
      <c r="N1476" t="str">
        <f t="shared" si="23"/>
        <v>update InitialStocks set OpeningStock =   2760 where itemcatalogueId = (select id from itemcatalogues WHERE CASIN = 'B075JNLCNG')</v>
      </c>
    </row>
    <row r="1477" spans="1:14" x14ac:dyDescent="0.25">
      <c r="A1477" t="s">
        <v>1562</v>
      </c>
      <c r="B1477" t="s">
        <v>1506</v>
      </c>
      <c r="C1477" t="s">
        <v>3707</v>
      </c>
      <c r="D1477" t="s">
        <v>49</v>
      </c>
      <c r="E1477" t="s">
        <v>17</v>
      </c>
      <c r="F1477">
        <v>1</v>
      </c>
      <c r="G1477">
        <v>18</v>
      </c>
      <c r="H1477">
        <v>4774</v>
      </c>
      <c r="I1477">
        <v>54</v>
      </c>
      <c r="J1477">
        <v>0</v>
      </c>
      <c r="K1477">
        <v>11034</v>
      </c>
      <c r="L1477">
        <v>9702</v>
      </c>
      <c r="M1477">
        <v>36</v>
      </c>
      <c r="N1477" t="str">
        <f t="shared" si="23"/>
        <v>update InitialStocks set OpeningStock =   4774 where itemcatalogueId = (select id from itemcatalogues WHERE CASIN = 'B075JV9DQY')</v>
      </c>
    </row>
    <row r="1478" spans="1:14" x14ac:dyDescent="0.25">
      <c r="A1478" t="s">
        <v>1563</v>
      </c>
      <c r="B1478" t="s">
        <v>1506</v>
      </c>
      <c r="C1478" t="s">
        <v>3708</v>
      </c>
      <c r="D1478" t="s">
        <v>49</v>
      </c>
      <c r="E1478" t="s">
        <v>19</v>
      </c>
      <c r="F1478">
        <v>1</v>
      </c>
      <c r="G1478">
        <v>18</v>
      </c>
      <c r="H1478">
        <v>2501</v>
      </c>
      <c r="I1478">
        <v>4140</v>
      </c>
      <c r="J1478">
        <v>2952</v>
      </c>
      <c r="K1478">
        <v>6498</v>
      </c>
      <c r="L1478">
        <v>7182</v>
      </c>
      <c r="M1478">
        <v>2718</v>
      </c>
      <c r="N1478" t="str">
        <f t="shared" si="23"/>
        <v>update InitialStocks set OpeningStock =   2501 where itemcatalogueId = (select id from itemcatalogues WHERE CASIN = 'B075JWCR4M')</v>
      </c>
    </row>
    <row r="1479" spans="1:14" x14ac:dyDescent="0.25">
      <c r="A1479" t="s">
        <v>1564</v>
      </c>
      <c r="B1479" t="s">
        <v>1506</v>
      </c>
      <c r="C1479" t="s">
        <v>3709</v>
      </c>
      <c r="D1479" t="s">
        <v>49</v>
      </c>
      <c r="E1479" t="s">
        <v>21</v>
      </c>
      <c r="F1479">
        <v>1</v>
      </c>
      <c r="G1479">
        <v>18</v>
      </c>
      <c r="H1479">
        <v>512</v>
      </c>
      <c r="I1479">
        <v>1782</v>
      </c>
      <c r="J1479">
        <v>1836</v>
      </c>
      <c r="K1479">
        <v>5580</v>
      </c>
      <c r="L1479">
        <v>3006</v>
      </c>
      <c r="M1479">
        <v>360</v>
      </c>
      <c r="N1479" t="str">
        <f t="shared" si="23"/>
        <v>update InitialStocks set OpeningStock =   512 where itemcatalogueId = (select id from itemcatalogues WHERE CASIN = 'B075JVBZV3')</v>
      </c>
    </row>
    <row r="1480" spans="1:14" x14ac:dyDescent="0.25">
      <c r="A1480" t="s">
        <v>1565</v>
      </c>
      <c r="B1480" t="s">
        <v>1506</v>
      </c>
      <c r="C1480" t="s">
        <v>3710</v>
      </c>
      <c r="D1480" t="s">
        <v>1566</v>
      </c>
      <c r="E1480" t="s">
        <v>11</v>
      </c>
      <c r="F1480">
        <v>1</v>
      </c>
      <c r="G1480">
        <v>20</v>
      </c>
      <c r="H1480">
        <v>80</v>
      </c>
      <c r="I1480">
        <v>60</v>
      </c>
      <c r="J1480">
        <v>20</v>
      </c>
      <c r="K1480">
        <v>60</v>
      </c>
      <c r="L1480">
        <v>80</v>
      </c>
      <c r="M1480">
        <v>460</v>
      </c>
      <c r="N1480" t="str">
        <f t="shared" si="23"/>
        <v>update InitialStocks set OpeningStock =   80 where itemcatalogueId = (select id from itemcatalogues WHERE CASIN = 'B08X2DWJ94')</v>
      </c>
    </row>
    <row r="1481" spans="1:14" x14ac:dyDescent="0.25">
      <c r="A1481" t="s">
        <v>1567</v>
      </c>
      <c r="B1481" t="s">
        <v>1506</v>
      </c>
      <c r="C1481" t="s">
        <v>3711</v>
      </c>
      <c r="D1481" t="s">
        <v>1566</v>
      </c>
      <c r="E1481" t="s">
        <v>13</v>
      </c>
      <c r="F1481">
        <v>1</v>
      </c>
      <c r="G1481">
        <v>20</v>
      </c>
      <c r="H1481">
        <v>246</v>
      </c>
      <c r="I1481">
        <v>120</v>
      </c>
      <c r="J1481">
        <v>160</v>
      </c>
      <c r="K1481">
        <v>280</v>
      </c>
      <c r="L1481">
        <v>320</v>
      </c>
      <c r="M1481">
        <v>280</v>
      </c>
      <c r="N1481" t="str">
        <f t="shared" si="23"/>
        <v>update InitialStocks set OpeningStock =   246 where itemcatalogueId = (select id from itemcatalogues WHERE CASIN = 'B08X2GL831')</v>
      </c>
    </row>
    <row r="1482" spans="1:14" x14ac:dyDescent="0.25">
      <c r="A1482" t="s">
        <v>1568</v>
      </c>
      <c r="B1482" t="s">
        <v>1506</v>
      </c>
      <c r="C1482" t="s">
        <v>3712</v>
      </c>
      <c r="D1482" t="s">
        <v>1566</v>
      </c>
      <c r="E1482" t="s">
        <v>15</v>
      </c>
      <c r="F1482">
        <v>1</v>
      </c>
      <c r="G1482">
        <v>20</v>
      </c>
      <c r="H1482">
        <v>364</v>
      </c>
      <c r="I1482">
        <v>380</v>
      </c>
      <c r="J1482">
        <v>400</v>
      </c>
      <c r="K1482">
        <v>420</v>
      </c>
      <c r="L1482">
        <v>840</v>
      </c>
      <c r="M1482">
        <v>220</v>
      </c>
      <c r="N1482" t="str">
        <f t="shared" si="23"/>
        <v>update InitialStocks set OpeningStock =   364 where itemcatalogueId = (select id from itemcatalogues WHERE CASIN = 'B08X2F2LGD')</v>
      </c>
    </row>
    <row r="1483" spans="1:14" x14ac:dyDescent="0.25">
      <c r="A1483" t="s">
        <v>1569</v>
      </c>
      <c r="B1483" t="s">
        <v>1506</v>
      </c>
      <c r="C1483" t="s">
        <v>3713</v>
      </c>
      <c r="D1483" t="s">
        <v>1566</v>
      </c>
      <c r="E1483" t="s">
        <v>27</v>
      </c>
      <c r="F1483">
        <v>1</v>
      </c>
      <c r="G1483">
        <v>18</v>
      </c>
      <c r="H1483">
        <v>264</v>
      </c>
      <c r="I1483">
        <v>792</v>
      </c>
      <c r="J1483">
        <v>1026</v>
      </c>
      <c r="K1483">
        <v>18</v>
      </c>
      <c r="L1483">
        <v>702</v>
      </c>
      <c r="M1483">
        <v>1872</v>
      </c>
      <c r="N1483" t="str">
        <f t="shared" si="23"/>
        <v>update InitialStocks set OpeningStock =   264 where itemcatalogueId = (select id from itemcatalogues WHERE CASIN = 'B08X2FFCBS')</v>
      </c>
    </row>
    <row r="1484" spans="1:14" x14ac:dyDescent="0.25">
      <c r="A1484" t="s">
        <v>1570</v>
      </c>
      <c r="B1484" t="s">
        <v>1506</v>
      </c>
      <c r="C1484" t="s">
        <v>3714</v>
      </c>
      <c r="D1484" t="s">
        <v>1566</v>
      </c>
      <c r="E1484" t="s">
        <v>19</v>
      </c>
      <c r="F1484">
        <v>1</v>
      </c>
      <c r="G1484">
        <v>18</v>
      </c>
      <c r="H1484">
        <v>307</v>
      </c>
      <c r="I1484">
        <v>108</v>
      </c>
      <c r="J1484">
        <v>0</v>
      </c>
      <c r="K1484">
        <v>0</v>
      </c>
      <c r="L1484">
        <v>270</v>
      </c>
      <c r="M1484">
        <v>756</v>
      </c>
      <c r="N1484" t="str">
        <f t="shared" si="23"/>
        <v>update InitialStocks set OpeningStock =   307 where itemcatalogueId = (select id from itemcatalogues WHERE CASIN = 'B08X2H31J6')</v>
      </c>
    </row>
    <row r="1485" spans="1:14" x14ac:dyDescent="0.25">
      <c r="A1485" t="s">
        <v>1571</v>
      </c>
      <c r="B1485" t="s">
        <v>1506</v>
      </c>
      <c r="C1485" t="s">
        <v>3715</v>
      </c>
      <c r="D1485" t="s">
        <v>1566</v>
      </c>
      <c r="E1485" t="s">
        <v>21</v>
      </c>
      <c r="F1485">
        <v>1</v>
      </c>
      <c r="G1485">
        <v>18</v>
      </c>
      <c r="H1485">
        <v>90</v>
      </c>
      <c r="I1485">
        <v>72</v>
      </c>
      <c r="J1485">
        <v>0</v>
      </c>
      <c r="K1485">
        <v>18</v>
      </c>
      <c r="L1485">
        <v>72</v>
      </c>
      <c r="M1485">
        <v>432</v>
      </c>
      <c r="N1485" t="str">
        <f t="shared" si="23"/>
        <v>update InitialStocks set OpeningStock =   90 where itemcatalogueId = (select id from itemcatalogues WHERE CASIN = 'B08X2F1X62')</v>
      </c>
    </row>
    <row r="1486" spans="1:14" x14ac:dyDescent="0.25">
      <c r="A1486" t="s">
        <v>1572</v>
      </c>
      <c r="B1486" t="s">
        <v>1506</v>
      </c>
      <c r="C1486" t="s">
        <v>3716</v>
      </c>
      <c r="D1486" t="s">
        <v>108</v>
      </c>
      <c r="E1486" t="s">
        <v>11</v>
      </c>
      <c r="F1486">
        <v>1</v>
      </c>
      <c r="G1486">
        <v>20</v>
      </c>
      <c r="H1486">
        <v>20</v>
      </c>
      <c r="I1486">
        <v>200</v>
      </c>
      <c r="J1486">
        <v>280</v>
      </c>
      <c r="K1486">
        <v>280</v>
      </c>
      <c r="L1486">
        <v>120</v>
      </c>
      <c r="M1486">
        <v>40</v>
      </c>
      <c r="N1486" t="str">
        <f t="shared" si="23"/>
        <v>update InitialStocks set OpeningStock =   20 where itemcatalogueId = (select id from itemcatalogues WHERE CASIN = 'B07Q2PCX6P')</v>
      </c>
    </row>
    <row r="1487" spans="1:14" x14ac:dyDescent="0.25">
      <c r="A1487" t="s">
        <v>1573</v>
      </c>
      <c r="B1487" t="s">
        <v>1506</v>
      </c>
      <c r="C1487" t="s">
        <v>3717</v>
      </c>
      <c r="D1487" t="s">
        <v>108</v>
      </c>
      <c r="E1487" t="s">
        <v>13</v>
      </c>
      <c r="F1487">
        <v>1</v>
      </c>
      <c r="G1487">
        <v>20</v>
      </c>
      <c r="H1487">
        <v>51</v>
      </c>
      <c r="I1487">
        <v>600</v>
      </c>
      <c r="J1487">
        <v>720</v>
      </c>
      <c r="K1487">
        <v>1020</v>
      </c>
      <c r="L1487">
        <v>560</v>
      </c>
      <c r="M1487">
        <v>80</v>
      </c>
      <c r="N1487" t="str">
        <f t="shared" si="23"/>
        <v>update InitialStocks set OpeningStock =   51 where itemcatalogueId = (select id from itemcatalogues WHERE CASIN = 'B075JTR46K')</v>
      </c>
    </row>
    <row r="1488" spans="1:14" x14ac:dyDescent="0.25">
      <c r="A1488" t="s">
        <v>1574</v>
      </c>
      <c r="B1488" t="s">
        <v>1506</v>
      </c>
      <c r="C1488" t="s">
        <v>3718</v>
      </c>
      <c r="D1488" t="s">
        <v>108</v>
      </c>
      <c r="E1488" t="s">
        <v>15</v>
      </c>
      <c r="F1488">
        <v>1</v>
      </c>
      <c r="G1488">
        <v>20</v>
      </c>
      <c r="H1488">
        <v>0</v>
      </c>
      <c r="I1488">
        <v>1760</v>
      </c>
      <c r="J1488">
        <v>2200</v>
      </c>
      <c r="K1488">
        <v>2880</v>
      </c>
      <c r="L1488">
        <v>2220</v>
      </c>
      <c r="M1488">
        <v>1900</v>
      </c>
      <c r="N1488" t="str">
        <f t="shared" si="23"/>
        <v>update InitialStocks set OpeningStock =   0 where itemcatalogueId = (select id from itemcatalogues WHERE CASIN = 'B075JV8Q3J')</v>
      </c>
    </row>
    <row r="1489" spans="1:14" x14ac:dyDescent="0.25">
      <c r="A1489" t="s">
        <v>1575</v>
      </c>
      <c r="B1489" t="s">
        <v>1506</v>
      </c>
      <c r="C1489" t="s">
        <v>3719</v>
      </c>
      <c r="D1489" t="s">
        <v>108</v>
      </c>
      <c r="E1489" t="s">
        <v>27</v>
      </c>
      <c r="F1489">
        <v>1</v>
      </c>
      <c r="G1489">
        <v>18</v>
      </c>
      <c r="H1489">
        <v>462</v>
      </c>
      <c r="I1489">
        <v>1836</v>
      </c>
      <c r="J1489">
        <v>1980</v>
      </c>
      <c r="K1489">
        <v>4626</v>
      </c>
      <c r="L1489">
        <v>3654</v>
      </c>
      <c r="M1489">
        <v>468</v>
      </c>
      <c r="N1489" t="str">
        <f t="shared" si="23"/>
        <v>update InitialStocks set OpeningStock =   462 where itemcatalogueId = (select id from itemcatalogues WHERE CASIN = 'B075JV1DQN')</v>
      </c>
    </row>
    <row r="1490" spans="1:14" x14ac:dyDescent="0.25">
      <c r="A1490" t="s">
        <v>1576</v>
      </c>
      <c r="B1490" t="s">
        <v>1506</v>
      </c>
      <c r="C1490" t="s">
        <v>3720</v>
      </c>
      <c r="D1490" t="s">
        <v>108</v>
      </c>
      <c r="E1490" t="s">
        <v>19</v>
      </c>
      <c r="F1490">
        <v>1</v>
      </c>
      <c r="G1490">
        <v>18</v>
      </c>
      <c r="H1490">
        <v>267</v>
      </c>
      <c r="I1490">
        <v>1548</v>
      </c>
      <c r="J1490">
        <v>1998</v>
      </c>
      <c r="K1490">
        <v>3312</v>
      </c>
      <c r="L1490">
        <v>2502</v>
      </c>
      <c r="M1490">
        <v>0</v>
      </c>
      <c r="N1490" t="str">
        <f t="shared" si="23"/>
        <v>update InitialStocks set OpeningStock =   267 where itemcatalogueId = (select id from itemcatalogues WHERE CASIN = 'B075JVDKS1')</v>
      </c>
    </row>
    <row r="1491" spans="1:14" x14ac:dyDescent="0.25">
      <c r="A1491" t="s">
        <v>1577</v>
      </c>
      <c r="B1491" t="s">
        <v>1506</v>
      </c>
      <c r="C1491" t="s">
        <v>3721</v>
      </c>
      <c r="D1491" t="s">
        <v>108</v>
      </c>
      <c r="E1491" t="s">
        <v>21</v>
      </c>
      <c r="F1491">
        <v>1</v>
      </c>
      <c r="G1491">
        <v>18</v>
      </c>
      <c r="H1491">
        <v>42</v>
      </c>
      <c r="I1491">
        <v>1134</v>
      </c>
      <c r="J1491">
        <v>1422</v>
      </c>
      <c r="K1491">
        <v>1314</v>
      </c>
      <c r="L1491">
        <v>1332</v>
      </c>
      <c r="M1491">
        <v>504</v>
      </c>
      <c r="N1491" t="str">
        <f t="shared" si="23"/>
        <v>update InitialStocks set OpeningStock =   42 where itemcatalogueId = (select id from itemcatalogues WHERE CASIN = 'B075JWTMJW')</v>
      </c>
    </row>
    <row r="1492" spans="1:14" x14ac:dyDescent="0.25">
      <c r="A1492" t="s">
        <v>1589</v>
      </c>
      <c r="B1492" t="s">
        <v>1506</v>
      </c>
      <c r="C1492" t="s">
        <v>3733</v>
      </c>
      <c r="D1492" t="s">
        <v>4421</v>
      </c>
      <c r="E1492" t="s">
        <v>11</v>
      </c>
      <c r="F1492">
        <v>1</v>
      </c>
      <c r="G1492">
        <v>20</v>
      </c>
      <c r="H1492">
        <v>27</v>
      </c>
      <c r="I1492">
        <v>60</v>
      </c>
      <c r="J1492">
        <v>60</v>
      </c>
      <c r="K1492">
        <v>480</v>
      </c>
      <c r="L1492">
        <v>220</v>
      </c>
      <c r="M1492">
        <v>40</v>
      </c>
      <c r="N1492" t="str">
        <f t="shared" si="23"/>
        <v>update InitialStocks set OpeningStock =   27 where itemcatalogueId = (select id from itemcatalogues WHERE CASIN = 'B08X2DCPTN')</v>
      </c>
    </row>
    <row r="1493" spans="1:14" x14ac:dyDescent="0.25">
      <c r="A1493" t="s">
        <v>1590</v>
      </c>
      <c r="B1493" t="s">
        <v>1506</v>
      </c>
      <c r="C1493" t="s">
        <v>3734</v>
      </c>
      <c r="D1493" t="s">
        <v>4421</v>
      </c>
      <c r="E1493" t="s">
        <v>13</v>
      </c>
      <c r="F1493">
        <v>1</v>
      </c>
      <c r="G1493">
        <v>20</v>
      </c>
      <c r="H1493">
        <v>39</v>
      </c>
      <c r="I1493">
        <v>600</v>
      </c>
      <c r="J1493">
        <v>760</v>
      </c>
      <c r="K1493">
        <v>700</v>
      </c>
      <c r="L1493">
        <v>380</v>
      </c>
      <c r="M1493">
        <v>320</v>
      </c>
      <c r="N1493" t="str">
        <f t="shared" si="23"/>
        <v>update InitialStocks set OpeningStock =   39 where itemcatalogueId = (select id from itemcatalogues WHERE CASIN = 'B08X2D6Y59')</v>
      </c>
    </row>
    <row r="1494" spans="1:14" x14ac:dyDescent="0.25">
      <c r="A1494" t="s">
        <v>1591</v>
      </c>
      <c r="B1494" t="s">
        <v>1506</v>
      </c>
      <c r="C1494" t="s">
        <v>3735</v>
      </c>
      <c r="D1494" t="s">
        <v>4421</v>
      </c>
      <c r="E1494" t="s">
        <v>15</v>
      </c>
      <c r="F1494">
        <v>1</v>
      </c>
      <c r="G1494">
        <v>20</v>
      </c>
      <c r="H1494">
        <v>10</v>
      </c>
      <c r="I1494">
        <v>820</v>
      </c>
      <c r="J1494">
        <v>1040</v>
      </c>
      <c r="K1494">
        <v>1240</v>
      </c>
      <c r="L1494">
        <v>960</v>
      </c>
      <c r="M1494">
        <v>920</v>
      </c>
      <c r="N1494" t="str">
        <f t="shared" si="23"/>
        <v>update InitialStocks set OpeningStock =   10 where itemcatalogueId = (select id from itemcatalogues WHERE CASIN = 'B08X2D6BDB')</v>
      </c>
    </row>
    <row r="1495" spans="1:14" x14ac:dyDescent="0.25">
      <c r="A1495" t="s">
        <v>1592</v>
      </c>
      <c r="B1495" t="s">
        <v>1506</v>
      </c>
      <c r="C1495" t="s">
        <v>3736</v>
      </c>
      <c r="D1495" t="s">
        <v>4421</v>
      </c>
      <c r="E1495" t="s">
        <v>27</v>
      </c>
      <c r="F1495">
        <v>1</v>
      </c>
      <c r="G1495">
        <v>18</v>
      </c>
      <c r="H1495">
        <v>244</v>
      </c>
      <c r="I1495">
        <v>504</v>
      </c>
      <c r="J1495">
        <v>450</v>
      </c>
      <c r="K1495">
        <v>450</v>
      </c>
      <c r="L1495">
        <v>630</v>
      </c>
      <c r="M1495">
        <v>2160</v>
      </c>
      <c r="N1495" t="str">
        <f t="shared" si="23"/>
        <v>update InitialStocks set OpeningStock =   244 where itemcatalogueId = (select id from itemcatalogues WHERE CASIN = 'B08X2D4F4Q')</v>
      </c>
    </row>
    <row r="1496" spans="1:14" x14ac:dyDescent="0.25">
      <c r="A1496" t="s">
        <v>1593</v>
      </c>
      <c r="B1496" t="s">
        <v>1506</v>
      </c>
      <c r="C1496" t="s">
        <v>3737</v>
      </c>
      <c r="D1496" t="s">
        <v>4421</v>
      </c>
      <c r="E1496" t="s">
        <v>19</v>
      </c>
      <c r="F1496">
        <v>1</v>
      </c>
      <c r="G1496">
        <v>18</v>
      </c>
      <c r="H1496">
        <v>108</v>
      </c>
      <c r="I1496">
        <v>54</v>
      </c>
      <c r="J1496">
        <v>0</v>
      </c>
      <c r="K1496">
        <v>450</v>
      </c>
      <c r="L1496">
        <v>360</v>
      </c>
      <c r="M1496">
        <v>612</v>
      </c>
      <c r="N1496" t="str">
        <f t="shared" si="23"/>
        <v>update InitialStocks set OpeningStock =   108 where itemcatalogueId = (select id from itemcatalogues WHERE CASIN = 'B08X2GVKTY')</v>
      </c>
    </row>
    <row r="1497" spans="1:14" x14ac:dyDescent="0.25">
      <c r="A1497" t="s">
        <v>1594</v>
      </c>
      <c r="B1497" t="s">
        <v>1506</v>
      </c>
      <c r="C1497" t="s">
        <v>3738</v>
      </c>
      <c r="D1497" t="s">
        <v>4421</v>
      </c>
      <c r="E1497" t="s">
        <v>21</v>
      </c>
      <c r="F1497">
        <v>1</v>
      </c>
      <c r="G1497">
        <v>18</v>
      </c>
      <c r="H1497">
        <v>124</v>
      </c>
      <c r="I1497">
        <v>108</v>
      </c>
      <c r="J1497">
        <v>36</v>
      </c>
      <c r="K1497">
        <v>252</v>
      </c>
      <c r="L1497">
        <v>198</v>
      </c>
      <c r="M1497">
        <v>90</v>
      </c>
      <c r="N1497" t="str">
        <f t="shared" si="23"/>
        <v>update InitialStocks set OpeningStock =   124 where itemcatalogueId = (select id from itemcatalogues WHERE CASIN = 'B08X2FFCDM')</v>
      </c>
    </row>
    <row r="1498" spans="1:14" x14ac:dyDescent="0.25">
      <c r="A1498" t="s">
        <v>1583</v>
      </c>
      <c r="B1498" t="s">
        <v>1506</v>
      </c>
      <c r="C1498" t="s">
        <v>3727</v>
      </c>
      <c r="D1498" t="s">
        <v>372</v>
      </c>
      <c r="E1498" t="s">
        <v>11</v>
      </c>
      <c r="F1498">
        <v>1</v>
      </c>
      <c r="G1498">
        <v>20</v>
      </c>
      <c r="H1498">
        <v>20</v>
      </c>
      <c r="I1498">
        <v>60</v>
      </c>
      <c r="J1498">
        <v>60</v>
      </c>
      <c r="K1498">
        <v>60</v>
      </c>
      <c r="L1498">
        <v>80</v>
      </c>
      <c r="M1498">
        <v>100</v>
      </c>
      <c r="N1498" t="str">
        <f t="shared" si="23"/>
        <v>update InitialStocks set OpeningStock =   20 where itemcatalogueId = (select id from itemcatalogues WHERE CASIN = 'B08X2B2G6K')</v>
      </c>
    </row>
    <row r="1499" spans="1:14" x14ac:dyDescent="0.25">
      <c r="A1499" t="s">
        <v>1584</v>
      </c>
      <c r="B1499" t="s">
        <v>1506</v>
      </c>
      <c r="C1499" t="s">
        <v>3728</v>
      </c>
      <c r="D1499" t="s">
        <v>372</v>
      </c>
      <c r="E1499" t="s">
        <v>13</v>
      </c>
      <c r="F1499">
        <v>1</v>
      </c>
      <c r="G1499">
        <v>20</v>
      </c>
      <c r="H1499">
        <v>0</v>
      </c>
      <c r="I1499">
        <v>140</v>
      </c>
      <c r="J1499">
        <v>160</v>
      </c>
      <c r="K1499">
        <v>40</v>
      </c>
      <c r="L1499">
        <v>220</v>
      </c>
      <c r="M1499">
        <v>740</v>
      </c>
      <c r="N1499" t="str">
        <f t="shared" si="23"/>
        <v>update InitialStocks set OpeningStock =   0 where itemcatalogueId = (select id from itemcatalogues WHERE CASIN = 'B08X2DSCDT')</v>
      </c>
    </row>
    <row r="1500" spans="1:14" x14ac:dyDescent="0.25">
      <c r="A1500" t="s">
        <v>1585</v>
      </c>
      <c r="B1500" t="s">
        <v>1506</v>
      </c>
      <c r="C1500" t="s">
        <v>3729</v>
      </c>
      <c r="D1500" t="s">
        <v>372</v>
      </c>
      <c r="E1500" t="s">
        <v>15</v>
      </c>
      <c r="F1500">
        <v>1</v>
      </c>
      <c r="G1500">
        <v>20</v>
      </c>
      <c r="H1500">
        <v>119</v>
      </c>
      <c r="I1500">
        <v>340</v>
      </c>
      <c r="J1500">
        <v>320</v>
      </c>
      <c r="K1500">
        <v>540</v>
      </c>
      <c r="L1500">
        <v>620</v>
      </c>
      <c r="M1500">
        <v>1140</v>
      </c>
      <c r="N1500" t="str">
        <f t="shared" si="23"/>
        <v>update InitialStocks set OpeningStock =   119 where itemcatalogueId = (select id from itemcatalogues WHERE CASIN = 'B08X2CYMQZ')</v>
      </c>
    </row>
    <row r="1501" spans="1:14" x14ac:dyDescent="0.25">
      <c r="A1501" t="s">
        <v>1586</v>
      </c>
      <c r="B1501" t="s">
        <v>1506</v>
      </c>
      <c r="C1501" t="s">
        <v>3730</v>
      </c>
      <c r="D1501" t="s">
        <v>372</v>
      </c>
      <c r="E1501" t="s">
        <v>27</v>
      </c>
      <c r="F1501">
        <v>1</v>
      </c>
      <c r="G1501">
        <v>18</v>
      </c>
      <c r="H1501">
        <v>123</v>
      </c>
      <c r="I1501">
        <v>522</v>
      </c>
      <c r="J1501">
        <v>594</v>
      </c>
      <c r="K1501">
        <v>558</v>
      </c>
      <c r="L1501">
        <v>720</v>
      </c>
      <c r="M1501">
        <v>558</v>
      </c>
      <c r="N1501" t="str">
        <f t="shared" si="23"/>
        <v>update InitialStocks set OpeningStock =   123 where itemcatalogueId = (select id from itemcatalogues WHERE CASIN = 'B08X2GBGH4')</v>
      </c>
    </row>
    <row r="1502" spans="1:14" x14ac:dyDescent="0.25">
      <c r="A1502" t="s">
        <v>1587</v>
      </c>
      <c r="B1502" t="s">
        <v>1506</v>
      </c>
      <c r="C1502" t="s">
        <v>3731</v>
      </c>
      <c r="D1502" t="s">
        <v>372</v>
      </c>
      <c r="E1502" t="s">
        <v>19</v>
      </c>
      <c r="F1502">
        <v>1</v>
      </c>
      <c r="G1502">
        <v>18</v>
      </c>
      <c r="H1502">
        <v>375</v>
      </c>
      <c r="I1502">
        <v>306</v>
      </c>
      <c r="J1502">
        <v>234</v>
      </c>
      <c r="K1502">
        <v>0</v>
      </c>
      <c r="L1502">
        <v>450</v>
      </c>
      <c r="M1502">
        <v>828</v>
      </c>
      <c r="N1502" t="str">
        <f t="shared" si="23"/>
        <v>update InitialStocks set OpeningStock =   375 where itemcatalogueId = (select id from itemcatalogues WHERE CASIN = 'B08X2FDTMZ')</v>
      </c>
    </row>
    <row r="1503" spans="1:14" x14ac:dyDescent="0.25">
      <c r="A1503" t="s">
        <v>1588</v>
      </c>
      <c r="B1503" t="s">
        <v>1506</v>
      </c>
      <c r="C1503" t="s">
        <v>3732</v>
      </c>
      <c r="D1503" t="s">
        <v>372</v>
      </c>
      <c r="E1503" t="s">
        <v>21</v>
      </c>
      <c r="F1503">
        <v>1</v>
      </c>
      <c r="G1503">
        <v>18</v>
      </c>
      <c r="H1503">
        <v>42</v>
      </c>
      <c r="I1503">
        <v>162</v>
      </c>
      <c r="J1503">
        <v>198</v>
      </c>
      <c r="K1503">
        <v>378</v>
      </c>
      <c r="L1503">
        <v>288</v>
      </c>
      <c r="M1503">
        <v>486</v>
      </c>
      <c r="N1503" t="str">
        <f t="shared" si="23"/>
        <v>update InitialStocks set OpeningStock =   42 where itemcatalogueId = (select id from itemcatalogues WHERE CASIN = 'B08X2DWJFX')</v>
      </c>
    </row>
    <row r="1504" spans="1:14" x14ac:dyDescent="0.25">
      <c r="A1504" t="s">
        <v>1596</v>
      </c>
      <c r="B1504" t="s">
        <v>1595</v>
      </c>
      <c r="C1504" t="s">
        <v>3739</v>
      </c>
      <c r="D1504" t="s">
        <v>10</v>
      </c>
      <c r="E1504" t="s">
        <v>13</v>
      </c>
      <c r="F1504">
        <v>1</v>
      </c>
      <c r="G1504">
        <v>36</v>
      </c>
      <c r="H1504">
        <v>201</v>
      </c>
      <c r="I1504">
        <v>144</v>
      </c>
      <c r="J1504">
        <v>36</v>
      </c>
      <c r="K1504">
        <v>0</v>
      </c>
      <c r="L1504">
        <v>252</v>
      </c>
      <c r="M1504">
        <v>180</v>
      </c>
      <c r="N1504" t="str">
        <f t="shared" si="23"/>
        <v>update InitialStocks set OpeningStock =   201 where itemcatalogueId = (select id from itemcatalogues WHERE CASIN = 'B0775B4K56')</v>
      </c>
    </row>
    <row r="1505" spans="1:14" x14ac:dyDescent="0.25">
      <c r="A1505" t="s">
        <v>1597</v>
      </c>
      <c r="B1505" t="s">
        <v>1595</v>
      </c>
      <c r="C1505" t="s">
        <v>3740</v>
      </c>
      <c r="D1505" t="s">
        <v>10</v>
      </c>
      <c r="E1505" t="s">
        <v>15</v>
      </c>
      <c r="F1505">
        <v>1</v>
      </c>
      <c r="G1505">
        <v>36</v>
      </c>
      <c r="H1505">
        <v>794</v>
      </c>
      <c r="I1505">
        <v>504</v>
      </c>
      <c r="J1505">
        <v>0</v>
      </c>
      <c r="K1505">
        <v>0</v>
      </c>
      <c r="L1505">
        <v>1008</v>
      </c>
      <c r="M1505">
        <v>0</v>
      </c>
      <c r="N1505" t="str">
        <f t="shared" si="23"/>
        <v>update InitialStocks set OpeningStock =   794 where itemcatalogueId = (select id from itemcatalogues WHERE CASIN = 'B0775CTD9S')</v>
      </c>
    </row>
    <row r="1506" spans="1:14" x14ac:dyDescent="0.25">
      <c r="A1506" t="s">
        <v>1598</v>
      </c>
      <c r="B1506" t="s">
        <v>1595</v>
      </c>
      <c r="C1506" t="s">
        <v>3741</v>
      </c>
      <c r="D1506" t="s">
        <v>10</v>
      </c>
      <c r="E1506" t="s">
        <v>17</v>
      </c>
      <c r="F1506">
        <v>1</v>
      </c>
      <c r="G1506">
        <v>36</v>
      </c>
      <c r="H1506">
        <v>471</v>
      </c>
      <c r="I1506">
        <v>1116</v>
      </c>
      <c r="J1506">
        <v>1188</v>
      </c>
      <c r="K1506">
        <v>1440</v>
      </c>
      <c r="L1506">
        <v>1872</v>
      </c>
      <c r="M1506">
        <v>108</v>
      </c>
      <c r="N1506" t="str">
        <f t="shared" si="23"/>
        <v>update InitialStocks set OpeningStock =   471 where itemcatalogueId = (select id from itemcatalogues WHERE CASIN = 'B0775M8G9Q')</v>
      </c>
    </row>
    <row r="1507" spans="1:14" x14ac:dyDescent="0.25">
      <c r="A1507" t="s">
        <v>1599</v>
      </c>
      <c r="B1507" t="s">
        <v>1595</v>
      </c>
      <c r="C1507" t="s">
        <v>3742</v>
      </c>
      <c r="D1507" t="s">
        <v>10</v>
      </c>
      <c r="E1507" t="s">
        <v>19</v>
      </c>
      <c r="F1507">
        <v>1</v>
      </c>
      <c r="G1507">
        <v>36</v>
      </c>
      <c r="H1507">
        <v>1671</v>
      </c>
      <c r="I1507">
        <v>756</v>
      </c>
      <c r="J1507">
        <v>0</v>
      </c>
      <c r="K1507">
        <v>0</v>
      </c>
      <c r="L1507">
        <v>828</v>
      </c>
      <c r="M1507">
        <v>0</v>
      </c>
      <c r="N1507" t="str">
        <f t="shared" si="23"/>
        <v>update InitialStocks set OpeningStock =   1671 where itemcatalogueId = (select id from itemcatalogues WHERE CASIN = 'B07756XRWD')</v>
      </c>
    </row>
    <row r="1508" spans="1:14" x14ac:dyDescent="0.25">
      <c r="A1508" t="s">
        <v>1600</v>
      </c>
      <c r="B1508" t="s">
        <v>1595</v>
      </c>
      <c r="C1508" t="s">
        <v>3743</v>
      </c>
      <c r="D1508" t="s">
        <v>10</v>
      </c>
      <c r="E1508" t="s">
        <v>21</v>
      </c>
      <c r="F1508">
        <v>1</v>
      </c>
      <c r="G1508">
        <v>36</v>
      </c>
      <c r="H1508">
        <v>190</v>
      </c>
      <c r="I1508">
        <v>144</v>
      </c>
      <c r="J1508">
        <v>0</v>
      </c>
      <c r="K1508">
        <v>468</v>
      </c>
      <c r="L1508">
        <v>720</v>
      </c>
      <c r="M1508">
        <v>1152</v>
      </c>
      <c r="N1508" t="str">
        <f t="shared" si="23"/>
        <v>update InitialStocks set OpeningStock =   190 where itemcatalogueId = (select id from itemcatalogues WHERE CASIN = 'B07757Y3H2')</v>
      </c>
    </row>
    <row r="1509" spans="1:14" x14ac:dyDescent="0.25">
      <c r="A1509" t="s">
        <v>1601</v>
      </c>
      <c r="B1509" t="s">
        <v>1595</v>
      </c>
      <c r="C1509" t="s">
        <v>3744</v>
      </c>
      <c r="D1509" t="s">
        <v>258</v>
      </c>
      <c r="E1509" t="s">
        <v>13</v>
      </c>
      <c r="F1509">
        <v>1</v>
      </c>
      <c r="G1509">
        <v>36</v>
      </c>
      <c r="H1509">
        <v>48</v>
      </c>
      <c r="I1509">
        <v>216</v>
      </c>
      <c r="J1509">
        <v>252</v>
      </c>
      <c r="K1509">
        <v>0</v>
      </c>
      <c r="L1509">
        <v>144</v>
      </c>
      <c r="M1509">
        <v>540</v>
      </c>
      <c r="N1509" t="str">
        <f t="shared" si="23"/>
        <v>update InitialStocks set OpeningStock =   48 where itemcatalogueId = (select id from itemcatalogues WHERE CASIN = 'B07756XY75')</v>
      </c>
    </row>
    <row r="1510" spans="1:14" x14ac:dyDescent="0.25">
      <c r="A1510" t="s">
        <v>1602</v>
      </c>
      <c r="B1510" t="s">
        <v>1595</v>
      </c>
      <c r="C1510" t="s">
        <v>3745</v>
      </c>
      <c r="D1510" t="s">
        <v>258</v>
      </c>
      <c r="E1510" t="s">
        <v>15</v>
      </c>
      <c r="F1510">
        <v>1</v>
      </c>
      <c r="G1510">
        <v>36</v>
      </c>
      <c r="H1510">
        <v>756</v>
      </c>
      <c r="I1510">
        <v>432</v>
      </c>
      <c r="J1510">
        <v>0</v>
      </c>
      <c r="K1510">
        <v>0</v>
      </c>
      <c r="L1510">
        <v>0</v>
      </c>
      <c r="M1510">
        <v>0</v>
      </c>
      <c r="N1510" t="str">
        <f t="shared" si="23"/>
        <v>update InitialStocks set OpeningStock =   756 where itemcatalogueId = (select id from itemcatalogues WHERE CASIN = 'B0775MH7WL')</v>
      </c>
    </row>
    <row r="1511" spans="1:14" x14ac:dyDescent="0.25">
      <c r="A1511" t="s">
        <v>1603</v>
      </c>
      <c r="B1511" t="s">
        <v>1595</v>
      </c>
      <c r="C1511" t="s">
        <v>3746</v>
      </c>
      <c r="D1511" t="s">
        <v>258</v>
      </c>
      <c r="E1511" t="s">
        <v>27</v>
      </c>
      <c r="F1511">
        <v>1</v>
      </c>
      <c r="G1511">
        <v>36</v>
      </c>
      <c r="H1511">
        <v>0</v>
      </c>
      <c r="I1511">
        <v>396</v>
      </c>
      <c r="J1511">
        <v>396</v>
      </c>
      <c r="K1511">
        <v>0</v>
      </c>
      <c r="L1511">
        <v>1296</v>
      </c>
      <c r="M1511">
        <v>864</v>
      </c>
      <c r="N1511" t="str">
        <f t="shared" si="23"/>
        <v>update InitialStocks set OpeningStock =   0 where itemcatalogueId = (select id from itemcatalogues WHERE CASIN = 'B077597X5T')</v>
      </c>
    </row>
    <row r="1512" spans="1:14" x14ac:dyDescent="0.25">
      <c r="A1512" t="s">
        <v>1604</v>
      </c>
      <c r="B1512" t="s">
        <v>1595</v>
      </c>
      <c r="C1512" t="s">
        <v>3747</v>
      </c>
      <c r="D1512" t="s">
        <v>258</v>
      </c>
      <c r="E1512" t="s">
        <v>19</v>
      </c>
      <c r="F1512">
        <v>1</v>
      </c>
      <c r="G1512">
        <v>36</v>
      </c>
      <c r="H1512">
        <v>644</v>
      </c>
      <c r="I1512">
        <v>108</v>
      </c>
      <c r="J1512">
        <v>0</v>
      </c>
      <c r="K1512">
        <v>0</v>
      </c>
      <c r="L1512">
        <v>108</v>
      </c>
      <c r="M1512">
        <v>0</v>
      </c>
      <c r="N1512" t="str">
        <f t="shared" si="23"/>
        <v>update InitialStocks set OpeningStock =   644 where itemcatalogueId = (select id from itemcatalogues WHERE CASIN = 'B0775M3RZ9')</v>
      </c>
    </row>
    <row r="1513" spans="1:14" x14ac:dyDescent="0.25">
      <c r="A1513" t="s">
        <v>1605</v>
      </c>
      <c r="B1513" t="s">
        <v>1595</v>
      </c>
      <c r="C1513" t="s">
        <v>3748</v>
      </c>
      <c r="D1513" t="s">
        <v>258</v>
      </c>
      <c r="E1513" t="s">
        <v>21</v>
      </c>
      <c r="F1513">
        <v>1</v>
      </c>
      <c r="G1513">
        <v>36</v>
      </c>
      <c r="H1513">
        <v>36</v>
      </c>
      <c r="I1513">
        <v>0</v>
      </c>
      <c r="J1513">
        <v>0</v>
      </c>
      <c r="K1513">
        <v>0</v>
      </c>
      <c r="L1513">
        <v>0</v>
      </c>
      <c r="M1513">
        <v>0</v>
      </c>
      <c r="N1513" t="str">
        <f t="shared" si="23"/>
        <v>update InitialStocks set OpeningStock =   36 where itemcatalogueId = (select id from itemcatalogues WHERE CASIN = 'B0775M8G8M')</v>
      </c>
    </row>
    <row r="1514" spans="1:14" x14ac:dyDescent="0.25">
      <c r="A1514" t="s">
        <v>1606</v>
      </c>
      <c r="B1514" t="s">
        <v>1595</v>
      </c>
      <c r="C1514" t="s">
        <v>3749</v>
      </c>
      <c r="D1514" t="s">
        <v>1607</v>
      </c>
      <c r="E1514" t="s">
        <v>475</v>
      </c>
      <c r="F1514">
        <v>1</v>
      </c>
      <c r="G1514">
        <v>36</v>
      </c>
      <c r="H1514">
        <v>0</v>
      </c>
      <c r="I1514">
        <v>0</v>
      </c>
      <c r="J1514">
        <v>0</v>
      </c>
      <c r="K1514">
        <v>108</v>
      </c>
      <c r="L1514">
        <v>0</v>
      </c>
      <c r="M1514">
        <v>0</v>
      </c>
      <c r="N1514" t="str">
        <f t="shared" si="23"/>
        <v>update InitialStocks set OpeningStock =   0 where itemcatalogueId = (select id from itemcatalogues WHERE CASIN = 'B09KP264HV')</v>
      </c>
    </row>
    <row r="1515" spans="1:14" x14ac:dyDescent="0.25">
      <c r="A1515" t="s">
        <v>1608</v>
      </c>
      <c r="B1515" t="s">
        <v>1595</v>
      </c>
      <c r="C1515" t="s">
        <v>3750</v>
      </c>
      <c r="D1515" t="s">
        <v>1607</v>
      </c>
      <c r="E1515" t="s">
        <v>11</v>
      </c>
      <c r="F1515">
        <v>1</v>
      </c>
      <c r="G1515">
        <v>36</v>
      </c>
      <c r="H1515">
        <v>36</v>
      </c>
      <c r="I1515">
        <v>108</v>
      </c>
      <c r="J1515">
        <v>108</v>
      </c>
      <c r="K1515">
        <v>0</v>
      </c>
      <c r="L1515">
        <v>0</v>
      </c>
      <c r="M1515">
        <v>144</v>
      </c>
      <c r="N1515" t="str">
        <f t="shared" si="23"/>
        <v>update InitialStocks set OpeningStock =   36 where itemcatalogueId = (select id from itemcatalogues WHERE CASIN = 'B09KNZDCCL')</v>
      </c>
    </row>
    <row r="1516" spans="1:14" x14ac:dyDescent="0.25">
      <c r="A1516" t="s">
        <v>1609</v>
      </c>
      <c r="B1516" t="s">
        <v>1595</v>
      </c>
      <c r="C1516" t="s">
        <v>3751</v>
      </c>
      <c r="D1516" t="s">
        <v>1607</v>
      </c>
      <c r="E1516" t="s">
        <v>13</v>
      </c>
      <c r="F1516">
        <v>1</v>
      </c>
      <c r="G1516">
        <v>36</v>
      </c>
      <c r="H1516">
        <v>108</v>
      </c>
      <c r="I1516">
        <v>36</v>
      </c>
      <c r="J1516">
        <v>0</v>
      </c>
      <c r="K1516">
        <v>216</v>
      </c>
      <c r="L1516">
        <v>216</v>
      </c>
      <c r="M1516">
        <v>180</v>
      </c>
      <c r="N1516" t="str">
        <f t="shared" si="23"/>
        <v>update InitialStocks set OpeningStock =   108 where itemcatalogueId = (select id from itemcatalogues WHERE CASIN = 'B09KP2VKFP')</v>
      </c>
    </row>
    <row r="1517" spans="1:14" x14ac:dyDescent="0.25">
      <c r="A1517" t="s">
        <v>1610</v>
      </c>
      <c r="B1517" t="s">
        <v>1595</v>
      </c>
      <c r="C1517" t="s">
        <v>3752</v>
      </c>
      <c r="D1517" t="s">
        <v>1607</v>
      </c>
      <c r="E1517" t="s">
        <v>15</v>
      </c>
      <c r="F1517">
        <v>1</v>
      </c>
      <c r="G1517">
        <v>36</v>
      </c>
      <c r="H1517">
        <v>179</v>
      </c>
      <c r="I1517">
        <v>324</v>
      </c>
      <c r="J1517">
        <v>252</v>
      </c>
      <c r="K1517">
        <v>144</v>
      </c>
      <c r="L1517">
        <v>432</v>
      </c>
      <c r="M1517">
        <v>360</v>
      </c>
      <c r="N1517" t="str">
        <f t="shared" si="23"/>
        <v>update InitialStocks set OpeningStock =   179 where itemcatalogueId = (select id from itemcatalogues WHERE CASIN = 'B09KP2S8N4')</v>
      </c>
    </row>
    <row r="1518" spans="1:14" x14ac:dyDescent="0.25">
      <c r="A1518" t="s">
        <v>1611</v>
      </c>
      <c r="B1518" t="s">
        <v>1595</v>
      </c>
      <c r="C1518" t="s">
        <v>3753</v>
      </c>
      <c r="D1518" t="s">
        <v>1607</v>
      </c>
      <c r="E1518" t="s">
        <v>27</v>
      </c>
      <c r="F1518">
        <v>1</v>
      </c>
      <c r="G1518">
        <v>36</v>
      </c>
      <c r="H1518">
        <v>36</v>
      </c>
      <c r="I1518">
        <v>252</v>
      </c>
      <c r="J1518">
        <v>252</v>
      </c>
      <c r="K1518">
        <v>648</v>
      </c>
      <c r="L1518">
        <v>576</v>
      </c>
      <c r="M1518">
        <v>396</v>
      </c>
      <c r="N1518" t="str">
        <f t="shared" si="23"/>
        <v>update InitialStocks set OpeningStock =   36 where itemcatalogueId = (select id from itemcatalogues WHERE CASIN = 'B09KP2HG8M')</v>
      </c>
    </row>
    <row r="1519" spans="1:14" x14ac:dyDescent="0.25">
      <c r="A1519" t="s">
        <v>1612</v>
      </c>
      <c r="B1519" t="s">
        <v>1595</v>
      </c>
      <c r="C1519" t="s">
        <v>3754</v>
      </c>
      <c r="D1519" t="s">
        <v>1607</v>
      </c>
      <c r="E1519" t="s">
        <v>19</v>
      </c>
      <c r="F1519">
        <v>1</v>
      </c>
      <c r="G1519">
        <v>36</v>
      </c>
      <c r="H1519">
        <v>167</v>
      </c>
      <c r="I1519">
        <v>576</v>
      </c>
      <c r="J1519">
        <v>648</v>
      </c>
      <c r="K1519">
        <v>0</v>
      </c>
      <c r="L1519">
        <v>216</v>
      </c>
      <c r="M1519">
        <v>36</v>
      </c>
      <c r="N1519" t="str">
        <f t="shared" si="23"/>
        <v>update InitialStocks set OpeningStock =   167 where itemcatalogueId = (select id from itemcatalogues WHERE CASIN = 'B09KP2Q42Z')</v>
      </c>
    </row>
    <row r="1520" spans="1:14" x14ac:dyDescent="0.25">
      <c r="A1520" t="s">
        <v>1613</v>
      </c>
      <c r="B1520" t="s">
        <v>1595</v>
      </c>
      <c r="C1520" t="s">
        <v>3755</v>
      </c>
      <c r="D1520" t="s">
        <v>1607</v>
      </c>
      <c r="E1520" t="s">
        <v>21</v>
      </c>
      <c r="F1520">
        <v>1</v>
      </c>
      <c r="G1520">
        <v>36</v>
      </c>
      <c r="H1520">
        <v>59</v>
      </c>
      <c r="I1520">
        <v>108</v>
      </c>
      <c r="J1520">
        <v>72</v>
      </c>
      <c r="K1520">
        <v>288</v>
      </c>
      <c r="L1520">
        <v>216</v>
      </c>
      <c r="M1520">
        <v>0</v>
      </c>
      <c r="N1520" t="str">
        <f t="shared" si="23"/>
        <v>update InitialStocks set OpeningStock =   59 where itemcatalogueId = (select id from itemcatalogues WHERE CASIN = 'B09KP1QZ63')</v>
      </c>
    </row>
    <row r="1521" spans="1:14" x14ac:dyDescent="0.25">
      <c r="A1521" t="s">
        <v>1614</v>
      </c>
      <c r="B1521" t="s">
        <v>1595</v>
      </c>
      <c r="C1521" t="s">
        <v>3756</v>
      </c>
      <c r="D1521" t="s">
        <v>1607</v>
      </c>
      <c r="E1521" t="s">
        <v>454</v>
      </c>
      <c r="F1521">
        <v>1</v>
      </c>
      <c r="G1521">
        <v>36</v>
      </c>
      <c r="H1521">
        <v>72</v>
      </c>
      <c r="I1521">
        <v>36</v>
      </c>
      <c r="J1521">
        <v>0</v>
      </c>
      <c r="K1521">
        <v>360</v>
      </c>
      <c r="L1521">
        <v>360</v>
      </c>
      <c r="M1521">
        <v>288</v>
      </c>
      <c r="N1521" t="str">
        <f t="shared" si="23"/>
        <v>update InitialStocks set OpeningStock =   72 where itemcatalogueId = (select id from itemcatalogues WHERE CASIN = 'B09KP3JN7H')</v>
      </c>
    </row>
    <row r="1522" spans="1:14" x14ac:dyDescent="0.25">
      <c r="A1522" t="s">
        <v>1615</v>
      </c>
      <c r="B1522" t="s">
        <v>1595</v>
      </c>
      <c r="C1522" t="s">
        <v>3757</v>
      </c>
      <c r="D1522" t="s">
        <v>1616</v>
      </c>
      <c r="E1522" t="s">
        <v>11</v>
      </c>
      <c r="F1522">
        <v>1</v>
      </c>
      <c r="G1522">
        <v>36</v>
      </c>
      <c r="H1522">
        <v>24</v>
      </c>
      <c r="I1522">
        <v>0</v>
      </c>
      <c r="J1522">
        <v>0</v>
      </c>
      <c r="K1522">
        <v>36</v>
      </c>
      <c r="L1522">
        <v>36</v>
      </c>
      <c r="M1522">
        <v>144</v>
      </c>
      <c r="N1522" t="str">
        <f t="shared" si="23"/>
        <v>update InitialStocks set OpeningStock =   24 where itemcatalogueId = (select id from itemcatalogues WHERE CASIN = 'B08J927463')</v>
      </c>
    </row>
    <row r="1523" spans="1:14" x14ac:dyDescent="0.25">
      <c r="A1523" t="s">
        <v>1617</v>
      </c>
      <c r="B1523" t="s">
        <v>1595</v>
      </c>
      <c r="C1523" t="s">
        <v>3758</v>
      </c>
      <c r="D1523" t="s">
        <v>1616</v>
      </c>
      <c r="E1523" t="s">
        <v>13</v>
      </c>
      <c r="F1523">
        <v>1</v>
      </c>
      <c r="G1523">
        <v>36</v>
      </c>
      <c r="H1523">
        <v>36</v>
      </c>
      <c r="I1523">
        <v>0</v>
      </c>
      <c r="J1523">
        <v>0</v>
      </c>
      <c r="K1523">
        <v>216</v>
      </c>
      <c r="L1523">
        <v>180</v>
      </c>
      <c r="M1523">
        <v>180</v>
      </c>
      <c r="N1523" t="str">
        <f t="shared" si="23"/>
        <v>update InitialStocks set OpeningStock =   36 where itemcatalogueId = (select id from itemcatalogues WHERE CASIN = 'B08J97L33C')</v>
      </c>
    </row>
    <row r="1524" spans="1:14" x14ac:dyDescent="0.25">
      <c r="A1524" t="s">
        <v>1618</v>
      </c>
      <c r="B1524" t="s">
        <v>1595</v>
      </c>
      <c r="C1524" t="s">
        <v>3759</v>
      </c>
      <c r="D1524" t="s">
        <v>1616</v>
      </c>
      <c r="E1524" t="s">
        <v>15</v>
      </c>
      <c r="F1524">
        <v>1</v>
      </c>
      <c r="G1524">
        <v>36</v>
      </c>
      <c r="H1524">
        <v>144</v>
      </c>
      <c r="I1524">
        <v>0</v>
      </c>
      <c r="J1524">
        <v>0</v>
      </c>
      <c r="K1524">
        <v>396</v>
      </c>
      <c r="L1524">
        <v>576</v>
      </c>
      <c r="M1524">
        <v>468</v>
      </c>
      <c r="N1524" t="str">
        <f t="shared" si="23"/>
        <v>update InitialStocks set OpeningStock =   144 where itemcatalogueId = (select id from itemcatalogues WHERE CASIN = 'B08J986SNQ')</v>
      </c>
    </row>
    <row r="1525" spans="1:14" x14ac:dyDescent="0.25">
      <c r="A1525" t="s">
        <v>1619</v>
      </c>
      <c r="B1525" t="s">
        <v>1595</v>
      </c>
      <c r="C1525" t="s">
        <v>3760</v>
      </c>
      <c r="D1525" t="s">
        <v>1616</v>
      </c>
      <c r="E1525" t="s">
        <v>17</v>
      </c>
      <c r="F1525">
        <v>1</v>
      </c>
      <c r="G1525">
        <v>36</v>
      </c>
      <c r="H1525">
        <v>216</v>
      </c>
      <c r="I1525">
        <v>0</v>
      </c>
      <c r="J1525">
        <v>0</v>
      </c>
      <c r="K1525">
        <v>648</v>
      </c>
      <c r="L1525">
        <v>504</v>
      </c>
      <c r="M1525">
        <v>684</v>
      </c>
      <c r="N1525" t="str">
        <f t="shared" si="23"/>
        <v>update InitialStocks set OpeningStock =   216 where itemcatalogueId = (select id from itemcatalogues WHERE CASIN = 'B08J95QL67')</v>
      </c>
    </row>
    <row r="1526" spans="1:14" x14ac:dyDescent="0.25">
      <c r="A1526" t="s">
        <v>1620</v>
      </c>
      <c r="B1526" t="s">
        <v>1595</v>
      </c>
      <c r="C1526" t="s">
        <v>3761</v>
      </c>
      <c r="D1526" t="s">
        <v>1616</v>
      </c>
      <c r="E1526" t="s">
        <v>19</v>
      </c>
      <c r="F1526">
        <v>1</v>
      </c>
      <c r="G1526">
        <v>36</v>
      </c>
      <c r="H1526">
        <v>95</v>
      </c>
      <c r="I1526">
        <v>0</v>
      </c>
      <c r="J1526">
        <v>0</v>
      </c>
      <c r="K1526">
        <v>216</v>
      </c>
      <c r="L1526">
        <v>324</v>
      </c>
      <c r="M1526">
        <v>324</v>
      </c>
      <c r="N1526" t="str">
        <f t="shared" si="23"/>
        <v>update InitialStocks set OpeningStock =   95 where itemcatalogueId = (select id from itemcatalogues WHERE CASIN = 'B08J97JWQP')</v>
      </c>
    </row>
    <row r="1527" spans="1:14" x14ac:dyDescent="0.25">
      <c r="A1527" t="s">
        <v>1621</v>
      </c>
      <c r="B1527" t="s">
        <v>1595</v>
      </c>
      <c r="C1527" t="s">
        <v>3762</v>
      </c>
      <c r="D1527" t="s">
        <v>1616</v>
      </c>
      <c r="E1527" t="s">
        <v>21</v>
      </c>
      <c r="F1527">
        <v>1</v>
      </c>
      <c r="G1527">
        <v>36</v>
      </c>
      <c r="H1527">
        <v>108</v>
      </c>
      <c r="I1527">
        <v>0</v>
      </c>
      <c r="J1527">
        <v>0</v>
      </c>
      <c r="K1527">
        <v>0</v>
      </c>
      <c r="L1527">
        <v>252</v>
      </c>
      <c r="M1527">
        <v>72</v>
      </c>
      <c r="N1527" t="str">
        <f t="shared" si="23"/>
        <v>update InitialStocks set OpeningStock =   108 where itemcatalogueId = (select id from itemcatalogues WHERE CASIN = 'B08J96PQF2')</v>
      </c>
    </row>
    <row r="1528" spans="1:14" x14ac:dyDescent="0.25">
      <c r="A1528" t="s">
        <v>1622</v>
      </c>
      <c r="B1528" t="s">
        <v>1595</v>
      </c>
      <c r="C1528" t="s">
        <v>3763</v>
      </c>
      <c r="D1528" t="s">
        <v>23</v>
      </c>
      <c r="E1528" t="s">
        <v>13</v>
      </c>
      <c r="F1528">
        <v>1</v>
      </c>
      <c r="G1528">
        <v>36</v>
      </c>
      <c r="H1528">
        <v>0</v>
      </c>
      <c r="I1528">
        <v>108</v>
      </c>
      <c r="J1528">
        <v>108</v>
      </c>
      <c r="K1528">
        <v>144</v>
      </c>
      <c r="L1528">
        <v>144</v>
      </c>
      <c r="M1528">
        <v>36</v>
      </c>
      <c r="N1528" t="str">
        <f t="shared" si="23"/>
        <v>update InitialStocks set OpeningStock =   0 where itemcatalogueId = (select id from itemcatalogues WHERE CASIN = 'B07752LYPC')</v>
      </c>
    </row>
    <row r="1529" spans="1:14" x14ac:dyDescent="0.25">
      <c r="A1529" t="s">
        <v>1623</v>
      </c>
      <c r="B1529" t="s">
        <v>1595</v>
      </c>
      <c r="C1529" t="s">
        <v>3764</v>
      </c>
      <c r="D1529" t="s">
        <v>23</v>
      </c>
      <c r="E1529" t="s">
        <v>15</v>
      </c>
      <c r="F1529">
        <v>1</v>
      </c>
      <c r="G1529">
        <v>36</v>
      </c>
      <c r="H1529">
        <v>108</v>
      </c>
      <c r="I1529">
        <v>1008</v>
      </c>
      <c r="J1529">
        <v>1368</v>
      </c>
      <c r="K1529">
        <v>288</v>
      </c>
      <c r="L1529">
        <v>288</v>
      </c>
      <c r="M1529">
        <v>792</v>
      </c>
      <c r="N1529" t="str">
        <f t="shared" si="23"/>
        <v>update InitialStocks set OpeningStock =   108 where itemcatalogueId = (select id from itemcatalogues WHERE CASIN = 'B0775CVYC4')</v>
      </c>
    </row>
    <row r="1530" spans="1:14" x14ac:dyDescent="0.25">
      <c r="A1530" t="s">
        <v>1624</v>
      </c>
      <c r="B1530" t="s">
        <v>1595</v>
      </c>
      <c r="C1530" t="s">
        <v>3765</v>
      </c>
      <c r="D1530" t="s">
        <v>23</v>
      </c>
      <c r="E1530" t="s">
        <v>27</v>
      </c>
      <c r="F1530">
        <v>1</v>
      </c>
      <c r="G1530">
        <v>36</v>
      </c>
      <c r="H1530">
        <v>324</v>
      </c>
      <c r="I1530">
        <v>72</v>
      </c>
      <c r="J1530">
        <v>0</v>
      </c>
      <c r="K1530">
        <v>576</v>
      </c>
      <c r="L1530">
        <v>864</v>
      </c>
      <c r="M1530">
        <v>432</v>
      </c>
      <c r="N1530" t="str">
        <f t="shared" si="23"/>
        <v>update InitialStocks set OpeningStock =   324 where itemcatalogueId = (select id from itemcatalogues WHERE CASIN = 'B0775M8G7B')</v>
      </c>
    </row>
    <row r="1531" spans="1:14" x14ac:dyDescent="0.25">
      <c r="A1531" t="s">
        <v>1625</v>
      </c>
      <c r="B1531" t="s">
        <v>1595</v>
      </c>
      <c r="C1531" t="s">
        <v>3766</v>
      </c>
      <c r="D1531" t="s">
        <v>23</v>
      </c>
      <c r="E1531" t="s">
        <v>19</v>
      </c>
      <c r="F1531">
        <v>1</v>
      </c>
      <c r="G1531">
        <v>36</v>
      </c>
      <c r="H1531">
        <v>335</v>
      </c>
      <c r="I1531">
        <v>216</v>
      </c>
      <c r="J1531">
        <v>36</v>
      </c>
      <c r="K1531">
        <v>180</v>
      </c>
      <c r="L1531">
        <v>504</v>
      </c>
      <c r="M1531">
        <v>504</v>
      </c>
      <c r="N1531" t="str">
        <f t="shared" si="23"/>
        <v>update InitialStocks set OpeningStock =   335 where itemcatalogueId = (select id from itemcatalogues WHERE CASIN = 'B07757Y3CZ')</v>
      </c>
    </row>
    <row r="1532" spans="1:14" x14ac:dyDescent="0.25">
      <c r="A1532" t="s">
        <v>1626</v>
      </c>
      <c r="B1532" t="s">
        <v>1595</v>
      </c>
      <c r="C1532" t="s">
        <v>3767</v>
      </c>
      <c r="D1532" t="s">
        <v>23</v>
      </c>
      <c r="E1532" t="s">
        <v>21</v>
      </c>
      <c r="F1532">
        <v>1</v>
      </c>
      <c r="G1532">
        <v>36</v>
      </c>
      <c r="H1532">
        <v>144</v>
      </c>
      <c r="I1532">
        <v>36</v>
      </c>
      <c r="J1532">
        <v>0</v>
      </c>
      <c r="K1532">
        <v>0</v>
      </c>
      <c r="L1532">
        <v>72</v>
      </c>
      <c r="M1532">
        <v>0</v>
      </c>
      <c r="N1532" t="str">
        <f t="shared" si="23"/>
        <v>update InitialStocks set OpeningStock =   144 where itemcatalogueId = (select id from itemcatalogues WHERE CASIN = 'B07756DQFZ')</v>
      </c>
    </row>
    <row r="1533" spans="1:14" x14ac:dyDescent="0.25">
      <c r="A1533" t="s">
        <v>1627</v>
      </c>
      <c r="B1533" t="s">
        <v>1595</v>
      </c>
      <c r="C1533" t="s">
        <v>3768</v>
      </c>
      <c r="D1533" t="s">
        <v>271</v>
      </c>
      <c r="E1533" t="s">
        <v>13</v>
      </c>
      <c r="F1533">
        <v>1</v>
      </c>
      <c r="G1533">
        <v>36</v>
      </c>
      <c r="H1533">
        <v>11</v>
      </c>
      <c r="I1533">
        <v>504</v>
      </c>
      <c r="J1533">
        <v>720</v>
      </c>
      <c r="K1533">
        <v>0</v>
      </c>
      <c r="L1533">
        <v>72</v>
      </c>
      <c r="M1533">
        <v>0</v>
      </c>
      <c r="N1533" t="str">
        <f t="shared" si="23"/>
        <v>update InitialStocks set OpeningStock =   11 where itemcatalogueId = (select id from itemcatalogues WHERE CASIN = 'B0775C5H5D')</v>
      </c>
    </row>
    <row r="1534" spans="1:14" x14ac:dyDescent="0.25">
      <c r="A1534" t="s">
        <v>1628</v>
      </c>
      <c r="B1534" t="s">
        <v>1595</v>
      </c>
      <c r="C1534" t="s">
        <v>3769</v>
      </c>
      <c r="D1534" t="s">
        <v>271</v>
      </c>
      <c r="E1534" t="s">
        <v>15</v>
      </c>
      <c r="F1534">
        <v>1</v>
      </c>
      <c r="G1534">
        <v>36</v>
      </c>
      <c r="H1534">
        <v>252</v>
      </c>
      <c r="I1534">
        <v>684</v>
      </c>
      <c r="J1534">
        <v>756</v>
      </c>
      <c r="K1534">
        <v>936</v>
      </c>
      <c r="L1534">
        <v>792</v>
      </c>
      <c r="M1534">
        <v>396</v>
      </c>
      <c r="N1534" t="str">
        <f t="shared" si="23"/>
        <v>update InitialStocks set OpeningStock =   252 where itemcatalogueId = (select id from itemcatalogues WHERE CASIN = 'B0775M7SV7')</v>
      </c>
    </row>
    <row r="1535" spans="1:14" x14ac:dyDescent="0.25">
      <c r="A1535" t="s">
        <v>1629</v>
      </c>
      <c r="B1535" t="s">
        <v>1595</v>
      </c>
      <c r="C1535" t="s">
        <v>3770</v>
      </c>
      <c r="D1535" t="s">
        <v>271</v>
      </c>
      <c r="E1535" t="s">
        <v>27</v>
      </c>
      <c r="F1535">
        <v>1</v>
      </c>
      <c r="G1535">
        <v>36</v>
      </c>
      <c r="H1535">
        <v>501</v>
      </c>
      <c r="I1535">
        <v>792</v>
      </c>
      <c r="J1535">
        <v>1080</v>
      </c>
      <c r="K1535">
        <v>1044</v>
      </c>
      <c r="L1535">
        <v>1296</v>
      </c>
      <c r="M1535">
        <v>1116</v>
      </c>
      <c r="N1535" t="str">
        <f t="shared" si="23"/>
        <v>update InitialStocks set OpeningStock =   501 where itemcatalogueId = (select id from itemcatalogues WHERE CASIN = 'B0775M8G7H')</v>
      </c>
    </row>
    <row r="1536" spans="1:14" x14ac:dyDescent="0.25">
      <c r="A1536" t="s">
        <v>1630</v>
      </c>
      <c r="B1536" t="s">
        <v>1595</v>
      </c>
      <c r="C1536" t="s">
        <v>3771</v>
      </c>
      <c r="D1536" t="s">
        <v>271</v>
      </c>
      <c r="E1536" t="s">
        <v>19</v>
      </c>
      <c r="F1536">
        <v>1</v>
      </c>
      <c r="G1536">
        <v>36</v>
      </c>
      <c r="H1536">
        <v>288</v>
      </c>
      <c r="I1536">
        <v>36</v>
      </c>
      <c r="J1536">
        <v>0</v>
      </c>
      <c r="K1536">
        <v>1188</v>
      </c>
      <c r="L1536">
        <v>1008</v>
      </c>
      <c r="M1536">
        <v>36</v>
      </c>
      <c r="N1536" t="str">
        <f t="shared" si="23"/>
        <v>update InitialStocks set OpeningStock =   288 where itemcatalogueId = (select id from itemcatalogues WHERE CASIN = 'B0775C16S3')</v>
      </c>
    </row>
    <row r="1537" spans="1:14" x14ac:dyDescent="0.25">
      <c r="A1537" t="s">
        <v>1631</v>
      </c>
      <c r="B1537" t="s">
        <v>1595</v>
      </c>
      <c r="C1537" t="s">
        <v>3772</v>
      </c>
      <c r="D1537" t="s">
        <v>271</v>
      </c>
      <c r="E1537" t="s">
        <v>21</v>
      </c>
      <c r="F1537">
        <v>1</v>
      </c>
      <c r="G1537">
        <v>36</v>
      </c>
      <c r="H1537">
        <v>251</v>
      </c>
      <c r="I1537">
        <v>504</v>
      </c>
      <c r="J1537">
        <v>648</v>
      </c>
      <c r="K1537">
        <v>0</v>
      </c>
      <c r="L1537">
        <v>432</v>
      </c>
      <c r="M1537">
        <v>0</v>
      </c>
      <c r="N1537" t="str">
        <f t="shared" si="23"/>
        <v>update InitialStocks set OpeningStock =   251 where itemcatalogueId = (select id from itemcatalogues WHERE CASIN = 'B07756L5GN')</v>
      </c>
    </row>
    <row r="1538" spans="1:14" x14ac:dyDescent="0.25">
      <c r="A1538" t="s">
        <v>1632</v>
      </c>
      <c r="B1538" t="s">
        <v>1595</v>
      </c>
      <c r="C1538" t="s">
        <v>3773</v>
      </c>
      <c r="D1538" t="s">
        <v>1633</v>
      </c>
      <c r="E1538" t="s">
        <v>11</v>
      </c>
      <c r="F1538">
        <v>1</v>
      </c>
      <c r="G1538">
        <v>36</v>
      </c>
      <c r="H1538">
        <v>60</v>
      </c>
      <c r="I1538">
        <v>72</v>
      </c>
      <c r="J1538">
        <v>36</v>
      </c>
      <c r="K1538">
        <v>36</v>
      </c>
      <c r="L1538">
        <v>108</v>
      </c>
      <c r="M1538">
        <v>36</v>
      </c>
      <c r="N1538" t="str">
        <f t="shared" si="23"/>
        <v>update InitialStocks set OpeningStock =   60 where itemcatalogueId = (select id from itemcatalogues WHERE CASIN = 'B08J95Q7J8')</v>
      </c>
    </row>
    <row r="1539" spans="1:14" x14ac:dyDescent="0.25">
      <c r="A1539" t="s">
        <v>1634</v>
      </c>
      <c r="B1539" t="s">
        <v>1595</v>
      </c>
      <c r="C1539" t="s">
        <v>3774</v>
      </c>
      <c r="D1539" t="s">
        <v>1633</v>
      </c>
      <c r="E1539" t="s">
        <v>13</v>
      </c>
      <c r="F1539">
        <v>1</v>
      </c>
      <c r="G1539">
        <v>36</v>
      </c>
      <c r="H1539">
        <v>48</v>
      </c>
      <c r="I1539">
        <v>108</v>
      </c>
      <c r="J1539">
        <v>108</v>
      </c>
      <c r="K1539">
        <v>288</v>
      </c>
      <c r="L1539">
        <v>252</v>
      </c>
      <c r="M1539">
        <v>72</v>
      </c>
      <c r="N1539" t="str">
        <f t="shared" ref="N1539:N1602" si="24">"update InitialStocks set OpeningStock =   " &amp; H1539 &amp; " where itemcatalogueId = (select id from itemcatalogues WHERE CASIN = '" &amp; A1539 &amp; "')"</f>
        <v>update InitialStocks set OpeningStock =   48 where itemcatalogueId = (select id from itemcatalogues WHERE CASIN = 'B08J95QNS1')</v>
      </c>
    </row>
    <row r="1540" spans="1:14" x14ac:dyDescent="0.25">
      <c r="A1540" t="s">
        <v>1635</v>
      </c>
      <c r="B1540" t="s">
        <v>1595</v>
      </c>
      <c r="C1540" t="s">
        <v>3775</v>
      </c>
      <c r="D1540" t="s">
        <v>1633</v>
      </c>
      <c r="E1540" t="s">
        <v>15</v>
      </c>
      <c r="F1540">
        <v>1</v>
      </c>
      <c r="G1540">
        <v>36</v>
      </c>
      <c r="H1540">
        <v>226</v>
      </c>
      <c r="I1540">
        <v>324</v>
      </c>
      <c r="J1540">
        <v>432</v>
      </c>
      <c r="K1540">
        <v>864</v>
      </c>
      <c r="L1540">
        <v>792</v>
      </c>
      <c r="M1540">
        <v>216</v>
      </c>
      <c r="N1540" t="str">
        <f t="shared" si="24"/>
        <v>update InitialStocks set OpeningStock =   226 where itemcatalogueId = (select id from itemcatalogues WHERE CASIN = 'B08J96XCFL')</v>
      </c>
    </row>
    <row r="1541" spans="1:14" x14ac:dyDescent="0.25">
      <c r="A1541" t="s">
        <v>1636</v>
      </c>
      <c r="B1541" t="s">
        <v>1595</v>
      </c>
      <c r="C1541" t="s">
        <v>3776</v>
      </c>
      <c r="D1541" t="s">
        <v>1633</v>
      </c>
      <c r="E1541" t="s">
        <v>27</v>
      </c>
      <c r="F1541">
        <v>1</v>
      </c>
      <c r="G1541">
        <v>36</v>
      </c>
      <c r="H1541">
        <v>72</v>
      </c>
      <c r="I1541">
        <v>396</v>
      </c>
      <c r="J1541">
        <v>576</v>
      </c>
      <c r="K1541">
        <v>1440</v>
      </c>
      <c r="L1541">
        <v>828</v>
      </c>
      <c r="M1541">
        <v>936</v>
      </c>
      <c r="N1541" t="str">
        <f t="shared" si="24"/>
        <v>update InitialStocks set OpeningStock =   72 where itemcatalogueId = (select id from itemcatalogues WHERE CASIN = 'B08J95QDXC')</v>
      </c>
    </row>
    <row r="1542" spans="1:14" x14ac:dyDescent="0.25">
      <c r="A1542" t="s">
        <v>1637</v>
      </c>
      <c r="B1542" t="s">
        <v>1595</v>
      </c>
      <c r="C1542" t="s">
        <v>3777</v>
      </c>
      <c r="D1542" t="s">
        <v>1633</v>
      </c>
      <c r="E1542" t="s">
        <v>19</v>
      </c>
      <c r="F1542">
        <v>1</v>
      </c>
      <c r="G1542">
        <v>36</v>
      </c>
      <c r="H1542">
        <v>108</v>
      </c>
      <c r="I1542">
        <v>360</v>
      </c>
      <c r="J1542">
        <v>468</v>
      </c>
      <c r="K1542">
        <v>864</v>
      </c>
      <c r="L1542">
        <v>828</v>
      </c>
      <c r="M1542">
        <v>360</v>
      </c>
      <c r="N1542" t="str">
        <f t="shared" si="24"/>
        <v>update InitialStocks set OpeningStock =   108 where itemcatalogueId = (select id from itemcatalogues WHERE CASIN = 'B08J98CMY3')</v>
      </c>
    </row>
    <row r="1543" spans="1:14" x14ac:dyDescent="0.25">
      <c r="A1543" t="s">
        <v>1638</v>
      </c>
      <c r="B1543" t="s">
        <v>1595</v>
      </c>
      <c r="C1543" t="s">
        <v>3778</v>
      </c>
      <c r="D1543" t="s">
        <v>1633</v>
      </c>
      <c r="E1543" t="s">
        <v>21</v>
      </c>
      <c r="F1543">
        <v>1</v>
      </c>
      <c r="G1543">
        <v>36</v>
      </c>
      <c r="H1543">
        <v>131</v>
      </c>
      <c r="I1543">
        <v>288</v>
      </c>
      <c r="J1543">
        <v>288</v>
      </c>
      <c r="K1543">
        <v>108</v>
      </c>
      <c r="L1543">
        <v>288</v>
      </c>
      <c r="M1543">
        <v>180</v>
      </c>
      <c r="N1543" t="str">
        <f t="shared" si="24"/>
        <v>update InitialStocks set OpeningStock =   131 where itemcatalogueId = (select id from itemcatalogues WHERE CASIN = 'B08J97GJNF')</v>
      </c>
    </row>
    <row r="1544" spans="1:14" x14ac:dyDescent="0.25">
      <c r="A1544" t="s">
        <v>1639</v>
      </c>
      <c r="B1544" t="s">
        <v>1595</v>
      </c>
      <c r="C1544" t="s">
        <v>3779</v>
      </c>
      <c r="D1544" t="s">
        <v>1640</v>
      </c>
      <c r="E1544" t="s">
        <v>11</v>
      </c>
      <c r="F1544">
        <v>1</v>
      </c>
      <c r="G1544">
        <v>36</v>
      </c>
      <c r="H1544">
        <v>36</v>
      </c>
      <c r="I1544">
        <v>36</v>
      </c>
      <c r="J1544">
        <v>0</v>
      </c>
      <c r="K1544">
        <v>72</v>
      </c>
      <c r="L1544">
        <v>36</v>
      </c>
      <c r="M1544">
        <v>0</v>
      </c>
      <c r="N1544" t="str">
        <f t="shared" si="24"/>
        <v>update InitialStocks set OpeningStock =   36 where itemcatalogueId = (select id from itemcatalogues WHERE CASIN = 'B08J974MBJ')</v>
      </c>
    </row>
    <row r="1545" spans="1:14" x14ac:dyDescent="0.25">
      <c r="A1545" t="s">
        <v>1641</v>
      </c>
      <c r="B1545" t="s">
        <v>1595</v>
      </c>
      <c r="C1545" t="s">
        <v>3780</v>
      </c>
      <c r="D1545" t="s">
        <v>1640</v>
      </c>
      <c r="E1545" t="s">
        <v>13</v>
      </c>
      <c r="F1545">
        <v>1</v>
      </c>
      <c r="G1545">
        <v>36</v>
      </c>
      <c r="H1545">
        <v>36</v>
      </c>
      <c r="I1545">
        <v>36</v>
      </c>
      <c r="J1545">
        <v>0</v>
      </c>
      <c r="K1545">
        <v>324</v>
      </c>
      <c r="L1545">
        <v>216</v>
      </c>
      <c r="M1545">
        <v>180</v>
      </c>
      <c r="N1545" t="str">
        <f t="shared" si="24"/>
        <v>update InitialStocks set OpeningStock =   36 where itemcatalogueId = (select id from itemcatalogues WHERE CASIN = 'B08J98CMXY')</v>
      </c>
    </row>
    <row r="1546" spans="1:14" x14ac:dyDescent="0.25">
      <c r="A1546" t="s">
        <v>1642</v>
      </c>
      <c r="B1546" t="s">
        <v>1595</v>
      </c>
      <c r="C1546" t="s">
        <v>3781</v>
      </c>
      <c r="D1546" t="s">
        <v>1640</v>
      </c>
      <c r="E1546" t="s">
        <v>15</v>
      </c>
      <c r="F1546">
        <v>1</v>
      </c>
      <c r="G1546">
        <v>36</v>
      </c>
      <c r="H1546">
        <v>36</v>
      </c>
      <c r="I1546">
        <v>36</v>
      </c>
      <c r="J1546">
        <v>0</v>
      </c>
      <c r="K1546">
        <v>648</v>
      </c>
      <c r="L1546">
        <v>684</v>
      </c>
      <c r="M1546">
        <v>0</v>
      </c>
      <c r="N1546" t="str">
        <f t="shared" si="24"/>
        <v>update InitialStocks set OpeningStock =   36 where itemcatalogueId = (select id from itemcatalogues WHERE CASIN = 'B08J95RGZM')</v>
      </c>
    </row>
    <row r="1547" spans="1:14" x14ac:dyDescent="0.25">
      <c r="A1547" t="s">
        <v>1643</v>
      </c>
      <c r="B1547" t="s">
        <v>1595</v>
      </c>
      <c r="C1547" t="s">
        <v>3782</v>
      </c>
      <c r="D1547" t="s">
        <v>1640</v>
      </c>
      <c r="E1547" t="s">
        <v>27</v>
      </c>
      <c r="F1547">
        <v>1</v>
      </c>
      <c r="G1547">
        <v>36</v>
      </c>
      <c r="H1547">
        <v>154</v>
      </c>
      <c r="I1547">
        <v>144</v>
      </c>
      <c r="J1547">
        <v>72</v>
      </c>
      <c r="K1547">
        <v>756</v>
      </c>
      <c r="L1547">
        <v>972</v>
      </c>
      <c r="M1547">
        <v>648</v>
      </c>
      <c r="N1547" t="str">
        <f t="shared" si="24"/>
        <v>update InitialStocks set OpeningStock =   154 where itemcatalogueId = (select id from itemcatalogues WHERE CASIN = 'B08J95RFJT')</v>
      </c>
    </row>
    <row r="1548" spans="1:14" x14ac:dyDescent="0.25">
      <c r="A1548" t="s">
        <v>1644</v>
      </c>
      <c r="B1548" t="s">
        <v>1595</v>
      </c>
      <c r="C1548" t="s">
        <v>3783</v>
      </c>
      <c r="D1548" t="s">
        <v>1640</v>
      </c>
      <c r="E1548" t="s">
        <v>19</v>
      </c>
      <c r="F1548">
        <v>1</v>
      </c>
      <c r="G1548">
        <v>36</v>
      </c>
      <c r="H1548">
        <v>155</v>
      </c>
      <c r="I1548">
        <v>720</v>
      </c>
      <c r="J1548">
        <v>900</v>
      </c>
      <c r="K1548">
        <v>0</v>
      </c>
      <c r="L1548">
        <v>72</v>
      </c>
      <c r="M1548">
        <v>0</v>
      </c>
      <c r="N1548" t="str">
        <f t="shared" si="24"/>
        <v>update InitialStocks set OpeningStock =   155 where itemcatalogueId = (select id from itemcatalogues WHERE CASIN = 'B08J97L331')</v>
      </c>
    </row>
    <row r="1549" spans="1:14" x14ac:dyDescent="0.25">
      <c r="A1549" t="s">
        <v>1645</v>
      </c>
      <c r="B1549" t="s">
        <v>1595</v>
      </c>
      <c r="C1549" t="s">
        <v>3784</v>
      </c>
      <c r="D1549" t="s">
        <v>1640</v>
      </c>
      <c r="E1549" t="s">
        <v>21</v>
      </c>
      <c r="F1549">
        <v>1</v>
      </c>
      <c r="G1549">
        <v>36</v>
      </c>
      <c r="H1549">
        <v>155</v>
      </c>
      <c r="I1549">
        <v>252</v>
      </c>
      <c r="J1549">
        <v>180</v>
      </c>
      <c r="K1549">
        <v>0</v>
      </c>
      <c r="L1549">
        <v>108</v>
      </c>
      <c r="M1549">
        <v>324</v>
      </c>
      <c r="N1549" t="str">
        <f t="shared" si="24"/>
        <v>update InitialStocks set OpeningStock =   155 where itemcatalogueId = (select id from itemcatalogues WHERE CASIN = 'B08J96H4YD')</v>
      </c>
    </row>
    <row r="1550" spans="1:14" x14ac:dyDescent="0.25">
      <c r="A1550" t="s">
        <v>1646</v>
      </c>
      <c r="B1550" t="s">
        <v>1595</v>
      </c>
      <c r="C1550" t="s">
        <v>3785</v>
      </c>
      <c r="D1550" t="s">
        <v>1647</v>
      </c>
      <c r="E1550" t="s">
        <v>475</v>
      </c>
      <c r="F1550">
        <v>1</v>
      </c>
      <c r="G1550">
        <v>36</v>
      </c>
      <c r="H1550">
        <v>0</v>
      </c>
      <c r="I1550">
        <v>36</v>
      </c>
      <c r="J1550">
        <v>36</v>
      </c>
      <c r="K1550">
        <v>72</v>
      </c>
      <c r="L1550">
        <v>36</v>
      </c>
      <c r="M1550">
        <v>324</v>
      </c>
      <c r="N1550" t="str">
        <f t="shared" si="24"/>
        <v>update InitialStocks set OpeningStock =   0 where itemcatalogueId = (select id from itemcatalogues WHERE CASIN = 'B09KP2BNJ8')</v>
      </c>
    </row>
    <row r="1551" spans="1:14" x14ac:dyDescent="0.25">
      <c r="A1551" t="s">
        <v>1648</v>
      </c>
      <c r="B1551" t="s">
        <v>1595</v>
      </c>
      <c r="C1551" t="s">
        <v>3786</v>
      </c>
      <c r="D1551" t="s">
        <v>1647</v>
      </c>
      <c r="E1551" t="s">
        <v>11</v>
      </c>
      <c r="F1551">
        <v>1</v>
      </c>
      <c r="G1551">
        <v>36</v>
      </c>
      <c r="H1551">
        <v>36</v>
      </c>
      <c r="I1551">
        <v>36</v>
      </c>
      <c r="J1551">
        <v>0</v>
      </c>
      <c r="K1551">
        <v>72</v>
      </c>
      <c r="L1551">
        <v>36</v>
      </c>
      <c r="M1551">
        <v>36</v>
      </c>
      <c r="N1551" t="str">
        <f t="shared" si="24"/>
        <v>update InitialStocks set OpeningStock =   36 where itemcatalogueId = (select id from itemcatalogues WHERE CASIN = 'B09KP34P7W')</v>
      </c>
    </row>
    <row r="1552" spans="1:14" x14ac:dyDescent="0.25">
      <c r="A1552" t="s">
        <v>1649</v>
      </c>
      <c r="B1552" t="s">
        <v>1595</v>
      </c>
      <c r="C1552" t="s">
        <v>3787</v>
      </c>
      <c r="D1552" t="s">
        <v>1647</v>
      </c>
      <c r="E1552" t="s">
        <v>13</v>
      </c>
      <c r="F1552">
        <v>1</v>
      </c>
      <c r="G1552">
        <v>36</v>
      </c>
      <c r="H1552">
        <v>72</v>
      </c>
      <c r="I1552">
        <v>144</v>
      </c>
      <c r="J1552">
        <v>108</v>
      </c>
      <c r="K1552">
        <v>108</v>
      </c>
      <c r="L1552">
        <v>144</v>
      </c>
      <c r="M1552">
        <v>252</v>
      </c>
      <c r="N1552" t="str">
        <f t="shared" si="24"/>
        <v>update InitialStocks set OpeningStock =   72 where itemcatalogueId = (select id from itemcatalogues WHERE CASIN = 'B09KP2BNJJ')</v>
      </c>
    </row>
    <row r="1553" spans="1:14" x14ac:dyDescent="0.25">
      <c r="A1553" t="s">
        <v>1650</v>
      </c>
      <c r="B1553" t="s">
        <v>1595</v>
      </c>
      <c r="C1553" t="s">
        <v>3788</v>
      </c>
      <c r="D1553" t="s">
        <v>1647</v>
      </c>
      <c r="E1553" t="s">
        <v>15</v>
      </c>
      <c r="F1553">
        <v>1</v>
      </c>
      <c r="G1553">
        <v>36</v>
      </c>
      <c r="H1553">
        <v>23</v>
      </c>
      <c r="I1553">
        <v>360</v>
      </c>
      <c r="J1553">
        <v>432</v>
      </c>
      <c r="K1553">
        <v>540</v>
      </c>
      <c r="L1553">
        <v>432</v>
      </c>
      <c r="M1553">
        <v>288</v>
      </c>
      <c r="N1553" t="str">
        <f t="shared" si="24"/>
        <v>update InitialStocks set OpeningStock =   23 where itemcatalogueId = (select id from itemcatalogues WHERE CASIN = 'B09KP3DTCS')</v>
      </c>
    </row>
    <row r="1554" spans="1:14" x14ac:dyDescent="0.25">
      <c r="A1554" t="s">
        <v>1651</v>
      </c>
      <c r="B1554" t="s">
        <v>1595</v>
      </c>
      <c r="C1554" t="s">
        <v>3789</v>
      </c>
      <c r="D1554" t="s">
        <v>1647</v>
      </c>
      <c r="E1554" t="s">
        <v>27</v>
      </c>
      <c r="F1554">
        <v>1</v>
      </c>
      <c r="G1554">
        <v>36</v>
      </c>
      <c r="H1554">
        <v>108</v>
      </c>
      <c r="I1554">
        <v>468</v>
      </c>
      <c r="J1554">
        <v>576</v>
      </c>
      <c r="K1554">
        <v>396</v>
      </c>
      <c r="L1554">
        <v>576</v>
      </c>
      <c r="M1554">
        <v>288</v>
      </c>
      <c r="N1554" t="str">
        <f t="shared" si="24"/>
        <v>update InitialStocks set OpeningStock =   108 where itemcatalogueId = (select id from itemcatalogues WHERE CASIN = 'B09KP19YLQ')</v>
      </c>
    </row>
    <row r="1555" spans="1:14" x14ac:dyDescent="0.25">
      <c r="A1555" t="s">
        <v>1652</v>
      </c>
      <c r="B1555" t="s">
        <v>1595</v>
      </c>
      <c r="C1555" t="s">
        <v>3790</v>
      </c>
      <c r="D1555" t="s">
        <v>1647</v>
      </c>
      <c r="E1555" t="s">
        <v>19</v>
      </c>
      <c r="F1555">
        <v>1</v>
      </c>
      <c r="G1555">
        <v>36</v>
      </c>
      <c r="H1555">
        <v>108</v>
      </c>
      <c r="I1555">
        <v>252</v>
      </c>
      <c r="J1555">
        <v>288</v>
      </c>
      <c r="K1555">
        <v>144</v>
      </c>
      <c r="L1555">
        <v>432</v>
      </c>
      <c r="M1555">
        <v>540</v>
      </c>
      <c r="N1555" t="str">
        <f t="shared" si="24"/>
        <v>update InitialStocks set OpeningStock =   108 where itemcatalogueId = (select id from itemcatalogues WHERE CASIN = 'B09KP2G378')</v>
      </c>
    </row>
    <row r="1556" spans="1:14" x14ac:dyDescent="0.25">
      <c r="A1556" t="s">
        <v>1653</v>
      </c>
      <c r="B1556" t="s">
        <v>1595</v>
      </c>
      <c r="C1556" t="s">
        <v>3791</v>
      </c>
      <c r="D1556" t="s">
        <v>1647</v>
      </c>
      <c r="E1556" t="s">
        <v>21</v>
      </c>
      <c r="F1556">
        <v>1</v>
      </c>
      <c r="G1556">
        <v>36</v>
      </c>
      <c r="H1556">
        <v>48</v>
      </c>
      <c r="I1556">
        <v>108</v>
      </c>
      <c r="J1556">
        <v>108</v>
      </c>
      <c r="K1556">
        <v>36</v>
      </c>
      <c r="L1556">
        <v>144</v>
      </c>
      <c r="M1556">
        <v>0</v>
      </c>
      <c r="N1556" t="str">
        <f t="shared" si="24"/>
        <v>update InitialStocks set OpeningStock =   48 where itemcatalogueId = (select id from itemcatalogues WHERE CASIN = 'B09KP3DTD2')</v>
      </c>
    </row>
    <row r="1557" spans="1:14" x14ac:dyDescent="0.25">
      <c r="A1557" t="s">
        <v>1654</v>
      </c>
      <c r="B1557" t="s">
        <v>1595</v>
      </c>
      <c r="C1557" t="s">
        <v>3792</v>
      </c>
      <c r="D1557" t="s">
        <v>1647</v>
      </c>
      <c r="E1557" t="s">
        <v>454</v>
      </c>
      <c r="F1557">
        <v>1</v>
      </c>
      <c r="G1557">
        <v>36</v>
      </c>
      <c r="H1557">
        <v>108</v>
      </c>
      <c r="I1557">
        <v>36</v>
      </c>
      <c r="J1557">
        <v>0</v>
      </c>
      <c r="K1557">
        <v>36</v>
      </c>
      <c r="L1557">
        <v>108</v>
      </c>
      <c r="M1557">
        <v>108</v>
      </c>
      <c r="N1557" t="str">
        <f t="shared" si="24"/>
        <v>update InitialStocks set OpeningStock =   108 where itemcatalogueId = (select id from itemcatalogues WHERE CASIN = 'B09KP2K4GM')</v>
      </c>
    </row>
    <row r="1558" spans="1:14" x14ac:dyDescent="0.25">
      <c r="A1558" t="s">
        <v>1655</v>
      </c>
      <c r="B1558" t="s">
        <v>1595</v>
      </c>
      <c r="C1558" t="s">
        <v>3793</v>
      </c>
      <c r="D1558" t="s">
        <v>82</v>
      </c>
      <c r="E1558" t="s">
        <v>11</v>
      </c>
      <c r="F1558">
        <v>1</v>
      </c>
      <c r="G1558">
        <v>36</v>
      </c>
      <c r="H1558">
        <v>36</v>
      </c>
      <c r="I1558">
        <v>0</v>
      </c>
      <c r="J1558">
        <v>0</v>
      </c>
      <c r="K1558">
        <v>36</v>
      </c>
      <c r="L1558">
        <v>144</v>
      </c>
      <c r="M1558">
        <v>0</v>
      </c>
      <c r="N1558" t="str">
        <f t="shared" si="24"/>
        <v>update InitialStocks set OpeningStock =   36 where itemcatalogueId = (select id from itemcatalogues WHERE CASIN = 'B08J96D8TF')</v>
      </c>
    </row>
    <row r="1559" spans="1:14" x14ac:dyDescent="0.25">
      <c r="A1559" t="s">
        <v>1656</v>
      </c>
      <c r="B1559" t="s">
        <v>1595</v>
      </c>
      <c r="C1559" t="s">
        <v>3794</v>
      </c>
      <c r="D1559" t="s">
        <v>82</v>
      </c>
      <c r="E1559" t="s">
        <v>13</v>
      </c>
      <c r="F1559">
        <v>1</v>
      </c>
      <c r="G1559">
        <v>36</v>
      </c>
      <c r="H1559">
        <v>36</v>
      </c>
      <c r="I1559">
        <v>180</v>
      </c>
      <c r="J1559">
        <v>252</v>
      </c>
      <c r="K1559">
        <v>180</v>
      </c>
      <c r="L1559">
        <v>144</v>
      </c>
      <c r="M1559">
        <v>0</v>
      </c>
      <c r="N1559" t="str">
        <f t="shared" si="24"/>
        <v>update InitialStocks set OpeningStock =   36 where itemcatalogueId = (select id from itemcatalogues WHERE CASIN = 'B08J96VX5R')</v>
      </c>
    </row>
    <row r="1560" spans="1:14" x14ac:dyDescent="0.25">
      <c r="A1560" t="s">
        <v>1657</v>
      </c>
      <c r="B1560" t="s">
        <v>1595</v>
      </c>
      <c r="C1560" t="s">
        <v>3795</v>
      </c>
      <c r="D1560" t="s">
        <v>82</v>
      </c>
      <c r="E1560" t="s">
        <v>15</v>
      </c>
      <c r="F1560">
        <v>1</v>
      </c>
      <c r="G1560">
        <v>36</v>
      </c>
      <c r="H1560">
        <v>58</v>
      </c>
      <c r="I1560">
        <v>684</v>
      </c>
      <c r="J1560">
        <v>936</v>
      </c>
      <c r="K1560">
        <v>396</v>
      </c>
      <c r="L1560">
        <v>648</v>
      </c>
      <c r="M1560">
        <v>0</v>
      </c>
      <c r="N1560" t="str">
        <f t="shared" si="24"/>
        <v>update InitialStocks set OpeningStock =   58 where itemcatalogueId = (select id from itemcatalogues WHERE CASIN = 'B08J97HX85')</v>
      </c>
    </row>
    <row r="1561" spans="1:14" x14ac:dyDescent="0.25">
      <c r="A1561" t="s">
        <v>1658</v>
      </c>
      <c r="B1561" t="s">
        <v>1595</v>
      </c>
      <c r="C1561" t="s">
        <v>3796</v>
      </c>
      <c r="D1561" t="s">
        <v>82</v>
      </c>
      <c r="E1561" t="s">
        <v>17</v>
      </c>
      <c r="F1561">
        <v>1</v>
      </c>
      <c r="G1561">
        <v>36</v>
      </c>
      <c r="H1561">
        <v>216</v>
      </c>
      <c r="I1561">
        <v>216</v>
      </c>
      <c r="J1561">
        <v>108</v>
      </c>
      <c r="K1561">
        <v>576</v>
      </c>
      <c r="L1561">
        <v>576</v>
      </c>
      <c r="M1561">
        <v>0</v>
      </c>
      <c r="N1561" t="str">
        <f t="shared" si="24"/>
        <v>update InitialStocks set OpeningStock =   216 where itemcatalogueId = (select id from itemcatalogues WHERE CASIN = 'B08J95RFJQ')</v>
      </c>
    </row>
    <row r="1562" spans="1:14" x14ac:dyDescent="0.25">
      <c r="A1562" t="s">
        <v>1659</v>
      </c>
      <c r="B1562" t="s">
        <v>1595</v>
      </c>
      <c r="C1562" t="s">
        <v>3797</v>
      </c>
      <c r="D1562" t="s">
        <v>82</v>
      </c>
      <c r="E1562" t="s">
        <v>19</v>
      </c>
      <c r="F1562">
        <v>1</v>
      </c>
      <c r="G1562">
        <v>36</v>
      </c>
      <c r="H1562">
        <v>144</v>
      </c>
      <c r="I1562">
        <v>252</v>
      </c>
      <c r="J1562">
        <v>252</v>
      </c>
      <c r="K1562">
        <v>288</v>
      </c>
      <c r="L1562">
        <v>432</v>
      </c>
      <c r="M1562">
        <v>0</v>
      </c>
      <c r="N1562" t="str">
        <f t="shared" si="24"/>
        <v>update InitialStocks set OpeningStock =   144 where itemcatalogueId = (select id from itemcatalogues WHERE CASIN = 'B08J95RFJB')</v>
      </c>
    </row>
    <row r="1563" spans="1:14" x14ac:dyDescent="0.25">
      <c r="A1563" t="s">
        <v>1660</v>
      </c>
      <c r="B1563" t="s">
        <v>1595</v>
      </c>
      <c r="C1563" t="s">
        <v>3798</v>
      </c>
      <c r="D1563" t="s">
        <v>82</v>
      </c>
      <c r="E1563" t="s">
        <v>21</v>
      </c>
      <c r="F1563">
        <v>1</v>
      </c>
      <c r="G1563">
        <v>36</v>
      </c>
      <c r="H1563">
        <v>95</v>
      </c>
      <c r="I1563">
        <v>72</v>
      </c>
      <c r="J1563">
        <v>36</v>
      </c>
      <c r="K1563">
        <v>72</v>
      </c>
      <c r="L1563">
        <v>216</v>
      </c>
      <c r="M1563">
        <v>0</v>
      </c>
      <c r="N1563" t="str">
        <f t="shared" si="24"/>
        <v>update InitialStocks set OpeningStock =   95 where itemcatalogueId = (select id from itemcatalogues WHERE CASIN = 'B08J927467')</v>
      </c>
    </row>
    <row r="1564" spans="1:14" x14ac:dyDescent="0.25">
      <c r="A1564" t="s">
        <v>1661</v>
      </c>
      <c r="B1564" t="s">
        <v>1595</v>
      </c>
      <c r="C1564" t="s">
        <v>3799</v>
      </c>
      <c r="D1564" t="s">
        <v>43</v>
      </c>
      <c r="E1564" t="s">
        <v>13</v>
      </c>
      <c r="F1564">
        <v>1</v>
      </c>
      <c r="G1564">
        <v>36</v>
      </c>
      <c r="H1564">
        <v>71</v>
      </c>
      <c r="I1564">
        <v>252</v>
      </c>
      <c r="J1564">
        <v>252</v>
      </c>
      <c r="K1564">
        <v>108</v>
      </c>
      <c r="L1564">
        <v>144</v>
      </c>
      <c r="M1564">
        <v>216</v>
      </c>
      <c r="N1564" t="str">
        <f t="shared" si="24"/>
        <v>update InitialStocks set OpeningStock =   71 where itemcatalogueId = (select id from itemcatalogues WHERE CASIN = 'B0775Q1K42')</v>
      </c>
    </row>
    <row r="1565" spans="1:14" x14ac:dyDescent="0.25">
      <c r="A1565" t="s">
        <v>1662</v>
      </c>
      <c r="B1565" t="s">
        <v>1595</v>
      </c>
      <c r="C1565" t="s">
        <v>3800</v>
      </c>
      <c r="D1565" t="s">
        <v>43</v>
      </c>
      <c r="E1565" t="s">
        <v>15</v>
      </c>
      <c r="F1565">
        <v>1</v>
      </c>
      <c r="G1565">
        <v>36</v>
      </c>
      <c r="H1565">
        <v>180</v>
      </c>
      <c r="I1565">
        <v>288</v>
      </c>
      <c r="J1565">
        <v>216</v>
      </c>
      <c r="K1565">
        <v>612</v>
      </c>
      <c r="L1565">
        <v>648</v>
      </c>
      <c r="M1565">
        <v>396</v>
      </c>
      <c r="N1565" t="str">
        <f t="shared" si="24"/>
        <v>update InitialStocks set OpeningStock =   180 where itemcatalogueId = (select id from itemcatalogues WHERE CASIN = 'B0775771P7')</v>
      </c>
    </row>
    <row r="1566" spans="1:14" x14ac:dyDescent="0.25">
      <c r="A1566" t="s">
        <v>1663</v>
      </c>
      <c r="B1566" t="s">
        <v>1595</v>
      </c>
      <c r="C1566" t="s">
        <v>3801</v>
      </c>
      <c r="D1566" t="s">
        <v>43</v>
      </c>
      <c r="E1566" t="s">
        <v>27</v>
      </c>
      <c r="F1566">
        <v>1</v>
      </c>
      <c r="G1566">
        <v>36</v>
      </c>
      <c r="H1566">
        <v>321</v>
      </c>
      <c r="I1566">
        <v>576</v>
      </c>
      <c r="J1566">
        <v>540</v>
      </c>
      <c r="K1566">
        <v>612</v>
      </c>
      <c r="L1566">
        <v>1008</v>
      </c>
      <c r="M1566">
        <v>828</v>
      </c>
      <c r="N1566" t="str">
        <f t="shared" si="24"/>
        <v>update InitialStocks set OpeningStock =   321 where itemcatalogueId = (select id from itemcatalogues WHERE CASIN = 'B07756XY7H')</v>
      </c>
    </row>
    <row r="1567" spans="1:14" x14ac:dyDescent="0.25">
      <c r="A1567" t="s">
        <v>1664</v>
      </c>
      <c r="B1567" t="s">
        <v>1595</v>
      </c>
      <c r="C1567" t="s">
        <v>3802</v>
      </c>
      <c r="D1567" t="s">
        <v>43</v>
      </c>
      <c r="E1567" t="s">
        <v>19</v>
      </c>
      <c r="F1567">
        <v>1</v>
      </c>
      <c r="G1567">
        <v>36</v>
      </c>
      <c r="H1567">
        <v>94</v>
      </c>
      <c r="I1567">
        <v>180</v>
      </c>
      <c r="J1567">
        <v>144</v>
      </c>
      <c r="K1567">
        <v>144</v>
      </c>
      <c r="L1567">
        <v>252</v>
      </c>
      <c r="M1567">
        <v>0</v>
      </c>
      <c r="N1567" t="str">
        <f t="shared" si="24"/>
        <v>update InitialStocks set OpeningStock =   94 where itemcatalogueId = (select id from itemcatalogues WHERE CASIN = 'B0775771P8')</v>
      </c>
    </row>
    <row r="1568" spans="1:14" x14ac:dyDescent="0.25">
      <c r="A1568" t="s">
        <v>1665</v>
      </c>
      <c r="B1568" t="s">
        <v>1595</v>
      </c>
      <c r="C1568" t="s">
        <v>3803</v>
      </c>
      <c r="D1568" t="s">
        <v>43</v>
      </c>
      <c r="E1568" t="s">
        <v>21</v>
      </c>
      <c r="F1568">
        <v>1</v>
      </c>
      <c r="G1568">
        <v>36</v>
      </c>
      <c r="H1568">
        <v>94</v>
      </c>
      <c r="I1568">
        <v>0</v>
      </c>
      <c r="J1568">
        <v>0</v>
      </c>
      <c r="K1568">
        <v>72</v>
      </c>
      <c r="L1568">
        <v>36</v>
      </c>
      <c r="M1568">
        <v>180</v>
      </c>
      <c r="N1568" t="str">
        <f t="shared" si="24"/>
        <v>update InitialStocks set OpeningStock =   94 where itemcatalogueId = (select id from itemcatalogues WHERE CASIN = 'B07757Y3DK')</v>
      </c>
    </row>
    <row r="1569" spans="1:14" x14ac:dyDescent="0.25">
      <c r="A1569" t="s">
        <v>1666</v>
      </c>
      <c r="B1569" t="s">
        <v>1595</v>
      </c>
      <c r="C1569" t="s">
        <v>3804</v>
      </c>
      <c r="D1569" t="s">
        <v>49</v>
      </c>
      <c r="E1569" t="s">
        <v>13</v>
      </c>
      <c r="F1569">
        <v>1</v>
      </c>
      <c r="G1569">
        <v>36</v>
      </c>
      <c r="H1569">
        <v>24</v>
      </c>
      <c r="I1569">
        <v>432</v>
      </c>
      <c r="J1569">
        <v>648</v>
      </c>
      <c r="K1569">
        <v>216</v>
      </c>
      <c r="L1569">
        <v>288</v>
      </c>
      <c r="M1569">
        <v>828</v>
      </c>
      <c r="N1569" t="str">
        <f t="shared" si="24"/>
        <v>update InitialStocks set OpeningStock =   24 where itemcatalogueId = (select id from itemcatalogues WHERE CASIN = 'B077597X69')</v>
      </c>
    </row>
    <row r="1570" spans="1:14" x14ac:dyDescent="0.25">
      <c r="A1570" t="s">
        <v>1667</v>
      </c>
      <c r="B1570" t="s">
        <v>1595</v>
      </c>
      <c r="C1570" t="s">
        <v>3805</v>
      </c>
      <c r="D1570" t="s">
        <v>49</v>
      </c>
      <c r="E1570" t="s">
        <v>15</v>
      </c>
      <c r="F1570">
        <v>1</v>
      </c>
      <c r="G1570">
        <v>36</v>
      </c>
      <c r="H1570">
        <v>343</v>
      </c>
      <c r="I1570">
        <v>756</v>
      </c>
      <c r="J1570">
        <v>828</v>
      </c>
      <c r="K1570">
        <v>1764</v>
      </c>
      <c r="L1570">
        <v>1512</v>
      </c>
      <c r="M1570">
        <v>0</v>
      </c>
      <c r="N1570" t="str">
        <f t="shared" si="24"/>
        <v>update InitialStocks set OpeningStock =   343 where itemcatalogueId = (select id from itemcatalogues WHERE CASIN = 'B07757LYZD')</v>
      </c>
    </row>
    <row r="1571" spans="1:14" x14ac:dyDescent="0.25">
      <c r="A1571" t="s">
        <v>1668</v>
      </c>
      <c r="B1571" t="s">
        <v>1595</v>
      </c>
      <c r="C1571" t="s">
        <v>3806</v>
      </c>
      <c r="D1571" t="s">
        <v>49</v>
      </c>
      <c r="E1571" t="s">
        <v>27</v>
      </c>
      <c r="F1571">
        <v>1</v>
      </c>
      <c r="G1571">
        <v>36</v>
      </c>
      <c r="H1571">
        <v>861</v>
      </c>
      <c r="I1571">
        <v>612</v>
      </c>
      <c r="J1571">
        <v>0</v>
      </c>
      <c r="K1571">
        <v>1800</v>
      </c>
      <c r="L1571">
        <v>1872</v>
      </c>
      <c r="M1571">
        <v>0</v>
      </c>
      <c r="N1571" t="str">
        <f t="shared" si="24"/>
        <v>update InitialStocks set OpeningStock =   861 where itemcatalogueId = (select id from itemcatalogues WHERE CASIN = 'B07756L5H6')</v>
      </c>
    </row>
    <row r="1572" spans="1:14" x14ac:dyDescent="0.25">
      <c r="A1572" t="s">
        <v>1669</v>
      </c>
      <c r="B1572" t="s">
        <v>1595</v>
      </c>
      <c r="C1572" t="s">
        <v>3807</v>
      </c>
      <c r="D1572" t="s">
        <v>49</v>
      </c>
      <c r="E1572" t="s">
        <v>19</v>
      </c>
      <c r="F1572">
        <v>1</v>
      </c>
      <c r="G1572">
        <v>36</v>
      </c>
      <c r="H1572">
        <v>463</v>
      </c>
      <c r="I1572">
        <v>864</v>
      </c>
      <c r="J1572">
        <v>828</v>
      </c>
      <c r="K1572">
        <v>36</v>
      </c>
      <c r="L1572">
        <v>1512</v>
      </c>
      <c r="M1572">
        <v>720</v>
      </c>
      <c r="N1572" t="str">
        <f t="shared" si="24"/>
        <v>update InitialStocks set OpeningStock =   463 where itemcatalogueId = (select id from itemcatalogues WHERE CASIN = 'B07757Y3CV')</v>
      </c>
    </row>
    <row r="1573" spans="1:14" x14ac:dyDescent="0.25">
      <c r="A1573" t="s">
        <v>1670</v>
      </c>
      <c r="B1573" t="s">
        <v>1595</v>
      </c>
      <c r="C1573" t="s">
        <v>3808</v>
      </c>
      <c r="D1573" t="s">
        <v>49</v>
      </c>
      <c r="E1573" t="s">
        <v>21</v>
      </c>
      <c r="F1573">
        <v>1</v>
      </c>
      <c r="G1573">
        <v>36</v>
      </c>
      <c r="H1573">
        <v>539</v>
      </c>
      <c r="I1573">
        <v>36</v>
      </c>
      <c r="J1573">
        <v>0</v>
      </c>
      <c r="K1573">
        <v>0</v>
      </c>
      <c r="L1573">
        <v>0</v>
      </c>
      <c r="M1573">
        <v>0</v>
      </c>
      <c r="N1573" t="str">
        <f t="shared" si="24"/>
        <v>update InitialStocks set OpeningStock =   539 where itemcatalogueId = (select id from itemcatalogues WHERE CASIN = 'B0775CT1SB')</v>
      </c>
    </row>
    <row r="1574" spans="1:14" x14ac:dyDescent="0.25">
      <c r="A1574" t="s">
        <v>1671</v>
      </c>
      <c r="B1574" t="s">
        <v>1595</v>
      </c>
      <c r="C1574" t="s">
        <v>3809</v>
      </c>
      <c r="D1574" t="s">
        <v>1672</v>
      </c>
      <c r="E1574" t="s">
        <v>475</v>
      </c>
      <c r="F1574">
        <v>1</v>
      </c>
      <c r="G1574">
        <v>36</v>
      </c>
      <c r="H1574">
        <v>24</v>
      </c>
      <c r="I1574">
        <v>0</v>
      </c>
      <c r="J1574">
        <v>0</v>
      </c>
      <c r="K1574">
        <v>0</v>
      </c>
      <c r="L1574">
        <v>0</v>
      </c>
      <c r="M1574">
        <v>0</v>
      </c>
      <c r="N1574" t="str">
        <f t="shared" si="24"/>
        <v>update InitialStocks set OpeningStock =   24 where itemcatalogueId = (select id from itemcatalogues WHERE CASIN = 'B09KP2SK72')</v>
      </c>
    </row>
    <row r="1575" spans="1:14" x14ac:dyDescent="0.25">
      <c r="A1575" t="s">
        <v>1673</v>
      </c>
      <c r="B1575" t="s">
        <v>1595</v>
      </c>
      <c r="C1575" t="s">
        <v>3810</v>
      </c>
      <c r="D1575" t="s">
        <v>1672</v>
      </c>
      <c r="E1575" t="s">
        <v>11</v>
      </c>
      <c r="F1575">
        <v>1</v>
      </c>
      <c r="G1575">
        <v>36</v>
      </c>
      <c r="H1575">
        <v>0</v>
      </c>
      <c r="I1575">
        <v>0</v>
      </c>
      <c r="J1575">
        <v>0</v>
      </c>
      <c r="K1575">
        <v>0</v>
      </c>
      <c r="L1575">
        <v>72</v>
      </c>
      <c r="M1575">
        <v>0</v>
      </c>
      <c r="N1575" t="str">
        <f t="shared" si="24"/>
        <v>update InitialStocks set OpeningStock =   0 where itemcatalogueId = (select id from itemcatalogues WHERE CASIN = 'B09KP2DG6L')</v>
      </c>
    </row>
    <row r="1576" spans="1:14" x14ac:dyDescent="0.25">
      <c r="A1576" t="s">
        <v>1674</v>
      </c>
      <c r="B1576" t="s">
        <v>1595</v>
      </c>
      <c r="C1576" t="s">
        <v>3811</v>
      </c>
      <c r="D1576" t="s">
        <v>1672</v>
      </c>
      <c r="E1576" t="s">
        <v>13</v>
      </c>
      <c r="F1576">
        <v>1</v>
      </c>
      <c r="G1576">
        <v>36</v>
      </c>
      <c r="H1576">
        <v>36</v>
      </c>
      <c r="I1576">
        <v>0</v>
      </c>
      <c r="J1576">
        <v>0</v>
      </c>
      <c r="K1576">
        <v>0</v>
      </c>
      <c r="L1576">
        <v>72</v>
      </c>
      <c r="M1576">
        <v>0</v>
      </c>
      <c r="N1576" t="str">
        <f t="shared" si="24"/>
        <v>update InitialStocks set OpeningStock =   36 where itemcatalogueId = (select id from itemcatalogues WHERE CASIN = 'B09KP38CV6')</v>
      </c>
    </row>
    <row r="1577" spans="1:14" x14ac:dyDescent="0.25">
      <c r="A1577" t="s">
        <v>1675</v>
      </c>
      <c r="B1577" t="s">
        <v>1595</v>
      </c>
      <c r="C1577" t="s">
        <v>3812</v>
      </c>
      <c r="D1577" t="s">
        <v>1672</v>
      </c>
      <c r="E1577" t="s">
        <v>15</v>
      </c>
      <c r="F1577">
        <v>1</v>
      </c>
      <c r="G1577">
        <v>36</v>
      </c>
      <c r="H1577">
        <v>180</v>
      </c>
      <c r="I1577">
        <v>0</v>
      </c>
      <c r="J1577">
        <v>0</v>
      </c>
      <c r="K1577">
        <v>0</v>
      </c>
      <c r="L1577">
        <v>252</v>
      </c>
      <c r="M1577">
        <v>0</v>
      </c>
      <c r="N1577" t="str">
        <f t="shared" si="24"/>
        <v>update InitialStocks set OpeningStock =   180 where itemcatalogueId = (select id from itemcatalogues WHERE CASIN = 'B09KP2JNL7')</v>
      </c>
    </row>
    <row r="1578" spans="1:14" x14ac:dyDescent="0.25">
      <c r="A1578" t="s">
        <v>1676</v>
      </c>
      <c r="B1578" t="s">
        <v>1595</v>
      </c>
      <c r="C1578" t="s">
        <v>3813</v>
      </c>
      <c r="D1578" t="s">
        <v>1672</v>
      </c>
      <c r="E1578" t="s">
        <v>17</v>
      </c>
      <c r="F1578">
        <v>1</v>
      </c>
      <c r="G1578">
        <v>36</v>
      </c>
      <c r="H1578">
        <v>288</v>
      </c>
      <c r="I1578">
        <v>0</v>
      </c>
      <c r="J1578">
        <v>0</v>
      </c>
      <c r="K1578">
        <v>0</v>
      </c>
      <c r="L1578">
        <v>396</v>
      </c>
      <c r="M1578">
        <v>0</v>
      </c>
      <c r="N1578" t="str">
        <f t="shared" si="24"/>
        <v>update InitialStocks set OpeningStock =   288 where itemcatalogueId = (select id from itemcatalogues WHERE CASIN = 'B09KP3LMNF')</v>
      </c>
    </row>
    <row r="1579" spans="1:14" x14ac:dyDescent="0.25">
      <c r="A1579" t="s">
        <v>1677</v>
      </c>
      <c r="B1579" t="s">
        <v>1595</v>
      </c>
      <c r="C1579" t="s">
        <v>3814</v>
      </c>
      <c r="D1579" t="s">
        <v>1672</v>
      </c>
      <c r="E1579" t="s">
        <v>19</v>
      </c>
      <c r="F1579">
        <v>1</v>
      </c>
      <c r="G1579">
        <v>36</v>
      </c>
      <c r="H1579">
        <v>72</v>
      </c>
      <c r="I1579">
        <v>0</v>
      </c>
      <c r="J1579">
        <v>0</v>
      </c>
      <c r="K1579">
        <v>0</v>
      </c>
      <c r="L1579">
        <v>180</v>
      </c>
      <c r="M1579">
        <v>0</v>
      </c>
      <c r="N1579" t="str">
        <f t="shared" si="24"/>
        <v>update InitialStocks set OpeningStock =   72 where itemcatalogueId = (select id from itemcatalogues WHERE CASIN = 'B09KP28P66')</v>
      </c>
    </row>
    <row r="1580" spans="1:14" x14ac:dyDescent="0.25">
      <c r="A1580" t="s">
        <v>1678</v>
      </c>
      <c r="B1580" t="s">
        <v>1595</v>
      </c>
      <c r="C1580" t="s">
        <v>3815</v>
      </c>
      <c r="D1580" t="s">
        <v>1672</v>
      </c>
      <c r="E1580" t="s">
        <v>21</v>
      </c>
      <c r="F1580">
        <v>1</v>
      </c>
      <c r="G1580">
        <v>36</v>
      </c>
      <c r="H1580">
        <v>36</v>
      </c>
      <c r="I1580">
        <v>0</v>
      </c>
      <c r="J1580">
        <v>0</v>
      </c>
      <c r="K1580">
        <v>0</v>
      </c>
      <c r="L1580">
        <v>216</v>
      </c>
      <c r="M1580">
        <v>0</v>
      </c>
      <c r="N1580" t="str">
        <f t="shared" si="24"/>
        <v>update InitialStocks set OpeningStock =   36 where itemcatalogueId = (select id from itemcatalogues WHERE CASIN = 'B09KP2CH3N')</v>
      </c>
    </row>
    <row r="1581" spans="1:14" x14ac:dyDescent="0.25">
      <c r="A1581" t="s">
        <v>1679</v>
      </c>
      <c r="B1581" t="s">
        <v>1595</v>
      </c>
      <c r="C1581" t="s">
        <v>3816</v>
      </c>
      <c r="D1581" t="s">
        <v>1672</v>
      </c>
      <c r="E1581" t="s">
        <v>454</v>
      </c>
      <c r="F1581">
        <v>1</v>
      </c>
      <c r="G1581">
        <v>36</v>
      </c>
      <c r="H1581">
        <v>36</v>
      </c>
      <c r="I1581">
        <v>0</v>
      </c>
      <c r="J1581">
        <v>0</v>
      </c>
      <c r="K1581">
        <v>0</v>
      </c>
      <c r="L1581">
        <v>252</v>
      </c>
      <c r="M1581">
        <v>0</v>
      </c>
      <c r="N1581" t="str">
        <f t="shared" si="24"/>
        <v>update InitialStocks set OpeningStock =   36 where itemcatalogueId = (select id from itemcatalogues WHERE CASIN = 'B09KP3B3MM')</v>
      </c>
    </row>
    <row r="1582" spans="1:14" x14ac:dyDescent="0.25">
      <c r="A1582" t="s">
        <v>1680</v>
      </c>
      <c r="B1582" t="s">
        <v>1595</v>
      </c>
      <c r="C1582" t="s">
        <v>3817</v>
      </c>
      <c r="D1582" t="s">
        <v>1681</v>
      </c>
      <c r="E1582" t="s">
        <v>11</v>
      </c>
      <c r="F1582">
        <v>1</v>
      </c>
      <c r="G1582">
        <v>36</v>
      </c>
      <c r="H1582">
        <v>108</v>
      </c>
      <c r="I1582">
        <v>0</v>
      </c>
      <c r="J1582">
        <v>0</v>
      </c>
      <c r="K1582">
        <v>0</v>
      </c>
      <c r="L1582">
        <v>36</v>
      </c>
      <c r="M1582">
        <v>36</v>
      </c>
      <c r="N1582" t="str">
        <f t="shared" si="24"/>
        <v>update InitialStocks set OpeningStock =   108 where itemcatalogueId = (select id from itemcatalogues WHERE CASIN = 'B08J96PQDW')</v>
      </c>
    </row>
    <row r="1583" spans="1:14" x14ac:dyDescent="0.25">
      <c r="A1583" t="s">
        <v>1682</v>
      </c>
      <c r="B1583" t="s">
        <v>1595</v>
      </c>
      <c r="C1583" t="s">
        <v>3818</v>
      </c>
      <c r="D1583" t="s">
        <v>1681</v>
      </c>
      <c r="E1583" t="s">
        <v>13</v>
      </c>
      <c r="F1583">
        <v>1</v>
      </c>
      <c r="G1583">
        <v>36</v>
      </c>
      <c r="H1583">
        <v>0</v>
      </c>
      <c r="I1583">
        <v>0</v>
      </c>
      <c r="J1583">
        <v>0</v>
      </c>
      <c r="K1583">
        <v>0</v>
      </c>
      <c r="L1583">
        <v>432</v>
      </c>
      <c r="M1583">
        <v>396</v>
      </c>
      <c r="N1583" t="str">
        <f t="shared" si="24"/>
        <v>update InitialStocks set OpeningStock =   0 where itemcatalogueId = (select id from itemcatalogues WHERE CASIN = 'B08J9599RK')</v>
      </c>
    </row>
    <row r="1584" spans="1:14" x14ac:dyDescent="0.25">
      <c r="A1584" t="s">
        <v>1683</v>
      </c>
      <c r="B1584" t="s">
        <v>1595</v>
      </c>
      <c r="C1584" t="s">
        <v>3819</v>
      </c>
      <c r="D1584" t="s">
        <v>1681</v>
      </c>
      <c r="E1584" t="s">
        <v>15</v>
      </c>
      <c r="F1584">
        <v>1</v>
      </c>
      <c r="G1584">
        <v>36</v>
      </c>
      <c r="H1584">
        <v>828</v>
      </c>
      <c r="I1584">
        <v>0</v>
      </c>
      <c r="J1584">
        <v>0</v>
      </c>
      <c r="K1584">
        <v>0</v>
      </c>
      <c r="L1584">
        <v>36</v>
      </c>
      <c r="M1584">
        <v>1008</v>
      </c>
      <c r="N1584" t="str">
        <f t="shared" si="24"/>
        <v>update InitialStocks set OpeningStock =   828 where itemcatalogueId = (select id from itemcatalogues WHERE CASIN = 'B08J97BXVY')</v>
      </c>
    </row>
    <row r="1585" spans="1:14" x14ac:dyDescent="0.25">
      <c r="A1585" t="s">
        <v>1684</v>
      </c>
      <c r="B1585" t="s">
        <v>1595</v>
      </c>
      <c r="C1585" t="s">
        <v>3820</v>
      </c>
      <c r="D1585" t="s">
        <v>1681</v>
      </c>
      <c r="E1585" t="s">
        <v>17</v>
      </c>
      <c r="F1585">
        <v>1</v>
      </c>
      <c r="G1585">
        <v>36</v>
      </c>
      <c r="H1585">
        <v>468</v>
      </c>
      <c r="I1585">
        <v>0</v>
      </c>
      <c r="J1585">
        <v>0</v>
      </c>
      <c r="K1585">
        <v>0</v>
      </c>
      <c r="L1585">
        <v>792</v>
      </c>
      <c r="M1585">
        <v>1152</v>
      </c>
      <c r="N1585" t="str">
        <f t="shared" si="24"/>
        <v>update InitialStocks set OpeningStock =   468 where itemcatalogueId = (select id from itemcatalogues WHERE CASIN = 'B08J96SXN6')</v>
      </c>
    </row>
    <row r="1586" spans="1:14" x14ac:dyDescent="0.25">
      <c r="A1586" t="s">
        <v>1685</v>
      </c>
      <c r="B1586" t="s">
        <v>1595</v>
      </c>
      <c r="C1586" t="s">
        <v>3821</v>
      </c>
      <c r="D1586" t="s">
        <v>1681</v>
      </c>
      <c r="E1586" t="s">
        <v>19</v>
      </c>
      <c r="F1586">
        <v>1</v>
      </c>
      <c r="G1586">
        <v>36</v>
      </c>
      <c r="H1586">
        <v>108</v>
      </c>
      <c r="I1586">
        <v>0</v>
      </c>
      <c r="J1586">
        <v>0</v>
      </c>
      <c r="K1586">
        <v>0</v>
      </c>
      <c r="L1586">
        <v>756</v>
      </c>
      <c r="M1586">
        <v>1332</v>
      </c>
      <c r="N1586" t="str">
        <f t="shared" si="24"/>
        <v>update InitialStocks set OpeningStock =   108 where itemcatalogueId = (select id from itemcatalogues WHERE CASIN = 'B08J97NF52')</v>
      </c>
    </row>
    <row r="1587" spans="1:14" x14ac:dyDescent="0.25">
      <c r="A1587" t="s">
        <v>1686</v>
      </c>
      <c r="B1587" t="s">
        <v>1595</v>
      </c>
      <c r="C1587" t="s">
        <v>3822</v>
      </c>
      <c r="D1587" t="s">
        <v>1681</v>
      </c>
      <c r="E1587" t="s">
        <v>21</v>
      </c>
      <c r="F1587">
        <v>1</v>
      </c>
      <c r="G1587">
        <v>36</v>
      </c>
      <c r="H1587">
        <v>0</v>
      </c>
      <c r="I1587">
        <v>0</v>
      </c>
      <c r="J1587">
        <v>0</v>
      </c>
      <c r="K1587">
        <v>0</v>
      </c>
      <c r="L1587">
        <v>432</v>
      </c>
      <c r="M1587">
        <v>36</v>
      </c>
      <c r="N1587" t="str">
        <f t="shared" si="24"/>
        <v>update InitialStocks set OpeningStock =   0 where itemcatalogueId = (select id from itemcatalogues WHERE CASIN = 'B08J97L332')</v>
      </c>
    </row>
    <row r="1588" spans="1:14" x14ac:dyDescent="0.25">
      <c r="A1588" t="s">
        <v>1687</v>
      </c>
      <c r="B1588" t="s">
        <v>1595</v>
      </c>
      <c r="C1588" t="s">
        <v>3823</v>
      </c>
      <c r="D1588" t="s">
        <v>1688</v>
      </c>
      <c r="E1588" t="s">
        <v>475</v>
      </c>
      <c r="F1588">
        <v>1</v>
      </c>
      <c r="G1588">
        <v>36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 t="str">
        <f t="shared" si="24"/>
        <v>update InitialStocks set OpeningStock =   0 where itemcatalogueId = (select id from itemcatalogues WHERE CASIN = 'B09KP2HG9Q')</v>
      </c>
    </row>
    <row r="1589" spans="1:14" x14ac:dyDescent="0.25">
      <c r="A1589" t="s">
        <v>1689</v>
      </c>
      <c r="B1589" t="s">
        <v>1595</v>
      </c>
      <c r="C1589" t="s">
        <v>3824</v>
      </c>
      <c r="D1589" t="s">
        <v>1688</v>
      </c>
      <c r="E1589" t="s">
        <v>11</v>
      </c>
      <c r="F1589">
        <v>1</v>
      </c>
      <c r="G1589">
        <v>36</v>
      </c>
      <c r="H1589">
        <v>36</v>
      </c>
      <c r="I1589">
        <v>0</v>
      </c>
      <c r="J1589">
        <v>0</v>
      </c>
      <c r="K1589">
        <v>0</v>
      </c>
      <c r="L1589">
        <v>0</v>
      </c>
      <c r="M1589">
        <v>0</v>
      </c>
      <c r="N1589" t="str">
        <f t="shared" si="24"/>
        <v>update InitialStocks set OpeningStock =   36 where itemcatalogueId = (select id from itemcatalogues WHERE CASIN = 'B09KP2VXS6')</v>
      </c>
    </row>
    <row r="1590" spans="1:14" x14ac:dyDescent="0.25">
      <c r="A1590" t="s">
        <v>1690</v>
      </c>
      <c r="B1590" t="s">
        <v>1595</v>
      </c>
      <c r="C1590" t="s">
        <v>3825</v>
      </c>
      <c r="D1590" t="s">
        <v>1688</v>
      </c>
      <c r="E1590" t="s">
        <v>13</v>
      </c>
      <c r="F1590">
        <v>1</v>
      </c>
      <c r="G1590">
        <v>36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 t="str">
        <f t="shared" si="24"/>
        <v>update InitialStocks set OpeningStock =   0 where itemcatalogueId = (select id from itemcatalogues WHERE CASIN = 'B09KP1KR5B')</v>
      </c>
    </row>
    <row r="1591" spans="1:14" x14ac:dyDescent="0.25">
      <c r="A1591" t="s">
        <v>1691</v>
      </c>
      <c r="B1591" t="s">
        <v>1595</v>
      </c>
      <c r="C1591" t="s">
        <v>3826</v>
      </c>
      <c r="D1591" t="s">
        <v>1688</v>
      </c>
      <c r="E1591" t="s">
        <v>15</v>
      </c>
      <c r="F1591">
        <v>1</v>
      </c>
      <c r="G1591">
        <v>36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 t="str">
        <f t="shared" si="24"/>
        <v>update InitialStocks set OpeningStock =   0 where itemcatalogueId = (select id from itemcatalogues WHERE CASIN = 'B09KP3B3WY')</v>
      </c>
    </row>
    <row r="1592" spans="1:14" x14ac:dyDescent="0.25">
      <c r="A1592" t="s">
        <v>1692</v>
      </c>
      <c r="B1592" t="s">
        <v>1595</v>
      </c>
      <c r="C1592" t="s">
        <v>3827</v>
      </c>
      <c r="D1592" t="s">
        <v>1688</v>
      </c>
      <c r="E1592" t="s">
        <v>17</v>
      </c>
      <c r="F1592">
        <v>1</v>
      </c>
      <c r="G1592">
        <v>36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 t="str">
        <f t="shared" si="24"/>
        <v>update InitialStocks set OpeningStock =   0 where itemcatalogueId = (select id from itemcatalogues WHERE CASIN = 'B09KP2MMPT')</v>
      </c>
    </row>
    <row r="1593" spans="1:14" x14ac:dyDescent="0.25">
      <c r="A1593" t="s">
        <v>1693</v>
      </c>
      <c r="B1593" t="s">
        <v>1595</v>
      </c>
      <c r="C1593" t="s">
        <v>3828</v>
      </c>
      <c r="D1593" t="s">
        <v>1688</v>
      </c>
      <c r="E1593" t="s">
        <v>19</v>
      </c>
      <c r="F1593">
        <v>1</v>
      </c>
      <c r="G1593">
        <v>36</v>
      </c>
      <c r="H1593">
        <v>36</v>
      </c>
      <c r="I1593">
        <v>0</v>
      </c>
      <c r="J1593">
        <v>0</v>
      </c>
      <c r="K1593">
        <v>0</v>
      </c>
      <c r="L1593">
        <v>0</v>
      </c>
      <c r="M1593">
        <v>0</v>
      </c>
      <c r="N1593" t="str">
        <f t="shared" si="24"/>
        <v>update InitialStocks set OpeningStock =   36 where itemcatalogueId = (select id from itemcatalogues WHERE CASIN = 'B09KP386RG')</v>
      </c>
    </row>
    <row r="1594" spans="1:14" x14ac:dyDescent="0.25">
      <c r="A1594" t="s">
        <v>1694</v>
      </c>
      <c r="B1594" t="s">
        <v>1595</v>
      </c>
      <c r="C1594" t="s">
        <v>3829</v>
      </c>
      <c r="D1594" t="s">
        <v>1688</v>
      </c>
      <c r="E1594" t="s">
        <v>21</v>
      </c>
      <c r="F1594">
        <v>1</v>
      </c>
      <c r="G1594">
        <v>36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 t="str">
        <f t="shared" si="24"/>
        <v>update InitialStocks set OpeningStock =   0 where itemcatalogueId = (select id from itemcatalogues WHERE CASIN = 'B09KP3TNHR')</v>
      </c>
    </row>
    <row r="1595" spans="1:14" x14ac:dyDescent="0.25">
      <c r="A1595" t="s">
        <v>1695</v>
      </c>
      <c r="B1595" t="s">
        <v>1595</v>
      </c>
      <c r="C1595" t="s">
        <v>3830</v>
      </c>
      <c r="D1595" t="s">
        <v>1688</v>
      </c>
      <c r="E1595" t="s">
        <v>454</v>
      </c>
      <c r="F1595">
        <v>1</v>
      </c>
      <c r="G1595">
        <v>36</v>
      </c>
      <c r="H1595">
        <v>756</v>
      </c>
      <c r="I1595">
        <v>0</v>
      </c>
      <c r="J1595">
        <v>0</v>
      </c>
      <c r="K1595">
        <v>0</v>
      </c>
      <c r="L1595">
        <v>0</v>
      </c>
      <c r="M1595">
        <v>0</v>
      </c>
      <c r="N1595" t="str">
        <f t="shared" si="24"/>
        <v>update InitialStocks set OpeningStock =   756 where itemcatalogueId = (select id from itemcatalogues WHERE CASIN = 'B09KP2S8PZ')</v>
      </c>
    </row>
    <row r="1596" spans="1:14" x14ac:dyDescent="0.25">
      <c r="A1596" t="s">
        <v>1696</v>
      </c>
      <c r="B1596" t="s">
        <v>1595</v>
      </c>
      <c r="C1596" t="s">
        <v>3831</v>
      </c>
      <c r="D1596" t="s">
        <v>445</v>
      </c>
      <c r="E1596" t="s">
        <v>11</v>
      </c>
      <c r="F1596">
        <v>1</v>
      </c>
      <c r="G1596">
        <v>36</v>
      </c>
      <c r="H1596">
        <v>156</v>
      </c>
      <c r="I1596">
        <v>288</v>
      </c>
      <c r="J1596">
        <v>396</v>
      </c>
      <c r="K1596">
        <v>0</v>
      </c>
      <c r="L1596">
        <v>0</v>
      </c>
      <c r="M1596">
        <v>216</v>
      </c>
      <c r="N1596" t="str">
        <f t="shared" si="24"/>
        <v>update InitialStocks set OpeningStock =   156 where itemcatalogueId = (select id from itemcatalogues WHERE CASIN = 'B08J98CMY2')</v>
      </c>
    </row>
    <row r="1597" spans="1:14" x14ac:dyDescent="0.25">
      <c r="A1597" t="s">
        <v>1697</v>
      </c>
      <c r="B1597" t="s">
        <v>1595</v>
      </c>
      <c r="C1597" t="s">
        <v>3832</v>
      </c>
      <c r="D1597" t="s">
        <v>445</v>
      </c>
      <c r="E1597" t="s">
        <v>13</v>
      </c>
      <c r="F1597">
        <v>1</v>
      </c>
      <c r="G1597">
        <v>36</v>
      </c>
      <c r="H1597">
        <v>432</v>
      </c>
      <c r="I1597">
        <v>360</v>
      </c>
      <c r="J1597">
        <v>324</v>
      </c>
      <c r="K1597">
        <v>324</v>
      </c>
      <c r="L1597">
        <v>252</v>
      </c>
      <c r="M1597">
        <v>1836</v>
      </c>
      <c r="N1597" t="str">
        <f t="shared" si="24"/>
        <v>update InitialStocks set OpeningStock =   432 where itemcatalogueId = (select id from itemcatalogues WHERE CASIN = 'B08J97ZHCX')</v>
      </c>
    </row>
    <row r="1598" spans="1:14" x14ac:dyDescent="0.25">
      <c r="A1598" t="s">
        <v>1698</v>
      </c>
      <c r="B1598" t="s">
        <v>1595</v>
      </c>
      <c r="C1598" t="s">
        <v>3833</v>
      </c>
      <c r="D1598" t="s">
        <v>445</v>
      </c>
      <c r="E1598" t="s">
        <v>15</v>
      </c>
      <c r="F1598">
        <v>1</v>
      </c>
      <c r="G1598">
        <v>36</v>
      </c>
      <c r="H1598">
        <v>573</v>
      </c>
      <c r="I1598">
        <v>1044</v>
      </c>
      <c r="J1598">
        <v>1260</v>
      </c>
      <c r="K1598">
        <v>0</v>
      </c>
      <c r="L1598">
        <v>252</v>
      </c>
      <c r="M1598">
        <v>1980</v>
      </c>
      <c r="N1598" t="str">
        <f t="shared" si="24"/>
        <v>update InitialStocks set OpeningStock =   573 where itemcatalogueId = (select id from itemcatalogues WHERE CASIN = 'B08J96SXNH')</v>
      </c>
    </row>
    <row r="1599" spans="1:14" x14ac:dyDescent="0.25">
      <c r="A1599" t="s">
        <v>1699</v>
      </c>
      <c r="B1599" t="s">
        <v>1595</v>
      </c>
      <c r="C1599" t="s">
        <v>3834</v>
      </c>
      <c r="D1599" t="s">
        <v>445</v>
      </c>
      <c r="E1599" t="s">
        <v>27</v>
      </c>
      <c r="F1599">
        <v>1</v>
      </c>
      <c r="G1599">
        <v>36</v>
      </c>
      <c r="H1599">
        <v>1188</v>
      </c>
      <c r="I1599">
        <v>1476</v>
      </c>
      <c r="J1599">
        <v>1728</v>
      </c>
      <c r="K1599">
        <v>0</v>
      </c>
      <c r="L1599">
        <v>504</v>
      </c>
      <c r="M1599">
        <v>5328</v>
      </c>
      <c r="N1599" t="str">
        <f t="shared" si="24"/>
        <v>update InitialStocks set OpeningStock =   1188 where itemcatalogueId = (select id from itemcatalogues WHERE CASIN = 'B08J97BXVN')</v>
      </c>
    </row>
    <row r="1600" spans="1:14" x14ac:dyDescent="0.25">
      <c r="A1600" t="s">
        <v>1700</v>
      </c>
      <c r="B1600" t="s">
        <v>1595</v>
      </c>
      <c r="C1600" t="s">
        <v>3835</v>
      </c>
      <c r="D1600" t="s">
        <v>445</v>
      </c>
      <c r="E1600" t="s">
        <v>19</v>
      </c>
      <c r="F1600">
        <v>1</v>
      </c>
      <c r="G1600">
        <v>36</v>
      </c>
      <c r="H1600">
        <v>216</v>
      </c>
      <c r="I1600">
        <v>828</v>
      </c>
      <c r="J1600">
        <v>972</v>
      </c>
      <c r="K1600">
        <v>540</v>
      </c>
      <c r="L1600">
        <v>648</v>
      </c>
      <c r="M1600">
        <v>1332</v>
      </c>
      <c r="N1600" t="str">
        <f t="shared" si="24"/>
        <v>update InitialStocks set OpeningStock =   216 where itemcatalogueId = (select id from itemcatalogues WHERE CASIN = 'B08J974MB9')</v>
      </c>
    </row>
    <row r="1601" spans="1:14" x14ac:dyDescent="0.25">
      <c r="A1601" t="s">
        <v>1701</v>
      </c>
      <c r="B1601" t="s">
        <v>1595</v>
      </c>
      <c r="C1601" t="s">
        <v>3836</v>
      </c>
      <c r="D1601" t="s">
        <v>445</v>
      </c>
      <c r="E1601" t="s">
        <v>21</v>
      </c>
      <c r="F1601">
        <v>1</v>
      </c>
      <c r="G1601">
        <v>36</v>
      </c>
      <c r="H1601">
        <v>0</v>
      </c>
      <c r="I1601">
        <v>0</v>
      </c>
      <c r="J1601">
        <v>0</v>
      </c>
      <c r="K1601">
        <v>0</v>
      </c>
      <c r="L1601">
        <v>72</v>
      </c>
      <c r="M1601">
        <v>936</v>
      </c>
      <c r="N1601" t="str">
        <f t="shared" si="24"/>
        <v>update InitialStocks set OpeningStock =   0 where itemcatalogueId = (select id from itemcatalogues WHERE CASIN = 'B08J96SXNF')</v>
      </c>
    </row>
    <row r="1602" spans="1:14" x14ac:dyDescent="0.25">
      <c r="A1602" t="s">
        <v>1702</v>
      </c>
      <c r="B1602" t="s">
        <v>1703</v>
      </c>
      <c r="C1602" t="s">
        <v>3837</v>
      </c>
      <c r="D1602" t="s">
        <v>10</v>
      </c>
      <c r="E1602" t="s">
        <v>11</v>
      </c>
      <c r="F1602">
        <v>1</v>
      </c>
      <c r="G1602">
        <v>20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t="str">
        <f t="shared" si="24"/>
        <v>update InitialStocks set OpeningStock =   0 where itemcatalogueId = (select id from itemcatalogues WHERE CASIN = 'B07BKR98VP')</v>
      </c>
    </row>
    <row r="1603" spans="1:14" x14ac:dyDescent="0.25">
      <c r="A1603" t="s">
        <v>1704</v>
      </c>
      <c r="B1603" t="s">
        <v>1703</v>
      </c>
      <c r="C1603" t="s">
        <v>3838</v>
      </c>
      <c r="D1603" t="s">
        <v>10</v>
      </c>
      <c r="E1603" t="s">
        <v>13</v>
      </c>
      <c r="F1603">
        <v>1</v>
      </c>
      <c r="G1603">
        <v>20</v>
      </c>
      <c r="H1603">
        <v>7</v>
      </c>
      <c r="I1603">
        <v>0</v>
      </c>
      <c r="J1603">
        <v>0</v>
      </c>
      <c r="K1603">
        <v>0</v>
      </c>
      <c r="L1603">
        <v>100</v>
      </c>
      <c r="M1603">
        <v>80</v>
      </c>
      <c r="N1603" t="str">
        <f t="shared" ref="N1603:N1666" si="25">"update InitialStocks set OpeningStock =   " &amp; H1603 &amp; " where itemcatalogueId = (select id from itemcatalogues WHERE CASIN = '" &amp; A1603 &amp; "')"</f>
        <v>update InitialStocks set OpeningStock =   7 where itemcatalogueId = (select id from itemcatalogues WHERE CASIN = 'B07BKV4X9Y')</v>
      </c>
    </row>
    <row r="1604" spans="1:14" x14ac:dyDescent="0.25">
      <c r="A1604" t="s">
        <v>1705</v>
      </c>
      <c r="B1604" t="s">
        <v>1703</v>
      </c>
      <c r="C1604" t="s">
        <v>3839</v>
      </c>
      <c r="D1604" t="s">
        <v>10</v>
      </c>
      <c r="E1604" t="s">
        <v>15</v>
      </c>
      <c r="F1604">
        <v>1</v>
      </c>
      <c r="G1604">
        <v>20</v>
      </c>
      <c r="H1604">
        <v>0</v>
      </c>
      <c r="I1604">
        <v>0</v>
      </c>
      <c r="J1604">
        <v>0</v>
      </c>
      <c r="K1604">
        <v>0</v>
      </c>
      <c r="L1604">
        <v>200</v>
      </c>
      <c r="M1604">
        <v>380</v>
      </c>
      <c r="N1604" t="str">
        <f t="shared" si="25"/>
        <v>update InitialStocks set OpeningStock =   0 where itemcatalogueId = (select id from itemcatalogues WHERE CASIN = 'B07BKWMD98')</v>
      </c>
    </row>
    <row r="1605" spans="1:14" x14ac:dyDescent="0.25">
      <c r="A1605" t="s">
        <v>1706</v>
      </c>
      <c r="B1605" t="s">
        <v>1703</v>
      </c>
      <c r="C1605" t="s">
        <v>3840</v>
      </c>
      <c r="D1605" t="s">
        <v>10</v>
      </c>
      <c r="E1605" t="s">
        <v>27</v>
      </c>
      <c r="F1605">
        <v>1</v>
      </c>
      <c r="G1605">
        <v>20</v>
      </c>
      <c r="H1605">
        <v>358</v>
      </c>
      <c r="I1605">
        <v>0</v>
      </c>
      <c r="J1605">
        <v>0</v>
      </c>
      <c r="K1605">
        <v>0</v>
      </c>
      <c r="L1605">
        <v>0</v>
      </c>
      <c r="M1605">
        <v>0</v>
      </c>
      <c r="N1605" t="str">
        <f t="shared" si="25"/>
        <v>update InitialStocks set OpeningStock =   358 where itemcatalogueId = (select id from itemcatalogues WHERE CASIN = 'B07BKST3VP')</v>
      </c>
    </row>
    <row r="1606" spans="1:14" x14ac:dyDescent="0.25">
      <c r="A1606" t="s">
        <v>1707</v>
      </c>
      <c r="B1606" t="s">
        <v>1703</v>
      </c>
      <c r="C1606" t="s">
        <v>3841</v>
      </c>
      <c r="D1606" t="s">
        <v>10</v>
      </c>
      <c r="E1606" t="s">
        <v>19</v>
      </c>
      <c r="F1606">
        <v>1</v>
      </c>
      <c r="G1606">
        <v>20</v>
      </c>
      <c r="H1606">
        <v>6</v>
      </c>
      <c r="I1606">
        <v>0</v>
      </c>
      <c r="J1606">
        <v>0</v>
      </c>
      <c r="K1606">
        <v>0</v>
      </c>
      <c r="L1606">
        <v>320</v>
      </c>
      <c r="M1606">
        <v>280</v>
      </c>
      <c r="N1606" t="str">
        <f t="shared" si="25"/>
        <v>update InitialStocks set OpeningStock =   6 where itemcatalogueId = (select id from itemcatalogues WHERE CASIN = 'B07BKVHHLL')</v>
      </c>
    </row>
    <row r="1607" spans="1:14" x14ac:dyDescent="0.25">
      <c r="A1607" t="s">
        <v>1708</v>
      </c>
      <c r="B1607" t="s">
        <v>1703</v>
      </c>
      <c r="C1607" t="s">
        <v>3842</v>
      </c>
      <c r="D1607" t="s">
        <v>10</v>
      </c>
      <c r="E1607" t="s">
        <v>21</v>
      </c>
      <c r="F1607">
        <v>1</v>
      </c>
      <c r="G1607">
        <v>20</v>
      </c>
      <c r="H1607">
        <v>26</v>
      </c>
      <c r="I1607">
        <v>0</v>
      </c>
      <c r="J1607">
        <v>0</v>
      </c>
      <c r="K1607">
        <v>0</v>
      </c>
      <c r="L1607">
        <v>200</v>
      </c>
      <c r="M1607">
        <v>380</v>
      </c>
      <c r="N1607" t="str">
        <f t="shared" si="25"/>
        <v>update InitialStocks set OpeningStock =   26 where itemcatalogueId = (select id from itemcatalogues WHERE CASIN = 'B07BKVBFR1')</v>
      </c>
    </row>
    <row r="1608" spans="1:14" x14ac:dyDescent="0.25">
      <c r="A1608" t="s">
        <v>1709</v>
      </c>
      <c r="B1608" t="s">
        <v>1703</v>
      </c>
      <c r="C1608" t="s">
        <v>3843</v>
      </c>
      <c r="D1608" t="s">
        <v>10</v>
      </c>
      <c r="E1608" t="s">
        <v>454</v>
      </c>
      <c r="F1608">
        <v>1</v>
      </c>
      <c r="G1608">
        <v>20</v>
      </c>
      <c r="H1608">
        <v>13</v>
      </c>
      <c r="I1608">
        <v>0</v>
      </c>
      <c r="J1608">
        <v>0</v>
      </c>
      <c r="K1608">
        <v>0</v>
      </c>
      <c r="L1608">
        <v>100</v>
      </c>
      <c r="M1608">
        <v>200</v>
      </c>
      <c r="N1608" t="str">
        <f t="shared" si="25"/>
        <v>update InitialStocks set OpeningStock =   13 where itemcatalogueId = (select id from itemcatalogues WHERE CASIN = 'B07BKV5SB6')</v>
      </c>
    </row>
    <row r="1609" spans="1:14" x14ac:dyDescent="0.25">
      <c r="A1609" t="s">
        <v>1710</v>
      </c>
      <c r="B1609" t="s">
        <v>1703</v>
      </c>
      <c r="C1609" t="s">
        <v>3844</v>
      </c>
      <c r="D1609" t="s">
        <v>10</v>
      </c>
      <c r="E1609" t="s">
        <v>1711</v>
      </c>
      <c r="F1609">
        <v>1</v>
      </c>
      <c r="G1609">
        <v>20</v>
      </c>
      <c r="H1609">
        <v>0</v>
      </c>
      <c r="I1609">
        <v>0</v>
      </c>
      <c r="J1609">
        <v>0</v>
      </c>
      <c r="K1609">
        <v>0</v>
      </c>
      <c r="L1609">
        <v>240</v>
      </c>
      <c r="M1609">
        <v>100</v>
      </c>
      <c r="N1609" t="str">
        <f t="shared" si="25"/>
        <v>update InitialStocks set OpeningStock =   0 where itemcatalogueId = (select id from itemcatalogues WHERE CASIN = 'B07BKSV49N')</v>
      </c>
    </row>
    <row r="1610" spans="1:14" x14ac:dyDescent="0.25">
      <c r="A1610" t="s">
        <v>1712</v>
      </c>
      <c r="B1610" t="s">
        <v>1703</v>
      </c>
      <c r="C1610" t="s">
        <v>3845</v>
      </c>
      <c r="D1610" t="s">
        <v>10</v>
      </c>
      <c r="E1610" t="s">
        <v>1713</v>
      </c>
      <c r="F1610">
        <v>1</v>
      </c>
      <c r="G1610">
        <v>20</v>
      </c>
      <c r="H1610">
        <v>19</v>
      </c>
      <c r="I1610">
        <v>0</v>
      </c>
      <c r="J1610">
        <v>0</v>
      </c>
      <c r="K1610">
        <v>0</v>
      </c>
      <c r="L1610">
        <v>80</v>
      </c>
      <c r="M1610">
        <v>160</v>
      </c>
      <c r="N1610" t="str">
        <f t="shared" si="25"/>
        <v>update InitialStocks set OpeningStock =   19 where itemcatalogueId = (select id from itemcatalogues WHERE CASIN = 'B07BKV3BW9')</v>
      </c>
    </row>
    <row r="1611" spans="1:14" x14ac:dyDescent="0.25">
      <c r="A1611" t="s">
        <v>1714</v>
      </c>
      <c r="B1611" t="s">
        <v>1703</v>
      </c>
      <c r="C1611" t="s">
        <v>3846</v>
      </c>
      <c r="D1611" t="s">
        <v>10</v>
      </c>
      <c r="E1611" t="s">
        <v>1715</v>
      </c>
      <c r="F1611">
        <v>1</v>
      </c>
      <c r="G1611">
        <v>20</v>
      </c>
      <c r="H1611">
        <v>119</v>
      </c>
      <c r="I1611">
        <v>0</v>
      </c>
      <c r="J1611">
        <v>0</v>
      </c>
      <c r="K1611">
        <v>0</v>
      </c>
      <c r="L1611">
        <v>340</v>
      </c>
      <c r="M1611">
        <v>160</v>
      </c>
      <c r="N1611" t="str">
        <f t="shared" si="25"/>
        <v>update InitialStocks set OpeningStock =   119 where itemcatalogueId = (select id from itemcatalogues WHERE CASIN = 'B07BKSR1PT')</v>
      </c>
    </row>
    <row r="1612" spans="1:14" x14ac:dyDescent="0.25">
      <c r="A1612" t="s">
        <v>1716</v>
      </c>
      <c r="B1612" t="s">
        <v>1703</v>
      </c>
      <c r="C1612" t="s">
        <v>3847</v>
      </c>
      <c r="D1612" t="s">
        <v>10</v>
      </c>
      <c r="E1612" t="s">
        <v>1717</v>
      </c>
      <c r="F1612">
        <v>1</v>
      </c>
      <c r="G1612">
        <v>20</v>
      </c>
      <c r="H1612">
        <v>19</v>
      </c>
      <c r="I1612">
        <v>0</v>
      </c>
      <c r="J1612">
        <v>0</v>
      </c>
      <c r="K1612">
        <v>0</v>
      </c>
      <c r="L1612">
        <v>220</v>
      </c>
      <c r="M1612">
        <v>140</v>
      </c>
      <c r="N1612" t="str">
        <f t="shared" si="25"/>
        <v>update InitialStocks set OpeningStock =   19 where itemcatalogueId = (select id from itemcatalogues WHERE CASIN = 'B07BKVJLQV')</v>
      </c>
    </row>
    <row r="1613" spans="1:14" x14ac:dyDescent="0.25">
      <c r="A1613" t="s">
        <v>1718</v>
      </c>
      <c r="B1613" t="s">
        <v>1703</v>
      </c>
      <c r="C1613" t="s">
        <v>3848</v>
      </c>
      <c r="D1613" t="s">
        <v>10</v>
      </c>
      <c r="E1613" t="s">
        <v>1719</v>
      </c>
      <c r="F1613">
        <v>1</v>
      </c>
      <c r="G1613">
        <v>20</v>
      </c>
      <c r="H1613">
        <v>13</v>
      </c>
      <c r="I1613">
        <v>0</v>
      </c>
      <c r="J1613">
        <v>0</v>
      </c>
      <c r="K1613">
        <v>0</v>
      </c>
      <c r="L1613">
        <v>160</v>
      </c>
      <c r="M1613">
        <v>60</v>
      </c>
      <c r="N1613" t="str">
        <f t="shared" si="25"/>
        <v>update InitialStocks set OpeningStock =   13 where itemcatalogueId = (select id from itemcatalogues WHERE CASIN = 'B07BKSV49L')</v>
      </c>
    </row>
    <row r="1614" spans="1:14" x14ac:dyDescent="0.25">
      <c r="A1614" t="s">
        <v>1720</v>
      </c>
      <c r="B1614" t="s">
        <v>1703</v>
      </c>
      <c r="C1614" t="s">
        <v>3849</v>
      </c>
      <c r="D1614" t="s">
        <v>23</v>
      </c>
      <c r="E1614" t="s">
        <v>11</v>
      </c>
      <c r="F1614">
        <v>1</v>
      </c>
      <c r="G1614">
        <v>20</v>
      </c>
      <c r="H1614">
        <v>60</v>
      </c>
      <c r="I1614">
        <v>0</v>
      </c>
      <c r="J1614">
        <v>0</v>
      </c>
      <c r="K1614">
        <v>0</v>
      </c>
      <c r="L1614">
        <v>0</v>
      </c>
      <c r="M1614">
        <v>0</v>
      </c>
      <c r="N1614" t="str">
        <f t="shared" si="25"/>
        <v>update InitialStocks set OpeningStock =   60 where itemcatalogueId = (select id from itemcatalogues WHERE CASIN = 'B07BKRBR1X')</v>
      </c>
    </row>
    <row r="1615" spans="1:14" x14ac:dyDescent="0.25">
      <c r="A1615" t="s">
        <v>1721</v>
      </c>
      <c r="B1615" t="s">
        <v>1703</v>
      </c>
      <c r="C1615" t="s">
        <v>3850</v>
      </c>
      <c r="D1615" t="s">
        <v>23</v>
      </c>
      <c r="E1615" t="s">
        <v>13</v>
      </c>
      <c r="F1615">
        <v>1</v>
      </c>
      <c r="G1615">
        <v>20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 t="str">
        <f t="shared" si="25"/>
        <v>update InitialStocks set OpeningStock =   0 where itemcatalogueId = (select id from itemcatalogues WHERE CASIN = 'B07BKP1ZNT')</v>
      </c>
    </row>
    <row r="1616" spans="1:14" x14ac:dyDescent="0.25">
      <c r="A1616" t="s">
        <v>1722</v>
      </c>
      <c r="B1616" t="s">
        <v>1703</v>
      </c>
      <c r="C1616" t="s">
        <v>3851</v>
      </c>
      <c r="D1616" t="s">
        <v>23</v>
      </c>
      <c r="E1616" t="s">
        <v>15</v>
      </c>
      <c r="F1616">
        <v>1</v>
      </c>
      <c r="G1616">
        <v>20</v>
      </c>
      <c r="H1616">
        <v>20</v>
      </c>
      <c r="I1616">
        <v>0</v>
      </c>
      <c r="J1616">
        <v>0</v>
      </c>
      <c r="K1616">
        <v>0</v>
      </c>
      <c r="L1616">
        <v>0</v>
      </c>
      <c r="M1616">
        <v>0</v>
      </c>
      <c r="N1616" t="str">
        <f t="shared" si="25"/>
        <v>update InitialStocks set OpeningStock =   20 where itemcatalogueId = (select id from itemcatalogues WHERE CASIN = 'B07BKSPS75')</v>
      </c>
    </row>
    <row r="1617" spans="1:14" x14ac:dyDescent="0.25">
      <c r="A1617" t="s">
        <v>1723</v>
      </c>
      <c r="B1617" t="s">
        <v>1703</v>
      </c>
      <c r="C1617" t="s">
        <v>3852</v>
      </c>
      <c r="D1617" t="s">
        <v>23</v>
      </c>
      <c r="E1617" t="s">
        <v>27</v>
      </c>
      <c r="F1617">
        <v>1</v>
      </c>
      <c r="G1617">
        <v>20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 t="str">
        <f t="shared" si="25"/>
        <v>update InitialStocks set OpeningStock =   0 where itemcatalogueId = (select id from itemcatalogues WHERE CASIN = 'B07BKSS7H9')</v>
      </c>
    </row>
    <row r="1618" spans="1:14" x14ac:dyDescent="0.25">
      <c r="A1618" t="s">
        <v>1724</v>
      </c>
      <c r="B1618" t="s">
        <v>1703</v>
      </c>
      <c r="C1618" t="s">
        <v>3853</v>
      </c>
      <c r="D1618" t="s">
        <v>23</v>
      </c>
      <c r="E1618" t="s">
        <v>19</v>
      </c>
      <c r="F1618">
        <v>1</v>
      </c>
      <c r="G1618">
        <v>20</v>
      </c>
      <c r="H1618">
        <v>60</v>
      </c>
      <c r="I1618">
        <v>0</v>
      </c>
      <c r="J1618">
        <v>0</v>
      </c>
      <c r="K1618">
        <v>0</v>
      </c>
      <c r="L1618">
        <v>0</v>
      </c>
      <c r="M1618">
        <v>0</v>
      </c>
      <c r="N1618" t="str">
        <f t="shared" si="25"/>
        <v>update InitialStocks set OpeningStock =   60 where itemcatalogueId = (select id from itemcatalogues WHERE CASIN = 'B07BKVN6RW')</v>
      </c>
    </row>
    <row r="1619" spans="1:14" x14ac:dyDescent="0.25">
      <c r="A1619" t="s">
        <v>1725</v>
      </c>
      <c r="B1619" t="s">
        <v>1703</v>
      </c>
      <c r="C1619" t="s">
        <v>3854</v>
      </c>
      <c r="D1619" t="s">
        <v>23</v>
      </c>
      <c r="E1619" t="s">
        <v>21</v>
      </c>
      <c r="F1619">
        <v>1</v>
      </c>
      <c r="G1619">
        <v>20</v>
      </c>
      <c r="H1619">
        <v>20</v>
      </c>
      <c r="I1619">
        <v>0</v>
      </c>
      <c r="J1619">
        <v>0</v>
      </c>
      <c r="K1619">
        <v>0</v>
      </c>
      <c r="L1619">
        <v>0</v>
      </c>
      <c r="M1619">
        <v>0</v>
      </c>
      <c r="N1619" t="str">
        <f t="shared" si="25"/>
        <v>update InitialStocks set OpeningStock =   20 where itemcatalogueId = (select id from itemcatalogues WHERE CASIN = 'B07BKRBSGZ')</v>
      </c>
    </row>
    <row r="1620" spans="1:14" x14ac:dyDescent="0.25">
      <c r="A1620" t="s">
        <v>1726</v>
      </c>
      <c r="B1620" t="s">
        <v>1703</v>
      </c>
      <c r="C1620" t="s">
        <v>3855</v>
      </c>
      <c r="D1620" t="s">
        <v>23</v>
      </c>
      <c r="E1620" t="s">
        <v>454</v>
      </c>
      <c r="F1620">
        <v>1</v>
      </c>
      <c r="G1620">
        <v>20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 t="str">
        <f t="shared" si="25"/>
        <v>update InitialStocks set OpeningStock =   0 where itemcatalogueId = (select id from itemcatalogues WHERE CASIN = 'B07BKV8MV4')</v>
      </c>
    </row>
    <row r="1621" spans="1:14" x14ac:dyDescent="0.25">
      <c r="A1621" t="s">
        <v>1727</v>
      </c>
      <c r="B1621" t="s">
        <v>1703</v>
      </c>
      <c r="C1621" t="s">
        <v>3856</v>
      </c>
      <c r="D1621" t="s">
        <v>23</v>
      </c>
      <c r="E1621" t="s">
        <v>1711</v>
      </c>
      <c r="F1621">
        <v>1</v>
      </c>
      <c r="G1621">
        <v>20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 t="str">
        <f t="shared" si="25"/>
        <v>update InitialStocks set OpeningStock =   0 where itemcatalogueId = (select id from itemcatalogues WHERE CASIN = 'B07BKS86C3')</v>
      </c>
    </row>
    <row r="1622" spans="1:14" x14ac:dyDescent="0.25">
      <c r="A1622" t="s">
        <v>1728</v>
      </c>
      <c r="B1622" t="s">
        <v>1703</v>
      </c>
      <c r="C1622" t="s">
        <v>3857</v>
      </c>
      <c r="D1622" t="s">
        <v>23</v>
      </c>
      <c r="E1622" t="s">
        <v>1713</v>
      </c>
      <c r="F1622">
        <v>1</v>
      </c>
      <c r="G1622">
        <v>20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 t="str">
        <f t="shared" si="25"/>
        <v>update InitialStocks set OpeningStock =   0 where itemcatalogueId = (select id from itemcatalogues WHERE CASIN = 'B07BKRBR24')</v>
      </c>
    </row>
    <row r="1623" spans="1:14" x14ac:dyDescent="0.25">
      <c r="A1623" t="s">
        <v>1729</v>
      </c>
      <c r="B1623" t="s">
        <v>1703</v>
      </c>
      <c r="C1623" t="s">
        <v>3858</v>
      </c>
      <c r="D1623" t="s">
        <v>23</v>
      </c>
      <c r="E1623" t="s">
        <v>1715</v>
      </c>
      <c r="F1623">
        <v>1</v>
      </c>
      <c r="G1623">
        <v>20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 t="str">
        <f t="shared" si="25"/>
        <v>update InitialStocks set OpeningStock =   0 where itemcatalogueId = (select id from itemcatalogues WHERE CASIN = 'B07BKW2JFV')</v>
      </c>
    </row>
    <row r="1624" spans="1:14" x14ac:dyDescent="0.25">
      <c r="A1624" t="s">
        <v>1730</v>
      </c>
      <c r="B1624" t="s">
        <v>1703</v>
      </c>
      <c r="C1624" t="s">
        <v>3859</v>
      </c>
      <c r="D1624" t="s">
        <v>23</v>
      </c>
      <c r="E1624" t="s">
        <v>1717</v>
      </c>
      <c r="F1624">
        <v>1</v>
      </c>
      <c r="G1624">
        <v>20</v>
      </c>
      <c r="H1624">
        <v>40</v>
      </c>
      <c r="I1624">
        <v>0</v>
      </c>
      <c r="J1624">
        <v>0</v>
      </c>
      <c r="K1624">
        <v>0</v>
      </c>
      <c r="L1624">
        <v>0</v>
      </c>
      <c r="M1624">
        <v>0</v>
      </c>
      <c r="N1624" t="str">
        <f t="shared" si="25"/>
        <v>update InitialStocks set OpeningStock =   40 where itemcatalogueId = (select id from itemcatalogues WHERE CASIN = 'B07BKRBSH2')</v>
      </c>
    </row>
    <row r="1625" spans="1:14" x14ac:dyDescent="0.25">
      <c r="A1625" t="s">
        <v>1731</v>
      </c>
      <c r="B1625" t="s">
        <v>1703</v>
      </c>
      <c r="C1625" t="s">
        <v>3860</v>
      </c>
      <c r="D1625" t="s">
        <v>23</v>
      </c>
      <c r="E1625" t="s">
        <v>1719</v>
      </c>
      <c r="F1625">
        <v>1</v>
      </c>
      <c r="G1625">
        <v>20</v>
      </c>
      <c r="H1625">
        <v>560</v>
      </c>
      <c r="I1625">
        <v>0</v>
      </c>
      <c r="J1625">
        <v>0</v>
      </c>
      <c r="K1625">
        <v>0</v>
      </c>
      <c r="L1625">
        <v>0</v>
      </c>
      <c r="M1625">
        <v>0</v>
      </c>
      <c r="N1625" t="str">
        <f t="shared" si="25"/>
        <v>update InitialStocks set OpeningStock =   560 where itemcatalogueId = (select id from itemcatalogues WHERE CASIN = 'B07BKVHHMC')</v>
      </c>
    </row>
    <row r="1626" spans="1:14" x14ac:dyDescent="0.25">
      <c r="A1626" t="s">
        <v>1732</v>
      </c>
      <c r="B1626" t="s">
        <v>1703</v>
      </c>
      <c r="C1626" t="s">
        <v>3861</v>
      </c>
      <c r="D1626" t="s">
        <v>271</v>
      </c>
      <c r="E1626" t="s">
        <v>11</v>
      </c>
      <c r="F1626">
        <v>1</v>
      </c>
      <c r="G1626">
        <v>20</v>
      </c>
      <c r="H1626">
        <v>60</v>
      </c>
      <c r="I1626">
        <v>0</v>
      </c>
      <c r="J1626">
        <v>0</v>
      </c>
      <c r="K1626">
        <v>0</v>
      </c>
      <c r="L1626">
        <v>0</v>
      </c>
      <c r="M1626">
        <v>0</v>
      </c>
      <c r="N1626" t="str">
        <f t="shared" si="25"/>
        <v>update InitialStocks set OpeningStock =   60 where itemcatalogueId = (select id from itemcatalogues WHERE CASIN = 'B07BKVXWTB')</v>
      </c>
    </row>
    <row r="1627" spans="1:14" x14ac:dyDescent="0.25">
      <c r="A1627" t="s">
        <v>1733</v>
      </c>
      <c r="B1627" t="s">
        <v>1703</v>
      </c>
      <c r="C1627" t="s">
        <v>3862</v>
      </c>
      <c r="D1627" t="s">
        <v>271</v>
      </c>
      <c r="E1627" t="s">
        <v>13</v>
      </c>
      <c r="F1627">
        <v>1</v>
      </c>
      <c r="G1627">
        <v>20</v>
      </c>
      <c r="H1627">
        <v>0</v>
      </c>
      <c r="I1627">
        <v>0</v>
      </c>
      <c r="J1627">
        <v>0</v>
      </c>
      <c r="K1627">
        <v>0</v>
      </c>
      <c r="L1627">
        <v>80</v>
      </c>
      <c r="M1627">
        <v>0</v>
      </c>
      <c r="N1627" t="str">
        <f t="shared" si="25"/>
        <v>update InitialStocks set OpeningStock =   0 where itemcatalogueId = (select id from itemcatalogues WHERE CASIN = 'B07BKR2NVB')</v>
      </c>
    </row>
    <row r="1628" spans="1:14" x14ac:dyDescent="0.25">
      <c r="A1628" t="s">
        <v>1734</v>
      </c>
      <c r="B1628" t="s">
        <v>1703</v>
      </c>
      <c r="C1628" t="s">
        <v>3863</v>
      </c>
      <c r="D1628" t="s">
        <v>271</v>
      </c>
      <c r="E1628" t="s">
        <v>15</v>
      </c>
      <c r="F1628">
        <v>1</v>
      </c>
      <c r="G1628">
        <v>20</v>
      </c>
      <c r="H1628">
        <v>60</v>
      </c>
      <c r="I1628">
        <v>0</v>
      </c>
      <c r="J1628">
        <v>0</v>
      </c>
      <c r="K1628">
        <v>0</v>
      </c>
      <c r="L1628">
        <v>160</v>
      </c>
      <c r="M1628">
        <v>160</v>
      </c>
      <c r="N1628" t="str">
        <f t="shared" si="25"/>
        <v>update InitialStocks set OpeningStock =   60 where itemcatalogueId = (select id from itemcatalogues WHERE CASIN = 'B07BKV8MQD')</v>
      </c>
    </row>
    <row r="1629" spans="1:14" x14ac:dyDescent="0.25">
      <c r="A1629" t="s">
        <v>1735</v>
      </c>
      <c r="B1629" t="s">
        <v>1703</v>
      </c>
      <c r="C1629" t="s">
        <v>3864</v>
      </c>
      <c r="D1629" t="s">
        <v>271</v>
      </c>
      <c r="E1629" t="s">
        <v>27</v>
      </c>
      <c r="F1629">
        <v>1</v>
      </c>
      <c r="G1629">
        <v>20</v>
      </c>
      <c r="H1629">
        <v>20</v>
      </c>
      <c r="I1629">
        <v>0</v>
      </c>
      <c r="J1629">
        <v>0</v>
      </c>
      <c r="K1629">
        <v>0</v>
      </c>
      <c r="L1629">
        <v>360</v>
      </c>
      <c r="M1629">
        <v>200</v>
      </c>
      <c r="N1629" t="str">
        <f t="shared" si="25"/>
        <v>update InitialStocks set OpeningStock =   20 where itemcatalogueId = (select id from itemcatalogues WHERE CASIN = 'B07BKV6ZQ3')</v>
      </c>
    </row>
    <row r="1630" spans="1:14" x14ac:dyDescent="0.25">
      <c r="A1630" t="s">
        <v>1736</v>
      </c>
      <c r="B1630" t="s">
        <v>1703</v>
      </c>
      <c r="C1630" t="s">
        <v>3865</v>
      </c>
      <c r="D1630" t="s">
        <v>271</v>
      </c>
      <c r="E1630" t="s">
        <v>19</v>
      </c>
      <c r="F1630">
        <v>1</v>
      </c>
      <c r="G1630">
        <v>20</v>
      </c>
      <c r="H1630">
        <v>80</v>
      </c>
      <c r="I1630">
        <v>0</v>
      </c>
      <c r="J1630">
        <v>0</v>
      </c>
      <c r="K1630">
        <v>0</v>
      </c>
      <c r="L1630">
        <v>40</v>
      </c>
      <c r="M1630">
        <v>100</v>
      </c>
      <c r="N1630" t="str">
        <f t="shared" si="25"/>
        <v>update InitialStocks set OpeningStock =   80 where itemcatalogueId = (select id from itemcatalogues WHERE CASIN = 'B07BKMN3LH')</v>
      </c>
    </row>
    <row r="1631" spans="1:14" x14ac:dyDescent="0.25">
      <c r="A1631" t="s">
        <v>1737</v>
      </c>
      <c r="B1631" t="s">
        <v>1703</v>
      </c>
      <c r="C1631" t="s">
        <v>3866</v>
      </c>
      <c r="D1631" t="s">
        <v>271</v>
      </c>
      <c r="E1631" t="s">
        <v>21</v>
      </c>
      <c r="F1631">
        <v>1</v>
      </c>
      <c r="G1631">
        <v>20</v>
      </c>
      <c r="H1631">
        <v>26</v>
      </c>
      <c r="I1631">
        <v>0</v>
      </c>
      <c r="J1631">
        <v>0</v>
      </c>
      <c r="K1631">
        <v>0</v>
      </c>
      <c r="L1631">
        <v>280</v>
      </c>
      <c r="M1631">
        <v>60</v>
      </c>
      <c r="N1631" t="str">
        <f t="shared" si="25"/>
        <v>update InitialStocks set OpeningStock =   26 where itemcatalogueId = (select id from itemcatalogues WHERE CASIN = 'B07BKVZS89')</v>
      </c>
    </row>
    <row r="1632" spans="1:14" x14ac:dyDescent="0.25">
      <c r="A1632" t="s">
        <v>1738</v>
      </c>
      <c r="B1632" t="s">
        <v>1703</v>
      </c>
      <c r="C1632" t="s">
        <v>3867</v>
      </c>
      <c r="D1632" t="s">
        <v>271</v>
      </c>
      <c r="E1632" t="s">
        <v>454</v>
      </c>
      <c r="F1632">
        <v>1</v>
      </c>
      <c r="G1632">
        <v>20</v>
      </c>
      <c r="H1632">
        <v>20</v>
      </c>
      <c r="I1632">
        <v>0</v>
      </c>
      <c r="J1632">
        <v>0</v>
      </c>
      <c r="K1632">
        <v>0</v>
      </c>
      <c r="L1632">
        <v>60</v>
      </c>
      <c r="M1632">
        <v>0</v>
      </c>
      <c r="N1632" t="str">
        <f t="shared" si="25"/>
        <v>update InitialStocks set OpeningStock =   20 where itemcatalogueId = (select id from itemcatalogues WHERE CASIN = 'B07BKMLCC9')</v>
      </c>
    </row>
    <row r="1633" spans="1:14" x14ac:dyDescent="0.25">
      <c r="A1633" t="s">
        <v>1739</v>
      </c>
      <c r="B1633" t="s">
        <v>1703</v>
      </c>
      <c r="C1633" t="s">
        <v>3868</v>
      </c>
      <c r="D1633" t="s">
        <v>271</v>
      </c>
      <c r="E1633" t="s">
        <v>1711</v>
      </c>
      <c r="F1633">
        <v>1</v>
      </c>
      <c r="G1633">
        <v>20</v>
      </c>
      <c r="H1633">
        <v>80</v>
      </c>
      <c r="I1633">
        <v>0</v>
      </c>
      <c r="J1633">
        <v>0</v>
      </c>
      <c r="K1633">
        <v>0</v>
      </c>
      <c r="L1633">
        <v>0</v>
      </c>
      <c r="M1633">
        <v>0</v>
      </c>
      <c r="N1633" t="str">
        <f t="shared" si="25"/>
        <v>update InitialStocks set OpeningStock =   80 where itemcatalogueId = (select id from itemcatalogues WHERE CASIN = 'B07BKVBSPL')</v>
      </c>
    </row>
    <row r="1634" spans="1:14" x14ac:dyDescent="0.25">
      <c r="A1634" t="s">
        <v>1740</v>
      </c>
      <c r="B1634" t="s">
        <v>1703</v>
      </c>
      <c r="C1634" t="s">
        <v>3869</v>
      </c>
      <c r="D1634" t="s">
        <v>271</v>
      </c>
      <c r="E1634" t="s">
        <v>1713</v>
      </c>
      <c r="F1634">
        <v>1</v>
      </c>
      <c r="G1634">
        <v>20</v>
      </c>
      <c r="H1634">
        <v>73</v>
      </c>
      <c r="I1634">
        <v>0</v>
      </c>
      <c r="J1634">
        <v>0</v>
      </c>
      <c r="K1634">
        <v>0</v>
      </c>
      <c r="L1634">
        <v>20</v>
      </c>
      <c r="M1634">
        <v>420</v>
      </c>
      <c r="N1634" t="str">
        <f t="shared" si="25"/>
        <v>update InitialStocks set OpeningStock =   73 where itemcatalogueId = (select id from itemcatalogues WHERE CASIN = 'B07BMCDZ5P')</v>
      </c>
    </row>
    <row r="1635" spans="1:14" x14ac:dyDescent="0.25">
      <c r="A1635" t="s">
        <v>1741</v>
      </c>
      <c r="B1635" t="s">
        <v>1703</v>
      </c>
      <c r="C1635" t="s">
        <v>3870</v>
      </c>
      <c r="D1635" t="s">
        <v>271</v>
      </c>
      <c r="E1635" t="s">
        <v>1715</v>
      </c>
      <c r="F1635">
        <v>1</v>
      </c>
      <c r="G1635">
        <v>20</v>
      </c>
      <c r="H1635">
        <v>392</v>
      </c>
      <c r="I1635">
        <v>0</v>
      </c>
      <c r="J1635">
        <v>0</v>
      </c>
      <c r="K1635">
        <v>0</v>
      </c>
      <c r="L1635">
        <v>120</v>
      </c>
      <c r="M1635">
        <v>80</v>
      </c>
      <c r="N1635" t="str">
        <f t="shared" si="25"/>
        <v>update InitialStocks set OpeningStock =   392 where itemcatalogueId = (select id from itemcatalogues WHERE CASIN = 'B07BKSMK8H')</v>
      </c>
    </row>
    <row r="1636" spans="1:14" x14ac:dyDescent="0.25">
      <c r="A1636" t="s">
        <v>1742</v>
      </c>
      <c r="B1636" t="s">
        <v>1703</v>
      </c>
      <c r="C1636" t="s">
        <v>3871</v>
      </c>
      <c r="D1636" t="s">
        <v>271</v>
      </c>
      <c r="E1636" t="s">
        <v>1717</v>
      </c>
      <c r="F1636">
        <v>1</v>
      </c>
      <c r="G1636">
        <v>20</v>
      </c>
      <c r="H1636">
        <v>293</v>
      </c>
      <c r="I1636">
        <v>0</v>
      </c>
      <c r="J1636">
        <v>0</v>
      </c>
      <c r="K1636">
        <v>0</v>
      </c>
      <c r="L1636">
        <v>0</v>
      </c>
      <c r="M1636">
        <v>0</v>
      </c>
      <c r="N1636" t="str">
        <f t="shared" si="25"/>
        <v>update InitialStocks set OpeningStock =   293 where itemcatalogueId = (select id from itemcatalogues WHERE CASIN = 'B07BKV3BG1')</v>
      </c>
    </row>
    <row r="1637" spans="1:14" x14ac:dyDescent="0.25">
      <c r="A1637" t="s">
        <v>1743</v>
      </c>
      <c r="B1637" t="s">
        <v>1703</v>
      </c>
      <c r="C1637" t="s">
        <v>3872</v>
      </c>
      <c r="D1637" t="s">
        <v>271</v>
      </c>
      <c r="E1637" t="s">
        <v>1719</v>
      </c>
      <c r="F1637">
        <v>1</v>
      </c>
      <c r="G1637">
        <v>20</v>
      </c>
      <c r="H1637">
        <v>180</v>
      </c>
      <c r="I1637">
        <v>0</v>
      </c>
      <c r="J1637">
        <v>0</v>
      </c>
      <c r="K1637">
        <v>0</v>
      </c>
      <c r="L1637">
        <v>100</v>
      </c>
      <c r="M1637">
        <v>740</v>
      </c>
      <c r="N1637" t="str">
        <f t="shared" si="25"/>
        <v>update InitialStocks set OpeningStock =   180 where itemcatalogueId = (select id from itemcatalogues WHERE CASIN = 'B07BKWMD6P')</v>
      </c>
    </row>
    <row r="1638" spans="1:14" x14ac:dyDescent="0.25">
      <c r="A1638" t="s">
        <v>1744</v>
      </c>
      <c r="B1638" t="s">
        <v>1703</v>
      </c>
      <c r="C1638" t="s">
        <v>3873</v>
      </c>
      <c r="D1638" t="s">
        <v>1537</v>
      </c>
      <c r="E1638" t="s">
        <v>11</v>
      </c>
      <c r="F1638">
        <v>1</v>
      </c>
      <c r="G1638">
        <v>20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 t="str">
        <f t="shared" si="25"/>
        <v>update InitialStocks set OpeningStock =   0 where itemcatalogueId = (select id from itemcatalogues WHERE CASIN = 'B07BKVLR5D')</v>
      </c>
    </row>
    <row r="1639" spans="1:14" x14ac:dyDescent="0.25">
      <c r="A1639" t="s">
        <v>1745</v>
      </c>
      <c r="B1639" t="s">
        <v>1703</v>
      </c>
      <c r="C1639" t="s">
        <v>3874</v>
      </c>
      <c r="D1639" t="s">
        <v>1537</v>
      </c>
      <c r="E1639" t="s">
        <v>13</v>
      </c>
      <c r="F1639">
        <v>1</v>
      </c>
      <c r="G1639">
        <v>20</v>
      </c>
      <c r="H1639">
        <v>20</v>
      </c>
      <c r="I1639">
        <v>0</v>
      </c>
      <c r="J1639">
        <v>0</v>
      </c>
      <c r="K1639">
        <v>0</v>
      </c>
      <c r="L1639">
        <v>100</v>
      </c>
      <c r="M1639">
        <v>0</v>
      </c>
      <c r="N1639" t="str">
        <f t="shared" si="25"/>
        <v>update InitialStocks set OpeningStock =   20 where itemcatalogueId = (select id from itemcatalogues WHERE CASIN = 'B07BKVJLR5')</v>
      </c>
    </row>
    <row r="1640" spans="1:14" x14ac:dyDescent="0.25">
      <c r="A1640" t="s">
        <v>1746</v>
      </c>
      <c r="B1640" t="s">
        <v>1703</v>
      </c>
      <c r="C1640" t="s">
        <v>3875</v>
      </c>
      <c r="D1640" t="s">
        <v>1537</v>
      </c>
      <c r="E1640" t="s">
        <v>15</v>
      </c>
      <c r="F1640">
        <v>1</v>
      </c>
      <c r="G1640">
        <v>20</v>
      </c>
      <c r="H1640">
        <v>0</v>
      </c>
      <c r="I1640">
        <v>0</v>
      </c>
      <c r="J1640">
        <v>0</v>
      </c>
      <c r="K1640">
        <v>0</v>
      </c>
      <c r="L1640">
        <v>40</v>
      </c>
      <c r="M1640">
        <v>120</v>
      </c>
      <c r="N1640" t="str">
        <f t="shared" si="25"/>
        <v>update InitialStocks set OpeningStock =   0 where itemcatalogueId = (select id from itemcatalogues WHERE CASIN = 'B07BKSPS81')</v>
      </c>
    </row>
    <row r="1641" spans="1:14" x14ac:dyDescent="0.25">
      <c r="A1641" t="s">
        <v>1747</v>
      </c>
      <c r="B1641" t="s">
        <v>1703</v>
      </c>
      <c r="C1641" t="s">
        <v>3876</v>
      </c>
      <c r="D1641" t="s">
        <v>1537</v>
      </c>
      <c r="E1641" t="s">
        <v>27</v>
      </c>
      <c r="F1641">
        <v>1</v>
      </c>
      <c r="G1641">
        <v>20</v>
      </c>
      <c r="H1641">
        <v>40</v>
      </c>
      <c r="I1641">
        <v>0</v>
      </c>
      <c r="J1641">
        <v>0</v>
      </c>
      <c r="K1641">
        <v>0</v>
      </c>
      <c r="L1641">
        <v>240</v>
      </c>
      <c r="M1641">
        <v>180</v>
      </c>
      <c r="N1641" t="str">
        <f t="shared" si="25"/>
        <v>update InitialStocks set OpeningStock =   40 where itemcatalogueId = (select id from itemcatalogues WHERE CASIN = 'B07BKVLR5C')</v>
      </c>
    </row>
    <row r="1642" spans="1:14" x14ac:dyDescent="0.25">
      <c r="A1642" t="s">
        <v>1748</v>
      </c>
      <c r="B1642" t="s">
        <v>1703</v>
      </c>
      <c r="C1642" t="s">
        <v>3877</v>
      </c>
      <c r="D1642" t="s">
        <v>1537</v>
      </c>
      <c r="E1642" t="s">
        <v>19</v>
      </c>
      <c r="F1642">
        <v>1</v>
      </c>
      <c r="G1642">
        <v>20</v>
      </c>
      <c r="H1642">
        <v>0</v>
      </c>
      <c r="I1642">
        <v>0</v>
      </c>
      <c r="J1642">
        <v>0</v>
      </c>
      <c r="K1642">
        <v>0</v>
      </c>
      <c r="L1642">
        <v>460</v>
      </c>
      <c r="M1642">
        <v>180</v>
      </c>
      <c r="N1642" t="str">
        <f t="shared" si="25"/>
        <v>update InitialStocks set OpeningStock =   0 where itemcatalogueId = (select id from itemcatalogues WHERE CASIN = 'B07BKV5SBY')</v>
      </c>
    </row>
    <row r="1643" spans="1:14" x14ac:dyDescent="0.25">
      <c r="A1643" t="s">
        <v>1749</v>
      </c>
      <c r="B1643" t="s">
        <v>1703</v>
      </c>
      <c r="C1643" t="s">
        <v>3878</v>
      </c>
      <c r="D1643" t="s">
        <v>1537</v>
      </c>
      <c r="E1643" t="s">
        <v>21</v>
      </c>
      <c r="F1643">
        <v>1</v>
      </c>
      <c r="G1643">
        <v>20</v>
      </c>
      <c r="H1643">
        <v>0</v>
      </c>
      <c r="I1643">
        <v>0</v>
      </c>
      <c r="J1643">
        <v>0</v>
      </c>
      <c r="K1643">
        <v>0</v>
      </c>
      <c r="L1643">
        <v>200</v>
      </c>
      <c r="M1643">
        <v>100</v>
      </c>
      <c r="N1643" t="str">
        <f t="shared" si="25"/>
        <v>update InitialStocks set OpeningStock =   0 where itemcatalogueId = (select id from itemcatalogues WHERE CASIN = 'B07BKVXWYG')</v>
      </c>
    </row>
    <row r="1644" spans="1:14" x14ac:dyDescent="0.25">
      <c r="A1644" t="s">
        <v>1750</v>
      </c>
      <c r="B1644" t="s">
        <v>1703</v>
      </c>
      <c r="C1644" t="s">
        <v>3879</v>
      </c>
      <c r="D1644" t="s">
        <v>1537</v>
      </c>
      <c r="E1644" t="s">
        <v>454</v>
      </c>
      <c r="F1644">
        <v>1</v>
      </c>
      <c r="G1644">
        <v>20</v>
      </c>
      <c r="H1644">
        <v>20</v>
      </c>
      <c r="I1644">
        <v>0</v>
      </c>
      <c r="J1644">
        <v>0</v>
      </c>
      <c r="K1644">
        <v>0</v>
      </c>
      <c r="L1644">
        <v>100</v>
      </c>
      <c r="M1644">
        <v>120</v>
      </c>
      <c r="N1644" t="str">
        <f t="shared" si="25"/>
        <v>update InitialStocks set OpeningStock =   20 where itemcatalogueId = (select id from itemcatalogues WHERE CASIN = 'B07BKVHHMM')</v>
      </c>
    </row>
    <row r="1645" spans="1:14" x14ac:dyDescent="0.25">
      <c r="A1645" t="s">
        <v>1751</v>
      </c>
      <c r="B1645" t="s">
        <v>1703</v>
      </c>
      <c r="C1645" t="s">
        <v>3880</v>
      </c>
      <c r="D1645" t="s">
        <v>1537</v>
      </c>
      <c r="E1645" t="s">
        <v>1711</v>
      </c>
      <c r="F1645">
        <v>1</v>
      </c>
      <c r="G1645">
        <v>20</v>
      </c>
      <c r="H1645">
        <v>0</v>
      </c>
      <c r="I1645">
        <v>0</v>
      </c>
      <c r="J1645">
        <v>0</v>
      </c>
      <c r="K1645">
        <v>0</v>
      </c>
      <c r="L1645">
        <v>160</v>
      </c>
      <c r="M1645">
        <v>0</v>
      </c>
      <c r="N1645" t="str">
        <f t="shared" si="25"/>
        <v>update InitialStocks set OpeningStock =   0 where itemcatalogueId = (select id from itemcatalogues WHERE CASIN = 'B07BKV8MVV')</v>
      </c>
    </row>
    <row r="1646" spans="1:14" x14ac:dyDescent="0.25">
      <c r="A1646" t="s">
        <v>1752</v>
      </c>
      <c r="B1646" t="s">
        <v>1703</v>
      </c>
      <c r="C1646" t="s">
        <v>3881</v>
      </c>
      <c r="D1646" t="s">
        <v>1537</v>
      </c>
      <c r="E1646" t="s">
        <v>1713</v>
      </c>
      <c r="F1646">
        <v>1</v>
      </c>
      <c r="G1646">
        <v>20</v>
      </c>
      <c r="H1646">
        <v>160</v>
      </c>
      <c r="I1646">
        <v>0</v>
      </c>
      <c r="J1646">
        <v>0</v>
      </c>
      <c r="K1646">
        <v>0</v>
      </c>
      <c r="L1646">
        <v>0</v>
      </c>
      <c r="M1646">
        <v>0</v>
      </c>
      <c r="N1646" t="str">
        <f t="shared" si="25"/>
        <v>update InitialStocks set OpeningStock =   160 where itemcatalogueId = (select id from itemcatalogues WHERE CASIN = 'B07BKR2NZG')</v>
      </c>
    </row>
    <row r="1647" spans="1:14" x14ac:dyDescent="0.25">
      <c r="A1647" t="s">
        <v>1753</v>
      </c>
      <c r="B1647" t="s">
        <v>1703</v>
      </c>
      <c r="C1647" t="s">
        <v>3882</v>
      </c>
      <c r="D1647" t="s">
        <v>1537</v>
      </c>
      <c r="E1647" t="s">
        <v>1715</v>
      </c>
      <c r="F1647">
        <v>1</v>
      </c>
      <c r="G1647">
        <v>20</v>
      </c>
      <c r="H1647">
        <v>220</v>
      </c>
      <c r="I1647">
        <v>0</v>
      </c>
      <c r="J1647">
        <v>0</v>
      </c>
      <c r="K1647">
        <v>0</v>
      </c>
      <c r="L1647">
        <v>0</v>
      </c>
      <c r="M1647">
        <v>280</v>
      </c>
      <c r="N1647" t="str">
        <f t="shared" si="25"/>
        <v>update InitialStocks set OpeningStock =   220 where itemcatalogueId = (select id from itemcatalogues WHERE CASIN = 'B07BKRC8TH')</v>
      </c>
    </row>
    <row r="1648" spans="1:14" x14ac:dyDescent="0.25">
      <c r="A1648" t="s">
        <v>1754</v>
      </c>
      <c r="B1648" t="s">
        <v>1703</v>
      </c>
      <c r="C1648" t="s">
        <v>3883</v>
      </c>
      <c r="D1648" t="s">
        <v>1537</v>
      </c>
      <c r="E1648" t="s">
        <v>1717</v>
      </c>
      <c r="F1648">
        <v>1</v>
      </c>
      <c r="G1648">
        <v>20</v>
      </c>
      <c r="H1648">
        <v>220</v>
      </c>
      <c r="I1648">
        <v>0</v>
      </c>
      <c r="J1648">
        <v>0</v>
      </c>
      <c r="K1648">
        <v>0</v>
      </c>
      <c r="L1648">
        <v>240</v>
      </c>
      <c r="M1648">
        <v>500</v>
      </c>
      <c r="N1648" t="str">
        <f t="shared" si="25"/>
        <v>update InitialStocks set OpeningStock =   220 where itemcatalogueId = (select id from itemcatalogues WHERE CASIN = 'B07BKVN6MN')</v>
      </c>
    </row>
    <row r="1649" spans="1:14" x14ac:dyDescent="0.25">
      <c r="A1649" t="s">
        <v>1755</v>
      </c>
      <c r="B1649" t="s">
        <v>1703</v>
      </c>
      <c r="C1649" t="s">
        <v>3884</v>
      </c>
      <c r="D1649" t="s">
        <v>1537</v>
      </c>
      <c r="E1649" t="s">
        <v>1719</v>
      </c>
      <c r="F1649">
        <v>1</v>
      </c>
      <c r="G1649">
        <v>20</v>
      </c>
      <c r="H1649">
        <v>140</v>
      </c>
      <c r="I1649">
        <v>0</v>
      </c>
      <c r="J1649">
        <v>0</v>
      </c>
      <c r="K1649">
        <v>0</v>
      </c>
      <c r="L1649">
        <v>0</v>
      </c>
      <c r="M1649">
        <v>260</v>
      </c>
      <c r="N1649" t="str">
        <f t="shared" si="25"/>
        <v>update InitialStocks set OpeningStock =   140 where itemcatalogueId = (select id from itemcatalogues WHERE CASIN = 'B07BKW1TQB')</v>
      </c>
    </row>
    <row r="1650" spans="1:14" x14ac:dyDescent="0.25">
      <c r="A1650" t="s">
        <v>1756</v>
      </c>
      <c r="B1650" t="s">
        <v>1703</v>
      </c>
      <c r="C1650" t="s">
        <v>3885</v>
      </c>
      <c r="D1650" t="s">
        <v>405</v>
      </c>
      <c r="E1650" t="s">
        <v>11</v>
      </c>
      <c r="F1650">
        <v>1</v>
      </c>
      <c r="G1650">
        <v>20</v>
      </c>
      <c r="H1650">
        <v>20</v>
      </c>
      <c r="I1650">
        <v>0</v>
      </c>
      <c r="J1650">
        <v>0</v>
      </c>
      <c r="K1650">
        <v>0</v>
      </c>
      <c r="L1650">
        <v>0</v>
      </c>
      <c r="M1650">
        <v>0</v>
      </c>
      <c r="N1650" t="str">
        <f t="shared" si="25"/>
        <v>update InitialStocks set OpeningStock =   20 where itemcatalogueId = (select id from itemcatalogues WHERE CASIN = 'B07BM9FG8J')</v>
      </c>
    </row>
    <row r="1651" spans="1:14" x14ac:dyDescent="0.25">
      <c r="A1651" t="s">
        <v>1757</v>
      </c>
      <c r="B1651" t="s">
        <v>1703</v>
      </c>
      <c r="C1651" t="s">
        <v>3886</v>
      </c>
      <c r="D1651" t="s">
        <v>405</v>
      </c>
      <c r="E1651" t="s">
        <v>13</v>
      </c>
      <c r="F1651">
        <v>1</v>
      </c>
      <c r="G1651">
        <v>20</v>
      </c>
      <c r="H1651">
        <v>27</v>
      </c>
      <c r="I1651">
        <v>0</v>
      </c>
      <c r="J1651">
        <v>0</v>
      </c>
      <c r="K1651">
        <v>0</v>
      </c>
      <c r="L1651">
        <v>0</v>
      </c>
      <c r="M1651">
        <v>0</v>
      </c>
      <c r="N1651" t="str">
        <f t="shared" si="25"/>
        <v>update InitialStocks set OpeningStock =   27 where itemcatalogueId = (select id from itemcatalogues WHERE CASIN = 'B07BMC9QBK')</v>
      </c>
    </row>
    <row r="1652" spans="1:14" x14ac:dyDescent="0.25">
      <c r="A1652" t="s">
        <v>1758</v>
      </c>
      <c r="B1652" t="s">
        <v>1703</v>
      </c>
      <c r="C1652" t="s">
        <v>3887</v>
      </c>
      <c r="D1652" t="s">
        <v>405</v>
      </c>
      <c r="E1652" t="s">
        <v>15</v>
      </c>
      <c r="F1652">
        <v>1</v>
      </c>
      <c r="G1652">
        <v>20</v>
      </c>
      <c r="H1652">
        <v>180</v>
      </c>
      <c r="I1652">
        <v>0</v>
      </c>
      <c r="J1652">
        <v>0</v>
      </c>
      <c r="K1652">
        <v>0</v>
      </c>
      <c r="L1652">
        <v>0</v>
      </c>
      <c r="M1652">
        <v>0</v>
      </c>
      <c r="N1652" t="str">
        <f t="shared" si="25"/>
        <v>update InitialStocks set OpeningStock =   180 where itemcatalogueId = (select id from itemcatalogues WHERE CASIN = 'B07BM9FCQR')</v>
      </c>
    </row>
    <row r="1653" spans="1:14" x14ac:dyDescent="0.25">
      <c r="A1653" t="s">
        <v>1759</v>
      </c>
      <c r="B1653" t="s">
        <v>1703</v>
      </c>
      <c r="C1653" t="s">
        <v>3888</v>
      </c>
      <c r="D1653" t="s">
        <v>405</v>
      </c>
      <c r="E1653" t="s">
        <v>27</v>
      </c>
      <c r="F1653">
        <v>1</v>
      </c>
      <c r="G1653">
        <v>20</v>
      </c>
      <c r="H1653">
        <v>20</v>
      </c>
      <c r="I1653">
        <v>0</v>
      </c>
      <c r="J1653">
        <v>0</v>
      </c>
      <c r="K1653">
        <v>0</v>
      </c>
      <c r="L1653">
        <v>0</v>
      </c>
      <c r="M1653">
        <v>0</v>
      </c>
      <c r="N1653" t="str">
        <f t="shared" si="25"/>
        <v>update InitialStocks set OpeningStock =   20 where itemcatalogueId = (select id from itemcatalogues WHERE CASIN = 'B07BM95QDY')</v>
      </c>
    </row>
    <row r="1654" spans="1:14" x14ac:dyDescent="0.25">
      <c r="A1654" t="s">
        <v>1760</v>
      </c>
      <c r="B1654" t="s">
        <v>1703</v>
      </c>
      <c r="C1654" t="s">
        <v>3889</v>
      </c>
      <c r="D1654" t="s">
        <v>405</v>
      </c>
      <c r="E1654" t="s">
        <v>19</v>
      </c>
      <c r="F1654">
        <v>1</v>
      </c>
      <c r="G1654">
        <v>20</v>
      </c>
      <c r="H1654">
        <v>193</v>
      </c>
      <c r="I1654">
        <v>0</v>
      </c>
      <c r="J1654">
        <v>0</v>
      </c>
      <c r="K1654">
        <v>0</v>
      </c>
      <c r="L1654">
        <v>0</v>
      </c>
      <c r="M1654">
        <v>0</v>
      </c>
      <c r="N1654" t="str">
        <f t="shared" si="25"/>
        <v>update InitialStocks set OpeningStock =   193 where itemcatalogueId = (select id from itemcatalogues WHERE CASIN = 'B07BMBKTXX')</v>
      </c>
    </row>
    <row r="1655" spans="1:14" x14ac:dyDescent="0.25">
      <c r="A1655" t="s">
        <v>1761</v>
      </c>
      <c r="B1655" t="s">
        <v>1703</v>
      </c>
      <c r="C1655" t="s">
        <v>3890</v>
      </c>
      <c r="D1655" t="s">
        <v>405</v>
      </c>
      <c r="E1655" t="s">
        <v>21</v>
      </c>
      <c r="F1655">
        <v>1</v>
      </c>
      <c r="G1655">
        <v>20</v>
      </c>
      <c r="H1655">
        <v>20</v>
      </c>
      <c r="I1655">
        <v>0</v>
      </c>
      <c r="J1655">
        <v>0</v>
      </c>
      <c r="K1655">
        <v>0</v>
      </c>
      <c r="L1655">
        <v>0</v>
      </c>
      <c r="M1655">
        <v>0</v>
      </c>
      <c r="N1655" t="str">
        <f t="shared" si="25"/>
        <v>update InitialStocks set OpeningStock =   20 where itemcatalogueId = (select id from itemcatalogues WHERE CASIN = 'B07BMBZ2FM')</v>
      </c>
    </row>
    <row r="1656" spans="1:14" x14ac:dyDescent="0.25">
      <c r="A1656" t="s">
        <v>1762</v>
      </c>
      <c r="B1656" t="s">
        <v>1703</v>
      </c>
      <c r="C1656" t="s">
        <v>3891</v>
      </c>
      <c r="D1656" t="s">
        <v>405</v>
      </c>
      <c r="E1656" t="s">
        <v>454</v>
      </c>
      <c r="F1656">
        <v>1</v>
      </c>
      <c r="G1656">
        <v>20</v>
      </c>
      <c r="H1656">
        <v>7</v>
      </c>
      <c r="I1656">
        <v>0</v>
      </c>
      <c r="J1656">
        <v>0</v>
      </c>
      <c r="K1656">
        <v>0</v>
      </c>
      <c r="L1656">
        <v>0</v>
      </c>
      <c r="M1656">
        <v>0</v>
      </c>
      <c r="N1656" t="str">
        <f t="shared" si="25"/>
        <v>update InitialStocks set OpeningStock =   7 where itemcatalogueId = (select id from itemcatalogues WHERE CASIN = 'B07BMBKSSH')</v>
      </c>
    </row>
    <row r="1657" spans="1:14" x14ac:dyDescent="0.25">
      <c r="A1657" t="s">
        <v>1763</v>
      </c>
      <c r="B1657" t="s">
        <v>1703</v>
      </c>
      <c r="C1657" t="s">
        <v>3892</v>
      </c>
      <c r="D1657" t="s">
        <v>405</v>
      </c>
      <c r="E1657" t="s">
        <v>1711</v>
      </c>
      <c r="F1657">
        <v>1</v>
      </c>
      <c r="G1657">
        <v>20</v>
      </c>
      <c r="H1657">
        <v>7</v>
      </c>
      <c r="I1657">
        <v>0</v>
      </c>
      <c r="J1657">
        <v>0</v>
      </c>
      <c r="K1657">
        <v>0</v>
      </c>
      <c r="L1657">
        <v>0</v>
      </c>
      <c r="M1657">
        <v>0</v>
      </c>
      <c r="N1657" t="str">
        <f t="shared" si="25"/>
        <v>update InitialStocks set OpeningStock =   7 where itemcatalogueId = (select id from itemcatalogues WHERE CASIN = 'B07BM9FHHX')</v>
      </c>
    </row>
    <row r="1658" spans="1:14" x14ac:dyDescent="0.25">
      <c r="A1658" t="s">
        <v>1764</v>
      </c>
      <c r="B1658" t="s">
        <v>1703</v>
      </c>
      <c r="C1658" t="s">
        <v>3893</v>
      </c>
      <c r="D1658" t="s">
        <v>405</v>
      </c>
      <c r="E1658" t="s">
        <v>1713</v>
      </c>
      <c r="F1658">
        <v>1</v>
      </c>
      <c r="G1658">
        <v>20</v>
      </c>
      <c r="H1658">
        <v>60</v>
      </c>
      <c r="I1658">
        <v>0</v>
      </c>
      <c r="J1658">
        <v>0</v>
      </c>
      <c r="K1658">
        <v>0</v>
      </c>
      <c r="L1658">
        <v>0</v>
      </c>
      <c r="M1658">
        <v>0</v>
      </c>
      <c r="N1658" t="str">
        <f t="shared" si="25"/>
        <v>update InitialStocks set OpeningStock =   60 where itemcatalogueId = (select id from itemcatalogues WHERE CASIN = 'B07BMBQTXD')</v>
      </c>
    </row>
    <row r="1659" spans="1:14" x14ac:dyDescent="0.25">
      <c r="A1659" t="s">
        <v>1765</v>
      </c>
      <c r="B1659" t="s">
        <v>1703</v>
      </c>
      <c r="C1659" t="s">
        <v>3894</v>
      </c>
      <c r="D1659" t="s">
        <v>405</v>
      </c>
      <c r="E1659" t="s">
        <v>1715</v>
      </c>
      <c r="F1659">
        <v>1</v>
      </c>
      <c r="G1659">
        <v>20</v>
      </c>
      <c r="H1659">
        <v>99</v>
      </c>
      <c r="I1659">
        <v>0</v>
      </c>
      <c r="J1659">
        <v>0</v>
      </c>
      <c r="K1659">
        <v>0</v>
      </c>
      <c r="L1659">
        <v>0</v>
      </c>
      <c r="M1659">
        <v>0</v>
      </c>
      <c r="N1659" t="str">
        <f t="shared" si="25"/>
        <v>update InitialStocks set OpeningStock =   99 where itemcatalogueId = (select id from itemcatalogues WHERE CASIN = 'B07BMBRHVJ')</v>
      </c>
    </row>
    <row r="1660" spans="1:14" x14ac:dyDescent="0.25">
      <c r="A1660" t="s">
        <v>1766</v>
      </c>
      <c r="B1660" t="s">
        <v>1703</v>
      </c>
      <c r="C1660" t="s">
        <v>3895</v>
      </c>
      <c r="D1660" t="s">
        <v>405</v>
      </c>
      <c r="E1660" t="s">
        <v>1717</v>
      </c>
      <c r="F1660">
        <v>1</v>
      </c>
      <c r="G1660">
        <v>20</v>
      </c>
      <c r="H1660">
        <v>133</v>
      </c>
      <c r="I1660">
        <v>0</v>
      </c>
      <c r="J1660">
        <v>0</v>
      </c>
      <c r="K1660">
        <v>0</v>
      </c>
      <c r="L1660">
        <v>0</v>
      </c>
      <c r="M1660">
        <v>0</v>
      </c>
      <c r="N1660" t="str">
        <f t="shared" si="25"/>
        <v>update InitialStocks set OpeningStock =   133 where itemcatalogueId = (select id from itemcatalogues WHERE CASIN = 'B07BM9FG8S')</v>
      </c>
    </row>
    <row r="1661" spans="1:14" x14ac:dyDescent="0.25">
      <c r="A1661" t="s">
        <v>1767</v>
      </c>
      <c r="B1661" t="s">
        <v>1703</v>
      </c>
      <c r="C1661" t="s">
        <v>3896</v>
      </c>
      <c r="D1661" t="s">
        <v>405</v>
      </c>
      <c r="E1661" t="s">
        <v>1719</v>
      </c>
      <c r="F1661">
        <v>1</v>
      </c>
      <c r="G1661">
        <v>20</v>
      </c>
      <c r="H1661">
        <v>93</v>
      </c>
      <c r="I1661">
        <v>0</v>
      </c>
      <c r="J1661">
        <v>0</v>
      </c>
      <c r="K1661">
        <v>0</v>
      </c>
      <c r="L1661">
        <v>0</v>
      </c>
      <c r="M1661">
        <v>0</v>
      </c>
      <c r="N1661" t="str">
        <f t="shared" si="25"/>
        <v>update InitialStocks set OpeningStock =   93 where itemcatalogueId = (select id from itemcatalogues WHERE CASIN = 'B07BMCCXMX')</v>
      </c>
    </row>
    <row r="1662" spans="1:14" x14ac:dyDescent="0.25">
      <c r="A1662" t="s">
        <v>1768</v>
      </c>
      <c r="B1662" t="s">
        <v>1703</v>
      </c>
      <c r="C1662" t="s">
        <v>3897</v>
      </c>
      <c r="D1662" t="s">
        <v>1769</v>
      </c>
      <c r="E1662" t="s">
        <v>11</v>
      </c>
      <c r="F1662">
        <v>1</v>
      </c>
      <c r="G1662">
        <v>20</v>
      </c>
      <c r="H1662">
        <v>14</v>
      </c>
      <c r="I1662">
        <v>0</v>
      </c>
      <c r="J1662">
        <v>0</v>
      </c>
      <c r="K1662">
        <v>0</v>
      </c>
      <c r="L1662">
        <v>0</v>
      </c>
      <c r="M1662">
        <v>0</v>
      </c>
      <c r="N1662" t="str">
        <f t="shared" si="25"/>
        <v>update InitialStocks set OpeningStock =   14 where itemcatalogueId = (select id from itemcatalogues WHERE CASIN = 'B07BMC9QC2')</v>
      </c>
    </row>
    <row r="1663" spans="1:14" x14ac:dyDescent="0.25">
      <c r="A1663" t="s">
        <v>1770</v>
      </c>
      <c r="B1663" t="s">
        <v>1703</v>
      </c>
      <c r="C1663" t="s">
        <v>3898</v>
      </c>
      <c r="D1663" t="s">
        <v>1769</v>
      </c>
      <c r="E1663" t="s">
        <v>13</v>
      </c>
      <c r="F1663">
        <v>1</v>
      </c>
      <c r="G1663">
        <v>20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 t="str">
        <f t="shared" si="25"/>
        <v>update InitialStocks set OpeningStock =   0 where itemcatalogueId = (select id from itemcatalogues WHERE CASIN = 'B07BMBRHVP')</v>
      </c>
    </row>
    <row r="1664" spans="1:14" x14ac:dyDescent="0.25">
      <c r="A1664" t="s">
        <v>1771</v>
      </c>
      <c r="B1664" t="s">
        <v>1703</v>
      </c>
      <c r="C1664" t="s">
        <v>3899</v>
      </c>
      <c r="D1664" t="s">
        <v>1769</v>
      </c>
      <c r="E1664" t="s">
        <v>15</v>
      </c>
      <c r="F1664">
        <v>1</v>
      </c>
      <c r="G1664">
        <v>20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 t="str">
        <f t="shared" si="25"/>
        <v>update InitialStocks set OpeningStock =   0 where itemcatalogueId = (select id from itemcatalogues WHERE CASIN = 'B07BKR1S86')</v>
      </c>
    </row>
    <row r="1665" spans="1:14" x14ac:dyDescent="0.25">
      <c r="A1665" t="s">
        <v>1772</v>
      </c>
      <c r="B1665" t="s">
        <v>1703</v>
      </c>
      <c r="C1665" t="s">
        <v>3900</v>
      </c>
      <c r="D1665" t="s">
        <v>1769</v>
      </c>
      <c r="E1665" t="s">
        <v>27</v>
      </c>
      <c r="F1665">
        <v>1</v>
      </c>
      <c r="G1665">
        <v>20</v>
      </c>
      <c r="H1665">
        <v>20</v>
      </c>
      <c r="I1665">
        <v>0</v>
      </c>
      <c r="J1665">
        <v>0</v>
      </c>
      <c r="K1665">
        <v>0</v>
      </c>
      <c r="L1665">
        <v>0</v>
      </c>
      <c r="M1665">
        <v>0</v>
      </c>
      <c r="N1665" t="str">
        <f t="shared" si="25"/>
        <v>update InitialStocks set OpeningStock =   20 where itemcatalogueId = (select id from itemcatalogues WHERE CASIN = 'B07BKSN663')</v>
      </c>
    </row>
    <row r="1666" spans="1:14" x14ac:dyDescent="0.25">
      <c r="A1666" t="s">
        <v>1773</v>
      </c>
      <c r="B1666" t="s">
        <v>1703</v>
      </c>
      <c r="C1666" t="s">
        <v>3901</v>
      </c>
      <c r="D1666" t="s">
        <v>1769</v>
      </c>
      <c r="E1666" t="s">
        <v>19</v>
      </c>
      <c r="F1666">
        <v>1</v>
      </c>
      <c r="G1666">
        <v>20</v>
      </c>
      <c r="H1666">
        <v>66</v>
      </c>
      <c r="I1666">
        <v>0</v>
      </c>
      <c r="J1666">
        <v>0</v>
      </c>
      <c r="K1666">
        <v>0</v>
      </c>
      <c r="L1666">
        <v>0</v>
      </c>
      <c r="M1666">
        <v>0</v>
      </c>
      <c r="N1666" t="str">
        <f t="shared" si="25"/>
        <v>update InitialStocks set OpeningStock =   66 where itemcatalogueId = (select id from itemcatalogues WHERE CASIN = 'B07BKSKVSB')</v>
      </c>
    </row>
    <row r="1667" spans="1:14" x14ac:dyDescent="0.25">
      <c r="A1667" t="s">
        <v>1774</v>
      </c>
      <c r="B1667" t="s">
        <v>1703</v>
      </c>
      <c r="C1667" t="s">
        <v>3902</v>
      </c>
      <c r="D1667" t="s">
        <v>1769</v>
      </c>
      <c r="E1667" t="s">
        <v>21</v>
      </c>
      <c r="F1667">
        <v>1</v>
      </c>
      <c r="G1667">
        <v>20</v>
      </c>
      <c r="H1667">
        <v>80</v>
      </c>
      <c r="I1667">
        <v>0</v>
      </c>
      <c r="J1667">
        <v>0</v>
      </c>
      <c r="K1667">
        <v>0</v>
      </c>
      <c r="L1667">
        <v>0</v>
      </c>
      <c r="M1667">
        <v>0</v>
      </c>
      <c r="N1667" t="str">
        <f t="shared" ref="N1667:N1730" si="26">"update InitialStocks set OpeningStock =   " &amp; H1667 &amp; " where itemcatalogueId = (select id from itemcatalogues WHERE CASIN = '" &amp; A1667 &amp; "')"</f>
        <v>update InitialStocks set OpeningStock =   80 where itemcatalogueId = (select id from itemcatalogues WHERE CASIN = 'B07BKSR1NY')</v>
      </c>
    </row>
    <row r="1668" spans="1:14" x14ac:dyDescent="0.25">
      <c r="A1668" t="s">
        <v>1775</v>
      </c>
      <c r="B1668" t="s">
        <v>1703</v>
      </c>
      <c r="C1668" t="s">
        <v>3903</v>
      </c>
      <c r="D1668" t="s">
        <v>1769</v>
      </c>
      <c r="E1668" t="s">
        <v>454</v>
      </c>
      <c r="F1668">
        <v>1</v>
      </c>
      <c r="G1668">
        <v>20</v>
      </c>
      <c r="H1668">
        <v>26</v>
      </c>
      <c r="I1668">
        <v>0</v>
      </c>
      <c r="J1668">
        <v>0</v>
      </c>
      <c r="K1668">
        <v>0</v>
      </c>
      <c r="L1668">
        <v>0</v>
      </c>
      <c r="M1668">
        <v>0</v>
      </c>
      <c r="N1668" t="str">
        <f t="shared" si="26"/>
        <v>update InitialStocks set OpeningStock =   26 where itemcatalogueId = (select id from itemcatalogues WHERE CASIN = 'B07BKVZSBD')</v>
      </c>
    </row>
    <row r="1669" spans="1:14" x14ac:dyDescent="0.25">
      <c r="A1669" t="s">
        <v>1776</v>
      </c>
      <c r="B1669" t="s">
        <v>1703</v>
      </c>
      <c r="C1669" t="s">
        <v>3904</v>
      </c>
      <c r="D1669" t="s">
        <v>1769</v>
      </c>
      <c r="E1669" t="s">
        <v>1711</v>
      </c>
      <c r="F1669">
        <v>1</v>
      </c>
      <c r="G1669">
        <v>20</v>
      </c>
      <c r="H1669">
        <v>20</v>
      </c>
      <c r="I1669">
        <v>0</v>
      </c>
      <c r="J1669">
        <v>0</v>
      </c>
      <c r="K1669">
        <v>0</v>
      </c>
      <c r="L1669">
        <v>0</v>
      </c>
      <c r="M1669">
        <v>0</v>
      </c>
      <c r="N1669" t="str">
        <f t="shared" si="26"/>
        <v>update InitialStocks set OpeningStock =   20 where itemcatalogueId = (select id from itemcatalogues WHERE CASIN = 'B07BKV7KW6')</v>
      </c>
    </row>
    <row r="1670" spans="1:14" x14ac:dyDescent="0.25">
      <c r="A1670" t="s">
        <v>1777</v>
      </c>
      <c r="B1670" t="s">
        <v>1703</v>
      </c>
      <c r="C1670" t="s">
        <v>3905</v>
      </c>
      <c r="D1670" t="s">
        <v>1769</v>
      </c>
      <c r="E1670" t="s">
        <v>1713</v>
      </c>
      <c r="F1670">
        <v>1</v>
      </c>
      <c r="G1670">
        <v>20</v>
      </c>
      <c r="H1670">
        <v>20</v>
      </c>
      <c r="I1670">
        <v>0</v>
      </c>
      <c r="J1670">
        <v>0</v>
      </c>
      <c r="K1670">
        <v>0</v>
      </c>
      <c r="L1670">
        <v>0</v>
      </c>
      <c r="M1670">
        <v>0</v>
      </c>
      <c r="N1670" t="str">
        <f t="shared" si="26"/>
        <v>update InitialStocks set OpeningStock =   20 where itemcatalogueId = (select id from itemcatalogues WHERE CASIN = 'B07BKV6ZGX')</v>
      </c>
    </row>
    <row r="1671" spans="1:14" x14ac:dyDescent="0.25">
      <c r="A1671" t="s">
        <v>1778</v>
      </c>
      <c r="B1671" t="s">
        <v>1703</v>
      </c>
      <c r="C1671" t="s">
        <v>3906</v>
      </c>
      <c r="D1671" t="s">
        <v>1769</v>
      </c>
      <c r="E1671" t="s">
        <v>1715</v>
      </c>
      <c r="F1671">
        <v>1</v>
      </c>
      <c r="G1671">
        <v>20</v>
      </c>
      <c r="H1671">
        <v>73</v>
      </c>
      <c r="I1671">
        <v>0</v>
      </c>
      <c r="J1671">
        <v>0</v>
      </c>
      <c r="K1671">
        <v>0</v>
      </c>
      <c r="L1671">
        <v>0</v>
      </c>
      <c r="M1671">
        <v>0</v>
      </c>
      <c r="N1671" t="str">
        <f t="shared" si="26"/>
        <v>update InitialStocks set OpeningStock =   73 where itemcatalogueId = (select id from itemcatalogues WHERE CASIN = 'B07BKR98KD')</v>
      </c>
    </row>
    <row r="1672" spans="1:14" x14ac:dyDescent="0.25">
      <c r="A1672" t="s">
        <v>1779</v>
      </c>
      <c r="B1672" t="s">
        <v>1703</v>
      </c>
      <c r="C1672" t="s">
        <v>3907</v>
      </c>
      <c r="D1672" t="s">
        <v>1769</v>
      </c>
      <c r="E1672" t="s">
        <v>1717</v>
      </c>
      <c r="F1672">
        <v>1</v>
      </c>
      <c r="G1672">
        <v>20</v>
      </c>
      <c r="H1672">
        <v>140</v>
      </c>
      <c r="I1672">
        <v>0</v>
      </c>
      <c r="J1672">
        <v>0</v>
      </c>
      <c r="K1672">
        <v>0</v>
      </c>
      <c r="L1672">
        <v>0</v>
      </c>
      <c r="M1672">
        <v>0</v>
      </c>
      <c r="N1672" t="str">
        <f t="shared" si="26"/>
        <v>update InitialStocks set OpeningStock =   140 where itemcatalogueId = (select id from itemcatalogues WHERE CASIN = 'B07BKVBSGF')</v>
      </c>
    </row>
    <row r="1673" spans="1:14" x14ac:dyDescent="0.25">
      <c r="A1673" t="s">
        <v>1780</v>
      </c>
      <c r="B1673" t="s">
        <v>1703</v>
      </c>
      <c r="C1673" t="s">
        <v>3908</v>
      </c>
      <c r="D1673" t="s">
        <v>1769</v>
      </c>
      <c r="E1673" t="s">
        <v>1719</v>
      </c>
      <c r="F1673">
        <v>1</v>
      </c>
      <c r="G1673">
        <v>20</v>
      </c>
      <c r="H1673">
        <v>60</v>
      </c>
      <c r="I1673">
        <v>0</v>
      </c>
      <c r="J1673">
        <v>0</v>
      </c>
      <c r="K1673">
        <v>0</v>
      </c>
      <c r="L1673">
        <v>0</v>
      </c>
      <c r="M1673">
        <v>0</v>
      </c>
      <c r="N1673" t="str">
        <f t="shared" si="26"/>
        <v>update InitialStocks set OpeningStock =   60 where itemcatalogueId = (select id from itemcatalogues WHERE CASIN = 'B07BKV3BKD')</v>
      </c>
    </row>
    <row r="1674" spans="1:14" x14ac:dyDescent="0.25">
      <c r="A1674" t="s">
        <v>1781</v>
      </c>
      <c r="B1674" t="s">
        <v>1703</v>
      </c>
      <c r="C1674" t="s">
        <v>3909</v>
      </c>
      <c r="D1674" t="s">
        <v>49</v>
      </c>
      <c r="E1674" t="s">
        <v>11</v>
      </c>
      <c r="F1674">
        <v>1</v>
      </c>
      <c r="G1674">
        <v>20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 t="str">
        <f t="shared" si="26"/>
        <v>update InitialStocks set OpeningStock =   0 where itemcatalogueId = (select id from itemcatalogues WHERE CASIN = 'B07BKR98KF')</v>
      </c>
    </row>
    <row r="1675" spans="1:14" x14ac:dyDescent="0.25">
      <c r="A1675" t="s">
        <v>1782</v>
      </c>
      <c r="B1675" t="s">
        <v>1703</v>
      </c>
      <c r="C1675" t="s">
        <v>3910</v>
      </c>
      <c r="D1675" t="s">
        <v>49</v>
      </c>
      <c r="E1675" t="s">
        <v>13</v>
      </c>
      <c r="F1675">
        <v>1</v>
      </c>
      <c r="G1675">
        <v>20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 t="str">
        <f t="shared" si="26"/>
        <v>update InitialStocks set OpeningStock =   0 where itemcatalogueId = (select id from itemcatalogues WHERE CASIN = 'B07BKRD7SX')</v>
      </c>
    </row>
    <row r="1676" spans="1:14" x14ac:dyDescent="0.25">
      <c r="A1676" t="s">
        <v>1783</v>
      </c>
      <c r="B1676" t="s">
        <v>1703</v>
      </c>
      <c r="C1676" t="s">
        <v>3911</v>
      </c>
      <c r="D1676" t="s">
        <v>49</v>
      </c>
      <c r="E1676" t="s">
        <v>15</v>
      </c>
      <c r="F1676">
        <v>1</v>
      </c>
      <c r="G1676">
        <v>20</v>
      </c>
      <c r="H1676">
        <v>40</v>
      </c>
      <c r="I1676">
        <v>0</v>
      </c>
      <c r="J1676">
        <v>0</v>
      </c>
      <c r="K1676">
        <v>0</v>
      </c>
      <c r="L1676">
        <v>0</v>
      </c>
      <c r="M1676">
        <v>0</v>
      </c>
      <c r="N1676" t="str">
        <f t="shared" si="26"/>
        <v>update InitialStocks set OpeningStock =   40 where itemcatalogueId = (select id from itemcatalogues WHERE CASIN = 'B07BKR3MQP')</v>
      </c>
    </row>
    <row r="1677" spans="1:14" x14ac:dyDescent="0.25">
      <c r="A1677" t="s">
        <v>1784</v>
      </c>
      <c r="B1677" t="s">
        <v>1703</v>
      </c>
      <c r="C1677" t="s">
        <v>3912</v>
      </c>
      <c r="D1677" t="s">
        <v>49</v>
      </c>
      <c r="E1677" t="s">
        <v>27</v>
      </c>
      <c r="F1677">
        <v>1</v>
      </c>
      <c r="G1677">
        <v>20</v>
      </c>
      <c r="H1677">
        <v>100</v>
      </c>
      <c r="I1677">
        <v>0</v>
      </c>
      <c r="J1677">
        <v>0</v>
      </c>
      <c r="K1677">
        <v>0</v>
      </c>
      <c r="L1677">
        <v>0</v>
      </c>
      <c r="M1677">
        <v>0</v>
      </c>
      <c r="N1677" t="str">
        <f t="shared" si="26"/>
        <v>update InitialStocks set OpeningStock =   100 where itemcatalogueId = (select id from itemcatalogues WHERE CASIN = 'B07BKV2B21')</v>
      </c>
    </row>
    <row r="1678" spans="1:14" x14ac:dyDescent="0.25">
      <c r="A1678" t="s">
        <v>1785</v>
      </c>
      <c r="B1678" t="s">
        <v>1703</v>
      </c>
      <c r="C1678" t="s">
        <v>3913</v>
      </c>
      <c r="D1678" t="s">
        <v>49</v>
      </c>
      <c r="E1678" t="s">
        <v>19</v>
      </c>
      <c r="F1678">
        <v>1</v>
      </c>
      <c r="G1678">
        <v>20</v>
      </c>
      <c r="H1678">
        <v>80</v>
      </c>
      <c r="I1678">
        <v>0</v>
      </c>
      <c r="J1678">
        <v>0</v>
      </c>
      <c r="K1678">
        <v>0</v>
      </c>
      <c r="L1678">
        <v>0</v>
      </c>
      <c r="M1678">
        <v>0</v>
      </c>
      <c r="N1678" t="str">
        <f t="shared" si="26"/>
        <v>update InitialStocks set OpeningStock =   80 where itemcatalogueId = (select id from itemcatalogues WHERE CASIN = 'B07BKR3MQJ')</v>
      </c>
    </row>
    <row r="1679" spans="1:14" x14ac:dyDescent="0.25">
      <c r="A1679" t="s">
        <v>1786</v>
      </c>
      <c r="B1679" t="s">
        <v>1703</v>
      </c>
      <c r="C1679" t="s">
        <v>3914</v>
      </c>
      <c r="D1679" t="s">
        <v>49</v>
      </c>
      <c r="E1679" t="s">
        <v>21</v>
      </c>
      <c r="F1679">
        <v>1</v>
      </c>
      <c r="G1679">
        <v>20</v>
      </c>
      <c r="H1679">
        <v>20</v>
      </c>
      <c r="I1679">
        <v>0</v>
      </c>
      <c r="J1679">
        <v>0</v>
      </c>
      <c r="K1679">
        <v>0</v>
      </c>
      <c r="L1679">
        <v>0</v>
      </c>
      <c r="M1679">
        <v>0</v>
      </c>
      <c r="N1679" t="str">
        <f t="shared" si="26"/>
        <v>update InitialStocks set OpeningStock =   20 where itemcatalogueId = (select id from itemcatalogues WHERE CASIN = 'B07BKRC8MZ')</v>
      </c>
    </row>
    <row r="1680" spans="1:14" x14ac:dyDescent="0.25">
      <c r="A1680" t="s">
        <v>1787</v>
      </c>
      <c r="B1680" t="s">
        <v>1703</v>
      </c>
      <c r="C1680" t="s">
        <v>3915</v>
      </c>
      <c r="D1680" t="s">
        <v>49</v>
      </c>
      <c r="E1680" t="s">
        <v>454</v>
      </c>
      <c r="F1680">
        <v>1</v>
      </c>
      <c r="G1680">
        <v>20</v>
      </c>
      <c r="H1680">
        <v>20</v>
      </c>
      <c r="I1680">
        <v>0</v>
      </c>
      <c r="J1680">
        <v>0</v>
      </c>
      <c r="K1680">
        <v>0</v>
      </c>
      <c r="L1680">
        <v>0</v>
      </c>
      <c r="M1680">
        <v>0</v>
      </c>
      <c r="N1680" t="str">
        <f t="shared" si="26"/>
        <v>update InitialStocks set OpeningStock =   20 where itemcatalogueId = (select id from itemcatalogues WHERE CASIN = 'B07BKV4X15')</v>
      </c>
    </row>
    <row r="1681" spans="1:14" x14ac:dyDescent="0.25">
      <c r="A1681" t="s">
        <v>1788</v>
      </c>
      <c r="B1681" t="s">
        <v>1703</v>
      </c>
      <c r="C1681" t="s">
        <v>3916</v>
      </c>
      <c r="D1681" t="s">
        <v>49</v>
      </c>
      <c r="E1681" t="s">
        <v>1711</v>
      </c>
      <c r="F1681">
        <v>1</v>
      </c>
      <c r="G1681">
        <v>20</v>
      </c>
      <c r="H1681">
        <v>20</v>
      </c>
      <c r="I1681">
        <v>0</v>
      </c>
      <c r="J1681">
        <v>0</v>
      </c>
      <c r="K1681">
        <v>0</v>
      </c>
      <c r="L1681">
        <v>0</v>
      </c>
      <c r="M1681">
        <v>0</v>
      </c>
      <c r="N1681" t="str">
        <f t="shared" si="26"/>
        <v>update InitialStocks set OpeningStock =   20 where itemcatalogueId = (select id from itemcatalogues WHERE CASIN = 'B07BKWDRV8')</v>
      </c>
    </row>
    <row r="1682" spans="1:14" x14ac:dyDescent="0.25">
      <c r="A1682" t="s">
        <v>1789</v>
      </c>
      <c r="B1682" t="s">
        <v>1703</v>
      </c>
      <c r="C1682" t="s">
        <v>3917</v>
      </c>
      <c r="D1682" t="s">
        <v>49</v>
      </c>
      <c r="E1682" t="s">
        <v>1713</v>
      </c>
      <c r="F1682">
        <v>1</v>
      </c>
      <c r="G1682">
        <v>20</v>
      </c>
      <c r="H1682">
        <v>100</v>
      </c>
      <c r="I1682">
        <v>0</v>
      </c>
      <c r="J1682">
        <v>0</v>
      </c>
      <c r="K1682">
        <v>0</v>
      </c>
      <c r="L1682">
        <v>0</v>
      </c>
      <c r="M1682">
        <v>0</v>
      </c>
      <c r="N1682" t="str">
        <f t="shared" si="26"/>
        <v>update InitialStocks set OpeningStock =   100 where itemcatalogueId = (select id from itemcatalogues WHERE CASIN = 'B07BKWDRVM')</v>
      </c>
    </row>
    <row r="1683" spans="1:14" x14ac:dyDescent="0.25">
      <c r="A1683" t="s">
        <v>1790</v>
      </c>
      <c r="B1683" t="s">
        <v>1703</v>
      </c>
      <c r="C1683" t="s">
        <v>3918</v>
      </c>
      <c r="D1683" t="s">
        <v>49</v>
      </c>
      <c r="E1683" t="s">
        <v>1715</v>
      </c>
      <c r="F1683">
        <v>1</v>
      </c>
      <c r="G1683">
        <v>20</v>
      </c>
      <c r="H1683">
        <v>293</v>
      </c>
      <c r="I1683">
        <v>0</v>
      </c>
      <c r="J1683">
        <v>0</v>
      </c>
      <c r="K1683">
        <v>0</v>
      </c>
      <c r="L1683">
        <v>0</v>
      </c>
      <c r="M1683">
        <v>0</v>
      </c>
      <c r="N1683" t="str">
        <f t="shared" si="26"/>
        <v>update InitialStocks set OpeningStock =   293 where itemcatalogueId = (select id from itemcatalogues WHERE CASIN = 'B07BKSKVK7')</v>
      </c>
    </row>
    <row r="1684" spans="1:14" x14ac:dyDescent="0.25">
      <c r="A1684" t="s">
        <v>1791</v>
      </c>
      <c r="B1684" t="s">
        <v>1703</v>
      </c>
      <c r="C1684" t="s">
        <v>3919</v>
      </c>
      <c r="D1684" t="s">
        <v>49</v>
      </c>
      <c r="E1684" t="s">
        <v>1717</v>
      </c>
      <c r="F1684">
        <v>1</v>
      </c>
      <c r="G1684">
        <v>20</v>
      </c>
      <c r="H1684">
        <v>179</v>
      </c>
      <c r="I1684">
        <v>0</v>
      </c>
      <c r="J1684">
        <v>0</v>
      </c>
      <c r="K1684">
        <v>0</v>
      </c>
      <c r="L1684">
        <v>0</v>
      </c>
      <c r="M1684">
        <v>0</v>
      </c>
      <c r="N1684" t="str">
        <f t="shared" si="26"/>
        <v>update InitialStocks set OpeningStock =   179 where itemcatalogueId = (select id from itemcatalogues WHERE CASIN = 'B07BKST3L5')</v>
      </c>
    </row>
    <row r="1685" spans="1:14" x14ac:dyDescent="0.25">
      <c r="A1685" t="s">
        <v>1792</v>
      </c>
      <c r="B1685" t="s">
        <v>1703</v>
      </c>
      <c r="C1685" t="s">
        <v>3920</v>
      </c>
      <c r="D1685" t="s">
        <v>49</v>
      </c>
      <c r="E1685" t="s">
        <v>1719</v>
      </c>
      <c r="F1685">
        <v>1</v>
      </c>
      <c r="G1685">
        <v>20</v>
      </c>
      <c r="H1685">
        <v>159</v>
      </c>
      <c r="I1685">
        <v>0</v>
      </c>
      <c r="J1685">
        <v>0</v>
      </c>
      <c r="K1685">
        <v>0</v>
      </c>
      <c r="L1685">
        <v>0</v>
      </c>
      <c r="M1685">
        <v>0</v>
      </c>
      <c r="N1685" t="str">
        <f t="shared" si="26"/>
        <v>update InitialStocks set OpeningStock =   159 where itemcatalogueId = (select id from itemcatalogues WHERE CASIN = 'B07BKWDRW1')</v>
      </c>
    </row>
    <row r="1686" spans="1:14" x14ac:dyDescent="0.25">
      <c r="A1686" t="s">
        <v>1793</v>
      </c>
      <c r="B1686" t="s">
        <v>1703</v>
      </c>
      <c r="C1686" t="s">
        <v>3921</v>
      </c>
      <c r="D1686" t="s">
        <v>432</v>
      </c>
      <c r="E1686" t="s">
        <v>11</v>
      </c>
      <c r="F1686">
        <v>1</v>
      </c>
      <c r="G1686">
        <v>20</v>
      </c>
      <c r="H1686">
        <v>14</v>
      </c>
      <c r="I1686">
        <v>0</v>
      </c>
      <c r="J1686">
        <v>0</v>
      </c>
      <c r="K1686">
        <v>0</v>
      </c>
      <c r="L1686">
        <v>80</v>
      </c>
      <c r="M1686">
        <v>60</v>
      </c>
      <c r="N1686" t="str">
        <f t="shared" si="26"/>
        <v>update InitialStocks set OpeningStock =   14 where itemcatalogueId = (select id from itemcatalogues WHERE CASIN = 'B07BMCBRZB')</v>
      </c>
    </row>
    <row r="1687" spans="1:14" x14ac:dyDescent="0.25">
      <c r="A1687" t="s">
        <v>1794</v>
      </c>
      <c r="B1687" t="s">
        <v>1703</v>
      </c>
      <c r="C1687" t="s">
        <v>3922</v>
      </c>
      <c r="D1687" t="s">
        <v>432</v>
      </c>
      <c r="E1687" t="s">
        <v>13</v>
      </c>
      <c r="F1687">
        <v>1</v>
      </c>
      <c r="G1687">
        <v>20</v>
      </c>
      <c r="H1687">
        <v>26</v>
      </c>
      <c r="I1687">
        <v>0</v>
      </c>
      <c r="J1687">
        <v>0</v>
      </c>
      <c r="K1687">
        <v>0</v>
      </c>
      <c r="L1687">
        <v>0</v>
      </c>
      <c r="M1687">
        <v>0</v>
      </c>
      <c r="N1687" t="str">
        <f t="shared" si="26"/>
        <v>update InitialStocks set OpeningStock =   26 where itemcatalogueId = (select id from itemcatalogues WHERE CASIN = 'B07C8KQQ8H')</v>
      </c>
    </row>
    <row r="1688" spans="1:14" x14ac:dyDescent="0.25">
      <c r="A1688" t="s">
        <v>1795</v>
      </c>
      <c r="B1688" t="s">
        <v>1703</v>
      </c>
      <c r="C1688" t="s">
        <v>3923</v>
      </c>
      <c r="D1688" t="s">
        <v>432</v>
      </c>
      <c r="E1688" t="s">
        <v>15</v>
      </c>
      <c r="F1688">
        <v>1</v>
      </c>
      <c r="G1688">
        <v>20</v>
      </c>
      <c r="H1688">
        <v>152</v>
      </c>
      <c r="I1688">
        <v>0</v>
      </c>
      <c r="J1688">
        <v>0</v>
      </c>
      <c r="K1688">
        <v>0</v>
      </c>
      <c r="L1688">
        <v>0</v>
      </c>
      <c r="M1688">
        <v>240</v>
      </c>
      <c r="N1688" t="str">
        <f t="shared" si="26"/>
        <v>update InitialStocks set OpeningStock =   152 where itemcatalogueId = (select id from itemcatalogues WHERE CASIN = 'B07BMCBRZC')</v>
      </c>
    </row>
    <row r="1689" spans="1:14" x14ac:dyDescent="0.25">
      <c r="A1689" t="s">
        <v>1796</v>
      </c>
      <c r="B1689" t="s">
        <v>1703</v>
      </c>
      <c r="C1689" t="s">
        <v>3924</v>
      </c>
      <c r="D1689" t="s">
        <v>432</v>
      </c>
      <c r="E1689" t="s">
        <v>27</v>
      </c>
      <c r="F1689">
        <v>1</v>
      </c>
      <c r="G1689">
        <v>20</v>
      </c>
      <c r="H1689">
        <v>205</v>
      </c>
      <c r="I1689">
        <v>0</v>
      </c>
      <c r="J1689">
        <v>0</v>
      </c>
      <c r="K1689">
        <v>0</v>
      </c>
      <c r="L1689">
        <v>100</v>
      </c>
      <c r="M1689">
        <v>500</v>
      </c>
      <c r="N1689" t="str">
        <f t="shared" si="26"/>
        <v>update InitialStocks set OpeningStock =   205 where itemcatalogueId = (select id from itemcatalogues WHERE CASIN = 'B07BM9FCR7')</v>
      </c>
    </row>
    <row r="1690" spans="1:14" x14ac:dyDescent="0.25">
      <c r="A1690" t="s">
        <v>1797</v>
      </c>
      <c r="B1690" t="s">
        <v>1703</v>
      </c>
      <c r="C1690" t="s">
        <v>3925</v>
      </c>
      <c r="D1690" t="s">
        <v>432</v>
      </c>
      <c r="E1690" t="s">
        <v>19</v>
      </c>
      <c r="F1690">
        <v>1</v>
      </c>
      <c r="G1690">
        <v>20</v>
      </c>
      <c r="H1690">
        <v>140</v>
      </c>
      <c r="I1690">
        <v>0</v>
      </c>
      <c r="J1690">
        <v>0</v>
      </c>
      <c r="K1690">
        <v>0</v>
      </c>
      <c r="L1690">
        <v>220</v>
      </c>
      <c r="M1690">
        <v>0</v>
      </c>
      <c r="N1690" t="str">
        <f t="shared" si="26"/>
        <v>update InitialStocks set OpeningStock =   140 where itemcatalogueId = (select id from itemcatalogues WHERE CASIN = 'B07BMC9QBW')</v>
      </c>
    </row>
    <row r="1691" spans="1:14" x14ac:dyDescent="0.25">
      <c r="A1691" t="s">
        <v>1798</v>
      </c>
      <c r="B1691" t="s">
        <v>1703</v>
      </c>
      <c r="C1691" t="s">
        <v>3926</v>
      </c>
      <c r="D1691" t="s">
        <v>432</v>
      </c>
      <c r="E1691" t="s">
        <v>21</v>
      </c>
      <c r="F1691">
        <v>1</v>
      </c>
      <c r="G1691">
        <v>20</v>
      </c>
      <c r="H1691">
        <v>60</v>
      </c>
      <c r="I1691">
        <v>0</v>
      </c>
      <c r="J1691">
        <v>0</v>
      </c>
      <c r="K1691">
        <v>0</v>
      </c>
      <c r="L1691">
        <v>60</v>
      </c>
      <c r="M1691">
        <v>220</v>
      </c>
      <c r="N1691" t="str">
        <f t="shared" si="26"/>
        <v>update InitialStocks set OpeningStock =   60 where itemcatalogueId = (select id from itemcatalogues WHERE CASIN = 'B07BMBV6D9')</v>
      </c>
    </row>
    <row r="1692" spans="1:14" x14ac:dyDescent="0.25">
      <c r="A1692" t="s">
        <v>1799</v>
      </c>
      <c r="B1692" t="s">
        <v>1703</v>
      </c>
      <c r="C1692" t="s">
        <v>3927</v>
      </c>
      <c r="D1692" t="s">
        <v>432</v>
      </c>
      <c r="E1692" t="s">
        <v>454</v>
      </c>
      <c r="F1692">
        <v>1</v>
      </c>
      <c r="G1692">
        <v>20</v>
      </c>
      <c r="H1692">
        <v>66</v>
      </c>
      <c r="I1692">
        <v>0</v>
      </c>
      <c r="J1692">
        <v>0</v>
      </c>
      <c r="K1692">
        <v>0</v>
      </c>
      <c r="L1692">
        <v>0</v>
      </c>
      <c r="M1692">
        <v>0</v>
      </c>
      <c r="N1692" t="str">
        <f t="shared" si="26"/>
        <v>update InitialStocks set OpeningStock =   66 where itemcatalogueId = (select id from itemcatalogues WHERE CASIN = 'B07BM9F6BG')</v>
      </c>
    </row>
    <row r="1693" spans="1:14" x14ac:dyDescent="0.25">
      <c r="A1693" t="s">
        <v>1800</v>
      </c>
      <c r="B1693" t="s">
        <v>1703</v>
      </c>
      <c r="C1693" t="s">
        <v>3928</v>
      </c>
      <c r="D1693" t="s">
        <v>432</v>
      </c>
      <c r="E1693" t="s">
        <v>1711</v>
      </c>
      <c r="F1693">
        <v>1</v>
      </c>
      <c r="G1693">
        <v>20</v>
      </c>
      <c r="H1693">
        <v>46</v>
      </c>
      <c r="I1693">
        <v>0</v>
      </c>
      <c r="J1693">
        <v>0</v>
      </c>
      <c r="K1693">
        <v>0</v>
      </c>
      <c r="L1693">
        <v>100</v>
      </c>
      <c r="M1693">
        <v>120</v>
      </c>
      <c r="N1693" t="str">
        <f t="shared" si="26"/>
        <v>update InitialStocks set OpeningStock =   46 where itemcatalogueId = (select id from itemcatalogues WHERE CASIN = 'B07C8KKX3F')</v>
      </c>
    </row>
    <row r="1694" spans="1:14" x14ac:dyDescent="0.25">
      <c r="A1694" t="s">
        <v>1801</v>
      </c>
      <c r="B1694" t="s">
        <v>1703</v>
      </c>
      <c r="C1694" t="s">
        <v>3929</v>
      </c>
      <c r="D1694" t="s">
        <v>432</v>
      </c>
      <c r="E1694" t="s">
        <v>1713</v>
      </c>
      <c r="F1694">
        <v>1</v>
      </c>
      <c r="G1694">
        <v>20</v>
      </c>
      <c r="H1694">
        <v>126</v>
      </c>
      <c r="I1694">
        <v>0</v>
      </c>
      <c r="J1694">
        <v>0</v>
      </c>
      <c r="K1694">
        <v>0</v>
      </c>
      <c r="L1694">
        <v>220</v>
      </c>
      <c r="M1694">
        <v>240</v>
      </c>
      <c r="N1694" t="str">
        <f t="shared" si="26"/>
        <v>update InitialStocks set OpeningStock =   126 where itemcatalogueId = (select id from itemcatalogues WHERE CASIN = 'B07BM9CM93')</v>
      </c>
    </row>
    <row r="1695" spans="1:14" x14ac:dyDescent="0.25">
      <c r="A1695" t="s">
        <v>1802</v>
      </c>
      <c r="B1695" t="s">
        <v>1703</v>
      </c>
      <c r="C1695" t="s">
        <v>3930</v>
      </c>
      <c r="D1695" t="s">
        <v>432</v>
      </c>
      <c r="E1695" t="s">
        <v>1715</v>
      </c>
      <c r="F1695">
        <v>1</v>
      </c>
      <c r="G1695">
        <v>20</v>
      </c>
      <c r="H1695">
        <v>86</v>
      </c>
      <c r="I1695">
        <v>0</v>
      </c>
      <c r="J1695">
        <v>0</v>
      </c>
      <c r="K1695">
        <v>0</v>
      </c>
      <c r="L1695">
        <v>160</v>
      </c>
      <c r="M1695">
        <v>280</v>
      </c>
      <c r="N1695" t="str">
        <f t="shared" si="26"/>
        <v>update InitialStocks set OpeningStock =   86 where itemcatalogueId = (select id from itemcatalogues WHERE CASIN = 'B07BMBQ1NW')</v>
      </c>
    </row>
    <row r="1696" spans="1:14" x14ac:dyDescent="0.25">
      <c r="A1696" t="s">
        <v>1803</v>
      </c>
      <c r="B1696" t="s">
        <v>1703</v>
      </c>
      <c r="C1696" t="s">
        <v>3931</v>
      </c>
      <c r="D1696" t="s">
        <v>432</v>
      </c>
      <c r="E1696" t="s">
        <v>1717</v>
      </c>
      <c r="F1696">
        <v>1</v>
      </c>
      <c r="G1696">
        <v>20</v>
      </c>
      <c r="H1696">
        <v>206</v>
      </c>
      <c r="I1696">
        <v>0</v>
      </c>
      <c r="J1696">
        <v>0</v>
      </c>
      <c r="K1696">
        <v>0</v>
      </c>
      <c r="L1696">
        <v>40</v>
      </c>
      <c r="M1696">
        <v>0</v>
      </c>
      <c r="N1696" t="str">
        <f t="shared" si="26"/>
        <v>update InitialStocks set OpeningStock =   206 where itemcatalogueId = (select id from itemcatalogues WHERE CASIN = 'B07BM9FM96')</v>
      </c>
    </row>
    <row r="1697" spans="1:14" x14ac:dyDescent="0.25">
      <c r="A1697" t="s">
        <v>1804</v>
      </c>
      <c r="B1697" t="s">
        <v>1703</v>
      </c>
      <c r="C1697" t="s">
        <v>3932</v>
      </c>
      <c r="D1697" t="s">
        <v>432</v>
      </c>
      <c r="E1697" t="s">
        <v>1719</v>
      </c>
      <c r="F1697">
        <v>1</v>
      </c>
      <c r="G1697">
        <v>20</v>
      </c>
      <c r="H1697">
        <v>59</v>
      </c>
      <c r="I1697">
        <v>0</v>
      </c>
      <c r="J1697">
        <v>0</v>
      </c>
      <c r="K1697">
        <v>0</v>
      </c>
      <c r="L1697">
        <v>40</v>
      </c>
      <c r="M1697">
        <v>0</v>
      </c>
      <c r="N1697" t="str">
        <f t="shared" si="26"/>
        <v>update InitialStocks set OpeningStock =   59 where itemcatalogueId = (select id from itemcatalogues WHERE CASIN = 'B07BMBMQHS')</v>
      </c>
    </row>
    <row r="1698" spans="1:14" x14ac:dyDescent="0.25">
      <c r="A1698" t="s">
        <v>1805</v>
      </c>
      <c r="B1698" t="s">
        <v>1703</v>
      </c>
      <c r="C1698" t="s">
        <v>3933</v>
      </c>
      <c r="D1698" t="s">
        <v>358</v>
      </c>
      <c r="E1698" t="s">
        <v>11</v>
      </c>
      <c r="F1698">
        <v>1</v>
      </c>
      <c r="G1698">
        <v>20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 t="str">
        <f t="shared" si="26"/>
        <v>update InitialStocks set OpeningStock =   0 where itemcatalogueId = (select id from itemcatalogues WHERE CASIN = 'B07BKSN5YM')</v>
      </c>
    </row>
    <row r="1699" spans="1:14" x14ac:dyDescent="0.25">
      <c r="A1699" t="s">
        <v>1806</v>
      </c>
      <c r="B1699" t="s">
        <v>1703</v>
      </c>
      <c r="C1699" t="s">
        <v>3934</v>
      </c>
      <c r="D1699" t="s">
        <v>358</v>
      </c>
      <c r="E1699" t="s">
        <v>13</v>
      </c>
      <c r="F1699">
        <v>1</v>
      </c>
      <c r="G1699">
        <v>20</v>
      </c>
      <c r="H1699">
        <v>7</v>
      </c>
      <c r="I1699">
        <v>0</v>
      </c>
      <c r="J1699">
        <v>0</v>
      </c>
      <c r="K1699">
        <v>0</v>
      </c>
      <c r="L1699">
        <v>0</v>
      </c>
      <c r="M1699">
        <v>0</v>
      </c>
      <c r="N1699" t="str">
        <f t="shared" si="26"/>
        <v>update InitialStocks set OpeningStock =   7 where itemcatalogueId = (select id from itemcatalogues WHERE CASIN = 'B07BKP1ZDJ')</v>
      </c>
    </row>
    <row r="1700" spans="1:14" x14ac:dyDescent="0.25">
      <c r="A1700" t="s">
        <v>1807</v>
      </c>
      <c r="B1700" t="s">
        <v>1703</v>
      </c>
      <c r="C1700" t="s">
        <v>3935</v>
      </c>
      <c r="D1700" t="s">
        <v>358</v>
      </c>
      <c r="E1700" t="s">
        <v>15</v>
      </c>
      <c r="F1700">
        <v>1</v>
      </c>
      <c r="G1700">
        <v>20</v>
      </c>
      <c r="H1700">
        <v>13</v>
      </c>
      <c r="I1700">
        <v>0</v>
      </c>
      <c r="J1700">
        <v>0</v>
      </c>
      <c r="K1700">
        <v>0</v>
      </c>
      <c r="L1700">
        <v>0</v>
      </c>
      <c r="M1700">
        <v>0</v>
      </c>
      <c r="N1700" t="str">
        <f t="shared" si="26"/>
        <v>update InitialStocks set OpeningStock =   13 where itemcatalogueId = (select id from itemcatalogues WHERE CASIN = 'B07BKVN6HK')</v>
      </c>
    </row>
    <row r="1701" spans="1:14" x14ac:dyDescent="0.25">
      <c r="A1701" t="s">
        <v>1808</v>
      </c>
      <c r="B1701" t="s">
        <v>1703</v>
      </c>
      <c r="C1701" t="s">
        <v>3936</v>
      </c>
      <c r="D1701" t="s">
        <v>358</v>
      </c>
      <c r="E1701" t="s">
        <v>27</v>
      </c>
      <c r="F1701">
        <v>1</v>
      </c>
      <c r="G1701">
        <v>20</v>
      </c>
      <c r="H1701">
        <v>25</v>
      </c>
      <c r="I1701">
        <v>0</v>
      </c>
      <c r="J1701">
        <v>0</v>
      </c>
      <c r="K1701">
        <v>0</v>
      </c>
      <c r="L1701">
        <v>120</v>
      </c>
      <c r="M1701">
        <v>0</v>
      </c>
      <c r="N1701" t="str">
        <f t="shared" si="26"/>
        <v>update InitialStocks set OpeningStock =   25 where itemcatalogueId = (select id from itemcatalogues WHERE CASIN = 'B07BKMN3FZ')</v>
      </c>
    </row>
    <row r="1702" spans="1:14" x14ac:dyDescent="0.25">
      <c r="A1702" t="s">
        <v>1809</v>
      </c>
      <c r="B1702" t="s">
        <v>1703</v>
      </c>
      <c r="C1702" t="s">
        <v>3937</v>
      </c>
      <c r="D1702" t="s">
        <v>358</v>
      </c>
      <c r="E1702" t="s">
        <v>19</v>
      </c>
      <c r="F1702">
        <v>1</v>
      </c>
      <c r="G1702">
        <v>20</v>
      </c>
      <c r="H1702">
        <v>13</v>
      </c>
      <c r="I1702">
        <v>0</v>
      </c>
      <c r="J1702">
        <v>0</v>
      </c>
      <c r="K1702">
        <v>0</v>
      </c>
      <c r="L1702">
        <v>740</v>
      </c>
      <c r="M1702">
        <v>0</v>
      </c>
      <c r="N1702" t="str">
        <f t="shared" si="26"/>
        <v>update InitialStocks set OpeningStock =   13 where itemcatalogueId = (select id from itemcatalogues WHERE CASIN = 'B07BKVF1MX')</v>
      </c>
    </row>
    <row r="1703" spans="1:14" x14ac:dyDescent="0.25">
      <c r="A1703" t="s">
        <v>1810</v>
      </c>
      <c r="B1703" t="s">
        <v>1703</v>
      </c>
      <c r="C1703" t="s">
        <v>3938</v>
      </c>
      <c r="D1703" t="s">
        <v>358</v>
      </c>
      <c r="E1703" t="s">
        <v>21</v>
      </c>
      <c r="F1703">
        <v>1</v>
      </c>
      <c r="G1703">
        <v>20</v>
      </c>
      <c r="H1703">
        <v>6</v>
      </c>
      <c r="I1703">
        <v>0</v>
      </c>
      <c r="J1703">
        <v>0</v>
      </c>
      <c r="K1703">
        <v>0</v>
      </c>
      <c r="L1703">
        <v>80</v>
      </c>
      <c r="M1703">
        <v>0</v>
      </c>
      <c r="N1703" t="str">
        <f t="shared" si="26"/>
        <v>update InitialStocks set OpeningStock =   6 where itemcatalogueId = (select id from itemcatalogues WHERE CASIN = 'B07BKMHDX6')</v>
      </c>
    </row>
    <row r="1704" spans="1:14" x14ac:dyDescent="0.25">
      <c r="A1704" t="s">
        <v>1811</v>
      </c>
      <c r="B1704" t="s">
        <v>1703</v>
      </c>
      <c r="C1704" t="s">
        <v>3939</v>
      </c>
      <c r="D1704" t="s">
        <v>358</v>
      </c>
      <c r="E1704" t="s">
        <v>454</v>
      </c>
      <c r="F1704">
        <v>1</v>
      </c>
      <c r="G1704">
        <v>20</v>
      </c>
      <c r="H1704">
        <v>13</v>
      </c>
      <c r="I1704">
        <v>0</v>
      </c>
      <c r="J1704">
        <v>0</v>
      </c>
      <c r="K1704">
        <v>0</v>
      </c>
      <c r="L1704">
        <v>0</v>
      </c>
      <c r="M1704">
        <v>0</v>
      </c>
      <c r="N1704" t="str">
        <f t="shared" si="26"/>
        <v>update InitialStocks set OpeningStock =   13 where itemcatalogueId = (select id from itemcatalogues WHERE CASIN = 'B07BKVZS4D')</v>
      </c>
    </row>
    <row r="1705" spans="1:14" x14ac:dyDescent="0.25">
      <c r="A1705" t="s">
        <v>1812</v>
      </c>
      <c r="B1705" t="s">
        <v>1703</v>
      </c>
      <c r="C1705" t="s">
        <v>3940</v>
      </c>
      <c r="D1705" t="s">
        <v>358</v>
      </c>
      <c r="E1705" t="s">
        <v>1711</v>
      </c>
      <c r="F1705">
        <v>1</v>
      </c>
      <c r="G1705">
        <v>20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 t="str">
        <f t="shared" si="26"/>
        <v>update InitialStocks set OpeningStock =   0 where itemcatalogueId = (select id from itemcatalogues WHERE CASIN = 'B07BKP1ZDV')</v>
      </c>
    </row>
    <row r="1706" spans="1:14" x14ac:dyDescent="0.25">
      <c r="A1706" t="s">
        <v>1813</v>
      </c>
      <c r="B1706" t="s">
        <v>1703</v>
      </c>
      <c r="C1706" t="s">
        <v>3941</v>
      </c>
      <c r="D1706" t="s">
        <v>358</v>
      </c>
      <c r="E1706" t="s">
        <v>1713</v>
      </c>
      <c r="F1706">
        <v>1</v>
      </c>
      <c r="G1706">
        <v>20</v>
      </c>
      <c r="H1706">
        <v>6</v>
      </c>
      <c r="I1706">
        <v>0</v>
      </c>
      <c r="J1706">
        <v>0</v>
      </c>
      <c r="K1706">
        <v>0</v>
      </c>
      <c r="L1706">
        <v>80</v>
      </c>
      <c r="M1706">
        <v>0</v>
      </c>
      <c r="N1706" t="str">
        <f t="shared" si="26"/>
        <v>update InitialStocks set OpeningStock =   6 where itemcatalogueId = (select id from itemcatalogues WHERE CASIN = 'B07BKWMD1Q')</v>
      </c>
    </row>
    <row r="1707" spans="1:14" x14ac:dyDescent="0.25">
      <c r="A1707" t="s">
        <v>1814</v>
      </c>
      <c r="B1707" t="s">
        <v>1703</v>
      </c>
      <c r="C1707" t="s">
        <v>3942</v>
      </c>
      <c r="D1707" t="s">
        <v>358</v>
      </c>
      <c r="E1707" t="s">
        <v>1715</v>
      </c>
      <c r="F1707">
        <v>1</v>
      </c>
      <c r="G1707">
        <v>20</v>
      </c>
      <c r="H1707">
        <v>13</v>
      </c>
      <c r="I1707">
        <v>0</v>
      </c>
      <c r="J1707">
        <v>0</v>
      </c>
      <c r="K1707">
        <v>0</v>
      </c>
      <c r="L1707">
        <v>340</v>
      </c>
      <c r="M1707">
        <v>0</v>
      </c>
      <c r="N1707" t="str">
        <f t="shared" si="26"/>
        <v>update InitialStocks set OpeningStock =   13 where itemcatalogueId = (select id from itemcatalogues WHERE CASIN = 'B07BKQZRCP')</v>
      </c>
    </row>
    <row r="1708" spans="1:14" x14ac:dyDescent="0.25">
      <c r="A1708" t="s">
        <v>1815</v>
      </c>
      <c r="B1708" t="s">
        <v>1703</v>
      </c>
      <c r="C1708" t="s">
        <v>3943</v>
      </c>
      <c r="D1708" t="s">
        <v>358</v>
      </c>
      <c r="E1708" t="s">
        <v>1717</v>
      </c>
      <c r="F1708">
        <v>1</v>
      </c>
      <c r="G1708">
        <v>20</v>
      </c>
      <c r="H1708">
        <v>7</v>
      </c>
      <c r="I1708">
        <v>0</v>
      </c>
      <c r="J1708">
        <v>0</v>
      </c>
      <c r="K1708">
        <v>0</v>
      </c>
      <c r="L1708">
        <v>160</v>
      </c>
      <c r="M1708">
        <v>0</v>
      </c>
      <c r="N1708" t="str">
        <f t="shared" si="26"/>
        <v>update InitialStocks set OpeningStock =   7 where itemcatalogueId = (select id from itemcatalogues WHERE CASIN = 'B07BKQZRCJ')</v>
      </c>
    </row>
    <row r="1709" spans="1:14" x14ac:dyDescent="0.25">
      <c r="A1709" t="s">
        <v>1816</v>
      </c>
      <c r="B1709" t="s">
        <v>1703</v>
      </c>
      <c r="C1709" t="s">
        <v>3944</v>
      </c>
      <c r="D1709" t="s">
        <v>358</v>
      </c>
      <c r="E1709" t="s">
        <v>1719</v>
      </c>
      <c r="F1709">
        <v>1</v>
      </c>
      <c r="G1709">
        <v>20</v>
      </c>
      <c r="H1709">
        <v>0</v>
      </c>
      <c r="I1709">
        <v>0</v>
      </c>
      <c r="J1709">
        <v>0</v>
      </c>
      <c r="K1709">
        <v>0</v>
      </c>
      <c r="L1709">
        <v>480</v>
      </c>
      <c r="M1709">
        <v>0</v>
      </c>
      <c r="N1709" t="str">
        <f t="shared" si="26"/>
        <v>update InitialStocks set OpeningStock =   0 where itemcatalogueId = (select id from itemcatalogues WHERE CASIN = 'B07BKV3BBT')</v>
      </c>
    </row>
    <row r="1710" spans="1:14" x14ac:dyDescent="0.25">
      <c r="A1710" t="s">
        <v>1817</v>
      </c>
      <c r="B1710" t="s">
        <v>1818</v>
      </c>
      <c r="C1710" t="s">
        <v>3945</v>
      </c>
      <c r="D1710" t="s">
        <v>10</v>
      </c>
      <c r="E1710" t="s">
        <v>11</v>
      </c>
      <c r="F1710">
        <v>6</v>
      </c>
      <c r="G1710">
        <v>10</v>
      </c>
      <c r="H1710">
        <v>32</v>
      </c>
      <c r="I1710">
        <v>590</v>
      </c>
      <c r="J1710">
        <v>770</v>
      </c>
      <c r="K1710">
        <v>300</v>
      </c>
      <c r="L1710">
        <v>660</v>
      </c>
      <c r="M1710">
        <v>1670</v>
      </c>
      <c r="N1710" t="str">
        <f t="shared" si="26"/>
        <v>update InitialStocks set OpeningStock =   32 where itemcatalogueId = (select id from itemcatalogues WHERE CASIN = 'B0721D4H75')</v>
      </c>
    </row>
    <row r="1711" spans="1:14" x14ac:dyDescent="0.25">
      <c r="A1711" t="s">
        <v>1819</v>
      </c>
      <c r="B1711" t="s">
        <v>1818</v>
      </c>
      <c r="C1711" t="s">
        <v>3946</v>
      </c>
      <c r="D1711" t="s">
        <v>10</v>
      </c>
      <c r="E1711" t="s">
        <v>13</v>
      </c>
      <c r="F1711">
        <v>6</v>
      </c>
      <c r="G1711">
        <v>10</v>
      </c>
      <c r="H1711">
        <v>333</v>
      </c>
      <c r="I1711">
        <v>380</v>
      </c>
      <c r="J1711">
        <v>140</v>
      </c>
      <c r="K1711">
        <v>3450</v>
      </c>
      <c r="L1711">
        <v>1480</v>
      </c>
      <c r="M1711">
        <v>50</v>
      </c>
      <c r="N1711" t="str">
        <f t="shared" si="26"/>
        <v>update InitialStocks set OpeningStock =   333 where itemcatalogueId = (select id from itemcatalogues WHERE CASIN = 'B072MT82N5')</v>
      </c>
    </row>
    <row r="1712" spans="1:14" x14ac:dyDescent="0.25">
      <c r="A1712" t="s">
        <v>1820</v>
      </c>
      <c r="B1712" t="s">
        <v>1818</v>
      </c>
      <c r="C1712" t="s">
        <v>3947</v>
      </c>
      <c r="D1712" t="s">
        <v>10</v>
      </c>
      <c r="E1712" t="s">
        <v>15</v>
      </c>
      <c r="F1712">
        <v>6</v>
      </c>
      <c r="G1712">
        <v>10</v>
      </c>
      <c r="H1712">
        <v>1526</v>
      </c>
      <c r="I1712">
        <v>60</v>
      </c>
      <c r="J1712">
        <v>0</v>
      </c>
      <c r="K1712">
        <v>5890</v>
      </c>
      <c r="L1712">
        <v>3900</v>
      </c>
      <c r="M1712">
        <v>50</v>
      </c>
      <c r="N1712" t="str">
        <f t="shared" si="26"/>
        <v>update InitialStocks set OpeningStock =   1526 where itemcatalogueId = (select id from itemcatalogues WHERE CASIN = 'B071GDV2B2')</v>
      </c>
    </row>
    <row r="1713" spans="1:14" x14ac:dyDescent="0.25">
      <c r="A1713" t="s">
        <v>1821</v>
      </c>
      <c r="B1713" t="s">
        <v>1818</v>
      </c>
      <c r="C1713" t="s">
        <v>3948</v>
      </c>
      <c r="D1713" t="s">
        <v>10</v>
      </c>
      <c r="E1713" t="s">
        <v>17</v>
      </c>
      <c r="F1713">
        <v>6</v>
      </c>
      <c r="G1713">
        <v>10</v>
      </c>
      <c r="H1713">
        <v>1134</v>
      </c>
      <c r="I1713">
        <v>60</v>
      </c>
      <c r="J1713">
        <v>0</v>
      </c>
      <c r="K1713">
        <v>22530</v>
      </c>
      <c r="L1713">
        <v>240</v>
      </c>
      <c r="M1713">
        <v>40</v>
      </c>
      <c r="N1713" t="str">
        <f t="shared" si="26"/>
        <v>update InitialStocks set OpeningStock =   1134 where itemcatalogueId = (select id from itemcatalogues WHERE CASIN = 'B071WY2RWL')</v>
      </c>
    </row>
    <row r="1714" spans="1:14" x14ac:dyDescent="0.25">
      <c r="A1714" t="s">
        <v>1822</v>
      </c>
      <c r="B1714" t="s">
        <v>1818</v>
      </c>
      <c r="C1714" t="s">
        <v>3949</v>
      </c>
      <c r="D1714" t="s">
        <v>10</v>
      </c>
      <c r="E1714" t="s">
        <v>19</v>
      </c>
      <c r="F1714">
        <v>6</v>
      </c>
      <c r="G1714">
        <v>10</v>
      </c>
      <c r="H1714">
        <v>2545</v>
      </c>
      <c r="I1714">
        <v>60</v>
      </c>
      <c r="J1714">
        <v>0</v>
      </c>
      <c r="K1714">
        <v>5590</v>
      </c>
      <c r="L1714">
        <v>80</v>
      </c>
      <c r="M1714">
        <v>40</v>
      </c>
      <c r="N1714" t="str">
        <f t="shared" si="26"/>
        <v>update InitialStocks set OpeningStock =   2545 where itemcatalogueId = (select id from itemcatalogues WHERE CASIN = 'B071WY2Q29')</v>
      </c>
    </row>
    <row r="1715" spans="1:14" x14ac:dyDescent="0.25">
      <c r="A1715" t="s">
        <v>1823</v>
      </c>
      <c r="B1715" t="s">
        <v>1818</v>
      </c>
      <c r="C1715" t="s">
        <v>3950</v>
      </c>
      <c r="D1715" t="s">
        <v>10</v>
      </c>
      <c r="E1715" t="s">
        <v>21</v>
      </c>
      <c r="F1715">
        <v>6</v>
      </c>
      <c r="G1715">
        <v>10</v>
      </c>
      <c r="H1715">
        <v>1143</v>
      </c>
      <c r="I1715">
        <v>2570</v>
      </c>
      <c r="J1715">
        <v>2210</v>
      </c>
      <c r="K1715">
        <v>4290</v>
      </c>
      <c r="L1715">
        <v>3370</v>
      </c>
      <c r="M1715">
        <v>40</v>
      </c>
      <c r="N1715" t="str">
        <f t="shared" si="26"/>
        <v>update InitialStocks set OpeningStock =   1143 where itemcatalogueId = (select id from itemcatalogues WHERE CASIN = 'B072V8Y2C8')</v>
      </c>
    </row>
    <row r="1716" spans="1:14" x14ac:dyDescent="0.25">
      <c r="A1716" t="s">
        <v>4439</v>
      </c>
      <c r="B1716" t="s">
        <v>1818</v>
      </c>
      <c r="C1716" t="s">
        <v>4440</v>
      </c>
      <c r="D1716" t="s">
        <v>4441</v>
      </c>
      <c r="E1716" t="s">
        <v>11</v>
      </c>
      <c r="F1716">
        <v>6</v>
      </c>
      <c r="G1716">
        <v>10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30</v>
      </c>
      <c r="N1716" t="str">
        <f t="shared" si="26"/>
        <v>update InitialStocks set OpeningStock =   0 where itemcatalogueId = (select id from itemcatalogues WHERE CASIN = 'B0F5Q543NP')</v>
      </c>
    </row>
    <row r="1717" spans="1:14" x14ac:dyDescent="0.25">
      <c r="A1717" t="s">
        <v>4442</v>
      </c>
      <c r="B1717" t="s">
        <v>1818</v>
      </c>
      <c r="C1717" t="s">
        <v>4443</v>
      </c>
      <c r="D1717" t="s">
        <v>4441</v>
      </c>
      <c r="E1717" t="s">
        <v>13</v>
      </c>
      <c r="F1717">
        <v>6</v>
      </c>
      <c r="G1717">
        <v>10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120</v>
      </c>
      <c r="N1717" t="str">
        <f t="shared" si="26"/>
        <v>update InitialStocks set OpeningStock =   0 where itemcatalogueId = (select id from itemcatalogues WHERE CASIN = 'B0F5Q5X52Z')</v>
      </c>
    </row>
    <row r="1718" spans="1:14" x14ac:dyDescent="0.25">
      <c r="A1718" t="s">
        <v>4444</v>
      </c>
      <c r="B1718" t="s">
        <v>1818</v>
      </c>
      <c r="C1718" t="s">
        <v>4445</v>
      </c>
      <c r="D1718" t="s">
        <v>4441</v>
      </c>
      <c r="E1718" t="s">
        <v>15</v>
      </c>
      <c r="F1718">
        <v>6</v>
      </c>
      <c r="G1718">
        <v>10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30</v>
      </c>
      <c r="N1718" t="str">
        <f t="shared" si="26"/>
        <v>update InitialStocks set OpeningStock =   0 where itemcatalogueId = (select id from itemcatalogues WHERE CASIN = 'B0F5Q6D34Z')</v>
      </c>
    </row>
    <row r="1719" spans="1:14" x14ac:dyDescent="0.25">
      <c r="A1719" t="s">
        <v>4446</v>
      </c>
      <c r="B1719" t="s">
        <v>1818</v>
      </c>
      <c r="C1719" t="s">
        <v>4447</v>
      </c>
      <c r="D1719" t="s">
        <v>4441</v>
      </c>
      <c r="E1719" t="s">
        <v>17</v>
      </c>
      <c r="F1719">
        <v>6</v>
      </c>
      <c r="G1719">
        <v>10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30</v>
      </c>
      <c r="N1719" t="str">
        <f t="shared" si="26"/>
        <v>update InitialStocks set OpeningStock =   0 where itemcatalogueId = (select id from itemcatalogues WHERE CASIN = 'B0F5Q2F7YM')</v>
      </c>
    </row>
    <row r="1720" spans="1:14" x14ac:dyDescent="0.25">
      <c r="A1720" t="s">
        <v>4448</v>
      </c>
      <c r="B1720" t="s">
        <v>1818</v>
      </c>
      <c r="C1720" t="s">
        <v>4449</v>
      </c>
      <c r="D1720" t="s">
        <v>4441</v>
      </c>
      <c r="E1720" t="s">
        <v>19</v>
      </c>
      <c r="F1720">
        <v>6</v>
      </c>
      <c r="G1720">
        <v>10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250</v>
      </c>
      <c r="N1720" t="str">
        <f t="shared" si="26"/>
        <v>update InitialStocks set OpeningStock =   0 where itemcatalogueId = (select id from itemcatalogues WHERE CASIN = 'B0F5Q7KKLJ')</v>
      </c>
    </row>
    <row r="1721" spans="1:14" x14ac:dyDescent="0.25">
      <c r="A1721" t="s">
        <v>4450</v>
      </c>
      <c r="B1721" t="s">
        <v>1818</v>
      </c>
      <c r="C1721" t="s">
        <v>4451</v>
      </c>
      <c r="D1721" t="s">
        <v>4441</v>
      </c>
      <c r="E1721" t="s">
        <v>21</v>
      </c>
      <c r="F1721">
        <v>6</v>
      </c>
      <c r="G1721">
        <v>10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230</v>
      </c>
      <c r="N1721" t="str">
        <f t="shared" si="26"/>
        <v>update InitialStocks set OpeningStock =   0 where itemcatalogueId = (select id from itemcatalogues WHERE CASIN = 'B0F5Q59MKL')</v>
      </c>
    </row>
    <row r="1722" spans="1:14" x14ac:dyDescent="0.25">
      <c r="A1722" t="s">
        <v>4452</v>
      </c>
      <c r="B1722" t="s">
        <v>1818</v>
      </c>
      <c r="C1722" t="s">
        <v>4453</v>
      </c>
      <c r="D1722" t="s">
        <v>4454</v>
      </c>
      <c r="E1722" t="s">
        <v>11</v>
      </c>
      <c r="F1722">
        <v>6</v>
      </c>
      <c r="G1722">
        <v>10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70</v>
      </c>
      <c r="N1722" t="str">
        <f t="shared" si="26"/>
        <v>update InitialStocks set OpeningStock =   0 where itemcatalogueId = (select id from itemcatalogues WHERE CASIN = 'B0F5Q82H6V')</v>
      </c>
    </row>
    <row r="1723" spans="1:14" x14ac:dyDescent="0.25">
      <c r="A1723" t="s">
        <v>4455</v>
      </c>
      <c r="B1723" t="s">
        <v>1818</v>
      </c>
      <c r="C1723" t="s">
        <v>4456</v>
      </c>
      <c r="D1723" t="s">
        <v>4454</v>
      </c>
      <c r="E1723" t="s">
        <v>13</v>
      </c>
      <c r="F1723">
        <v>6</v>
      </c>
      <c r="G1723">
        <v>10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230</v>
      </c>
      <c r="N1723" t="str">
        <f t="shared" si="26"/>
        <v>update InitialStocks set OpeningStock =   0 where itemcatalogueId = (select id from itemcatalogues WHERE CASIN = 'B0F5Q4SS9V')</v>
      </c>
    </row>
    <row r="1724" spans="1:14" x14ac:dyDescent="0.25">
      <c r="A1724" t="s">
        <v>4457</v>
      </c>
      <c r="B1724" t="s">
        <v>1818</v>
      </c>
      <c r="C1724" t="s">
        <v>4458</v>
      </c>
      <c r="D1724" t="s">
        <v>4454</v>
      </c>
      <c r="E1724" t="s">
        <v>15</v>
      </c>
      <c r="F1724">
        <v>6</v>
      </c>
      <c r="G1724">
        <v>10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510</v>
      </c>
      <c r="N1724" t="str">
        <f t="shared" si="26"/>
        <v>update InitialStocks set OpeningStock =   0 where itemcatalogueId = (select id from itemcatalogues WHERE CASIN = 'B0F5Q6944B')</v>
      </c>
    </row>
    <row r="1725" spans="1:14" x14ac:dyDescent="0.25">
      <c r="A1725" t="s">
        <v>4459</v>
      </c>
      <c r="B1725" t="s">
        <v>1818</v>
      </c>
      <c r="C1725" t="s">
        <v>4460</v>
      </c>
      <c r="D1725" t="s">
        <v>4454</v>
      </c>
      <c r="E1725" t="s">
        <v>17</v>
      </c>
      <c r="F1725">
        <v>6</v>
      </c>
      <c r="G1725">
        <v>10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790</v>
      </c>
      <c r="N1725" t="str">
        <f t="shared" si="26"/>
        <v>update InitialStocks set OpeningStock =   0 where itemcatalogueId = (select id from itemcatalogues WHERE CASIN = 'B0F5W44B2N')</v>
      </c>
    </row>
    <row r="1726" spans="1:14" x14ac:dyDescent="0.25">
      <c r="A1726" t="s">
        <v>4461</v>
      </c>
      <c r="B1726" t="s">
        <v>1818</v>
      </c>
      <c r="C1726" t="s">
        <v>4462</v>
      </c>
      <c r="D1726" t="s">
        <v>4454</v>
      </c>
      <c r="E1726" t="s">
        <v>19</v>
      </c>
      <c r="F1726">
        <v>6</v>
      </c>
      <c r="G1726">
        <v>10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510</v>
      </c>
      <c r="N1726" t="str">
        <f t="shared" si="26"/>
        <v>update InitialStocks set OpeningStock =   0 where itemcatalogueId = (select id from itemcatalogues WHERE CASIN = 'B0F5Q5J9ZY')</v>
      </c>
    </row>
    <row r="1727" spans="1:14" x14ac:dyDescent="0.25">
      <c r="A1727" t="s">
        <v>4463</v>
      </c>
      <c r="B1727" t="s">
        <v>1818</v>
      </c>
      <c r="C1727" t="s">
        <v>4464</v>
      </c>
      <c r="D1727" t="s">
        <v>4454</v>
      </c>
      <c r="E1727" t="s">
        <v>21</v>
      </c>
      <c r="F1727">
        <v>6</v>
      </c>
      <c r="G1727">
        <v>10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400</v>
      </c>
      <c r="N1727" t="str">
        <f t="shared" si="26"/>
        <v>update InitialStocks set OpeningStock =   0 where itemcatalogueId = (select id from itemcatalogues WHERE CASIN = 'B0F5Q4Z55F')</v>
      </c>
    </row>
    <row r="1728" spans="1:14" x14ac:dyDescent="0.25">
      <c r="A1728" t="s">
        <v>4465</v>
      </c>
      <c r="B1728" t="s">
        <v>1818</v>
      </c>
      <c r="C1728" t="s">
        <v>4466</v>
      </c>
      <c r="D1728" t="s">
        <v>4467</v>
      </c>
      <c r="E1728" t="s">
        <v>11</v>
      </c>
      <c r="F1728">
        <v>6</v>
      </c>
      <c r="G1728">
        <v>10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50</v>
      </c>
      <c r="N1728" t="str">
        <f t="shared" si="26"/>
        <v>update InitialStocks set OpeningStock =   0 where itemcatalogueId = (select id from itemcatalogues WHERE CASIN = 'B0F5Q2DBWD')</v>
      </c>
    </row>
    <row r="1729" spans="1:14" x14ac:dyDescent="0.25">
      <c r="A1729" t="s">
        <v>4468</v>
      </c>
      <c r="B1729" t="s">
        <v>1818</v>
      </c>
      <c r="C1729" t="s">
        <v>4469</v>
      </c>
      <c r="D1729" t="s">
        <v>4467</v>
      </c>
      <c r="E1729" t="s">
        <v>15</v>
      </c>
      <c r="F1729">
        <v>6</v>
      </c>
      <c r="G1729">
        <v>10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190</v>
      </c>
      <c r="N1729" t="str">
        <f t="shared" si="26"/>
        <v>update InitialStocks set OpeningStock =   0 where itemcatalogueId = (select id from itemcatalogues WHERE CASIN = 'B0F5Q7691K')</v>
      </c>
    </row>
    <row r="1730" spans="1:14" x14ac:dyDescent="0.25">
      <c r="A1730" t="s">
        <v>4470</v>
      </c>
      <c r="B1730" t="s">
        <v>1818</v>
      </c>
      <c r="C1730" t="s">
        <v>4471</v>
      </c>
      <c r="D1730" t="s">
        <v>4467</v>
      </c>
      <c r="E1730" t="s">
        <v>17</v>
      </c>
      <c r="F1730">
        <v>6</v>
      </c>
      <c r="G1730">
        <v>10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160</v>
      </c>
      <c r="N1730" t="str">
        <f t="shared" si="26"/>
        <v>update InitialStocks set OpeningStock =   0 where itemcatalogueId = (select id from itemcatalogues WHERE CASIN = 'B0F5Q8K51D')</v>
      </c>
    </row>
    <row r="1731" spans="1:14" x14ac:dyDescent="0.25">
      <c r="A1731" t="s">
        <v>4472</v>
      </c>
      <c r="B1731" t="s">
        <v>1818</v>
      </c>
      <c r="C1731" t="s">
        <v>4473</v>
      </c>
      <c r="D1731" t="s">
        <v>4467</v>
      </c>
      <c r="E1731" t="s">
        <v>19</v>
      </c>
      <c r="F1731">
        <v>6</v>
      </c>
      <c r="G1731">
        <v>10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150</v>
      </c>
      <c r="N1731" t="str">
        <f t="shared" ref="N1731:N1794" si="27">"update InitialStocks set OpeningStock =   " &amp; H1731 &amp; " where itemcatalogueId = (select id from itemcatalogues WHERE CASIN = '" &amp; A1731 &amp; "')"</f>
        <v>update InitialStocks set OpeningStock =   0 where itemcatalogueId = (select id from itemcatalogues WHERE CASIN = 'B0F5Q271Z8')</v>
      </c>
    </row>
    <row r="1732" spans="1:14" x14ac:dyDescent="0.25">
      <c r="A1732" t="s">
        <v>4474</v>
      </c>
      <c r="B1732" t="s">
        <v>1818</v>
      </c>
      <c r="C1732" t="s">
        <v>4475</v>
      </c>
      <c r="D1732" t="s">
        <v>4467</v>
      </c>
      <c r="E1732" t="s">
        <v>21</v>
      </c>
      <c r="F1732">
        <v>6</v>
      </c>
      <c r="G1732">
        <v>10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130</v>
      </c>
      <c r="N1732" t="str">
        <f t="shared" si="27"/>
        <v>update InitialStocks set OpeningStock =   0 where itemcatalogueId = (select id from itemcatalogues WHERE CASIN = 'B0F5QCB13X')</v>
      </c>
    </row>
    <row r="1733" spans="1:14" x14ac:dyDescent="0.25">
      <c r="A1733" t="s">
        <v>4476</v>
      </c>
      <c r="B1733" t="s">
        <v>1818</v>
      </c>
      <c r="C1733" t="s">
        <v>4477</v>
      </c>
      <c r="D1733" t="s">
        <v>4478</v>
      </c>
      <c r="E1733" t="s">
        <v>11</v>
      </c>
      <c r="F1733">
        <v>6</v>
      </c>
      <c r="G1733">
        <v>10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40</v>
      </c>
      <c r="N1733" t="str">
        <f t="shared" si="27"/>
        <v>update InitialStocks set OpeningStock =   0 where itemcatalogueId = (select id from itemcatalogues WHERE CASIN = 'B0F5Q5KPTB')</v>
      </c>
    </row>
    <row r="1734" spans="1:14" x14ac:dyDescent="0.25">
      <c r="A1734" t="s">
        <v>4479</v>
      </c>
      <c r="B1734" t="s">
        <v>1818</v>
      </c>
      <c r="C1734" t="s">
        <v>4480</v>
      </c>
      <c r="D1734" t="s">
        <v>4478</v>
      </c>
      <c r="E1734" t="s">
        <v>13</v>
      </c>
      <c r="F1734">
        <v>6</v>
      </c>
      <c r="G1734">
        <v>10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310</v>
      </c>
      <c r="N1734" t="str">
        <f t="shared" si="27"/>
        <v>update InitialStocks set OpeningStock =   0 where itemcatalogueId = (select id from itemcatalogues WHERE CASIN = 'B0F5Q6CFJT')</v>
      </c>
    </row>
    <row r="1735" spans="1:14" x14ac:dyDescent="0.25">
      <c r="A1735" t="s">
        <v>4481</v>
      </c>
      <c r="B1735" t="s">
        <v>1818</v>
      </c>
      <c r="C1735" t="s">
        <v>4482</v>
      </c>
      <c r="D1735" t="s">
        <v>4478</v>
      </c>
      <c r="E1735" t="s">
        <v>15</v>
      </c>
      <c r="F1735">
        <v>6</v>
      </c>
      <c r="G1735">
        <v>10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30</v>
      </c>
      <c r="N1735" t="str">
        <f t="shared" si="27"/>
        <v>update InitialStocks set OpeningStock =   0 where itemcatalogueId = (select id from itemcatalogues WHERE CASIN = 'B0F5Q5WR2S')</v>
      </c>
    </row>
    <row r="1736" spans="1:14" x14ac:dyDescent="0.25">
      <c r="A1736" t="s">
        <v>4483</v>
      </c>
      <c r="B1736" t="s">
        <v>1818</v>
      </c>
      <c r="C1736" t="s">
        <v>4484</v>
      </c>
      <c r="D1736" t="s">
        <v>4478</v>
      </c>
      <c r="E1736" t="s">
        <v>19</v>
      </c>
      <c r="F1736">
        <v>6</v>
      </c>
      <c r="G1736">
        <v>10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30</v>
      </c>
      <c r="N1736" t="str">
        <f t="shared" si="27"/>
        <v>update InitialStocks set OpeningStock =   0 where itemcatalogueId = (select id from itemcatalogues WHERE CASIN = 'B0F5Q5Y2W3')</v>
      </c>
    </row>
    <row r="1737" spans="1:14" x14ac:dyDescent="0.25">
      <c r="A1737" t="s">
        <v>4485</v>
      </c>
      <c r="B1737" t="s">
        <v>1818</v>
      </c>
      <c r="C1737" t="s">
        <v>4486</v>
      </c>
      <c r="D1737" t="s">
        <v>4478</v>
      </c>
      <c r="E1737" t="s">
        <v>21</v>
      </c>
      <c r="F1737">
        <v>6</v>
      </c>
      <c r="G1737">
        <v>10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280</v>
      </c>
      <c r="N1737" t="str">
        <f t="shared" si="27"/>
        <v>update InitialStocks set OpeningStock =   0 where itemcatalogueId = (select id from itemcatalogues WHERE CASIN = 'B0F5Q6FS23')</v>
      </c>
    </row>
    <row r="1738" spans="1:14" x14ac:dyDescent="0.25">
      <c r="A1738" t="s">
        <v>1824</v>
      </c>
      <c r="B1738" t="s">
        <v>1818</v>
      </c>
      <c r="C1738" t="s">
        <v>3951</v>
      </c>
      <c r="D1738" t="s">
        <v>115</v>
      </c>
      <c r="E1738" t="s">
        <v>11</v>
      </c>
      <c r="F1738">
        <v>6</v>
      </c>
      <c r="G1738">
        <v>10</v>
      </c>
      <c r="H1738">
        <v>130</v>
      </c>
      <c r="I1738">
        <v>630</v>
      </c>
      <c r="J1738">
        <v>790</v>
      </c>
      <c r="K1738">
        <v>500</v>
      </c>
      <c r="L1738">
        <v>680</v>
      </c>
      <c r="M1738">
        <v>900</v>
      </c>
      <c r="N1738" t="str">
        <f t="shared" si="27"/>
        <v>update InitialStocks set OpeningStock =   130 where itemcatalogueId = (select id from itemcatalogues WHERE CASIN = 'B06XWG4X6L')</v>
      </c>
    </row>
    <row r="1739" spans="1:14" x14ac:dyDescent="0.25">
      <c r="A1739" t="s">
        <v>1825</v>
      </c>
      <c r="B1739" t="s">
        <v>1818</v>
      </c>
      <c r="C1739" t="s">
        <v>3952</v>
      </c>
      <c r="D1739" t="s">
        <v>115</v>
      </c>
      <c r="E1739" t="s">
        <v>13</v>
      </c>
      <c r="F1739">
        <v>6</v>
      </c>
      <c r="G1739">
        <v>10</v>
      </c>
      <c r="H1739">
        <v>344</v>
      </c>
      <c r="I1739">
        <v>3380</v>
      </c>
      <c r="J1739">
        <v>4060</v>
      </c>
      <c r="K1739">
        <v>890</v>
      </c>
      <c r="L1739">
        <v>2370</v>
      </c>
      <c r="M1739">
        <v>820</v>
      </c>
      <c r="N1739" t="str">
        <f t="shared" si="27"/>
        <v>update InitialStocks set OpeningStock =   344 where itemcatalogueId = (select id from itemcatalogues WHERE CASIN = 'B06XW4T5JP')</v>
      </c>
    </row>
    <row r="1740" spans="1:14" x14ac:dyDescent="0.25">
      <c r="A1740" t="s">
        <v>1826</v>
      </c>
      <c r="B1740" t="s">
        <v>1818</v>
      </c>
      <c r="C1740" t="s">
        <v>3953</v>
      </c>
      <c r="D1740" t="s">
        <v>115</v>
      </c>
      <c r="E1740" t="s">
        <v>15</v>
      </c>
      <c r="F1740">
        <v>6</v>
      </c>
      <c r="G1740">
        <v>10</v>
      </c>
      <c r="H1740">
        <v>1468</v>
      </c>
      <c r="I1740">
        <v>9730</v>
      </c>
      <c r="J1740">
        <v>11260</v>
      </c>
      <c r="K1740">
        <v>3040</v>
      </c>
      <c r="L1740">
        <v>2770</v>
      </c>
      <c r="M1740">
        <v>20</v>
      </c>
      <c r="N1740" t="str">
        <f t="shared" si="27"/>
        <v>update InitialStocks set OpeningStock =   1468 where itemcatalogueId = (select id from itemcatalogues WHERE CASIN = 'B06XW8JLK3')</v>
      </c>
    </row>
    <row r="1741" spans="1:14" x14ac:dyDescent="0.25">
      <c r="A1741" t="s">
        <v>1827</v>
      </c>
      <c r="B1741" t="s">
        <v>1818</v>
      </c>
      <c r="C1741" t="s">
        <v>3954</v>
      </c>
      <c r="D1741" t="s">
        <v>115</v>
      </c>
      <c r="E1741" t="s">
        <v>27</v>
      </c>
      <c r="F1741">
        <v>6</v>
      </c>
      <c r="G1741">
        <v>10</v>
      </c>
      <c r="H1741">
        <v>1549</v>
      </c>
      <c r="I1741">
        <v>11930</v>
      </c>
      <c r="J1741">
        <v>14850</v>
      </c>
      <c r="K1741">
        <v>2410</v>
      </c>
      <c r="L1741">
        <v>310</v>
      </c>
      <c r="M1741">
        <v>10</v>
      </c>
      <c r="N1741" t="str">
        <f t="shared" si="27"/>
        <v>update InitialStocks set OpeningStock =   1549 where itemcatalogueId = (select id from itemcatalogues WHERE CASIN = 'B06XW85TSB')</v>
      </c>
    </row>
    <row r="1742" spans="1:14" x14ac:dyDescent="0.25">
      <c r="A1742" t="s">
        <v>1828</v>
      </c>
      <c r="B1742" t="s">
        <v>1818</v>
      </c>
      <c r="C1742" t="s">
        <v>3955</v>
      </c>
      <c r="D1742" t="s">
        <v>115</v>
      </c>
      <c r="E1742" t="s">
        <v>19</v>
      </c>
      <c r="F1742">
        <v>6</v>
      </c>
      <c r="G1742">
        <v>10</v>
      </c>
      <c r="H1742">
        <v>3092</v>
      </c>
      <c r="I1742">
        <v>3070</v>
      </c>
      <c r="J1742">
        <v>1330</v>
      </c>
      <c r="K1742">
        <v>2360</v>
      </c>
      <c r="L1742">
        <v>1310</v>
      </c>
      <c r="M1742">
        <v>20</v>
      </c>
      <c r="N1742" t="str">
        <f t="shared" si="27"/>
        <v>update InitialStocks set OpeningStock =   3092 where itemcatalogueId = (select id from itemcatalogues WHERE CASIN = 'B06XWMJ7FT')</v>
      </c>
    </row>
    <row r="1743" spans="1:14" x14ac:dyDescent="0.25">
      <c r="A1743" t="s">
        <v>1829</v>
      </c>
      <c r="B1743" t="s">
        <v>1818</v>
      </c>
      <c r="C1743" t="s">
        <v>3956</v>
      </c>
      <c r="D1743" t="s">
        <v>115</v>
      </c>
      <c r="E1743" t="s">
        <v>21</v>
      </c>
      <c r="F1743">
        <v>6</v>
      </c>
      <c r="G1743">
        <v>10</v>
      </c>
      <c r="H1743">
        <v>467</v>
      </c>
      <c r="I1743">
        <v>5110</v>
      </c>
      <c r="J1743">
        <v>7190</v>
      </c>
      <c r="K1743">
        <v>1000</v>
      </c>
      <c r="L1743">
        <v>2130</v>
      </c>
      <c r="M1743">
        <v>0</v>
      </c>
      <c r="N1743" t="str">
        <f t="shared" si="27"/>
        <v>update InitialStocks set OpeningStock =   467 where itemcatalogueId = (select id from itemcatalogues WHERE CASIN = 'B06XWLXMSJ')</v>
      </c>
    </row>
    <row r="1744" spans="1:14" x14ac:dyDescent="0.25">
      <c r="A1744" t="s">
        <v>1830</v>
      </c>
      <c r="B1744" t="s">
        <v>1831</v>
      </c>
      <c r="C1744" t="s">
        <v>3957</v>
      </c>
      <c r="D1744" t="s">
        <v>10</v>
      </c>
      <c r="E1744" t="s">
        <v>11</v>
      </c>
      <c r="F1744">
        <v>6</v>
      </c>
      <c r="G1744">
        <v>10</v>
      </c>
      <c r="H1744">
        <v>73</v>
      </c>
      <c r="I1744">
        <v>60</v>
      </c>
      <c r="J1744">
        <v>20</v>
      </c>
      <c r="K1744">
        <v>60</v>
      </c>
      <c r="L1744">
        <v>190</v>
      </c>
      <c r="M1744">
        <v>1090</v>
      </c>
      <c r="N1744" t="str">
        <f t="shared" si="27"/>
        <v>update InitialStocks set OpeningStock =   73 where itemcatalogueId = (select id from itemcatalogues WHERE CASIN = 'B071WY2DVN')</v>
      </c>
    </row>
    <row r="1745" spans="1:14" x14ac:dyDescent="0.25">
      <c r="A1745" t="s">
        <v>1832</v>
      </c>
      <c r="B1745" t="s">
        <v>1831</v>
      </c>
      <c r="C1745" t="s">
        <v>3958</v>
      </c>
      <c r="D1745" t="s">
        <v>10</v>
      </c>
      <c r="E1745" t="s">
        <v>13</v>
      </c>
      <c r="F1745">
        <v>6</v>
      </c>
      <c r="G1745">
        <v>10</v>
      </c>
      <c r="H1745">
        <v>261</v>
      </c>
      <c r="I1745">
        <v>60</v>
      </c>
      <c r="J1745">
        <v>0</v>
      </c>
      <c r="K1745">
        <v>1510</v>
      </c>
      <c r="L1745">
        <v>500</v>
      </c>
      <c r="M1745">
        <v>680</v>
      </c>
      <c r="N1745" t="str">
        <f t="shared" si="27"/>
        <v>update InitialStocks set OpeningStock =   261 where itemcatalogueId = (select id from itemcatalogues WHERE CASIN = 'B0721D4HBS')</v>
      </c>
    </row>
    <row r="1746" spans="1:14" x14ac:dyDescent="0.25">
      <c r="A1746" t="s">
        <v>1833</v>
      </c>
      <c r="B1746" t="s">
        <v>1831</v>
      </c>
      <c r="C1746" t="s">
        <v>3959</v>
      </c>
      <c r="D1746" t="s">
        <v>10</v>
      </c>
      <c r="E1746" t="s">
        <v>15</v>
      </c>
      <c r="F1746">
        <v>6</v>
      </c>
      <c r="G1746">
        <v>10</v>
      </c>
      <c r="H1746">
        <v>1080</v>
      </c>
      <c r="I1746">
        <v>1440</v>
      </c>
      <c r="J1746">
        <v>940</v>
      </c>
      <c r="K1746">
        <v>1170</v>
      </c>
      <c r="L1746">
        <v>1060</v>
      </c>
      <c r="M1746">
        <v>1650</v>
      </c>
      <c r="N1746" t="str">
        <f t="shared" si="27"/>
        <v>update InitialStocks set OpeningStock =   1080 where itemcatalogueId = (select id from itemcatalogues WHERE CASIN = 'B071GDV5G6')</v>
      </c>
    </row>
    <row r="1747" spans="1:14" x14ac:dyDescent="0.25">
      <c r="A1747" t="s">
        <v>1834</v>
      </c>
      <c r="B1747" t="s">
        <v>1831</v>
      </c>
      <c r="C1747" t="s">
        <v>3960</v>
      </c>
      <c r="D1747" t="s">
        <v>10</v>
      </c>
      <c r="E1747" t="s">
        <v>27</v>
      </c>
      <c r="F1747">
        <v>6</v>
      </c>
      <c r="G1747">
        <v>10</v>
      </c>
      <c r="H1747">
        <v>953</v>
      </c>
      <c r="I1747">
        <v>1560</v>
      </c>
      <c r="J1747">
        <v>1280</v>
      </c>
      <c r="K1747">
        <v>1760</v>
      </c>
      <c r="L1747">
        <v>3040</v>
      </c>
      <c r="M1747">
        <v>3930</v>
      </c>
      <c r="N1747" t="str">
        <f t="shared" si="27"/>
        <v>update InitialStocks set OpeningStock =   953 where itemcatalogueId = (select id from itemcatalogues WHERE CASIN = 'B072K7FM6V')</v>
      </c>
    </row>
    <row r="1748" spans="1:14" x14ac:dyDescent="0.25">
      <c r="A1748" t="s">
        <v>1835</v>
      </c>
      <c r="B1748" t="s">
        <v>1831</v>
      </c>
      <c r="C1748" t="s">
        <v>3961</v>
      </c>
      <c r="D1748" t="s">
        <v>10</v>
      </c>
      <c r="E1748" t="s">
        <v>19</v>
      </c>
      <c r="F1748">
        <v>6</v>
      </c>
      <c r="G1748">
        <v>10</v>
      </c>
      <c r="H1748">
        <v>843</v>
      </c>
      <c r="I1748">
        <v>1870</v>
      </c>
      <c r="J1748">
        <v>1740</v>
      </c>
      <c r="K1748">
        <v>1680</v>
      </c>
      <c r="L1748">
        <v>2730</v>
      </c>
      <c r="M1748">
        <v>40</v>
      </c>
      <c r="N1748" t="str">
        <f t="shared" si="27"/>
        <v>update InitialStocks set OpeningStock =   843 where itemcatalogueId = (select id from itemcatalogues WHERE CASIN = 'B071WY2Q28')</v>
      </c>
    </row>
    <row r="1749" spans="1:14" x14ac:dyDescent="0.25">
      <c r="A1749" t="s">
        <v>1836</v>
      </c>
      <c r="B1749" t="s">
        <v>1831</v>
      </c>
      <c r="C1749" t="s">
        <v>3962</v>
      </c>
      <c r="D1749" t="s">
        <v>10</v>
      </c>
      <c r="E1749" t="s">
        <v>21</v>
      </c>
      <c r="F1749">
        <v>6</v>
      </c>
      <c r="G1749">
        <v>10</v>
      </c>
      <c r="H1749">
        <v>1264</v>
      </c>
      <c r="I1749">
        <v>830</v>
      </c>
      <c r="J1749">
        <v>0</v>
      </c>
      <c r="K1749">
        <v>830</v>
      </c>
      <c r="L1749">
        <v>1160</v>
      </c>
      <c r="M1749">
        <v>60</v>
      </c>
      <c r="N1749" t="str">
        <f t="shared" si="27"/>
        <v>update InitialStocks set OpeningStock =   1264 where itemcatalogueId = (select id from itemcatalogues WHERE CASIN = 'B071GDVFDV')</v>
      </c>
    </row>
    <row r="1750" spans="1:14" x14ac:dyDescent="0.25">
      <c r="A1750" t="s">
        <v>4487</v>
      </c>
      <c r="B1750" t="s">
        <v>1831</v>
      </c>
      <c r="C1750" t="s">
        <v>4488</v>
      </c>
      <c r="D1750" t="s">
        <v>1851</v>
      </c>
      <c r="E1750" t="s">
        <v>11</v>
      </c>
      <c r="F1750">
        <v>6</v>
      </c>
      <c r="G1750">
        <v>10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30</v>
      </c>
      <c r="N1750" t="str">
        <f t="shared" si="27"/>
        <v>update InitialStocks set OpeningStock =   0 where itemcatalogueId = (select id from itemcatalogues WHERE CASIN = 'B0F6NGWKGV')</v>
      </c>
    </row>
    <row r="1751" spans="1:14" x14ac:dyDescent="0.25">
      <c r="A1751" t="s">
        <v>4489</v>
      </c>
      <c r="B1751" t="s">
        <v>1831</v>
      </c>
      <c r="C1751" t="s">
        <v>4490</v>
      </c>
      <c r="D1751" t="s">
        <v>1851</v>
      </c>
      <c r="E1751" t="s">
        <v>17</v>
      </c>
      <c r="F1751">
        <v>6</v>
      </c>
      <c r="G1751">
        <v>10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160</v>
      </c>
      <c r="N1751" t="str">
        <f t="shared" si="27"/>
        <v>update InitialStocks set OpeningStock =   0 where itemcatalogueId = (select id from itemcatalogues WHERE CASIN = 'B0F6NH96ND')</v>
      </c>
    </row>
    <row r="1752" spans="1:14" x14ac:dyDescent="0.25">
      <c r="A1752" t="s">
        <v>4491</v>
      </c>
      <c r="B1752" t="s">
        <v>1831</v>
      </c>
      <c r="C1752" t="s">
        <v>4492</v>
      </c>
      <c r="D1752" t="s">
        <v>1851</v>
      </c>
      <c r="E1752" t="s">
        <v>19</v>
      </c>
      <c r="F1752">
        <v>6</v>
      </c>
      <c r="G1752">
        <v>10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30</v>
      </c>
      <c r="N1752" t="str">
        <f t="shared" si="27"/>
        <v>update InitialStocks set OpeningStock =   0 where itemcatalogueId = (select id from itemcatalogues WHERE CASIN = 'B0F6NJ17K9')</v>
      </c>
    </row>
    <row r="1753" spans="1:14" x14ac:dyDescent="0.25">
      <c r="A1753" t="s">
        <v>4493</v>
      </c>
      <c r="B1753" t="s">
        <v>1831</v>
      </c>
      <c r="C1753" t="s">
        <v>4494</v>
      </c>
      <c r="D1753" t="s">
        <v>1851</v>
      </c>
      <c r="E1753" t="s">
        <v>21</v>
      </c>
      <c r="F1753">
        <v>6</v>
      </c>
      <c r="G1753">
        <v>10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450</v>
      </c>
      <c r="N1753" t="str">
        <f t="shared" si="27"/>
        <v>update InitialStocks set OpeningStock =   0 where itemcatalogueId = (select id from itemcatalogues WHERE CASIN = 'B0F6NKQ2L7')</v>
      </c>
    </row>
    <row r="1754" spans="1:14" x14ac:dyDescent="0.25">
      <c r="A1754" t="s">
        <v>4495</v>
      </c>
      <c r="B1754" t="s">
        <v>1831</v>
      </c>
      <c r="C1754" t="s">
        <v>4496</v>
      </c>
      <c r="D1754" t="s">
        <v>1858</v>
      </c>
      <c r="E1754" t="s">
        <v>11</v>
      </c>
      <c r="F1754">
        <v>6</v>
      </c>
      <c r="G1754">
        <v>10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30</v>
      </c>
      <c r="N1754" t="str">
        <f t="shared" si="27"/>
        <v>update InitialStocks set OpeningStock =   0 where itemcatalogueId = (select id from itemcatalogues WHERE CASIN = 'B0F6NGNDKV')</v>
      </c>
    </row>
    <row r="1755" spans="1:14" x14ac:dyDescent="0.25">
      <c r="A1755" t="s">
        <v>4497</v>
      </c>
      <c r="B1755" t="s">
        <v>1831</v>
      </c>
      <c r="C1755" t="s">
        <v>4498</v>
      </c>
      <c r="D1755" t="s">
        <v>1858</v>
      </c>
      <c r="E1755" t="s">
        <v>13</v>
      </c>
      <c r="F1755">
        <v>6</v>
      </c>
      <c r="G1755">
        <v>10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30</v>
      </c>
      <c r="N1755" t="str">
        <f t="shared" si="27"/>
        <v>update InitialStocks set OpeningStock =   0 where itemcatalogueId = (select id from itemcatalogues WHERE CASIN = 'B0F6NMFKKS')</v>
      </c>
    </row>
    <row r="1756" spans="1:14" x14ac:dyDescent="0.25">
      <c r="A1756" t="s">
        <v>4499</v>
      </c>
      <c r="B1756" t="s">
        <v>1831</v>
      </c>
      <c r="C1756" t="s">
        <v>4500</v>
      </c>
      <c r="D1756" t="s">
        <v>1858</v>
      </c>
      <c r="E1756" t="s">
        <v>15</v>
      </c>
      <c r="F1756">
        <v>6</v>
      </c>
      <c r="G1756">
        <v>10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30</v>
      </c>
      <c r="N1756" t="str">
        <f t="shared" si="27"/>
        <v>update InitialStocks set OpeningStock =   0 where itemcatalogueId = (select id from itemcatalogues WHERE CASIN = 'B0F6NJNXPL')</v>
      </c>
    </row>
    <row r="1757" spans="1:14" x14ac:dyDescent="0.25">
      <c r="A1757" t="s">
        <v>4501</v>
      </c>
      <c r="B1757" t="s">
        <v>1831</v>
      </c>
      <c r="C1757" t="s">
        <v>4502</v>
      </c>
      <c r="D1757" t="s">
        <v>1858</v>
      </c>
      <c r="E1757" t="s">
        <v>17</v>
      </c>
      <c r="F1757">
        <v>6</v>
      </c>
      <c r="G1757">
        <v>10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550</v>
      </c>
      <c r="N1757" t="str">
        <f t="shared" si="27"/>
        <v>update InitialStocks set OpeningStock =   0 where itemcatalogueId = (select id from itemcatalogues WHERE CASIN = 'B0F6NLSYR8')</v>
      </c>
    </row>
    <row r="1758" spans="1:14" x14ac:dyDescent="0.25">
      <c r="A1758" t="s">
        <v>4503</v>
      </c>
      <c r="B1758" t="s">
        <v>1831</v>
      </c>
      <c r="C1758" t="s">
        <v>4504</v>
      </c>
      <c r="D1758" t="s">
        <v>1858</v>
      </c>
      <c r="E1758" t="s">
        <v>19</v>
      </c>
      <c r="F1758">
        <v>6</v>
      </c>
      <c r="G1758">
        <v>10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30</v>
      </c>
      <c r="N1758" t="str">
        <f t="shared" si="27"/>
        <v>update InitialStocks set OpeningStock =   0 where itemcatalogueId = (select id from itemcatalogues WHERE CASIN = 'B0F6NP6S4M')</v>
      </c>
    </row>
    <row r="1759" spans="1:14" x14ac:dyDescent="0.25">
      <c r="A1759" t="s">
        <v>4505</v>
      </c>
      <c r="B1759" t="s">
        <v>1831</v>
      </c>
      <c r="C1759" t="s">
        <v>4506</v>
      </c>
      <c r="D1759" t="s">
        <v>1858</v>
      </c>
      <c r="E1759" t="s">
        <v>21</v>
      </c>
      <c r="F1759">
        <v>6</v>
      </c>
      <c r="G1759">
        <v>10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30</v>
      </c>
      <c r="N1759" t="str">
        <f t="shared" si="27"/>
        <v>update InitialStocks set OpeningStock =   0 where itemcatalogueId = (select id from itemcatalogues WHERE CASIN = 'B0F6NJ17K6')</v>
      </c>
    </row>
    <row r="1760" spans="1:14" x14ac:dyDescent="0.25">
      <c r="A1760" t="s">
        <v>4507</v>
      </c>
      <c r="B1760" t="s">
        <v>1831</v>
      </c>
      <c r="C1760" t="s">
        <v>4508</v>
      </c>
      <c r="D1760" t="s">
        <v>4509</v>
      </c>
      <c r="E1760" t="s">
        <v>11</v>
      </c>
      <c r="F1760">
        <v>6</v>
      </c>
      <c r="G1760">
        <v>10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30</v>
      </c>
      <c r="N1760" t="str">
        <f t="shared" si="27"/>
        <v>update InitialStocks set OpeningStock =   0 where itemcatalogueId = (select id from itemcatalogues WHERE CASIN = 'B0F6NLQV8Y')</v>
      </c>
    </row>
    <row r="1761" spans="1:14" x14ac:dyDescent="0.25">
      <c r="A1761" t="s">
        <v>4510</v>
      </c>
      <c r="B1761" t="s">
        <v>1831</v>
      </c>
      <c r="C1761" t="s">
        <v>4511</v>
      </c>
      <c r="D1761" t="s">
        <v>4509</v>
      </c>
      <c r="E1761" t="s">
        <v>13</v>
      </c>
      <c r="F1761">
        <v>6</v>
      </c>
      <c r="G1761">
        <v>10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30</v>
      </c>
      <c r="N1761" t="str">
        <f t="shared" si="27"/>
        <v>update InitialStocks set OpeningStock =   0 where itemcatalogueId = (select id from itemcatalogues WHERE CASIN = 'B0F6NMV135')</v>
      </c>
    </row>
    <row r="1762" spans="1:14" x14ac:dyDescent="0.25">
      <c r="A1762" t="s">
        <v>4512</v>
      </c>
      <c r="B1762" t="s">
        <v>1831</v>
      </c>
      <c r="C1762" t="s">
        <v>4513</v>
      </c>
      <c r="D1762" t="s">
        <v>4509</v>
      </c>
      <c r="E1762" t="s">
        <v>15</v>
      </c>
      <c r="F1762">
        <v>6</v>
      </c>
      <c r="G1762">
        <v>10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90</v>
      </c>
      <c r="N1762" t="str">
        <f t="shared" si="27"/>
        <v>update InitialStocks set OpeningStock =   0 where itemcatalogueId = (select id from itemcatalogues WHERE CASIN = 'B0F6NH842P')</v>
      </c>
    </row>
    <row r="1763" spans="1:14" x14ac:dyDescent="0.25">
      <c r="A1763" t="s">
        <v>4514</v>
      </c>
      <c r="B1763" t="s">
        <v>1831</v>
      </c>
      <c r="C1763" t="s">
        <v>4515</v>
      </c>
      <c r="D1763" t="s">
        <v>4509</v>
      </c>
      <c r="E1763" t="s">
        <v>17</v>
      </c>
      <c r="F1763">
        <v>6</v>
      </c>
      <c r="G1763">
        <v>10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440</v>
      </c>
      <c r="N1763" t="str">
        <f t="shared" si="27"/>
        <v>update InitialStocks set OpeningStock =   0 where itemcatalogueId = (select id from itemcatalogues WHERE CASIN = 'B0F6NH6JC2')</v>
      </c>
    </row>
    <row r="1764" spans="1:14" x14ac:dyDescent="0.25">
      <c r="A1764" t="s">
        <v>4516</v>
      </c>
      <c r="B1764" t="s">
        <v>1831</v>
      </c>
      <c r="C1764" t="s">
        <v>4517</v>
      </c>
      <c r="D1764" t="s">
        <v>4509</v>
      </c>
      <c r="E1764" t="s">
        <v>19</v>
      </c>
      <c r="F1764">
        <v>6</v>
      </c>
      <c r="G1764">
        <v>10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50</v>
      </c>
      <c r="N1764" t="str">
        <f t="shared" si="27"/>
        <v>update InitialStocks set OpeningStock =   0 where itemcatalogueId = (select id from itemcatalogues WHERE CASIN = 'B0F6NNT9ZJ')</v>
      </c>
    </row>
    <row r="1765" spans="1:14" x14ac:dyDescent="0.25">
      <c r="A1765" t="s">
        <v>4518</v>
      </c>
      <c r="B1765" t="s">
        <v>1831</v>
      </c>
      <c r="C1765" t="s">
        <v>4519</v>
      </c>
      <c r="D1765" t="s">
        <v>4509</v>
      </c>
      <c r="E1765" t="s">
        <v>21</v>
      </c>
      <c r="F1765">
        <v>6</v>
      </c>
      <c r="G1765">
        <v>10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30</v>
      </c>
      <c r="N1765" t="str">
        <f t="shared" si="27"/>
        <v>update InitialStocks set OpeningStock =   0 where itemcatalogueId = (select id from itemcatalogues WHERE CASIN = 'B0F6NH5R72')</v>
      </c>
    </row>
    <row r="1766" spans="1:14" x14ac:dyDescent="0.25">
      <c r="A1766" t="s">
        <v>1837</v>
      </c>
      <c r="B1766" t="s">
        <v>1831</v>
      </c>
      <c r="C1766" t="s">
        <v>3963</v>
      </c>
      <c r="D1766" t="s">
        <v>115</v>
      </c>
      <c r="E1766" t="s">
        <v>11</v>
      </c>
      <c r="F1766">
        <v>6</v>
      </c>
      <c r="G1766">
        <v>10</v>
      </c>
      <c r="H1766">
        <v>171</v>
      </c>
      <c r="I1766">
        <v>510</v>
      </c>
      <c r="J1766">
        <v>570</v>
      </c>
      <c r="K1766">
        <v>360</v>
      </c>
      <c r="L1766">
        <v>270</v>
      </c>
      <c r="M1766">
        <v>480</v>
      </c>
      <c r="N1766" t="str">
        <f t="shared" si="27"/>
        <v>update InitialStocks set OpeningStock =   171 where itemcatalogueId = (select id from itemcatalogues WHERE CASIN = 'B06XW578NR')</v>
      </c>
    </row>
    <row r="1767" spans="1:14" x14ac:dyDescent="0.25">
      <c r="A1767" t="s">
        <v>1838</v>
      </c>
      <c r="B1767" t="s">
        <v>1831</v>
      </c>
      <c r="C1767" t="s">
        <v>3964</v>
      </c>
      <c r="D1767" t="s">
        <v>115</v>
      </c>
      <c r="E1767" t="s">
        <v>13</v>
      </c>
      <c r="F1767">
        <v>6</v>
      </c>
      <c r="G1767">
        <v>10</v>
      </c>
      <c r="H1767">
        <v>1247</v>
      </c>
      <c r="I1767">
        <v>1210</v>
      </c>
      <c r="J1767">
        <v>300</v>
      </c>
      <c r="K1767">
        <v>1020</v>
      </c>
      <c r="L1767">
        <v>1400</v>
      </c>
      <c r="M1767">
        <v>60</v>
      </c>
      <c r="N1767" t="str">
        <f t="shared" si="27"/>
        <v>update InitialStocks set OpeningStock =   1247 where itemcatalogueId = (select id from itemcatalogues WHERE CASIN = 'B06XWMJ835')</v>
      </c>
    </row>
    <row r="1768" spans="1:14" x14ac:dyDescent="0.25">
      <c r="A1768" t="s">
        <v>1839</v>
      </c>
      <c r="B1768" t="s">
        <v>1831</v>
      </c>
      <c r="C1768" t="s">
        <v>3965</v>
      </c>
      <c r="D1768" t="s">
        <v>115</v>
      </c>
      <c r="E1768" t="s">
        <v>15</v>
      </c>
      <c r="F1768">
        <v>6</v>
      </c>
      <c r="G1768">
        <v>10</v>
      </c>
      <c r="H1768">
        <v>2542</v>
      </c>
      <c r="I1768">
        <v>4440</v>
      </c>
      <c r="J1768">
        <v>3630</v>
      </c>
      <c r="K1768">
        <v>6460</v>
      </c>
      <c r="L1768">
        <v>5940</v>
      </c>
      <c r="M1768">
        <v>4810</v>
      </c>
      <c r="N1768" t="str">
        <f t="shared" si="27"/>
        <v>update InitialStocks set OpeningStock =   2542 where itemcatalogueId = (select id from itemcatalogues WHERE CASIN = 'B06XWLG7SC')</v>
      </c>
    </row>
    <row r="1769" spans="1:14" x14ac:dyDescent="0.25">
      <c r="A1769" t="s">
        <v>1840</v>
      </c>
      <c r="B1769" t="s">
        <v>1831</v>
      </c>
      <c r="C1769" t="s">
        <v>3966</v>
      </c>
      <c r="D1769" t="s">
        <v>115</v>
      </c>
      <c r="E1769" t="s">
        <v>27</v>
      </c>
      <c r="F1769">
        <v>6</v>
      </c>
      <c r="G1769">
        <v>10</v>
      </c>
      <c r="H1769">
        <v>2000</v>
      </c>
      <c r="I1769">
        <v>4810</v>
      </c>
      <c r="J1769">
        <v>4030</v>
      </c>
      <c r="K1769">
        <v>17690</v>
      </c>
      <c r="L1769">
        <v>4980</v>
      </c>
      <c r="M1769">
        <v>8420</v>
      </c>
      <c r="N1769" t="str">
        <f t="shared" si="27"/>
        <v>update InitialStocks set OpeningStock =   2000 where itemcatalogueId = (select id from itemcatalogues WHERE CASIN = 'B06XWM4PWG')</v>
      </c>
    </row>
    <row r="1770" spans="1:14" x14ac:dyDescent="0.25">
      <c r="A1770" t="s">
        <v>1841</v>
      </c>
      <c r="B1770" t="s">
        <v>1831</v>
      </c>
      <c r="C1770" t="s">
        <v>3967</v>
      </c>
      <c r="D1770" t="s">
        <v>115</v>
      </c>
      <c r="E1770" t="s">
        <v>19</v>
      </c>
      <c r="F1770">
        <v>6</v>
      </c>
      <c r="G1770">
        <v>10</v>
      </c>
      <c r="H1770">
        <v>2589</v>
      </c>
      <c r="I1770">
        <v>2850</v>
      </c>
      <c r="J1770">
        <v>1730</v>
      </c>
      <c r="K1770">
        <v>3000</v>
      </c>
      <c r="L1770">
        <v>5620</v>
      </c>
      <c r="M1770">
        <v>14490</v>
      </c>
      <c r="N1770" t="str">
        <f t="shared" si="27"/>
        <v>update InitialStocks set OpeningStock =   2589 where itemcatalogueId = (select id from itemcatalogues WHERE CASIN = 'B06XW46R2R')</v>
      </c>
    </row>
    <row r="1771" spans="1:14" x14ac:dyDescent="0.25">
      <c r="A1771" t="s">
        <v>1842</v>
      </c>
      <c r="B1771" t="s">
        <v>1831</v>
      </c>
      <c r="C1771" t="s">
        <v>3968</v>
      </c>
      <c r="D1771" t="s">
        <v>115</v>
      </c>
      <c r="E1771" t="s">
        <v>21</v>
      </c>
      <c r="F1771">
        <v>6</v>
      </c>
      <c r="G1771">
        <v>10</v>
      </c>
      <c r="H1771">
        <v>1091</v>
      </c>
      <c r="I1771">
        <v>1860</v>
      </c>
      <c r="J1771">
        <v>1620</v>
      </c>
      <c r="K1771">
        <v>1900</v>
      </c>
      <c r="L1771">
        <v>2200</v>
      </c>
      <c r="M1771">
        <v>4010</v>
      </c>
      <c r="N1771" t="str">
        <f t="shared" si="27"/>
        <v>update InitialStocks set OpeningStock =   1091 where itemcatalogueId = (select id from itemcatalogues WHERE CASIN = 'B06XW4XHW2')</v>
      </c>
    </row>
    <row r="1772" spans="1:14" x14ac:dyDescent="0.25">
      <c r="A1772" t="s">
        <v>1843</v>
      </c>
      <c r="B1772" t="s">
        <v>1844</v>
      </c>
      <c r="C1772" t="s">
        <v>3969</v>
      </c>
      <c r="D1772" t="s">
        <v>10</v>
      </c>
      <c r="E1772" t="s">
        <v>11</v>
      </c>
      <c r="F1772">
        <v>6</v>
      </c>
      <c r="G1772">
        <v>16</v>
      </c>
      <c r="H1772">
        <v>90</v>
      </c>
      <c r="I1772">
        <v>608</v>
      </c>
      <c r="J1772">
        <v>768</v>
      </c>
      <c r="K1772">
        <v>240</v>
      </c>
      <c r="L1772">
        <v>160</v>
      </c>
      <c r="M1772">
        <v>656</v>
      </c>
      <c r="N1772" t="str">
        <f t="shared" si="27"/>
        <v>update InitialStocks set OpeningStock =   90 where itemcatalogueId = (select id from itemcatalogues WHERE CASIN = 'B0BG88G1HP')</v>
      </c>
    </row>
    <row r="1773" spans="1:14" x14ac:dyDescent="0.25">
      <c r="A1773" t="s">
        <v>1845</v>
      </c>
      <c r="B1773" t="s">
        <v>1844</v>
      </c>
      <c r="C1773" t="s">
        <v>3970</v>
      </c>
      <c r="D1773" t="s">
        <v>10</v>
      </c>
      <c r="E1773" t="s">
        <v>13</v>
      </c>
      <c r="F1773">
        <v>6</v>
      </c>
      <c r="G1773">
        <v>16</v>
      </c>
      <c r="H1773">
        <v>338</v>
      </c>
      <c r="I1773">
        <v>2144</v>
      </c>
      <c r="J1773">
        <v>2640</v>
      </c>
      <c r="K1773">
        <v>0</v>
      </c>
      <c r="L1773">
        <v>624</v>
      </c>
      <c r="M1773">
        <v>3984</v>
      </c>
      <c r="N1773" t="str">
        <f t="shared" si="27"/>
        <v>update InitialStocks set OpeningStock =   338 where itemcatalogueId = (select id from itemcatalogues WHERE CASIN = 'B0BG8D9568')</v>
      </c>
    </row>
    <row r="1774" spans="1:14" x14ac:dyDescent="0.25">
      <c r="A1774" t="s">
        <v>1846</v>
      </c>
      <c r="B1774" t="s">
        <v>1844</v>
      </c>
      <c r="C1774" t="s">
        <v>3971</v>
      </c>
      <c r="D1774" t="s">
        <v>10</v>
      </c>
      <c r="E1774" t="s">
        <v>15</v>
      </c>
      <c r="F1774">
        <v>6</v>
      </c>
      <c r="G1774">
        <v>16</v>
      </c>
      <c r="H1774">
        <v>1253</v>
      </c>
      <c r="I1774">
        <v>3584</v>
      </c>
      <c r="J1774">
        <v>4048</v>
      </c>
      <c r="K1774">
        <v>4272</v>
      </c>
      <c r="L1774">
        <v>672</v>
      </c>
      <c r="M1774">
        <v>0</v>
      </c>
      <c r="N1774" t="str">
        <f t="shared" si="27"/>
        <v>update InitialStocks set OpeningStock =   1253 where itemcatalogueId = (select id from itemcatalogues WHERE CASIN = 'B0BG8H3FR7')</v>
      </c>
    </row>
    <row r="1775" spans="1:14" x14ac:dyDescent="0.25">
      <c r="A1775" t="s">
        <v>1847</v>
      </c>
      <c r="B1775" t="s">
        <v>1844</v>
      </c>
      <c r="C1775" t="s">
        <v>3972</v>
      </c>
      <c r="D1775" t="s">
        <v>10</v>
      </c>
      <c r="E1775" t="s">
        <v>27</v>
      </c>
      <c r="F1775">
        <v>6</v>
      </c>
      <c r="G1775">
        <v>16</v>
      </c>
      <c r="H1775">
        <v>2965</v>
      </c>
      <c r="I1775">
        <v>6272</v>
      </c>
      <c r="J1775">
        <v>5648</v>
      </c>
      <c r="K1775">
        <v>0</v>
      </c>
      <c r="L1775">
        <v>0</v>
      </c>
      <c r="M1775">
        <v>0</v>
      </c>
      <c r="N1775" t="str">
        <f t="shared" si="27"/>
        <v>update InitialStocks set OpeningStock =   2965 where itemcatalogueId = (select id from itemcatalogues WHERE CASIN = 'B0BG8DYDGW')</v>
      </c>
    </row>
    <row r="1776" spans="1:14" x14ac:dyDescent="0.25">
      <c r="A1776" t="s">
        <v>1848</v>
      </c>
      <c r="B1776" t="s">
        <v>1844</v>
      </c>
      <c r="C1776" t="s">
        <v>3973</v>
      </c>
      <c r="D1776" t="s">
        <v>10</v>
      </c>
      <c r="E1776" t="s">
        <v>19</v>
      </c>
      <c r="F1776">
        <v>6</v>
      </c>
      <c r="G1776">
        <v>16</v>
      </c>
      <c r="H1776">
        <v>3820</v>
      </c>
      <c r="I1776">
        <v>2512</v>
      </c>
      <c r="J1776">
        <v>192</v>
      </c>
      <c r="K1776">
        <v>0</v>
      </c>
      <c r="L1776">
        <v>0</v>
      </c>
      <c r="M1776">
        <v>0</v>
      </c>
      <c r="N1776" t="str">
        <f t="shared" si="27"/>
        <v>update InitialStocks set OpeningStock =   3820 where itemcatalogueId = (select id from itemcatalogues WHERE CASIN = 'B0BG8DFFVM')</v>
      </c>
    </row>
    <row r="1777" spans="1:14" x14ac:dyDescent="0.25">
      <c r="A1777" t="s">
        <v>1849</v>
      </c>
      <c r="B1777" t="s">
        <v>1844</v>
      </c>
      <c r="C1777" t="s">
        <v>3974</v>
      </c>
      <c r="D1777" t="s">
        <v>10</v>
      </c>
      <c r="E1777" t="s">
        <v>21</v>
      </c>
      <c r="F1777">
        <v>6</v>
      </c>
      <c r="G1777">
        <v>16</v>
      </c>
      <c r="H1777">
        <v>898</v>
      </c>
      <c r="I1777">
        <v>3520</v>
      </c>
      <c r="J1777">
        <v>4144</v>
      </c>
      <c r="K1777">
        <v>0</v>
      </c>
      <c r="L1777">
        <v>1200</v>
      </c>
      <c r="M1777">
        <v>5920</v>
      </c>
      <c r="N1777" t="str">
        <f t="shared" si="27"/>
        <v>update InitialStocks set OpeningStock =   898 where itemcatalogueId = (select id from itemcatalogues WHERE CASIN = 'B0BG8FRFYP')</v>
      </c>
    </row>
    <row r="1778" spans="1:14" x14ac:dyDescent="0.25">
      <c r="A1778" t="s">
        <v>1850</v>
      </c>
      <c r="B1778" t="s">
        <v>1844</v>
      </c>
      <c r="C1778" t="s">
        <v>3975</v>
      </c>
      <c r="D1778" t="s">
        <v>1851</v>
      </c>
      <c r="E1778" t="s">
        <v>11</v>
      </c>
      <c r="F1778">
        <v>6</v>
      </c>
      <c r="G1778">
        <v>16</v>
      </c>
      <c r="H1778">
        <v>122</v>
      </c>
      <c r="I1778">
        <v>288</v>
      </c>
      <c r="J1778">
        <v>288</v>
      </c>
      <c r="K1778">
        <v>624</v>
      </c>
      <c r="L1778">
        <v>224</v>
      </c>
      <c r="M1778">
        <v>272</v>
      </c>
      <c r="N1778" t="str">
        <f t="shared" si="27"/>
        <v>update InitialStocks set OpeningStock =   122 where itemcatalogueId = (select id from itemcatalogues WHERE CASIN = 'B06XW65GHY')</v>
      </c>
    </row>
    <row r="1779" spans="1:14" x14ac:dyDescent="0.25">
      <c r="A1779" t="s">
        <v>1852</v>
      </c>
      <c r="B1779" t="s">
        <v>1844</v>
      </c>
      <c r="C1779" t="s">
        <v>3976</v>
      </c>
      <c r="D1779" t="s">
        <v>1851</v>
      </c>
      <c r="E1779" t="s">
        <v>13</v>
      </c>
      <c r="F1779">
        <v>6</v>
      </c>
      <c r="G1779">
        <v>16</v>
      </c>
      <c r="H1779">
        <v>595</v>
      </c>
      <c r="I1779">
        <v>1184</v>
      </c>
      <c r="J1779">
        <v>944</v>
      </c>
      <c r="K1779">
        <v>848</v>
      </c>
      <c r="L1779">
        <v>1024</v>
      </c>
      <c r="M1779">
        <v>4000</v>
      </c>
      <c r="N1779" t="str">
        <f t="shared" si="27"/>
        <v>update InitialStocks set OpeningStock =   595 where itemcatalogueId = (select id from itemcatalogues WHERE CASIN = 'B06XW4XGWH')</v>
      </c>
    </row>
    <row r="1780" spans="1:14" x14ac:dyDescent="0.25">
      <c r="A1780" t="s">
        <v>1853</v>
      </c>
      <c r="B1780" t="s">
        <v>1844</v>
      </c>
      <c r="C1780" t="s">
        <v>3977</v>
      </c>
      <c r="D1780" t="s">
        <v>1851</v>
      </c>
      <c r="E1780" t="s">
        <v>15</v>
      </c>
      <c r="F1780">
        <v>6</v>
      </c>
      <c r="G1780">
        <v>16</v>
      </c>
      <c r="H1780">
        <v>3685</v>
      </c>
      <c r="I1780">
        <v>4432</v>
      </c>
      <c r="J1780">
        <v>2400</v>
      </c>
      <c r="K1780">
        <v>656</v>
      </c>
      <c r="L1780">
        <v>3696</v>
      </c>
      <c r="M1780">
        <v>16320</v>
      </c>
      <c r="N1780" t="str">
        <f t="shared" si="27"/>
        <v>update InitialStocks set OpeningStock =   3685 where itemcatalogueId = (select id from itemcatalogues WHERE CASIN = 'B06XW6TLBH')</v>
      </c>
    </row>
    <row r="1781" spans="1:14" x14ac:dyDescent="0.25">
      <c r="A1781" t="s">
        <v>1854</v>
      </c>
      <c r="B1781" t="s">
        <v>1844</v>
      </c>
      <c r="C1781" t="s">
        <v>3978</v>
      </c>
      <c r="D1781" t="s">
        <v>1851</v>
      </c>
      <c r="E1781" t="s">
        <v>27</v>
      </c>
      <c r="F1781">
        <v>6</v>
      </c>
      <c r="G1781">
        <v>16</v>
      </c>
      <c r="H1781">
        <v>2362</v>
      </c>
      <c r="I1781">
        <v>11024</v>
      </c>
      <c r="J1781">
        <v>12608</v>
      </c>
      <c r="K1781">
        <v>1648</v>
      </c>
      <c r="L1781">
        <v>4944</v>
      </c>
      <c r="M1781">
        <v>18496</v>
      </c>
      <c r="N1781" t="str">
        <f t="shared" si="27"/>
        <v>update InitialStocks set OpeningStock =   2362 where itemcatalogueId = (select id from itemcatalogues WHERE CASIN = 'B06XWLXMM4')</v>
      </c>
    </row>
    <row r="1782" spans="1:14" x14ac:dyDescent="0.25">
      <c r="A1782" t="s">
        <v>1855</v>
      </c>
      <c r="B1782" t="s">
        <v>1844</v>
      </c>
      <c r="C1782" t="s">
        <v>3979</v>
      </c>
      <c r="D1782" t="s">
        <v>1851</v>
      </c>
      <c r="E1782" t="s">
        <v>19</v>
      </c>
      <c r="F1782">
        <v>6</v>
      </c>
      <c r="G1782">
        <v>16</v>
      </c>
      <c r="H1782">
        <v>1760</v>
      </c>
      <c r="I1782">
        <v>6592</v>
      </c>
      <c r="J1782">
        <v>7232</v>
      </c>
      <c r="K1782">
        <v>2656</v>
      </c>
      <c r="L1782">
        <v>4048</v>
      </c>
      <c r="M1782">
        <v>4224</v>
      </c>
      <c r="N1782" t="str">
        <f t="shared" si="27"/>
        <v>update InitialStocks set OpeningStock =   1760 where itemcatalogueId = (select id from itemcatalogues WHERE CASIN = 'B06XW9N162')</v>
      </c>
    </row>
    <row r="1783" spans="1:14" x14ac:dyDescent="0.25">
      <c r="A1783" t="s">
        <v>1856</v>
      </c>
      <c r="B1783" t="s">
        <v>1844</v>
      </c>
      <c r="C1783" t="s">
        <v>3980</v>
      </c>
      <c r="D1783" t="s">
        <v>1851</v>
      </c>
      <c r="E1783" t="s">
        <v>21</v>
      </c>
      <c r="F1783">
        <v>6</v>
      </c>
      <c r="G1783">
        <v>16</v>
      </c>
      <c r="H1783">
        <v>3377</v>
      </c>
      <c r="I1783">
        <v>2512</v>
      </c>
      <c r="J1783">
        <v>224</v>
      </c>
      <c r="K1783">
        <v>2832</v>
      </c>
      <c r="L1783">
        <v>2384</v>
      </c>
      <c r="M1783">
        <v>1456</v>
      </c>
      <c r="N1783" t="str">
        <f t="shared" si="27"/>
        <v>update InitialStocks set OpeningStock =   3377 where itemcatalogueId = (select id from itemcatalogues WHERE CASIN = 'B06XWH21JT')</v>
      </c>
    </row>
    <row r="1784" spans="1:14" x14ac:dyDescent="0.25">
      <c r="A1784" t="s">
        <v>1857</v>
      </c>
      <c r="B1784" t="s">
        <v>1844</v>
      </c>
      <c r="C1784" t="s">
        <v>3981</v>
      </c>
      <c r="D1784" t="s">
        <v>1858</v>
      </c>
      <c r="E1784" t="s">
        <v>11</v>
      </c>
      <c r="F1784">
        <v>6</v>
      </c>
      <c r="G1784">
        <v>16</v>
      </c>
      <c r="H1784">
        <v>212</v>
      </c>
      <c r="I1784">
        <v>416</v>
      </c>
      <c r="J1784">
        <v>336</v>
      </c>
      <c r="K1784">
        <v>208</v>
      </c>
      <c r="L1784">
        <v>432</v>
      </c>
      <c r="M1784">
        <v>64</v>
      </c>
      <c r="N1784" t="str">
        <f t="shared" si="27"/>
        <v>update InitialStocks set OpeningStock =   212 where itemcatalogueId = (select id from itemcatalogues WHERE CASIN = 'B0BG882T44')</v>
      </c>
    </row>
    <row r="1785" spans="1:14" x14ac:dyDescent="0.25">
      <c r="A1785" t="s">
        <v>1859</v>
      </c>
      <c r="B1785" t="s">
        <v>1844</v>
      </c>
      <c r="C1785" t="s">
        <v>3982</v>
      </c>
      <c r="D1785" t="s">
        <v>1858</v>
      </c>
      <c r="E1785" t="s">
        <v>13</v>
      </c>
      <c r="F1785">
        <v>6</v>
      </c>
      <c r="G1785">
        <v>16</v>
      </c>
      <c r="H1785">
        <v>208</v>
      </c>
      <c r="I1785">
        <v>4400</v>
      </c>
      <c r="J1785">
        <v>6256</v>
      </c>
      <c r="K1785">
        <v>128</v>
      </c>
      <c r="L1785">
        <v>560</v>
      </c>
      <c r="M1785">
        <v>2704</v>
      </c>
      <c r="N1785" t="str">
        <f t="shared" si="27"/>
        <v>update InitialStocks set OpeningStock =   208 where itemcatalogueId = (select id from itemcatalogues WHERE CASIN = 'B0BG8G2XM3')</v>
      </c>
    </row>
    <row r="1786" spans="1:14" x14ac:dyDescent="0.25">
      <c r="A1786" t="s">
        <v>1860</v>
      </c>
      <c r="B1786" t="s">
        <v>1844</v>
      </c>
      <c r="C1786" t="s">
        <v>3983</v>
      </c>
      <c r="D1786" t="s">
        <v>1858</v>
      </c>
      <c r="E1786" t="s">
        <v>15</v>
      </c>
      <c r="F1786">
        <v>6</v>
      </c>
      <c r="G1786">
        <v>16</v>
      </c>
      <c r="H1786">
        <v>1172</v>
      </c>
      <c r="I1786">
        <v>6896</v>
      </c>
      <c r="J1786">
        <v>8128</v>
      </c>
      <c r="K1786">
        <v>352</v>
      </c>
      <c r="L1786">
        <v>800</v>
      </c>
      <c r="M1786">
        <v>16752</v>
      </c>
      <c r="N1786" t="str">
        <f t="shared" si="27"/>
        <v>update InitialStocks set OpeningStock =   1172 where itemcatalogueId = (select id from itemcatalogues WHERE CASIN = 'B0BG89NRTC')</v>
      </c>
    </row>
    <row r="1787" spans="1:14" x14ac:dyDescent="0.25">
      <c r="A1787" t="s">
        <v>1861</v>
      </c>
      <c r="B1787" t="s">
        <v>1844</v>
      </c>
      <c r="C1787" t="s">
        <v>3984</v>
      </c>
      <c r="D1787" t="s">
        <v>1858</v>
      </c>
      <c r="E1787" t="s">
        <v>27</v>
      </c>
      <c r="F1787">
        <v>6</v>
      </c>
      <c r="G1787">
        <v>16</v>
      </c>
      <c r="H1787">
        <v>1151</v>
      </c>
      <c r="I1787">
        <v>4848</v>
      </c>
      <c r="J1787">
        <v>5344</v>
      </c>
      <c r="K1787">
        <v>3072</v>
      </c>
      <c r="L1787">
        <v>1520</v>
      </c>
      <c r="M1787">
        <v>7728</v>
      </c>
      <c r="N1787" t="str">
        <f t="shared" si="27"/>
        <v>update InitialStocks set OpeningStock =   1151 where itemcatalogueId = (select id from itemcatalogues WHERE CASIN = 'B0BG88KVCX')</v>
      </c>
    </row>
    <row r="1788" spans="1:14" x14ac:dyDescent="0.25">
      <c r="A1788" t="s">
        <v>1862</v>
      </c>
      <c r="B1788" t="s">
        <v>1844</v>
      </c>
      <c r="C1788" t="s">
        <v>3985</v>
      </c>
      <c r="D1788" t="s">
        <v>1858</v>
      </c>
      <c r="E1788" t="s">
        <v>19</v>
      </c>
      <c r="F1788">
        <v>6</v>
      </c>
      <c r="G1788">
        <v>16</v>
      </c>
      <c r="H1788">
        <v>1092</v>
      </c>
      <c r="I1788">
        <v>320</v>
      </c>
      <c r="J1788">
        <v>0</v>
      </c>
      <c r="K1788">
        <v>1120</v>
      </c>
      <c r="L1788">
        <v>384</v>
      </c>
      <c r="M1788">
        <v>832</v>
      </c>
      <c r="N1788" t="str">
        <f t="shared" si="27"/>
        <v>update InitialStocks set OpeningStock =   1092 where itemcatalogueId = (select id from itemcatalogues WHERE CASIN = 'B0BG89BNCJ')</v>
      </c>
    </row>
    <row r="1789" spans="1:14" x14ac:dyDescent="0.25">
      <c r="A1789" t="s">
        <v>1863</v>
      </c>
      <c r="B1789" t="s">
        <v>1844</v>
      </c>
      <c r="C1789" t="s">
        <v>3986</v>
      </c>
      <c r="D1789" t="s">
        <v>1858</v>
      </c>
      <c r="E1789" t="s">
        <v>21</v>
      </c>
      <c r="F1789">
        <v>6</v>
      </c>
      <c r="G1789">
        <v>16</v>
      </c>
      <c r="H1789">
        <v>1818</v>
      </c>
      <c r="I1789">
        <v>48</v>
      </c>
      <c r="J1789">
        <v>0</v>
      </c>
      <c r="K1789">
        <v>0</v>
      </c>
      <c r="L1789">
        <v>64</v>
      </c>
      <c r="M1789">
        <v>32</v>
      </c>
      <c r="N1789" t="str">
        <f t="shared" si="27"/>
        <v>update InitialStocks set OpeningStock =   1818 where itemcatalogueId = (select id from itemcatalogues WHERE CASIN = 'B0BG8FH36J')</v>
      </c>
    </row>
    <row r="1790" spans="1:14" x14ac:dyDescent="0.25">
      <c r="A1790" t="s">
        <v>4520</v>
      </c>
      <c r="B1790" t="s">
        <v>1844</v>
      </c>
      <c r="C1790" t="s">
        <v>4521</v>
      </c>
      <c r="D1790" t="s">
        <v>4522</v>
      </c>
      <c r="E1790" t="s">
        <v>11</v>
      </c>
      <c r="F1790">
        <v>6</v>
      </c>
      <c r="G1790">
        <v>16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16</v>
      </c>
      <c r="N1790" t="str">
        <f t="shared" si="27"/>
        <v>update InitialStocks set OpeningStock =   0 where itemcatalogueId = (select id from itemcatalogues WHERE CASIN = 'B0F6NKTLNH')</v>
      </c>
    </row>
    <row r="1791" spans="1:14" x14ac:dyDescent="0.25">
      <c r="A1791" t="s">
        <v>4523</v>
      </c>
      <c r="B1791" t="s">
        <v>1844</v>
      </c>
      <c r="C1791" t="s">
        <v>4524</v>
      </c>
      <c r="D1791" t="s">
        <v>4522</v>
      </c>
      <c r="E1791" t="s">
        <v>13</v>
      </c>
      <c r="F1791">
        <v>6</v>
      </c>
      <c r="G1791">
        <v>16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64</v>
      </c>
      <c r="N1791" t="str">
        <f t="shared" si="27"/>
        <v>update InitialStocks set OpeningStock =   0 where itemcatalogueId = (select id from itemcatalogues WHERE CASIN = 'B0F6NLTGZ9')</v>
      </c>
    </row>
    <row r="1792" spans="1:14" x14ac:dyDescent="0.25">
      <c r="A1792" t="s">
        <v>4525</v>
      </c>
      <c r="B1792" t="s">
        <v>1844</v>
      </c>
      <c r="C1792" t="s">
        <v>4526</v>
      </c>
      <c r="D1792" t="s">
        <v>4522</v>
      </c>
      <c r="E1792" t="s">
        <v>15</v>
      </c>
      <c r="F1792">
        <v>6</v>
      </c>
      <c r="G1792">
        <v>16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128</v>
      </c>
      <c r="N1792" t="str">
        <f t="shared" si="27"/>
        <v>update InitialStocks set OpeningStock =   0 where itemcatalogueId = (select id from itemcatalogues WHERE CASIN = 'B0F6NK39RJ')</v>
      </c>
    </row>
    <row r="1793" spans="1:14" x14ac:dyDescent="0.25">
      <c r="A1793" t="s">
        <v>4527</v>
      </c>
      <c r="B1793" t="s">
        <v>1844</v>
      </c>
      <c r="C1793" t="s">
        <v>4528</v>
      </c>
      <c r="D1793" t="s">
        <v>4522</v>
      </c>
      <c r="E1793" t="s">
        <v>17</v>
      </c>
      <c r="F1793">
        <v>6</v>
      </c>
      <c r="G1793">
        <v>16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304</v>
      </c>
      <c r="N1793" t="str">
        <f t="shared" si="27"/>
        <v>update InitialStocks set OpeningStock =   0 where itemcatalogueId = (select id from itemcatalogues WHERE CASIN = 'B0F6NHBJPM')</v>
      </c>
    </row>
    <row r="1794" spans="1:14" x14ac:dyDescent="0.25">
      <c r="A1794" t="s">
        <v>4529</v>
      </c>
      <c r="B1794" t="s">
        <v>1844</v>
      </c>
      <c r="C1794" t="s">
        <v>4530</v>
      </c>
      <c r="D1794" t="s">
        <v>4522</v>
      </c>
      <c r="E1794" t="s">
        <v>19</v>
      </c>
      <c r="F1794">
        <v>6</v>
      </c>
      <c r="G1794">
        <v>16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16</v>
      </c>
      <c r="N1794" t="str">
        <f t="shared" si="27"/>
        <v>update InitialStocks set OpeningStock =   0 where itemcatalogueId = (select id from itemcatalogues WHERE CASIN = 'B0F6NH852P')</v>
      </c>
    </row>
    <row r="1795" spans="1:14" x14ac:dyDescent="0.25">
      <c r="A1795" t="s">
        <v>4531</v>
      </c>
      <c r="B1795" t="s">
        <v>1844</v>
      </c>
      <c r="C1795" t="s">
        <v>4532</v>
      </c>
      <c r="D1795" t="s">
        <v>4522</v>
      </c>
      <c r="E1795" t="s">
        <v>21</v>
      </c>
      <c r="F1795">
        <v>6</v>
      </c>
      <c r="G1795">
        <v>16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144</v>
      </c>
      <c r="N1795" t="str">
        <f t="shared" ref="N1795:N1858" si="28">"update InitialStocks set OpeningStock =   " &amp; H1795 &amp; " where itemcatalogueId = (select id from itemcatalogues WHERE CASIN = '" &amp; A1795 &amp; "')"</f>
        <v>update InitialStocks set OpeningStock =   0 where itemcatalogueId = (select id from itemcatalogues WHERE CASIN = 'B0F6NFQPHY')</v>
      </c>
    </row>
    <row r="1796" spans="1:14" x14ac:dyDescent="0.25">
      <c r="A1796" t="s">
        <v>4533</v>
      </c>
      <c r="B1796" t="s">
        <v>1844</v>
      </c>
      <c r="C1796" t="s">
        <v>4534</v>
      </c>
      <c r="D1796" t="s">
        <v>4509</v>
      </c>
      <c r="E1796" t="s">
        <v>11</v>
      </c>
      <c r="F1796">
        <v>6</v>
      </c>
      <c r="G1796">
        <v>16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48</v>
      </c>
      <c r="N1796" t="str">
        <f t="shared" si="28"/>
        <v>update InitialStocks set OpeningStock =   0 where itemcatalogueId = (select id from itemcatalogues WHERE CASIN = 'B0F6NKF4SM')</v>
      </c>
    </row>
    <row r="1797" spans="1:14" x14ac:dyDescent="0.25">
      <c r="A1797" t="s">
        <v>4535</v>
      </c>
      <c r="B1797" t="s">
        <v>1844</v>
      </c>
      <c r="C1797" t="s">
        <v>4536</v>
      </c>
      <c r="D1797" t="s">
        <v>4509</v>
      </c>
      <c r="E1797" t="s">
        <v>13</v>
      </c>
      <c r="F1797">
        <v>6</v>
      </c>
      <c r="G1797">
        <v>16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192</v>
      </c>
      <c r="N1797" t="str">
        <f t="shared" si="28"/>
        <v>update InitialStocks set OpeningStock =   0 where itemcatalogueId = (select id from itemcatalogues WHERE CASIN = 'B0F6NH624V')</v>
      </c>
    </row>
    <row r="1798" spans="1:14" x14ac:dyDescent="0.25">
      <c r="A1798" t="s">
        <v>4537</v>
      </c>
      <c r="B1798" t="s">
        <v>1844</v>
      </c>
      <c r="C1798" t="s">
        <v>4538</v>
      </c>
      <c r="D1798" t="s">
        <v>4509</v>
      </c>
      <c r="E1798" t="s">
        <v>15</v>
      </c>
      <c r="F1798">
        <v>6</v>
      </c>
      <c r="G1798">
        <v>16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752</v>
      </c>
      <c r="N1798" t="str">
        <f t="shared" si="28"/>
        <v>update InitialStocks set OpeningStock =   0 where itemcatalogueId = (select id from itemcatalogues WHERE CASIN = 'B0F6NK7FG7')</v>
      </c>
    </row>
    <row r="1799" spans="1:14" x14ac:dyDescent="0.25">
      <c r="A1799" t="s">
        <v>4539</v>
      </c>
      <c r="B1799" t="s">
        <v>1844</v>
      </c>
      <c r="C1799" t="s">
        <v>4540</v>
      </c>
      <c r="D1799" t="s">
        <v>4509</v>
      </c>
      <c r="E1799" t="s">
        <v>17</v>
      </c>
      <c r="F1799">
        <v>6</v>
      </c>
      <c r="G1799">
        <v>16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720</v>
      </c>
      <c r="N1799" t="str">
        <f t="shared" si="28"/>
        <v>update InitialStocks set OpeningStock =   0 where itemcatalogueId = (select id from itemcatalogues WHERE CASIN = 'B0F6NKVWHX')</v>
      </c>
    </row>
    <row r="1800" spans="1:14" x14ac:dyDescent="0.25">
      <c r="A1800" t="s">
        <v>4541</v>
      </c>
      <c r="B1800" t="s">
        <v>1844</v>
      </c>
      <c r="C1800" t="s">
        <v>4542</v>
      </c>
      <c r="D1800" t="s">
        <v>4509</v>
      </c>
      <c r="E1800" t="s">
        <v>19</v>
      </c>
      <c r="F1800">
        <v>6</v>
      </c>
      <c r="G1800">
        <v>16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432</v>
      </c>
      <c r="N1800" t="str">
        <f t="shared" si="28"/>
        <v>update InitialStocks set OpeningStock =   0 where itemcatalogueId = (select id from itemcatalogues WHERE CASIN = 'B0F6NJ6SSD')</v>
      </c>
    </row>
    <row r="1801" spans="1:14" x14ac:dyDescent="0.25">
      <c r="A1801" t="s">
        <v>4543</v>
      </c>
      <c r="B1801" t="s">
        <v>1844</v>
      </c>
      <c r="C1801" t="s">
        <v>4544</v>
      </c>
      <c r="D1801" t="s">
        <v>4509</v>
      </c>
      <c r="E1801" t="s">
        <v>21</v>
      </c>
      <c r="F1801">
        <v>6</v>
      </c>
      <c r="G1801">
        <v>16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240</v>
      </c>
      <c r="N1801" t="str">
        <f t="shared" si="28"/>
        <v>update InitialStocks set OpeningStock =   0 where itemcatalogueId = (select id from itemcatalogues WHERE CASIN = 'B0F6NN9TFL')</v>
      </c>
    </row>
    <row r="1802" spans="1:14" x14ac:dyDescent="0.25">
      <c r="A1802" t="s">
        <v>1864</v>
      </c>
      <c r="B1802" t="s">
        <v>1844</v>
      </c>
      <c r="C1802" t="s">
        <v>3987</v>
      </c>
      <c r="D1802" t="s">
        <v>115</v>
      </c>
      <c r="E1802" t="s">
        <v>11</v>
      </c>
      <c r="F1802">
        <v>6</v>
      </c>
      <c r="G1802">
        <v>16</v>
      </c>
      <c r="H1802">
        <v>51</v>
      </c>
      <c r="I1802">
        <v>592</v>
      </c>
      <c r="J1802">
        <v>768</v>
      </c>
      <c r="K1802">
        <v>1552</v>
      </c>
      <c r="L1802">
        <v>352</v>
      </c>
      <c r="M1802">
        <v>1024</v>
      </c>
      <c r="N1802" t="str">
        <f t="shared" si="28"/>
        <v>update InitialStocks set OpeningStock =   51 where itemcatalogueId = (select id from itemcatalogues WHERE CASIN = 'B06XWMWWK4')</v>
      </c>
    </row>
    <row r="1803" spans="1:14" x14ac:dyDescent="0.25">
      <c r="A1803" t="s">
        <v>1865</v>
      </c>
      <c r="B1803" t="s">
        <v>1844</v>
      </c>
      <c r="C1803" t="s">
        <v>3988</v>
      </c>
      <c r="D1803" t="s">
        <v>115</v>
      </c>
      <c r="E1803" t="s">
        <v>13</v>
      </c>
      <c r="F1803">
        <v>6</v>
      </c>
      <c r="G1803">
        <v>16</v>
      </c>
      <c r="H1803">
        <v>753</v>
      </c>
      <c r="I1803">
        <v>944</v>
      </c>
      <c r="J1803">
        <v>576</v>
      </c>
      <c r="K1803">
        <v>3472</v>
      </c>
      <c r="L1803">
        <v>1184</v>
      </c>
      <c r="M1803">
        <v>5104</v>
      </c>
      <c r="N1803" t="str">
        <f t="shared" si="28"/>
        <v>update InitialStocks set OpeningStock =   753 where itemcatalogueId = (select id from itemcatalogues WHERE CASIN = 'B06XW9N2ML')</v>
      </c>
    </row>
    <row r="1804" spans="1:14" x14ac:dyDescent="0.25">
      <c r="A1804" t="s">
        <v>1866</v>
      </c>
      <c r="B1804" t="s">
        <v>1844</v>
      </c>
      <c r="C1804" t="s">
        <v>3989</v>
      </c>
      <c r="D1804" t="s">
        <v>115</v>
      </c>
      <c r="E1804" t="s">
        <v>15</v>
      </c>
      <c r="F1804">
        <v>6</v>
      </c>
      <c r="G1804">
        <v>16</v>
      </c>
      <c r="H1804">
        <v>7465</v>
      </c>
      <c r="I1804">
        <v>3696</v>
      </c>
      <c r="J1804">
        <v>0</v>
      </c>
      <c r="K1804">
        <v>2320</v>
      </c>
      <c r="L1804">
        <v>4704</v>
      </c>
      <c r="M1804">
        <v>17760</v>
      </c>
      <c r="N1804" t="str">
        <f t="shared" si="28"/>
        <v>update InitialStocks set OpeningStock =   7465 where itemcatalogueId = (select id from itemcatalogues WHERE CASIN = 'B06XW4T56N')</v>
      </c>
    </row>
    <row r="1805" spans="1:14" x14ac:dyDescent="0.25">
      <c r="A1805" t="s">
        <v>1867</v>
      </c>
      <c r="B1805" t="s">
        <v>1844</v>
      </c>
      <c r="C1805" t="s">
        <v>3990</v>
      </c>
      <c r="D1805" t="s">
        <v>115</v>
      </c>
      <c r="E1805" t="s">
        <v>27</v>
      </c>
      <c r="F1805">
        <v>6</v>
      </c>
      <c r="G1805">
        <v>16</v>
      </c>
      <c r="H1805">
        <v>5552</v>
      </c>
      <c r="I1805">
        <v>6656</v>
      </c>
      <c r="J1805">
        <v>3648</v>
      </c>
      <c r="K1805">
        <v>3760</v>
      </c>
      <c r="L1805">
        <v>3584</v>
      </c>
      <c r="M1805">
        <v>15376</v>
      </c>
      <c r="N1805" t="str">
        <f t="shared" si="28"/>
        <v>update InitialStocks set OpeningStock =   5552 where itemcatalogueId = (select id from itemcatalogues WHERE CASIN = 'B06XWFZGQ9')</v>
      </c>
    </row>
    <row r="1806" spans="1:14" x14ac:dyDescent="0.25">
      <c r="A1806" t="s">
        <v>1868</v>
      </c>
      <c r="B1806" t="s">
        <v>1844</v>
      </c>
      <c r="C1806" t="s">
        <v>3991</v>
      </c>
      <c r="D1806" t="s">
        <v>115</v>
      </c>
      <c r="E1806" t="s">
        <v>19</v>
      </c>
      <c r="F1806">
        <v>6</v>
      </c>
      <c r="G1806">
        <v>16</v>
      </c>
      <c r="H1806">
        <v>4802</v>
      </c>
      <c r="I1806">
        <v>4224</v>
      </c>
      <c r="J1806">
        <v>1072</v>
      </c>
      <c r="K1806">
        <v>3712</v>
      </c>
      <c r="L1806">
        <v>4800</v>
      </c>
      <c r="M1806">
        <v>560</v>
      </c>
      <c r="N1806" t="str">
        <f t="shared" si="28"/>
        <v>update InitialStocks set OpeningStock =   4802 where itemcatalogueId = (select id from itemcatalogues WHERE CASIN = 'B06XW8V9RV')</v>
      </c>
    </row>
    <row r="1807" spans="1:14" x14ac:dyDescent="0.25">
      <c r="A1807" t="s">
        <v>1869</v>
      </c>
      <c r="B1807" t="s">
        <v>1844</v>
      </c>
      <c r="C1807" t="s">
        <v>3992</v>
      </c>
      <c r="D1807" t="s">
        <v>115</v>
      </c>
      <c r="E1807" t="s">
        <v>21</v>
      </c>
      <c r="F1807">
        <v>6</v>
      </c>
      <c r="G1807">
        <v>16</v>
      </c>
      <c r="H1807">
        <v>655</v>
      </c>
      <c r="I1807">
        <v>1472</v>
      </c>
      <c r="J1807">
        <v>1568</v>
      </c>
      <c r="K1807">
        <v>5280</v>
      </c>
      <c r="L1807">
        <v>2608</v>
      </c>
      <c r="M1807">
        <v>1072</v>
      </c>
      <c r="N1807" t="str">
        <f t="shared" si="28"/>
        <v>update InitialStocks set OpeningStock =   655 where itemcatalogueId = (select id from itemcatalogues WHERE CASIN = 'B06XW4XGTV')</v>
      </c>
    </row>
    <row r="1808" spans="1:14" x14ac:dyDescent="0.25">
      <c r="A1808" t="s">
        <v>1870</v>
      </c>
      <c r="B1808" t="s">
        <v>1871</v>
      </c>
      <c r="C1808" t="s">
        <v>3993</v>
      </c>
      <c r="D1808" t="s">
        <v>10</v>
      </c>
      <c r="E1808" t="s">
        <v>11</v>
      </c>
      <c r="F1808">
        <v>7</v>
      </c>
      <c r="G1808">
        <v>12</v>
      </c>
      <c r="H1808">
        <v>12</v>
      </c>
      <c r="I1808">
        <v>60</v>
      </c>
      <c r="J1808">
        <v>72</v>
      </c>
      <c r="K1808">
        <v>48</v>
      </c>
      <c r="L1808">
        <v>72</v>
      </c>
      <c r="M1808">
        <v>60</v>
      </c>
      <c r="N1808" t="str">
        <f t="shared" si="28"/>
        <v>update InitialStocks set OpeningStock =   12 where itemcatalogueId = (select id from itemcatalogues WHERE CASIN = 'B09GPZN2BM')</v>
      </c>
    </row>
    <row r="1809" spans="1:14" x14ac:dyDescent="0.25">
      <c r="A1809" t="s">
        <v>1872</v>
      </c>
      <c r="B1809" t="s">
        <v>1871</v>
      </c>
      <c r="C1809" t="s">
        <v>3994</v>
      </c>
      <c r="D1809" t="s">
        <v>10</v>
      </c>
      <c r="E1809" t="s">
        <v>13</v>
      </c>
      <c r="F1809">
        <v>7</v>
      </c>
      <c r="G1809">
        <v>12</v>
      </c>
      <c r="H1809">
        <v>23</v>
      </c>
      <c r="I1809">
        <v>60</v>
      </c>
      <c r="J1809">
        <v>72</v>
      </c>
      <c r="K1809">
        <v>276</v>
      </c>
      <c r="L1809">
        <v>168</v>
      </c>
      <c r="M1809">
        <v>1080</v>
      </c>
      <c r="N1809" t="str">
        <f t="shared" si="28"/>
        <v>update InitialStocks set OpeningStock =   23 where itemcatalogueId = (select id from itemcatalogues WHERE CASIN = 'B09GPX9BQY')</v>
      </c>
    </row>
    <row r="1810" spans="1:14" x14ac:dyDescent="0.25">
      <c r="A1810" t="s">
        <v>1873</v>
      </c>
      <c r="B1810" t="s">
        <v>1871</v>
      </c>
      <c r="C1810" t="s">
        <v>3995</v>
      </c>
      <c r="D1810" t="s">
        <v>10</v>
      </c>
      <c r="E1810" t="s">
        <v>15</v>
      </c>
      <c r="F1810">
        <v>7</v>
      </c>
      <c r="G1810">
        <v>12</v>
      </c>
      <c r="H1810">
        <v>1282</v>
      </c>
      <c r="I1810">
        <v>120</v>
      </c>
      <c r="J1810">
        <v>0</v>
      </c>
      <c r="K1810">
        <v>348</v>
      </c>
      <c r="L1810">
        <v>1092</v>
      </c>
      <c r="M1810">
        <v>48</v>
      </c>
      <c r="N1810" t="str">
        <f t="shared" si="28"/>
        <v>update InitialStocks set OpeningStock =   1282 where itemcatalogueId = (select id from itemcatalogues WHERE CASIN = 'B09GPVQSPF')</v>
      </c>
    </row>
    <row r="1811" spans="1:14" x14ac:dyDescent="0.25">
      <c r="A1811" t="s">
        <v>1874</v>
      </c>
      <c r="B1811" t="s">
        <v>1871</v>
      </c>
      <c r="C1811" t="s">
        <v>3996</v>
      </c>
      <c r="D1811" t="s">
        <v>10</v>
      </c>
      <c r="E1811" t="s">
        <v>17</v>
      </c>
      <c r="F1811">
        <v>7</v>
      </c>
      <c r="G1811">
        <v>12</v>
      </c>
      <c r="H1811">
        <v>1259</v>
      </c>
      <c r="I1811">
        <v>1188</v>
      </c>
      <c r="J1811">
        <v>588</v>
      </c>
      <c r="K1811">
        <v>840</v>
      </c>
      <c r="L1811">
        <v>1176</v>
      </c>
      <c r="M1811">
        <v>816</v>
      </c>
      <c r="N1811" t="str">
        <f t="shared" si="28"/>
        <v>update InitialStocks set OpeningStock =   1259 where itemcatalogueId = (select id from itemcatalogues WHERE CASIN = 'B09GQ8SYQP')</v>
      </c>
    </row>
    <row r="1812" spans="1:14" x14ac:dyDescent="0.25">
      <c r="A1812" t="s">
        <v>1875</v>
      </c>
      <c r="B1812" t="s">
        <v>1871</v>
      </c>
      <c r="C1812" t="s">
        <v>3997</v>
      </c>
      <c r="D1812" t="s">
        <v>10</v>
      </c>
      <c r="E1812" t="s">
        <v>19</v>
      </c>
      <c r="F1812">
        <v>7</v>
      </c>
      <c r="G1812">
        <v>12</v>
      </c>
      <c r="H1812">
        <v>756</v>
      </c>
      <c r="I1812">
        <v>312</v>
      </c>
      <c r="J1812">
        <v>0</v>
      </c>
      <c r="K1812">
        <v>1140</v>
      </c>
      <c r="L1812">
        <v>996</v>
      </c>
      <c r="M1812">
        <v>36</v>
      </c>
      <c r="N1812" t="str">
        <f t="shared" si="28"/>
        <v>update InitialStocks set OpeningStock =   756 where itemcatalogueId = (select id from itemcatalogues WHERE CASIN = 'B09GQ22R95')</v>
      </c>
    </row>
    <row r="1813" spans="1:14" x14ac:dyDescent="0.25">
      <c r="A1813" t="s">
        <v>1876</v>
      </c>
      <c r="B1813" t="s">
        <v>1871</v>
      </c>
      <c r="C1813" t="s">
        <v>3998</v>
      </c>
      <c r="D1813" t="s">
        <v>10</v>
      </c>
      <c r="E1813" t="s">
        <v>21</v>
      </c>
      <c r="F1813">
        <v>7</v>
      </c>
      <c r="G1813">
        <v>12</v>
      </c>
      <c r="H1813">
        <v>1003</v>
      </c>
      <c r="I1813">
        <v>432</v>
      </c>
      <c r="J1813">
        <v>0</v>
      </c>
      <c r="K1813">
        <v>0</v>
      </c>
      <c r="L1813">
        <v>696</v>
      </c>
      <c r="M1813">
        <v>372</v>
      </c>
      <c r="N1813" t="str">
        <f t="shared" si="28"/>
        <v>update InitialStocks set OpeningStock =   1003 where itemcatalogueId = (select id from itemcatalogues WHERE CASIN = 'B09GPXDV4R')</v>
      </c>
    </row>
    <row r="1814" spans="1:14" x14ac:dyDescent="0.25">
      <c r="A1814" t="s">
        <v>1877</v>
      </c>
      <c r="B1814" t="s">
        <v>1871</v>
      </c>
      <c r="C1814" t="s">
        <v>3999</v>
      </c>
      <c r="D1814" t="s">
        <v>1878</v>
      </c>
      <c r="E1814" t="s">
        <v>11</v>
      </c>
      <c r="F1814">
        <v>7</v>
      </c>
      <c r="G1814">
        <v>12</v>
      </c>
      <c r="H1814">
        <v>0</v>
      </c>
      <c r="I1814">
        <v>60</v>
      </c>
      <c r="J1814">
        <v>72</v>
      </c>
      <c r="K1814">
        <v>48</v>
      </c>
      <c r="L1814">
        <v>84</v>
      </c>
      <c r="M1814">
        <v>72</v>
      </c>
      <c r="N1814" t="str">
        <f t="shared" si="28"/>
        <v>update InitialStocks set OpeningStock =   0 where itemcatalogueId = (select id from itemcatalogues WHERE CASIN = 'B09GQ1M8JZ')</v>
      </c>
    </row>
    <row r="1815" spans="1:14" x14ac:dyDescent="0.25">
      <c r="A1815" t="s">
        <v>1879</v>
      </c>
      <c r="B1815" t="s">
        <v>1871</v>
      </c>
      <c r="C1815" t="s">
        <v>4000</v>
      </c>
      <c r="D1815" t="s">
        <v>1878</v>
      </c>
      <c r="E1815" t="s">
        <v>13</v>
      </c>
      <c r="F1815">
        <v>7</v>
      </c>
      <c r="G1815">
        <v>12</v>
      </c>
      <c r="H1815">
        <v>72</v>
      </c>
      <c r="I1815">
        <v>72</v>
      </c>
      <c r="J1815">
        <v>36</v>
      </c>
      <c r="K1815">
        <v>144</v>
      </c>
      <c r="L1815">
        <v>264</v>
      </c>
      <c r="M1815">
        <v>132</v>
      </c>
      <c r="N1815" t="str">
        <f t="shared" si="28"/>
        <v>update InitialStocks set OpeningStock =   72 where itemcatalogueId = (select id from itemcatalogues WHERE CASIN = 'B09GQ1JVCB')</v>
      </c>
    </row>
    <row r="1816" spans="1:14" x14ac:dyDescent="0.25">
      <c r="A1816" t="s">
        <v>1880</v>
      </c>
      <c r="B1816" t="s">
        <v>1871</v>
      </c>
      <c r="C1816" t="s">
        <v>4001</v>
      </c>
      <c r="D1816" t="s">
        <v>1878</v>
      </c>
      <c r="E1816" t="s">
        <v>15</v>
      </c>
      <c r="F1816">
        <v>7</v>
      </c>
      <c r="G1816">
        <v>12</v>
      </c>
      <c r="H1816">
        <v>694</v>
      </c>
      <c r="I1816">
        <v>456</v>
      </c>
      <c r="J1816">
        <v>0</v>
      </c>
      <c r="K1816">
        <v>396</v>
      </c>
      <c r="L1816">
        <v>852</v>
      </c>
      <c r="M1816">
        <v>552</v>
      </c>
      <c r="N1816" t="str">
        <f t="shared" si="28"/>
        <v>update InitialStocks set OpeningStock =   694 where itemcatalogueId = (select id from itemcatalogues WHERE CASIN = 'B09GPXL14G')</v>
      </c>
    </row>
    <row r="1817" spans="1:14" x14ac:dyDescent="0.25">
      <c r="A1817" t="s">
        <v>1881</v>
      </c>
      <c r="B1817" t="s">
        <v>1871</v>
      </c>
      <c r="C1817" t="s">
        <v>4002</v>
      </c>
      <c r="D1817" t="s">
        <v>1878</v>
      </c>
      <c r="E1817" t="s">
        <v>17</v>
      </c>
      <c r="F1817">
        <v>7</v>
      </c>
      <c r="G1817">
        <v>12</v>
      </c>
      <c r="H1817">
        <v>318</v>
      </c>
      <c r="I1817">
        <v>804</v>
      </c>
      <c r="J1817">
        <v>924</v>
      </c>
      <c r="K1817">
        <v>564</v>
      </c>
      <c r="L1817">
        <v>672</v>
      </c>
      <c r="M1817">
        <v>624</v>
      </c>
      <c r="N1817" t="str">
        <f t="shared" si="28"/>
        <v>update InitialStocks set OpeningStock =   318 where itemcatalogueId = (select id from itemcatalogues WHERE CASIN = 'B09GPVQ1FY')</v>
      </c>
    </row>
    <row r="1818" spans="1:14" x14ac:dyDescent="0.25">
      <c r="A1818" t="s">
        <v>1882</v>
      </c>
      <c r="B1818" t="s">
        <v>1871</v>
      </c>
      <c r="C1818" t="s">
        <v>4003</v>
      </c>
      <c r="D1818" t="s">
        <v>1878</v>
      </c>
      <c r="E1818" t="s">
        <v>19</v>
      </c>
      <c r="F1818">
        <v>7</v>
      </c>
      <c r="G1818">
        <v>12</v>
      </c>
      <c r="H1818">
        <v>275</v>
      </c>
      <c r="I1818">
        <v>204</v>
      </c>
      <c r="J1818">
        <v>12</v>
      </c>
      <c r="K1818">
        <v>456</v>
      </c>
      <c r="L1818">
        <v>528</v>
      </c>
      <c r="M1818">
        <v>648</v>
      </c>
      <c r="N1818" t="str">
        <f t="shared" si="28"/>
        <v>update InitialStocks set OpeningStock =   275 where itemcatalogueId = (select id from itemcatalogues WHERE CASIN = 'B09GQ1YQJJ')</v>
      </c>
    </row>
    <row r="1819" spans="1:14" x14ac:dyDescent="0.25">
      <c r="A1819" t="s">
        <v>1883</v>
      </c>
      <c r="B1819" t="s">
        <v>1871</v>
      </c>
      <c r="C1819" t="s">
        <v>4004</v>
      </c>
      <c r="D1819" t="s">
        <v>1878</v>
      </c>
      <c r="E1819" t="s">
        <v>21</v>
      </c>
      <c r="F1819">
        <v>7</v>
      </c>
      <c r="G1819">
        <v>12</v>
      </c>
      <c r="H1819">
        <v>95</v>
      </c>
      <c r="I1819">
        <v>420</v>
      </c>
      <c r="J1819">
        <v>480</v>
      </c>
      <c r="K1819">
        <v>120</v>
      </c>
      <c r="L1819">
        <v>420</v>
      </c>
      <c r="M1819">
        <v>492</v>
      </c>
      <c r="N1819" t="str">
        <f t="shared" si="28"/>
        <v>update InitialStocks set OpeningStock =   95 where itemcatalogueId = (select id from itemcatalogues WHERE CASIN = 'B09GPX9X5V')</v>
      </c>
    </row>
    <row r="1820" spans="1:14" x14ac:dyDescent="0.25">
      <c r="A1820" t="s">
        <v>1884</v>
      </c>
      <c r="B1820" t="s">
        <v>1871</v>
      </c>
      <c r="C1820" t="s">
        <v>4005</v>
      </c>
      <c r="D1820" t="s">
        <v>1885</v>
      </c>
      <c r="E1820" t="s">
        <v>11</v>
      </c>
      <c r="F1820">
        <v>7</v>
      </c>
      <c r="G1820">
        <v>12</v>
      </c>
      <c r="H1820">
        <v>12</v>
      </c>
      <c r="I1820">
        <v>36</v>
      </c>
      <c r="J1820">
        <v>60</v>
      </c>
      <c r="K1820">
        <v>48</v>
      </c>
      <c r="L1820">
        <v>72</v>
      </c>
      <c r="M1820">
        <v>48</v>
      </c>
      <c r="N1820" t="str">
        <f t="shared" si="28"/>
        <v>update InitialStocks set OpeningStock =   12 where itemcatalogueId = (select id from itemcatalogues WHERE CASIN = 'B06XW4364Y')</v>
      </c>
    </row>
    <row r="1821" spans="1:14" x14ac:dyDescent="0.25">
      <c r="A1821" t="s">
        <v>1886</v>
      </c>
      <c r="B1821" t="s">
        <v>1871</v>
      </c>
      <c r="C1821" t="s">
        <v>4006</v>
      </c>
      <c r="D1821" t="s">
        <v>1885</v>
      </c>
      <c r="E1821" t="s">
        <v>13</v>
      </c>
      <c r="F1821">
        <v>7</v>
      </c>
      <c r="G1821">
        <v>12</v>
      </c>
      <c r="H1821">
        <v>219</v>
      </c>
      <c r="I1821">
        <v>300</v>
      </c>
      <c r="J1821">
        <v>216</v>
      </c>
      <c r="K1821">
        <v>204</v>
      </c>
      <c r="L1821">
        <v>240</v>
      </c>
      <c r="M1821">
        <v>96</v>
      </c>
      <c r="N1821" t="str">
        <f t="shared" si="28"/>
        <v>update InitialStocks set OpeningStock =   219 where itemcatalogueId = (select id from itemcatalogues WHERE CASIN = 'B06XWQKV5M')</v>
      </c>
    </row>
    <row r="1822" spans="1:14" x14ac:dyDescent="0.25">
      <c r="A1822" t="s">
        <v>1887</v>
      </c>
      <c r="B1822" t="s">
        <v>1871</v>
      </c>
      <c r="C1822" t="s">
        <v>4007</v>
      </c>
      <c r="D1822" t="s">
        <v>1885</v>
      </c>
      <c r="E1822" t="s">
        <v>15</v>
      </c>
      <c r="F1822">
        <v>7</v>
      </c>
      <c r="G1822">
        <v>12</v>
      </c>
      <c r="H1822">
        <v>422</v>
      </c>
      <c r="I1822">
        <v>3012</v>
      </c>
      <c r="J1822">
        <v>4116</v>
      </c>
      <c r="K1822">
        <v>156</v>
      </c>
      <c r="L1822">
        <v>1080</v>
      </c>
      <c r="M1822">
        <v>1644</v>
      </c>
      <c r="N1822" t="str">
        <f t="shared" si="28"/>
        <v>update InitialStocks set OpeningStock =   422 where itemcatalogueId = (select id from itemcatalogues WHERE CASIN = 'B06XWMBCHN')</v>
      </c>
    </row>
    <row r="1823" spans="1:14" x14ac:dyDescent="0.25">
      <c r="A1823" t="s">
        <v>1888</v>
      </c>
      <c r="B1823" t="s">
        <v>1871</v>
      </c>
      <c r="C1823" t="s">
        <v>4008</v>
      </c>
      <c r="D1823" t="s">
        <v>1885</v>
      </c>
      <c r="E1823" t="s">
        <v>17</v>
      </c>
      <c r="F1823">
        <v>7</v>
      </c>
      <c r="G1823">
        <v>12</v>
      </c>
      <c r="H1823">
        <v>1216</v>
      </c>
      <c r="I1823">
        <v>768</v>
      </c>
      <c r="J1823">
        <v>0</v>
      </c>
      <c r="K1823">
        <v>864</v>
      </c>
      <c r="L1823">
        <v>2028</v>
      </c>
      <c r="M1823">
        <v>1476</v>
      </c>
      <c r="N1823" t="str">
        <f t="shared" si="28"/>
        <v>update InitialStocks set OpeningStock =   1216 where itemcatalogueId = (select id from itemcatalogues WHERE CASIN = 'B06XW4VPHW')</v>
      </c>
    </row>
    <row r="1824" spans="1:14" x14ac:dyDescent="0.25">
      <c r="A1824" t="s">
        <v>1889</v>
      </c>
      <c r="B1824" t="s">
        <v>1871</v>
      </c>
      <c r="C1824" t="s">
        <v>4009</v>
      </c>
      <c r="D1824" t="s">
        <v>1885</v>
      </c>
      <c r="E1824" t="s">
        <v>19</v>
      </c>
      <c r="F1824">
        <v>7</v>
      </c>
      <c r="G1824">
        <v>12</v>
      </c>
      <c r="H1824">
        <v>1209</v>
      </c>
      <c r="I1824">
        <v>36</v>
      </c>
      <c r="J1824">
        <v>0</v>
      </c>
      <c r="K1824">
        <v>0</v>
      </c>
      <c r="L1824">
        <v>228</v>
      </c>
      <c r="M1824">
        <v>276</v>
      </c>
      <c r="N1824" t="str">
        <f t="shared" si="28"/>
        <v>update InitialStocks set OpeningStock =   1209 where itemcatalogueId = (select id from itemcatalogues WHERE CASIN = 'B06XWLNK5F')</v>
      </c>
    </row>
    <row r="1825" spans="1:14" x14ac:dyDescent="0.25">
      <c r="A1825" t="s">
        <v>1890</v>
      </c>
      <c r="B1825" t="s">
        <v>1871</v>
      </c>
      <c r="C1825" t="s">
        <v>4010</v>
      </c>
      <c r="D1825" t="s">
        <v>1885</v>
      </c>
      <c r="E1825" t="s">
        <v>21</v>
      </c>
      <c r="F1825">
        <v>7</v>
      </c>
      <c r="G1825">
        <v>12</v>
      </c>
      <c r="H1825">
        <v>690</v>
      </c>
      <c r="I1825">
        <v>288</v>
      </c>
      <c r="J1825">
        <v>0</v>
      </c>
      <c r="K1825">
        <v>720</v>
      </c>
      <c r="L1825">
        <v>576</v>
      </c>
      <c r="M1825">
        <v>60</v>
      </c>
      <c r="N1825" t="str">
        <f t="shared" si="28"/>
        <v>update InitialStocks set OpeningStock =   690 where itemcatalogueId = (select id from itemcatalogues WHERE CASIN = 'B06XW7ZGSX')</v>
      </c>
    </row>
    <row r="1826" spans="1:14" x14ac:dyDescent="0.25">
      <c r="A1826" t="s">
        <v>1891</v>
      </c>
      <c r="B1826" t="s">
        <v>1871</v>
      </c>
      <c r="C1826" t="s">
        <v>4011</v>
      </c>
      <c r="D1826" t="s">
        <v>1892</v>
      </c>
      <c r="E1826" t="s">
        <v>11</v>
      </c>
      <c r="F1826">
        <v>7</v>
      </c>
      <c r="G1826">
        <v>12</v>
      </c>
      <c r="H1826">
        <v>48</v>
      </c>
      <c r="I1826">
        <v>0</v>
      </c>
      <c r="J1826">
        <v>0</v>
      </c>
      <c r="K1826">
        <v>0</v>
      </c>
      <c r="L1826">
        <v>96</v>
      </c>
      <c r="M1826">
        <v>0</v>
      </c>
      <c r="N1826" t="str">
        <f t="shared" si="28"/>
        <v>update InitialStocks set OpeningStock =   48 where itemcatalogueId = (select id from itemcatalogues WHERE CASIN = 'B09GPT6YWK')</v>
      </c>
    </row>
    <row r="1827" spans="1:14" x14ac:dyDescent="0.25">
      <c r="A1827" t="s">
        <v>1893</v>
      </c>
      <c r="B1827" t="s">
        <v>1871</v>
      </c>
      <c r="C1827" t="s">
        <v>4012</v>
      </c>
      <c r="D1827" t="s">
        <v>1892</v>
      </c>
      <c r="E1827" t="s">
        <v>13</v>
      </c>
      <c r="F1827">
        <v>7</v>
      </c>
      <c r="G1827">
        <v>12</v>
      </c>
      <c r="H1827">
        <v>0</v>
      </c>
      <c r="I1827">
        <v>0</v>
      </c>
      <c r="J1827">
        <v>0</v>
      </c>
      <c r="K1827">
        <v>0</v>
      </c>
      <c r="L1827">
        <v>84</v>
      </c>
      <c r="M1827">
        <v>0</v>
      </c>
      <c r="N1827" t="str">
        <f t="shared" si="28"/>
        <v>update InitialStocks set OpeningStock =   0 where itemcatalogueId = (select id from itemcatalogues WHERE CASIN = 'B09GQ76WK4')</v>
      </c>
    </row>
    <row r="1828" spans="1:14" x14ac:dyDescent="0.25">
      <c r="A1828" t="s">
        <v>1894</v>
      </c>
      <c r="B1828" t="s">
        <v>1871</v>
      </c>
      <c r="C1828" t="s">
        <v>4013</v>
      </c>
      <c r="D1828" t="s">
        <v>1892</v>
      </c>
      <c r="E1828" t="s">
        <v>15</v>
      </c>
      <c r="F1828">
        <v>7</v>
      </c>
      <c r="G1828">
        <v>12</v>
      </c>
      <c r="H1828">
        <v>0</v>
      </c>
      <c r="I1828">
        <v>0</v>
      </c>
      <c r="J1828">
        <v>0</v>
      </c>
      <c r="K1828">
        <v>0</v>
      </c>
      <c r="L1828">
        <v>648</v>
      </c>
      <c r="M1828">
        <v>0</v>
      </c>
      <c r="N1828" t="str">
        <f t="shared" si="28"/>
        <v>update InitialStocks set OpeningStock =   0 where itemcatalogueId = (select id from itemcatalogues WHERE CASIN = 'B09GPZN938')</v>
      </c>
    </row>
    <row r="1829" spans="1:14" x14ac:dyDescent="0.25">
      <c r="A1829" t="s">
        <v>1895</v>
      </c>
      <c r="B1829" t="s">
        <v>1871</v>
      </c>
      <c r="C1829" t="s">
        <v>4014</v>
      </c>
      <c r="D1829" t="s">
        <v>1892</v>
      </c>
      <c r="E1829" t="s">
        <v>17</v>
      </c>
      <c r="F1829">
        <v>7</v>
      </c>
      <c r="G1829">
        <v>12</v>
      </c>
      <c r="H1829">
        <v>0</v>
      </c>
      <c r="I1829">
        <v>0</v>
      </c>
      <c r="J1829">
        <v>0</v>
      </c>
      <c r="K1829">
        <v>0</v>
      </c>
      <c r="L1829">
        <v>1188</v>
      </c>
      <c r="M1829">
        <v>0</v>
      </c>
      <c r="N1829" t="str">
        <f t="shared" si="28"/>
        <v>update InitialStocks set OpeningStock =   0 where itemcatalogueId = (select id from itemcatalogues WHERE CASIN = 'B09GQ22R85')</v>
      </c>
    </row>
    <row r="1830" spans="1:14" x14ac:dyDescent="0.25">
      <c r="A1830" t="s">
        <v>1896</v>
      </c>
      <c r="B1830" t="s">
        <v>1871</v>
      </c>
      <c r="C1830" t="s">
        <v>4015</v>
      </c>
      <c r="D1830" t="s">
        <v>1892</v>
      </c>
      <c r="E1830" t="s">
        <v>19</v>
      </c>
      <c r="F1830">
        <v>7</v>
      </c>
      <c r="G1830">
        <v>12</v>
      </c>
      <c r="H1830">
        <v>8</v>
      </c>
      <c r="I1830">
        <v>0</v>
      </c>
      <c r="J1830">
        <v>0</v>
      </c>
      <c r="K1830">
        <v>0</v>
      </c>
      <c r="L1830">
        <v>1344</v>
      </c>
      <c r="M1830">
        <v>0</v>
      </c>
      <c r="N1830" t="str">
        <f t="shared" si="28"/>
        <v>update InitialStocks set OpeningStock =   8 where itemcatalogueId = (select id from itemcatalogues WHERE CASIN = 'B09GPZ87ZT')</v>
      </c>
    </row>
    <row r="1831" spans="1:14" x14ac:dyDescent="0.25">
      <c r="A1831" t="s">
        <v>1897</v>
      </c>
      <c r="B1831" t="s">
        <v>1871</v>
      </c>
      <c r="C1831" t="s">
        <v>4016</v>
      </c>
      <c r="D1831" t="s">
        <v>1892</v>
      </c>
      <c r="E1831" t="s">
        <v>21</v>
      </c>
      <c r="F1831">
        <v>7</v>
      </c>
      <c r="G1831">
        <v>12</v>
      </c>
      <c r="H1831">
        <v>0</v>
      </c>
      <c r="I1831">
        <v>0</v>
      </c>
      <c r="J1831">
        <v>0</v>
      </c>
      <c r="K1831">
        <v>0</v>
      </c>
      <c r="L1831">
        <v>612</v>
      </c>
      <c r="M1831">
        <v>0</v>
      </c>
      <c r="N1831" t="str">
        <f t="shared" si="28"/>
        <v>update InitialStocks set OpeningStock =   0 where itemcatalogueId = (select id from itemcatalogues WHERE CASIN = 'B09GPXGCYB')</v>
      </c>
    </row>
    <row r="1832" spans="1:14" x14ac:dyDescent="0.25">
      <c r="A1832" t="s">
        <v>1898</v>
      </c>
      <c r="B1832" t="s">
        <v>1871</v>
      </c>
      <c r="C1832" t="s">
        <v>4017</v>
      </c>
      <c r="D1832" t="s">
        <v>115</v>
      </c>
      <c r="E1832" t="s">
        <v>11</v>
      </c>
      <c r="F1832">
        <v>7</v>
      </c>
      <c r="G1832">
        <v>12</v>
      </c>
      <c r="H1832">
        <v>12</v>
      </c>
      <c r="I1832">
        <v>60</v>
      </c>
      <c r="J1832">
        <v>72</v>
      </c>
      <c r="K1832">
        <v>48</v>
      </c>
      <c r="L1832">
        <v>84</v>
      </c>
      <c r="M1832">
        <v>72</v>
      </c>
      <c r="N1832" t="str">
        <f t="shared" si="28"/>
        <v>update InitialStocks set OpeningStock =   12 where itemcatalogueId = (select id from itemcatalogues WHERE CASIN = 'B06XWNL3MB')</v>
      </c>
    </row>
    <row r="1833" spans="1:14" x14ac:dyDescent="0.25">
      <c r="A1833" t="s">
        <v>1899</v>
      </c>
      <c r="B1833" t="s">
        <v>1871</v>
      </c>
      <c r="C1833" t="s">
        <v>4018</v>
      </c>
      <c r="D1833" t="s">
        <v>115</v>
      </c>
      <c r="E1833" t="s">
        <v>13</v>
      </c>
      <c r="F1833">
        <v>7</v>
      </c>
      <c r="G1833">
        <v>12</v>
      </c>
      <c r="H1833">
        <v>31</v>
      </c>
      <c r="I1833">
        <v>60</v>
      </c>
      <c r="J1833">
        <v>60</v>
      </c>
      <c r="K1833">
        <v>240</v>
      </c>
      <c r="L1833">
        <v>360</v>
      </c>
      <c r="M1833">
        <v>72</v>
      </c>
      <c r="N1833" t="str">
        <f t="shared" si="28"/>
        <v>update InitialStocks set OpeningStock =   31 where itemcatalogueId = (select id from itemcatalogues WHERE CASIN = 'B06XWMB84R')</v>
      </c>
    </row>
    <row r="1834" spans="1:14" x14ac:dyDescent="0.25">
      <c r="A1834" t="s">
        <v>1900</v>
      </c>
      <c r="B1834" t="s">
        <v>1871</v>
      </c>
      <c r="C1834" t="s">
        <v>4019</v>
      </c>
      <c r="D1834" t="s">
        <v>115</v>
      </c>
      <c r="E1834" t="s">
        <v>15</v>
      </c>
      <c r="F1834">
        <v>7</v>
      </c>
      <c r="G1834">
        <v>12</v>
      </c>
      <c r="H1834">
        <v>921</v>
      </c>
      <c r="I1834">
        <v>552</v>
      </c>
      <c r="J1834">
        <v>0</v>
      </c>
      <c r="K1834">
        <v>1512</v>
      </c>
      <c r="L1834">
        <v>648</v>
      </c>
      <c r="M1834">
        <v>1608</v>
      </c>
      <c r="N1834" t="str">
        <f t="shared" si="28"/>
        <v>update InitialStocks set OpeningStock =   921 where itemcatalogueId = (select id from itemcatalogues WHERE CASIN = 'B06XWPK6HN')</v>
      </c>
    </row>
    <row r="1835" spans="1:14" x14ac:dyDescent="0.25">
      <c r="A1835" t="s">
        <v>1901</v>
      </c>
      <c r="B1835" t="s">
        <v>1871</v>
      </c>
      <c r="C1835" t="s">
        <v>4020</v>
      </c>
      <c r="D1835" t="s">
        <v>115</v>
      </c>
      <c r="E1835" t="s">
        <v>17</v>
      </c>
      <c r="F1835">
        <v>7</v>
      </c>
      <c r="G1835">
        <v>12</v>
      </c>
      <c r="H1835">
        <v>516</v>
      </c>
      <c r="I1835">
        <v>732</v>
      </c>
      <c r="J1835">
        <v>420</v>
      </c>
      <c r="K1835">
        <v>840</v>
      </c>
      <c r="L1835">
        <v>840</v>
      </c>
      <c r="M1835">
        <v>48</v>
      </c>
      <c r="N1835" t="str">
        <f t="shared" si="28"/>
        <v>update InitialStocks set OpeningStock =   516 where itemcatalogueId = (select id from itemcatalogues WHERE CASIN = 'B06XW4CDV7')</v>
      </c>
    </row>
    <row r="1836" spans="1:14" x14ac:dyDescent="0.25">
      <c r="A1836" t="s">
        <v>1902</v>
      </c>
      <c r="B1836" t="s">
        <v>1871</v>
      </c>
      <c r="C1836" t="s">
        <v>4021</v>
      </c>
      <c r="D1836" t="s">
        <v>115</v>
      </c>
      <c r="E1836" t="s">
        <v>19</v>
      </c>
      <c r="F1836">
        <v>7</v>
      </c>
      <c r="G1836">
        <v>12</v>
      </c>
      <c r="H1836">
        <v>392</v>
      </c>
      <c r="I1836">
        <v>348</v>
      </c>
      <c r="J1836">
        <v>60</v>
      </c>
      <c r="K1836">
        <v>516</v>
      </c>
      <c r="L1836">
        <v>504</v>
      </c>
      <c r="M1836">
        <v>84</v>
      </c>
      <c r="N1836" t="str">
        <f t="shared" si="28"/>
        <v>update InitialStocks set OpeningStock =   392 where itemcatalogueId = (select id from itemcatalogues WHERE CASIN = 'B06XWLX85K')</v>
      </c>
    </row>
    <row r="1837" spans="1:14" x14ac:dyDescent="0.25">
      <c r="A1837" t="s">
        <v>1903</v>
      </c>
      <c r="B1837" t="s">
        <v>1871</v>
      </c>
      <c r="C1837" t="s">
        <v>4022</v>
      </c>
      <c r="D1837" t="s">
        <v>115</v>
      </c>
      <c r="E1837" t="s">
        <v>21</v>
      </c>
      <c r="F1837">
        <v>7</v>
      </c>
      <c r="G1837">
        <v>12</v>
      </c>
      <c r="H1837">
        <v>181</v>
      </c>
      <c r="I1837">
        <v>564</v>
      </c>
      <c r="J1837">
        <v>636</v>
      </c>
      <c r="K1837">
        <v>144</v>
      </c>
      <c r="L1837">
        <v>276</v>
      </c>
      <c r="M1837">
        <v>0</v>
      </c>
      <c r="N1837" t="str">
        <f t="shared" si="28"/>
        <v>update InitialStocks set OpeningStock =   181 where itemcatalogueId = (select id from itemcatalogues WHERE CASIN = 'B06XWQ1XQ8')</v>
      </c>
    </row>
    <row r="1838" spans="1:14" x14ac:dyDescent="0.25">
      <c r="A1838" t="s">
        <v>1904</v>
      </c>
      <c r="B1838" t="s">
        <v>1905</v>
      </c>
      <c r="C1838" t="s">
        <v>4023</v>
      </c>
      <c r="D1838" t="s">
        <v>1906</v>
      </c>
      <c r="E1838" t="s">
        <v>11</v>
      </c>
      <c r="F1838">
        <v>5</v>
      </c>
      <c r="G1838">
        <v>16</v>
      </c>
      <c r="H1838">
        <v>43</v>
      </c>
      <c r="I1838">
        <v>48</v>
      </c>
      <c r="J1838">
        <v>32</v>
      </c>
      <c r="K1838">
        <v>96</v>
      </c>
      <c r="L1838">
        <v>112</v>
      </c>
      <c r="M1838">
        <v>304</v>
      </c>
      <c r="N1838" t="str">
        <f t="shared" si="28"/>
        <v>update InitialStocks set OpeningStock =   43 where itemcatalogueId = (select id from itemcatalogues WHERE CASIN = 'B07XJ6LYYB')</v>
      </c>
    </row>
    <row r="1839" spans="1:14" x14ac:dyDescent="0.25">
      <c r="A1839" t="s">
        <v>1907</v>
      </c>
      <c r="B1839" t="s">
        <v>1905</v>
      </c>
      <c r="C1839" t="s">
        <v>4024</v>
      </c>
      <c r="D1839" t="s">
        <v>1906</v>
      </c>
      <c r="E1839" t="s">
        <v>13</v>
      </c>
      <c r="F1839">
        <v>5</v>
      </c>
      <c r="G1839">
        <v>16</v>
      </c>
      <c r="H1839">
        <v>212</v>
      </c>
      <c r="I1839">
        <v>48</v>
      </c>
      <c r="J1839">
        <v>0</v>
      </c>
      <c r="K1839">
        <v>0</v>
      </c>
      <c r="L1839">
        <v>0</v>
      </c>
      <c r="M1839">
        <v>3216</v>
      </c>
      <c r="N1839" t="str">
        <f t="shared" si="28"/>
        <v>update InitialStocks set OpeningStock =   212 where itemcatalogueId = (select id from itemcatalogues WHERE CASIN = 'B07XGLX8V1')</v>
      </c>
    </row>
    <row r="1840" spans="1:14" x14ac:dyDescent="0.25">
      <c r="A1840" t="s">
        <v>1908</v>
      </c>
      <c r="B1840" t="s">
        <v>1905</v>
      </c>
      <c r="C1840" t="s">
        <v>4025</v>
      </c>
      <c r="D1840" t="s">
        <v>1906</v>
      </c>
      <c r="E1840" t="s">
        <v>15</v>
      </c>
      <c r="F1840">
        <v>5</v>
      </c>
      <c r="G1840">
        <v>16</v>
      </c>
      <c r="H1840">
        <v>316</v>
      </c>
      <c r="I1840">
        <v>912</v>
      </c>
      <c r="J1840">
        <v>800</v>
      </c>
      <c r="K1840">
        <v>1424</v>
      </c>
      <c r="L1840">
        <v>2752</v>
      </c>
      <c r="M1840">
        <v>5552</v>
      </c>
      <c r="N1840" t="str">
        <f t="shared" si="28"/>
        <v>update InitialStocks set OpeningStock =   316 where itemcatalogueId = (select id from itemcatalogues WHERE CASIN = 'B07XMMD81W')</v>
      </c>
    </row>
    <row r="1841" spans="1:14" x14ac:dyDescent="0.25">
      <c r="A1841" t="s">
        <v>1909</v>
      </c>
      <c r="B1841" t="s">
        <v>1905</v>
      </c>
      <c r="C1841" t="s">
        <v>4026</v>
      </c>
      <c r="D1841" t="s">
        <v>1906</v>
      </c>
      <c r="E1841" t="s">
        <v>27</v>
      </c>
      <c r="F1841">
        <v>5</v>
      </c>
      <c r="G1841">
        <v>16</v>
      </c>
      <c r="H1841">
        <v>122</v>
      </c>
      <c r="I1841">
        <v>1456</v>
      </c>
      <c r="J1841">
        <v>1664</v>
      </c>
      <c r="K1841">
        <v>2400</v>
      </c>
      <c r="L1841">
        <v>3200</v>
      </c>
      <c r="M1841">
        <v>5312</v>
      </c>
      <c r="N1841" t="str">
        <f t="shared" si="28"/>
        <v>update InitialStocks set OpeningStock =   122 where itemcatalogueId = (select id from itemcatalogues WHERE CASIN = 'B07XMH5JY8')</v>
      </c>
    </row>
    <row r="1842" spans="1:14" x14ac:dyDescent="0.25">
      <c r="A1842" t="s">
        <v>1910</v>
      </c>
      <c r="B1842" t="s">
        <v>1905</v>
      </c>
      <c r="C1842" t="s">
        <v>4027</v>
      </c>
      <c r="D1842" t="s">
        <v>1906</v>
      </c>
      <c r="E1842" t="s">
        <v>19</v>
      </c>
      <c r="F1842">
        <v>5</v>
      </c>
      <c r="G1842">
        <v>16</v>
      </c>
      <c r="H1842">
        <v>247</v>
      </c>
      <c r="I1842">
        <v>400</v>
      </c>
      <c r="J1842">
        <v>272</v>
      </c>
      <c r="K1842">
        <v>1696</v>
      </c>
      <c r="L1842">
        <v>2368</v>
      </c>
      <c r="M1842">
        <v>3296</v>
      </c>
      <c r="N1842" t="str">
        <f t="shared" si="28"/>
        <v>update InitialStocks set OpeningStock =   247 where itemcatalogueId = (select id from itemcatalogues WHERE CASIN = 'B07XJ6M8GT')</v>
      </c>
    </row>
    <row r="1843" spans="1:14" x14ac:dyDescent="0.25">
      <c r="A1843" t="s">
        <v>1911</v>
      </c>
      <c r="B1843" t="s">
        <v>1905</v>
      </c>
      <c r="C1843" t="s">
        <v>4028</v>
      </c>
      <c r="D1843" t="s">
        <v>1906</v>
      </c>
      <c r="E1843" t="s">
        <v>21</v>
      </c>
      <c r="F1843">
        <v>5</v>
      </c>
      <c r="G1843">
        <v>16</v>
      </c>
      <c r="H1843">
        <v>244</v>
      </c>
      <c r="I1843">
        <v>768</v>
      </c>
      <c r="J1843">
        <v>720</v>
      </c>
      <c r="K1843">
        <v>80</v>
      </c>
      <c r="L1843">
        <v>512</v>
      </c>
      <c r="M1843">
        <v>4912</v>
      </c>
      <c r="N1843" t="str">
        <f t="shared" si="28"/>
        <v>update InitialStocks set OpeningStock =   244 where itemcatalogueId = (select id from itemcatalogues WHERE CASIN = 'B07XKCGY6H')</v>
      </c>
    </row>
    <row r="1844" spans="1:14" x14ac:dyDescent="0.25">
      <c r="A1844" t="s">
        <v>1912</v>
      </c>
      <c r="B1844" t="s">
        <v>1905</v>
      </c>
      <c r="C1844" t="s">
        <v>4029</v>
      </c>
      <c r="D1844" t="s">
        <v>1913</v>
      </c>
      <c r="E1844" t="s">
        <v>475</v>
      </c>
      <c r="F1844">
        <v>5</v>
      </c>
      <c r="G1844">
        <v>16</v>
      </c>
      <c r="H1844">
        <v>32</v>
      </c>
      <c r="I1844">
        <v>48</v>
      </c>
      <c r="J1844">
        <v>48</v>
      </c>
      <c r="K1844">
        <v>0</v>
      </c>
      <c r="L1844">
        <v>48</v>
      </c>
      <c r="M1844">
        <v>48</v>
      </c>
      <c r="N1844" t="str">
        <f t="shared" si="28"/>
        <v>update InitialStocks set OpeningStock =   32 where itemcatalogueId = (select id from itemcatalogues WHERE CASIN = 'B0BG8VP6DK')</v>
      </c>
    </row>
    <row r="1845" spans="1:14" x14ac:dyDescent="0.25">
      <c r="A1845" t="s">
        <v>1914</v>
      </c>
      <c r="B1845" t="s">
        <v>1905</v>
      </c>
      <c r="C1845" t="s">
        <v>4030</v>
      </c>
      <c r="D1845" t="s">
        <v>1913</v>
      </c>
      <c r="E1845" t="s">
        <v>11</v>
      </c>
      <c r="F1845">
        <v>5</v>
      </c>
      <c r="G1845">
        <v>16</v>
      </c>
      <c r="H1845">
        <v>37</v>
      </c>
      <c r="I1845">
        <v>48</v>
      </c>
      <c r="J1845">
        <v>48</v>
      </c>
      <c r="K1845">
        <v>0</v>
      </c>
      <c r="L1845">
        <v>32</v>
      </c>
      <c r="M1845">
        <v>32</v>
      </c>
      <c r="N1845" t="str">
        <f t="shared" si="28"/>
        <v>update InitialStocks set OpeningStock =   37 where itemcatalogueId = (select id from itemcatalogues WHERE CASIN = 'B0BG8WFC4K')</v>
      </c>
    </row>
    <row r="1846" spans="1:14" x14ac:dyDescent="0.25">
      <c r="A1846" t="s">
        <v>1915</v>
      </c>
      <c r="B1846" t="s">
        <v>1905</v>
      </c>
      <c r="C1846" t="s">
        <v>4031</v>
      </c>
      <c r="D1846" t="s">
        <v>1913</v>
      </c>
      <c r="E1846" t="s">
        <v>13</v>
      </c>
      <c r="F1846">
        <v>5</v>
      </c>
      <c r="G1846">
        <v>16</v>
      </c>
      <c r="H1846">
        <v>132</v>
      </c>
      <c r="I1846">
        <v>64</v>
      </c>
      <c r="J1846">
        <v>0</v>
      </c>
      <c r="K1846">
        <v>32</v>
      </c>
      <c r="L1846">
        <v>48</v>
      </c>
      <c r="M1846">
        <v>192</v>
      </c>
      <c r="N1846" t="str">
        <f t="shared" si="28"/>
        <v>update InitialStocks set OpeningStock =   132 where itemcatalogueId = (select id from itemcatalogues WHERE CASIN = 'B0BG8X524J')</v>
      </c>
    </row>
    <row r="1847" spans="1:14" x14ac:dyDescent="0.25">
      <c r="A1847" t="s">
        <v>1916</v>
      </c>
      <c r="B1847" t="s">
        <v>1905</v>
      </c>
      <c r="C1847" t="s">
        <v>4032</v>
      </c>
      <c r="D1847" t="s">
        <v>1913</v>
      </c>
      <c r="E1847" t="s">
        <v>15</v>
      </c>
      <c r="F1847">
        <v>5</v>
      </c>
      <c r="G1847">
        <v>16</v>
      </c>
      <c r="H1847">
        <v>212</v>
      </c>
      <c r="I1847">
        <v>480</v>
      </c>
      <c r="J1847">
        <v>512</v>
      </c>
      <c r="K1847">
        <v>96</v>
      </c>
      <c r="L1847">
        <v>432</v>
      </c>
      <c r="M1847">
        <v>1424</v>
      </c>
      <c r="N1847" t="str">
        <f t="shared" si="28"/>
        <v>update InitialStocks set OpeningStock =   212 where itemcatalogueId = (select id from itemcatalogues WHERE CASIN = 'B0BG8N8LPQ')</v>
      </c>
    </row>
    <row r="1848" spans="1:14" x14ac:dyDescent="0.25">
      <c r="A1848" t="s">
        <v>1917</v>
      </c>
      <c r="B1848" t="s">
        <v>1905</v>
      </c>
      <c r="C1848" t="s">
        <v>4033</v>
      </c>
      <c r="D1848" t="s">
        <v>1913</v>
      </c>
      <c r="E1848" t="s">
        <v>17</v>
      </c>
      <c r="F1848">
        <v>5</v>
      </c>
      <c r="G1848">
        <v>16</v>
      </c>
      <c r="H1848">
        <v>128</v>
      </c>
      <c r="I1848">
        <v>736</v>
      </c>
      <c r="J1848">
        <v>896</v>
      </c>
      <c r="K1848">
        <v>48</v>
      </c>
      <c r="L1848">
        <v>688</v>
      </c>
      <c r="M1848">
        <v>2352</v>
      </c>
      <c r="N1848" t="str">
        <f t="shared" si="28"/>
        <v>update InitialStocks set OpeningStock =   128 where itemcatalogueId = (select id from itemcatalogues WHERE CASIN = 'B0BG8PJGRJ')</v>
      </c>
    </row>
    <row r="1849" spans="1:14" x14ac:dyDescent="0.25">
      <c r="A1849" t="s">
        <v>1918</v>
      </c>
      <c r="B1849" t="s">
        <v>1905</v>
      </c>
      <c r="C1849" t="s">
        <v>4034</v>
      </c>
      <c r="D1849" t="s">
        <v>1913</v>
      </c>
      <c r="E1849" t="s">
        <v>19</v>
      </c>
      <c r="F1849">
        <v>5</v>
      </c>
      <c r="G1849">
        <v>16</v>
      </c>
      <c r="H1849">
        <v>99</v>
      </c>
      <c r="I1849">
        <v>432</v>
      </c>
      <c r="J1849">
        <v>464</v>
      </c>
      <c r="K1849">
        <v>528</v>
      </c>
      <c r="L1849">
        <v>448</v>
      </c>
      <c r="M1849">
        <v>592</v>
      </c>
      <c r="N1849" t="str">
        <f t="shared" si="28"/>
        <v>update InitialStocks set OpeningStock =   99 where itemcatalogueId = (select id from itemcatalogues WHERE CASIN = 'B0BG8PJGS6')</v>
      </c>
    </row>
    <row r="1850" spans="1:14" x14ac:dyDescent="0.25">
      <c r="A1850" t="s">
        <v>1919</v>
      </c>
      <c r="B1850" t="s">
        <v>1905</v>
      </c>
      <c r="C1850" t="s">
        <v>4035</v>
      </c>
      <c r="D1850" t="s">
        <v>1913</v>
      </c>
      <c r="E1850" t="s">
        <v>21</v>
      </c>
      <c r="F1850">
        <v>5</v>
      </c>
      <c r="G1850">
        <v>16</v>
      </c>
      <c r="H1850">
        <v>78</v>
      </c>
      <c r="I1850">
        <v>144</v>
      </c>
      <c r="J1850">
        <v>144</v>
      </c>
      <c r="K1850">
        <v>32</v>
      </c>
      <c r="L1850">
        <v>240</v>
      </c>
      <c r="M1850">
        <v>560</v>
      </c>
      <c r="N1850" t="str">
        <f t="shared" si="28"/>
        <v>update InitialStocks set OpeningStock =   78 where itemcatalogueId = (select id from itemcatalogues WHERE CASIN = 'B0BG8PTXC3')</v>
      </c>
    </row>
    <row r="1851" spans="1:14" x14ac:dyDescent="0.25">
      <c r="A1851" t="s">
        <v>1920</v>
      </c>
      <c r="B1851" t="s">
        <v>1905</v>
      </c>
      <c r="C1851" t="s">
        <v>4036</v>
      </c>
      <c r="D1851" t="s">
        <v>1913</v>
      </c>
      <c r="E1851" t="s">
        <v>454</v>
      </c>
      <c r="F1851">
        <v>5</v>
      </c>
      <c r="G1851">
        <v>16</v>
      </c>
      <c r="H1851">
        <v>240</v>
      </c>
      <c r="I1851">
        <v>64</v>
      </c>
      <c r="J1851">
        <v>0</v>
      </c>
      <c r="K1851">
        <v>1088</v>
      </c>
      <c r="L1851">
        <v>608</v>
      </c>
      <c r="M1851">
        <v>608</v>
      </c>
      <c r="N1851" t="str">
        <f t="shared" si="28"/>
        <v>update InitialStocks set OpeningStock =   240 where itemcatalogueId = (select id from itemcatalogues WHERE CASIN = 'B0BG8SJ161')</v>
      </c>
    </row>
    <row r="1852" spans="1:14" x14ac:dyDescent="0.25">
      <c r="A1852" t="s">
        <v>1921</v>
      </c>
      <c r="B1852" t="s">
        <v>1905</v>
      </c>
      <c r="C1852" t="s">
        <v>4037</v>
      </c>
      <c r="D1852" t="s">
        <v>1922</v>
      </c>
      <c r="E1852" t="s">
        <v>11</v>
      </c>
      <c r="F1852">
        <v>5</v>
      </c>
      <c r="G1852">
        <v>16</v>
      </c>
      <c r="H1852">
        <v>37</v>
      </c>
      <c r="I1852">
        <v>16</v>
      </c>
      <c r="J1852">
        <v>0</v>
      </c>
      <c r="K1852">
        <v>48</v>
      </c>
      <c r="L1852">
        <v>48</v>
      </c>
      <c r="M1852">
        <v>0</v>
      </c>
      <c r="N1852" t="str">
        <f t="shared" si="28"/>
        <v>update InitialStocks set OpeningStock =   37 where itemcatalogueId = (select id from itemcatalogues WHERE CASIN = 'B07XJ6MBYL')</v>
      </c>
    </row>
    <row r="1853" spans="1:14" x14ac:dyDescent="0.25">
      <c r="A1853" t="s">
        <v>1923</v>
      </c>
      <c r="B1853" t="s">
        <v>1905</v>
      </c>
      <c r="C1853" t="s">
        <v>4038</v>
      </c>
      <c r="D1853" t="s">
        <v>1922</v>
      </c>
      <c r="E1853" t="s">
        <v>13</v>
      </c>
      <c r="F1853">
        <v>5</v>
      </c>
      <c r="G1853">
        <v>16</v>
      </c>
      <c r="H1853">
        <v>80</v>
      </c>
      <c r="I1853">
        <v>48</v>
      </c>
      <c r="J1853">
        <v>0</v>
      </c>
      <c r="K1853">
        <v>48</v>
      </c>
      <c r="L1853">
        <v>224</v>
      </c>
      <c r="M1853">
        <v>736</v>
      </c>
      <c r="N1853" t="str">
        <f t="shared" si="28"/>
        <v>update InitialStocks set OpeningStock =   80 where itemcatalogueId = (select id from itemcatalogues WHERE CASIN = 'B07XGLWP65')</v>
      </c>
    </row>
    <row r="1854" spans="1:14" x14ac:dyDescent="0.25">
      <c r="A1854" t="s">
        <v>1924</v>
      </c>
      <c r="B1854" t="s">
        <v>1905</v>
      </c>
      <c r="C1854" t="s">
        <v>4039</v>
      </c>
      <c r="D1854" t="s">
        <v>1922</v>
      </c>
      <c r="E1854" t="s">
        <v>15</v>
      </c>
      <c r="F1854">
        <v>5</v>
      </c>
      <c r="G1854">
        <v>16</v>
      </c>
      <c r="H1854">
        <v>95</v>
      </c>
      <c r="I1854">
        <v>864</v>
      </c>
      <c r="J1854">
        <v>1088</v>
      </c>
      <c r="K1854">
        <v>1040</v>
      </c>
      <c r="L1854">
        <v>944</v>
      </c>
      <c r="M1854">
        <v>3344</v>
      </c>
      <c r="N1854" t="str">
        <f t="shared" si="28"/>
        <v>update InitialStocks set OpeningStock =   95 where itemcatalogueId = (select id from itemcatalogues WHERE CASIN = 'B07XMLVSJB')</v>
      </c>
    </row>
    <row r="1855" spans="1:14" x14ac:dyDescent="0.25">
      <c r="A1855" t="s">
        <v>1925</v>
      </c>
      <c r="B1855" t="s">
        <v>1905</v>
      </c>
      <c r="C1855" t="s">
        <v>4040</v>
      </c>
      <c r="D1855" t="s">
        <v>1922</v>
      </c>
      <c r="E1855" t="s">
        <v>27</v>
      </c>
      <c r="F1855">
        <v>5</v>
      </c>
      <c r="G1855">
        <v>16</v>
      </c>
      <c r="H1855">
        <v>682</v>
      </c>
      <c r="I1855">
        <v>1728</v>
      </c>
      <c r="J1855">
        <v>1888</v>
      </c>
      <c r="K1855">
        <v>864</v>
      </c>
      <c r="L1855">
        <v>1072</v>
      </c>
      <c r="M1855">
        <v>4544</v>
      </c>
      <c r="N1855" t="str">
        <f t="shared" si="28"/>
        <v>update InitialStocks set OpeningStock =   682 where itemcatalogueId = (select id from itemcatalogues WHERE CASIN = 'B07XKCGY8L')</v>
      </c>
    </row>
    <row r="1856" spans="1:14" x14ac:dyDescent="0.25">
      <c r="A1856" t="s">
        <v>1926</v>
      </c>
      <c r="B1856" t="s">
        <v>1905</v>
      </c>
      <c r="C1856" t="s">
        <v>4041</v>
      </c>
      <c r="D1856" t="s">
        <v>1922</v>
      </c>
      <c r="E1856" t="s">
        <v>19</v>
      </c>
      <c r="F1856">
        <v>5</v>
      </c>
      <c r="G1856">
        <v>16</v>
      </c>
      <c r="H1856">
        <v>94</v>
      </c>
      <c r="I1856">
        <v>1136</v>
      </c>
      <c r="J1856">
        <v>1616</v>
      </c>
      <c r="K1856">
        <v>112</v>
      </c>
      <c r="L1856">
        <v>736</v>
      </c>
      <c r="M1856">
        <v>3776</v>
      </c>
      <c r="N1856" t="str">
        <f t="shared" si="28"/>
        <v>update InitialStocks set OpeningStock =   94 where itemcatalogueId = (select id from itemcatalogues WHERE CASIN = 'B07XKCGY7N')</v>
      </c>
    </row>
    <row r="1857" spans="1:14" x14ac:dyDescent="0.25">
      <c r="A1857" t="s">
        <v>1927</v>
      </c>
      <c r="B1857" t="s">
        <v>1905</v>
      </c>
      <c r="C1857" t="s">
        <v>4042</v>
      </c>
      <c r="D1857" t="s">
        <v>1922</v>
      </c>
      <c r="E1857" t="s">
        <v>21</v>
      </c>
      <c r="F1857">
        <v>5</v>
      </c>
      <c r="G1857">
        <v>16</v>
      </c>
      <c r="H1857">
        <v>133</v>
      </c>
      <c r="I1857">
        <v>608</v>
      </c>
      <c r="J1857">
        <v>688</v>
      </c>
      <c r="K1857">
        <v>112</v>
      </c>
      <c r="L1857">
        <v>544</v>
      </c>
      <c r="M1857">
        <v>2128</v>
      </c>
      <c r="N1857" t="str">
        <f t="shared" si="28"/>
        <v>update InitialStocks set OpeningStock =   133 where itemcatalogueId = (select id from itemcatalogues WHERE CASIN = 'B07XHMMJZW')</v>
      </c>
    </row>
    <row r="1858" spans="1:14" x14ac:dyDescent="0.25">
      <c r="A1858" t="s">
        <v>1928</v>
      </c>
      <c r="B1858" t="s">
        <v>1905</v>
      </c>
      <c r="C1858" t="s">
        <v>4043</v>
      </c>
      <c r="D1858" t="s">
        <v>1432</v>
      </c>
      <c r="E1858" t="s">
        <v>15</v>
      </c>
      <c r="F1858">
        <v>5</v>
      </c>
      <c r="G1858">
        <v>16</v>
      </c>
      <c r="H1858">
        <v>640</v>
      </c>
      <c r="I1858">
        <v>1424</v>
      </c>
      <c r="J1858">
        <v>1440</v>
      </c>
      <c r="K1858">
        <v>1424</v>
      </c>
      <c r="L1858">
        <v>2000</v>
      </c>
      <c r="M1858">
        <v>2368</v>
      </c>
      <c r="N1858" t="str">
        <f t="shared" si="28"/>
        <v>update InitialStocks set OpeningStock =   640 where itemcatalogueId = (select id from itemcatalogues WHERE CASIN = 'B06XWN65JF')</v>
      </c>
    </row>
    <row r="1859" spans="1:14" x14ac:dyDescent="0.25">
      <c r="A1859" t="s">
        <v>1929</v>
      </c>
      <c r="B1859" t="s">
        <v>1905</v>
      </c>
      <c r="C1859" t="s">
        <v>4044</v>
      </c>
      <c r="D1859" t="s">
        <v>1885</v>
      </c>
      <c r="E1859" t="s">
        <v>11</v>
      </c>
      <c r="F1859">
        <v>5</v>
      </c>
      <c r="G1859">
        <v>16</v>
      </c>
      <c r="H1859">
        <v>32</v>
      </c>
      <c r="I1859">
        <v>224</v>
      </c>
      <c r="J1859">
        <v>288</v>
      </c>
      <c r="K1859">
        <v>224</v>
      </c>
      <c r="L1859">
        <v>112</v>
      </c>
      <c r="M1859">
        <v>416</v>
      </c>
      <c r="N1859" t="str">
        <f t="shared" ref="N1859:N1922" si="29">"update InitialStocks set OpeningStock =   " &amp; H1859 &amp; " where itemcatalogueId = (select id from itemcatalogues WHERE CASIN = '" &amp; A1859 &amp; "')"</f>
        <v>update InitialStocks set OpeningStock =   32 where itemcatalogueId = (select id from itemcatalogues WHERE CASIN = 'B06XWPZ78D')</v>
      </c>
    </row>
    <row r="1860" spans="1:14" x14ac:dyDescent="0.25">
      <c r="A1860" t="s">
        <v>1930</v>
      </c>
      <c r="B1860" t="s">
        <v>1905</v>
      </c>
      <c r="C1860" t="s">
        <v>4045</v>
      </c>
      <c r="D1860" t="s">
        <v>1885</v>
      </c>
      <c r="E1860" t="s">
        <v>13</v>
      </c>
      <c r="F1860">
        <v>5</v>
      </c>
      <c r="G1860">
        <v>16</v>
      </c>
      <c r="H1860">
        <v>48</v>
      </c>
      <c r="I1860">
        <v>752</v>
      </c>
      <c r="J1860">
        <v>832</v>
      </c>
      <c r="K1860">
        <v>1056</v>
      </c>
      <c r="L1860">
        <v>368</v>
      </c>
      <c r="M1860">
        <v>2160</v>
      </c>
      <c r="N1860" t="str">
        <f t="shared" si="29"/>
        <v>update InitialStocks set OpeningStock =   48 where itemcatalogueId = (select id from itemcatalogues WHERE CASIN = 'B06XWN3XP6')</v>
      </c>
    </row>
    <row r="1861" spans="1:14" x14ac:dyDescent="0.25">
      <c r="A1861" t="s">
        <v>1931</v>
      </c>
      <c r="B1861" t="s">
        <v>1905</v>
      </c>
      <c r="C1861" t="s">
        <v>4046</v>
      </c>
      <c r="D1861" t="s">
        <v>1885</v>
      </c>
      <c r="E1861" t="s">
        <v>27</v>
      </c>
      <c r="F1861">
        <v>5</v>
      </c>
      <c r="G1861">
        <v>16</v>
      </c>
      <c r="H1861">
        <v>2112</v>
      </c>
      <c r="I1861">
        <v>2800</v>
      </c>
      <c r="J1861">
        <v>1296</v>
      </c>
      <c r="K1861">
        <v>2480</v>
      </c>
      <c r="L1861">
        <v>2064</v>
      </c>
      <c r="M1861">
        <v>10272</v>
      </c>
      <c r="N1861" t="str">
        <f t="shared" si="29"/>
        <v>update InitialStocks set OpeningStock =   2112 where itemcatalogueId = (select id from itemcatalogues WHERE CASIN = 'B06XWP45N7')</v>
      </c>
    </row>
    <row r="1862" spans="1:14" x14ac:dyDescent="0.25">
      <c r="A1862" t="s">
        <v>1932</v>
      </c>
      <c r="B1862" t="s">
        <v>1905</v>
      </c>
      <c r="C1862" t="s">
        <v>4047</v>
      </c>
      <c r="D1862" t="s">
        <v>1885</v>
      </c>
      <c r="E1862" t="s">
        <v>19</v>
      </c>
      <c r="F1862">
        <v>5</v>
      </c>
      <c r="G1862">
        <v>16</v>
      </c>
      <c r="H1862">
        <v>32</v>
      </c>
      <c r="I1862">
        <v>3616</v>
      </c>
      <c r="J1862">
        <v>4752</v>
      </c>
      <c r="K1862">
        <v>1024</v>
      </c>
      <c r="L1862">
        <v>1344</v>
      </c>
      <c r="M1862">
        <v>6272</v>
      </c>
      <c r="N1862" t="str">
        <f t="shared" si="29"/>
        <v>update InitialStocks set OpeningStock =   32 where itemcatalogueId = (select id from itemcatalogues WHERE CASIN = 'B06XWNNRV3')</v>
      </c>
    </row>
    <row r="1863" spans="1:14" x14ac:dyDescent="0.25">
      <c r="A1863" t="s">
        <v>1933</v>
      </c>
      <c r="B1863" t="s">
        <v>1905</v>
      </c>
      <c r="C1863" t="s">
        <v>4048</v>
      </c>
      <c r="D1863" t="s">
        <v>1885</v>
      </c>
      <c r="E1863" t="s">
        <v>21</v>
      </c>
      <c r="F1863">
        <v>5</v>
      </c>
      <c r="G1863">
        <v>16</v>
      </c>
      <c r="H1863">
        <v>1392</v>
      </c>
      <c r="I1863">
        <v>512</v>
      </c>
      <c r="J1863">
        <v>0</v>
      </c>
      <c r="K1863">
        <v>240</v>
      </c>
      <c r="L1863">
        <v>832</v>
      </c>
      <c r="M1863">
        <v>3552</v>
      </c>
      <c r="N1863" t="str">
        <f t="shared" si="29"/>
        <v>update InitialStocks set OpeningStock =   1392 where itemcatalogueId = (select id from itemcatalogues WHERE CASIN = 'B06XWMFHD3')</v>
      </c>
    </row>
    <row r="1864" spans="1:14" x14ac:dyDescent="0.25">
      <c r="A1864" t="s">
        <v>1934</v>
      </c>
      <c r="B1864" t="s">
        <v>1905</v>
      </c>
      <c r="C1864" t="s">
        <v>4049</v>
      </c>
      <c r="D1864" t="s">
        <v>1935</v>
      </c>
      <c r="E1864" t="s">
        <v>11</v>
      </c>
      <c r="F1864">
        <v>5</v>
      </c>
      <c r="G1864">
        <v>16</v>
      </c>
      <c r="H1864">
        <v>5</v>
      </c>
      <c r="I1864">
        <v>16</v>
      </c>
      <c r="J1864">
        <v>16</v>
      </c>
      <c r="K1864">
        <v>0</v>
      </c>
      <c r="L1864">
        <v>0</v>
      </c>
      <c r="M1864">
        <v>64</v>
      </c>
      <c r="N1864" t="str">
        <f t="shared" si="29"/>
        <v>update InitialStocks set OpeningStock =   5 where itemcatalogueId = (select id from itemcatalogues WHERE CASIN = 'B07XMLWHF3')</v>
      </c>
    </row>
    <row r="1865" spans="1:14" x14ac:dyDescent="0.25">
      <c r="A1865" t="s">
        <v>1936</v>
      </c>
      <c r="B1865" t="s">
        <v>1905</v>
      </c>
      <c r="C1865" t="s">
        <v>4050</v>
      </c>
      <c r="D1865" t="s">
        <v>1935</v>
      </c>
      <c r="E1865" t="s">
        <v>13</v>
      </c>
      <c r="F1865">
        <v>5</v>
      </c>
      <c r="G1865">
        <v>16</v>
      </c>
      <c r="H1865">
        <v>0</v>
      </c>
      <c r="I1865">
        <v>0</v>
      </c>
      <c r="J1865">
        <v>0</v>
      </c>
      <c r="K1865">
        <v>16</v>
      </c>
      <c r="L1865">
        <v>368</v>
      </c>
      <c r="M1865">
        <v>1456</v>
      </c>
      <c r="N1865" t="str">
        <f t="shared" si="29"/>
        <v>update InitialStocks set OpeningStock =   0 where itemcatalogueId = (select id from itemcatalogues WHERE CASIN = 'B07XMFQX6L')</v>
      </c>
    </row>
    <row r="1866" spans="1:14" x14ac:dyDescent="0.25">
      <c r="A1866" t="s">
        <v>1937</v>
      </c>
      <c r="B1866" t="s">
        <v>1905</v>
      </c>
      <c r="C1866" t="s">
        <v>4051</v>
      </c>
      <c r="D1866" t="s">
        <v>1935</v>
      </c>
      <c r="E1866" t="s">
        <v>15</v>
      </c>
      <c r="F1866">
        <v>5</v>
      </c>
      <c r="G1866">
        <v>16</v>
      </c>
      <c r="H1866">
        <v>8</v>
      </c>
      <c r="I1866">
        <v>0</v>
      </c>
      <c r="J1866">
        <v>0</v>
      </c>
      <c r="K1866">
        <v>0</v>
      </c>
      <c r="L1866">
        <v>560</v>
      </c>
      <c r="M1866">
        <v>2016</v>
      </c>
      <c r="N1866" t="str">
        <f t="shared" si="29"/>
        <v>update InitialStocks set OpeningStock =   8 where itemcatalogueId = (select id from itemcatalogues WHERE CASIN = 'B07XMLTRHW')</v>
      </c>
    </row>
    <row r="1867" spans="1:14" x14ac:dyDescent="0.25">
      <c r="A1867" t="s">
        <v>1938</v>
      </c>
      <c r="B1867" t="s">
        <v>1905</v>
      </c>
      <c r="C1867" t="s">
        <v>4052</v>
      </c>
      <c r="D1867" t="s">
        <v>1935</v>
      </c>
      <c r="E1867" t="s">
        <v>27</v>
      </c>
      <c r="F1867">
        <v>5</v>
      </c>
      <c r="G1867">
        <v>16</v>
      </c>
      <c r="H1867">
        <v>0</v>
      </c>
      <c r="I1867">
        <v>192</v>
      </c>
      <c r="J1867">
        <v>192</v>
      </c>
      <c r="K1867">
        <v>1392</v>
      </c>
      <c r="L1867">
        <v>1200</v>
      </c>
      <c r="M1867">
        <v>3056</v>
      </c>
      <c r="N1867" t="str">
        <f t="shared" si="29"/>
        <v>update InitialStocks set OpeningStock =   0 where itemcatalogueId = (select id from itemcatalogues WHERE CASIN = 'B07XJ6KW49')</v>
      </c>
    </row>
    <row r="1868" spans="1:14" x14ac:dyDescent="0.25">
      <c r="A1868" t="s">
        <v>1939</v>
      </c>
      <c r="B1868" t="s">
        <v>1905</v>
      </c>
      <c r="C1868" t="s">
        <v>4053</v>
      </c>
      <c r="D1868" t="s">
        <v>1935</v>
      </c>
      <c r="E1868" t="s">
        <v>19</v>
      </c>
      <c r="F1868">
        <v>5</v>
      </c>
      <c r="G1868">
        <v>16</v>
      </c>
      <c r="H1868">
        <v>3</v>
      </c>
      <c r="I1868">
        <v>400</v>
      </c>
      <c r="J1868">
        <v>400</v>
      </c>
      <c r="K1868">
        <v>0</v>
      </c>
      <c r="L1868">
        <v>64</v>
      </c>
      <c r="M1868">
        <v>1824</v>
      </c>
      <c r="N1868" t="str">
        <f t="shared" si="29"/>
        <v>update InitialStocks set OpeningStock =   3 where itemcatalogueId = (select id from itemcatalogues WHERE CASIN = 'B07XMGJJGS')</v>
      </c>
    </row>
    <row r="1869" spans="1:14" x14ac:dyDescent="0.25">
      <c r="A1869" t="s">
        <v>1940</v>
      </c>
      <c r="B1869" t="s">
        <v>1905</v>
      </c>
      <c r="C1869" t="s">
        <v>4054</v>
      </c>
      <c r="D1869" t="s">
        <v>1935</v>
      </c>
      <c r="E1869" t="s">
        <v>21</v>
      </c>
      <c r="F1869">
        <v>5</v>
      </c>
      <c r="G1869">
        <v>16</v>
      </c>
      <c r="H1869">
        <v>4</v>
      </c>
      <c r="I1869">
        <v>0</v>
      </c>
      <c r="J1869">
        <v>0</v>
      </c>
      <c r="K1869">
        <v>448</v>
      </c>
      <c r="L1869">
        <v>640</v>
      </c>
      <c r="M1869">
        <v>304</v>
      </c>
      <c r="N1869" t="str">
        <f t="shared" si="29"/>
        <v>update InitialStocks set OpeningStock =   4 where itemcatalogueId = (select id from itemcatalogues WHERE CASIN = 'B07XJ6MR6S')</v>
      </c>
    </row>
    <row r="1870" spans="1:14" x14ac:dyDescent="0.25">
      <c r="A1870" t="s">
        <v>1941</v>
      </c>
      <c r="B1870" t="s">
        <v>1905</v>
      </c>
      <c r="C1870" t="s">
        <v>4055</v>
      </c>
      <c r="D1870" t="s">
        <v>1942</v>
      </c>
      <c r="E1870" t="s">
        <v>11</v>
      </c>
      <c r="F1870">
        <v>5</v>
      </c>
      <c r="G1870">
        <v>16</v>
      </c>
      <c r="H1870">
        <v>79</v>
      </c>
      <c r="I1870">
        <v>64</v>
      </c>
      <c r="J1870">
        <v>0</v>
      </c>
      <c r="K1870">
        <v>704</v>
      </c>
      <c r="L1870">
        <v>224</v>
      </c>
      <c r="M1870">
        <v>48</v>
      </c>
      <c r="N1870" t="str">
        <f t="shared" si="29"/>
        <v>update InitialStocks set OpeningStock =   79 where itemcatalogueId = (select id from itemcatalogues WHERE CASIN = 'B06XWMHF7N')</v>
      </c>
    </row>
    <row r="1871" spans="1:14" x14ac:dyDescent="0.25">
      <c r="A1871" t="s">
        <v>1943</v>
      </c>
      <c r="B1871" t="s">
        <v>1905</v>
      </c>
      <c r="C1871" t="s">
        <v>4056</v>
      </c>
      <c r="D1871" t="s">
        <v>1942</v>
      </c>
      <c r="E1871" t="s">
        <v>13</v>
      </c>
      <c r="F1871">
        <v>5</v>
      </c>
      <c r="G1871">
        <v>16</v>
      </c>
      <c r="H1871">
        <v>225</v>
      </c>
      <c r="I1871">
        <v>1120</v>
      </c>
      <c r="J1871">
        <v>1264</v>
      </c>
      <c r="K1871">
        <v>544</v>
      </c>
      <c r="L1871">
        <v>1184</v>
      </c>
      <c r="M1871">
        <v>592</v>
      </c>
      <c r="N1871" t="str">
        <f t="shared" si="29"/>
        <v>update InitialStocks set OpeningStock =   225 where itemcatalogueId = (select id from itemcatalogues WHERE CASIN = 'B06XW4B59J')</v>
      </c>
    </row>
    <row r="1872" spans="1:14" x14ac:dyDescent="0.25">
      <c r="A1872" t="s">
        <v>1944</v>
      </c>
      <c r="B1872" t="s">
        <v>1905</v>
      </c>
      <c r="C1872" t="s">
        <v>4057</v>
      </c>
      <c r="D1872" t="s">
        <v>1942</v>
      </c>
      <c r="E1872" t="s">
        <v>15</v>
      </c>
      <c r="F1872">
        <v>5</v>
      </c>
      <c r="G1872">
        <v>16</v>
      </c>
      <c r="H1872">
        <v>346</v>
      </c>
      <c r="I1872">
        <v>1936</v>
      </c>
      <c r="J1872">
        <v>2048</v>
      </c>
      <c r="K1872">
        <v>2960</v>
      </c>
      <c r="L1872">
        <v>2832</v>
      </c>
      <c r="M1872">
        <v>6432</v>
      </c>
      <c r="N1872" t="str">
        <f t="shared" si="29"/>
        <v>update InitialStocks set OpeningStock =   346 where itemcatalogueId = (select id from itemcatalogues WHERE CASIN = 'B06XWQ2WG3')</v>
      </c>
    </row>
    <row r="1873" spans="1:14" x14ac:dyDescent="0.25">
      <c r="A1873" t="s">
        <v>1945</v>
      </c>
      <c r="B1873" t="s">
        <v>1905</v>
      </c>
      <c r="C1873" t="s">
        <v>4058</v>
      </c>
      <c r="D1873" t="s">
        <v>1942</v>
      </c>
      <c r="E1873" t="s">
        <v>27</v>
      </c>
      <c r="F1873">
        <v>5</v>
      </c>
      <c r="G1873">
        <v>16</v>
      </c>
      <c r="H1873">
        <v>235</v>
      </c>
      <c r="I1873">
        <v>2576</v>
      </c>
      <c r="J1873">
        <v>2976</v>
      </c>
      <c r="K1873">
        <v>7344</v>
      </c>
      <c r="L1873">
        <v>4224</v>
      </c>
      <c r="M1873">
        <v>2720</v>
      </c>
      <c r="N1873" t="str">
        <f t="shared" si="29"/>
        <v>update InitialStocks set OpeningStock =   235 where itemcatalogueId = (select id from itemcatalogues WHERE CASIN = 'B06XWR89JY')</v>
      </c>
    </row>
    <row r="1874" spans="1:14" x14ac:dyDescent="0.25">
      <c r="A1874" t="s">
        <v>1946</v>
      </c>
      <c r="B1874" t="s">
        <v>1905</v>
      </c>
      <c r="C1874" t="s">
        <v>4059</v>
      </c>
      <c r="D1874" t="s">
        <v>1942</v>
      </c>
      <c r="E1874" t="s">
        <v>19</v>
      </c>
      <c r="F1874">
        <v>5</v>
      </c>
      <c r="G1874">
        <v>16</v>
      </c>
      <c r="H1874">
        <v>425</v>
      </c>
      <c r="I1874">
        <v>3408</v>
      </c>
      <c r="J1874">
        <v>3824</v>
      </c>
      <c r="K1874">
        <v>1936</v>
      </c>
      <c r="L1874">
        <v>2160</v>
      </c>
      <c r="M1874">
        <v>4144</v>
      </c>
      <c r="N1874" t="str">
        <f t="shared" si="29"/>
        <v>update InitialStocks set OpeningStock =   425 where itemcatalogueId = (select id from itemcatalogues WHERE CASIN = 'B06XW512RH')</v>
      </c>
    </row>
    <row r="1875" spans="1:14" x14ac:dyDescent="0.25">
      <c r="A1875" t="s">
        <v>1947</v>
      </c>
      <c r="B1875" t="s">
        <v>1905</v>
      </c>
      <c r="C1875" t="s">
        <v>4060</v>
      </c>
      <c r="D1875" t="s">
        <v>1942</v>
      </c>
      <c r="E1875" t="s">
        <v>21</v>
      </c>
      <c r="F1875">
        <v>5</v>
      </c>
      <c r="G1875">
        <v>16</v>
      </c>
      <c r="H1875">
        <v>34</v>
      </c>
      <c r="I1875">
        <v>2608</v>
      </c>
      <c r="J1875">
        <v>3472</v>
      </c>
      <c r="K1875">
        <v>1248</v>
      </c>
      <c r="L1875">
        <v>1840</v>
      </c>
      <c r="M1875">
        <v>3760</v>
      </c>
      <c r="N1875" t="str">
        <f t="shared" si="29"/>
        <v>update InitialStocks set OpeningStock =   34 where itemcatalogueId = (select id from itemcatalogues WHERE CASIN = 'B06XWM5PHN')</v>
      </c>
    </row>
    <row r="1876" spans="1:14" x14ac:dyDescent="0.25">
      <c r="A1876" t="s">
        <v>1948</v>
      </c>
      <c r="B1876" t="s">
        <v>1905</v>
      </c>
      <c r="C1876" t="s">
        <v>4061</v>
      </c>
      <c r="D1876" t="s">
        <v>1949</v>
      </c>
      <c r="E1876" t="s">
        <v>475</v>
      </c>
      <c r="F1876">
        <v>5</v>
      </c>
      <c r="G1876">
        <v>16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64</v>
      </c>
      <c r="N1876" t="str">
        <f t="shared" si="29"/>
        <v>update InitialStocks set OpeningStock =   0 where itemcatalogueId = (select id from itemcatalogues WHERE CASIN = 'B0BG8WCBV9')</v>
      </c>
    </row>
    <row r="1877" spans="1:14" x14ac:dyDescent="0.25">
      <c r="A1877" t="s">
        <v>1950</v>
      </c>
      <c r="B1877" t="s">
        <v>1905</v>
      </c>
      <c r="C1877" t="s">
        <v>4062</v>
      </c>
      <c r="D1877" t="s">
        <v>1949</v>
      </c>
      <c r="E1877" t="s">
        <v>11</v>
      </c>
      <c r="F1877">
        <v>5</v>
      </c>
      <c r="G1877">
        <v>16</v>
      </c>
      <c r="H1877">
        <v>37</v>
      </c>
      <c r="I1877">
        <v>16</v>
      </c>
      <c r="J1877">
        <v>0</v>
      </c>
      <c r="K1877">
        <v>0</v>
      </c>
      <c r="L1877">
        <v>80</v>
      </c>
      <c r="M1877">
        <v>48</v>
      </c>
      <c r="N1877" t="str">
        <f t="shared" si="29"/>
        <v>update InitialStocks set OpeningStock =   37 where itemcatalogueId = (select id from itemcatalogues WHERE CASIN = 'B0BG8TYNBK')</v>
      </c>
    </row>
    <row r="1878" spans="1:14" x14ac:dyDescent="0.25">
      <c r="A1878" t="s">
        <v>1951</v>
      </c>
      <c r="B1878" t="s">
        <v>1905</v>
      </c>
      <c r="C1878" t="s">
        <v>4063</v>
      </c>
      <c r="D1878" t="s">
        <v>1949</v>
      </c>
      <c r="E1878" t="s">
        <v>13</v>
      </c>
      <c r="F1878">
        <v>5</v>
      </c>
      <c r="G1878">
        <v>16</v>
      </c>
      <c r="H1878">
        <v>80</v>
      </c>
      <c r="I1878">
        <v>160</v>
      </c>
      <c r="J1878">
        <v>192</v>
      </c>
      <c r="K1878">
        <v>0</v>
      </c>
      <c r="L1878">
        <v>64</v>
      </c>
      <c r="M1878">
        <v>416</v>
      </c>
      <c r="N1878" t="str">
        <f t="shared" si="29"/>
        <v>update InitialStocks set OpeningStock =   80 where itemcatalogueId = (select id from itemcatalogues WHERE CASIN = 'B0BG8STJHF')</v>
      </c>
    </row>
    <row r="1879" spans="1:14" x14ac:dyDescent="0.25">
      <c r="A1879" t="s">
        <v>1952</v>
      </c>
      <c r="B1879" t="s">
        <v>1905</v>
      </c>
      <c r="C1879" t="s">
        <v>4064</v>
      </c>
      <c r="D1879" t="s">
        <v>1949</v>
      </c>
      <c r="E1879" t="s">
        <v>15</v>
      </c>
      <c r="F1879">
        <v>5</v>
      </c>
      <c r="G1879">
        <v>16</v>
      </c>
      <c r="H1879">
        <v>168</v>
      </c>
      <c r="I1879">
        <v>816</v>
      </c>
      <c r="J1879">
        <v>1008</v>
      </c>
      <c r="K1879">
        <v>0</v>
      </c>
      <c r="L1879">
        <v>416</v>
      </c>
      <c r="M1879">
        <v>1584</v>
      </c>
      <c r="N1879" t="str">
        <f t="shared" si="29"/>
        <v>update InitialStocks set OpeningStock =   168 where itemcatalogueId = (select id from itemcatalogues WHERE CASIN = 'B0BG8WPKRM')</v>
      </c>
    </row>
    <row r="1880" spans="1:14" x14ac:dyDescent="0.25">
      <c r="A1880" t="s">
        <v>1953</v>
      </c>
      <c r="B1880" t="s">
        <v>1905</v>
      </c>
      <c r="C1880" t="s">
        <v>4065</v>
      </c>
      <c r="D1880" t="s">
        <v>1949</v>
      </c>
      <c r="E1880" t="s">
        <v>17</v>
      </c>
      <c r="F1880">
        <v>5</v>
      </c>
      <c r="G1880">
        <v>16</v>
      </c>
      <c r="H1880">
        <v>142</v>
      </c>
      <c r="I1880">
        <v>608</v>
      </c>
      <c r="J1880">
        <v>704</v>
      </c>
      <c r="K1880">
        <v>608</v>
      </c>
      <c r="L1880">
        <v>608</v>
      </c>
      <c r="M1880">
        <v>512</v>
      </c>
      <c r="N1880" t="str">
        <f t="shared" si="29"/>
        <v>update InitialStocks set OpeningStock =   142 where itemcatalogueId = (select id from itemcatalogues WHERE CASIN = 'B0BG8VZPHH')</v>
      </c>
    </row>
    <row r="1881" spans="1:14" x14ac:dyDescent="0.25">
      <c r="A1881" t="s">
        <v>1954</v>
      </c>
      <c r="B1881" t="s">
        <v>1905</v>
      </c>
      <c r="C1881" t="s">
        <v>4066</v>
      </c>
      <c r="D1881" t="s">
        <v>1949</v>
      </c>
      <c r="E1881" t="s">
        <v>19</v>
      </c>
      <c r="F1881">
        <v>5</v>
      </c>
      <c r="G1881">
        <v>16</v>
      </c>
      <c r="H1881">
        <v>141</v>
      </c>
      <c r="I1881">
        <v>64</v>
      </c>
      <c r="J1881">
        <v>0</v>
      </c>
      <c r="K1881">
        <v>656</v>
      </c>
      <c r="L1881">
        <v>384</v>
      </c>
      <c r="M1881">
        <v>784</v>
      </c>
      <c r="N1881" t="str">
        <f t="shared" si="29"/>
        <v>update InitialStocks set OpeningStock =   141 where itemcatalogueId = (select id from itemcatalogues WHERE CASIN = 'B0BG8S3HJG')</v>
      </c>
    </row>
    <row r="1882" spans="1:14" x14ac:dyDescent="0.25">
      <c r="A1882" t="s">
        <v>1955</v>
      </c>
      <c r="B1882" t="s">
        <v>1905</v>
      </c>
      <c r="C1882" t="s">
        <v>4067</v>
      </c>
      <c r="D1882" t="s">
        <v>1949</v>
      </c>
      <c r="E1882" t="s">
        <v>21</v>
      </c>
      <c r="F1882">
        <v>5</v>
      </c>
      <c r="G1882">
        <v>16</v>
      </c>
      <c r="H1882">
        <v>122</v>
      </c>
      <c r="I1882">
        <v>64</v>
      </c>
      <c r="J1882">
        <v>0</v>
      </c>
      <c r="K1882">
        <v>224</v>
      </c>
      <c r="L1882">
        <v>352</v>
      </c>
      <c r="M1882">
        <v>448</v>
      </c>
      <c r="N1882" t="str">
        <f t="shared" si="29"/>
        <v>update InitialStocks set OpeningStock =   122 where itemcatalogueId = (select id from itemcatalogues WHERE CASIN = 'B0BG8VYXM2')</v>
      </c>
    </row>
    <row r="1883" spans="1:14" x14ac:dyDescent="0.25">
      <c r="A1883" t="s">
        <v>1956</v>
      </c>
      <c r="B1883" t="s">
        <v>1905</v>
      </c>
      <c r="C1883" t="s">
        <v>4068</v>
      </c>
      <c r="D1883" t="s">
        <v>1949</v>
      </c>
      <c r="E1883" t="s">
        <v>454</v>
      </c>
      <c r="F1883">
        <v>5</v>
      </c>
      <c r="G1883">
        <v>16</v>
      </c>
      <c r="H1883">
        <v>320</v>
      </c>
      <c r="I1883">
        <v>240</v>
      </c>
      <c r="J1883">
        <v>0</v>
      </c>
      <c r="K1883">
        <v>640</v>
      </c>
      <c r="L1883">
        <v>704</v>
      </c>
      <c r="M1883">
        <v>64</v>
      </c>
      <c r="N1883" t="str">
        <f t="shared" si="29"/>
        <v>update InitialStocks set OpeningStock =   320 where itemcatalogueId = (select id from itemcatalogues WHERE CASIN = 'B0BG8VXBJL')</v>
      </c>
    </row>
    <row r="1884" spans="1:14" x14ac:dyDescent="0.25">
      <c r="A1884" t="s">
        <v>1957</v>
      </c>
      <c r="B1884" t="s">
        <v>1905</v>
      </c>
      <c r="C1884" t="s">
        <v>4069</v>
      </c>
      <c r="D1884" t="s">
        <v>1958</v>
      </c>
      <c r="E1884" t="s">
        <v>11</v>
      </c>
      <c r="F1884">
        <v>5</v>
      </c>
      <c r="G1884">
        <v>16</v>
      </c>
      <c r="H1884">
        <v>32</v>
      </c>
      <c r="I1884">
        <v>48</v>
      </c>
      <c r="J1884">
        <v>32</v>
      </c>
      <c r="K1884">
        <v>48</v>
      </c>
      <c r="L1884">
        <v>64</v>
      </c>
      <c r="M1884">
        <v>64</v>
      </c>
      <c r="N1884" t="str">
        <f t="shared" si="29"/>
        <v>update InitialStocks set OpeningStock =   32 where itemcatalogueId = (select id from itemcatalogues WHERE CASIN = 'B07XJ6L3C2')</v>
      </c>
    </row>
    <row r="1885" spans="1:14" x14ac:dyDescent="0.25">
      <c r="A1885" t="s">
        <v>1959</v>
      </c>
      <c r="B1885" t="s">
        <v>1905</v>
      </c>
      <c r="C1885" t="s">
        <v>4070</v>
      </c>
      <c r="D1885" t="s">
        <v>1958</v>
      </c>
      <c r="E1885" t="s">
        <v>13</v>
      </c>
      <c r="F1885">
        <v>5</v>
      </c>
      <c r="G1885">
        <v>16</v>
      </c>
      <c r="H1885">
        <v>15</v>
      </c>
      <c r="I1885">
        <v>448</v>
      </c>
      <c r="J1885">
        <v>640</v>
      </c>
      <c r="K1885">
        <v>624</v>
      </c>
      <c r="L1885">
        <v>224</v>
      </c>
      <c r="M1885">
        <v>224</v>
      </c>
      <c r="N1885" t="str">
        <f t="shared" si="29"/>
        <v>update InitialStocks set OpeningStock =   15 where itemcatalogueId = (select id from itemcatalogues WHERE CASIN = 'B07XMLVSLC')</v>
      </c>
    </row>
    <row r="1886" spans="1:14" x14ac:dyDescent="0.25">
      <c r="A1886" t="s">
        <v>1960</v>
      </c>
      <c r="B1886" t="s">
        <v>1905</v>
      </c>
      <c r="C1886" t="s">
        <v>4071</v>
      </c>
      <c r="D1886" t="s">
        <v>1958</v>
      </c>
      <c r="E1886" t="s">
        <v>15</v>
      </c>
      <c r="F1886">
        <v>5</v>
      </c>
      <c r="G1886">
        <v>16</v>
      </c>
      <c r="H1886">
        <v>247</v>
      </c>
      <c r="I1886">
        <v>48</v>
      </c>
      <c r="J1886">
        <v>0</v>
      </c>
      <c r="K1886">
        <v>0</v>
      </c>
      <c r="L1886">
        <v>320</v>
      </c>
      <c r="M1886">
        <v>912</v>
      </c>
      <c r="N1886" t="str">
        <f t="shared" si="29"/>
        <v>update InitialStocks set OpeningStock =   247 where itemcatalogueId = (select id from itemcatalogues WHERE CASIN = 'B07XMFZM72')</v>
      </c>
    </row>
    <row r="1887" spans="1:14" x14ac:dyDescent="0.25">
      <c r="A1887" t="s">
        <v>1961</v>
      </c>
      <c r="B1887" t="s">
        <v>1905</v>
      </c>
      <c r="C1887" t="s">
        <v>4072</v>
      </c>
      <c r="D1887" t="s">
        <v>1958</v>
      </c>
      <c r="E1887" t="s">
        <v>27</v>
      </c>
      <c r="F1887">
        <v>5</v>
      </c>
      <c r="G1887">
        <v>16</v>
      </c>
      <c r="H1887">
        <v>354</v>
      </c>
      <c r="I1887">
        <v>48</v>
      </c>
      <c r="J1887">
        <v>0</v>
      </c>
      <c r="K1887">
        <v>688</v>
      </c>
      <c r="L1887">
        <v>1184</v>
      </c>
      <c r="M1887">
        <v>32</v>
      </c>
      <c r="N1887" t="str">
        <f t="shared" si="29"/>
        <v>update InitialStocks set OpeningStock =   354 where itemcatalogueId = (select id from itemcatalogues WHERE CASIN = 'B07XGLWHH4')</v>
      </c>
    </row>
    <row r="1888" spans="1:14" x14ac:dyDescent="0.25">
      <c r="A1888" t="s">
        <v>1962</v>
      </c>
      <c r="B1888" t="s">
        <v>1905</v>
      </c>
      <c r="C1888" t="s">
        <v>4073</v>
      </c>
      <c r="D1888" t="s">
        <v>1958</v>
      </c>
      <c r="E1888" t="s">
        <v>19</v>
      </c>
      <c r="F1888">
        <v>5</v>
      </c>
      <c r="G1888">
        <v>16</v>
      </c>
      <c r="H1888">
        <v>378</v>
      </c>
      <c r="I1888">
        <v>368</v>
      </c>
      <c r="J1888">
        <v>160</v>
      </c>
      <c r="K1888">
        <v>0</v>
      </c>
      <c r="L1888">
        <v>64</v>
      </c>
      <c r="M1888">
        <v>368</v>
      </c>
      <c r="N1888" t="str">
        <f t="shared" si="29"/>
        <v>update InitialStocks set OpeningStock =   378 where itemcatalogueId = (select id from itemcatalogues WHERE CASIN = 'B07XMDPQ1Q')</v>
      </c>
    </row>
    <row r="1889" spans="1:14" x14ac:dyDescent="0.25">
      <c r="A1889" t="s">
        <v>1963</v>
      </c>
      <c r="B1889" t="s">
        <v>1905</v>
      </c>
      <c r="C1889" t="s">
        <v>4074</v>
      </c>
      <c r="D1889" t="s">
        <v>1958</v>
      </c>
      <c r="E1889" t="s">
        <v>21</v>
      </c>
      <c r="F1889">
        <v>5</v>
      </c>
      <c r="G1889">
        <v>16</v>
      </c>
      <c r="H1889">
        <v>297</v>
      </c>
      <c r="I1889">
        <v>432</v>
      </c>
      <c r="J1889">
        <v>400</v>
      </c>
      <c r="K1889">
        <v>0</v>
      </c>
      <c r="L1889">
        <v>64</v>
      </c>
      <c r="M1889">
        <v>0</v>
      </c>
      <c r="N1889" t="str">
        <f t="shared" si="29"/>
        <v>update InitialStocks set OpeningStock =   297 where itemcatalogueId = (select id from itemcatalogues WHERE CASIN = 'B07XKCHM5V')</v>
      </c>
    </row>
    <row r="1890" spans="1:14" x14ac:dyDescent="0.25">
      <c r="A1890" t="s">
        <v>1964</v>
      </c>
      <c r="B1890" t="s">
        <v>1905</v>
      </c>
      <c r="C1890" t="s">
        <v>4075</v>
      </c>
      <c r="D1890" t="s">
        <v>1965</v>
      </c>
      <c r="E1890" t="s">
        <v>11</v>
      </c>
      <c r="F1890">
        <v>5</v>
      </c>
      <c r="G1890">
        <v>16</v>
      </c>
      <c r="H1890">
        <v>74</v>
      </c>
      <c r="I1890">
        <v>48</v>
      </c>
      <c r="J1890">
        <v>0</v>
      </c>
      <c r="K1890">
        <v>128</v>
      </c>
      <c r="L1890">
        <v>192</v>
      </c>
      <c r="M1890">
        <v>160</v>
      </c>
      <c r="N1890" t="str">
        <f t="shared" si="29"/>
        <v>update InitialStocks set OpeningStock =   74 where itemcatalogueId = (select id from itemcatalogues WHERE CASIN = 'B07XJ6M8KR')</v>
      </c>
    </row>
    <row r="1891" spans="1:14" x14ac:dyDescent="0.25">
      <c r="A1891" t="s">
        <v>1966</v>
      </c>
      <c r="B1891" t="s">
        <v>1905</v>
      </c>
      <c r="C1891" t="s">
        <v>4076</v>
      </c>
      <c r="D1891" t="s">
        <v>1965</v>
      </c>
      <c r="E1891" t="s">
        <v>13</v>
      </c>
      <c r="F1891">
        <v>5</v>
      </c>
      <c r="G1891">
        <v>16</v>
      </c>
      <c r="H1891">
        <v>231</v>
      </c>
      <c r="I1891">
        <v>2000</v>
      </c>
      <c r="J1891">
        <v>2512</v>
      </c>
      <c r="K1891">
        <v>304</v>
      </c>
      <c r="L1891">
        <v>688</v>
      </c>
      <c r="M1891">
        <v>3328</v>
      </c>
      <c r="N1891" t="str">
        <f t="shared" si="29"/>
        <v>update InitialStocks set OpeningStock =   231 where itemcatalogueId = (select id from itemcatalogues WHERE CASIN = 'B07XMGWD5Y')</v>
      </c>
    </row>
    <row r="1892" spans="1:14" x14ac:dyDescent="0.25">
      <c r="A1892" t="s">
        <v>1967</v>
      </c>
      <c r="B1892" t="s">
        <v>1905</v>
      </c>
      <c r="C1892" t="s">
        <v>4077</v>
      </c>
      <c r="D1892" t="s">
        <v>1965</v>
      </c>
      <c r="E1892" t="s">
        <v>15</v>
      </c>
      <c r="F1892">
        <v>5</v>
      </c>
      <c r="G1892">
        <v>16</v>
      </c>
      <c r="H1892">
        <v>358</v>
      </c>
      <c r="I1892">
        <v>2192</v>
      </c>
      <c r="J1892">
        <v>3040</v>
      </c>
      <c r="K1892">
        <v>1408</v>
      </c>
      <c r="L1892">
        <v>2320</v>
      </c>
      <c r="M1892">
        <v>3872</v>
      </c>
      <c r="N1892" t="str">
        <f t="shared" si="29"/>
        <v>update InitialStocks set OpeningStock =   358 where itemcatalogueId = (select id from itemcatalogues WHERE CASIN = 'B07XJ6KV3W')</v>
      </c>
    </row>
    <row r="1893" spans="1:14" x14ac:dyDescent="0.25">
      <c r="A1893" t="s">
        <v>1968</v>
      </c>
      <c r="B1893" t="s">
        <v>1905</v>
      </c>
      <c r="C1893" t="s">
        <v>4078</v>
      </c>
      <c r="D1893" t="s">
        <v>1965</v>
      </c>
      <c r="E1893" t="s">
        <v>27</v>
      </c>
      <c r="F1893">
        <v>5</v>
      </c>
      <c r="G1893">
        <v>16</v>
      </c>
      <c r="H1893">
        <v>888</v>
      </c>
      <c r="I1893">
        <v>3296</v>
      </c>
      <c r="J1893">
        <v>3104</v>
      </c>
      <c r="K1893">
        <v>1104</v>
      </c>
      <c r="L1893">
        <v>2624</v>
      </c>
      <c r="M1893">
        <v>9872</v>
      </c>
      <c r="N1893" t="str">
        <f t="shared" si="29"/>
        <v>update InitialStocks set OpeningStock =   888 where itemcatalogueId = (select id from itemcatalogues WHERE CASIN = 'B07XMLNS2F')</v>
      </c>
    </row>
    <row r="1894" spans="1:14" x14ac:dyDescent="0.25">
      <c r="A1894" t="s">
        <v>1969</v>
      </c>
      <c r="B1894" t="s">
        <v>1905</v>
      </c>
      <c r="C1894" t="s">
        <v>4079</v>
      </c>
      <c r="D1894" t="s">
        <v>1965</v>
      </c>
      <c r="E1894" t="s">
        <v>19</v>
      </c>
      <c r="F1894">
        <v>5</v>
      </c>
      <c r="G1894">
        <v>16</v>
      </c>
      <c r="H1894">
        <v>137</v>
      </c>
      <c r="I1894">
        <v>2976</v>
      </c>
      <c r="J1894">
        <v>4352</v>
      </c>
      <c r="K1894">
        <v>848</v>
      </c>
      <c r="L1894">
        <v>1520</v>
      </c>
      <c r="M1894">
        <v>5168</v>
      </c>
      <c r="N1894" t="str">
        <f t="shared" si="29"/>
        <v>update InitialStocks set OpeningStock =   137 where itemcatalogueId = (select id from itemcatalogues WHERE CASIN = 'B07XMGLW83')</v>
      </c>
    </row>
    <row r="1895" spans="1:14" x14ac:dyDescent="0.25">
      <c r="A1895" t="s">
        <v>1970</v>
      </c>
      <c r="B1895" t="s">
        <v>1905</v>
      </c>
      <c r="C1895" t="s">
        <v>4080</v>
      </c>
      <c r="D1895" t="s">
        <v>1965</v>
      </c>
      <c r="E1895" t="s">
        <v>21</v>
      </c>
      <c r="F1895">
        <v>5</v>
      </c>
      <c r="G1895">
        <v>16</v>
      </c>
      <c r="H1895">
        <v>516</v>
      </c>
      <c r="I1895">
        <v>848</v>
      </c>
      <c r="J1895">
        <v>736</v>
      </c>
      <c r="K1895">
        <v>1152</v>
      </c>
      <c r="L1895">
        <v>1248</v>
      </c>
      <c r="M1895">
        <v>1200</v>
      </c>
      <c r="N1895" t="str">
        <f t="shared" si="29"/>
        <v>update InitialStocks set OpeningStock =   516 where itemcatalogueId = (select id from itemcatalogues WHERE CASIN = 'B07XKCGV7D')</v>
      </c>
    </row>
    <row r="1896" spans="1:14" x14ac:dyDescent="0.25">
      <c r="A1896" t="s">
        <v>1971</v>
      </c>
      <c r="B1896" t="s">
        <v>1905</v>
      </c>
      <c r="C1896" t="s">
        <v>4081</v>
      </c>
      <c r="D1896" t="s">
        <v>1972</v>
      </c>
      <c r="E1896" t="s">
        <v>475</v>
      </c>
      <c r="F1896">
        <v>5</v>
      </c>
      <c r="G1896">
        <v>16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 t="str">
        <f t="shared" si="29"/>
        <v>update InitialStocks set OpeningStock =   0 where itemcatalogueId = (select id from itemcatalogues WHERE CASIN = 'B0BG8FJK6L')</v>
      </c>
    </row>
    <row r="1897" spans="1:14" x14ac:dyDescent="0.25">
      <c r="A1897" t="s">
        <v>1973</v>
      </c>
      <c r="B1897" t="s">
        <v>1905</v>
      </c>
      <c r="C1897" t="s">
        <v>4082</v>
      </c>
      <c r="D1897" t="s">
        <v>1972</v>
      </c>
      <c r="E1897" t="s">
        <v>11</v>
      </c>
      <c r="F1897">
        <v>5</v>
      </c>
      <c r="G1897">
        <v>16</v>
      </c>
      <c r="H1897">
        <v>80</v>
      </c>
      <c r="I1897">
        <v>64</v>
      </c>
      <c r="J1897">
        <v>0</v>
      </c>
      <c r="K1897">
        <v>0</v>
      </c>
      <c r="L1897">
        <v>0</v>
      </c>
      <c r="M1897">
        <v>0</v>
      </c>
      <c r="N1897" t="str">
        <f t="shared" si="29"/>
        <v>update InitialStocks set OpeningStock =   80 where itemcatalogueId = (select id from itemcatalogues WHERE CASIN = 'B0BG8HQCC5')</v>
      </c>
    </row>
    <row r="1898" spans="1:14" x14ac:dyDescent="0.25">
      <c r="A1898" t="s">
        <v>1974</v>
      </c>
      <c r="B1898" t="s">
        <v>1905</v>
      </c>
      <c r="C1898" t="s">
        <v>4083</v>
      </c>
      <c r="D1898" t="s">
        <v>1972</v>
      </c>
      <c r="E1898" t="s">
        <v>13</v>
      </c>
      <c r="F1898">
        <v>5</v>
      </c>
      <c r="G1898">
        <v>16</v>
      </c>
      <c r="H1898">
        <v>52</v>
      </c>
      <c r="I1898">
        <v>48</v>
      </c>
      <c r="J1898">
        <v>32</v>
      </c>
      <c r="K1898">
        <v>800</v>
      </c>
      <c r="L1898">
        <v>64</v>
      </c>
      <c r="M1898">
        <v>144</v>
      </c>
      <c r="N1898" t="str">
        <f t="shared" si="29"/>
        <v>update InitialStocks set OpeningStock =   52 where itemcatalogueId = (select id from itemcatalogues WHERE CASIN = 'B0BG8F4P1V')</v>
      </c>
    </row>
    <row r="1899" spans="1:14" x14ac:dyDescent="0.25">
      <c r="A1899" t="s">
        <v>1975</v>
      </c>
      <c r="B1899" t="s">
        <v>1905</v>
      </c>
      <c r="C1899" t="s">
        <v>4084</v>
      </c>
      <c r="D1899" t="s">
        <v>1972</v>
      </c>
      <c r="E1899" t="s">
        <v>15</v>
      </c>
      <c r="F1899">
        <v>5</v>
      </c>
      <c r="G1899">
        <v>16</v>
      </c>
      <c r="H1899">
        <v>94</v>
      </c>
      <c r="I1899">
        <v>880</v>
      </c>
      <c r="J1899">
        <v>1088</v>
      </c>
      <c r="K1899">
        <v>1408</v>
      </c>
      <c r="L1899">
        <v>576</v>
      </c>
      <c r="M1899">
        <v>672</v>
      </c>
      <c r="N1899" t="str">
        <f t="shared" si="29"/>
        <v>update InitialStocks set OpeningStock =   94 where itemcatalogueId = (select id from itemcatalogues WHERE CASIN = 'B0BG8F4DG5')</v>
      </c>
    </row>
    <row r="1900" spans="1:14" x14ac:dyDescent="0.25">
      <c r="A1900" t="s">
        <v>1976</v>
      </c>
      <c r="B1900" t="s">
        <v>1905</v>
      </c>
      <c r="C1900" t="s">
        <v>4085</v>
      </c>
      <c r="D1900" t="s">
        <v>1972</v>
      </c>
      <c r="E1900" t="s">
        <v>27</v>
      </c>
      <c r="F1900">
        <v>5</v>
      </c>
      <c r="G1900">
        <v>16</v>
      </c>
      <c r="H1900">
        <v>498</v>
      </c>
      <c r="I1900">
        <v>576</v>
      </c>
      <c r="J1900">
        <v>304</v>
      </c>
      <c r="K1900">
        <v>864</v>
      </c>
      <c r="L1900">
        <v>480</v>
      </c>
      <c r="M1900">
        <v>1840</v>
      </c>
      <c r="N1900" t="str">
        <f t="shared" si="29"/>
        <v>update InitialStocks set OpeningStock =   498 where itemcatalogueId = (select id from itemcatalogues WHERE CASIN = 'B0BG8GRXR7')</v>
      </c>
    </row>
    <row r="1901" spans="1:14" x14ac:dyDescent="0.25">
      <c r="A1901" t="s">
        <v>1977</v>
      </c>
      <c r="B1901" t="s">
        <v>1905</v>
      </c>
      <c r="C1901" t="s">
        <v>4086</v>
      </c>
      <c r="D1901" t="s">
        <v>1972</v>
      </c>
      <c r="E1901" t="s">
        <v>19</v>
      </c>
      <c r="F1901">
        <v>5</v>
      </c>
      <c r="G1901">
        <v>16</v>
      </c>
      <c r="H1901">
        <v>157</v>
      </c>
      <c r="I1901">
        <v>560</v>
      </c>
      <c r="J1901">
        <v>704</v>
      </c>
      <c r="K1901">
        <v>368</v>
      </c>
      <c r="L1901">
        <v>288</v>
      </c>
      <c r="M1901">
        <v>688</v>
      </c>
      <c r="N1901" t="str">
        <f t="shared" si="29"/>
        <v>update InitialStocks set OpeningStock =   157 where itemcatalogueId = (select id from itemcatalogues WHERE CASIN = 'B0BG882T4P')</v>
      </c>
    </row>
    <row r="1902" spans="1:14" x14ac:dyDescent="0.25">
      <c r="A1902" t="s">
        <v>1978</v>
      </c>
      <c r="B1902" t="s">
        <v>1905</v>
      </c>
      <c r="C1902" t="s">
        <v>4087</v>
      </c>
      <c r="D1902" t="s">
        <v>1972</v>
      </c>
      <c r="E1902" t="s">
        <v>21</v>
      </c>
      <c r="F1902">
        <v>5</v>
      </c>
      <c r="G1902">
        <v>16</v>
      </c>
      <c r="H1902">
        <v>68</v>
      </c>
      <c r="I1902">
        <v>288</v>
      </c>
      <c r="J1902">
        <v>336</v>
      </c>
      <c r="K1902">
        <v>384</v>
      </c>
      <c r="L1902">
        <v>224</v>
      </c>
      <c r="M1902">
        <v>176</v>
      </c>
      <c r="N1902" t="str">
        <f t="shared" si="29"/>
        <v>update InitialStocks set OpeningStock =   68 where itemcatalogueId = (select id from itemcatalogues WHERE CASIN = 'B0BG8BQ8L3')</v>
      </c>
    </row>
    <row r="1903" spans="1:14" x14ac:dyDescent="0.25">
      <c r="A1903" t="s">
        <v>1979</v>
      </c>
      <c r="B1903" t="s">
        <v>1905</v>
      </c>
      <c r="C1903" t="s">
        <v>4088</v>
      </c>
      <c r="D1903" t="s">
        <v>1972</v>
      </c>
      <c r="E1903" t="s">
        <v>454</v>
      </c>
      <c r="F1903">
        <v>5</v>
      </c>
      <c r="G1903">
        <v>16</v>
      </c>
      <c r="H1903">
        <v>227</v>
      </c>
      <c r="I1903">
        <v>1072</v>
      </c>
      <c r="J1903">
        <v>1200</v>
      </c>
      <c r="K1903">
        <v>592</v>
      </c>
      <c r="L1903">
        <v>1152</v>
      </c>
      <c r="M1903">
        <v>1504</v>
      </c>
      <c r="N1903" t="str">
        <f t="shared" si="29"/>
        <v>update InitialStocks set OpeningStock =   227 where itemcatalogueId = (select id from itemcatalogues WHERE CASIN = 'B0BG8DGHWS')</v>
      </c>
    </row>
    <row r="1904" spans="1:14" x14ac:dyDescent="0.25">
      <c r="A1904" t="s">
        <v>1980</v>
      </c>
      <c r="B1904" t="s">
        <v>1981</v>
      </c>
      <c r="C1904" t="s">
        <v>4089</v>
      </c>
      <c r="D1904" t="s">
        <v>1982</v>
      </c>
      <c r="E1904" t="s">
        <v>11</v>
      </c>
      <c r="F1904">
        <v>1</v>
      </c>
      <c r="G1904">
        <v>22</v>
      </c>
      <c r="H1904">
        <v>22</v>
      </c>
      <c r="I1904">
        <v>0</v>
      </c>
      <c r="J1904">
        <v>0</v>
      </c>
      <c r="K1904">
        <v>308</v>
      </c>
      <c r="L1904">
        <v>242</v>
      </c>
      <c r="M1904">
        <v>0</v>
      </c>
      <c r="N1904" t="str">
        <f t="shared" si="29"/>
        <v>update InitialStocks set OpeningStock =   22 where itemcatalogueId = (select id from itemcatalogues WHERE CASIN = 'B08699YD63')</v>
      </c>
    </row>
    <row r="1905" spans="1:14" x14ac:dyDescent="0.25">
      <c r="A1905" t="s">
        <v>1983</v>
      </c>
      <c r="B1905" t="s">
        <v>1981</v>
      </c>
      <c r="C1905" t="s">
        <v>4090</v>
      </c>
      <c r="D1905" t="s">
        <v>1982</v>
      </c>
      <c r="E1905" t="s">
        <v>13</v>
      </c>
      <c r="F1905">
        <v>1</v>
      </c>
      <c r="G1905">
        <v>22</v>
      </c>
      <c r="H1905">
        <v>111</v>
      </c>
      <c r="I1905">
        <v>0</v>
      </c>
      <c r="J1905">
        <v>0</v>
      </c>
      <c r="K1905">
        <v>22</v>
      </c>
      <c r="L1905">
        <v>286</v>
      </c>
      <c r="M1905">
        <v>0</v>
      </c>
      <c r="N1905" t="str">
        <f t="shared" si="29"/>
        <v>update InitialStocks set OpeningStock =   111 where itemcatalogueId = (select id from itemcatalogues WHERE CASIN = 'B0869BHFYD')</v>
      </c>
    </row>
    <row r="1906" spans="1:14" x14ac:dyDescent="0.25">
      <c r="A1906" t="s">
        <v>1984</v>
      </c>
      <c r="B1906" t="s">
        <v>1981</v>
      </c>
      <c r="C1906" t="s">
        <v>4091</v>
      </c>
      <c r="D1906" t="s">
        <v>1982</v>
      </c>
      <c r="E1906" t="s">
        <v>15</v>
      </c>
      <c r="F1906">
        <v>1</v>
      </c>
      <c r="G1906">
        <v>22</v>
      </c>
      <c r="H1906">
        <v>116</v>
      </c>
      <c r="I1906">
        <v>0</v>
      </c>
      <c r="J1906">
        <v>0</v>
      </c>
      <c r="K1906">
        <v>484</v>
      </c>
      <c r="L1906">
        <v>396</v>
      </c>
      <c r="M1906">
        <v>0</v>
      </c>
      <c r="N1906" t="str">
        <f t="shared" si="29"/>
        <v>update InitialStocks set OpeningStock =   116 where itemcatalogueId = (select id from itemcatalogues WHERE CASIN = 'B08698SZWD')</v>
      </c>
    </row>
    <row r="1907" spans="1:14" x14ac:dyDescent="0.25">
      <c r="A1907" t="s">
        <v>1985</v>
      </c>
      <c r="B1907" t="s">
        <v>1981</v>
      </c>
      <c r="C1907" t="s">
        <v>4092</v>
      </c>
      <c r="D1907" t="s">
        <v>1982</v>
      </c>
      <c r="E1907" t="s">
        <v>27</v>
      </c>
      <c r="F1907">
        <v>1</v>
      </c>
      <c r="G1907">
        <v>18</v>
      </c>
      <c r="H1907">
        <v>172</v>
      </c>
      <c r="I1907">
        <v>0</v>
      </c>
      <c r="J1907">
        <v>0</v>
      </c>
      <c r="K1907">
        <v>414</v>
      </c>
      <c r="L1907">
        <v>540</v>
      </c>
      <c r="M1907">
        <v>0</v>
      </c>
      <c r="N1907" t="str">
        <f t="shared" si="29"/>
        <v>update InitialStocks set OpeningStock =   172 where itemcatalogueId = (select id from itemcatalogues WHERE CASIN = 'B08698SPPZ')</v>
      </c>
    </row>
    <row r="1908" spans="1:14" x14ac:dyDescent="0.25">
      <c r="A1908" t="s">
        <v>1986</v>
      </c>
      <c r="B1908" t="s">
        <v>1981</v>
      </c>
      <c r="C1908" t="s">
        <v>4093</v>
      </c>
      <c r="D1908" t="s">
        <v>1982</v>
      </c>
      <c r="E1908" t="s">
        <v>19</v>
      </c>
      <c r="F1908">
        <v>1</v>
      </c>
      <c r="G1908">
        <v>18</v>
      </c>
      <c r="H1908">
        <v>209</v>
      </c>
      <c r="I1908">
        <v>0</v>
      </c>
      <c r="J1908">
        <v>0</v>
      </c>
      <c r="K1908">
        <v>0</v>
      </c>
      <c r="L1908">
        <v>90</v>
      </c>
      <c r="M1908">
        <v>0</v>
      </c>
      <c r="N1908" t="str">
        <f t="shared" si="29"/>
        <v>update InitialStocks set OpeningStock =   209 where itemcatalogueId = (select id from itemcatalogues WHERE CASIN = 'B08699D8K2')</v>
      </c>
    </row>
    <row r="1909" spans="1:14" x14ac:dyDescent="0.25">
      <c r="A1909" t="s">
        <v>1987</v>
      </c>
      <c r="B1909" t="s">
        <v>1981</v>
      </c>
      <c r="C1909" t="s">
        <v>4094</v>
      </c>
      <c r="D1909" t="s">
        <v>1982</v>
      </c>
      <c r="E1909" t="s">
        <v>21</v>
      </c>
      <c r="F1909">
        <v>1</v>
      </c>
      <c r="G1909">
        <v>18</v>
      </c>
      <c r="H1909">
        <v>101</v>
      </c>
      <c r="I1909">
        <v>0</v>
      </c>
      <c r="J1909">
        <v>0</v>
      </c>
      <c r="K1909">
        <v>234</v>
      </c>
      <c r="L1909">
        <v>288</v>
      </c>
      <c r="M1909">
        <v>0</v>
      </c>
      <c r="N1909" t="str">
        <f t="shared" si="29"/>
        <v>update InitialStocks set OpeningStock =   101 where itemcatalogueId = (select id from itemcatalogues WHERE CASIN = 'B08698SJWJ')</v>
      </c>
    </row>
    <row r="1910" spans="1:14" x14ac:dyDescent="0.25">
      <c r="A1910" t="s">
        <v>1988</v>
      </c>
      <c r="B1910" t="s">
        <v>1981</v>
      </c>
      <c r="C1910" t="s">
        <v>4095</v>
      </c>
      <c r="D1910" t="s">
        <v>1989</v>
      </c>
      <c r="E1910" t="s">
        <v>11</v>
      </c>
      <c r="F1910">
        <v>1</v>
      </c>
      <c r="G1910">
        <v>22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 t="str">
        <f t="shared" si="29"/>
        <v>update InitialStocks set OpeningStock =   0 where itemcatalogueId = (select id from itemcatalogues WHERE CASIN = 'B08XQYB1C8')</v>
      </c>
    </row>
    <row r="1911" spans="1:14" x14ac:dyDescent="0.25">
      <c r="A1911" t="s">
        <v>1990</v>
      </c>
      <c r="B1911" t="s">
        <v>1981</v>
      </c>
      <c r="C1911" t="s">
        <v>4096</v>
      </c>
      <c r="D1911" t="s">
        <v>1989</v>
      </c>
      <c r="E1911" t="s">
        <v>13</v>
      </c>
      <c r="F1911">
        <v>1</v>
      </c>
      <c r="G1911">
        <v>22</v>
      </c>
      <c r="H1911">
        <v>36</v>
      </c>
      <c r="I1911">
        <v>0</v>
      </c>
      <c r="J1911">
        <v>0</v>
      </c>
      <c r="K1911">
        <v>0</v>
      </c>
      <c r="L1911">
        <v>0</v>
      </c>
      <c r="M1911">
        <v>0</v>
      </c>
      <c r="N1911" t="str">
        <f t="shared" si="29"/>
        <v>update InitialStocks set OpeningStock =   36 where itemcatalogueId = (select id from itemcatalogues WHERE CASIN = 'B08XQYBB52')</v>
      </c>
    </row>
    <row r="1912" spans="1:14" x14ac:dyDescent="0.25">
      <c r="A1912" t="s">
        <v>1991</v>
      </c>
      <c r="B1912" t="s">
        <v>1981</v>
      </c>
      <c r="C1912" t="s">
        <v>4097</v>
      </c>
      <c r="D1912" t="s">
        <v>1989</v>
      </c>
      <c r="E1912" t="s">
        <v>15</v>
      </c>
      <c r="F1912">
        <v>1</v>
      </c>
      <c r="G1912">
        <v>22</v>
      </c>
      <c r="H1912">
        <v>51</v>
      </c>
      <c r="I1912">
        <v>0</v>
      </c>
      <c r="J1912">
        <v>0</v>
      </c>
      <c r="K1912">
        <v>0</v>
      </c>
      <c r="L1912">
        <v>0</v>
      </c>
      <c r="M1912">
        <v>0</v>
      </c>
      <c r="N1912" t="str">
        <f t="shared" si="29"/>
        <v>update InitialStocks set OpeningStock =   51 where itemcatalogueId = (select id from itemcatalogues WHERE CASIN = 'B08XQXMVH9')</v>
      </c>
    </row>
    <row r="1913" spans="1:14" x14ac:dyDescent="0.25">
      <c r="A1913" t="s">
        <v>1992</v>
      </c>
      <c r="B1913" t="s">
        <v>1981</v>
      </c>
      <c r="C1913" t="s">
        <v>4098</v>
      </c>
      <c r="D1913" t="s">
        <v>1989</v>
      </c>
      <c r="E1913" t="s">
        <v>27</v>
      </c>
      <c r="F1913">
        <v>1</v>
      </c>
      <c r="G1913">
        <v>18</v>
      </c>
      <c r="H1913">
        <v>244</v>
      </c>
      <c r="I1913">
        <v>0</v>
      </c>
      <c r="J1913">
        <v>0</v>
      </c>
      <c r="K1913">
        <v>0</v>
      </c>
      <c r="L1913">
        <v>0</v>
      </c>
      <c r="M1913">
        <v>0</v>
      </c>
      <c r="N1913" t="str">
        <f t="shared" si="29"/>
        <v>update InitialStocks set OpeningStock =   244 where itemcatalogueId = (select id from itemcatalogues WHERE CASIN = 'B08XQY5VL7')</v>
      </c>
    </row>
    <row r="1914" spans="1:14" x14ac:dyDescent="0.25">
      <c r="A1914" t="s">
        <v>1993</v>
      </c>
      <c r="B1914" t="s">
        <v>1981</v>
      </c>
      <c r="C1914" t="s">
        <v>4099</v>
      </c>
      <c r="D1914" t="s">
        <v>1989</v>
      </c>
      <c r="E1914" t="s">
        <v>19</v>
      </c>
      <c r="F1914">
        <v>1</v>
      </c>
      <c r="G1914">
        <v>18</v>
      </c>
      <c r="H1914">
        <v>287</v>
      </c>
      <c r="I1914">
        <v>0</v>
      </c>
      <c r="J1914">
        <v>0</v>
      </c>
      <c r="K1914">
        <v>0</v>
      </c>
      <c r="L1914">
        <v>0</v>
      </c>
      <c r="M1914">
        <v>0</v>
      </c>
      <c r="N1914" t="str">
        <f t="shared" si="29"/>
        <v>update InitialStocks set OpeningStock =   287 where itemcatalogueId = (select id from itemcatalogues WHERE CASIN = 'B08XQXG9FK')</v>
      </c>
    </row>
    <row r="1915" spans="1:14" x14ac:dyDescent="0.25">
      <c r="A1915" t="s">
        <v>1994</v>
      </c>
      <c r="B1915" t="s">
        <v>1981</v>
      </c>
      <c r="C1915" t="s">
        <v>4100</v>
      </c>
      <c r="D1915" t="s">
        <v>1989</v>
      </c>
      <c r="E1915" t="s">
        <v>21</v>
      </c>
      <c r="F1915">
        <v>1</v>
      </c>
      <c r="G1915">
        <v>18</v>
      </c>
      <c r="H1915">
        <v>36</v>
      </c>
      <c r="I1915">
        <v>0</v>
      </c>
      <c r="J1915">
        <v>0</v>
      </c>
      <c r="K1915">
        <v>0</v>
      </c>
      <c r="L1915">
        <v>0</v>
      </c>
      <c r="M1915">
        <v>0</v>
      </c>
      <c r="N1915" t="str">
        <f t="shared" si="29"/>
        <v>update InitialStocks set OpeningStock =   36 where itemcatalogueId = (select id from itemcatalogues WHERE CASIN = 'B08XQZ6RW7')</v>
      </c>
    </row>
    <row r="1916" spans="1:14" x14ac:dyDescent="0.25">
      <c r="A1916" t="s">
        <v>1995</v>
      </c>
      <c r="B1916" t="s">
        <v>1981</v>
      </c>
      <c r="C1916" t="s">
        <v>4101</v>
      </c>
      <c r="D1916" t="s">
        <v>1996</v>
      </c>
      <c r="E1916" t="s">
        <v>11</v>
      </c>
      <c r="F1916">
        <v>1</v>
      </c>
      <c r="G1916">
        <v>22</v>
      </c>
      <c r="H1916">
        <v>308</v>
      </c>
      <c r="I1916">
        <v>66</v>
      </c>
      <c r="J1916">
        <v>0</v>
      </c>
      <c r="K1916">
        <v>0</v>
      </c>
      <c r="L1916">
        <v>88</v>
      </c>
      <c r="M1916">
        <v>88</v>
      </c>
      <c r="N1916" t="str">
        <f t="shared" si="29"/>
        <v>update InitialStocks set OpeningStock =   308 where itemcatalogueId = (select id from itemcatalogues WHERE CASIN = 'B07FDMRCRH')</v>
      </c>
    </row>
    <row r="1917" spans="1:14" x14ac:dyDescent="0.25">
      <c r="A1917" t="s">
        <v>1997</v>
      </c>
      <c r="B1917" t="s">
        <v>1981</v>
      </c>
      <c r="C1917" t="s">
        <v>4102</v>
      </c>
      <c r="D1917" t="s">
        <v>1996</v>
      </c>
      <c r="E1917" t="s">
        <v>13</v>
      </c>
      <c r="F1917">
        <v>1</v>
      </c>
      <c r="G1917">
        <v>22</v>
      </c>
      <c r="H1917">
        <v>56</v>
      </c>
      <c r="I1917">
        <v>220</v>
      </c>
      <c r="J1917">
        <v>264</v>
      </c>
      <c r="K1917">
        <v>286</v>
      </c>
      <c r="L1917">
        <v>308</v>
      </c>
      <c r="M1917">
        <v>484</v>
      </c>
      <c r="N1917" t="str">
        <f t="shared" si="29"/>
        <v>update InitialStocks set OpeningStock =   56 where itemcatalogueId = (select id from itemcatalogues WHERE CASIN = 'B07FDP2KXR')</v>
      </c>
    </row>
    <row r="1918" spans="1:14" x14ac:dyDescent="0.25">
      <c r="A1918" t="s">
        <v>1998</v>
      </c>
      <c r="B1918" t="s">
        <v>1981</v>
      </c>
      <c r="C1918" t="s">
        <v>4103</v>
      </c>
      <c r="D1918" t="s">
        <v>1996</v>
      </c>
      <c r="E1918" t="s">
        <v>15</v>
      </c>
      <c r="F1918">
        <v>1</v>
      </c>
      <c r="G1918">
        <v>22</v>
      </c>
      <c r="H1918">
        <v>165</v>
      </c>
      <c r="I1918">
        <v>638</v>
      </c>
      <c r="J1918">
        <v>814</v>
      </c>
      <c r="K1918">
        <v>264</v>
      </c>
      <c r="L1918">
        <v>418</v>
      </c>
      <c r="M1918">
        <v>594</v>
      </c>
      <c r="N1918" t="str">
        <f t="shared" si="29"/>
        <v>update InitialStocks set OpeningStock =   165 where itemcatalogueId = (select id from itemcatalogues WHERE CASIN = 'B07FDM531C')</v>
      </c>
    </row>
    <row r="1919" spans="1:14" x14ac:dyDescent="0.25">
      <c r="A1919" t="s">
        <v>1999</v>
      </c>
      <c r="B1919" t="s">
        <v>1981</v>
      </c>
      <c r="C1919" t="s">
        <v>4104</v>
      </c>
      <c r="D1919" t="s">
        <v>1996</v>
      </c>
      <c r="E1919" t="s">
        <v>27</v>
      </c>
      <c r="F1919">
        <v>1</v>
      </c>
      <c r="G1919">
        <v>18</v>
      </c>
      <c r="H1919">
        <v>176</v>
      </c>
      <c r="I1919">
        <v>234</v>
      </c>
      <c r="J1919">
        <v>198</v>
      </c>
      <c r="K1919">
        <v>918</v>
      </c>
      <c r="L1919">
        <v>486</v>
      </c>
      <c r="M1919">
        <v>126</v>
      </c>
      <c r="N1919" t="str">
        <f t="shared" si="29"/>
        <v>update InitialStocks set OpeningStock =   176 where itemcatalogueId = (select id from itemcatalogues WHERE CASIN = 'B07FL51Y54')</v>
      </c>
    </row>
    <row r="1920" spans="1:14" x14ac:dyDescent="0.25">
      <c r="A1920" t="s">
        <v>2000</v>
      </c>
      <c r="B1920" t="s">
        <v>1981</v>
      </c>
      <c r="C1920" t="s">
        <v>4105</v>
      </c>
      <c r="D1920" t="s">
        <v>1996</v>
      </c>
      <c r="E1920" t="s">
        <v>19</v>
      </c>
      <c r="F1920">
        <v>1</v>
      </c>
      <c r="G1920">
        <v>18</v>
      </c>
      <c r="H1920">
        <v>70</v>
      </c>
      <c r="I1920">
        <v>324</v>
      </c>
      <c r="J1920">
        <v>396</v>
      </c>
      <c r="K1920">
        <v>288</v>
      </c>
      <c r="L1920">
        <v>342</v>
      </c>
      <c r="M1920">
        <v>360</v>
      </c>
      <c r="N1920" t="str">
        <f t="shared" si="29"/>
        <v>update InitialStocks set OpeningStock =   70 where itemcatalogueId = (select id from itemcatalogues WHERE CASIN = 'B07FDM5MPT')</v>
      </c>
    </row>
    <row r="1921" spans="1:14" x14ac:dyDescent="0.25">
      <c r="A1921" t="s">
        <v>2001</v>
      </c>
      <c r="B1921" t="s">
        <v>1981</v>
      </c>
      <c r="C1921" t="s">
        <v>4106</v>
      </c>
      <c r="D1921" t="s">
        <v>1996</v>
      </c>
      <c r="E1921" t="s">
        <v>21</v>
      </c>
      <c r="F1921">
        <v>1</v>
      </c>
      <c r="G1921">
        <v>18</v>
      </c>
      <c r="H1921">
        <v>246</v>
      </c>
      <c r="I1921">
        <v>54</v>
      </c>
      <c r="J1921">
        <v>0</v>
      </c>
      <c r="K1921">
        <v>0</v>
      </c>
      <c r="L1921">
        <v>0</v>
      </c>
      <c r="M1921">
        <v>18</v>
      </c>
      <c r="N1921" t="str">
        <f t="shared" si="29"/>
        <v>update InitialStocks set OpeningStock =   246 where itemcatalogueId = (select id from itemcatalogues WHERE CASIN = 'B07FDLKL7F')</v>
      </c>
    </row>
    <row r="1922" spans="1:14" x14ac:dyDescent="0.25">
      <c r="A1922" t="s">
        <v>2002</v>
      </c>
      <c r="B1922" t="s">
        <v>1981</v>
      </c>
      <c r="C1922" t="s">
        <v>4107</v>
      </c>
      <c r="D1922" t="s">
        <v>258</v>
      </c>
      <c r="E1922" t="s">
        <v>11</v>
      </c>
      <c r="F1922">
        <v>1</v>
      </c>
      <c r="G1922">
        <v>22</v>
      </c>
      <c r="H1922">
        <v>35</v>
      </c>
      <c r="I1922">
        <v>220</v>
      </c>
      <c r="J1922">
        <v>264</v>
      </c>
      <c r="K1922">
        <v>88</v>
      </c>
      <c r="L1922">
        <v>176</v>
      </c>
      <c r="M1922">
        <v>66</v>
      </c>
      <c r="N1922" t="str">
        <f t="shared" si="29"/>
        <v>update InitialStocks set OpeningStock =   35 where itemcatalogueId = (select id from itemcatalogues WHERE CASIN = 'B08XQXSTYB')</v>
      </c>
    </row>
    <row r="1923" spans="1:14" x14ac:dyDescent="0.25">
      <c r="A1923" t="s">
        <v>2003</v>
      </c>
      <c r="B1923" t="s">
        <v>1981</v>
      </c>
      <c r="C1923" t="s">
        <v>4108</v>
      </c>
      <c r="D1923" t="s">
        <v>258</v>
      </c>
      <c r="E1923" t="s">
        <v>13</v>
      </c>
      <c r="F1923">
        <v>1</v>
      </c>
      <c r="G1923">
        <v>22</v>
      </c>
      <c r="H1923">
        <v>401</v>
      </c>
      <c r="I1923">
        <v>176</v>
      </c>
      <c r="J1923">
        <v>0</v>
      </c>
      <c r="K1923">
        <v>22</v>
      </c>
      <c r="L1923">
        <v>352</v>
      </c>
      <c r="M1923">
        <v>286</v>
      </c>
      <c r="N1923" t="str">
        <f t="shared" ref="N1923:N1986" si="30">"update InitialStocks set OpeningStock =   " &amp; H1923 &amp; " where itemcatalogueId = (select id from itemcatalogues WHERE CASIN = '" &amp; A1923 &amp; "')"</f>
        <v>update InitialStocks set OpeningStock =   401 where itemcatalogueId = (select id from itemcatalogues WHERE CASIN = 'B08XQZLZ2G')</v>
      </c>
    </row>
    <row r="1924" spans="1:14" x14ac:dyDescent="0.25">
      <c r="A1924" t="s">
        <v>2004</v>
      </c>
      <c r="B1924" t="s">
        <v>1981</v>
      </c>
      <c r="C1924" t="s">
        <v>4109</v>
      </c>
      <c r="D1924" t="s">
        <v>258</v>
      </c>
      <c r="E1924" t="s">
        <v>15</v>
      </c>
      <c r="F1924">
        <v>1</v>
      </c>
      <c r="G1924">
        <v>22</v>
      </c>
      <c r="H1924">
        <v>277</v>
      </c>
      <c r="I1924">
        <v>594</v>
      </c>
      <c r="J1924">
        <v>616</v>
      </c>
      <c r="K1924">
        <v>1540</v>
      </c>
      <c r="L1924">
        <v>1012</v>
      </c>
      <c r="M1924">
        <v>550</v>
      </c>
      <c r="N1924" t="str">
        <f t="shared" si="30"/>
        <v>update InitialStocks set OpeningStock =   277 where itemcatalogueId = (select id from itemcatalogues WHERE CASIN = 'B08XQY1LVZ')</v>
      </c>
    </row>
    <row r="1925" spans="1:14" x14ac:dyDescent="0.25">
      <c r="A1925" t="s">
        <v>2005</v>
      </c>
      <c r="B1925" t="s">
        <v>1981</v>
      </c>
      <c r="C1925" t="s">
        <v>4110</v>
      </c>
      <c r="D1925" t="s">
        <v>258</v>
      </c>
      <c r="E1925" t="s">
        <v>27</v>
      </c>
      <c r="F1925">
        <v>1</v>
      </c>
      <c r="G1925">
        <v>18</v>
      </c>
      <c r="H1925">
        <v>853</v>
      </c>
      <c r="I1925">
        <v>54</v>
      </c>
      <c r="J1925">
        <v>0</v>
      </c>
      <c r="K1925">
        <v>144</v>
      </c>
      <c r="L1925">
        <v>576</v>
      </c>
      <c r="M1925">
        <v>252</v>
      </c>
      <c r="N1925" t="str">
        <f t="shared" si="30"/>
        <v>update InitialStocks set OpeningStock =   853 where itemcatalogueId = (select id from itemcatalogues WHERE CASIN = 'B08XQX75GX')</v>
      </c>
    </row>
    <row r="1926" spans="1:14" x14ac:dyDescent="0.25">
      <c r="A1926" t="s">
        <v>2006</v>
      </c>
      <c r="B1926" t="s">
        <v>1981</v>
      </c>
      <c r="C1926" t="s">
        <v>4111</v>
      </c>
      <c r="D1926" t="s">
        <v>258</v>
      </c>
      <c r="E1926" t="s">
        <v>19</v>
      </c>
      <c r="F1926">
        <v>1</v>
      </c>
      <c r="G1926">
        <v>18</v>
      </c>
      <c r="H1926">
        <v>169</v>
      </c>
      <c r="I1926">
        <v>468</v>
      </c>
      <c r="J1926">
        <v>468</v>
      </c>
      <c r="K1926">
        <v>1080</v>
      </c>
      <c r="L1926">
        <v>576</v>
      </c>
      <c r="M1926">
        <v>540</v>
      </c>
      <c r="N1926" t="str">
        <f t="shared" si="30"/>
        <v>update InitialStocks set OpeningStock =   169 where itemcatalogueId = (select id from itemcatalogues WHERE CASIN = 'B08XQY9M1Y')</v>
      </c>
    </row>
    <row r="1927" spans="1:14" x14ac:dyDescent="0.25">
      <c r="A1927" t="s">
        <v>2007</v>
      </c>
      <c r="B1927" t="s">
        <v>1981</v>
      </c>
      <c r="C1927" t="s">
        <v>4112</v>
      </c>
      <c r="D1927" t="s">
        <v>258</v>
      </c>
      <c r="E1927" t="s">
        <v>21</v>
      </c>
      <c r="F1927">
        <v>1</v>
      </c>
      <c r="G1927">
        <v>18</v>
      </c>
      <c r="H1927">
        <v>112</v>
      </c>
      <c r="I1927">
        <v>54</v>
      </c>
      <c r="J1927">
        <v>0</v>
      </c>
      <c r="K1927">
        <v>450</v>
      </c>
      <c r="L1927">
        <v>324</v>
      </c>
      <c r="M1927">
        <v>72</v>
      </c>
      <c r="N1927" t="str">
        <f t="shared" si="30"/>
        <v>update InitialStocks set OpeningStock =   112 where itemcatalogueId = (select id from itemcatalogues WHERE CASIN = 'B08XQXZBBT')</v>
      </c>
    </row>
    <row r="1928" spans="1:14" x14ac:dyDescent="0.25">
      <c r="A1928" t="s">
        <v>2008</v>
      </c>
      <c r="B1928" t="s">
        <v>1981</v>
      </c>
      <c r="C1928" t="s">
        <v>4113</v>
      </c>
      <c r="D1928" t="s">
        <v>2009</v>
      </c>
      <c r="E1928" t="s">
        <v>11</v>
      </c>
      <c r="F1928">
        <v>1</v>
      </c>
      <c r="G1928">
        <v>22</v>
      </c>
      <c r="H1928">
        <v>7</v>
      </c>
      <c r="I1928">
        <v>44</v>
      </c>
      <c r="J1928">
        <v>44</v>
      </c>
      <c r="K1928">
        <v>66</v>
      </c>
      <c r="L1928">
        <v>22</v>
      </c>
      <c r="M1928">
        <v>308</v>
      </c>
      <c r="N1928" t="str">
        <f t="shared" si="30"/>
        <v>update InitialStocks set OpeningStock =   7 where itemcatalogueId = (select id from itemcatalogues WHERE CASIN = 'B0869975WK')</v>
      </c>
    </row>
    <row r="1929" spans="1:14" x14ac:dyDescent="0.25">
      <c r="A1929" t="s">
        <v>2010</v>
      </c>
      <c r="B1929" t="s">
        <v>1981</v>
      </c>
      <c r="C1929" t="s">
        <v>4114</v>
      </c>
      <c r="D1929" t="s">
        <v>2009</v>
      </c>
      <c r="E1929" t="s">
        <v>13</v>
      </c>
      <c r="F1929">
        <v>1</v>
      </c>
      <c r="G1929">
        <v>22</v>
      </c>
      <c r="H1929">
        <v>28</v>
      </c>
      <c r="I1929">
        <v>176</v>
      </c>
      <c r="J1929">
        <v>176</v>
      </c>
      <c r="K1929">
        <v>308</v>
      </c>
      <c r="L1929">
        <v>242</v>
      </c>
      <c r="M1929">
        <v>44</v>
      </c>
      <c r="N1929" t="str">
        <f t="shared" si="30"/>
        <v>update InitialStocks set OpeningStock =   28 where itemcatalogueId = (select id from itemcatalogues WHERE CASIN = 'B08699ZLDQ')</v>
      </c>
    </row>
    <row r="1930" spans="1:14" x14ac:dyDescent="0.25">
      <c r="A1930" t="s">
        <v>2011</v>
      </c>
      <c r="B1930" t="s">
        <v>1981</v>
      </c>
      <c r="C1930" t="s">
        <v>4115</v>
      </c>
      <c r="D1930" t="s">
        <v>2009</v>
      </c>
      <c r="E1930" t="s">
        <v>15</v>
      </c>
      <c r="F1930">
        <v>1</v>
      </c>
      <c r="G1930">
        <v>22</v>
      </c>
      <c r="H1930">
        <v>131</v>
      </c>
      <c r="I1930">
        <v>198</v>
      </c>
      <c r="J1930">
        <v>110</v>
      </c>
      <c r="K1930">
        <v>594</v>
      </c>
      <c r="L1930">
        <v>418</v>
      </c>
      <c r="M1930">
        <v>638</v>
      </c>
      <c r="N1930" t="str">
        <f t="shared" si="30"/>
        <v>update InitialStocks set OpeningStock =   131 where itemcatalogueId = (select id from itemcatalogues WHERE CASIN = 'B08698T3HJ')</v>
      </c>
    </row>
    <row r="1931" spans="1:14" x14ac:dyDescent="0.25">
      <c r="A1931" t="s">
        <v>2012</v>
      </c>
      <c r="B1931" t="s">
        <v>1981</v>
      </c>
      <c r="C1931" t="s">
        <v>4116</v>
      </c>
      <c r="D1931" t="s">
        <v>2009</v>
      </c>
      <c r="E1931" t="s">
        <v>27</v>
      </c>
      <c r="F1931">
        <v>1</v>
      </c>
      <c r="G1931">
        <v>18</v>
      </c>
      <c r="H1931">
        <v>173</v>
      </c>
      <c r="I1931">
        <v>396</v>
      </c>
      <c r="J1931">
        <v>396</v>
      </c>
      <c r="K1931">
        <v>198</v>
      </c>
      <c r="L1931">
        <v>504</v>
      </c>
      <c r="M1931">
        <v>702</v>
      </c>
      <c r="N1931" t="str">
        <f t="shared" si="30"/>
        <v>update InitialStocks set OpeningStock =   173 where itemcatalogueId = (select id from itemcatalogues WHERE CASIN = 'B0869BPJ5G')</v>
      </c>
    </row>
    <row r="1932" spans="1:14" x14ac:dyDescent="0.25">
      <c r="A1932" t="s">
        <v>2013</v>
      </c>
      <c r="B1932" t="s">
        <v>1981</v>
      </c>
      <c r="C1932" t="s">
        <v>4117</v>
      </c>
      <c r="D1932" t="s">
        <v>2009</v>
      </c>
      <c r="E1932" t="s">
        <v>19</v>
      </c>
      <c r="F1932">
        <v>1</v>
      </c>
      <c r="G1932">
        <v>18</v>
      </c>
      <c r="H1932">
        <v>88</v>
      </c>
      <c r="I1932">
        <v>468</v>
      </c>
      <c r="J1932">
        <v>576</v>
      </c>
      <c r="K1932">
        <v>324</v>
      </c>
      <c r="L1932">
        <v>504</v>
      </c>
      <c r="M1932">
        <v>36</v>
      </c>
      <c r="N1932" t="str">
        <f t="shared" si="30"/>
        <v>update InitialStocks set OpeningStock =   88 where itemcatalogueId = (select id from itemcatalogues WHERE CASIN = 'B08699ZFNP')</v>
      </c>
    </row>
    <row r="1933" spans="1:14" x14ac:dyDescent="0.25">
      <c r="A1933" t="s">
        <v>2014</v>
      </c>
      <c r="B1933" t="s">
        <v>1981</v>
      </c>
      <c r="C1933" t="s">
        <v>4118</v>
      </c>
      <c r="D1933" t="s">
        <v>2009</v>
      </c>
      <c r="E1933" t="s">
        <v>21</v>
      </c>
      <c r="F1933">
        <v>1</v>
      </c>
      <c r="G1933">
        <v>18</v>
      </c>
      <c r="H1933">
        <v>197</v>
      </c>
      <c r="I1933">
        <v>216</v>
      </c>
      <c r="J1933">
        <v>126</v>
      </c>
      <c r="K1933">
        <v>54</v>
      </c>
      <c r="L1933">
        <v>288</v>
      </c>
      <c r="M1933">
        <v>126</v>
      </c>
      <c r="N1933" t="str">
        <f t="shared" si="30"/>
        <v>update InitialStocks set OpeningStock =   197 where itemcatalogueId = (select id from itemcatalogues WHERE CASIN = 'B0869BNLFQ')</v>
      </c>
    </row>
    <row r="1934" spans="1:14" x14ac:dyDescent="0.25">
      <c r="A1934" t="s">
        <v>2015</v>
      </c>
      <c r="B1934" t="s">
        <v>1981</v>
      </c>
      <c r="C1934" t="s">
        <v>4119</v>
      </c>
      <c r="D1934" t="s">
        <v>271</v>
      </c>
      <c r="E1934" t="s">
        <v>11</v>
      </c>
      <c r="F1934">
        <v>1</v>
      </c>
      <c r="G1934">
        <v>22</v>
      </c>
      <c r="H1934">
        <v>7</v>
      </c>
      <c r="I1934">
        <v>0</v>
      </c>
      <c r="J1934">
        <v>0</v>
      </c>
      <c r="K1934">
        <v>176</v>
      </c>
      <c r="L1934">
        <v>176</v>
      </c>
      <c r="M1934">
        <v>110</v>
      </c>
      <c r="N1934" t="str">
        <f t="shared" si="30"/>
        <v>update InitialStocks set OpeningStock =   7 where itemcatalogueId = (select id from itemcatalogues WHERE CASIN = 'B07FDM5QKR')</v>
      </c>
    </row>
    <row r="1935" spans="1:14" x14ac:dyDescent="0.25">
      <c r="A1935" t="s">
        <v>2016</v>
      </c>
      <c r="B1935" t="s">
        <v>1981</v>
      </c>
      <c r="C1935" t="s">
        <v>4120</v>
      </c>
      <c r="D1935" t="s">
        <v>271</v>
      </c>
      <c r="E1935" t="s">
        <v>13</v>
      </c>
      <c r="F1935">
        <v>1</v>
      </c>
      <c r="G1935">
        <v>22</v>
      </c>
      <c r="H1935">
        <v>80</v>
      </c>
      <c r="I1935">
        <v>0</v>
      </c>
      <c r="J1935">
        <v>0</v>
      </c>
      <c r="K1935">
        <v>242</v>
      </c>
      <c r="L1935">
        <v>242</v>
      </c>
      <c r="M1935">
        <v>44</v>
      </c>
      <c r="N1935" t="str">
        <f t="shared" si="30"/>
        <v>update InitialStocks set OpeningStock =   80 where itemcatalogueId = (select id from itemcatalogues WHERE CASIN = 'B07FDM52B1')</v>
      </c>
    </row>
    <row r="1936" spans="1:14" x14ac:dyDescent="0.25">
      <c r="A1936" t="s">
        <v>2017</v>
      </c>
      <c r="B1936" t="s">
        <v>1981</v>
      </c>
      <c r="C1936" t="s">
        <v>4121</v>
      </c>
      <c r="D1936" t="s">
        <v>271</v>
      </c>
      <c r="E1936" t="s">
        <v>15</v>
      </c>
      <c r="F1936">
        <v>1</v>
      </c>
      <c r="G1936">
        <v>22</v>
      </c>
      <c r="H1936">
        <v>249</v>
      </c>
      <c r="I1936">
        <v>0</v>
      </c>
      <c r="J1936">
        <v>0</v>
      </c>
      <c r="K1936">
        <v>0</v>
      </c>
      <c r="L1936">
        <v>308</v>
      </c>
      <c r="M1936">
        <v>792</v>
      </c>
      <c r="N1936" t="str">
        <f t="shared" si="30"/>
        <v>update InitialStocks set OpeningStock =   249 where itemcatalogueId = (select id from itemcatalogues WHERE CASIN = 'B07FL38MGV')</v>
      </c>
    </row>
    <row r="1937" spans="1:14" x14ac:dyDescent="0.25">
      <c r="A1937" t="s">
        <v>2018</v>
      </c>
      <c r="B1937" t="s">
        <v>1981</v>
      </c>
      <c r="C1937" t="s">
        <v>4122</v>
      </c>
      <c r="D1937" t="s">
        <v>271</v>
      </c>
      <c r="E1937" t="s">
        <v>27</v>
      </c>
      <c r="F1937">
        <v>1</v>
      </c>
      <c r="G1937">
        <v>18</v>
      </c>
      <c r="H1937">
        <v>132</v>
      </c>
      <c r="I1937">
        <v>0</v>
      </c>
      <c r="J1937">
        <v>0</v>
      </c>
      <c r="K1937">
        <v>324</v>
      </c>
      <c r="L1937">
        <v>432</v>
      </c>
      <c r="M1937">
        <v>162</v>
      </c>
      <c r="N1937" t="str">
        <f t="shared" si="30"/>
        <v>update InitialStocks set OpeningStock =   132 where itemcatalogueId = (select id from itemcatalogues WHERE CASIN = 'B07FDS7DG2')</v>
      </c>
    </row>
    <row r="1938" spans="1:14" x14ac:dyDescent="0.25">
      <c r="A1938" t="s">
        <v>2019</v>
      </c>
      <c r="B1938" t="s">
        <v>1981</v>
      </c>
      <c r="C1938" t="s">
        <v>4123</v>
      </c>
      <c r="D1938" t="s">
        <v>271</v>
      </c>
      <c r="E1938" t="s">
        <v>19</v>
      </c>
      <c r="F1938">
        <v>1</v>
      </c>
      <c r="G1938">
        <v>18</v>
      </c>
      <c r="H1938">
        <v>136</v>
      </c>
      <c r="I1938">
        <v>0</v>
      </c>
      <c r="J1938">
        <v>0</v>
      </c>
      <c r="K1938">
        <v>702</v>
      </c>
      <c r="L1938">
        <v>396</v>
      </c>
      <c r="M1938">
        <v>486</v>
      </c>
      <c r="N1938" t="str">
        <f t="shared" si="30"/>
        <v>update InitialStocks set OpeningStock =   136 where itemcatalogueId = (select id from itemcatalogues WHERE CASIN = 'B07FDM563L')</v>
      </c>
    </row>
    <row r="1939" spans="1:14" x14ac:dyDescent="0.25">
      <c r="A1939" t="s">
        <v>2020</v>
      </c>
      <c r="B1939" t="s">
        <v>1981</v>
      </c>
      <c r="C1939" t="s">
        <v>4124</v>
      </c>
      <c r="D1939" t="s">
        <v>271</v>
      </c>
      <c r="E1939" t="s">
        <v>21</v>
      </c>
      <c r="F1939">
        <v>1</v>
      </c>
      <c r="G1939">
        <v>18</v>
      </c>
      <c r="H1939">
        <v>59</v>
      </c>
      <c r="I1939">
        <v>0</v>
      </c>
      <c r="J1939">
        <v>0</v>
      </c>
      <c r="K1939">
        <v>180</v>
      </c>
      <c r="L1939">
        <v>180</v>
      </c>
      <c r="M1939">
        <v>342</v>
      </c>
      <c r="N1939" t="str">
        <f t="shared" si="30"/>
        <v>update InitialStocks set OpeningStock =   59 where itemcatalogueId = (select id from itemcatalogues WHERE CASIN = 'B07FDP4JHL')</v>
      </c>
    </row>
    <row r="1940" spans="1:14" x14ac:dyDescent="0.25">
      <c r="A1940" t="s">
        <v>2021</v>
      </c>
      <c r="B1940" t="s">
        <v>1981</v>
      </c>
      <c r="C1940" t="s">
        <v>4125</v>
      </c>
      <c r="D1940" t="s">
        <v>2022</v>
      </c>
      <c r="E1940" t="s">
        <v>11</v>
      </c>
      <c r="F1940">
        <v>1</v>
      </c>
      <c r="G1940">
        <v>22</v>
      </c>
      <c r="H1940">
        <v>44</v>
      </c>
      <c r="I1940">
        <v>22</v>
      </c>
      <c r="J1940">
        <v>0</v>
      </c>
      <c r="K1940">
        <v>22</v>
      </c>
      <c r="L1940">
        <v>110</v>
      </c>
      <c r="M1940">
        <v>66</v>
      </c>
      <c r="N1940" t="str">
        <f t="shared" si="30"/>
        <v>update InitialStocks set OpeningStock =   44 where itemcatalogueId = (select id from itemcatalogues WHERE CASIN = 'B07YLFNSZ1')</v>
      </c>
    </row>
    <row r="1941" spans="1:14" x14ac:dyDescent="0.25">
      <c r="A1941" t="s">
        <v>2023</v>
      </c>
      <c r="B1941" t="s">
        <v>1981</v>
      </c>
      <c r="C1941" t="s">
        <v>4126</v>
      </c>
      <c r="D1941" t="s">
        <v>2022</v>
      </c>
      <c r="E1941" t="s">
        <v>13</v>
      </c>
      <c r="F1941">
        <v>1</v>
      </c>
      <c r="G1941">
        <v>22</v>
      </c>
      <c r="H1941">
        <v>116</v>
      </c>
      <c r="I1941">
        <v>88</v>
      </c>
      <c r="J1941">
        <v>0</v>
      </c>
      <c r="K1941">
        <v>0</v>
      </c>
      <c r="L1941">
        <v>242</v>
      </c>
      <c r="M1941">
        <v>264</v>
      </c>
      <c r="N1941" t="str">
        <f t="shared" si="30"/>
        <v>update InitialStocks set OpeningStock =   116 where itemcatalogueId = (select id from itemcatalogues WHERE CASIN = 'B07YLDDDQW')</v>
      </c>
    </row>
    <row r="1942" spans="1:14" x14ac:dyDescent="0.25">
      <c r="A1942" t="s">
        <v>2024</v>
      </c>
      <c r="B1942" t="s">
        <v>1981</v>
      </c>
      <c r="C1942" t="s">
        <v>4127</v>
      </c>
      <c r="D1942" t="s">
        <v>2022</v>
      </c>
      <c r="E1942" t="s">
        <v>15</v>
      </c>
      <c r="F1942">
        <v>1</v>
      </c>
      <c r="G1942">
        <v>22</v>
      </c>
      <c r="H1942">
        <v>218</v>
      </c>
      <c r="I1942">
        <v>198</v>
      </c>
      <c r="J1942">
        <v>0</v>
      </c>
      <c r="K1942">
        <v>154</v>
      </c>
      <c r="L1942">
        <v>374</v>
      </c>
      <c r="M1942">
        <v>968</v>
      </c>
      <c r="N1942" t="str">
        <f t="shared" si="30"/>
        <v>update InitialStocks set OpeningStock =   218 where itemcatalogueId = (select id from itemcatalogues WHERE CASIN = 'B07YLDSMGX')</v>
      </c>
    </row>
    <row r="1943" spans="1:14" x14ac:dyDescent="0.25">
      <c r="A1943" t="s">
        <v>2025</v>
      </c>
      <c r="B1943" t="s">
        <v>1981</v>
      </c>
      <c r="C1943" t="s">
        <v>4128</v>
      </c>
      <c r="D1943" t="s">
        <v>2022</v>
      </c>
      <c r="E1943" t="s">
        <v>27</v>
      </c>
      <c r="F1943">
        <v>1</v>
      </c>
      <c r="G1943">
        <v>18</v>
      </c>
      <c r="H1943">
        <v>167</v>
      </c>
      <c r="I1943">
        <v>162</v>
      </c>
      <c r="J1943">
        <v>0</v>
      </c>
      <c r="K1943">
        <v>612</v>
      </c>
      <c r="L1943">
        <v>576</v>
      </c>
      <c r="M1943">
        <v>486</v>
      </c>
      <c r="N1943" t="str">
        <f t="shared" si="30"/>
        <v>update InitialStocks set OpeningStock =   167 where itemcatalogueId = (select id from itemcatalogues WHERE CASIN = 'B07YLHCJMK')</v>
      </c>
    </row>
    <row r="1944" spans="1:14" x14ac:dyDescent="0.25">
      <c r="A1944" t="s">
        <v>2026</v>
      </c>
      <c r="B1944" t="s">
        <v>1981</v>
      </c>
      <c r="C1944" t="s">
        <v>4129</v>
      </c>
      <c r="D1944" t="s">
        <v>2022</v>
      </c>
      <c r="E1944" t="s">
        <v>19</v>
      </c>
      <c r="F1944">
        <v>1</v>
      </c>
      <c r="G1944">
        <v>18</v>
      </c>
      <c r="H1944">
        <v>124</v>
      </c>
      <c r="I1944">
        <v>108</v>
      </c>
      <c r="J1944">
        <v>0</v>
      </c>
      <c r="K1944">
        <v>324</v>
      </c>
      <c r="L1944">
        <v>396</v>
      </c>
      <c r="M1944">
        <v>90</v>
      </c>
      <c r="N1944" t="str">
        <f t="shared" si="30"/>
        <v>update InitialStocks set OpeningStock =   124 where itemcatalogueId = (select id from itemcatalogues WHERE CASIN = 'B07YLCXGX7')</v>
      </c>
    </row>
    <row r="1945" spans="1:14" x14ac:dyDescent="0.25">
      <c r="A1945" t="s">
        <v>2027</v>
      </c>
      <c r="B1945" t="s">
        <v>1981</v>
      </c>
      <c r="C1945" t="s">
        <v>4130</v>
      </c>
      <c r="D1945" t="s">
        <v>2022</v>
      </c>
      <c r="E1945" t="s">
        <v>21</v>
      </c>
      <c r="F1945">
        <v>1</v>
      </c>
      <c r="G1945">
        <v>18</v>
      </c>
      <c r="H1945">
        <v>41</v>
      </c>
      <c r="I1945">
        <v>18</v>
      </c>
      <c r="J1945">
        <v>0</v>
      </c>
      <c r="K1945">
        <v>270</v>
      </c>
      <c r="L1945">
        <v>252</v>
      </c>
      <c r="M1945">
        <v>108</v>
      </c>
      <c r="N1945" t="str">
        <f t="shared" si="30"/>
        <v>update InitialStocks set OpeningStock =   41 where itemcatalogueId = (select id from itemcatalogues WHERE CASIN = 'B07YLCNMH4')</v>
      </c>
    </row>
    <row r="1946" spans="1:14" x14ac:dyDescent="0.25">
      <c r="A1946" t="s">
        <v>2028</v>
      </c>
      <c r="B1946" t="s">
        <v>1981</v>
      </c>
      <c r="C1946" t="s">
        <v>4131</v>
      </c>
      <c r="D1946" t="s">
        <v>1633</v>
      </c>
      <c r="E1946" t="s">
        <v>11</v>
      </c>
      <c r="F1946">
        <v>1</v>
      </c>
      <c r="G1946">
        <v>22</v>
      </c>
      <c r="H1946">
        <v>22</v>
      </c>
      <c r="I1946">
        <v>66</v>
      </c>
      <c r="J1946">
        <v>66</v>
      </c>
      <c r="K1946">
        <v>110</v>
      </c>
      <c r="L1946">
        <v>154</v>
      </c>
      <c r="M1946">
        <v>88</v>
      </c>
      <c r="N1946" t="str">
        <f t="shared" si="30"/>
        <v>update InitialStocks set OpeningStock =   22 where itemcatalogueId = (select id from itemcatalogues WHERE CASIN = 'B08XQZY987')</v>
      </c>
    </row>
    <row r="1947" spans="1:14" x14ac:dyDescent="0.25">
      <c r="A1947" t="s">
        <v>2029</v>
      </c>
      <c r="B1947" t="s">
        <v>1981</v>
      </c>
      <c r="C1947" t="s">
        <v>4132</v>
      </c>
      <c r="D1947" t="s">
        <v>1633</v>
      </c>
      <c r="E1947" t="s">
        <v>13</v>
      </c>
      <c r="F1947">
        <v>1</v>
      </c>
      <c r="G1947">
        <v>22</v>
      </c>
      <c r="H1947">
        <v>0</v>
      </c>
      <c r="I1947">
        <v>154</v>
      </c>
      <c r="J1947">
        <v>176</v>
      </c>
      <c r="K1947">
        <v>198</v>
      </c>
      <c r="L1947">
        <v>264</v>
      </c>
      <c r="M1947">
        <v>176</v>
      </c>
      <c r="N1947" t="str">
        <f t="shared" si="30"/>
        <v>update InitialStocks set OpeningStock =   0 where itemcatalogueId = (select id from itemcatalogues WHERE CASIN = 'B08XQX3PGL')</v>
      </c>
    </row>
    <row r="1948" spans="1:14" x14ac:dyDescent="0.25">
      <c r="A1948" t="s">
        <v>2030</v>
      </c>
      <c r="B1948" t="s">
        <v>1981</v>
      </c>
      <c r="C1948" t="s">
        <v>4133</v>
      </c>
      <c r="D1948" t="s">
        <v>1633</v>
      </c>
      <c r="E1948" t="s">
        <v>15</v>
      </c>
      <c r="F1948">
        <v>1</v>
      </c>
      <c r="G1948">
        <v>22</v>
      </c>
      <c r="H1948">
        <v>145</v>
      </c>
      <c r="I1948">
        <v>418</v>
      </c>
      <c r="J1948">
        <v>484</v>
      </c>
      <c r="K1948">
        <v>220</v>
      </c>
      <c r="L1948">
        <v>484</v>
      </c>
      <c r="M1948">
        <v>308</v>
      </c>
      <c r="N1948" t="str">
        <f t="shared" si="30"/>
        <v>update InitialStocks set OpeningStock =   145 where itemcatalogueId = (select id from itemcatalogues WHERE CASIN = 'B08XQWS7CZ')</v>
      </c>
    </row>
    <row r="1949" spans="1:14" x14ac:dyDescent="0.25">
      <c r="A1949" t="s">
        <v>2031</v>
      </c>
      <c r="B1949" t="s">
        <v>1981</v>
      </c>
      <c r="C1949" t="s">
        <v>4134</v>
      </c>
      <c r="D1949" t="s">
        <v>1633</v>
      </c>
      <c r="E1949" t="s">
        <v>27</v>
      </c>
      <c r="F1949">
        <v>1</v>
      </c>
      <c r="G1949">
        <v>18</v>
      </c>
      <c r="H1949">
        <v>77</v>
      </c>
      <c r="I1949">
        <v>450</v>
      </c>
      <c r="J1949">
        <v>522</v>
      </c>
      <c r="K1949">
        <v>288</v>
      </c>
      <c r="L1949">
        <v>468</v>
      </c>
      <c r="M1949">
        <v>720</v>
      </c>
      <c r="N1949" t="str">
        <f t="shared" si="30"/>
        <v>update InitialStocks set OpeningStock =   77 where itemcatalogueId = (select id from itemcatalogues WHERE CASIN = 'B08XQX879D')</v>
      </c>
    </row>
    <row r="1950" spans="1:14" x14ac:dyDescent="0.25">
      <c r="A1950" t="s">
        <v>2032</v>
      </c>
      <c r="B1950" t="s">
        <v>1981</v>
      </c>
      <c r="C1950" t="s">
        <v>4135</v>
      </c>
      <c r="D1950" t="s">
        <v>1633</v>
      </c>
      <c r="E1950" t="s">
        <v>19</v>
      </c>
      <c r="F1950">
        <v>1</v>
      </c>
      <c r="G1950">
        <v>18</v>
      </c>
      <c r="H1950">
        <v>155</v>
      </c>
      <c r="I1950">
        <v>180</v>
      </c>
      <c r="J1950">
        <v>90</v>
      </c>
      <c r="K1950">
        <v>468</v>
      </c>
      <c r="L1950">
        <v>432</v>
      </c>
      <c r="M1950">
        <v>36</v>
      </c>
      <c r="N1950" t="str">
        <f t="shared" si="30"/>
        <v>update InitialStocks set OpeningStock =   155 where itemcatalogueId = (select id from itemcatalogues WHERE CASIN = 'B08XQXTFM6')</v>
      </c>
    </row>
    <row r="1951" spans="1:14" x14ac:dyDescent="0.25">
      <c r="A1951" t="s">
        <v>2033</v>
      </c>
      <c r="B1951" t="s">
        <v>1981</v>
      </c>
      <c r="C1951" t="s">
        <v>4136</v>
      </c>
      <c r="D1951" t="s">
        <v>1633</v>
      </c>
      <c r="E1951" t="s">
        <v>21</v>
      </c>
      <c r="F1951">
        <v>1</v>
      </c>
      <c r="G1951">
        <v>18</v>
      </c>
      <c r="H1951">
        <v>77</v>
      </c>
      <c r="I1951">
        <v>198</v>
      </c>
      <c r="J1951">
        <v>234</v>
      </c>
      <c r="K1951">
        <v>306</v>
      </c>
      <c r="L1951">
        <v>270</v>
      </c>
      <c r="M1951">
        <v>486</v>
      </c>
      <c r="N1951" t="str">
        <f t="shared" si="30"/>
        <v>update InitialStocks set OpeningStock =   77 where itemcatalogueId = (select id from itemcatalogues WHERE CASIN = 'B08XQXWKHJ')</v>
      </c>
    </row>
    <row r="1952" spans="1:14" x14ac:dyDescent="0.25">
      <c r="A1952" t="s">
        <v>2034</v>
      </c>
      <c r="B1952" t="s">
        <v>1981</v>
      </c>
      <c r="C1952" t="s">
        <v>4137</v>
      </c>
      <c r="D1952" t="s">
        <v>2035</v>
      </c>
      <c r="E1952" t="s">
        <v>11</v>
      </c>
      <c r="F1952">
        <v>1</v>
      </c>
      <c r="G1952">
        <v>22</v>
      </c>
      <c r="H1952">
        <v>118</v>
      </c>
      <c r="I1952">
        <v>0</v>
      </c>
      <c r="J1952">
        <v>0</v>
      </c>
      <c r="K1952">
        <v>0</v>
      </c>
      <c r="L1952">
        <v>0</v>
      </c>
      <c r="M1952">
        <v>0</v>
      </c>
      <c r="N1952" t="str">
        <f t="shared" si="30"/>
        <v>update InitialStocks set OpeningStock =   118 where itemcatalogueId = (select id from itemcatalogues WHERE CASIN = 'B08698T4W5')</v>
      </c>
    </row>
    <row r="1953" spans="1:14" x14ac:dyDescent="0.25">
      <c r="A1953" t="s">
        <v>2036</v>
      </c>
      <c r="B1953" t="s">
        <v>1981</v>
      </c>
      <c r="C1953" t="s">
        <v>4138</v>
      </c>
      <c r="D1953" t="s">
        <v>2035</v>
      </c>
      <c r="E1953" t="s">
        <v>13</v>
      </c>
      <c r="F1953">
        <v>1</v>
      </c>
      <c r="G1953">
        <v>22</v>
      </c>
      <c r="H1953">
        <v>191</v>
      </c>
      <c r="I1953">
        <v>0</v>
      </c>
      <c r="J1953">
        <v>0</v>
      </c>
      <c r="K1953">
        <v>0</v>
      </c>
      <c r="L1953">
        <v>0</v>
      </c>
      <c r="M1953">
        <v>0</v>
      </c>
      <c r="N1953" t="str">
        <f t="shared" si="30"/>
        <v>update InitialStocks set OpeningStock =   191 where itemcatalogueId = (select id from itemcatalogues WHERE CASIN = 'B08699JCZD')</v>
      </c>
    </row>
    <row r="1954" spans="1:14" x14ac:dyDescent="0.25">
      <c r="A1954" t="s">
        <v>2037</v>
      </c>
      <c r="B1954" t="s">
        <v>1981</v>
      </c>
      <c r="C1954" t="s">
        <v>4139</v>
      </c>
      <c r="D1954" t="s">
        <v>2035</v>
      </c>
      <c r="E1954" t="s">
        <v>15</v>
      </c>
      <c r="F1954">
        <v>1</v>
      </c>
      <c r="G1954">
        <v>22</v>
      </c>
      <c r="H1954">
        <v>330</v>
      </c>
      <c r="I1954">
        <v>0</v>
      </c>
      <c r="J1954">
        <v>0</v>
      </c>
      <c r="K1954">
        <v>0</v>
      </c>
      <c r="L1954">
        <v>0</v>
      </c>
      <c r="M1954">
        <v>0</v>
      </c>
      <c r="N1954" t="str">
        <f t="shared" si="30"/>
        <v>update InitialStocks set OpeningStock =   330 where itemcatalogueId = (select id from itemcatalogues WHERE CASIN = 'B08698T3HF')</v>
      </c>
    </row>
    <row r="1955" spans="1:14" x14ac:dyDescent="0.25">
      <c r="A1955" t="s">
        <v>2038</v>
      </c>
      <c r="B1955" t="s">
        <v>1981</v>
      </c>
      <c r="C1955" t="s">
        <v>4140</v>
      </c>
      <c r="D1955" t="s">
        <v>2035</v>
      </c>
      <c r="E1955" t="s">
        <v>27</v>
      </c>
      <c r="F1955">
        <v>1</v>
      </c>
      <c r="G1955">
        <v>18</v>
      </c>
      <c r="H1955">
        <v>396</v>
      </c>
      <c r="I1955">
        <v>0</v>
      </c>
      <c r="J1955">
        <v>0</v>
      </c>
      <c r="K1955">
        <v>0</v>
      </c>
      <c r="L1955">
        <v>0</v>
      </c>
      <c r="M1955">
        <v>0</v>
      </c>
      <c r="N1955" t="str">
        <f t="shared" si="30"/>
        <v>update InitialStocks set OpeningStock =   396 where itemcatalogueId = (select id from itemcatalogues WHERE CASIN = 'B0869BNLGH')</v>
      </c>
    </row>
    <row r="1956" spans="1:14" x14ac:dyDescent="0.25">
      <c r="A1956" t="s">
        <v>2039</v>
      </c>
      <c r="B1956" t="s">
        <v>1981</v>
      </c>
      <c r="C1956" t="s">
        <v>4141</v>
      </c>
      <c r="D1956" t="s">
        <v>2035</v>
      </c>
      <c r="E1956" t="s">
        <v>19</v>
      </c>
      <c r="F1956">
        <v>1</v>
      </c>
      <c r="G1956">
        <v>18</v>
      </c>
      <c r="H1956">
        <v>192</v>
      </c>
      <c r="I1956">
        <v>0</v>
      </c>
      <c r="J1956">
        <v>0</v>
      </c>
      <c r="K1956">
        <v>0</v>
      </c>
      <c r="L1956">
        <v>0</v>
      </c>
      <c r="M1956">
        <v>0</v>
      </c>
      <c r="N1956" t="str">
        <f t="shared" si="30"/>
        <v>update InitialStocks set OpeningStock =   192 where itemcatalogueId = (select id from itemcatalogues WHERE CASIN = 'B08699YN3X')</v>
      </c>
    </row>
    <row r="1957" spans="1:14" x14ac:dyDescent="0.25">
      <c r="A1957" t="s">
        <v>2040</v>
      </c>
      <c r="B1957" t="s">
        <v>1981</v>
      </c>
      <c r="C1957" t="s">
        <v>4142</v>
      </c>
      <c r="D1957" t="s">
        <v>2035</v>
      </c>
      <c r="E1957" t="s">
        <v>21</v>
      </c>
      <c r="F1957">
        <v>1</v>
      </c>
      <c r="G1957">
        <v>18</v>
      </c>
      <c r="H1957">
        <v>192</v>
      </c>
      <c r="I1957">
        <v>0</v>
      </c>
      <c r="J1957">
        <v>0</v>
      </c>
      <c r="K1957">
        <v>0</v>
      </c>
      <c r="L1957">
        <v>0</v>
      </c>
      <c r="M1957">
        <v>0</v>
      </c>
      <c r="N1957" t="str">
        <f t="shared" si="30"/>
        <v>update InitialStocks set OpeningStock =   192 where itemcatalogueId = (select id from itemcatalogues WHERE CASIN = 'B08698SFJ3')</v>
      </c>
    </row>
    <row r="1958" spans="1:14" x14ac:dyDescent="0.25">
      <c r="A1958" t="s">
        <v>2041</v>
      </c>
      <c r="B1958" t="s">
        <v>1981</v>
      </c>
      <c r="C1958" t="s">
        <v>4143</v>
      </c>
      <c r="D1958" t="s">
        <v>2042</v>
      </c>
      <c r="E1958" t="s">
        <v>11</v>
      </c>
      <c r="F1958">
        <v>1</v>
      </c>
      <c r="G1958">
        <v>22</v>
      </c>
      <c r="H1958">
        <v>7</v>
      </c>
      <c r="I1958">
        <v>0</v>
      </c>
      <c r="J1958">
        <v>0</v>
      </c>
      <c r="K1958">
        <v>0</v>
      </c>
      <c r="L1958">
        <v>22</v>
      </c>
      <c r="M1958">
        <v>0</v>
      </c>
      <c r="N1958" t="str">
        <f t="shared" si="30"/>
        <v>update InitialStocks set OpeningStock =   7 where itemcatalogueId = (select id from itemcatalogues WHERE CASIN = 'B07R54LXNB')</v>
      </c>
    </row>
    <row r="1959" spans="1:14" x14ac:dyDescent="0.25">
      <c r="A1959" t="s">
        <v>2043</v>
      </c>
      <c r="B1959" t="s">
        <v>1981</v>
      </c>
      <c r="C1959" t="s">
        <v>4144</v>
      </c>
      <c r="D1959" t="s">
        <v>2042</v>
      </c>
      <c r="E1959" t="s">
        <v>13</v>
      </c>
      <c r="F1959">
        <v>1</v>
      </c>
      <c r="G1959">
        <v>22</v>
      </c>
      <c r="H1959">
        <v>20</v>
      </c>
      <c r="I1959">
        <v>0</v>
      </c>
      <c r="J1959">
        <v>0</v>
      </c>
      <c r="K1959">
        <v>990</v>
      </c>
      <c r="L1959">
        <v>484</v>
      </c>
      <c r="M1959">
        <v>198</v>
      </c>
      <c r="N1959" t="str">
        <f t="shared" si="30"/>
        <v>update InitialStocks set OpeningStock =   20 where itemcatalogueId = (select id from itemcatalogues WHERE CASIN = 'B07R63BC1B')</v>
      </c>
    </row>
    <row r="1960" spans="1:14" x14ac:dyDescent="0.25">
      <c r="A1960" t="s">
        <v>2044</v>
      </c>
      <c r="B1960" t="s">
        <v>1981</v>
      </c>
      <c r="C1960" t="s">
        <v>4145</v>
      </c>
      <c r="D1960" t="s">
        <v>2042</v>
      </c>
      <c r="E1960" t="s">
        <v>15</v>
      </c>
      <c r="F1960">
        <v>1</v>
      </c>
      <c r="G1960">
        <v>22</v>
      </c>
      <c r="H1960">
        <v>161</v>
      </c>
      <c r="I1960">
        <v>0</v>
      </c>
      <c r="J1960">
        <v>0</v>
      </c>
      <c r="K1960">
        <v>22</v>
      </c>
      <c r="L1960">
        <v>330</v>
      </c>
      <c r="M1960">
        <v>286</v>
      </c>
      <c r="N1960" t="str">
        <f t="shared" si="30"/>
        <v>update InitialStocks set OpeningStock =   161 where itemcatalogueId = (select id from itemcatalogues WHERE CASIN = 'B07R9H5TWQ')</v>
      </c>
    </row>
    <row r="1961" spans="1:14" x14ac:dyDescent="0.25">
      <c r="A1961" t="s">
        <v>2045</v>
      </c>
      <c r="B1961" t="s">
        <v>1981</v>
      </c>
      <c r="C1961" t="s">
        <v>4146</v>
      </c>
      <c r="D1961" t="s">
        <v>2042</v>
      </c>
      <c r="E1961" t="s">
        <v>27</v>
      </c>
      <c r="F1961">
        <v>1</v>
      </c>
      <c r="G1961">
        <v>18</v>
      </c>
      <c r="H1961">
        <v>173</v>
      </c>
      <c r="I1961">
        <v>0</v>
      </c>
      <c r="J1961">
        <v>0</v>
      </c>
      <c r="K1961">
        <v>0</v>
      </c>
      <c r="L1961">
        <v>306</v>
      </c>
      <c r="M1961">
        <v>1062</v>
      </c>
      <c r="N1961" t="str">
        <f t="shared" si="30"/>
        <v>update InitialStocks set OpeningStock =   173 where itemcatalogueId = (select id from itemcatalogues WHERE CASIN = 'B07R9H4WMM')</v>
      </c>
    </row>
    <row r="1962" spans="1:14" x14ac:dyDescent="0.25">
      <c r="A1962" t="s">
        <v>2046</v>
      </c>
      <c r="B1962" t="s">
        <v>1981</v>
      </c>
      <c r="C1962" t="s">
        <v>4147</v>
      </c>
      <c r="D1962" t="s">
        <v>2042</v>
      </c>
      <c r="E1962" t="s">
        <v>19</v>
      </c>
      <c r="F1962">
        <v>1</v>
      </c>
      <c r="G1962">
        <v>18</v>
      </c>
      <c r="H1962">
        <v>222</v>
      </c>
      <c r="I1962">
        <v>0</v>
      </c>
      <c r="J1962">
        <v>0</v>
      </c>
      <c r="K1962">
        <v>0</v>
      </c>
      <c r="L1962">
        <v>306</v>
      </c>
      <c r="M1962">
        <v>0</v>
      </c>
      <c r="N1962" t="str">
        <f t="shared" si="30"/>
        <v>update InitialStocks set OpeningStock =   222 where itemcatalogueId = (select id from itemcatalogues WHERE CASIN = 'B07R763XGZ')</v>
      </c>
    </row>
    <row r="1963" spans="1:14" x14ac:dyDescent="0.25">
      <c r="A1963" t="s">
        <v>2047</v>
      </c>
      <c r="B1963" t="s">
        <v>1981</v>
      </c>
      <c r="C1963" t="s">
        <v>4148</v>
      </c>
      <c r="D1963" t="s">
        <v>2042</v>
      </c>
      <c r="E1963" t="s">
        <v>21</v>
      </c>
      <c r="F1963">
        <v>1</v>
      </c>
      <c r="G1963">
        <v>18</v>
      </c>
      <c r="H1963">
        <v>35</v>
      </c>
      <c r="I1963">
        <v>0</v>
      </c>
      <c r="J1963">
        <v>0</v>
      </c>
      <c r="K1963">
        <v>594</v>
      </c>
      <c r="L1963">
        <v>360</v>
      </c>
      <c r="M1963">
        <v>90</v>
      </c>
      <c r="N1963" t="str">
        <f t="shared" si="30"/>
        <v>update InitialStocks set OpeningStock =   35 where itemcatalogueId = (select id from itemcatalogues WHERE CASIN = 'B07R9MS4TN')</v>
      </c>
    </row>
    <row r="1964" spans="1:14" x14ac:dyDescent="0.25">
      <c r="A1964" t="s">
        <v>2048</v>
      </c>
      <c r="B1964" t="s">
        <v>1981</v>
      </c>
      <c r="C1964" t="s">
        <v>4149</v>
      </c>
      <c r="D1964" t="s">
        <v>2049</v>
      </c>
      <c r="E1964" t="s">
        <v>11</v>
      </c>
      <c r="F1964">
        <v>1</v>
      </c>
      <c r="G1964">
        <v>22</v>
      </c>
      <c r="H1964">
        <v>29</v>
      </c>
      <c r="I1964">
        <v>0</v>
      </c>
      <c r="J1964">
        <v>0</v>
      </c>
      <c r="K1964">
        <v>0</v>
      </c>
      <c r="L1964">
        <v>0</v>
      </c>
      <c r="M1964">
        <v>0</v>
      </c>
      <c r="N1964" t="str">
        <f t="shared" si="30"/>
        <v>update InitialStocks set OpeningStock =   29 where itemcatalogueId = (select id from itemcatalogues WHERE CASIN = 'B09L8RDC43')</v>
      </c>
    </row>
    <row r="1965" spans="1:14" x14ac:dyDescent="0.25">
      <c r="A1965" t="s">
        <v>2050</v>
      </c>
      <c r="B1965" t="s">
        <v>1981</v>
      </c>
      <c r="C1965" t="s">
        <v>4150</v>
      </c>
      <c r="D1965" t="s">
        <v>2049</v>
      </c>
      <c r="E1965" t="s">
        <v>13</v>
      </c>
      <c r="F1965">
        <v>1</v>
      </c>
      <c r="G1965">
        <v>22</v>
      </c>
      <c r="H1965">
        <v>132</v>
      </c>
      <c r="I1965">
        <v>0</v>
      </c>
      <c r="J1965">
        <v>0</v>
      </c>
      <c r="K1965">
        <v>0</v>
      </c>
      <c r="L1965">
        <v>0</v>
      </c>
      <c r="M1965">
        <v>0</v>
      </c>
      <c r="N1965" t="str">
        <f t="shared" si="30"/>
        <v>update InitialStocks set OpeningStock =   132 where itemcatalogueId = (select id from itemcatalogues WHERE CASIN = 'B09L8RM65Y')</v>
      </c>
    </row>
    <row r="1966" spans="1:14" x14ac:dyDescent="0.25">
      <c r="A1966" t="s">
        <v>2051</v>
      </c>
      <c r="B1966" t="s">
        <v>1981</v>
      </c>
      <c r="C1966" t="s">
        <v>4151</v>
      </c>
      <c r="D1966" t="s">
        <v>2049</v>
      </c>
      <c r="E1966" t="s">
        <v>15</v>
      </c>
      <c r="F1966">
        <v>1</v>
      </c>
      <c r="G1966">
        <v>22</v>
      </c>
      <c r="H1966">
        <v>176</v>
      </c>
      <c r="I1966">
        <v>0</v>
      </c>
      <c r="J1966">
        <v>0</v>
      </c>
      <c r="K1966">
        <v>0</v>
      </c>
      <c r="L1966">
        <v>0</v>
      </c>
      <c r="M1966">
        <v>0</v>
      </c>
      <c r="N1966" t="str">
        <f t="shared" si="30"/>
        <v>update InitialStocks set OpeningStock =   176 where itemcatalogueId = (select id from itemcatalogues WHERE CASIN = 'B09L8Q2BWJ')</v>
      </c>
    </row>
    <row r="1967" spans="1:14" x14ac:dyDescent="0.25">
      <c r="A1967" t="s">
        <v>2052</v>
      </c>
      <c r="B1967" t="s">
        <v>1981</v>
      </c>
      <c r="C1967" t="s">
        <v>4152</v>
      </c>
      <c r="D1967" t="s">
        <v>2049</v>
      </c>
      <c r="E1967" t="s">
        <v>27</v>
      </c>
      <c r="F1967">
        <v>1</v>
      </c>
      <c r="G1967">
        <v>18</v>
      </c>
      <c r="H1967">
        <v>186</v>
      </c>
      <c r="I1967">
        <v>0</v>
      </c>
      <c r="J1967">
        <v>0</v>
      </c>
      <c r="K1967">
        <v>0</v>
      </c>
      <c r="L1967">
        <v>0</v>
      </c>
      <c r="M1967">
        <v>0</v>
      </c>
      <c r="N1967" t="str">
        <f t="shared" si="30"/>
        <v>update InitialStocks set OpeningStock =   186 where itemcatalogueId = (select id from itemcatalogues WHERE CASIN = 'B09L8NN19S')</v>
      </c>
    </row>
    <row r="1968" spans="1:14" x14ac:dyDescent="0.25">
      <c r="A1968" t="s">
        <v>2053</v>
      </c>
      <c r="B1968" t="s">
        <v>1981</v>
      </c>
      <c r="C1968" t="s">
        <v>4153</v>
      </c>
      <c r="D1968" t="s">
        <v>2049</v>
      </c>
      <c r="E1968" t="s">
        <v>19</v>
      </c>
      <c r="F1968">
        <v>1</v>
      </c>
      <c r="G1968">
        <v>18</v>
      </c>
      <c r="H1968">
        <v>120</v>
      </c>
      <c r="I1968">
        <v>0</v>
      </c>
      <c r="J1968">
        <v>0</v>
      </c>
      <c r="K1968">
        <v>0</v>
      </c>
      <c r="L1968">
        <v>0</v>
      </c>
      <c r="M1968">
        <v>0</v>
      </c>
      <c r="N1968" t="str">
        <f t="shared" si="30"/>
        <v>update InitialStocks set OpeningStock =   120 where itemcatalogueId = (select id from itemcatalogues WHERE CASIN = 'B09L8PH8L7')</v>
      </c>
    </row>
    <row r="1969" spans="1:14" x14ac:dyDescent="0.25">
      <c r="A1969" t="s">
        <v>2054</v>
      </c>
      <c r="B1969" t="s">
        <v>1981</v>
      </c>
      <c r="C1969" t="s">
        <v>4154</v>
      </c>
      <c r="D1969" t="s">
        <v>2049</v>
      </c>
      <c r="E1969" t="s">
        <v>21</v>
      </c>
      <c r="F1969">
        <v>1</v>
      </c>
      <c r="G1969">
        <v>18</v>
      </c>
      <c r="H1969">
        <v>144</v>
      </c>
      <c r="I1969">
        <v>0</v>
      </c>
      <c r="J1969">
        <v>0</v>
      </c>
      <c r="K1969">
        <v>0</v>
      </c>
      <c r="L1969">
        <v>0</v>
      </c>
      <c r="M1969">
        <v>0</v>
      </c>
      <c r="N1969" t="str">
        <f t="shared" si="30"/>
        <v>update InitialStocks set OpeningStock =   144 where itemcatalogueId = (select id from itemcatalogues WHERE CASIN = 'B09L8QBKR2')</v>
      </c>
    </row>
    <row r="1970" spans="1:14" x14ac:dyDescent="0.25">
      <c r="A1970" t="s">
        <v>2055</v>
      </c>
      <c r="B1970" t="s">
        <v>1981</v>
      </c>
      <c r="C1970" t="s">
        <v>4155</v>
      </c>
      <c r="D1970" t="s">
        <v>2056</v>
      </c>
      <c r="E1970" t="s">
        <v>11</v>
      </c>
      <c r="F1970">
        <v>1</v>
      </c>
      <c r="G1970">
        <v>22</v>
      </c>
      <c r="H1970">
        <v>0</v>
      </c>
      <c r="I1970">
        <v>66</v>
      </c>
      <c r="J1970">
        <v>88</v>
      </c>
      <c r="K1970">
        <v>66</v>
      </c>
      <c r="L1970">
        <v>0</v>
      </c>
      <c r="M1970">
        <v>0</v>
      </c>
      <c r="N1970" t="str">
        <f t="shared" si="30"/>
        <v>update InitialStocks set OpeningStock =   0 where itemcatalogueId = (select id from itemcatalogues WHERE CASIN = 'B07FDLWCXT')</v>
      </c>
    </row>
    <row r="1971" spans="1:14" x14ac:dyDescent="0.25">
      <c r="A1971" t="s">
        <v>2057</v>
      </c>
      <c r="B1971" t="s">
        <v>1981</v>
      </c>
      <c r="C1971" t="s">
        <v>4156</v>
      </c>
      <c r="D1971" t="s">
        <v>2056</v>
      </c>
      <c r="E1971" t="s">
        <v>13</v>
      </c>
      <c r="F1971">
        <v>1</v>
      </c>
      <c r="G1971">
        <v>22</v>
      </c>
      <c r="H1971">
        <v>0</v>
      </c>
      <c r="I1971">
        <v>110</v>
      </c>
      <c r="J1971">
        <v>110</v>
      </c>
      <c r="K1971">
        <v>132</v>
      </c>
      <c r="L1971">
        <v>0</v>
      </c>
      <c r="M1971">
        <v>0</v>
      </c>
      <c r="N1971" t="str">
        <f t="shared" si="30"/>
        <v>update InitialStocks set OpeningStock =   0 where itemcatalogueId = (select id from itemcatalogues WHERE CASIN = 'B07FDR18LL')</v>
      </c>
    </row>
    <row r="1972" spans="1:14" x14ac:dyDescent="0.25">
      <c r="A1972" t="s">
        <v>2058</v>
      </c>
      <c r="B1972" t="s">
        <v>1981</v>
      </c>
      <c r="C1972" t="s">
        <v>4157</v>
      </c>
      <c r="D1972" t="s">
        <v>2056</v>
      </c>
      <c r="E1972" t="s">
        <v>15</v>
      </c>
      <c r="F1972">
        <v>1</v>
      </c>
      <c r="G1972">
        <v>22</v>
      </c>
      <c r="H1972">
        <v>6</v>
      </c>
      <c r="I1972">
        <v>22</v>
      </c>
      <c r="J1972">
        <v>22</v>
      </c>
      <c r="K1972">
        <v>594</v>
      </c>
      <c r="L1972">
        <v>0</v>
      </c>
      <c r="M1972">
        <v>0</v>
      </c>
      <c r="N1972" t="str">
        <f t="shared" si="30"/>
        <v>update InitialStocks set OpeningStock =   6 where itemcatalogueId = (select id from itemcatalogues WHERE CASIN = 'B07FDHWM2W')</v>
      </c>
    </row>
    <row r="1973" spans="1:14" x14ac:dyDescent="0.25">
      <c r="A1973" t="s">
        <v>2059</v>
      </c>
      <c r="B1973" t="s">
        <v>1981</v>
      </c>
      <c r="C1973" t="s">
        <v>4158</v>
      </c>
      <c r="D1973" t="s">
        <v>2056</v>
      </c>
      <c r="E1973" t="s">
        <v>17</v>
      </c>
      <c r="F1973">
        <v>1</v>
      </c>
      <c r="G1973">
        <v>18</v>
      </c>
      <c r="H1973">
        <v>17</v>
      </c>
      <c r="I1973">
        <v>468</v>
      </c>
      <c r="J1973">
        <v>504</v>
      </c>
      <c r="K1973">
        <v>396</v>
      </c>
      <c r="L1973">
        <v>0</v>
      </c>
      <c r="M1973">
        <v>0</v>
      </c>
      <c r="N1973" t="str">
        <f t="shared" si="30"/>
        <v>update InitialStocks set OpeningStock =   17 where itemcatalogueId = (select id from itemcatalogues WHERE CASIN = 'B07FDS4QZG')</v>
      </c>
    </row>
    <row r="1974" spans="1:14" x14ac:dyDescent="0.25">
      <c r="A1974" t="s">
        <v>2060</v>
      </c>
      <c r="B1974" t="s">
        <v>1981</v>
      </c>
      <c r="C1974" t="s">
        <v>4159</v>
      </c>
      <c r="D1974" t="s">
        <v>2056</v>
      </c>
      <c r="E1974" t="s">
        <v>19</v>
      </c>
      <c r="F1974">
        <v>1</v>
      </c>
      <c r="G1974">
        <v>18</v>
      </c>
      <c r="H1974">
        <v>17</v>
      </c>
      <c r="I1974">
        <v>342</v>
      </c>
      <c r="J1974">
        <v>378</v>
      </c>
      <c r="K1974">
        <v>234</v>
      </c>
      <c r="L1974">
        <v>0</v>
      </c>
      <c r="M1974">
        <v>0</v>
      </c>
      <c r="N1974" t="str">
        <f t="shared" si="30"/>
        <v>update InitialStocks set OpeningStock =   17 where itemcatalogueId = (select id from itemcatalogues WHERE CASIN = 'B07FDP2KYC')</v>
      </c>
    </row>
    <row r="1975" spans="1:14" x14ac:dyDescent="0.25">
      <c r="A1975" t="s">
        <v>2061</v>
      </c>
      <c r="B1975" t="s">
        <v>1981</v>
      </c>
      <c r="C1975" t="s">
        <v>4160</v>
      </c>
      <c r="D1975" t="s">
        <v>2056</v>
      </c>
      <c r="E1975" t="s">
        <v>21</v>
      </c>
      <c r="F1975">
        <v>1</v>
      </c>
      <c r="G1975">
        <v>18</v>
      </c>
      <c r="H1975">
        <v>53</v>
      </c>
      <c r="I1975">
        <v>198</v>
      </c>
      <c r="J1975">
        <v>162</v>
      </c>
      <c r="K1975">
        <v>126</v>
      </c>
      <c r="L1975">
        <v>0</v>
      </c>
      <c r="M1975">
        <v>0</v>
      </c>
      <c r="N1975" t="str">
        <f t="shared" si="30"/>
        <v>update InitialStocks set OpeningStock =   53 where itemcatalogueId = (select id from itemcatalogues WHERE CASIN = 'B07FDS4QYS')</v>
      </c>
    </row>
    <row r="1976" spans="1:14" x14ac:dyDescent="0.25">
      <c r="A1976" t="s">
        <v>2062</v>
      </c>
      <c r="B1976" t="s">
        <v>1981</v>
      </c>
      <c r="C1976" t="s">
        <v>4161</v>
      </c>
      <c r="D1976" t="s">
        <v>43</v>
      </c>
      <c r="E1976" t="s">
        <v>11</v>
      </c>
      <c r="F1976">
        <v>1</v>
      </c>
      <c r="G1976">
        <v>22</v>
      </c>
      <c r="H1976">
        <v>0</v>
      </c>
      <c r="I1976">
        <v>0</v>
      </c>
      <c r="J1976">
        <v>0</v>
      </c>
      <c r="K1976">
        <v>0</v>
      </c>
      <c r="L1976">
        <v>506</v>
      </c>
      <c r="M1976">
        <v>0</v>
      </c>
      <c r="N1976" t="str">
        <f t="shared" si="30"/>
        <v>update InitialStocks set OpeningStock =   0 where itemcatalogueId = (select id from itemcatalogues WHERE CASIN = 'B07FDM5Q2S')</v>
      </c>
    </row>
    <row r="1977" spans="1:14" x14ac:dyDescent="0.25">
      <c r="A1977" t="s">
        <v>2063</v>
      </c>
      <c r="B1977" t="s">
        <v>1981</v>
      </c>
      <c r="C1977" t="s">
        <v>4162</v>
      </c>
      <c r="D1977" t="s">
        <v>43</v>
      </c>
      <c r="E1977" t="s">
        <v>13</v>
      </c>
      <c r="F1977">
        <v>1</v>
      </c>
      <c r="G1977">
        <v>22</v>
      </c>
      <c r="H1977">
        <v>0</v>
      </c>
      <c r="I1977">
        <v>0</v>
      </c>
      <c r="J1977">
        <v>0</v>
      </c>
      <c r="K1977">
        <v>0</v>
      </c>
      <c r="L1977">
        <v>440</v>
      </c>
      <c r="M1977">
        <v>0</v>
      </c>
      <c r="N1977" t="str">
        <f t="shared" si="30"/>
        <v>update InitialStocks set OpeningStock =   0 where itemcatalogueId = (select id from itemcatalogues WHERE CASIN = 'B07FDS7DK1')</v>
      </c>
    </row>
    <row r="1978" spans="1:14" x14ac:dyDescent="0.25">
      <c r="A1978" t="s">
        <v>2064</v>
      </c>
      <c r="B1978" t="s">
        <v>1981</v>
      </c>
      <c r="C1978" t="s">
        <v>4163</v>
      </c>
      <c r="D1978" t="s">
        <v>43</v>
      </c>
      <c r="E1978" t="s">
        <v>15</v>
      </c>
      <c r="F1978">
        <v>1</v>
      </c>
      <c r="G1978">
        <v>22</v>
      </c>
      <c r="H1978">
        <v>13</v>
      </c>
      <c r="I1978">
        <v>0</v>
      </c>
      <c r="J1978">
        <v>0</v>
      </c>
      <c r="K1978">
        <v>0</v>
      </c>
      <c r="L1978">
        <v>1144</v>
      </c>
      <c r="M1978">
        <v>0</v>
      </c>
      <c r="N1978" t="str">
        <f t="shared" si="30"/>
        <v>update InitialStocks set OpeningStock =   13 where itemcatalogueId = (select id from itemcatalogues WHERE CASIN = 'B07FDRJ8GF')</v>
      </c>
    </row>
    <row r="1979" spans="1:14" x14ac:dyDescent="0.25">
      <c r="A1979" t="s">
        <v>2065</v>
      </c>
      <c r="B1979" t="s">
        <v>1981</v>
      </c>
      <c r="C1979" t="s">
        <v>4164</v>
      </c>
      <c r="D1979" t="s">
        <v>43</v>
      </c>
      <c r="E1979" t="s">
        <v>27</v>
      </c>
      <c r="F1979">
        <v>1</v>
      </c>
      <c r="G1979">
        <v>18</v>
      </c>
      <c r="H1979">
        <v>17</v>
      </c>
      <c r="I1979">
        <v>0</v>
      </c>
      <c r="J1979">
        <v>0</v>
      </c>
      <c r="K1979">
        <v>0</v>
      </c>
      <c r="L1979">
        <v>1134</v>
      </c>
      <c r="M1979">
        <v>0</v>
      </c>
      <c r="N1979" t="str">
        <f t="shared" si="30"/>
        <v>update InitialStocks set OpeningStock =   17 where itemcatalogueId = (select id from itemcatalogues WHERE CASIN = 'B07FDM5GQX')</v>
      </c>
    </row>
    <row r="1980" spans="1:14" x14ac:dyDescent="0.25">
      <c r="A1980" t="s">
        <v>2066</v>
      </c>
      <c r="B1980" t="s">
        <v>1981</v>
      </c>
      <c r="C1980" t="s">
        <v>4165</v>
      </c>
      <c r="D1980" t="s">
        <v>43</v>
      </c>
      <c r="E1980" t="s">
        <v>19</v>
      </c>
      <c r="F1980">
        <v>1</v>
      </c>
      <c r="G1980">
        <v>18</v>
      </c>
      <c r="H1980">
        <v>22</v>
      </c>
      <c r="I1980">
        <v>0</v>
      </c>
      <c r="J1980">
        <v>0</v>
      </c>
      <c r="K1980">
        <v>0</v>
      </c>
      <c r="L1980">
        <v>612</v>
      </c>
      <c r="M1980">
        <v>0</v>
      </c>
      <c r="N1980" t="str">
        <f t="shared" si="30"/>
        <v>update InitialStocks set OpeningStock =   22 where itemcatalogueId = (select id from itemcatalogues WHERE CASIN = 'B07FDM52B2')</v>
      </c>
    </row>
    <row r="1981" spans="1:14" x14ac:dyDescent="0.25">
      <c r="A1981" t="s">
        <v>2067</v>
      </c>
      <c r="B1981" t="s">
        <v>1981</v>
      </c>
      <c r="C1981" t="s">
        <v>4166</v>
      </c>
      <c r="D1981" t="s">
        <v>43</v>
      </c>
      <c r="E1981" t="s">
        <v>21</v>
      </c>
      <c r="F1981">
        <v>1</v>
      </c>
      <c r="G1981">
        <v>18</v>
      </c>
      <c r="H1981">
        <v>17</v>
      </c>
      <c r="I1981">
        <v>0</v>
      </c>
      <c r="J1981">
        <v>0</v>
      </c>
      <c r="K1981">
        <v>0</v>
      </c>
      <c r="L1981">
        <v>180</v>
      </c>
      <c r="M1981">
        <v>0</v>
      </c>
      <c r="N1981" t="str">
        <f t="shared" si="30"/>
        <v>update InitialStocks set OpeningStock =   17 where itemcatalogueId = (select id from itemcatalogues WHERE CASIN = 'B07FDR4W65')</v>
      </c>
    </row>
    <row r="1982" spans="1:14" x14ac:dyDescent="0.25">
      <c r="A1982" t="s">
        <v>2068</v>
      </c>
      <c r="B1982" t="s">
        <v>1981</v>
      </c>
      <c r="C1982" t="s">
        <v>4167</v>
      </c>
      <c r="D1982" t="s">
        <v>2069</v>
      </c>
      <c r="E1982" t="s">
        <v>11</v>
      </c>
      <c r="F1982">
        <v>1</v>
      </c>
      <c r="G1982">
        <v>22</v>
      </c>
      <c r="H1982">
        <v>7</v>
      </c>
      <c r="I1982">
        <v>0</v>
      </c>
      <c r="J1982">
        <v>0</v>
      </c>
      <c r="K1982">
        <v>88</v>
      </c>
      <c r="L1982">
        <v>198</v>
      </c>
      <c r="M1982">
        <v>0</v>
      </c>
      <c r="N1982" t="str">
        <f t="shared" si="30"/>
        <v>update InitialStocks set OpeningStock =   7 where itemcatalogueId = (select id from itemcatalogues WHERE CASIN = 'B08XR16MD2')</v>
      </c>
    </row>
    <row r="1983" spans="1:14" x14ac:dyDescent="0.25">
      <c r="A1983" t="s">
        <v>2070</v>
      </c>
      <c r="B1983" t="s">
        <v>1981</v>
      </c>
      <c r="C1983" t="s">
        <v>4168</v>
      </c>
      <c r="D1983" t="s">
        <v>2069</v>
      </c>
      <c r="E1983" t="s">
        <v>13</v>
      </c>
      <c r="F1983">
        <v>1</v>
      </c>
      <c r="G1983">
        <v>22</v>
      </c>
      <c r="H1983">
        <v>14</v>
      </c>
      <c r="I1983">
        <v>418</v>
      </c>
      <c r="J1983">
        <v>572</v>
      </c>
      <c r="K1983">
        <v>44</v>
      </c>
      <c r="L1983">
        <v>484</v>
      </c>
      <c r="M1983">
        <v>440</v>
      </c>
      <c r="N1983" t="str">
        <f t="shared" si="30"/>
        <v>update InitialStocks set OpeningStock =   14 where itemcatalogueId = (select id from itemcatalogues WHERE CASIN = 'B08XQY5YQC')</v>
      </c>
    </row>
    <row r="1984" spans="1:14" x14ac:dyDescent="0.25">
      <c r="A1984" t="s">
        <v>2071</v>
      </c>
      <c r="B1984" t="s">
        <v>1981</v>
      </c>
      <c r="C1984" t="s">
        <v>4169</v>
      </c>
      <c r="D1984" t="s">
        <v>2069</v>
      </c>
      <c r="E1984" t="s">
        <v>15</v>
      </c>
      <c r="F1984">
        <v>1</v>
      </c>
      <c r="G1984">
        <v>22</v>
      </c>
      <c r="H1984">
        <v>27</v>
      </c>
      <c r="I1984">
        <v>176</v>
      </c>
      <c r="J1984">
        <v>176</v>
      </c>
      <c r="K1984">
        <v>484</v>
      </c>
      <c r="L1984">
        <v>484</v>
      </c>
      <c r="M1984">
        <v>374</v>
      </c>
      <c r="N1984" t="str">
        <f t="shared" si="30"/>
        <v>update InitialStocks set OpeningStock =   27 where itemcatalogueId = (select id from itemcatalogues WHERE CASIN = 'B08XQYNX7Q')</v>
      </c>
    </row>
    <row r="1985" spans="1:14" x14ac:dyDescent="0.25">
      <c r="A1985" t="s">
        <v>2072</v>
      </c>
      <c r="B1985" t="s">
        <v>1981</v>
      </c>
      <c r="C1985" t="s">
        <v>4170</v>
      </c>
      <c r="D1985" t="s">
        <v>2069</v>
      </c>
      <c r="E1985" t="s">
        <v>27</v>
      </c>
      <c r="F1985">
        <v>1</v>
      </c>
      <c r="G1985">
        <v>18</v>
      </c>
      <c r="H1985">
        <v>82</v>
      </c>
      <c r="I1985">
        <v>54</v>
      </c>
      <c r="J1985">
        <v>0</v>
      </c>
      <c r="K1985">
        <v>576</v>
      </c>
      <c r="L1985">
        <v>432</v>
      </c>
      <c r="M1985">
        <v>162</v>
      </c>
      <c r="N1985" t="str">
        <f t="shared" si="30"/>
        <v>update InitialStocks set OpeningStock =   82 where itemcatalogueId = (select id from itemcatalogues WHERE CASIN = 'B08XQZYZWP')</v>
      </c>
    </row>
    <row r="1986" spans="1:14" x14ac:dyDescent="0.25">
      <c r="A1986" t="s">
        <v>2073</v>
      </c>
      <c r="B1986" t="s">
        <v>1981</v>
      </c>
      <c r="C1986" t="s">
        <v>4171</v>
      </c>
      <c r="D1986" t="s">
        <v>2069</v>
      </c>
      <c r="E1986" t="s">
        <v>19</v>
      </c>
      <c r="F1986">
        <v>1</v>
      </c>
      <c r="G1986">
        <v>18</v>
      </c>
      <c r="H1986">
        <v>17</v>
      </c>
      <c r="I1986">
        <v>252</v>
      </c>
      <c r="J1986">
        <v>252</v>
      </c>
      <c r="K1986">
        <v>306</v>
      </c>
      <c r="L1986">
        <v>342</v>
      </c>
      <c r="M1986">
        <v>360</v>
      </c>
      <c r="N1986" t="str">
        <f t="shared" si="30"/>
        <v>update InitialStocks set OpeningStock =   17 where itemcatalogueId = (select id from itemcatalogues WHERE CASIN = 'B08XQX28TD')</v>
      </c>
    </row>
    <row r="1987" spans="1:14" x14ac:dyDescent="0.25">
      <c r="A1987" t="s">
        <v>2074</v>
      </c>
      <c r="B1987" t="s">
        <v>1981</v>
      </c>
      <c r="C1987" t="s">
        <v>4172</v>
      </c>
      <c r="D1987" t="s">
        <v>2069</v>
      </c>
      <c r="E1987" t="s">
        <v>21</v>
      </c>
      <c r="F1987">
        <v>1</v>
      </c>
      <c r="G1987">
        <v>18</v>
      </c>
      <c r="H1987">
        <v>0</v>
      </c>
      <c r="I1987">
        <v>144</v>
      </c>
      <c r="J1987">
        <v>144</v>
      </c>
      <c r="K1987">
        <v>18</v>
      </c>
      <c r="L1987">
        <v>126</v>
      </c>
      <c r="M1987">
        <v>162</v>
      </c>
      <c r="N1987" t="str">
        <f t="shared" ref="N1987:N2050" si="31">"update InitialStocks set OpeningStock =   " &amp; H1987 &amp; " where itemcatalogueId = (select id from itemcatalogues WHERE CASIN = '" &amp; A1987 &amp; "')"</f>
        <v>update InitialStocks set OpeningStock =   0 where itemcatalogueId = (select id from itemcatalogues WHERE CASIN = 'B08XQWS2RN')</v>
      </c>
    </row>
    <row r="1988" spans="1:14" x14ac:dyDescent="0.25">
      <c r="A1988" t="s">
        <v>2075</v>
      </c>
      <c r="B1988" t="s">
        <v>1981</v>
      </c>
      <c r="C1988" t="s">
        <v>4173</v>
      </c>
      <c r="D1988" t="s">
        <v>2076</v>
      </c>
      <c r="E1988" t="s">
        <v>11</v>
      </c>
      <c r="F1988">
        <v>1</v>
      </c>
      <c r="G1988">
        <v>22</v>
      </c>
      <c r="H1988">
        <v>7</v>
      </c>
      <c r="I1988">
        <v>0</v>
      </c>
      <c r="J1988">
        <v>0</v>
      </c>
      <c r="K1988">
        <v>418</v>
      </c>
      <c r="L1988">
        <v>132</v>
      </c>
      <c r="M1988">
        <v>0</v>
      </c>
      <c r="N1988" t="str">
        <f t="shared" si="31"/>
        <v>update InitialStocks set OpeningStock =   7 where itemcatalogueId = (select id from itemcatalogues WHERE CASIN = 'B07FL51Y87')</v>
      </c>
    </row>
    <row r="1989" spans="1:14" x14ac:dyDescent="0.25">
      <c r="A1989" t="s">
        <v>2077</v>
      </c>
      <c r="B1989" t="s">
        <v>1981</v>
      </c>
      <c r="C1989" t="s">
        <v>4174</v>
      </c>
      <c r="D1989" t="s">
        <v>2076</v>
      </c>
      <c r="E1989" t="s">
        <v>13</v>
      </c>
      <c r="F1989">
        <v>1</v>
      </c>
      <c r="G1989">
        <v>22</v>
      </c>
      <c r="H1989">
        <v>117</v>
      </c>
      <c r="I1989">
        <v>0</v>
      </c>
      <c r="J1989">
        <v>0</v>
      </c>
      <c r="K1989">
        <v>638</v>
      </c>
      <c r="L1989">
        <v>286</v>
      </c>
      <c r="M1989">
        <v>0</v>
      </c>
      <c r="N1989" t="str">
        <f t="shared" si="31"/>
        <v>update InitialStocks set OpeningStock =   117 where itemcatalogueId = (select id from itemcatalogues WHERE CASIN = 'B07FDNZMRT')</v>
      </c>
    </row>
    <row r="1990" spans="1:14" x14ac:dyDescent="0.25">
      <c r="A1990" t="s">
        <v>2078</v>
      </c>
      <c r="B1990" t="s">
        <v>1981</v>
      </c>
      <c r="C1990" t="s">
        <v>4175</v>
      </c>
      <c r="D1990" t="s">
        <v>2076</v>
      </c>
      <c r="E1990" t="s">
        <v>15</v>
      </c>
      <c r="F1990">
        <v>1</v>
      </c>
      <c r="G1990">
        <v>22</v>
      </c>
      <c r="H1990">
        <v>174</v>
      </c>
      <c r="I1990">
        <v>0</v>
      </c>
      <c r="J1990">
        <v>0</v>
      </c>
      <c r="K1990">
        <v>220</v>
      </c>
      <c r="L1990">
        <v>484</v>
      </c>
      <c r="M1990">
        <v>0</v>
      </c>
      <c r="N1990" t="str">
        <f t="shared" si="31"/>
        <v>update InitialStocks set OpeningStock =   174 where itemcatalogueId = (select id from itemcatalogues WHERE CASIN = 'B07FDLKL5N')</v>
      </c>
    </row>
    <row r="1991" spans="1:14" x14ac:dyDescent="0.25">
      <c r="A1991" t="s">
        <v>2079</v>
      </c>
      <c r="B1991" t="s">
        <v>1981</v>
      </c>
      <c r="C1991" t="s">
        <v>4176</v>
      </c>
      <c r="D1991" t="s">
        <v>2076</v>
      </c>
      <c r="E1991" t="s">
        <v>27</v>
      </c>
      <c r="F1991">
        <v>1</v>
      </c>
      <c r="G1991">
        <v>18</v>
      </c>
      <c r="H1991">
        <v>239</v>
      </c>
      <c r="I1991">
        <v>0</v>
      </c>
      <c r="J1991">
        <v>0</v>
      </c>
      <c r="K1991">
        <v>144</v>
      </c>
      <c r="L1991">
        <v>486</v>
      </c>
      <c r="M1991">
        <v>0</v>
      </c>
      <c r="N1991" t="str">
        <f t="shared" si="31"/>
        <v>update InitialStocks set OpeningStock =   239 where itemcatalogueId = (select id from itemcatalogues WHERE CASIN = 'B07FDR16BR')</v>
      </c>
    </row>
    <row r="1992" spans="1:14" x14ac:dyDescent="0.25">
      <c r="A1992" t="s">
        <v>2080</v>
      </c>
      <c r="B1992" t="s">
        <v>1981</v>
      </c>
      <c r="C1992" t="s">
        <v>4177</v>
      </c>
      <c r="D1992" t="s">
        <v>2076</v>
      </c>
      <c r="E1992" t="s">
        <v>19</v>
      </c>
      <c r="F1992">
        <v>1</v>
      </c>
      <c r="G1992">
        <v>18</v>
      </c>
      <c r="H1992">
        <v>107</v>
      </c>
      <c r="I1992">
        <v>0</v>
      </c>
      <c r="J1992">
        <v>0</v>
      </c>
      <c r="K1992">
        <v>0</v>
      </c>
      <c r="L1992">
        <v>252</v>
      </c>
      <c r="M1992">
        <v>0</v>
      </c>
      <c r="N1992" t="str">
        <f t="shared" si="31"/>
        <v>update InitialStocks set OpeningStock =   107 where itemcatalogueId = (select id from itemcatalogues WHERE CASIN = 'B07FDP19YT')</v>
      </c>
    </row>
    <row r="1993" spans="1:14" x14ac:dyDescent="0.25">
      <c r="A1993" t="s">
        <v>2081</v>
      </c>
      <c r="B1993" t="s">
        <v>1981</v>
      </c>
      <c r="C1993" t="s">
        <v>4178</v>
      </c>
      <c r="D1993" t="s">
        <v>2076</v>
      </c>
      <c r="E1993" t="s">
        <v>21</v>
      </c>
      <c r="F1993">
        <v>1</v>
      </c>
      <c r="G1993">
        <v>18</v>
      </c>
      <c r="H1993">
        <v>11</v>
      </c>
      <c r="I1993">
        <v>0</v>
      </c>
      <c r="J1993">
        <v>0</v>
      </c>
      <c r="K1993">
        <v>126</v>
      </c>
      <c r="L1993">
        <v>216</v>
      </c>
      <c r="M1993">
        <v>0</v>
      </c>
      <c r="N1993" t="str">
        <f t="shared" si="31"/>
        <v>update InitialStocks set OpeningStock =   11 where itemcatalogueId = (select id from itemcatalogues WHERE CASIN = 'B07FDM52CJ')</v>
      </c>
    </row>
    <row r="1994" spans="1:14" x14ac:dyDescent="0.25">
      <c r="A1994" t="s">
        <v>2082</v>
      </c>
      <c r="B1994" t="s">
        <v>1981</v>
      </c>
      <c r="C1994" t="s">
        <v>4179</v>
      </c>
      <c r="D1994" t="s">
        <v>2083</v>
      </c>
      <c r="E1994" t="s">
        <v>11</v>
      </c>
      <c r="F1994">
        <v>1</v>
      </c>
      <c r="G1994">
        <v>22</v>
      </c>
      <c r="H1994">
        <v>14</v>
      </c>
      <c r="I1994">
        <v>154</v>
      </c>
      <c r="J1994">
        <v>220</v>
      </c>
      <c r="K1994">
        <v>88</v>
      </c>
      <c r="L1994">
        <v>132</v>
      </c>
      <c r="M1994">
        <v>0</v>
      </c>
      <c r="N1994" t="str">
        <f t="shared" si="31"/>
        <v>update InitialStocks set OpeningStock =   14 where itemcatalogueId = (select id from itemcatalogues WHERE CASIN = 'B08698SPR3')</v>
      </c>
    </row>
    <row r="1995" spans="1:14" x14ac:dyDescent="0.25">
      <c r="A1995" t="s">
        <v>2084</v>
      </c>
      <c r="B1995" t="s">
        <v>1981</v>
      </c>
      <c r="C1995" t="s">
        <v>4180</v>
      </c>
      <c r="D1995" t="s">
        <v>2083</v>
      </c>
      <c r="E1995" t="s">
        <v>13</v>
      </c>
      <c r="F1995">
        <v>1</v>
      </c>
      <c r="G1995">
        <v>22</v>
      </c>
      <c r="H1995">
        <v>249</v>
      </c>
      <c r="I1995">
        <v>66</v>
      </c>
      <c r="J1995">
        <v>0</v>
      </c>
      <c r="K1995">
        <v>0</v>
      </c>
      <c r="L1995">
        <v>0</v>
      </c>
      <c r="M1995">
        <v>0</v>
      </c>
      <c r="N1995" t="str">
        <f t="shared" si="31"/>
        <v>update InitialStocks set OpeningStock =   249 where itemcatalogueId = (select id from itemcatalogues WHERE CASIN = 'B0869BV7RD')</v>
      </c>
    </row>
    <row r="1996" spans="1:14" x14ac:dyDescent="0.25">
      <c r="A1996" t="s">
        <v>2085</v>
      </c>
      <c r="B1996" t="s">
        <v>1981</v>
      </c>
      <c r="C1996" t="s">
        <v>4181</v>
      </c>
      <c r="D1996" t="s">
        <v>2083</v>
      </c>
      <c r="E1996" t="s">
        <v>15</v>
      </c>
      <c r="F1996">
        <v>1</v>
      </c>
      <c r="G1996">
        <v>22</v>
      </c>
      <c r="H1996">
        <v>305</v>
      </c>
      <c r="I1996">
        <v>330</v>
      </c>
      <c r="J1996">
        <v>220</v>
      </c>
      <c r="K1996">
        <v>352</v>
      </c>
      <c r="L1996">
        <v>572</v>
      </c>
      <c r="M1996">
        <v>0</v>
      </c>
      <c r="N1996" t="str">
        <f t="shared" si="31"/>
        <v>update InitialStocks set OpeningStock =   305 where itemcatalogueId = (select id from itemcatalogues WHERE CASIN = 'B08698SL19')</v>
      </c>
    </row>
    <row r="1997" spans="1:14" x14ac:dyDescent="0.25">
      <c r="A1997" t="s">
        <v>2086</v>
      </c>
      <c r="B1997" t="s">
        <v>1981</v>
      </c>
      <c r="C1997" t="s">
        <v>4182</v>
      </c>
      <c r="D1997" t="s">
        <v>2083</v>
      </c>
      <c r="E1997" t="s">
        <v>27</v>
      </c>
      <c r="F1997">
        <v>1</v>
      </c>
      <c r="G1997">
        <v>18</v>
      </c>
      <c r="H1997">
        <v>118</v>
      </c>
      <c r="I1997">
        <v>270</v>
      </c>
      <c r="J1997">
        <v>306</v>
      </c>
      <c r="K1997">
        <v>342</v>
      </c>
      <c r="L1997">
        <v>486</v>
      </c>
      <c r="M1997">
        <v>0</v>
      </c>
      <c r="N1997" t="str">
        <f t="shared" si="31"/>
        <v>update InitialStocks set OpeningStock =   118 where itemcatalogueId = (select id from itemcatalogues WHERE CASIN = 'B08698T4W7')</v>
      </c>
    </row>
    <row r="1998" spans="1:14" x14ac:dyDescent="0.25">
      <c r="A1998" t="s">
        <v>2087</v>
      </c>
      <c r="B1998" t="s">
        <v>1981</v>
      </c>
      <c r="C1998" t="s">
        <v>4183</v>
      </c>
      <c r="D1998" t="s">
        <v>2083</v>
      </c>
      <c r="E1998" t="s">
        <v>19</v>
      </c>
      <c r="F1998">
        <v>1</v>
      </c>
      <c r="G1998">
        <v>18</v>
      </c>
      <c r="H1998">
        <v>69</v>
      </c>
      <c r="I1998">
        <v>162</v>
      </c>
      <c r="J1998">
        <v>144</v>
      </c>
      <c r="K1998">
        <v>630</v>
      </c>
      <c r="L1998">
        <v>486</v>
      </c>
      <c r="M1998">
        <v>0</v>
      </c>
      <c r="N1998" t="str">
        <f t="shared" si="31"/>
        <v>update InitialStocks set OpeningStock =   69 where itemcatalogueId = (select id from itemcatalogues WHERE CASIN = 'B0869BV7QK')</v>
      </c>
    </row>
    <row r="1999" spans="1:14" x14ac:dyDescent="0.25">
      <c r="A1999" t="s">
        <v>2088</v>
      </c>
      <c r="B1999" t="s">
        <v>1981</v>
      </c>
      <c r="C1999" t="s">
        <v>4184</v>
      </c>
      <c r="D1999" t="s">
        <v>2083</v>
      </c>
      <c r="E1999" t="s">
        <v>21</v>
      </c>
      <c r="F1999">
        <v>1</v>
      </c>
      <c r="G1999">
        <v>18</v>
      </c>
      <c r="H1999">
        <v>124</v>
      </c>
      <c r="I1999">
        <v>288</v>
      </c>
      <c r="J1999">
        <v>270</v>
      </c>
      <c r="K1999">
        <v>72</v>
      </c>
      <c r="L1999">
        <v>324</v>
      </c>
      <c r="M1999">
        <v>0</v>
      </c>
      <c r="N1999" t="str">
        <f t="shared" si="31"/>
        <v>update InitialStocks set OpeningStock =   124 where itemcatalogueId = (select id from itemcatalogues WHERE CASIN = 'B08699ZFP2')</v>
      </c>
    </row>
    <row r="2000" spans="1:14" x14ac:dyDescent="0.25">
      <c r="A2000" t="s">
        <v>2089</v>
      </c>
      <c r="B2000" t="s">
        <v>1981</v>
      </c>
      <c r="C2000" t="s">
        <v>4185</v>
      </c>
      <c r="D2000" t="s">
        <v>2090</v>
      </c>
      <c r="E2000" t="s">
        <v>11</v>
      </c>
      <c r="F2000">
        <v>1</v>
      </c>
      <c r="G2000">
        <v>22</v>
      </c>
      <c r="H2000">
        <v>51</v>
      </c>
      <c r="I2000">
        <v>0</v>
      </c>
      <c r="J2000">
        <v>0</v>
      </c>
      <c r="K2000">
        <v>132</v>
      </c>
      <c r="L2000">
        <v>88</v>
      </c>
      <c r="M2000">
        <v>0</v>
      </c>
      <c r="N2000" t="str">
        <f t="shared" si="31"/>
        <v>update InitialStocks set OpeningStock =   51 where itemcatalogueId = (select id from itemcatalogues WHERE CASIN = 'B08XQW89Q9')</v>
      </c>
    </row>
    <row r="2001" spans="1:14" x14ac:dyDescent="0.25">
      <c r="A2001" t="s">
        <v>2091</v>
      </c>
      <c r="B2001" t="s">
        <v>1981</v>
      </c>
      <c r="C2001" t="s">
        <v>4186</v>
      </c>
      <c r="D2001" t="s">
        <v>2090</v>
      </c>
      <c r="E2001" t="s">
        <v>13</v>
      </c>
      <c r="F2001">
        <v>1</v>
      </c>
      <c r="G2001">
        <v>22</v>
      </c>
      <c r="H2001">
        <v>153</v>
      </c>
      <c r="I2001">
        <v>0</v>
      </c>
      <c r="J2001">
        <v>0</v>
      </c>
      <c r="K2001">
        <v>66</v>
      </c>
      <c r="L2001">
        <v>286</v>
      </c>
      <c r="M2001">
        <v>0</v>
      </c>
      <c r="N2001" t="str">
        <f t="shared" si="31"/>
        <v>update InitialStocks set OpeningStock =   153 where itemcatalogueId = (select id from itemcatalogues WHERE CASIN = 'B08XQY5YS4')</v>
      </c>
    </row>
    <row r="2002" spans="1:14" x14ac:dyDescent="0.25">
      <c r="A2002" t="s">
        <v>2092</v>
      </c>
      <c r="B2002" t="s">
        <v>1981</v>
      </c>
      <c r="C2002" t="s">
        <v>4187</v>
      </c>
      <c r="D2002" t="s">
        <v>2090</v>
      </c>
      <c r="E2002" t="s">
        <v>15</v>
      </c>
      <c r="F2002">
        <v>1</v>
      </c>
      <c r="G2002">
        <v>22</v>
      </c>
      <c r="H2002">
        <v>144</v>
      </c>
      <c r="I2002">
        <v>0</v>
      </c>
      <c r="J2002">
        <v>0</v>
      </c>
      <c r="K2002">
        <v>242</v>
      </c>
      <c r="L2002">
        <v>418</v>
      </c>
      <c r="M2002">
        <v>0</v>
      </c>
      <c r="N2002" t="str">
        <f t="shared" si="31"/>
        <v>update InitialStocks set OpeningStock =   144 where itemcatalogueId = (select id from itemcatalogues WHERE CASIN = 'B08XQYKFH2')</v>
      </c>
    </row>
    <row r="2003" spans="1:14" x14ac:dyDescent="0.25">
      <c r="A2003" t="s">
        <v>2093</v>
      </c>
      <c r="B2003" t="s">
        <v>1981</v>
      </c>
      <c r="C2003" t="s">
        <v>4188</v>
      </c>
      <c r="D2003" t="s">
        <v>2090</v>
      </c>
      <c r="E2003" t="s">
        <v>27</v>
      </c>
      <c r="F2003">
        <v>1</v>
      </c>
      <c r="G2003">
        <v>18</v>
      </c>
      <c r="H2003">
        <v>95</v>
      </c>
      <c r="I2003">
        <v>0</v>
      </c>
      <c r="J2003">
        <v>0</v>
      </c>
      <c r="K2003">
        <v>684</v>
      </c>
      <c r="L2003">
        <v>486</v>
      </c>
      <c r="M2003">
        <v>0</v>
      </c>
      <c r="N2003" t="str">
        <f t="shared" si="31"/>
        <v>update InitialStocks set OpeningStock =   95 where itemcatalogueId = (select id from itemcatalogues WHERE CASIN = 'B08XQZ24Q3')</v>
      </c>
    </row>
    <row r="2004" spans="1:14" x14ac:dyDescent="0.25">
      <c r="A2004" t="s">
        <v>2094</v>
      </c>
      <c r="B2004" t="s">
        <v>1981</v>
      </c>
      <c r="C2004" t="s">
        <v>4189</v>
      </c>
      <c r="D2004" t="s">
        <v>2090</v>
      </c>
      <c r="E2004" t="s">
        <v>19</v>
      </c>
      <c r="F2004">
        <v>1</v>
      </c>
      <c r="G2004">
        <v>18</v>
      </c>
      <c r="H2004">
        <v>120</v>
      </c>
      <c r="I2004">
        <v>0</v>
      </c>
      <c r="J2004">
        <v>0</v>
      </c>
      <c r="K2004">
        <v>126</v>
      </c>
      <c r="L2004">
        <v>432</v>
      </c>
      <c r="M2004">
        <v>0</v>
      </c>
      <c r="N2004" t="str">
        <f t="shared" si="31"/>
        <v>update InitialStocks set OpeningStock =   120 where itemcatalogueId = (select id from itemcatalogues WHERE CASIN = 'B08XQZB3TR')</v>
      </c>
    </row>
    <row r="2005" spans="1:14" x14ac:dyDescent="0.25">
      <c r="A2005" t="s">
        <v>2095</v>
      </c>
      <c r="B2005" t="s">
        <v>1981</v>
      </c>
      <c r="C2005" t="s">
        <v>4190</v>
      </c>
      <c r="D2005" t="s">
        <v>2090</v>
      </c>
      <c r="E2005" t="s">
        <v>21</v>
      </c>
      <c r="F2005">
        <v>1</v>
      </c>
      <c r="G2005">
        <v>18</v>
      </c>
      <c r="H2005">
        <v>41</v>
      </c>
      <c r="I2005">
        <v>0</v>
      </c>
      <c r="J2005">
        <v>0</v>
      </c>
      <c r="K2005">
        <v>234</v>
      </c>
      <c r="L2005">
        <v>216</v>
      </c>
      <c r="M2005">
        <v>0</v>
      </c>
      <c r="N2005" t="str">
        <f t="shared" si="31"/>
        <v>update InitialStocks set OpeningStock =   41 where itemcatalogueId = (select id from itemcatalogues WHERE CASIN = 'B08XQX65DJ')</v>
      </c>
    </row>
    <row r="2006" spans="1:14" x14ac:dyDescent="0.25">
      <c r="A2006" t="s">
        <v>2096</v>
      </c>
      <c r="B2006" t="s">
        <v>1981</v>
      </c>
      <c r="C2006" t="s">
        <v>4191</v>
      </c>
      <c r="D2006" t="s">
        <v>2097</v>
      </c>
      <c r="E2006" t="s">
        <v>11</v>
      </c>
      <c r="F2006">
        <v>1</v>
      </c>
      <c r="G2006">
        <v>22</v>
      </c>
      <c r="H2006">
        <v>29</v>
      </c>
      <c r="I2006">
        <v>44</v>
      </c>
      <c r="J2006">
        <v>44</v>
      </c>
      <c r="K2006">
        <v>0</v>
      </c>
      <c r="L2006">
        <v>0</v>
      </c>
      <c r="M2006">
        <v>0</v>
      </c>
      <c r="N2006" t="str">
        <f t="shared" si="31"/>
        <v>update InitialStocks set OpeningStock =   29 where itemcatalogueId = (select id from itemcatalogues WHERE CASIN = 'B0869C66SD')</v>
      </c>
    </row>
    <row r="2007" spans="1:14" x14ac:dyDescent="0.25">
      <c r="A2007" t="s">
        <v>2098</v>
      </c>
      <c r="B2007" t="s">
        <v>1981</v>
      </c>
      <c r="C2007" t="s">
        <v>4192</v>
      </c>
      <c r="D2007" t="s">
        <v>2097</v>
      </c>
      <c r="E2007" t="s">
        <v>13</v>
      </c>
      <c r="F2007">
        <v>1</v>
      </c>
      <c r="G2007">
        <v>22</v>
      </c>
      <c r="H2007">
        <v>0</v>
      </c>
      <c r="I2007">
        <v>154</v>
      </c>
      <c r="J2007">
        <v>198</v>
      </c>
      <c r="K2007">
        <v>0</v>
      </c>
      <c r="L2007">
        <v>0</v>
      </c>
      <c r="M2007">
        <v>418</v>
      </c>
      <c r="N2007" t="str">
        <f t="shared" si="31"/>
        <v>update InitialStocks set OpeningStock =   0 where itemcatalogueId = (select id from itemcatalogues WHERE CASIN = 'B08699ZFPV')</v>
      </c>
    </row>
    <row r="2008" spans="1:14" x14ac:dyDescent="0.25">
      <c r="A2008" t="s">
        <v>2099</v>
      </c>
      <c r="B2008" t="s">
        <v>1981</v>
      </c>
      <c r="C2008" t="s">
        <v>4193</v>
      </c>
      <c r="D2008" t="s">
        <v>2097</v>
      </c>
      <c r="E2008" t="s">
        <v>15</v>
      </c>
      <c r="F2008">
        <v>1</v>
      </c>
      <c r="G2008">
        <v>22</v>
      </c>
      <c r="H2008">
        <v>6</v>
      </c>
      <c r="I2008">
        <v>352</v>
      </c>
      <c r="J2008">
        <v>418</v>
      </c>
      <c r="K2008">
        <v>0</v>
      </c>
      <c r="L2008">
        <v>0</v>
      </c>
      <c r="M2008">
        <v>462</v>
      </c>
      <c r="N2008" t="str">
        <f t="shared" si="31"/>
        <v>update InitialStocks set OpeningStock =   6 where itemcatalogueId = (select id from itemcatalogues WHERE CASIN = 'B0869BPJ7N')</v>
      </c>
    </row>
    <row r="2009" spans="1:14" x14ac:dyDescent="0.25">
      <c r="A2009" t="s">
        <v>2100</v>
      </c>
      <c r="B2009" t="s">
        <v>1981</v>
      </c>
      <c r="C2009" t="s">
        <v>4194</v>
      </c>
      <c r="D2009" t="s">
        <v>2097</v>
      </c>
      <c r="E2009" t="s">
        <v>27</v>
      </c>
      <c r="F2009">
        <v>1</v>
      </c>
      <c r="G2009">
        <v>18</v>
      </c>
      <c r="H2009">
        <v>5</v>
      </c>
      <c r="I2009">
        <v>306</v>
      </c>
      <c r="J2009">
        <v>324</v>
      </c>
      <c r="K2009">
        <v>0</v>
      </c>
      <c r="L2009">
        <v>0</v>
      </c>
      <c r="M2009">
        <v>486</v>
      </c>
      <c r="N2009" t="str">
        <f t="shared" si="31"/>
        <v>update InitialStocks set OpeningStock =   5 where itemcatalogueId = (select id from itemcatalogues WHERE CASIN = 'B0869C1GW8')</v>
      </c>
    </row>
    <row r="2010" spans="1:14" x14ac:dyDescent="0.25">
      <c r="A2010" t="s">
        <v>2101</v>
      </c>
      <c r="B2010" t="s">
        <v>1981</v>
      </c>
      <c r="C2010" t="s">
        <v>4195</v>
      </c>
      <c r="D2010" t="s">
        <v>2097</v>
      </c>
      <c r="E2010" t="s">
        <v>19</v>
      </c>
      <c r="F2010">
        <v>1</v>
      </c>
      <c r="G2010">
        <v>18</v>
      </c>
      <c r="H2010">
        <v>17</v>
      </c>
      <c r="I2010">
        <v>234</v>
      </c>
      <c r="J2010">
        <v>252</v>
      </c>
      <c r="K2010">
        <v>0</v>
      </c>
      <c r="L2010">
        <v>0</v>
      </c>
      <c r="M2010">
        <v>198</v>
      </c>
      <c r="N2010" t="str">
        <f t="shared" si="31"/>
        <v>update InitialStocks set OpeningStock =   17 where itemcatalogueId = (select id from itemcatalogues WHERE CASIN = 'B08699S3CB')</v>
      </c>
    </row>
    <row r="2011" spans="1:14" x14ac:dyDescent="0.25">
      <c r="A2011" t="s">
        <v>2102</v>
      </c>
      <c r="B2011" t="s">
        <v>1981</v>
      </c>
      <c r="C2011" t="s">
        <v>4196</v>
      </c>
      <c r="D2011" t="s">
        <v>2097</v>
      </c>
      <c r="E2011" t="s">
        <v>21</v>
      </c>
      <c r="F2011">
        <v>1</v>
      </c>
      <c r="G2011">
        <v>18</v>
      </c>
      <c r="H2011">
        <v>0</v>
      </c>
      <c r="I2011">
        <v>234</v>
      </c>
      <c r="J2011">
        <v>324</v>
      </c>
      <c r="K2011">
        <v>0</v>
      </c>
      <c r="L2011">
        <v>0</v>
      </c>
      <c r="M2011">
        <v>144</v>
      </c>
      <c r="N2011" t="str">
        <f t="shared" si="31"/>
        <v>update InitialStocks set OpeningStock =   0 where itemcatalogueId = (select id from itemcatalogues WHERE CASIN = 'B08698H2X3')</v>
      </c>
    </row>
    <row r="2012" spans="1:14" x14ac:dyDescent="0.25">
      <c r="A2012" t="s">
        <v>2103</v>
      </c>
      <c r="B2012" t="s">
        <v>1981</v>
      </c>
      <c r="C2012" t="s">
        <v>4197</v>
      </c>
      <c r="D2012" t="s">
        <v>49</v>
      </c>
      <c r="E2012" t="s">
        <v>11</v>
      </c>
      <c r="F2012">
        <v>1</v>
      </c>
      <c r="G2012">
        <v>22</v>
      </c>
      <c r="H2012">
        <v>74</v>
      </c>
      <c r="I2012">
        <v>66</v>
      </c>
      <c r="J2012">
        <v>44</v>
      </c>
      <c r="K2012">
        <v>44</v>
      </c>
      <c r="L2012">
        <v>88</v>
      </c>
      <c r="M2012">
        <v>264</v>
      </c>
      <c r="N2012" t="str">
        <f t="shared" si="31"/>
        <v>update InitialStocks set OpeningStock =   74 where itemcatalogueId = (select id from itemcatalogues WHERE CASIN = 'B07R638YLF')</v>
      </c>
    </row>
    <row r="2013" spans="1:14" x14ac:dyDescent="0.25">
      <c r="A2013" t="s">
        <v>2104</v>
      </c>
      <c r="B2013" t="s">
        <v>1981</v>
      </c>
      <c r="C2013" t="s">
        <v>4198</v>
      </c>
      <c r="D2013" t="s">
        <v>49</v>
      </c>
      <c r="E2013" t="s">
        <v>13</v>
      </c>
      <c r="F2013">
        <v>1</v>
      </c>
      <c r="G2013">
        <v>22</v>
      </c>
      <c r="H2013">
        <v>64</v>
      </c>
      <c r="I2013">
        <v>286</v>
      </c>
      <c r="J2013">
        <v>352</v>
      </c>
      <c r="K2013">
        <v>110</v>
      </c>
      <c r="L2013">
        <v>242</v>
      </c>
      <c r="M2013">
        <v>242</v>
      </c>
      <c r="N2013" t="str">
        <f t="shared" si="31"/>
        <v>update InitialStocks set OpeningStock =   64 where itemcatalogueId = (select id from itemcatalogues WHERE CASIN = 'B07R764B1F')</v>
      </c>
    </row>
    <row r="2014" spans="1:14" x14ac:dyDescent="0.25">
      <c r="A2014" t="s">
        <v>2105</v>
      </c>
      <c r="B2014" t="s">
        <v>1981</v>
      </c>
      <c r="C2014" t="s">
        <v>4199</v>
      </c>
      <c r="D2014" t="s">
        <v>49</v>
      </c>
      <c r="E2014" t="s">
        <v>15</v>
      </c>
      <c r="F2014">
        <v>1</v>
      </c>
      <c r="G2014">
        <v>22</v>
      </c>
      <c r="H2014">
        <v>128</v>
      </c>
      <c r="I2014">
        <v>440</v>
      </c>
      <c r="J2014">
        <v>528</v>
      </c>
      <c r="K2014">
        <v>308</v>
      </c>
      <c r="L2014">
        <v>748</v>
      </c>
      <c r="M2014">
        <v>286</v>
      </c>
      <c r="N2014" t="str">
        <f t="shared" si="31"/>
        <v>update InitialStocks set OpeningStock =   128 where itemcatalogueId = (select id from itemcatalogues WHERE CASIN = 'B07R48WQ1V')</v>
      </c>
    </row>
    <row r="2015" spans="1:14" x14ac:dyDescent="0.25">
      <c r="A2015" t="s">
        <v>2106</v>
      </c>
      <c r="B2015" t="s">
        <v>1981</v>
      </c>
      <c r="C2015" t="s">
        <v>4200</v>
      </c>
      <c r="D2015" t="s">
        <v>49</v>
      </c>
      <c r="E2015" t="s">
        <v>27</v>
      </c>
      <c r="F2015">
        <v>1</v>
      </c>
      <c r="G2015">
        <v>18</v>
      </c>
      <c r="H2015">
        <v>251</v>
      </c>
      <c r="I2015">
        <v>396</v>
      </c>
      <c r="J2015">
        <v>252</v>
      </c>
      <c r="K2015">
        <v>198</v>
      </c>
      <c r="L2015">
        <v>576</v>
      </c>
      <c r="M2015">
        <v>666</v>
      </c>
      <c r="N2015" t="str">
        <f t="shared" si="31"/>
        <v>update InitialStocks set OpeningStock =   251 where itemcatalogueId = (select id from itemcatalogues WHERE CASIN = 'B07R7641SW')</v>
      </c>
    </row>
    <row r="2016" spans="1:14" x14ac:dyDescent="0.25">
      <c r="A2016" t="s">
        <v>2107</v>
      </c>
      <c r="B2016" t="s">
        <v>1981</v>
      </c>
      <c r="C2016" t="s">
        <v>4201</v>
      </c>
      <c r="D2016" t="s">
        <v>49</v>
      </c>
      <c r="E2016" t="s">
        <v>19</v>
      </c>
      <c r="F2016">
        <v>1</v>
      </c>
      <c r="G2016">
        <v>18</v>
      </c>
      <c r="H2016">
        <v>75</v>
      </c>
      <c r="I2016">
        <v>162</v>
      </c>
      <c r="J2016">
        <v>108</v>
      </c>
      <c r="K2016">
        <v>522</v>
      </c>
      <c r="L2016">
        <v>396</v>
      </c>
      <c r="M2016">
        <v>324</v>
      </c>
      <c r="N2016" t="str">
        <f t="shared" si="31"/>
        <v>update InitialStocks set OpeningStock =   75 where itemcatalogueId = (select id from itemcatalogues WHERE CASIN = 'B07R763KG7')</v>
      </c>
    </row>
    <row r="2017" spans="1:14" x14ac:dyDescent="0.25">
      <c r="A2017" t="s">
        <v>2108</v>
      </c>
      <c r="B2017" t="s">
        <v>1981</v>
      </c>
      <c r="C2017" t="s">
        <v>4202</v>
      </c>
      <c r="D2017" t="s">
        <v>49</v>
      </c>
      <c r="E2017" t="s">
        <v>21</v>
      </c>
      <c r="F2017">
        <v>1</v>
      </c>
      <c r="G2017">
        <v>18</v>
      </c>
      <c r="H2017">
        <v>40</v>
      </c>
      <c r="I2017">
        <v>54</v>
      </c>
      <c r="J2017">
        <v>36</v>
      </c>
      <c r="K2017">
        <v>342</v>
      </c>
      <c r="L2017">
        <v>198</v>
      </c>
      <c r="M2017">
        <v>54</v>
      </c>
      <c r="N2017" t="str">
        <f t="shared" si="31"/>
        <v>update InitialStocks set OpeningStock =   40 where itemcatalogueId = (select id from itemcatalogues WHERE CASIN = 'B07R763QTC')</v>
      </c>
    </row>
    <row r="2018" spans="1:14" x14ac:dyDescent="0.25">
      <c r="A2018" t="s">
        <v>2110</v>
      </c>
      <c r="B2018" t="s">
        <v>1981</v>
      </c>
      <c r="C2018" t="s">
        <v>4203</v>
      </c>
      <c r="D2018" t="s">
        <v>425</v>
      </c>
      <c r="E2018" t="s">
        <v>11</v>
      </c>
      <c r="F2018">
        <v>1</v>
      </c>
      <c r="G2018">
        <v>22</v>
      </c>
      <c r="H2018">
        <v>22</v>
      </c>
      <c r="I2018">
        <v>132</v>
      </c>
      <c r="J2018">
        <v>132</v>
      </c>
      <c r="K2018">
        <v>66</v>
      </c>
      <c r="L2018">
        <v>88</v>
      </c>
      <c r="M2018">
        <v>176</v>
      </c>
      <c r="N2018" t="str">
        <f t="shared" si="31"/>
        <v>update InitialStocks set OpeningStock =   22 where itemcatalogueId = (select id from itemcatalogues WHERE CASIN = 'B07FDRMKCX')</v>
      </c>
    </row>
    <row r="2019" spans="1:14" x14ac:dyDescent="0.25">
      <c r="A2019" t="s">
        <v>2111</v>
      </c>
      <c r="B2019" t="s">
        <v>1981</v>
      </c>
      <c r="C2019" t="s">
        <v>4204</v>
      </c>
      <c r="D2019" t="s">
        <v>425</v>
      </c>
      <c r="E2019" t="s">
        <v>13</v>
      </c>
      <c r="F2019">
        <v>1</v>
      </c>
      <c r="G2019">
        <v>22</v>
      </c>
      <c r="H2019">
        <v>72</v>
      </c>
      <c r="I2019">
        <v>242</v>
      </c>
      <c r="J2019">
        <v>220</v>
      </c>
      <c r="K2019">
        <v>198</v>
      </c>
      <c r="L2019">
        <v>242</v>
      </c>
      <c r="M2019">
        <v>308</v>
      </c>
      <c r="N2019" t="str">
        <f t="shared" si="31"/>
        <v>update InitialStocks set OpeningStock =   72 where itemcatalogueId = (select id from itemcatalogues WHERE CASIN = 'B07FDM5MJW')</v>
      </c>
    </row>
    <row r="2020" spans="1:14" x14ac:dyDescent="0.25">
      <c r="A2020" t="s">
        <v>2112</v>
      </c>
      <c r="B2020" t="s">
        <v>1981</v>
      </c>
      <c r="C2020" t="s">
        <v>4205</v>
      </c>
      <c r="D2020" t="s">
        <v>425</v>
      </c>
      <c r="E2020" t="s">
        <v>15</v>
      </c>
      <c r="F2020">
        <v>1</v>
      </c>
      <c r="G2020">
        <v>22</v>
      </c>
      <c r="H2020">
        <v>86</v>
      </c>
      <c r="I2020">
        <v>374</v>
      </c>
      <c r="J2020">
        <v>440</v>
      </c>
      <c r="K2020">
        <v>484</v>
      </c>
      <c r="L2020">
        <v>594</v>
      </c>
      <c r="M2020">
        <v>330</v>
      </c>
      <c r="N2020" t="str">
        <f t="shared" si="31"/>
        <v>update InitialStocks set OpeningStock =   86 where itemcatalogueId = (select id from itemcatalogues WHERE CASIN = 'B07FDM5QJV')</v>
      </c>
    </row>
    <row r="2021" spans="1:14" x14ac:dyDescent="0.25">
      <c r="A2021" t="s">
        <v>2113</v>
      </c>
      <c r="B2021" t="s">
        <v>1981</v>
      </c>
      <c r="C2021" t="s">
        <v>4206</v>
      </c>
      <c r="D2021" t="s">
        <v>425</v>
      </c>
      <c r="E2021" t="s">
        <v>27</v>
      </c>
      <c r="F2021">
        <v>1</v>
      </c>
      <c r="G2021">
        <v>18</v>
      </c>
      <c r="H2021">
        <v>250</v>
      </c>
      <c r="I2021">
        <v>198</v>
      </c>
      <c r="J2021">
        <v>54</v>
      </c>
      <c r="K2021">
        <v>612</v>
      </c>
      <c r="L2021">
        <v>486</v>
      </c>
      <c r="M2021">
        <v>108</v>
      </c>
      <c r="N2021" t="str">
        <f t="shared" si="31"/>
        <v>update InitialStocks set OpeningStock =   250 where itemcatalogueId = (select id from itemcatalogues WHERE CASIN = 'B07FDM529P')</v>
      </c>
    </row>
    <row r="2022" spans="1:14" x14ac:dyDescent="0.25">
      <c r="A2022" t="s">
        <v>2114</v>
      </c>
      <c r="B2022" t="s">
        <v>1981</v>
      </c>
      <c r="C2022" t="s">
        <v>4207</v>
      </c>
      <c r="D2022" t="s">
        <v>425</v>
      </c>
      <c r="E2022" t="s">
        <v>19</v>
      </c>
      <c r="F2022">
        <v>1</v>
      </c>
      <c r="G2022">
        <v>18</v>
      </c>
      <c r="H2022">
        <v>144</v>
      </c>
      <c r="I2022">
        <v>288</v>
      </c>
      <c r="J2022">
        <v>252</v>
      </c>
      <c r="K2022">
        <v>54</v>
      </c>
      <c r="L2022">
        <v>414</v>
      </c>
      <c r="M2022">
        <v>450</v>
      </c>
      <c r="N2022" t="str">
        <f t="shared" si="31"/>
        <v>update InitialStocks set OpeningStock =   144 where itemcatalogueId = (select id from itemcatalogues WHERE CASIN = 'B07FL38MKP')</v>
      </c>
    </row>
    <row r="2023" spans="1:14" x14ac:dyDescent="0.25">
      <c r="A2023" t="s">
        <v>2115</v>
      </c>
      <c r="B2023" t="s">
        <v>1981</v>
      </c>
      <c r="C2023" t="s">
        <v>4208</v>
      </c>
      <c r="D2023" t="s">
        <v>425</v>
      </c>
      <c r="E2023" t="s">
        <v>21</v>
      </c>
      <c r="F2023">
        <v>1</v>
      </c>
      <c r="G2023">
        <v>18</v>
      </c>
      <c r="H2023">
        <v>23</v>
      </c>
      <c r="I2023">
        <v>180</v>
      </c>
      <c r="J2023">
        <v>270</v>
      </c>
      <c r="K2023">
        <v>162</v>
      </c>
      <c r="L2023">
        <v>180</v>
      </c>
      <c r="M2023">
        <v>432</v>
      </c>
      <c r="N2023" t="str">
        <f t="shared" si="31"/>
        <v>update InitialStocks set OpeningStock =   23 where itemcatalogueId = (select id from itemcatalogues WHERE CASIN = 'B07FDRQLG7')</v>
      </c>
    </row>
    <row r="2024" spans="1:14" x14ac:dyDescent="0.25">
      <c r="A2024" t="s">
        <v>2116</v>
      </c>
      <c r="B2024" t="s">
        <v>1981</v>
      </c>
      <c r="C2024" t="s">
        <v>4209</v>
      </c>
      <c r="D2024" t="s">
        <v>2117</v>
      </c>
      <c r="E2024" t="s">
        <v>11</v>
      </c>
      <c r="F2024">
        <v>1</v>
      </c>
      <c r="G2024">
        <v>22</v>
      </c>
      <c r="H2024">
        <v>22</v>
      </c>
      <c r="I2024">
        <v>44</v>
      </c>
      <c r="J2024">
        <v>44</v>
      </c>
      <c r="K2024">
        <v>44</v>
      </c>
      <c r="L2024">
        <v>66</v>
      </c>
      <c r="M2024">
        <v>66</v>
      </c>
      <c r="N2024" t="str">
        <f t="shared" si="31"/>
        <v>update InitialStocks set OpeningStock =   22 where itemcatalogueId = (select id from itemcatalogues WHERE CASIN = 'B07R54MLXM')</v>
      </c>
    </row>
    <row r="2025" spans="1:14" x14ac:dyDescent="0.25">
      <c r="A2025" t="s">
        <v>2118</v>
      </c>
      <c r="B2025" t="s">
        <v>1981</v>
      </c>
      <c r="C2025" t="s">
        <v>4210</v>
      </c>
      <c r="D2025" t="s">
        <v>2117</v>
      </c>
      <c r="E2025" t="s">
        <v>13</v>
      </c>
      <c r="F2025">
        <v>1</v>
      </c>
      <c r="G2025">
        <v>22</v>
      </c>
      <c r="H2025">
        <v>44</v>
      </c>
      <c r="I2025">
        <v>44</v>
      </c>
      <c r="J2025">
        <v>22</v>
      </c>
      <c r="K2025">
        <v>506</v>
      </c>
      <c r="L2025">
        <v>264</v>
      </c>
      <c r="M2025">
        <v>198</v>
      </c>
      <c r="N2025" t="str">
        <f t="shared" si="31"/>
        <v>update InitialStocks set OpeningStock =   44 where itemcatalogueId = (select id from itemcatalogues WHERE CASIN = 'B07R763WQ3')</v>
      </c>
    </row>
    <row r="2026" spans="1:14" x14ac:dyDescent="0.25">
      <c r="A2026" t="s">
        <v>2119</v>
      </c>
      <c r="B2026" t="s">
        <v>1981</v>
      </c>
      <c r="C2026" t="s">
        <v>4211</v>
      </c>
      <c r="D2026" t="s">
        <v>2117</v>
      </c>
      <c r="E2026" t="s">
        <v>15</v>
      </c>
      <c r="F2026">
        <v>1</v>
      </c>
      <c r="G2026">
        <v>22</v>
      </c>
      <c r="H2026">
        <v>437</v>
      </c>
      <c r="I2026">
        <v>440</v>
      </c>
      <c r="J2026">
        <v>154</v>
      </c>
      <c r="K2026">
        <v>572</v>
      </c>
      <c r="L2026">
        <v>616</v>
      </c>
      <c r="M2026">
        <v>924</v>
      </c>
      <c r="N2026" t="str">
        <f t="shared" si="31"/>
        <v>update InitialStocks set OpeningStock =   437 where itemcatalogueId = (select id from itemcatalogues WHERE CASIN = 'B07R4432RK')</v>
      </c>
    </row>
    <row r="2027" spans="1:14" x14ac:dyDescent="0.25">
      <c r="A2027" t="s">
        <v>2120</v>
      </c>
      <c r="B2027" t="s">
        <v>1981</v>
      </c>
      <c r="C2027" t="s">
        <v>4212</v>
      </c>
      <c r="D2027" t="s">
        <v>2117</v>
      </c>
      <c r="E2027" t="s">
        <v>27</v>
      </c>
      <c r="F2027">
        <v>1</v>
      </c>
      <c r="G2027">
        <v>18</v>
      </c>
      <c r="H2027">
        <v>131</v>
      </c>
      <c r="I2027">
        <v>522</v>
      </c>
      <c r="J2027">
        <v>594</v>
      </c>
      <c r="K2027">
        <v>1008</v>
      </c>
      <c r="L2027">
        <v>630</v>
      </c>
      <c r="M2027">
        <v>504</v>
      </c>
      <c r="N2027" t="str">
        <f t="shared" si="31"/>
        <v>update InitialStocks set OpeningStock =   131 where itemcatalogueId = (select id from itemcatalogues WHERE CASIN = 'B07R763XGR')</v>
      </c>
    </row>
    <row r="2028" spans="1:14" x14ac:dyDescent="0.25">
      <c r="A2028" t="s">
        <v>2121</v>
      </c>
      <c r="B2028" t="s">
        <v>1981</v>
      </c>
      <c r="C2028" t="s">
        <v>4213</v>
      </c>
      <c r="D2028" t="s">
        <v>2117</v>
      </c>
      <c r="E2028" t="s">
        <v>19</v>
      </c>
      <c r="F2028">
        <v>1</v>
      </c>
      <c r="G2028">
        <v>18</v>
      </c>
      <c r="H2028">
        <v>147</v>
      </c>
      <c r="I2028">
        <v>432</v>
      </c>
      <c r="J2028">
        <v>450</v>
      </c>
      <c r="K2028">
        <v>882</v>
      </c>
      <c r="L2028">
        <v>252</v>
      </c>
      <c r="M2028">
        <v>180</v>
      </c>
      <c r="N2028" t="str">
        <f t="shared" si="31"/>
        <v>update InitialStocks set OpeningStock =   147 where itemcatalogueId = (select id from itemcatalogues WHERE CASIN = 'B07R9G92RL')</v>
      </c>
    </row>
    <row r="2029" spans="1:14" x14ac:dyDescent="0.25">
      <c r="A2029" t="s">
        <v>2122</v>
      </c>
      <c r="B2029" t="s">
        <v>1981</v>
      </c>
      <c r="C2029" t="s">
        <v>4214</v>
      </c>
      <c r="D2029" t="s">
        <v>2117</v>
      </c>
      <c r="E2029" t="s">
        <v>21</v>
      </c>
      <c r="F2029">
        <v>1</v>
      </c>
      <c r="G2029">
        <v>18</v>
      </c>
      <c r="H2029">
        <v>276</v>
      </c>
      <c r="I2029">
        <v>162</v>
      </c>
      <c r="J2029">
        <v>0</v>
      </c>
      <c r="K2029">
        <v>36</v>
      </c>
      <c r="L2029">
        <v>288</v>
      </c>
      <c r="M2029">
        <v>72</v>
      </c>
      <c r="N2029" t="str">
        <f t="shared" si="31"/>
        <v>update InitialStocks set OpeningStock =   276 where itemcatalogueId = (select id from itemcatalogues WHERE CASIN = 'B07R9GXDF2')</v>
      </c>
    </row>
    <row r="2030" spans="1:14" x14ac:dyDescent="0.25">
      <c r="A2030" t="s">
        <v>2123</v>
      </c>
      <c r="B2030" t="s">
        <v>1981</v>
      </c>
      <c r="C2030" t="s">
        <v>4215</v>
      </c>
      <c r="D2030" t="s">
        <v>2124</v>
      </c>
      <c r="E2030" t="s">
        <v>11</v>
      </c>
      <c r="F2030">
        <v>1</v>
      </c>
      <c r="G2030">
        <v>22</v>
      </c>
      <c r="H2030">
        <v>0</v>
      </c>
      <c r="I2030">
        <v>0</v>
      </c>
      <c r="J2030">
        <v>0</v>
      </c>
      <c r="K2030">
        <v>0</v>
      </c>
      <c r="L2030">
        <v>66</v>
      </c>
      <c r="M2030">
        <v>88</v>
      </c>
      <c r="N2030" t="str">
        <f t="shared" si="31"/>
        <v>update InitialStocks set OpeningStock =   0 where itemcatalogueId = (select id from itemcatalogues WHERE CASIN = 'B07R442XJ3')</v>
      </c>
    </row>
    <row r="2031" spans="1:14" x14ac:dyDescent="0.25">
      <c r="A2031" t="s">
        <v>2125</v>
      </c>
      <c r="B2031" t="s">
        <v>1981</v>
      </c>
      <c r="C2031" t="s">
        <v>4216</v>
      </c>
      <c r="D2031" t="s">
        <v>2124</v>
      </c>
      <c r="E2031" t="s">
        <v>13</v>
      </c>
      <c r="F2031">
        <v>1</v>
      </c>
      <c r="G2031">
        <v>22</v>
      </c>
      <c r="H2031">
        <v>0</v>
      </c>
      <c r="I2031">
        <v>330</v>
      </c>
      <c r="J2031">
        <v>374</v>
      </c>
      <c r="K2031">
        <v>110</v>
      </c>
      <c r="L2031">
        <v>132</v>
      </c>
      <c r="M2031">
        <v>506</v>
      </c>
      <c r="N2031" t="str">
        <f t="shared" si="31"/>
        <v>update InitialStocks set OpeningStock =   0 where itemcatalogueId = (select id from itemcatalogues WHERE CASIN = 'B07R442SDT')</v>
      </c>
    </row>
    <row r="2032" spans="1:14" x14ac:dyDescent="0.25">
      <c r="A2032" t="s">
        <v>2126</v>
      </c>
      <c r="B2032" t="s">
        <v>1981</v>
      </c>
      <c r="C2032" t="s">
        <v>4217</v>
      </c>
      <c r="D2032" t="s">
        <v>2124</v>
      </c>
      <c r="E2032" t="s">
        <v>15</v>
      </c>
      <c r="F2032">
        <v>1</v>
      </c>
      <c r="G2032">
        <v>22</v>
      </c>
      <c r="H2032">
        <v>0</v>
      </c>
      <c r="I2032">
        <v>0</v>
      </c>
      <c r="J2032">
        <v>0</v>
      </c>
      <c r="K2032">
        <v>484</v>
      </c>
      <c r="L2032">
        <v>1364</v>
      </c>
      <c r="M2032">
        <v>330</v>
      </c>
      <c r="N2032" t="str">
        <f t="shared" si="31"/>
        <v>update InitialStocks set OpeningStock =   0 where itemcatalogueId = (select id from itemcatalogues WHERE CASIN = 'B07R54MSD1')</v>
      </c>
    </row>
    <row r="2033" spans="1:14" x14ac:dyDescent="0.25">
      <c r="A2033" t="s">
        <v>2127</v>
      </c>
      <c r="B2033" t="s">
        <v>1981</v>
      </c>
      <c r="C2033" t="s">
        <v>4218</v>
      </c>
      <c r="D2033" t="s">
        <v>2124</v>
      </c>
      <c r="E2033" t="s">
        <v>17</v>
      </c>
      <c r="F2033">
        <v>1</v>
      </c>
      <c r="G2033">
        <v>18</v>
      </c>
      <c r="H2033">
        <v>15</v>
      </c>
      <c r="I2033">
        <v>0</v>
      </c>
      <c r="J2033">
        <v>0</v>
      </c>
      <c r="K2033">
        <v>414</v>
      </c>
      <c r="L2033">
        <v>72</v>
      </c>
      <c r="M2033">
        <v>558</v>
      </c>
      <c r="N2033" t="str">
        <f t="shared" si="31"/>
        <v>update InitialStocks set OpeningStock =   15 where itemcatalogueId = (select id from itemcatalogues WHERE CASIN = 'B07R7641SX')</v>
      </c>
    </row>
    <row r="2034" spans="1:14" x14ac:dyDescent="0.25">
      <c r="A2034" t="s">
        <v>2128</v>
      </c>
      <c r="B2034" t="s">
        <v>1981</v>
      </c>
      <c r="C2034" t="s">
        <v>4219</v>
      </c>
      <c r="D2034" t="s">
        <v>2124</v>
      </c>
      <c r="E2034" t="s">
        <v>19</v>
      </c>
      <c r="F2034">
        <v>1</v>
      </c>
      <c r="G2034">
        <v>18</v>
      </c>
      <c r="H2034">
        <v>57</v>
      </c>
      <c r="I2034">
        <v>162</v>
      </c>
      <c r="J2034">
        <v>126</v>
      </c>
      <c r="K2034">
        <v>324</v>
      </c>
      <c r="L2034">
        <v>396</v>
      </c>
      <c r="M2034">
        <v>234</v>
      </c>
      <c r="N2034" t="str">
        <f t="shared" si="31"/>
        <v>update InitialStocks set OpeningStock =   57 where itemcatalogueId = (select id from itemcatalogues WHERE CASIN = 'B07R763TNF')</v>
      </c>
    </row>
    <row r="2035" spans="1:14" x14ac:dyDescent="0.25">
      <c r="A2035" t="s">
        <v>2129</v>
      </c>
      <c r="B2035" t="s">
        <v>1981</v>
      </c>
      <c r="C2035" t="s">
        <v>4220</v>
      </c>
      <c r="D2035" t="s">
        <v>2124</v>
      </c>
      <c r="E2035" t="s">
        <v>21</v>
      </c>
      <c r="F2035">
        <v>1</v>
      </c>
      <c r="G2035">
        <v>18</v>
      </c>
      <c r="H2035">
        <v>11</v>
      </c>
      <c r="I2035">
        <v>432</v>
      </c>
      <c r="J2035">
        <v>594</v>
      </c>
      <c r="K2035">
        <v>90</v>
      </c>
      <c r="L2035">
        <v>72</v>
      </c>
      <c r="M2035">
        <v>270</v>
      </c>
      <c r="N2035" t="str">
        <f t="shared" si="31"/>
        <v>update InitialStocks set OpeningStock =   11 where itemcatalogueId = (select id from itemcatalogues WHERE CASIN = 'B07R9G4R3Q')</v>
      </c>
    </row>
    <row r="2036" spans="1:14" x14ac:dyDescent="0.25">
      <c r="A2036" t="s">
        <v>2130</v>
      </c>
      <c r="B2036" t="s">
        <v>1981</v>
      </c>
      <c r="C2036" t="s">
        <v>4221</v>
      </c>
      <c r="D2036" t="s">
        <v>2131</v>
      </c>
      <c r="E2036" t="s">
        <v>11</v>
      </c>
      <c r="F2036">
        <v>1</v>
      </c>
      <c r="G2036">
        <v>22</v>
      </c>
      <c r="H2036">
        <v>7</v>
      </c>
      <c r="I2036">
        <v>22</v>
      </c>
      <c r="J2036">
        <v>22</v>
      </c>
      <c r="K2036">
        <v>132</v>
      </c>
      <c r="L2036">
        <v>0</v>
      </c>
      <c r="M2036">
        <v>0</v>
      </c>
      <c r="N2036" t="str">
        <f t="shared" si="31"/>
        <v>update InitialStocks set OpeningStock =   7 where itemcatalogueId = (select id from itemcatalogues WHERE CASIN = 'B08XQZ5X88')</v>
      </c>
    </row>
    <row r="2037" spans="1:14" x14ac:dyDescent="0.25">
      <c r="A2037" t="s">
        <v>2132</v>
      </c>
      <c r="B2037" t="s">
        <v>1981</v>
      </c>
      <c r="C2037" t="s">
        <v>4222</v>
      </c>
      <c r="D2037" t="s">
        <v>2131</v>
      </c>
      <c r="E2037" t="s">
        <v>13</v>
      </c>
      <c r="F2037">
        <v>1</v>
      </c>
      <c r="G2037">
        <v>22</v>
      </c>
      <c r="H2037">
        <v>7</v>
      </c>
      <c r="I2037">
        <v>132</v>
      </c>
      <c r="J2037">
        <v>132</v>
      </c>
      <c r="K2037">
        <v>374</v>
      </c>
      <c r="L2037">
        <v>0</v>
      </c>
      <c r="M2037">
        <v>88</v>
      </c>
      <c r="N2037" t="str">
        <f t="shared" si="31"/>
        <v>update InitialStocks set OpeningStock =   7 where itemcatalogueId = (select id from itemcatalogues WHERE CASIN = 'B08XQWSGPQ')</v>
      </c>
    </row>
    <row r="2038" spans="1:14" x14ac:dyDescent="0.25">
      <c r="A2038" t="s">
        <v>2133</v>
      </c>
      <c r="B2038" t="s">
        <v>1981</v>
      </c>
      <c r="C2038" t="s">
        <v>4223</v>
      </c>
      <c r="D2038" t="s">
        <v>2131</v>
      </c>
      <c r="E2038" t="s">
        <v>15</v>
      </c>
      <c r="F2038">
        <v>1</v>
      </c>
      <c r="G2038">
        <v>22</v>
      </c>
      <c r="H2038">
        <v>35</v>
      </c>
      <c r="I2038">
        <v>176</v>
      </c>
      <c r="J2038">
        <v>176</v>
      </c>
      <c r="K2038">
        <v>330</v>
      </c>
      <c r="L2038">
        <v>0</v>
      </c>
      <c r="M2038">
        <v>726</v>
      </c>
      <c r="N2038" t="str">
        <f t="shared" si="31"/>
        <v>update InitialStocks set OpeningStock =   35 where itemcatalogueId = (select id from itemcatalogues WHERE CASIN = 'B08XQX9NVK')</v>
      </c>
    </row>
    <row r="2039" spans="1:14" x14ac:dyDescent="0.25">
      <c r="A2039" t="s">
        <v>2134</v>
      </c>
      <c r="B2039" t="s">
        <v>1981</v>
      </c>
      <c r="C2039" t="s">
        <v>4224</v>
      </c>
      <c r="D2039" t="s">
        <v>2131</v>
      </c>
      <c r="E2039" t="s">
        <v>27</v>
      </c>
      <c r="F2039">
        <v>1</v>
      </c>
      <c r="G2039">
        <v>18</v>
      </c>
      <c r="H2039">
        <v>5</v>
      </c>
      <c r="I2039">
        <v>378</v>
      </c>
      <c r="J2039">
        <v>378</v>
      </c>
      <c r="K2039">
        <v>432</v>
      </c>
      <c r="L2039">
        <v>0</v>
      </c>
      <c r="M2039">
        <v>360</v>
      </c>
      <c r="N2039" t="str">
        <f t="shared" si="31"/>
        <v>update InitialStocks set OpeningStock =   5 where itemcatalogueId = (select id from itemcatalogues WHERE CASIN = 'B08XQWLK43')</v>
      </c>
    </row>
    <row r="2040" spans="1:14" x14ac:dyDescent="0.25">
      <c r="A2040" t="s">
        <v>2135</v>
      </c>
      <c r="B2040" t="s">
        <v>1981</v>
      </c>
      <c r="C2040" t="s">
        <v>4225</v>
      </c>
      <c r="D2040" t="s">
        <v>2131</v>
      </c>
      <c r="E2040" t="s">
        <v>19</v>
      </c>
      <c r="F2040">
        <v>1</v>
      </c>
      <c r="G2040">
        <v>18</v>
      </c>
      <c r="H2040">
        <v>11</v>
      </c>
      <c r="I2040">
        <v>270</v>
      </c>
      <c r="J2040">
        <v>270</v>
      </c>
      <c r="K2040">
        <v>288</v>
      </c>
      <c r="L2040">
        <v>0</v>
      </c>
      <c r="M2040">
        <v>342</v>
      </c>
      <c r="N2040" t="str">
        <f t="shared" si="31"/>
        <v>update InitialStocks set OpeningStock =   11 where itemcatalogueId = (select id from itemcatalogues WHERE CASIN = 'B08XQY5VM3')</v>
      </c>
    </row>
    <row r="2041" spans="1:14" x14ac:dyDescent="0.25">
      <c r="A2041" t="s">
        <v>2136</v>
      </c>
      <c r="B2041" t="s">
        <v>1981</v>
      </c>
      <c r="C2041" t="s">
        <v>4226</v>
      </c>
      <c r="D2041" t="s">
        <v>2131</v>
      </c>
      <c r="E2041" t="s">
        <v>21</v>
      </c>
      <c r="F2041">
        <v>1</v>
      </c>
      <c r="G2041">
        <v>18</v>
      </c>
      <c r="H2041">
        <v>12</v>
      </c>
      <c r="I2041">
        <v>180</v>
      </c>
      <c r="J2041">
        <v>252</v>
      </c>
      <c r="K2041">
        <v>18</v>
      </c>
      <c r="L2041">
        <v>0</v>
      </c>
      <c r="M2041">
        <v>468</v>
      </c>
      <c r="N2041" t="str">
        <f t="shared" si="31"/>
        <v>update InitialStocks set OpeningStock =   12 where itemcatalogueId = (select id from itemcatalogues WHERE CASIN = 'B08XQYKFJL')</v>
      </c>
    </row>
    <row r="2042" spans="1:14" x14ac:dyDescent="0.25">
      <c r="A2042" t="s">
        <v>2137</v>
      </c>
      <c r="B2042" t="s">
        <v>1981</v>
      </c>
      <c r="C2042" t="s">
        <v>4227</v>
      </c>
      <c r="D2042" t="s">
        <v>432</v>
      </c>
      <c r="E2042" t="s">
        <v>11</v>
      </c>
      <c r="F2042">
        <v>1</v>
      </c>
      <c r="G2042">
        <v>22</v>
      </c>
      <c r="H2042">
        <v>14</v>
      </c>
      <c r="I2042">
        <v>44</v>
      </c>
      <c r="J2042">
        <v>44</v>
      </c>
      <c r="K2042">
        <v>66</v>
      </c>
      <c r="L2042">
        <v>198</v>
      </c>
      <c r="M2042">
        <v>286</v>
      </c>
      <c r="N2042" t="str">
        <f t="shared" si="31"/>
        <v>update InitialStocks set OpeningStock =   14 where itemcatalogueId = (select id from itemcatalogues WHERE CASIN = 'B07FDM59YW')</v>
      </c>
    </row>
    <row r="2043" spans="1:14" x14ac:dyDescent="0.25">
      <c r="A2043" t="s">
        <v>2138</v>
      </c>
      <c r="B2043" t="s">
        <v>1981</v>
      </c>
      <c r="C2043" t="s">
        <v>4228</v>
      </c>
      <c r="D2043" t="s">
        <v>432</v>
      </c>
      <c r="E2043" t="s">
        <v>13</v>
      </c>
      <c r="F2043">
        <v>1</v>
      </c>
      <c r="G2043">
        <v>22</v>
      </c>
      <c r="H2043">
        <v>43</v>
      </c>
      <c r="I2043">
        <v>748</v>
      </c>
      <c r="J2043">
        <v>1078</v>
      </c>
      <c r="K2043">
        <v>0</v>
      </c>
      <c r="L2043">
        <v>66</v>
      </c>
      <c r="M2043">
        <v>770</v>
      </c>
      <c r="N2043" t="str">
        <f t="shared" si="31"/>
        <v>update InitialStocks set OpeningStock =   43 where itemcatalogueId = (select id from itemcatalogues WHERE CASIN = 'B07FDRZJZF')</v>
      </c>
    </row>
    <row r="2044" spans="1:14" x14ac:dyDescent="0.25">
      <c r="A2044" t="s">
        <v>2139</v>
      </c>
      <c r="B2044" t="s">
        <v>1981</v>
      </c>
      <c r="C2044" t="s">
        <v>4229</v>
      </c>
      <c r="D2044" t="s">
        <v>432</v>
      </c>
      <c r="E2044" t="s">
        <v>15</v>
      </c>
      <c r="F2044">
        <v>1</v>
      </c>
      <c r="G2044">
        <v>22</v>
      </c>
      <c r="H2044">
        <v>115</v>
      </c>
      <c r="I2044">
        <v>44</v>
      </c>
      <c r="J2044">
        <v>0</v>
      </c>
      <c r="K2044">
        <v>836</v>
      </c>
      <c r="L2044">
        <v>506</v>
      </c>
      <c r="M2044">
        <v>44</v>
      </c>
      <c r="N2044" t="str">
        <f t="shared" si="31"/>
        <v>update InitialStocks set OpeningStock =   115 where itemcatalogueId = (select id from itemcatalogues WHERE CASIN = 'B07FDHWM13')</v>
      </c>
    </row>
    <row r="2045" spans="1:14" x14ac:dyDescent="0.25">
      <c r="A2045" t="s">
        <v>2140</v>
      </c>
      <c r="B2045" t="s">
        <v>1981</v>
      </c>
      <c r="C2045" t="s">
        <v>4230</v>
      </c>
      <c r="D2045" t="s">
        <v>432</v>
      </c>
      <c r="E2045" t="s">
        <v>27</v>
      </c>
      <c r="F2045">
        <v>1</v>
      </c>
      <c r="G2045">
        <v>18</v>
      </c>
      <c r="H2045">
        <v>166</v>
      </c>
      <c r="I2045">
        <v>342</v>
      </c>
      <c r="J2045">
        <v>360</v>
      </c>
      <c r="K2045">
        <v>414</v>
      </c>
      <c r="L2045">
        <v>576</v>
      </c>
      <c r="M2045">
        <v>162</v>
      </c>
      <c r="N2045" t="str">
        <f t="shared" si="31"/>
        <v>update InitialStocks set OpeningStock =   166 where itemcatalogueId = (select id from itemcatalogues WHERE CASIN = 'B07FDM531B')</v>
      </c>
    </row>
    <row r="2046" spans="1:14" x14ac:dyDescent="0.25">
      <c r="A2046" t="s">
        <v>2141</v>
      </c>
      <c r="B2046" t="s">
        <v>1981</v>
      </c>
      <c r="C2046" t="s">
        <v>4231</v>
      </c>
      <c r="D2046" t="s">
        <v>432</v>
      </c>
      <c r="E2046" t="s">
        <v>19</v>
      </c>
      <c r="F2046">
        <v>1</v>
      </c>
      <c r="G2046">
        <v>18</v>
      </c>
      <c r="H2046">
        <v>245</v>
      </c>
      <c r="I2046">
        <v>54</v>
      </c>
      <c r="J2046">
        <v>0</v>
      </c>
      <c r="K2046">
        <v>180</v>
      </c>
      <c r="L2046">
        <v>486</v>
      </c>
      <c r="M2046">
        <v>54</v>
      </c>
      <c r="N2046" t="str">
        <f t="shared" si="31"/>
        <v>update InitialStocks set OpeningStock =   245 where itemcatalogueId = (select id from itemcatalogues WHERE CASIN = 'B07FDRMKBM')</v>
      </c>
    </row>
    <row r="2047" spans="1:14" x14ac:dyDescent="0.25">
      <c r="A2047" t="s">
        <v>2142</v>
      </c>
      <c r="B2047" t="s">
        <v>1981</v>
      </c>
      <c r="C2047" t="s">
        <v>4232</v>
      </c>
      <c r="D2047" t="s">
        <v>432</v>
      </c>
      <c r="E2047" t="s">
        <v>21</v>
      </c>
      <c r="F2047">
        <v>1</v>
      </c>
      <c r="G2047">
        <v>18</v>
      </c>
      <c r="H2047">
        <v>54</v>
      </c>
      <c r="I2047">
        <v>54</v>
      </c>
      <c r="J2047">
        <v>18</v>
      </c>
      <c r="K2047">
        <v>54</v>
      </c>
      <c r="L2047">
        <v>72</v>
      </c>
      <c r="M2047">
        <v>288</v>
      </c>
      <c r="N2047" t="str">
        <f t="shared" si="31"/>
        <v>update InitialStocks set OpeningStock =   54 where itemcatalogueId = (select id from itemcatalogues WHERE CASIN = 'B07FDP48JR')</v>
      </c>
    </row>
    <row r="2048" spans="1:14" x14ac:dyDescent="0.25">
      <c r="A2048" t="s">
        <v>2143</v>
      </c>
      <c r="B2048" t="s">
        <v>1981</v>
      </c>
      <c r="C2048" t="s">
        <v>4233</v>
      </c>
      <c r="D2048" t="s">
        <v>358</v>
      </c>
      <c r="E2048" t="s">
        <v>11</v>
      </c>
      <c r="F2048">
        <v>1</v>
      </c>
      <c r="G2048">
        <v>22</v>
      </c>
      <c r="H2048">
        <v>15</v>
      </c>
      <c r="I2048">
        <v>176</v>
      </c>
      <c r="J2048">
        <v>220</v>
      </c>
      <c r="K2048">
        <v>44</v>
      </c>
      <c r="L2048">
        <v>132</v>
      </c>
      <c r="M2048">
        <v>154</v>
      </c>
      <c r="N2048" t="str">
        <f t="shared" si="31"/>
        <v>update InitialStocks set OpeningStock =   15 where itemcatalogueId = (select id from itemcatalogues WHERE CASIN = 'B08XQXZ9ZY')</v>
      </c>
    </row>
    <row r="2049" spans="1:14" x14ac:dyDescent="0.25">
      <c r="A2049" t="s">
        <v>2144</v>
      </c>
      <c r="B2049" t="s">
        <v>1981</v>
      </c>
      <c r="C2049" t="s">
        <v>4234</v>
      </c>
      <c r="D2049" t="s">
        <v>358</v>
      </c>
      <c r="E2049" t="s">
        <v>13</v>
      </c>
      <c r="F2049">
        <v>1</v>
      </c>
      <c r="G2049">
        <v>22</v>
      </c>
      <c r="H2049">
        <v>15</v>
      </c>
      <c r="I2049">
        <v>110</v>
      </c>
      <c r="J2049">
        <v>132</v>
      </c>
      <c r="K2049">
        <v>198</v>
      </c>
      <c r="L2049">
        <v>242</v>
      </c>
      <c r="M2049">
        <v>352</v>
      </c>
      <c r="N2049" t="str">
        <f t="shared" si="31"/>
        <v>update InitialStocks set OpeningStock =   15 where itemcatalogueId = (select id from itemcatalogues WHERE CASIN = 'B08XQWSGKY')</v>
      </c>
    </row>
    <row r="2050" spans="1:14" x14ac:dyDescent="0.25">
      <c r="A2050" t="s">
        <v>2145</v>
      </c>
      <c r="B2050" t="s">
        <v>1981</v>
      </c>
      <c r="C2050" t="s">
        <v>4235</v>
      </c>
      <c r="D2050" t="s">
        <v>358</v>
      </c>
      <c r="E2050" t="s">
        <v>15</v>
      </c>
      <c r="F2050">
        <v>1</v>
      </c>
      <c r="G2050">
        <v>22</v>
      </c>
      <c r="H2050">
        <v>20</v>
      </c>
      <c r="I2050">
        <v>154</v>
      </c>
      <c r="J2050">
        <v>154</v>
      </c>
      <c r="K2050">
        <v>352</v>
      </c>
      <c r="L2050">
        <v>396</v>
      </c>
      <c r="M2050">
        <v>374</v>
      </c>
      <c r="N2050" t="str">
        <f t="shared" si="31"/>
        <v>update InitialStocks set OpeningStock =   20 where itemcatalogueId = (select id from itemcatalogues WHERE CASIN = 'B08XQZDCK7')</v>
      </c>
    </row>
    <row r="2051" spans="1:14" x14ac:dyDescent="0.25">
      <c r="A2051" t="s">
        <v>2146</v>
      </c>
      <c r="B2051" t="s">
        <v>1981</v>
      </c>
      <c r="C2051" t="s">
        <v>4236</v>
      </c>
      <c r="D2051" t="s">
        <v>358</v>
      </c>
      <c r="E2051" t="s">
        <v>27</v>
      </c>
      <c r="F2051">
        <v>1</v>
      </c>
      <c r="G2051">
        <v>18</v>
      </c>
      <c r="H2051">
        <v>11</v>
      </c>
      <c r="I2051">
        <v>324</v>
      </c>
      <c r="J2051">
        <v>324</v>
      </c>
      <c r="K2051">
        <v>486</v>
      </c>
      <c r="L2051">
        <v>612</v>
      </c>
      <c r="M2051">
        <v>342</v>
      </c>
      <c r="N2051" t="str">
        <f t="shared" ref="N2051:N2114" si="32">"update InitialStocks set OpeningStock =   " &amp; H2051 &amp; " where itemcatalogueId = (select id from itemcatalogues WHERE CASIN = '" &amp; A2051 &amp; "')"</f>
        <v>update InitialStocks set OpeningStock =   11 where itemcatalogueId = (select id from itemcatalogues WHERE CASIN = 'B08XQZSG5R')</v>
      </c>
    </row>
    <row r="2052" spans="1:14" x14ac:dyDescent="0.25">
      <c r="A2052" t="s">
        <v>2147</v>
      </c>
      <c r="B2052" t="s">
        <v>1981</v>
      </c>
      <c r="C2052" t="s">
        <v>4237</v>
      </c>
      <c r="D2052" t="s">
        <v>358</v>
      </c>
      <c r="E2052" t="s">
        <v>19</v>
      </c>
      <c r="F2052">
        <v>1</v>
      </c>
      <c r="G2052">
        <v>18</v>
      </c>
      <c r="H2052">
        <v>22</v>
      </c>
      <c r="I2052">
        <v>162</v>
      </c>
      <c r="J2052">
        <v>162</v>
      </c>
      <c r="K2052">
        <v>450</v>
      </c>
      <c r="L2052">
        <v>468</v>
      </c>
      <c r="M2052">
        <v>252</v>
      </c>
      <c r="N2052" t="str">
        <f t="shared" si="32"/>
        <v>update InitialStocks set OpeningStock =   22 where itemcatalogueId = (select id from itemcatalogues WHERE CASIN = 'B08XQXJPSJ')</v>
      </c>
    </row>
    <row r="2053" spans="1:14" x14ac:dyDescent="0.25">
      <c r="A2053" t="s">
        <v>2148</v>
      </c>
      <c r="B2053" t="s">
        <v>1981</v>
      </c>
      <c r="C2053" t="s">
        <v>4238</v>
      </c>
      <c r="D2053" t="s">
        <v>358</v>
      </c>
      <c r="E2053" t="s">
        <v>21</v>
      </c>
      <c r="F2053">
        <v>1</v>
      </c>
      <c r="G2053">
        <v>18</v>
      </c>
      <c r="H2053">
        <v>12</v>
      </c>
      <c r="I2053">
        <v>198</v>
      </c>
      <c r="J2053">
        <v>288</v>
      </c>
      <c r="K2053">
        <v>72</v>
      </c>
      <c r="L2053">
        <v>252</v>
      </c>
      <c r="M2053">
        <v>468</v>
      </c>
      <c r="N2053" t="str">
        <f t="shared" si="32"/>
        <v>update InitialStocks set OpeningStock =   12 where itemcatalogueId = (select id from itemcatalogues WHERE CASIN = 'B08XQYN91V')</v>
      </c>
    </row>
    <row r="2054" spans="1:14" x14ac:dyDescent="0.25">
      <c r="A2054" t="s">
        <v>2149</v>
      </c>
      <c r="B2054" t="s">
        <v>1981</v>
      </c>
      <c r="C2054" t="s">
        <v>4239</v>
      </c>
      <c r="D2054" t="s">
        <v>445</v>
      </c>
      <c r="E2054" t="s">
        <v>11</v>
      </c>
      <c r="F2054">
        <v>1</v>
      </c>
      <c r="G2054">
        <v>22</v>
      </c>
      <c r="H2054">
        <v>22</v>
      </c>
      <c r="I2054">
        <v>110</v>
      </c>
      <c r="J2054">
        <v>110</v>
      </c>
      <c r="K2054">
        <v>44</v>
      </c>
      <c r="L2054">
        <v>132</v>
      </c>
      <c r="M2054">
        <v>44</v>
      </c>
      <c r="N2054" t="str">
        <f t="shared" si="32"/>
        <v>update InitialStocks set OpeningStock =   22 where itemcatalogueId = (select id from itemcatalogues WHERE CASIN = 'B08XQXZ9ZW')</v>
      </c>
    </row>
    <row r="2055" spans="1:14" x14ac:dyDescent="0.25">
      <c r="A2055" t="s">
        <v>2150</v>
      </c>
      <c r="B2055" t="s">
        <v>1981</v>
      </c>
      <c r="C2055" t="s">
        <v>4240</v>
      </c>
      <c r="D2055" t="s">
        <v>445</v>
      </c>
      <c r="E2055" t="s">
        <v>13</v>
      </c>
      <c r="F2055">
        <v>1</v>
      </c>
      <c r="G2055">
        <v>22</v>
      </c>
      <c r="H2055">
        <v>108</v>
      </c>
      <c r="I2055">
        <v>330</v>
      </c>
      <c r="J2055">
        <v>374</v>
      </c>
      <c r="K2055">
        <v>264</v>
      </c>
      <c r="L2055">
        <v>330</v>
      </c>
      <c r="M2055">
        <v>220</v>
      </c>
      <c r="N2055" t="str">
        <f t="shared" si="32"/>
        <v>update InitialStocks set OpeningStock =   108 where itemcatalogueId = (select id from itemcatalogues WHERE CASIN = 'B08XQZH9FY')</v>
      </c>
    </row>
    <row r="2056" spans="1:14" x14ac:dyDescent="0.25">
      <c r="A2056" t="s">
        <v>2151</v>
      </c>
      <c r="B2056" t="s">
        <v>1981</v>
      </c>
      <c r="C2056" t="s">
        <v>4241</v>
      </c>
      <c r="D2056" t="s">
        <v>445</v>
      </c>
      <c r="E2056" t="s">
        <v>15</v>
      </c>
      <c r="F2056">
        <v>1</v>
      </c>
      <c r="G2056">
        <v>22</v>
      </c>
      <c r="H2056">
        <v>248</v>
      </c>
      <c r="I2056">
        <v>330</v>
      </c>
      <c r="J2056">
        <v>220</v>
      </c>
      <c r="K2056">
        <v>330</v>
      </c>
      <c r="L2056">
        <v>682</v>
      </c>
      <c r="M2056">
        <v>462</v>
      </c>
      <c r="N2056" t="str">
        <f t="shared" si="32"/>
        <v>update InitialStocks set OpeningStock =   248 where itemcatalogueId = (select id from itemcatalogues WHERE CASIN = 'B08XQWMHKV')</v>
      </c>
    </row>
    <row r="2057" spans="1:14" x14ac:dyDescent="0.25">
      <c r="A2057" t="s">
        <v>2152</v>
      </c>
      <c r="B2057" t="s">
        <v>1981</v>
      </c>
      <c r="C2057" t="s">
        <v>4242</v>
      </c>
      <c r="D2057" t="s">
        <v>445</v>
      </c>
      <c r="E2057" t="s">
        <v>27</v>
      </c>
      <c r="F2057">
        <v>1</v>
      </c>
      <c r="G2057">
        <v>18</v>
      </c>
      <c r="H2057">
        <v>106</v>
      </c>
      <c r="I2057">
        <v>288</v>
      </c>
      <c r="J2057">
        <v>324</v>
      </c>
      <c r="K2057">
        <v>288</v>
      </c>
      <c r="L2057">
        <v>396</v>
      </c>
      <c r="M2057">
        <v>594</v>
      </c>
      <c r="N2057" t="str">
        <f t="shared" si="32"/>
        <v>update InitialStocks set OpeningStock =   106 where itemcatalogueId = (select id from itemcatalogues WHERE CASIN = 'B08XQYBKSJ')</v>
      </c>
    </row>
    <row r="2058" spans="1:14" x14ac:dyDescent="0.25">
      <c r="A2058" t="s">
        <v>2153</v>
      </c>
      <c r="B2058" t="s">
        <v>1981</v>
      </c>
      <c r="C2058" t="s">
        <v>4243</v>
      </c>
      <c r="D2058" t="s">
        <v>445</v>
      </c>
      <c r="E2058" t="s">
        <v>19</v>
      </c>
      <c r="F2058">
        <v>1</v>
      </c>
      <c r="G2058">
        <v>18</v>
      </c>
      <c r="H2058">
        <v>84</v>
      </c>
      <c r="I2058">
        <v>324</v>
      </c>
      <c r="J2058">
        <v>414</v>
      </c>
      <c r="K2058">
        <v>324</v>
      </c>
      <c r="L2058">
        <v>342</v>
      </c>
      <c r="M2058">
        <v>378</v>
      </c>
      <c r="N2058" t="str">
        <f t="shared" si="32"/>
        <v>update InitialStocks set OpeningStock =   84 where itemcatalogueId = (select id from itemcatalogues WHERE CASIN = 'B08XQXHQX7')</v>
      </c>
    </row>
    <row r="2059" spans="1:14" x14ac:dyDescent="0.25">
      <c r="A2059" t="s">
        <v>2154</v>
      </c>
      <c r="B2059" t="s">
        <v>1981</v>
      </c>
      <c r="C2059" t="s">
        <v>4244</v>
      </c>
      <c r="D2059" t="s">
        <v>445</v>
      </c>
      <c r="E2059" t="s">
        <v>21</v>
      </c>
      <c r="F2059">
        <v>1</v>
      </c>
      <c r="G2059">
        <v>18</v>
      </c>
      <c r="H2059">
        <v>96</v>
      </c>
      <c r="I2059">
        <v>54</v>
      </c>
      <c r="J2059">
        <v>0</v>
      </c>
      <c r="K2059">
        <v>162</v>
      </c>
      <c r="L2059">
        <v>198</v>
      </c>
      <c r="M2059">
        <v>126</v>
      </c>
      <c r="N2059" t="str">
        <f t="shared" si="32"/>
        <v>update InitialStocks set OpeningStock =   96 where itemcatalogueId = (select id from itemcatalogues WHERE CASIN = 'B08XQY7NQ7')</v>
      </c>
    </row>
    <row r="2060" spans="1:14" x14ac:dyDescent="0.25">
      <c r="A2060" t="s">
        <v>2155</v>
      </c>
      <c r="B2060" t="s">
        <v>1981</v>
      </c>
      <c r="C2060" t="s">
        <v>4245</v>
      </c>
      <c r="D2060" t="s">
        <v>115</v>
      </c>
      <c r="E2060" t="s">
        <v>11</v>
      </c>
      <c r="F2060">
        <v>1</v>
      </c>
      <c r="G2060">
        <v>22</v>
      </c>
      <c r="H2060">
        <v>286</v>
      </c>
      <c r="I2060">
        <v>374</v>
      </c>
      <c r="J2060">
        <v>264</v>
      </c>
      <c r="K2060">
        <v>0</v>
      </c>
      <c r="L2060">
        <v>66</v>
      </c>
      <c r="M2060">
        <v>440</v>
      </c>
      <c r="N2060" t="str">
        <f t="shared" si="32"/>
        <v>update InitialStocks set OpeningStock =   286 where itemcatalogueId = (select id from itemcatalogues WHERE CASIN = 'B08XQXMVGM')</v>
      </c>
    </row>
    <row r="2061" spans="1:14" x14ac:dyDescent="0.25">
      <c r="A2061" t="s">
        <v>2156</v>
      </c>
      <c r="B2061" t="s">
        <v>1981</v>
      </c>
      <c r="C2061" t="s">
        <v>4246</v>
      </c>
      <c r="D2061" t="s">
        <v>115</v>
      </c>
      <c r="E2061" t="s">
        <v>13</v>
      </c>
      <c r="F2061">
        <v>1</v>
      </c>
      <c r="G2061">
        <v>22</v>
      </c>
      <c r="H2061">
        <v>36</v>
      </c>
      <c r="I2061">
        <v>594</v>
      </c>
      <c r="J2061">
        <v>836</v>
      </c>
      <c r="K2061">
        <v>0</v>
      </c>
      <c r="L2061">
        <v>418</v>
      </c>
      <c r="M2061">
        <v>154</v>
      </c>
      <c r="N2061" t="str">
        <f t="shared" si="32"/>
        <v>update InitialStocks set OpeningStock =   36 where itemcatalogueId = (select id from itemcatalogues WHERE CASIN = 'B08XQYKFHJ')</v>
      </c>
    </row>
    <row r="2062" spans="1:14" x14ac:dyDescent="0.25">
      <c r="A2062" t="s">
        <v>2157</v>
      </c>
      <c r="B2062" t="s">
        <v>1981</v>
      </c>
      <c r="C2062" t="s">
        <v>4247</v>
      </c>
      <c r="D2062" t="s">
        <v>115</v>
      </c>
      <c r="E2062" t="s">
        <v>15</v>
      </c>
      <c r="F2062">
        <v>1</v>
      </c>
      <c r="G2062">
        <v>22</v>
      </c>
      <c r="H2062">
        <v>167</v>
      </c>
      <c r="I2062">
        <v>198</v>
      </c>
      <c r="J2062">
        <v>110</v>
      </c>
      <c r="K2062">
        <v>814</v>
      </c>
      <c r="L2062">
        <v>660</v>
      </c>
      <c r="M2062">
        <v>44</v>
      </c>
      <c r="N2062" t="str">
        <f t="shared" si="32"/>
        <v>update InitialStocks set OpeningStock =   167 where itemcatalogueId = (select id from itemcatalogues WHERE CASIN = 'B08XQXN9Z7')</v>
      </c>
    </row>
    <row r="2063" spans="1:14" x14ac:dyDescent="0.25">
      <c r="A2063" t="s">
        <v>2158</v>
      </c>
      <c r="B2063" t="s">
        <v>1981</v>
      </c>
      <c r="C2063" t="s">
        <v>4248</v>
      </c>
      <c r="D2063" t="s">
        <v>115</v>
      </c>
      <c r="E2063" t="s">
        <v>27</v>
      </c>
      <c r="F2063">
        <v>1</v>
      </c>
      <c r="G2063">
        <v>18</v>
      </c>
      <c r="H2063">
        <v>132</v>
      </c>
      <c r="I2063">
        <v>954</v>
      </c>
      <c r="J2063">
        <v>1152</v>
      </c>
      <c r="K2063">
        <v>0</v>
      </c>
      <c r="L2063">
        <v>702</v>
      </c>
      <c r="M2063">
        <v>828</v>
      </c>
      <c r="N2063" t="str">
        <f t="shared" si="32"/>
        <v>update InitialStocks set OpeningStock =   132 where itemcatalogueId = (select id from itemcatalogues WHERE CASIN = 'B08XQX2KW1')</v>
      </c>
    </row>
    <row r="2064" spans="1:14" x14ac:dyDescent="0.25">
      <c r="A2064" t="s">
        <v>2159</v>
      </c>
      <c r="B2064" t="s">
        <v>1981</v>
      </c>
      <c r="C2064" t="s">
        <v>4249</v>
      </c>
      <c r="D2064" t="s">
        <v>115</v>
      </c>
      <c r="E2064" t="s">
        <v>19</v>
      </c>
      <c r="F2064">
        <v>1</v>
      </c>
      <c r="G2064">
        <v>18</v>
      </c>
      <c r="H2064">
        <v>184</v>
      </c>
      <c r="I2064">
        <v>216</v>
      </c>
      <c r="J2064">
        <v>126</v>
      </c>
      <c r="K2064">
        <v>756</v>
      </c>
      <c r="L2064">
        <v>342</v>
      </c>
      <c r="M2064">
        <v>54</v>
      </c>
      <c r="N2064" t="str">
        <f t="shared" si="32"/>
        <v>update InitialStocks set OpeningStock =   184 where itemcatalogueId = (select id from itemcatalogues WHERE CASIN = 'B08XQY5YRZ')</v>
      </c>
    </row>
    <row r="2065" spans="1:14" x14ac:dyDescent="0.25">
      <c r="A2065" t="s">
        <v>2160</v>
      </c>
      <c r="B2065" t="s">
        <v>1981</v>
      </c>
      <c r="C2065" t="s">
        <v>4250</v>
      </c>
      <c r="D2065" t="s">
        <v>115</v>
      </c>
      <c r="E2065" t="s">
        <v>21</v>
      </c>
      <c r="F2065">
        <v>1</v>
      </c>
      <c r="G2065">
        <v>18</v>
      </c>
      <c r="H2065">
        <v>144</v>
      </c>
      <c r="I2065">
        <v>270</v>
      </c>
      <c r="J2065">
        <v>234</v>
      </c>
      <c r="K2065">
        <v>0</v>
      </c>
      <c r="L2065">
        <v>72</v>
      </c>
      <c r="M2065">
        <v>36</v>
      </c>
      <c r="N2065" t="str">
        <f t="shared" si="32"/>
        <v>update InitialStocks set OpeningStock =   144 where itemcatalogueId = (select id from itemcatalogues WHERE CASIN = 'B08XQXH7D8')</v>
      </c>
    </row>
    <row r="2066" spans="1:14" x14ac:dyDescent="0.25">
      <c r="A2066" t="s">
        <v>2161</v>
      </c>
      <c r="B2066" t="s">
        <v>2162</v>
      </c>
      <c r="C2066" t="s">
        <v>4251</v>
      </c>
      <c r="D2066" t="s">
        <v>1982</v>
      </c>
      <c r="E2066" t="s">
        <v>11</v>
      </c>
      <c r="F2066">
        <v>1</v>
      </c>
      <c r="G2066">
        <v>22</v>
      </c>
      <c r="H2066">
        <v>29</v>
      </c>
      <c r="I2066">
        <v>0</v>
      </c>
      <c r="J2066">
        <v>0</v>
      </c>
      <c r="K2066">
        <v>0</v>
      </c>
      <c r="L2066">
        <v>0</v>
      </c>
      <c r="M2066">
        <v>0</v>
      </c>
      <c r="N2066" t="str">
        <f t="shared" si="32"/>
        <v>update InitialStocks set OpeningStock =   29 where itemcatalogueId = (select id from itemcatalogues WHERE CASIN = 'B0869DLHBH')</v>
      </c>
    </row>
    <row r="2067" spans="1:14" x14ac:dyDescent="0.25">
      <c r="A2067" t="s">
        <v>2163</v>
      </c>
      <c r="B2067" t="s">
        <v>2162</v>
      </c>
      <c r="C2067" t="s">
        <v>4252</v>
      </c>
      <c r="D2067" t="s">
        <v>1982</v>
      </c>
      <c r="E2067" t="s">
        <v>13</v>
      </c>
      <c r="F2067">
        <v>1</v>
      </c>
      <c r="G2067">
        <v>22</v>
      </c>
      <c r="H2067">
        <v>59</v>
      </c>
      <c r="I2067">
        <v>0</v>
      </c>
      <c r="J2067">
        <v>0</v>
      </c>
      <c r="K2067">
        <v>0</v>
      </c>
      <c r="L2067">
        <v>0</v>
      </c>
      <c r="M2067">
        <v>0</v>
      </c>
      <c r="N2067" t="str">
        <f t="shared" si="32"/>
        <v>update InitialStocks set OpeningStock =   59 where itemcatalogueId = (select id from itemcatalogues WHERE CASIN = 'B08698T4WV')</v>
      </c>
    </row>
    <row r="2068" spans="1:14" x14ac:dyDescent="0.25">
      <c r="A2068" t="s">
        <v>2164</v>
      </c>
      <c r="B2068" t="s">
        <v>2162</v>
      </c>
      <c r="C2068" t="s">
        <v>4253</v>
      </c>
      <c r="D2068" t="s">
        <v>1982</v>
      </c>
      <c r="E2068" t="s">
        <v>15</v>
      </c>
      <c r="F2068">
        <v>1</v>
      </c>
      <c r="G2068">
        <v>22</v>
      </c>
      <c r="H2068">
        <v>73</v>
      </c>
      <c r="I2068">
        <v>0</v>
      </c>
      <c r="J2068">
        <v>0</v>
      </c>
      <c r="K2068">
        <v>0</v>
      </c>
      <c r="L2068">
        <v>0</v>
      </c>
      <c r="M2068">
        <v>0</v>
      </c>
      <c r="N2068" t="str">
        <f t="shared" si="32"/>
        <v>update InitialStocks set OpeningStock =   73 where itemcatalogueId = (select id from itemcatalogues WHERE CASIN = 'B08699D8K8')</v>
      </c>
    </row>
    <row r="2069" spans="1:14" x14ac:dyDescent="0.25">
      <c r="A2069" t="s">
        <v>2165</v>
      </c>
      <c r="B2069" t="s">
        <v>2162</v>
      </c>
      <c r="C2069" t="s">
        <v>4254</v>
      </c>
      <c r="D2069" t="s">
        <v>1982</v>
      </c>
      <c r="E2069" t="s">
        <v>27</v>
      </c>
      <c r="F2069">
        <v>1</v>
      </c>
      <c r="G2069">
        <v>22</v>
      </c>
      <c r="H2069">
        <v>263</v>
      </c>
      <c r="I2069">
        <v>0</v>
      </c>
      <c r="J2069">
        <v>0</v>
      </c>
      <c r="K2069">
        <v>0</v>
      </c>
      <c r="L2069">
        <v>0</v>
      </c>
      <c r="M2069">
        <v>0</v>
      </c>
      <c r="N2069" t="str">
        <f t="shared" si="32"/>
        <v>update InitialStocks set OpeningStock =   263 where itemcatalogueId = (select id from itemcatalogues WHERE CASIN = 'B0869BG845')</v>
      </c>
    </row>
    <row r="2070" spans="1:14" x14ac:dyDescent="0.25">
      <c r="A2070" t="s">
        <v>2166</v>
      </c>
      <c r="B2070" t="s">
        <v>2162</v>
      </c>
      <c r="C2070" t="s">
        <v>4255</v>
      </c>
      <c r="D2070" t="s">
        <v>1982</v>
      </c>
      <c r="E2070" t="s">
        <v>19</v>
      </c>
      <c r="F2070">
        <v>1</v>
      </c>
      <c r="G2070">
        <v>22</v>
      </c>
      <c r="H2070">
        <v>29</v>
      </c>
      <c r="I2070">
        <v>0</v>
      </c>
      <c r="J2070">
        <v>0</v>
      </c>
      <c r="K2070">
        <v>0</v>
      </c>
      <c r="L2070">
        <v>0</v>
      </c>
      <c r="M2070">
        <v>0</v>
      </c>
      <c r="N2070" t="str">
        <f t="shared" si="32"/>
        <v>update InitialStocks set OpeningStock =   29 where itemcatalogueId = (select id from itemcatalogues WHERE CASIN = 'B08698T986')</v>
      </c>
    </row>
    <row r="2071" spans="1:14" x14ac:dyDescent="0.25">
      <c r="A2071" t="s">
        <v>2167</v>
      </c>
      <c r="B2071" t="s">
        <v>2162</v>
      </c>
      <c r="C2071" t="s">
        <v>4256</v>
      </c>
      <c r="D2071" t="s">
        <v>1982</v>
      </c>
      <c r="E2071" t="s">
        <v>21</v>
      </c>
      <c r="F2071">
        <v>1</v>
      </c>
      <c r="G2071">
        <v>22</v>
      </c>
      <c r="H2071">
        <v>37</v>
      </c>
      <c r="I2071">
        <v>0</v>
      </c>
      <c r="J2071">
        <v>0</v>
      </c>
      <c r="K2071">
        <v>0</v>
      </c>
      <c r="L2071">
        <v>0</v>
      </c>
      <c r="M2071">
        <v>0</v>
      </c>
      <c r="N2071" t="str">
        <f t="shared" si="32"/>
        <v>update InitialStocks set OpeningStock =   37 where itemcatalogueId = (select id from itemcatalogues WHERE CASIN = 'B08699ZFP3')</v>
      </c>
    </row>
    <row r="2072" spans="1:14" x14ac:dyDescent="0.25">
      <c r="A2072" t="s">
        <v>2168</v>
      </c>
      <c r="B2072" t="s">
        <v>2162</v>
      </c>
      <c r="C2072" t="s">
        <v>4257</v>
      </c>
      <c r="D2072" t="s">
        <v>10</v>
      </c>
      <c r="E2072" t="s">
        <v>11</v>
      </c>
      <c r="F2072">
        <v>1</v>
      </c>
      <c r="G2072">
        <v>22</v>
      </c>
      <c r="H2072">
        <v>174</v>
      </c>
      <c r="I2072">
        <v>88</v>
      </c>
      <c r="J2072">
        <v>0</v>
      </c>
      <c r="K2072">
        <v>0</v>
      </c>
      <c r="L2072">
        <v>242</v>
      </c>
      <c r="M2072">
        <v>264</v>
      </c>
      <c r="N2072" t="str">
        <f t="shared" si="32"/>
        <v>update InitialStocks set OpeningStock =   174 where itemcatalogueId = (select id from itemcatalogues WHERE CASIN = 'B07FDS7K6F')</v>
      </c>
    </row>
    <row r="2073" spans="1:14" x14ac:dyDescent="0.25">
      <c r="A2073" t="s">
        <v>2169</v>
      </c>
      <c r="B2073" t="s">
        <v>2162</v>
      </c>
      <c r="C2073" t="s">
        <v>4258</v>
      </c>
      <c r="D2073" t="s">
        <v>10</v>
      </c>
      <c r="E2073" t="s">
        <v>13</v>
      </c>
      <c r="F2073">
        <v>1</v>
      </c>
      <c r="G2073">
        <v>22</v>
      </c>
      <c r="H2073">
        <v>297</v>
      </c>
      <c r="I2073">
        <v>66</v>
      </c>
      <c r="J2073">
        <v>0</v>
      </c>
      <c r="K2073">
        <v>902</v>
      </c>
      <c r="L2073">
        <v>572</v>
      </c>
      <c r="M2073">
        <v>44</v>
      </c>
      <c r="N2073" t="str">
        <f t="shared" si="32"/>
        <v>update InitialStocks set OpeningStock =   297 where itemcatalogueId = (select id from itemcatalogues WHERE CASIN = 'B07FDM5QJ5')</v>
      </c>
    </row>
    <row r="2074" spans="1:14" x14ac:dyDescent="0.25">
      <c r="A2074" t="s">
        <v>2170</v>
      </c>
      <c r="B2074" t="s">
        <v>2162</v>
      </c>
      <c r="C2074" t="s">
        <v>4259</v>
      </c>
      <c r="D2074" t="s">
        <v>10</v>
      </c>
      <c r="E2074" t="s">
        <v>15</v>
      </c>
      <c r="F2074">
        <v>1</v>
      </c>
      <c r="G2074">
        <v>22</v>
      </c>
      <c r="H2074">
        <v>384</v>
      </c>
      <c r="I2074">
        <v>374</v>
      </c>
      <c r="J2074">
        <v>154</v>
      </c>
      <c r="K2074">
        <v>0</v>
      </c>
      <c r="L2074">
        <v>1012</v>
      </c>
      <c r="M2074">
        <v>924</v>
      </c>
      <c r="N2074" t="str">
        <f t="shared" si="32"/>
        <v>update InitialStocks set OpeningStock =   384 where itemcatalogueId = (select id from itemcatalogues WHERE CASIN = 'B07FDP4JGY')</v>
      </c>
    </row>
    <row r="2075" spans="1:14" x14ac:dyDescent="0.25">
      <c r="A2075" t="s">
        <v>2171</v>
      </c>
      <c r="B2075" t="s">
        <v>2162</v>
      </c>
      <c r="C2075" t="s">
        <v>4260</v>
      </c>
      <c r="D2075" t="s">
        <v>10</v>
      </c>
      <c r="E2075" t="s">
        <v>27</v>
      </c>
      <c r="F2075">
        <v>1</v>
      </c>
      <c r="G2075">
        <v>22</v>
      </c>
      <c r="H2075">
        <v>268</v>
      </c>
      <c r="I2075">
        <v>352</v>
      </c>
      <c r="J2075">
        <v>242</v>
      </c>
      <c r="K2075">
        <v>1078</v>
      </c>
      <c r="L2075">
        <v>1056</v>
      </c>
      <c r="M2075">
        <v>22</v>
      </c>
      <c r="N2075" t="str">
        <f t="shared" si="32"/>
        <v>update InitialStocks set OpeningStock =   268 where itemcatalogueId = (select id from itemcatalogues WHERE CASIN = 'B07FDMRCQ2')</v>
      </c>
    </row>
    <row r="2076" spans="1:14" x14ac:dyDescent="0.25">
      <c r="A2076" t="s">
        <v>2172</v>
      </c>
      <c r="B2076" t="s">
        <v>2162</v>
      </c>
      <c r="C2076" t="s">
        <v>4261</v>
      </c>
      <c r="D2076" t="s">
        <v>10</v>
      </c>
      <c r="E2076" t="s">
        <v>19</v>
      </c>
      <c r="F2076">
        <v>1</v>
      </c>
      <c r="G2076">
        <v>22</v>
      </c>
      <c r="H2076">
        <v>239</v>
      </c>
      <c r="I2076">
        <v>132</v>
      </c>
      <c r="J2076">
        <v>0</v>
      </c>
      <c r="K2076">
        <v>176</v>
      </c>
      <c r="L2076">
        <v>924</v>
      </c>
      <c r="M2076">
        <v>44</v>
      </c>
      <c r="N2076" t="str">
        <f t="shared" si="32"/>
        <v>update InitialStocks set OpeningStock =   239 where itemcatalogueId = (select id from itemcatalogues WHERE CASIN = 'B07FDM5Q3V')</v>
      </c>
    </row>
    <row r="2077" spans="1:14" x14ac:dyDescent="0.25">
      <c r="A2077" t="s">
        <v>2173</v>
      </c>
      <c r="B2077" t="s">
        <v>2162</v>
      </c>
      <c r="C2077" t="s">
        <v>4262</v>
      </c>
      <c r="D2077" t="s">
        <v>10</v>
      </c>
      <c r="E2077" t="s">
        <v>21</v>
      </c>
      <c r="F2077">
        <v>1</v>
      </c>
      <c r="G2077">
        <v>22</v>
      </c>
      <c r="H2077">
        <v>182</v>
      </c>
      <c r="I2077">
        <v>352</v>
      </c>
      <c r="J2077">
        <v>286</v>
      </c>
      <c r="K2077">
        <v>0</v>
      </c>
      <c r="L2077">
        <v>66</v>
      </c>
      <c r="M2077">
        <v>396</v>
      </c>
      <c r="N2077" t="str">
        <f t="shared" si="32"/>
        <v>update InitialStocks set OpeningStock =   182 where itemcatalogueId = (select id from itemcatalogues WHERE CASIN = 'B07FDRWGVC')</v>
      </c>
    </row>
    <row r="2078" spans="1:14" x14ac:dyDescent="0.25">
      <c r="A2078" t="s">
        <v>2174</v>
      </c>
      <c r="B2078" t="s">
        <v>2162</v>
      </c>
      <c r="C2078" t="s">
        <v>4263</v>
      </c>
      <c r="D2078" t="s">
        <v>298</v>
      </c>
      <c r="E2078" t="s">
        <v>11</v>
      </c>
      <c r="F2078">
        <v>1</v>
      </c>
      <c r="G2078">
        <v>22</v>
      </c>
      <c r="H2078">
        <v>7</v>
      </c>
      <c r="I2078">
        <v>0</v>
      </c>
      <c r="J2078">
        <v>0</v>
      </c>
      <c r="K2078">
        <v>0</v>
      </c>
      <c r="L2078">
        <v>110</v>
      </c>
      <c r="M2078">
        <v>0</v>
      </c>
      <c r="N2078" t="str">
        <f t="shared" si="32"/>
        <v>update InitialStocks set OpeningStock =   7 where itemcatalogueId = (select id from itemcatalogues WHERE CASIN = 'B08XQXH7FT')</v>
      </c>
    </row>
    <row r="2079" spans="1:14" x14ac:dyDescent="0.25">
      <c r="A2079" t="s">
        <v>2175</v>
      </c>
      <c r="B2079" t="s">
        <v>2162</v>
      </c>
      <c r="C2079" t="s">
        <v>4264</v>
      </c>
      <c r="D2079" t="s">
        <v>298</v>
      </c>
      <c r="E2079" t="s">
        <v>13</v>
      </c>
      <c r="F2079">
        <v>1</v>
      </c>
      <c r="G2079">
        <v>22</v>
      </c>
      <c r="H2079">
        <v>7</v>
      </c>
      <c r="I2079">
        <v>0</v>
      </c>
      <c r="J2079">
        <v>0</v>
      </c>
      <c r="K2079">
        <v>0</v>
      </c>
      <c r="L2079">
        <v>374</v>
      </c>
      <c r="M2079">
        <v>0</v>
      </c>
      <c r="N2079" t="str">
        <f t="shared" si="32"/>
        <v>update InitialStocks set OpeningStock =   7 where itemcatalogueId = (select id from itemcatalogues WHERE CASIN = 'B08XQYMPKC')</v>
      </c>
    </row>
    <row r="2080" spans="1:14" x14ac:dyDescent="0.25">
      <c r="A2080" t="s">
        <v>2176</v>
      </c>
      <c r="B2080" t="s">
        <v>2162</v>
      </c>
      <c r="C2080" t="s">
        <v>4265</v>
      </c>
      <c r="D2080" t="s">
        <v>298</v>
      </c>
      <c r="E2080" t="s">
        <v>15</v>
      </c>
      <c r="F2080">
        <v>1</v>
      </c>
      <c r="G2080">
        <v>22</v>
      </c>
      <c r="H2080">
        <v>7</v>
      </c>
      <c r="I2080">
        <v>0</v>
      </c>
      <c r="J2080">
        <v>0</v>
      </c>
      <c r="K2080">
        <v>0</v>
      </c>
      <c r="L2080">
        <v>616</v>
      </c>
      <c r="M2080">
        <v>0</v>
      </c>
      <c r="N2080" t="str">
        <f t="shared" si="32"/>
        <v>update InitialStocks set OpeningStock =   7 where itemcatalogueId = (select id from itemcatalogues WHERE CASIN = 'B08XQZD3VS')</v>
      </c>
    </row>
    <row r="2081" spans="1:14" x14ac:dyDescent="0.25">
      <c r="A2081" t="s">
        <v>2177</v>
      </c>
      <c r="B2081" t="s">
        <v>2162</v>
      </c>
      <c r="C2081" t="s">
        <v>4266</v>
      </c>
      <c r="D2081" t="s">
        <v>298</v>
      </c>
      <c r="E2081" t="s">
        <v>27</v>
      </c>
      <c r="F2081">
        <v>1</v>
      </c>
      <c r="G2081">
        <v>22</v>
      </c>
      <c r="H2081">
        <v>14</v>
      </c>
      <c r="I2081">
        <v>0</v>
      </c>
      <c r="J2081">
        <v>0</v>
      </c>
      <c r="K2081">
        <v>0</v>
      </c>
      <c r="L2081">
        <v>484</v>
      </c>
      <c r="M2081">
        <v>0</v>
      </c>
      <c r="N2081" t="str">
        <f t="shared" si="32"/>
        <v>update InitialStocks set OpeningStock =   14 where itemcatalogueId = (select id from itemcatalogues WHERE CASIN = 'B08XQZDYFM')</v>
      </c>
    </row>
    <row r="2082" spans="1:14" x14ac:dyDescent="0.25">
      <c r="A2082" t="s">
        <v>2178</v>
      </c>
      <c r="B2082" t="s">
        <v>2162</v>
      </c>
      <c r="C2082" t="s">
        <v>4267</v>
      </c>
      <c r="D2082" t="s">
        <v>298</v>
      </c>
      <c r="E2082" t="s">
        <v>19</v>
      </c>
      <c r="F2082">
        <v>1</v>
      </c>
      <c r="G2082">
        <v>22</v>
      </c>
      <c r="H2082">
        <v>7</v>
      </c>
      <c r="I2082">
        <v>0</v>
      </c>
      <c r="J2082">
        <v>0</v>
      </c>
      <c r="K2082">
        <v>0</v>
      </c>
      <c r="L2082">
        <v>264</v>
      </c>
      <c r="M2082">
        <v>0</v>
      </c>
      <c r="N2082" t="str">
        <f t="shared" si="32"/>
        <v>update InitialStocks set OpeningStock =   7 where itemcatalogueId = (select id from itemcatalogues WHERE CASIN = 'B08XQZLFP7')</v>
      </c>
    </row>
    <row r="2083" spans="1:14" x14ac:dyDescent="0.25">
      <c r="A2083" t="s">
        <v>2179</v>
      </c>
      <c r="B2083" t="s">
        <v>2162</v>
      </c>
      <c r="C2083" t="s">
        <v>4268</v>
      </c>
      <c r="D2083" t="s">
        <v>298</v>
      </c>
      <c r="E2083" t="s">
        <v>21</v>
      </c>
      <c r="F2083">
        <v>1</v>
      </c>
      <c r="G2083">
        <v>22</v>
      </c>
      <c r="H2083">
        <v>14</v>
      </c>
      <c r="I2083">
        <v>0</v>
      </c>
      <c r="J2083">
        <v>0</v>
      </c>
      <c r="K2083">
        <v>0</v>
      </c>
      <c r="L2083">
        <v>88</v>
      </c>
      <c r="M2083">
        <v>0</v>
      </c>
      <c r="N2083" t="str">
        <f t="shared" si="32"/>
        <v>update InitialStocks set OpeningStock =   14 where itemcatalogueId = (select id from itemcatalogues WHERE CASIN = 'B08XQZB3T7')</v>
      </c>
    </row>
    <row r="2084" spans="1:14" x14ac:dyDescent="0.25">
      <c r="A2084" t="s">
        <v>2180</v>
      </c>
      <c r="B2084" t="s">
        <v>2162</v>
      </c>
      <c r="C2084" t="s">
        <v>4269</v>
      </c>
      <c r="D2084" t="s">
        <v>2181</v>
      </c>
      <c r="E2084" t="s">
        <v>11</v>
      </c>
      <c r="F2084">
        <v>1</v>
      </c>
      <c r="G2084">
        <v>22</v>
      </c>
      <c r="H2084">
        <v>147</v>
      </c>
      <c r="I2084">
        <v>0</v>
      </c>
      <c r="J2084">
        <v>0</v>
      </c>
      <c r="K2084">
        <v>0</v>
      </c>
      <c r="L2084">
        <v>0</v>
      </c>
      <c r="M2084">
        <v>0</v>
      </c>
      <c r="N2084" t="str">
        <f t="shared" si="32"/>
        <v>update InitialStocks set OpeningStock =   147 where itemcatalogueId = (select id from itemcatalogues WHERE CASIN = 'B07YLFD6HV')</v>
      </c>
    </row>
    <row r="2085" spans="1:14" x14ac:dyDescent="0.25">
      <c r="A2085" t="s">
        <v>2182</v>
      </c>
      <c r="B2085" t="s">
        <v>2162</v>
      </c>
      <c r="C2085" t="s">
        <v>4270</v>
      </c>
      <c r="D2085" t="s">
        <v>2181</v>
      </c>
      <c r="E2085" t="s">
        <v>13</v>
      </c>
      <c r="F2085">
        <v>1</v>
      </c>
      <c r="G2085">
        <v>22</v>
      </c>
      <c r="H2085">
        <v>147</v>
      </c>
      <c r="I2085">
        <v>0</v>
      </c>
      <c r="J2085">
        <v>0</v>
      </c>
      <c r="K2085">
        <v>0</v>
      </c>
      <c r="L2085">
        <v>0</v>
      </c>
      <c r="M2085">
        <v>0</v>
      </c>
      <c r="N2085" t="str">
        <f t="shared" si="32"/>
        <v>update InitialStocks set OpeningStock =   147 where itemcatalogueId = (select id from itemcatalogues WHERE CASIN = 'B07YLFNSXY')</v>
      </c>
    </row>
    <row r="2086" spans="1:14" x14ac:dyDescent="0.25">
      <c r="A2086" t="s">
        <v>2183</v>
      </c>
      <c r="B2086" t="s">
        <v>2162</v>
      </c>
      <c r="C2086" t="s">
        <v>4271</v>
      </c>
      <c r="D2086" t="s">
        <v>2181</v>
      </c>
      <c r="E2086" t="s">
        <v>15</v>
      </c>
      <c r="F2086">
        <v>1</v>
      </c>
      <c r="G2086">
        <v>22</v>
      </c>
      <c r="H2086">
        <v>491</v>
      </c>
      <c r="I2086">
        <v>0</v>
      </c>
      <c r="J2086">
        <v>0</v>
      </c>
      <c r="K2086">
        <v>0</v>
      </c>
      <c r="L2086">
        <v>0</v>
      </c>
      <c r="M2086">
        <v>0</v>
      </c>
      <c r="N2086" t="str">
        <f t="shared" si="32"/>
        <v>update InitialStocks set OpeningStock =   491 where itemcatalogueId = (select id from itemcatalogues WHERE CASIN = 'B07YLFT7K6')</v>
      </c>
    </row>
    <row r="2087" spans="1:14" x14ac:dyDescent="0.25">
      <c r="A2087" t="s">
        <v>2184</v>
      </c>
      <c r="B2087" t="s">
        <v>2162</v>
      </c>
      <c r="C2087" t="s">
        <v>4272</v>
      </c>
      <c r="D2087" t="s">
        <v>2181</v>
      </c>
      <c r="E2087" t="s">
        <v>27</v>
      </c>
      <c r="F2087">
        <v>1</v>
      </c>
      <c r="G2087">
        <v>22</v>
      </c>
      <c r="H2087">
        <v>505</v>
      </c>
      <c r="I2087">
        <v>0</v>
      </c>
      <c r="J2087">
        <v>0</v>
      </c>
      <c r="K2087">
        <v>0</v>
      </c>
      <c r="L2087">
        <v>0</v>
      </c>
      <c r="M2087">
        <v>0</v>
      </c>
      <c r="N2087" t="str">
        <f t="shared" si="32"/>
        <v>update InitialStocks set OpeningStock =   505 where itemcatalogueId = (select id from itemcatalogues WHERE CASIN = 'B07YLDH635')</v>
      </c>
    </row>
    <row r="2088" spans="1:14" x14ac:dyDescent="0.25">
      <c r="A2088" t="s">
        <v>2185</v>
      </c>
      <c r="B2088" t="s">
        <v>2162</v>
      </c>
      <c r="C2088" t="s">
        <v>4273</v>
      </c>
      <c r="D2088" t="s">
        <v>2181</v>
      </c>
      <c r="E2088" t="s">
        <v>19</v>
      </c>
      <c r="F2088">
        <v>1</v>
      </c>
      <c r="G2088">
        <v>22</v>
      </c>
      <c r="H2088">
        <v>352</v>
      </c>
      <c r="I2088">
        <v>0</v>
      </c>
      <c r="J2088">
        <v>0</v>
      </c>
      <c r="K2088">
        <v>0</v>
      </c>
      <c r="L2088">
        <v>0</v>
      </c>
      <c r="M2088">
        <v>0</v>
      </c>
      <c r="N2088" t="str">
        <f t="shared" si="32"/>
        <v>update InitialStocks set OpeningStock =   352 where itemcatalogueId = (select id from itemcatalogues WHERE CASIN = 'B07YLDNMGP')</v>
      </c>
    </row>
    <row r="2089" spans="1:14" x14ac:dyDescent="0.25">
      <c r="A2089" t="s">
        <v>2186</v>
      </c>
      <c r="B2089" t="s">
        <v>2162</v>
      </c>
      <c r="C2089" t="s">
        <v>4274</v>
      </c>
      <c r="D2089" t="s">
        <v>2181</v>
      </c>
      <c r="E2089" t="s">
        <v>21</v>
      </c>
      <c r="F2089">
        <v>1</v>
      </c>
      <c r="G2089">
        <v>22</v>
      </c>
      <c r="H2089">
        <v>213</v>
      </c>
      <c r="I2089">
        <v>0</v>
      </c>
      <c r="J2089">
        <v>0</v>
      </c>
      <c r="K2089">
        <v>0</v>
      </c>
      <c r="L2089">
        <v>0</v>
      </c>
      <c r="M2089">
        <v>0</v>
      </c>
      <c r="N2089" t="str">
        <f t="shared" si="32"/>
        <v>update InitialStocks set OpeningStock =   213 where itemcatalogueId = (select id from itemcatalogues WHERE CASIN = 'B07YLF15YQ')</v>
      </c>
    </row>
    <row r="2090" spans="1:14" x14ac:dyDescent="0.25">
      <c r="A2090" t="s">
        <v>2187</v>
      </c>
      <c r="B2090" t="s">
        <v>2162</v>
      </c>
      <c r="C2090" t="s">
        <v>4275</v>
      </c>
      <c r="D2090" t="s">
        <v>23</v>
      </c>
      <c r="E2090" t="s">
        <v>11</v>
      </c>
      <c r="F2090">
        <v>1</v>
      </c>
      <c r="G2090">
        <v>22</v>
      </c>
      <c r="H2090">
        <v>14</v>
      </c>
      <c r="I2090">
        <v>0</v>
      </c>
      <c r="J2090">
        <v>0</v>
      </c>
      <c r="K2090">
        <v>66</v>
      </c>
      <c r="L2090">
        <v>110</v>
      </c>
      <c r="M2090">
        <v>132</v>
      </c>
      <c r="N2090" t="str">
        <f t="shared" si="32"/>
        <v>update InitialStocks set OpeningStock =   14 where itemcatalogueId = (select id from itemcatalogues WHERE CASIN = 'B07FDRWGVK')</v>
      </c>
    </row>
    <row r="2091" spans="1:14" x14ac:dyDescent="0.25">
      <c r="A2091" t="s">
        <v>2188</v>
      </c>
      <c r="B2091" t="s">
        <v>2162</v>
      </c>
      <c r="C2091" t="s">
        <v>4276</v>
      </c>
      <c r="D2091" t="s">
        <v>23</v>
      </c>
      <c r="E2091" t="s">
        <v>13</v>
      </c>
      <c r="F2091">
        <v>1</v>
      </c>
      <c r="G2091">
        <v>22</v>
      </c>
      <c r="H2091">
        <v>93</v>
      </c>
      <c r="I2091">
        <v>0</v>
      </c>
      <c r="J2091">
        <v>0</v>
      </c>
      <c r="K2091">
        <v>22</v>
      </c>
      <c r="L2091">
        <v>242</v>
      </c>
      <c r="M2091">
        <v>264</v>
      </c>
      <c r="N2091" t="str">
        <f t="shared" si="32"/>
        <v>update InitialStocks set OpeningStock =   93 where itemcatalogueId = (select id from itemcatalogues WHERE CASIN = 'B07FDLWD11')</v>
      </c>
    </row>
    <row r="2092" spans="1:14" x14ac:dyDescent="0.25">
      <c r="A2092" t="s">
        <v>2189</v>
      </c>
      <c r="B2092" t="s">
        <v>2162</v>
      </c>
      <c r="C2092" t="s">
        <v>4277</v>
      </c>
      <c r="D2092" t="s">
        <v>23</v>
      </c>
      <c r="E2092" t="s">
        <v>15</v>
      </c>
      <c r="F2092">
        <v>1</v>
      </c>
      <c r="G2092">
        <v>22</v>
      </c>
      <c r="H2092">
        <v>189</v>
      </c>
      <c r="I2092">
        <v>0</v>
      </c>
      <c r="J2092">
        <v>0</v>
      </c>
      <c r="K2092">
        <v>550</v>
      </c>
      <c r="L2092">
        <v>374</v>
      </c>
      <c r="M2092">
        <v>418</v>
      </c>
      <c r="N2092" t="str">
        <f t="shared" si="32"/>
        <v>update InitialStocks set OpeningStock =   189 where itemcatalogueId = (select id from itemcatalogues WHERE CASIN = 'B07FDRJ8FX')</v>
      </c>
    </row>
    <row r="2093" spans="1:14" x14ac:dyDescent="0.25">
      <c r="A2093" t="s">
        <v>2190</v>
      </c>
      <c r="B2093" t="s">
        <v>2162</v>
      </c>
      <c r="C2093" t="s">
        <v>4278</v>
      </c>
      <c r="D2093" t="s">
        <v>23</v>
      </c>
      <c r="E2093" t="s">
        <v>27</v>
      </c>
      <c r="F2093">
        <v>1</v>
      </c>
      <c r="G2093">
        <v>22</v>
      </c>
      <c r="H2093">
        <v>219</v>
      </c>
      <c r="I2093">
        <v>0</v>
      </c>
      <c r="J2093">
        <v>0</v>
      </c>
      <c r="K2093">
        <v>154</v>
      </c>
      <c r="L2093">
        <v>638</v>
      </c>
      <c r="M2093">
        <v>858</v>
      </c>
      <c r="N2093" t="str">
        <f t="shared" si="32"/>
        <v>update InitialStocks set OpeningStock =   219 where itemcatalogueId = (select id from itemcatalogues WHERE CASIN = 'B07FDM5QKG')</v>
      </c>
    </row>
    <row r="2094" spans="1:14" x14ac:dyDescent="0.25">
      <c r="A2094" t="s">
        <v>2191</v>
      </c>
      <c r="B2094" t="s">
        <v>2162</v>
      </c>
      <c r="C2094" t="s">
        <v>4279</v>
      </c>
      <c r="D2094" t="s">
        <v>23</v>
      </c>
      <c r="E2094" t="s">
        <v>19</v>
      </c>
      <c r="F2094">
        <v>1</v>
      </c>
      <c r="G2094">
        <v>22</v>
      </c>
      <c r="H2094">
        <v>153</v>
      </c>
      <c r="I2094">
        <v>0</v>
      </c>
      <c r="J2094">
        <v>0</v>
      </c>
      <c r="K2094">
        <v>242</v>
      </c>
      <c r="L2094">
        <v>418</v>
      </c>
      <c r="M2094">
        <v>220</v>
      </c>
      <c r="N2094" t="str">
        <f t="shared" si="32"/>
        <v>update InitialStocks set OpeningStock =   153 where itemcatalogueId = (select id from itemcatalogues WHERE CASIN = 'B07FDQY1Z6')</v>
      </c>
    </row>
    <row r="2095" spans="1:14" x14ac:dyDescent="0.25">
      <c r="A2095" t="s">
        <v>2192</v>
      </c>
      <c r="B2095" t="s">
        <v>2162</v>
      </c>
      <c r="C2095" t="s">
        <v>4280</v>
      </c>
      <c r="D2095" t="s">
        <v>23</v>
      </c>
      <c r="E2095" t="s">
        <v>21</v>
      </c>
      <c r="F2095">
        <v>1</v>
      </c>
      <c r="G2095">
        <v>22</v>
      </c>
      <c r="H2095">
        <v>21</v>
      </c>
      <c r="I2095">
        <v>0</v>
      </c>
      <c r="J2095">
        <v>0</v>
      </c>
      <c r="K2095">
        <v>220</v>
      </c>
      <c r="L2095">
        <v>154</v>
      </c>
      <c r="M2095">
        <v>88</v>
      </c>
      <c r="N2095" t="str">
        <f t="shared" si="32"/>
        <v>update InitialStocks set OpeningStock =   21 where itemcatalogueId = (select id from itemcatalogues WHERE CASIN = 'B07FL38MLC')</v>
      </c>
    </row>
    <row r="2096" spans="1:14" x14ac:dyDescent="0.25">
      <c r="A2096" t="s">
        <v>2193</v>
      </c>
      <c r="B2096" t="s">
        <v>2162</v>
      </c>
      <c r="C2096" t="s">
        <v>4281</v>
      </c>
      <c r="D2096" t="s">
        <v>2194</v>
      </c>
      <c r="E2096" t="s">
        <v>11</v>
      </c>
      <c r="F2096">
        <v>1</v>
      </c>
      <c r="G2096">
        <v>22</v>
      </c>
      <c r="H2096">
        <v>15</v>
      </c>
      <c r="I2096">
        <v>0</v>
      </c>
      <c r="J2096">
        <v>0</v>
      </c>
      <c r="K2096">
        <v>242</v>
      </c>
      <c r="L2096">
        <v>88</v>
      </c>
      <c r="M2096">
        <v>66</v>
      </c>
      <c r="N2096" t="str">
        <f t="shared" si="32"/>
        <v>update InitialStocks set OpeningStock =   15 where itemcatalogueId = (select id from itemcatalogues WHERE CASIN = 'B08698SZZ2')</v>
      </c>
    </row>
    <row r="2097" spans="1:14" x14ac:dyDescent="0.25">
      <c r="A2097" t="s">
        <v>2195</v>
      </c>
      <c r="B2097" t="s">
        <v>2162</v>
      </c>
      <c r="C2097" t="s">
        <v>4282</v>
      </c>
      <c r="D2097" t="s">
        <v>2194</v>
      </c>
      <c r="E2097" t="s">
        <v>13</v>
      </c>
      <c r="F2097">
        <v>1</v>
      </c>
      <c r="G2097">
        <v>22</v>
      </c>
      <c r="H2097">
        <v>14</v>
      </c>
      <c r="I2097">
        <v>0</v>
      </c>
      <c r="J2097">
        <v>0</v>
      </c>
      <c r="K2097">
        <v>88</v>
      </c>
      <c r="L2097">
        <v>352</v>
      </c>
      <c r="M2097">
        <v>198</v>
      </c>
      <c r="N2097" t="str">
        <f t="shared" si="32"/>
        <v>update InitialStocks set OpeningStock =   14 where itemcatalogueId = (select id from itemcatalogues WHERE CASIN = 'B0869BXW4D')</v>
      </c>
    </row>
    <row r="2098" spans="1:14" x14ac:dyDescent="0.25">
      <c r="A2098" t="s">
        <v>2196</v>
      </c>
      <c r="B2098" t="s">
        <v>2162</v>
      </c>
      <c r="C2098" t="s">
        <v>4283</v>
      </c>
      <c r="D2098" t="s">
        <v>2194</v>
      </c>
      <c r="E2098" t="s">
        <v>15</v>
      </c>
      <c r="F2098">
        <v>1</v>
      </c>
      <c r="G2098">
        <v>22</v>
      </c>
      <c r="H2098">
        <v>0</v>
      </c>
      <c r="I2098">
        <v>0</v>
      </c>
      <c r="J2098">
        <v>0</v>
      </c>
      <c r="K2098">
        <v>484</v>
      </c>
      <c r="L2098">
        <v>528</v>
      </c>
      <c r="M2098">
        <v>286</v>
      </c>
      <c r="N2098" t="str">
        <f t="shared" si="32"/>
        <v>update InitialStocks set OpeningStock =   0 where itemcatalogueId = (select id from itemcatalogues WHERE CASIN = 'B08699JCY4')</v>
      </c>
    </row>
    <row r="2099" spans="1:14" x14ac:dyDescent="0.25">
      <c r="A2099" t="s">
        <v>2197</v>
      </c>
      <c r="B2099" t="s">
        <v>2162</v>
      </c>
      <c r="C2099" t="s">
        <v>4284</v>
      </c>
      <c r="D2099" t="s">
        <v>2194</v>
      </c>
      <c r="E2099" t="s">
        <v>27</v>
      </c>
      <c r="F2099">
        <v>1</v>
      </c>
      <c r="G2099">
        <v>22</v>
      </c>
      <c r="H2099">
        <v>14</v>
      </c>
      <c r="I2099">
        <v>0</v>
      </c>
      <c r="J2099">
        <v>0</v>
      </c>
      <c r="K2099">
        <v>0</v>
      </c>
      <c r="L2099">
        <v>418</v>
      </c>
      <c r="M2099">
        <v>814</v>
      </c>
      <c r="N2099" t="str">
        <f t="shared" si="32"/>
        <v>update InitialStocks set OpeningStock =   14 where itemcatalogueId = (select id from itemcatalogues WHERE CASIN = 'B08699ZFNM')</v>
      </c>
    </row>
    <row r="2100" spans="1:14" x14ac:dyDescent="0.25">
      <c r="A2100" t="s">
        <v>2198</v>
      </c>
      <c r="B2100" t="s">
        <v>2162</v>
      </c>
      <c r="C2100" t="s">
        <v>4285</v>
      </c>
      <c r="D2100" t="s">
        <v>2194</v>
      </c>
      <c r="E2100" t="s">
        <v>19</v>
      </c>
      <c r="F2100">
        <v>1</v>
      </c>
      <c r="G2100">
        <v>22</v>
      </c>
      <c r="H2100">
        <v>14</v>
      </c>
      <c r="I2100">
        <v>0</v>
      </c>
      <c r="J2100">
        <v>0</v>
      </c>
      <c r="K2100">
        <v>528</v>
      </c>
      <c r="L2100">
        <v>396</v>
      </c>
      <c r="M2100">
        <v>198</v>
      </c>
      <c r="N2100" t="str">
        <f t="shared" si="32"/>
        <v>update InitialStocks set OpeningStock =   14 where itemcatalogueId = (select id from itemcatalogues WHERE CASIN = 'B08698T98M')</v>
      </c>
    </row>
    <row r="2101" spans="1:14" x14ac:dyDescent="0.25">
      <c r="A2101" t="s">
        <v>2199</v>
      </c>
      <c r="B2101" t="s">
        <v>2162</v>
      </c>
      <c r="C2101" t="s">
        <v>4286</v>
      </c>
      <c r="D2101" t="s">
        <v>2194</v>
      </c>
      <c r="E2101" t="s">
        <v>21</v>
      </c>
      <c r="F2101">
        <v>1</v>
      </c>
      <c r="G2101">
        <v>22</v>
      </c>
      <c r="H2101">
        <v>15</v>
      </c>
      <c r="I2101">
        <v>0</v>
      </c>
      <c r="J2101">
        <v>0</v>
      </c>
      <c r="K2101">
        <v>330</v>
      </c>
      <c r="L2101">
        <v>308</v>
      </c>
      <c r="M2101">
        <v>418</v>
      </c>
      <c r="N2101" t="str">
        <f t="shared" si="32"/>
        <v>update InitialStocks set OpeningStock =   15 where itemcatalogueId = (select id from itemcatalogues WHERE CASIN = 'B0869BPJ57')</v>
      </c>
    </row>
    <row r="2102" spans="1:14" x14ac:dyDescent="0.25">
      <c r="A2102" t="s">
        <v>2200</v>
      </c>
      <c r="B2102" t="s">
        <v>2162</v>
      </c>
      <c r="C2102" t="s">
        <v>4287</v>
      </c>
      <c r="D2102" t="s">
        <v>271</v>
      </c>
      <c r="E2102" t="s">
        <v>11</v>
      </c>
      <c r="F2102">
        <v>1</v>
      </c>
      <c r="G2102">
        <v>22</v>
      </c>
      <c r="H2102">
        <v>15</v>
      </c>
      <c r="I2102">
        <v>44</v>
      </c>
      <c r="J2102">
        <v>44</v>
      </c>
      <c r="K2102">
        <v>22</v>
      </c>
      <c r="L2102">
        <v>154</v>
      </c>
      <c r="M2102">
        <v>132</v>
      </c>
      <c r="N2102" t="str">
        <f t="shared" si="32"/>
        <v>update InitialStocks set OpeningStock =   15 where itemcatalogueId = (select id from itemcatalogues WHERE CASIN = 'B07FDRYCNM')</v>
      </c>
    </row>
    <row r="2103" spans="1:14" x14ac:dyDescent="0.25">
      <c r="A2103" t="s">
        <v>2201</v>
      </c>
      <c r="B2103" t="s">
        <v>2162</v>
      </c>
      <c r="C2103" t="s">
        <v>4288</v>
      </c>
      <c r="D2103" t="s">
        <v>271</v>
      </c>
      <c r="E2103" t="s">
        <v>13</v>
      </c>
      <c r="F2103">
        <v>1</v>
      </c>
      <c r="G2103">
        <v>22</v>
      </c>
      <c r="H2103">
        <v>22</v>
      </c>
      <c r="I2103">
        <v>154</v>
      </c>
      <c r="J2103">
        <v>154</v>
      </c>
      <c r="K2103">
        <v>66</v>
      </c>
      <c r="L2103">
        <v>264</v>
      </c>
      <c r="M2103">
        <v>198</v>
      </c>
      <c r="N2103" t="str">
        <f t="shared" si="32"/>
        <v>update InitialStocks set OpeningStock =   22 where itemcatalogueId = (select id from itemcatalogues WHERE CASIN = 'B07FDLKL7X')</v>
      </c>
    </row>
    <row r="2104" spans="1:14" x14ac:dyDescent="0.25">
      <c r="A2104" t="s">
        <v>2202</v>
      </c>
      <c r="B2104" t="s">
        <v>2162</v>
      </c>
      <c r="C2104" t="s">
        <v>4289</v>
      </c>
      <c r="D2104" t="s">
        <v>271</v>
      </c>
      <c r="E2104" t="s">
        <v>15</v>
      </c>
      <c r="F2104">
        <v>1</v>
      </c>
      <c r="G2104">
        <v>22</v>
      </c>
      <c r="H2104">
        <v>6</v>
      </c>
      <c r="I2104">
        <v>264</v>
      </c>
      <c r="J2104">
        <v>264</v>
      </c>
      <c r="K2104">
        <v>418</v>
      </c>
      <c r="L2104">
        <v>660</v>
      </c>
      <c r="M2104">
        <v>330</v>
      </c>
      <c r="N2104" t="str">
        <f t="shared" si="32"/>
        <v>update InitialStocks set OpeningStock =   6 where itemcatalogueId = (select id from itemcatalogues WHERE CASIN = 'B07FDM52XM')</v>
      </c>
    </row>
    <row r="2105" spans="1:14" x14ac:dyDescent="0.25">
      <c r="A2105" t="s">
        <v>2203</v>
      </c>
      <c r="B2105" t="s">
        <v>2162</v>
      </c>
      <c r="C2105" t="s">
        <v>4290</v>
      </c>
      <c r="D2105" t="s">
        <v>271</v>
      </c>
      <c r="E2105" t="s">
        <v>27</v>
      </c>
      <c r="F2105">
        <v>1</v>
      </c>
      <c r="G2105">
        <v>22</v>
      </c>
      <c r="H2105">
        <v>28</v>
      </c>
      <c r="I2105">
        <v>264</v>
      </c>
      <c r="J2105">
        <v>264</v>
      </c>
      <c r="K2105">
        <v>660</v>
      </c>
      <c r="L2105">
        <v>506</v>
      </c>
      <c r="M2105">
        <v>396</v>
      </c>
      <c r="N2105" t="str">
        <f t="shared" si="32"/>
        <v>update InitialStocks set OpeningStock =   28 where itemcatalogueId = (select id from itemcatalogues WHERE CASIN = 'B07FDRJ8D7')</v>
      </c>
    </row>
    <row r="2106" spans="1:14" x14ac:dyDescent="0.25">
      <c r="A2106" t="s">
        <v>2204</v>
      </c>
      <c r="B2106" t="s">
        <v>2162</v>
      </c>
      <c r="C2106" t="s">
        <v>4291</v>
      </c>
      <c r="D2106" t="s">
        <v>271</v>
      </c>
      <c r="E2106" t="s">
        <v>19</v>
      </c>
      <c r="F2106">
        <v>1</v>
      </c>
      <c r="G2106">
        <v>22</v>
      </c>
      <c r="H2106">
        <v>6</v>
      </c>
      <c r="I2106">
        <v>44</v>
      </c>
      <c r="J2106">
        <v>44</v>
      </c>
      <c r="K2106">
        <v>418</v>
      </c>
      <c r="L2106">
        <v>396</v>
      </c>
      <c r="M2106">
        <v>418</v>
      </c>
      <c r="N2106" t="str">
        <f t="shared" si="32"/>
        <v>update InitialStocks set OpeningStock =   6 where itemcatalogueId = (select id from itemcatalogues WHERE CASIN = 'B07FDRYCPQ')</v>
      </c>
    </row>
    <row r="2107" spans="1:14" x14ac:dyDescent="0.25">
      <c r="A2107" t="s">
        <v>2205</v>
      </c>
      <c r="B2107" t="s">
        <v>2162</v>
      </c>
      <c r="C2107" t="s">
        <v>4292</v>
      </c>
      <c r="D2107" t="s">
        <v>271</v>
      </c>
      <c r="E2107" t="s">
        <v>21</v>
      </c>
      <c r="F2107">
        <v>1</v>
      </c>
      <c r="G2107">
        <v>22</v>
      </c>
      <c r="H2107">
        <v>7</v>
      </c>
      <c r="I2107">
        <v>286</v>
      </c>
      <c r="J2107">
        <v>418</v>
      </c>
      <c r="K2107">
        <v>0</v>
      </c>
      <c r="L2107">
        <v>154</v>
      </c>
      <c r="M2107">
        <v>330</v>
      </c>
      <c r="N2107" t="str">
        <f t="shared" si="32"/>
        <v>update InitialStocks set OpeningStock =   7 where itemcatalogueId = (select id from itemcatalogues WHERE CASIN = 'B07FDR18P2')</v>
      </c>
    </row>
    <row r="2108" spans="1:14" x14ac:dyDescent="0.25">
      <c r="A2108" t="s">
        <v>2206</v>
      </c>
      <c r="B2108" t="s">
        <v>2162</v>
      </c>
      <c r="C2108" t="s">
        <v>4293</v>
      </c>
      <c r="D2108" t="s">
        <v>2022</v>
      </c>
      <c r="E2108" t="s">
        <v>11</v>
      </c>
      <c r="F2108">
        <v>1</v>
      </c>
      <c r="G2108">
        <v>22</v>
      </c>
      <c r="H2108">
        <v>7</v>
      </c>
      <c r="I2108">
        <v>0</v>
      </c>
      <c r="J2108">
        <v>0</v>
      </c>
      <c r="K2108">
        <v>0</v>
      </c>
      <c r="L2108">
        <v>110</v>
      </c>
      <c r="M2108">
        <v>0</v>
      </c>
      <c r="N2108" t="str">
        <f t="shared" si="32"/>
        <v>update InitialStocks set OpeningStock =   7 where itemcatalogueId = (select id from itemcatalogues WHERE CASIN = 'B07YLFT11C')</v>
      </c>
    </row>
    <row r="2109" spans="1:14" x14ac:dyDescent="0.25">
      <c r="A2109" t="s">
        <v>2207</v>
      </c>
      <c r="B2109" t="s">
        <v>2162</v>
      </c>
      <c r="C2109" t="s">
        <v>4294</v>
      </c>
      <c r="D2109" t="s">
        <v>2022</v>
      </c>
      <c r="E2109" t="s">
        <v>13</v>
      </c>
      <c r="F2109">
        <v>1</v>
      </c>
      <c r="G2109">
        <v>22</v>
      </c>
      <c r="H2109">
        <v>14</v>
      </c>
      <c r="I2109">
        <v>0</v>
      </c>
      <c r="J2109">
        <v>0</v>
      </c>
      <c r="K2109">
        <v>0</v>
      </c>
      <c r="L2109">
        <v>352</v>
      </c>
      <c r="M2109">
        <v>0</v>
      </c>
      <c r="N2109" t="str">
        <f t="shared" si="32"/>
        <v>update InitialStocks set OpeningStock =   14 where itemcatalogueId = (select id from itemcatalogues WHERE CASIN = 'B07YLFNL6Z')</v>
      </c>
    </row>
    <row r="2110" spans="1:14" x14ac:dyDescent="0.25">
      <c r="A2110" t="s">
        <v>2208</v>
      </c>
      <c r="B2110" t="s">
        <v>2162</v>
      </c>
      <c r="C2110" t="s">
        <v>4295</v>
      </c>
      <c r="D2110" t="s">
        <v>2022</v>
      </c>
      <c r="E2110" t="s">
        <v>15</v>
      </c>
      <c r="F2110">
        <v>1</v>
      </c>
      <c r="G2110">
        <v>22</v>
      </c>
      <c r="H2110">
        <v>7</v>
      </c>
      <c r="I2110">
        <v>0</v>
      </c>
      <c r="J2110">
        <v>0</v>
      </c>
      <c r="K2110">
        <v>0</v>
      </c>
      <c r="L2110">
        <v>440</v>
      </c>
      <c r="M2110">
        <v>0</v>
      </c>
      <c r="N2110" t="str">
        <f t="shared" si="32"/>
        <v>update InitialStocks set OpeningStock =   7 where itemcatalogueId = (select id from itemcatalogues WHERE CASIN = 'B07YLFT11P')</v>
      </c>
    </row>
    <row r="2111" spans="1:14" x14ac:dyDescent="0.25">
      <c r="A2111" t="s">
        <v>2209</v>
      </c>
      <c r="B2111" t="s">
        <v>2162</v>
      </c>
      <c r="C2111" t="s">
        <v>4296</v>
      </c>
      <c r="D2111" t="s">
        <v>2022</v>
      </c>
      <c r="E2111" t="s">
        <v>27</v>
      </c>
      <c r="F2111">
        <v>1</v>
      </c>
      <c r="G2111">
        <v>22</v>
      </c>
      <c r="H2111">
        <v>28</v>
      </c>
      <c r="I2111">
        <v>0</v>
      </c>
      <c r="J2111">
        <v>0</v>
      </c>
      <c r="K2111">
        <v>0</v>
      </c>
      <c r="L2111">
        <v>440</v>
      </c>
      <c r="M2111">
        <v>0</v>
      </c>
      <c r="N2111" t="str">
        <f t="shared" si="32"/>
        <v>update InitialStocks set OpeningStock =   28 where itemcatalogueId = (select id from itemcatalogues WHERE CASIN = 'B07YLFNSXX')</v>
      </c>
    </row>
    <row r="2112" spans="1:14" x14ac:dyDescent="0.25">
      <c r="A2112" t="s">
        <v>2210</v>
      </c>
      <c r="B2112" t="s">
        <v>2162</v>
      </c>
      <c r="C2112" t="s">
        <v>4297</v>
      </c>
      <c r="D2112" t="s">
        <v>2022</v>
      </c>
      <c r="E2112" t="s">
        <v>19</v>
      </c>
      <c r="F2112">
        <v>1</v>
      </c>
      <c r="G2112">
        <v>22</v>
      </c>
      <c r="H2112">
        <v>14</v>
      </c>
      <c r="I2112">
        <v>0</v>
      </c>
      <c r="J2112">
        <v>0</v>
      </c>
      <c r="K2112">
        <v>0</v>
      </c>
      <c r="L2112">
        <v>374</v>
      </c>
      <c r="M2112">
        <v>0</v>
      </c>
      <c r="N2112" t="str">
        <f t="shared" si="32"/>
        <v>update InitialStocks set OpeningStock =   14 where itemcatalogueId = (select id from itemcatalogues WHERE CASIN = 'B07YLD7S7V')</v>
      </c>
    </row>
    <row r="2113" spans="1:14" x14ac:dyDescent="0.25">
      <c r="A2113" t="s">
        <v>2211</v>
      </c>
      <c r="B2113" t="s">
        <v>2162</v>
      </c>
      <c r="C2113" t="s">
        <v>4298</v>
      </c>
      <c r="D2113" t="s">
        <v>2022</v>
      </c>
      <c r="E2113" t="s">
        <v>21</v>
      </c>
      <c r="F2113">
        <v>1</v>
      </c>
      <c r="G2113">
        <v>22</v>
      </c>
      <c r="H2113">
        <v>21</v>
      </c>
      <c r="I2113">
        <v>0</v>
      </c>
      <c r="J2113">
        <v>0</v>
      </c>
      <c r="K2113">
        <v>0</v>
      </c>
      <c r="L2113">
        <v>220</v>
      </c>
      <c r="M2113">
        <v>0</v>
      </c>
      <c r="N2113" t="str">
        <f t="shared" si="32"/>
        <v>update InitialStocks set OpeningStock =   21 where itemcatalogueId = (select id from itemcatalogues WHERE CASIN = 'B07YLFNL96')</v>
      </c>
    </row>
    <row r="2114" spans="1:14" x14ac:dyDescent="0.25">
      <c r="A2114" t="s">
        <v>2212</v>
      </c>
      <c r="B2114" t="s">
        <v>2162</v>
      </c>
      <c r="C2114" t="s">
        <v>4299</v>
      </c>
      <c r="D2114" t="s">
        <v>1633</v>
      </c>
      <c r="E2114" t="s">
        <v>11</v>
      </c>
      <c r="F2114">
        <v>1</v>
      </c>
      <c r="G2114">
        <v>22</v>
      </c>
      <c r="H2114">
        <v>22</v>
      </c>
      <c r="I2114">
        <v>0</v>
      </c>
      <c r="J2114">
        <v>0</v>
      </c>
      <c r="K2114">
        <v>0</v>
      </c>
      <c r="L2114">
        <v>110</v>
      </c>
      <c r="M2114">
        <v>66</v>
      </c>
      <c r="N2114" t="str">
        <f t="shared" si="32"/>
        <v>update InitialStocks set OpeningStock =   22 where itemcatalogueId = (select id from itemcatalogues WHERE CASIN = 'B08XQXWKMM')</v>
      </c>
    </row>
    <row r="2115" spans="1:14" x14ac:dyDescent="0.25">
      <c r="A2115" t="s">
        <v>2213</v>
      </c>
      <c r="B2115" t="s">
        <v>2162</v>
      </c>
      <c r="C2115" t="s">
        <v>4300</v>
      </c>
      <c r="D2115" t="s">
        <v>1633</v>
      </c>
      <c r="E2115" t="s">
        <v>13</v>
      </c>
      <c r="F2115">
        <v>1</v>
      </c>
      <c r="G2115">
        <v>22</v>
      </c>
      <c r="H2115">
        <v>7</v>
      </c>
      <c r="I2115">
        <v>0</v>
      </c>
      <c r="J2115">
        <v>0</v>
      </c>
      <c r="K2115">
        <v>0</v>
      </c>
      <c r="L2115">
        <v>286</v>
      </c>
      <c r="M2115">
        <v>286</v>
      </c>
      <c r="N2115" t="str">
        <f t="shared" ref="N2115:N2178" si="33">"update InitialStocks set OpeningStock =   " &amp; H2115 &amp; " where itemcatalogueId = (select id from itemcatalogues WHERE CASIN = '" &amp; A2115 &amp; "')"</f>
        <v>update InitialStocks set OpeningStock =   7 where itemcatalogueId = (select id from itemcatalogues WHERE CASIN = 'B08XQXQT9H')</v>
      </c>
    </row>
    <row r="2116" spans="1:14" x14ac:dyDescent="0.25">
      <c r="A2116" t="s">
        <v>2214</v>
      </c>
      <c r="B2116" t="s">
        <v>2162</v>
      </c>
      <c r="C2116" t="s">
        <v>4301</v>
      </c>
      <c r="D2116" t="s">
        <v>1633</v>
      </c>
      <c r="E2116" t="s">
        <v>15</v>
      </c>
      <c r="F2116">
        <v>1</v>
      </c>
      <c r="G2116">
        <v>22</v>
      </c>
      <c r="H2116">
        <v>21</v>
      </c>
      <c r="I2116">
        <v>0</v>
      </c>
      <c r="J2116">
        <v>0</v>
      </c>
      <c r="K2116">
        <v>0</v>
      </c>
      <c r="L2116">
        <v>814</v>
      </c>
      <c r="M2116">
        <v>418</v>
      </c>
      <c r="N2116" t="str">
        <f t="shared" si="33"/>
        <v>update InitialStocks set OpeningStock =   21 where itemcatalogueId = (select id from itemcatalogues WHERE CASIN = 'B08XQWS7JN')</v>
      </c>
    </row>
    <row r="2117" spans="1:14" x14ac:dyDescent="0.25">
      <c r="A2117" t="s">
        <v>2215</v>
      </c>
      <c r="B2117" t="s">
        <v>2162</v>
      </c>
      <c r="C2117" t="s">
        <v>4302</v>
      </c>
      <c r="D2117" t="s">
        <v>1633</v>
      </c>
      <c r="E2117" t="s">
        <v>27</v>
      </c>
      <c r="F2117">
        <v>1</v>
      </c>
      <c r="G2117">
        <v>22</v>
      </c>
      <c r="H2117">
        <v>21</v>
      </c>
      <c r="I2117">
        <v>0</v>
      </c>
      <c r="J2117">
        <v>0</v>
      </c>
      <c r="K2117">
        <v>0</v>
      </c>
      <c r="L2117">
        <v>396</v>
      </c>
      <c r="M2117">
        <v>264</v>
      </c>
      <c r="N2117" t="str">
        <f t="shared" si="33"/>
        <v>update InitialStocks set OpeningStock =   21 where itemcatalogueId = (select id from itemcatalogues WHERE CASIN = 'B08XQYHNWZ')</v>
      </c>
    </row>
    <row r="2118" spans="1:14" x14ac:dyDescent="0.25">
      <c r="A2118" t="s">
        <v>2216</v>
      </c>
      <c r="B2118" t="s">
        <v>2162</v>
      </c>
      <c r="C2118" t="s">
        <v>4303</v>
      </c>
      <c r="D2118" t="s">
        <v>1633</v>
      </c>
      <c r="E2118" t="s">
        <v>19</v>
      </c>
      <c r="F2118">
        <v>1</v>
      </c>
      <c r="G2118">
        <v>22</v>
      </c>
      <c r="H2118">
        <v>7</v>
      </c>
      <c r="I2118">
        <v>0</v>
      </c>
      <c r="J2118">
        <v>0</v>
      </c>
      <c r="K2118">
        <v>0</v>
      </c>
      <c r="L2118">
        <v>286</v>
      </c>
      <c r="M2118">
        <v>902</v>
      </c>
      <c r="N2118" t="str">
        <f t="shared" si="33"/>
        <v>update InitialStocks set OpeningStock =   7 where itemcatalogueId = (select id from itemcatalogues WHERE CASIN = 'B08XQYBB62')</v>
      </c>
    </row>
    <row r="2119" spans="1:14" x14ac:dyDescent="0.25">
      <c r="A2119" t="s">
        <v>2217</v>
      </c>
      <c r="B2119" t="s">
        <v>2162</v>
      </c>
      <c r="C2119" t="s">
        <v>4304</v>
      </c>
      <c r="D2119" t="s">
        <v>1633</v>
      </c>
      <c r="E2119" t="s">
        <v>21</v>
      </c>
      <c r="F2119">
        <v>1</v>
      </c>
      <c r="G2119">
        <v>22</v>
      </c>
      <c r="H2119">
        <v>14</v>
      </c>
      <c r="I2119">
        <v>0</v>
      </c>
      <c r="J2119">
        <v>0</v>
      </c>
      <c r="K2119">
        <v>0</v>
      </c>
      <c r="L2119">
        <v>66</v>
      </c>
      <c r="M2119">
        <v>44</v>
      </c>
      <c r="N2119" t="str">
        <f t="shared" si="33"/>
        <v>update InitialStocks set OpeningStock =   14 where itemcatalogueId = (select id from itemcatalogues WHERE CASIN = 'B08XQWLJXF')</v>
      </c>
    </row>
    <row r="2120" spans="1:14" x14ac:dyDescent="0.25">
      <c r="A2120" t="s">
        <v>2218</v>
      </c>
      <c r="B2120" t="s">
        <v>2162</v>
      </c>
      <c r="C2120" t="s">
        <v>4305</v>
      </c>
      <c r="D2120" t="s">
        <v>2219</v>
      </c>
      <c r="E2120" t="s">
        <v>11</v>
      </c>
      <c r="F2120">
        <v>1</v>
      </c>
      <c r="G2120">
        <v>22</v>
      </c>
      <c r="H2120">
        <v>132</v>
      </c>
      <c r="I2120">
        <v>0</v>
      </c>
      <c r="J2120">
        <v>0</v>
      </c>
      <c r="K2120">
        <v>0</v>
      </c>
      <c r="L2120">
        <v>22</v>
      </c>
      <c r="M2120">
        <v>0</v>
      </c>
      <c r="N2120" t="str">
        <f t="shared" si="33"/>
        <v>update InitialStocks set OpeningStock =   132 where itemcatalogueId = (select id from itemcatalogues WHERE CASIN = 'B08XQY5VNP')</v>
      </c>
    </row>
    <row r="2121" spans="1:14" x14ac:dyDescent="0.25">
      <c r="A2121" t="s">
        <v>2220</v>
      </c>
      <c r="B2121" t="s">
        <v>2162</v>
      </c>
      <c r="C2121" t="s">
        <v>4306</v>
      </c>
      <c r="D2121" t="s">
        <v>2219</v>
      </c>
      <c r="E2121" t="s">
        <v>13</v>
      </c>
      <c r="F2121">
        <v>1</v>
      </c>
      <c r="G2121">
        <v>22</v>
      </c>
      <c r="H2121">
        <v>213</v>
      </c>
      <c r="I2121">
        <v>0</v>
      </c>
      <c r="J2121">
        <v>0</v>
      </c>
      <c r="K2121">
        <v>0</v>
      </c>
      <c r="L2121">
        <v>88</v>
      </c>
      <c r="M2121">
        <v>0</v>
      </c>
      <c r="N2121" t="str">
        <f t="shared" si="33"/>
        <v>update InitialStocks set OpeningStock =   213 where itemcatalogueId = (select id from itemcatalogues WHERE CASIN = 'B08XQYN91B')</v>
      </c>
    </row>
    <row r="2122" spans="1:14" x14ac:dyDescent="0.25">
      <c r="A2122" t="s">
        <v>2221</v>
      </c>
      <c r="B2122" t="s">
        <v>2162</v>
      </c>
      <c r="C2122" t="s">
        <v>4307</v>
      </c>
      <c r="D2122" t="s">
        <v>2219</v>
      </c>
      <c r="E2122" t="s">
        <v>15</v>
      </c>
      <c r="F2122">
        <v>1</v>
      </c>
      <c r="G2122">
        <v>22</v>
      </c>
      <c r="H2122">
        <v>198</v>
      </c>
      <c r="I2122">
        <v>0</v>
      </c>
      <c r="J2122">
        <v>0</v>
      </c>
      <c r="K2122">
        <v>0</v>
      </c>
      <c r="L2122">
        <v>330</v>
      </c>
      <c r="M2122">
        <v>0</v>
      </c>
      <c r="N2122" t="str">
        <f t="shared" si="33"/>
        <v>update InitialStocks set OpeningStock =   198 where itemcatalogueId = (select id from itemcatalogues WHERE CASIN = 'B08XQZSG7P')</v>
      </c>
    </row>
    <row r="2123" spans="1:14" x14ac:dyDescent="0.25">
      <c r="A2123" t="s">
        <v>2222</v>
      </c>
      <c r="B2123" t="s">
        <v>2162</v>
      </c>
      <c r="C2123" t="s">
        <v>4308</v>
      </c>
      <c r="D2123" t="s">
        <v>2219</v>
      </c>
      <c r="E2123" t="s">
        <v>27</v>
      </c>
      <c r="F2123">
        <v>1</v>
      </c>
      <c r="G2123">
        <v>22</v>
      </c>
      <c r="H2123">
        <v>94</v>
      </c>
      <c r="I2123">
        <v>0</v>
      </c>
      <c r="J2123">
        <v>0</v>
      </c>
      <c r="K2123">
        <v>0</v>
      </c>
      <c r="L2123">
        <v>352</v>
      </c>
      <c r="M2123">
        <v>0</v>
      </c>
      <c r="N2123" t="str">
        <f t="shared" si="33"/>
        <v>update InitialStocks set OpeningStock =   94 where itemcatalogueId = (select id from itemcatalogues WHERE CASIN = 'B08XQXWBRD')</v>
      </c>
    </row>
    <row r="2124" spans="1:14" x14ac:dyDescent="0.25">
      <c r="A2124" t="s">
        <v>2223</v>
      </c>
      <c r="B2124" t="s">
        <v>2162</v>
      </c>
      <c r="C2124" t="s">
        <v>4309</v>
      </c>
      <c r="D2124" t="s">
        <v>2219</v>
      </c>
      <c r="E2124" t="s">
        <v>19</v>
      </c>
      <c r="F2124">
        <v>1</v>
      </c>
      <c r="G2124">
        <v>22</v>
      </c>
      <c r="H2124">
        <v>139</v>
      </c>
      <c r="I2124">
        <v>0</v>
      </c>
      <c r="J2124">
        <v>0</v>
      </c>
      <c r="K2124">
        <v>0</v>
      </c>
      <c r="L2124">
        <v>330</v>
      </c>
      <c r="M2124">
        <v>0</v>
      </c>
      <c r="N2124" t="str">
        <f t="shared" si="33"/>
        <v>update InitialStocks set OpeningStock =   139 where itemcatalogueId = (select id from itemcatalogues WHERE CASIN = 'B08XQX34WR')</v>
      </c>
    </row>
    <row r="2125" spans="1:14" x14ac:dyDescent="0.25">
      <c r="A2125" t="s">
        <v>2224</v>
      </c>
      <c r="B2125" t="s">
        <v>2162</v>
      </c>
      <c r="C2125" t="s">
        <v>4310</v>
      </c>
      <c r="D2125" t="s">
        <v>2219</v>
      </c>
      <c r="E2125" t="s">
        <v>21</v>
      </c>
      <c r="F2125">
        <v>1</v>
      </c>
      <c r="G2125">
        <v>22</v>
      </c>
      <c r="H2125">
        <v>15</v>
      </c>
      <c r="I2125">
        <v>0</v>
      </c>
      <c r="J2125">
        <v>0</v>
      </c>
      <c r="K2125">
        <v>0</v>
      </c>
      <c r="L2125">
        <v>110</v>
      </c>
      <c r="M2125">
        <v>0</v>
      </c>
      <c r="N2125" t="str">
        <f t="shared" si="33"/>
        <v>update InitialStocks set OpeningStock =   15 where itemcatalogueId = (select id from itemcatalogues WHERE CASIN = 'B08XQWPXSL')</v>
      </c>
    </row>
    <row r="2126" spans="1:14" x14ac:dyDescent="0.25">
      <c r="A2126" t="s">
        <v>2225</v>
      </c>
      <c r="B2126" t="s">
        <v>2162</v>
      </c>
      <c r="C2126" t="s">
        <v>4311</v>
      </c>
      <c r="D2126" t="s">
        <v>2035</v>
      </c>
      <c r="E2126" t="s">
        <v>11</v>
      </c>
      <c r="F2126">
        <v>1</v>
      </c>
      <c r="G2126">
        <v>22</v>
      </c>
      <c r="H2126">
        <v>0</v>
      </c>
      <c r="I2126">
        <v>44</v>
      </c>
      <c r="J2126">
        <v>44</v>
      </c>
      <c r="K2126">
        <v>0</v>
      </c>
      <c r="L2126">
        <v>154</v>
      </c>
      <c r="M2126">
        <v>396</v>
      </c>
      <c r="N2126" t="str">
        <f t="shared" si="33"/>
        <v>update InitialStocks set OpeningStock =   0 where itemcatalogueId = (select id from itemcatalogues WHERE CASIN = 'B0869BXW4L')</v>
      </c>
    </row>
    <row r="2127" spans="1:14" x14ac:dyDescent="0.25">
      <c r="A2127" t="s">
        <v>2226</v>
      </c>
      <c r="B2127" t="s">
        <v>2162</v>
      </c>
      <c r="C2127" t="s">
        <v>4312</v>
      </c>
      <c r="D2127" t="s">
        <v>2035</v>
      </c>
      <c r="E2127" t="s">
        <v>13</v>
      </c>
      <c r="F2127">
        <v>1</v>
      </c>
      <c r="G2127">
        <v>22</v>
      </c>
      <c r="H2127">
        <v>14</v>
      </c>
      <c r="I2127">
        <v>198</v>
      </c>
      <c r="J2127">
        <v>198</v>
      </c>
      <c r="K2127">
        <v>0</v>
      </c>
      <c r="L2127">
        <v>308</v>
      </c>
      <c r="M2127">
        <v>242</v>
      </c>
      <c r="N2127" t="str">
        <f t="shared" si="33"/>
        <v>update InitialStocks set OpeningStock =   14 where itemcatalogueId = (select id from itemcatalogues WHERE CASIN = 'B0869BKCW5')</v>
      </c>
    </row>
    <row r="2128" spans="1:14" x14ac:dyDescent="0.25">
      <c r="A2128" t="s">
        <v>2227</v>
      </c>
      <c r="B2128" t="s">
        <v>2162</v>
      </c>
      <c r="C2128" t="s">
        <v>4313</v>
      </c>
      <c r="D2128" t="s">
        <v>2035</v>
      </c>
      <c r="E2128" t="s">
        <v>15</v>
      </c>
      <c r="F2128">
        <v>1</v>
      </c>
      <c r="G2128">
        <v>22</v>
      </c>
      <c r="H2128">
        <v>14</v>
      </c>
      <c r="I2128">
        <v>66</v>
      </c>
      <c r="J2128">
        <v>66</v>
      </c>
      <c r="K2128">
        <v>0</v>
      </c>
      <c r="L2128">
        <v>418</v>
      </c>
      <c r="M2128">
        <v>506</v>
      </c>
      <c r="N2128" t="str">
        <f t="shared" si="33"/>
        <v>update InitialStocks set OpeningStock =   14 where itemcatalogueId = (select id from itemcatalogues WHERE CASIN = 'B08698T995')</v>
      </c>
    </row>
    <row r="2129" spans="1:14" x14ac:dyDescent="0.25">
      <c r="A2129" t="s">
        <v>2228</v>
      </c>
      <c r="B2129" t="s">
        <v>2162</v>
      </c>
      <c r="C2129" t="s">
        <v>4314</v>
      </c>
      <c r="D2129" t="s">
        <v>2035</v>
      </c>
      <c r="E2129" t="s">
        <v>27</v>
      </c>
      <c r="F2129">
        <v>1</v>
      </c>
      <c r="G2129">
        <v>22</v>
      </c>
      <c r="H2129">
        <v>21</v>
      </c>
      <c r="I2129">
        <v>352</v>
      </c>
      <c r="J2129">
        <v>352</v>
      </c>
      <c r="K2129">
        <v>0</v>
      </c>
      <c r="L2129">
        <v>264</v>
      </c>
      <c r="M2129">
        <v>330</v>
      </c>
      <c r="N2129" t="str">
        <f t="shared" si="33"/>
        <v>update InitialStocks set OpeningStock =   21 where itemcatalogueId = (select id from itemcatalogues WHERE CASIN = 'B08699D8J2')</v>
      </c>
    </row>
    <row r="2130" spans="1:14" x14ac:dyDescent="0.25">
      <c r="A2130" t="s">
        <v>2229</v>
      </c>
      <c r="B2130" t="s">
        <v>2162</v>
      </c>
      <c r="C2130" t="s">
        <v>4315</v>
      </c>
      <c r="D2130" t="s">
        <v>2035</v>
      </c>
      <c r="E2130" t="s">
        <v>19</v>
      </c>
      <c r="F2130">
        <v>1</v>
      </c>
      <c r="G2130">
        <v>22</v>
      </c>
      <c r="H2130">
        <v>14</v>
      </c>
      <c r="I2130">
        <v>418</v>
      </c>
      <c r="J2130">
        <v>528</v>
      </c>
      <c r="K2130">
        <v>0</v>
      </c>
      <c r="L2130">
        <v>264</v>
      </c>
      <c r="M2130">
        <v>0</v>
      </c>
      <c r="N2130" t="str">
        <f t="shared" si="33"/>
        <v>update InitialStocks set OpeningStock =   14 where itemcatalogueId = (select id from itemcatalogues WHERE CASIN = 'B08698SBFK')</v>
      </c>
    </row>
    <row r="2131" spans="1:14" x14ac:dyDescent="0.25">
      <c r="A2131" t="s">
        <v>2230</v>
      </c>
      <c r="B2131" t="s">
        <v>2162</v>
      </c>
      <c r="C2131" t="s">
        <v>4316</v>
      </c>
      <c r="D2131" t="s">
        <v>2035</v>
      </c>
      <c r="E2131" t="s">
        <v>21</v>
      </c>
      <c r="F2131">
        <v>1</v>
      </c>
      <c r="G2131">
        <v>22</v>
      </c>
      <c r="H2131">
        <v>0</v>
      </c>
      <c r="I2131">
        <v>110</v>
      </c>
      <c r="J2131">
        <v>132</v>
      </c>
      <c r="K2131">
        <v>0</v>
      </c>
      <c r="L2131">
        <v>594</v>
      </c>
      <c r="M2131">
        <v>352</v>
      </c>
      <c r="N2131" t="str">
        <f t="shared" si="33"/>
        <v>update InitialStocks set OpeningStock =   0 where itemcatalogueId = (select id from itemcatalogues WHERE CASIN = 'B08698H2XG')</v>
      </c>
    </row>
    <row r="2132" spans="1:14" x14ac:dyDescent="0.25">
      <c r="A2132" t="s">
        <v>2231</v>
      </c>
      <c r="B2132" t="s">
        <v>2162</v>
      </c>
      <c r="C2132" t="s">
        <v>4317</v>
      </c>
      <c r="D2132" t="s">
        <v>2232</v>
      </c>
      <c r="E2132" t="s">
        <v>11</v>
      </c>
      <c r="F2132">
        <v>1</v>
      </c>
      <c r="G2132">
        <v>22</v>
      </c>
      <c r="H2132">
        <v>0</v>
      </c>
      <c r="I2132">
        <v>0</v>
      </c>
      <c r="J2132">
        <v>0</v>
      </c>
      <c r="K2132">
        <v>0</v>
      </c>
      <c r="L2132">
        <v>176</v>
      </c>
      <c r="M2132">
        <v>0</v>
      </c>
      <c r="N2132" t="str">
        <f t="shared" si="33"/>
        <v>update InitialStocks set OpeningStock =   0 where itemcatalogueId = (select id from itemcatalogues WHERE CASIN = 'B07FDSQCP8')</v>
      </c>
    </row>
    <row r="2133" spans="1:14" x14ac:dyDescent="0.25">
      <c r="A2133" t="s">
        <v>2233</v>
      </c>
      <c r="B2133" t="s">
        <v>2162</v>
      </c>
      <c r="C2133" t="s">
        <v>4318</v>
      </c>
      <c r="D2133" t="s">
        <v>2232</v>
      </c>
      <c r="E2133" t="s">
        <v>13</v>
      </c>
      <c r="F2133">
        <v>1</v>
      </c>
      <c r="G2133">
        <v>22</v>
      </c>
      <c r="H2133">
        <v>80</v>
      </c>
      <c r="I2133">
        <v>0</v>
      </c>
      <c r="J2133">
        <v>0</v>
      </c>
      <c r="K2133">
        <v>0</v>
      </c>
      <c r="L2133">
        <v>198</v>
      </c>
      <c r="M2133">
        <v>0</v>
      </c>
      <c r="N2133" t="str">
        <f t="shared" si="33"/>
        <v>update InitialStocks set OpeningStock =   80 where itemcatalogueId = (select id from itemcatalogues WHERE CASIN = 'B07FDQP93P')</v>
      </c>
    </row>
    <row r="2134" spans="1:14" x14ac:dyDescent="0.25">
      <c r="A2134" t="s">
        <v>2234</v>
      </c>
      <c r="B2134" t="s">
        <v>2162</v>
      </c>
      <c r="C2134" t="s">
        <v>4319</v>
      </c>
      <c r="D2134" t="s">
        <v>2232</v>
      </c>
      <c r="E2134" t="s">
        <v>15</v>
      </c>
      <c r="F2134">
        <v>1</v>
      </c>
      <c r="G2134">
        <v>22</v>
      </c>
      <c r="H2134">
        <v>29</v>
      </c>
      <c r="I2134">
        <v>0</v>
      </c>
      <c r="J2134">
        <v>0</v>
      </c>
      <c r="K2134">
        <v>0</v>
      </c>
      <c r="L2134">
        <v>770</v>
      </c>
      <c r="M2134">
        <v>0</v>
      </c>
      <c r="N2134" t="str">
        <f t="shared" si="33"/>
        <v>update InitialStocks set OpeningStock =   29 where itemcatalogueId = (select id from itemcatalogues WHERE CASIN = 'B07FDM5Q1S')</v>
      </c>
    </row>
    <row r="2135" spans="1:14" x14ac:dyDescent="0.25">
      <c r="A2135" t="s">
        <v>2235</v>
      </c>
      <c r="B2135" t="s">
        <v>2162</v>
      </c>
      <c r="C2135" t="s">
        <v>4320</v>
      </c>
      <c r="D2135" t="s">
        <v>2232</v>
      </c>
      <c r="E2135" t="s">
        <v>27</v>
      </c>
      <c r="F2135">
        <v>1</v>
      </c>
      <c r="G2135">
        <v>22</v>
      </c>
      <c r="H2135">
        <v>37</v>
      </c>
      <c r="I2135">
        <v>0</v>
      </c>
      <c r="J2135">
        <v>0</v>
      </c>
      <c r="K2135">
        <v>0</v>
      </c>
      <c r="L2135">
        <v>440</v>
      </c>
      <c r="M2135">
        <v>0</v>
      </c>
      <c r="N2135" t="str">
        <f t="shared" si="33"/>
        <v>update InitialStocks set OpeningStock =   37 where itemcatalogueId = (select id from itemcatalogues WHERE CASIN = 'B07FDM52CH')</v>
      </c>
    </row>
    <row r="2136" spans="1:14" x14ac:dyDescent="0.25">
      <c r="A2136" t="s">
        <v>2236</v>
      </c>
      <c r="B2136" t="s">
        <v>2162</v>
      </c>
      <c r="C2136" t="s">
        <v>4321</v>
      </c>
      <c r="D2136" t="s">
        <v>2232</v>
      </c>
      <c r="E2136" t="s">
        <v>19</v>
      </c>
      <c r="F2136">
        <v>1</v>
      </c>
      <c r="G2136">
        <v>22</v>
      </c>
      <c r="H2136">
        <v>168</v>
      </c>
      <c r="I2136">
        <v>0</v>
      </c>
      <c r="J2136">
        <v>0</v>
      </c>
      <c r="K2136">
        <v>0</v>
      </c>
      <c r="L2136">
        <v>132</v>
      </c>
      <c r="M2136">
        <v>0</v>
      </c>
      <c r="N2136" t="str">
        <f t="shared" si="33"/>
        <v>update InitialStocks set OpeningStock =   168 where itemcatalogueId = (select id from itemcatalogues WHERE CASIN = 'B07FDHWKM2')</v>
      </c>
    </row>
    <row r="2137" spans="1:14" x14ac:dyDescent="0.25">
      <c r="A2137" t="s">
        <v>2237</v>
      </c>
      <c r="B2137" t="s">
        <v>2162</v>
      </c>
      <c r="C2137" t="s">
        <v>4322</v>
      </c>
      <c r="D2137" t="s">
        <v>2232</v>
      </c>
      <c r="E2137" t="s">
        <v>21</v>
      </c>
      <c r="F2137">
        <v>1</v>
      </c>
      <c r="G2137">
        <v>22</v>
      </c>
      <c r="H2137">
        <v>80</v>
      </c>
      <c r="I2137">
        <v>0</v>
      </c>
      <c r="J2137">
        <v>0</v>
      </c>
      <c r="K2137">
        <v>0</v>
      </c>
      <c r="L2137">
        <v>0</v>
      </c>
      <c r="M2137">
        <v>0</v>
      </c>
      <c r="N2137" t="str">
        <f t="shared" si="33"/>
        <v>update InitialStocks set OpeningStock =   80 where itemcatalogueId = (select id from itemcatalogues WHERE CASIN = 'B07FDRQLF3')</v>
      </c>
    </row>
    <row r="2138" spans="1:14" x14ac:dyDescent="0.25">
      <c r="A2138" t="s">
        <v>2238</v>
      </c>
      <c r="B2138" t="s">
        <v>2162</v>
      </c>
      <c r="C2138" t="s">
        <v>4323</v>
      </c>
      <c r="D2138" t="s">
        <v>2042</v>
      </c>
      <c r="E2138" t="s">
        <v>11</v>
      </c>
      <c r="F2138">
        <v>1</v>
      </c>
      <c r="G2138">
        <v>22</v>
      </c>
      <c r="H2138">
        <v>15</v>
      </c>
      <c r="I2138">
        <v>88</v>
      </c>
      <c r="J2138">
        <v>88</v>
      </c>
      <c r="K2138">
        <v>0</v>
      </c>
      <c r="L2138">
        <v>154</v>
      </c>
      <c r="M2138">
        <v>154</v>
      </c>
      <c r="N2138" t="str">
        <f t="shared" si="33"/>
        <v>update InitialStocks set OpeningStock =   15 where itemcatalogueId = (select id from itemcatalogues WHERE CASIN = 'B07R763XGH')</v>
      </c>
    </row>
    <row r="2139" spans="1:14" x14ac:dyDescent="0.25">
      <c r="A2139" t="s">
        <v>2239</v>
      </c>
      <c r="B2139" t="s">
        <v>2162</v>
      </c>
      <c r="C2139" t="s">
        <v>4324</v>
      </c>
      <c r="D2139" t="s">
        <v>2042</v>
      </c>
      <c r="E2139" t="s">
        <v>13</v>
      </c>
      <c r="F2139">
        <v>1</v>
      </c>
      <c r="G2139">
        <v>22</v>
      </c>
      <c r="H2139">
        <v>15</v>
      </c>
      <c r="I2139">
        <v>330</v>
      </c>
      <c r="J2139">
        <v>462</v>
      </c>
      <c r="K2139">
        <v>0</v>
      </c>
      <c r="L2139">
        <v>462</v>
      </c>
      <c r="M2139">
        <v>308</v>
      </c>
      <c r="N2139" t="str">
        <f t="shared" si="33"/>
        <v>update InitialStocks set OpeningStock =   15 where itemcatalogueId = (select id from itemcatalogues WHERE CASIN = 'B07R9G4R3V')</v>
      </c>
    </row>
    <row r="2140" spans="1:14" x14ac:dyDescent="0.25">
      <c r="A2140" t="s">
        <v>2240</v>
      </c>
      <c r="B2140" t="s">
        <v>2162</v>
      </c>
      <c r="C2140" t="s">
        <v>4325</v>
      </c>
      <c r="D2140" t="s">
        <v>2042</v>
      </c>
      <c r="E2140" t="s">
        <v>15</v>
      </c>
      <c r="F2140">
        <v>1</v>
      </c>
      <c r="G2140">
        <v>22</v>
      </c>
      <c r="H2140">
        <v>7</v>
      </c>
      <c r="I2140">
        <v>660</v>
      </c>
      <c r="J2140">
        <v>858</v>
      </c>
      <c r="K2140">
        <v>0</v>
      </c>
      <c r="L2140">
        <v>440</v>
      </c>
      <c r="M2140">
        <v>440</v>
      </c>
      <c r="N2140" t="str">
        <f t="shared" si="33"/>
        <v>update InitialStocks set OpeningStock =   7 where itemcatalogueId = (select id from itemcatalogues WHERE CASIN = 'B07R9GPFFY')</v>
      </c>
    </row>
    <row r="2141" spans="1:14" x14ac:dyDescent="0.25">
      <c r="A2141" t="s">
        <v>2241</v>
      </c>
      <c r="B2141" t="s">
        <v>2162</v>
      </c>
      <c r="C2141" t="s">
        <v>4326</v>
      </c>
      <c r="D2141" t="s">
        <v>2042</v>
      </c>
      <c r="E2141" t="s">
        <v>27</v>
      </c>
      <c r="F2141">
        <v>1</v>
      </c>
      <c r="G2141">
        <v>22</v>
      </c>
      <c r="H2141">
        <v>28</v>
      </c>
      <c r="I2141">
        <v>0</v>
      </c>
      <c r="J2141">
        <v>0</v>
      </c>
      <c r="K2141">
        <v>0</v>
      </c>
      <c r="L2141">
        <v>308</v>
      </c>
      <c r="M2141">
        <v>132</v>
      </c>
      <c r="N2141" t="str">
        <f t="shared" si="33"/>
        <v>update InitialStocks set OpeningStock =   28 where itemcatalogueId = (select id from itemcatalogues WHERE CASIN = 'B07R9GXDFC')</v>
      </c>
    </row>
    <row r="2142" spans="1:14" x14ac:dyDescent="0.25">
      <c r="A2142" t="s">
        <v>2242</v>
      </c>
      <c r="B2142" t="s">
        <v>2162</v>
      </c>
      <c r="C2142" t="s">
        <v>4327</v>
      </c>
      <c r="D2142" t="s">
        <v>2042</v>
      </c>
      <c r="E2142" t="s">
        <v>19</v>
      </c>
      <c r="F2142">
        <v>1</v>
      </c>
      <c r="G2142">
        <v>22</v>
      </c>
      <c r="H2142">
        <v>0</v>
      </c>
      <c r="I2142">
        <v>110</v>
      </c>
      <c r="J2142">
        <v>110</v>
      </c>
      <c r="K2142">
        <v>0</v>
      </c>
      <c r="L2142">
        <v>528</v>
      </c>
      <c r="M2142">
        <v>506</v>
      </c>
      <c r="N2142" t="str">
        <f t="shared" si="33"/>
        <v>update InitialStocks set OpeningStock =   0 where itemcatalogueId = (select id from itemcatalogues WHERE CASIN = 'B07R54MSZR')</v>
      </c>
    </row>
    <row r="2143" spans="1:14" x14ac:dyDescent="0.25">
      <c r="A2143" t="s">
        <v>2243</v>
      </c>
      <c r="B2143" t="s">
        <v>2162</v>
      </c>
      <c r="C2143" t="s">
        <v>4328</v>
      </c>
      <c r="D2143" t="s">
        <v>2042</v>
      </c>
      <c r="E2143" t="s">
        <v>21</v>
      </c>
      <c r="F2143">
        <v>1</v>
      </c>
      <c r="G2143">
        <v>22</v>
      </c>
      <c r="H2143">
        <v>0</v>
      </c>
      <c r="I2143">
        <v>22</v>
      </c>
      <c r="J2143">
        <v>22</v>
      </c>
      <c r="K2143">
        <v>0</v>
      </c>
      <c r="L2143">
        <v>66</v>
      </c>
      <c r="M2143">
        <v>110</v>
      </c>
      <c r="N2143" t="str">
        <f t="shared" si="33"/>
        <v>update InitialStocks set OpeningStock =   0 where itemcatalogueId = (select id from itemcatalogues WHERE CASIN = 'B07R763KFQ')</v>
      </c>
    </row>
    <row r="2144" spans="1:14" x14ac:dyDescent="0.25">
      <c r="A2144" t="s">
        <v>2244</v>
      </c>
      <c r="B2144" t="s">
        <v>2162</v>
      </c>
      <c r="C2144" t="s">
        <v>4329</v>
      </c>
      <c r="D2144" t="s">
        <v>43</v>
      </c>
      <c r="E2144" t="s">
        <v>11</v>
      </c>
      <c r="F2144">
        <v>1</v>
      </c>
      <c r="G2144">
        <v>22</v>
      </c>
      <c r="H2144">
        <v>29</v>
      </c>
      <c r="I2144">
        <v>0</v>
      </c>
      <c r="J2144">
        <v>0</v>
      </c>
      <c r="K2144">
        <v>0</v>
      </c>
      <c r="L2144">
        <v>220</v>
      </c>
      <c r="M2144">
        <v>0</v>
      </c>
      <c r="N2144" t="str">
        <f t="shared" si="33"/>
        <v>update InitialStocks set OpeningStock =   29 where itemcatalogueId = (select id from itemcatalogues WHERE CASIN = 'B07FDM561X')</v>
      </c>
    </row>
    <row r="2145" spans="1:14" x14ac:dyDescent="0.25">
      <c r="A2145" t="s">
        <v>2245</v>
      </c>
      <c r="B2145" t="s">
        <v>2162</v>
      </c>
      <c r="C2145" t="s">
        <v>4330</v>
      </c>
      <c r="D2145" t="s">
        <v>43</v>
      </c>
      <c r="E2145" t="s">
        <v>13</v>
      </c>
      <c r="F2145">
        <v>1</v>
      </c>
      <c r="G2145">
        <v>22</v>
      </c>
      <c r="H2145">
        <v>58</v>
      </c>
      <c r="I2145">
        <v>0</v>
      </c>
      <c r="J2145">
        <v>0</v>
      </c>
      <c r="K2145">
        <v>0</v>
      </c>
      <c r="L2145">
        <v>66</v>
      </c>
      <c r="M2145">
        <v>0</v>
      </c>
      <c r="N2145" t="str">
        <f t="shared" si="33"/>
        <v>update InitialStocks set OpeningStock =   58 where itemcatalogueId = (select id from itemcatalogues WHERE CASIN = 'B07FL51Y6X')</v>
      </c>
    </row>
    <row r="2146" spans="1:14" x14ac:dyDescent="0.25">
      <c r="A2146" t="s">
        <v>2246</v>
      </c>
      <c r="B2146" t="s">
        <v>2162</v>
      </c>
      <c r="C2146" t="s">
        <v>4331</v>
      </c>
      <c r="D2146" t="s">
        <v>43</v>
      </c>
      <c r="E2146" t="s">
        <v>15</v>
      </c>
      <c r="F2146">
        <v>1</v>
      </c>
      <c r="G2146">
        <v>22</v>
      </c>
      <c r="H2146">
        <v>638</v>
      </c>
      <c r="I2146">
        <v>0</v>
      </c>
      <c r="J2146">
        <v>0</v>
      </c>
      <c r="K2146">
        <v>0</v>
      </c>
      <c r="L2146">
        <v>836</v>
      </c>
      <c r="M2146">
        <v>0</v>
      </c>
      <c r="N2146" t="str">
        <f t="shared" si="33"/>
        <v>update InitialStocks set OpeningStock =   638 where itemcatalogueId = (select id from itemcatalogues WHERE CASIN = 'B07FDRJ8BT')</v>
      </c>
    </row>
    <row r="2147" spans="1:14" x14ac:dyDescent="0.25">
      <c r="A2147" t="s">
        <v>2247</v>
      </c>
      <c r="B2147" t="s">
        <v>2162</v>
      </c>
      <c r="C2147" t="s">
        <v>4332</v>
      </c>
      <c r="D2147" t="s">
        <v>43</v>
      </c>
      <c r="E2147" t="s">
        <v>27</v>
      </c>
      <c r="F2147">
        <v>1</v>
      </c>
      <c r="G2147">
        <v>22</v>
      </c>
      <c r="H2147">
        <v>242</v>
      </c>
      <c r="I2147">
        <v>0</v>
      </c>
      <c r="J2147">
        <v>0</v>
      </c>
      <c r="K2147">
        <v>0</v>
      </c>
      <c r="L2147">
        <v>858</v>
      </c>
      <c r="M2147">
        <v>0</v>
      </c>
      <c r="N2147" t="str">
        <f t="shared" si="33"/>
        <v>update InitialStocks set OpeningStock =   242 where itemcatalogueId = (select id from itemcatalogues WHERE CASIN = 'B07FDRQLCQ')</v>
      </c>
    </row>
    <row r="2148" spans="1:14" x14ac:dyDescent="0.25">
      <c r="A2148" t="s">
        <v>2248</v>
      </c>
      <c r="B2148" t="s">
        <v>2162</v>
      </c>
      <c r="C2148" t="s">
        <v>4333</v>
      </c>
      <c r="D2148" t="s">
        <v>43</v>
      </c>
      <c r="E2148" t="s">
        <v>19</v>
      </c>
      <c r="F2148">
        <v>1</v>
      </c>
      <c r="G2148">
        <v>22</v>
      </c>
      <c r="H2148">
        <v>308</v>
      </c>
      <c r="I2148">
        <v>0</v>
      </c>
      <c r="J2148">
        <v>0</v>
      </c>
      <c r="K2148">
        <v>0</v>
      </c>
      <c r="L2148">
        <v>484</v>
      </c>
      <c r="M2148">
        <v>0</v>
      </c>
      <c r="N2148" t="str">
        <f t="shared" si="33"/>
        <v>update InitialStocks set OpeningStock =   308 where itemcatalogueId = (select id from itemcatalogues WHERE CASIN = 'B07FDHWKML')</v>
      </c>
    </row>
    <row r="2149" spans="1:14" x14ac:dyDescent="0.25">
      <c r="A2149" t="s">
        <v>2249</v>
      </c>
      <c r="B2149" t="s">
        <v>2162</v>
      </c>
      <c r="C2149" t="s">
        <v>4334</v>
      </c>
      <c r="D2149" t="s">
        <v>43</v>
      </c>
      <c r="E2149" t="s">
        <v>21</v>
      </c>
      <c r="F2149">
        <v>1</v>
      </c>
      <c r="G2149">
        <v>22</v>
      </c>
      <c r="H2149">
        <v>88</v>
      </c>
      <c r="I2149">
        <v>0</v>
      </c>
      <c r="J2149">
        <v>0</v>
      </c>
      <c r="K2149">
        <v>0</v>
      </c>
      <c r="L2149">
        <v>242</v>
      </c>
      <c r="M2149">
        <v>0</v>
      </c>
      <c r="N2149" t="str">
        <f t="shared" si="33"/>
        <v>update InitialStocks set OpeningStock =   88 where itemcatalogueId = (select id from itemcatalogues WHERE CASIN = 'B07FDRXR8Y')</v>
      </c>
    </row>
    <row r="2150" spans="1:14" x14ac:dyDescent="0.25">
      <c r="A2150" t="s">
        <v>2250</v>
      </c>
      <c r="B2150" t="s">
        <v>2162</v>
      </c>
      <c r="C2150" t="s">
        <v>4335</v>
      </c>
      <c r="D2150" t="s">
        <v>2076</v>
      </c>
      <c r="E2150" t="s">
        <v>11</v>
      </c>
      <c r="F2150">
        <v>1</v>
      </c>
      <c r="G2150">
        <v>22</v>
      </c>
      <c r="H2150">
        <v>22</v>
      </c>
      <c r="I2150">
        <v>0</v>
      </c>
      <c r="J2150">
        <v>0</v>
      </c>
      <c r="K2150">
        <v>0</v>
      </c>
      <c r="L2150">
        <v>110</v>
      </c>
      <c r="M2150">
        <v>0</v>
      </c>
      <c r="N2150" t="str">
        <f t="shared" si="33"/>
        <v>update InitialStocks set OpeningStock =   22 where itemcatalogueId = (select id from itemcatalogues WHERE CASIN = 'B07FDKR3GX')</v>
      </c>
    </row>
    <row r="2151" spans="1:14" x14ac:dyDescent="0.25">
      <c r="A2151" t="s">
        <v>2251</v>
      </c>
      <c r="B2151" t="s">
        <v>2162</v>
      </c>
      <c r="C2151" t="s">
        <v>4336</v>
      </c>
      <c r="D2151" t="s">
        <v>2076</v>
      </c>
      <c r="E2151" t="s">
        <v>13</v>
      </c>
      <c r="F2151">
        <v>1</v>
      </c>
      <c r="G2151">
        <v>22</v>
      </c>
      <c r="H2151">
        <v>0</v>
      </c>
      <c r="I2151">
        <v>0</v>
      </c>
      <c r="J2151">
        <v>0</v>
      </c>
      <c r="K2151">
        <v>0</v>
      </c>
      <c r="L2151">
        <v>594</v>
      </c>
      <c r="M2151">
        <v>0</v>
      </c>
      <c r="N2151" t="str">
        <f t="shared" si="33"/>
        <v>update InitialStocks set OpeningStock =   0 where itemcatalogueId = (select id from itemcatalogues WHERE CASIN = 'B07FL38MHY')</v>
      </c>
    </row>
    <row r="2152" spans="1:14" x14ac:dyDescent="0.25">
      <c r="A2152" t="s">
        <v>2252</v>
      </c>
      <c r="B2152" t="s">
        <v>2162</v>
      </c>
      <c r="C2152" t="s">
        <v>4337</v>
      </c>
      <c r="D2152" t="s">
        <v>2076</v>
      </c>
      <c r="E2152" t="s">
        <v>15</v>
      </c>
      <c r="F2152">
        <v>1</v>
      </c>
      <c r="G2152">
        <v>22</v>
      </c>
      <c r="H2152">
        <v>7</v>
      </c>
      <c r="I2152">
        <v>0</v>
      </c>
      <c r="J2152">
        <v>0</v>
      </c>
      <c r="K2152">
        <v>0</v>
      </c>
      <c r="L2152">
        <v>440</v>
      </c>
      <c r="M2152">
        <v>0</v>
      </c>
      <c r="N2152" t="str">
        <f t="shared" si="33"/>
        <v>update InitialStocks set OpeningStock =   7 where itemcatalogueId = (select id from itemcatalogues WHERE CASIN = 'B07FDRXL8M')</v>
      </c>
    </row>
    <row r="2153" spans="1:14" x14ac:dyDescent="0.25">
      <c r="A2153" t="s">
        <v>2253</v>
      </c>
      <c r="B2153" t="s">
        <v>2162</v>
      </c>
      <c r="C2153" t="s">
        <v>4338</v>
      </c>
      <c r="D2153" t="s">
        <v>2076</v>
      </c>
      <c r="E2153" t="s">
        <v>27</v>
      </c>
      <c r="F2153">
        <v>1</v>
      </c>
      <c r="G2153">
        <v>22</v>
      </c>
      <c r="H2153">
        <v>7</v>
      </c>
      <c r="I2153">
        <v>0</v>
      </c>
      <c r="J2153">
        <v>0</v>
      </c>
      <c r="K2153">
        <v>0</v>
      </c>
      <c r="L2153">
        <v>638</v>
      </c>
      <c r="M2153">
        <v>0</v>
      </c>
      <c r="N2153" t="str">
        <f t="shared" si="33"/>
        <v>update InitialStocks set OpeningStock =   7 where itemcatalogueId = (select id from itemcatalogues WHERE CASIN = 'B07FDRXL8N')</v>
      </c>
    </row>
    <row r="2154" spans="1:14" x14ac:dyDescent="0.25">
      <c r="A2154" t="s">
        <v>2254</v>
      </c>
      <c r="B2154" t="s">
        <v>2162</v>
      </c>
      <c r="C2154" t="s">
        <v>4339</v>
      </c>
      <c r="D2154" t="s">
        <v>2076</v>
      </c>
      <c r="E2154" t="s">
        <v>19</v>
      </c>
      <c r="F2154">
        <v>1</v>
      </c>
      <c r="G2154">
        <v>22</v>
      </c>
      <c r="H2154">
        <v>7</v>
      </c>
      <c r="I2154">
        <v>0</v>
      </c>
      <c r="J2154">
        <v>0</v>
      </c>
      <c r="K2154">
        <v>0</v>
      </c>
      <c r="L2154">
        <v>198</v>
      </c>
      <c r="M2154">
        <v>0</v>
      </c>
      <c r="N2154" t="str">
        <f t="shared" si="33"/>
        <v>update InitialStocks set OpeningStock =   7 where itemcatalogueId = (select id from itemcatalogues WHERE CASIN = 'B07FDRMH4Y')</v>
      </c>
    </row>
    <row r="2155" spans="1:14" x14ac:dyDescent="0.25">
      <c r="A2155" t="s">
        <v>2255</v>
      </c>
      <c r="B2155" t="s">
        <v>2162</v>
      </c>
      <c r="C2155" t="s">
        <v>4340</v>
      </c>
      <c r="D2155" t="s">
        <v>2076</v>
      </c>
      <c r="E2155" t="s">
        <v>21</v>
      </c>
      <c r="F2155">
        <v>1</v>
      </c>
      <c r="G2155">
        <v>22</v>
      </c>
      <c r="H2155">
        <v>14</v>
      </c>
      <c r="I2155">
        <v>0</v>
      </c>
      <c r="J2155">
        <v>0</v>
      </c>
      <c r="K2155">
        <v>0</v>
      </c>
      <c r="L2155">
        <v>0</v>
      </c>
      <c r="M2155">
        <v>0</v>
      </c>
      <c r="N2155" t="str">
        <f t="shared" si="33"/>
        <v>update InitialStocks set OpeningStock =   14 where itemcatalogueId = (select id from itemcatalogues WHERE CASIN = 'B07FDM5GQT')</v>
      </c>
    </row>
    <row r="2156" spans="1:14" x14ac:dyDescent="0.25">
      <c r="A2156" t="s">
        <v>2256</v>
      </c>
      <c r="B2156" t="s">
        <v>2162</v>
      </c>
      <c r="C2156" t="s">
        <v>4341</v>
      </c>
      <c r="D2156" t="s">
        <v>2083</v>
      </c>
      <c r="E2156" t="s">
        <v>11</v>
      </c>
      <c r="F2156">
        <v>1</v>
      </c>
      <c r="G2156">
        <v>22</v>
      </c>
      <c r="H2156">
        <v>51</v>
      </c>
      <c r="I2156">
        <v>44</v>
      </c>
      <c r="J2156">
        <v>0</v>
      </c>
      <c r="K2156">
        <v>0</v>
      </c>
      <c r="L2156">
        <v>418</v>
      </c>
      <c r="M2156">
        <v>66</v>
      </c>
      <c r="N2156" t="str">
        <f t="shared" si="33"/>
        <v>update InitialStocks set OpeningStock =   51 where itemcatalogueId = (select id from itemcatalogues WHERE CASIN = 'B0869B41HV')</v>
      </c>
    </row>
    <row r="2157" spans="1:14" x14ac:dyDescent="0.25">
      <c r="A2157" t="s">
        <v>2257</v>
      </c>
      <c r="B2157" t="s">
        <v>2162</v>
      </c>
      <c r="C2157" t="s">
        <v>4342</v>
      </c>
      <c r="D2157" t="s">
        <v>2083</v>
      </c>
      <c r="E2157" t="s">
        <v>13</v>
      </c>
      <c r="F2157">
        <v>1</v>
      </c>
      <c r="G2157">
        <v>22</v>
      </c>
      <c r="H2157">
        <v>72</v>
      </c>
      <c r="I2157">
        <v>132</v>
      </c>
      <c r="J2157">
        <v>132</v>
      </c>
      <c r="K2157">
        <v>0</v>
      </c>
      <c r="L2157">
        <v>528</v>
      </c>
      <c r="M2157">
        <v>22</v>
      </c>
      <c r="N2157" t="str">
        <f t="shared" si="33"/>
        <v>update InitialStocks set OpeningStock =   72 where itemcatalogueId = (select id from itemcatalogues WHERE CASIN = 'B08698SFJ1')</v>
      </c>
    </row>
    <row r="2158" spans="1:14" x14ac:dyDescent="0.25">
      <c r="A2158" t="s">
        <v>2258</v>
      </c>
      <c r="B2158" t="s">
        <v>2162</v>
      </c>
      <c r="C2158" t="s">
        <v>4343</v>
      </c>
      <c r="D2158" t="s">
        <v>2083</v>
      </c>
      <c r="E2158" t="s">
        <v>15</v>
      </c>
      <c r="F2158">
        <v>1</v>
      </c>
      <c r="G2158">
        <v>22</v>
      </c>
      <c r="H2158">
        <v>173</v>
      </c>
      <c r="I2158">
        <v>726</v>
      </c>
      <c r="J2158">
        <v>902</v>
      </c>
      <c r="K2158">
        <v>0</v>
      </c>
      <c r="L2158">
        <v>616</v>
      </c>
      <c r="M2158">
        <v>352</v>
      </c>
      <c r="N2158" t="str">
        <f t="shared" si="33"/>
        <v>update InitialStocks set OpeningStock =   173 where itemcatalogueId = (select id from itemcatalogues WHERE CASIN = 'B0869975Y1')</v>
      </c>
    </row>
    <row r="2159" spans="1:14" x14ac:dyDescent="0.25">
      <c r="A2159" t="s">
        <v>2259</v>
      </c>
      <c r="B2159" t="s">
        <v>2162</v>
      </c>
      <c r="C2159" t="s">
        <v>4344</v>
      </c>
      <c r="D2159" t="s">
        <v>2083</v>
      </c>
      <c r="E2159" t="s">
        <v>27</v>
      </c>
      <c r="F2159">
        <v>1</v>
      </c>
      <c r="G2159">
        <v>22</v>
      </c>
      <c r="H2159">
        <v>248</v>
      </c>
      <c r="I2159">
        <v>198</v>
      </c>
      <c r="J2159">
        <v>22</v>
      </c>
      <c r="K2159">
        <v>0</v>
      </c>
      <c r="L2159">
        <v>374</v>
      </c>
      <c r="M2159">
        <v>528</v>
      </c>
      <c r="N2159" t="str">
        <f t="shared" si="33"/>
        <v>update InitialStocks set OpeningStock =   248 where itemcatalogueId = (select id from itemcatalogues WHERE CASIN = 'B08698T99M')</v>
      </c>
    </row>
    <row r="2160" spans="1:14" x14ac:dyDescent="0.25">
      <c r="A2160" t="s">
        <v>2260</v>
      </c>
      <c r="B2160" t="s">
        <v>2162</v>
      </c>
      <c r="C2160" t="s">
        <v>4345</v>
      </c>
      <c r="D2160" t="s">
        <v>2083</v>
      </c>
      <c r="E2160" t="s">
        <v>19</v>
      </c>
      <c r="F2160">
        <v>1</v>
      </c>
      <c r="G2160">
        <v>22</v>
      </c>
      <c r="H2160">
        <v>172</v>
      </c>
      <c r="I2160">
        <v>0</v>
      </c>
      <c r="J2160">
        <v>0</v>
      </c>
      <c r="K2160">
        <v>0</v>
      </c>
      <c r="L2160">
        <v>0</v>
      </c>
      <c r="M2160">
        <v>198</v>
      </c>
      <c r="N2160" t="str">
        <f t="shared" si="33"/>
        <v>update InitialStocks set OpeningStock =   172 where itemcatalogueId = (select id from itemcatalogues WHERE CASIN = 'B08698SSW1')</v>
      </c>
    </row>
    <row r="2161" spans="1:14" x14ac:dyDescent="0.25">
      <c r="A2161" t="s">
        <v>2261</v>
      </c>
      <c r="B2161" t="s">
        <v>2162</v>
      </c>
      <c r="C2161" t="s">
        <v>4346</v>
      </c>
      <c r="D2161" t="s">
        <v>2083</v>
      </c>
      <c r="E2161" t="s">
        <v>21</v>
      </c>
      <c r="F2161">
        <v>1</v>
      </c>
      <c r="G2161">
        <v>22</v>
      </c>
      <c r="H2161">
        <v>58</v>
      </c>
      <c r="I2161">
        <v>132</v>
      </c>
      <c r="J2161">
        <v>110</v>
      </c>
      <c r="K2161">
        <v>0</v>
      </c>
      <c r="L2161">
        <v>66</v>
      </c>
      <c r="M2161">
        <v>154</v>
      </c>
      <c r="N2161" t="str">
        <f t="shared" si="33"/>
        <v>update InitialStocks set OpeningStock =   58 where itemcatalogueId = (select id from itemcatalogues WHERE CASIN = 'B08698SBG2')</v>
      </c>
    </row>
    <row r="2162" spans="1:14" x14ac:dyDescent="0.25">
      <c r="A2162" t="s">
        <v>2262</v>
      </c>
      <c r="B2162" t="s">
        <v>2162</v>
      </c>
      <c r="C2162" t="s">
        <v>4347</v>
      </c>
      <c r="D2162" t="s">
        <v>2263</v>
      </c>
      <c r="E2162" t="s">
        <v>11</v>
      </c>
      <c r="F2162">
        <v>1</v>
      </c>
      <c r="G2162">
        <v>22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 t="str">
        <f t="shared" si="33"/>
        <v>update InitialStocks set OpeningStock =   0 where itemcatalogueId = (select id from itemcatalogues WHERE CASIN = 'B08XQXPJVX')</v>
      </c>
    </row>
    <row r="2163" spans="1:14" x14ac:dyDescent="0.25">
      <c r="A2163" t="s">
        <v>2264</v>
      </c>
      <c r="B2163" t="s">
        <v>2162</v>
      </c>
      <c r="C2163" t="s">
        <v>4348</v>
      </c>
      <c r="D2163" t="s">
        <v>2263</v>
      </c>
      <c r="E2163" t="s">
        <v>13</v>
      </c>
      <c r="F2163">
        <v>1</v>
      </c>
      <c r="G2163">
        <v>22</v>
      </c>
      <c r="H2163">
        <v>7</v>
      </c>
      <c r="I2163">
        <v>0</v>
      </c>
      <c r="J2163">
        <v>0</v>
      </c>
      <c r="K2163">
        <v>0</v>
      </c>
      <c r="L2163">
        <v>0</v>
      </c>
      <c r="M2163">
        <v>0</v>
      </c>
      <c r="N2163" t="str">
        <f t="shared" si="33"/>
        <v>update InitialStocks set OpeningStock =   7 where itemcatalogueId = (select id from itemcatalogues WHERE CASIN = 'B08XQWHQC1')</v>
      </c>
    </row>
    <row r="2164" spans="1:14" x14ac:dyDescent="0.25">
      <c r="A2164" t="s">
        <v>2265</v>
      </c>
      <c r="B2164" t="s">
        <v>2162</v>
      </c>
      <c r="C2164" t="s">
        <v>4349</v>
      </c>
      <c r="D2164" t="s">
        <v>2263</v>
      </c>
      <c r="E2164" t="s">
        <v>15</v>
      </c>
      <c r="F2164">
        <v>1</v>
      </c>
      <c r="G2164">
        <v>22</v>
      </c>
      <c r="H2164">
        <v>21</v>
      </c>
      <c r="I2164">
        <v>0</v>
      </c>
      <c r="J2164">
        <v>0</v>
      </c>
      <c r="K2164">
        <v>0</v>
      </c>
      <c r="L2164">
        <v>0</v>
      </c>
      <c r="M2164">
        <v>0</v>
      </c>
      <c r="N2164" t="str">
        <f t="shared" si="33"/>
        <v>update InitialStocks set OpeningStock =   21 where itemcatalogueId = (select id from itemcatalogues WHERE CASIN = 'B08XQZYZKN')</v>
      </c>
    </row>
    <row r="2165" spans="1:14" x14ac:dyDescent="0.25">
      <c r="A2165" t="s">
        <v>2266</v>
      </c>
      <c r="B2165" t="s">
        <v>2162</v>
      </c>
      <c r="C2165" t="s">
        <v>4350</v>
      </c>
      <c r="D2165" t="s">
        <v>2263</v>
      </c>
      <c r="E2165" t="s">
        <v>27</v>
      </c>
      <c r="F2165">
        <v>1</v>
      </c>
      <c r="G2165">
        <v>22</v>
      </c>
      <c r="H2165">
        <v>22</v>
      </c>
      <c r="I2165">
        <v>0</v>
      </c>
      <c r="J2165">
        <v>0</v>
      </c>
      <c r="K2165">
        <v>0</v>
      </c>
      <c r="L2165">
        <v>0</v>
      </c>
      <c r="M2165">
        <v>0</v>
      </c>
      <c r="N2165" t="str">
        <f t="shared" si="33"/>
        <v>update InitialStocks set OpeningStock =   22 where itemcatalogueId = (select id from itemcatalogues WHERE CASIN = 'B08XQY2ZL3')</v>
      </c>
    </row>
    <row r="2166" spans="1:14" x14ac:dyDescent="0.25">
      <c r="A2166" t="s">
        <v>2267</v>
      </c>
      <c r="B2166" t="s">
        <v>2162</v>
      </c>
      <c r="C2166" t="s">
        <v>4351</v>
      </c>
      <c r="D2166" t="s">
        <v>2263</v>
      </c>
      <c r="E2166" t="s">
        <v>19</v>
      </c>
      <c r="F2166">
        <v>1</v>
      </c>
      <c r="G2166">
        <v>22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 t="str">
        <f t="shared" si="33"/>
        <v>update InitialStocks set OpeningStock =   0 where itemcatalogueId = (select id from itemcatalogues WHERE CASIN = 'B08XQX69WB')</v>
      </c>
    </row>
    <row r="2167" spans="1:14" x14ac:dyDescent="0.25">
      <c r="A2167" t="s">
        <v>2268</v>
      </c>
      <c r="B2167" t="s">
        <v>2162</v>
      </c>
      <c r="C2167" t="s">
        <v>4352</v>
      </c>
      <c r="D2167" t="s">
        <v>2263</v>
      </c>
      <c r="E2167" t="s">
        <v>21</v>
      </c>
      <c r="F2167">
        <v>1</v>
      </c>
      <c r="G2167">
        <v>22</v>
      </c>
      <c r="H2167">
        <v>7</v>
      </c>
      <c r="I2167">
        <v>0</v>
      </c>
      <c r="J2167">
        <v>0</v>
      </c>
      <c r="K2167">
        <v>0</v>
      </c>
      <c r="L2167">
        <v>0</v>
      </c>
      <c r="M2167">
        <v>0</v>
      </c>
      <c r="N2167" t="str">
        <f t="shared" si="33"/>
        <v>update InitialStocks set OpeningStock =   7 where itemcatalogueId = (select id from itemcatalogues WHERE CASIN = 'B08XQX87D4')</v>
      </c>
    </row>
    <row r="2168" spans="1:14" x14ac:dyDescent="0.25">
      <c r="A2168" t="s">
        <v>2269</v>
      </c>
      <c r="B2168" t="s">
        <v>2162</v>
      </c>
      <c r="C2168" t="s">
        <v>4353</v>
      </c>
      <c r="D2168" t="s">
        <v>2097</v>
      </c>
      <c r="E2168" t="s">
        <v>11</v>
      </c>
      <c r="F2168">
        <v>1</v>
      </c>
      <c r="G2168">
        <v>22</v>
      </c>
      <c r="H2168">
        <v>0</v>
      </c>
      <c r="I2168">
        <v>154</v>
      </c>
      <c r="J2168">
        <v>154</v>
      </c>
      <c r="K2168">
        <v>0</v>
      </c>
      <c r="L2168">
        <v>44</v>
      </c>
      <c r="M2168">
        <v>0</v>
      </c>
      <c r="N2168" t="str">
        <f t="shared" si="33"/>
        <v>update InitialStocks set OpeningStock =   0 where itemcatalogueId = (select id from itemcatalogues WHERE CASIN = 'B08698T3FN')</v>
      </c>
    </row>
    <row r="2169" spans="1:14" x14ac:dyDescent="0.25">
      <c r="A2169" t="s">
        <v>2270</v>
      </c>
      <c r="B2169" t="s">
        <v>2162</v>
      </c>
      <c r="C2169" t="s">
        <v>4354</v>
      </c>
      <c r="D2169" t="s">
        <v>2097</v>
      </c>
      <c r="E2169" t="s">
        <v>13</v>
      </c>
      <c r="F2169">
        <v>1</v>
      </c>
      <c r="G2169">
        <v>22</v>
      </c>
      <c r="H2169">
        <v>14</v>
      </c>
      <c r="I2169">
        <v>0</v>
      </c>
      <c r="J2169">
        <v>0</v>
      </c>
      <c r="K2169">
        <v>0</v>
      </c>
      <c r="L2169">
        <v>352</v>
      </c>
      <c r="M2169">
        <v>0</v>
      </c>
      <c r="N2169" t="str">
        <f t="shared" si="33"/>
        <v>update InitialStocks set OpeningStock =   14 where itemcatalogueId = (select id from itemcatalogues WHERE CASIN = 'B08698T3HH')</v>
      </c>
    </row>
    <row r="2170" spans="1:14" x14ac:dyDescent="0.25">
      <c r="A2170" t="s">
        <v>2271</v>
      </c>
      <c r="B2170" t="s">
        <v>2162</v>
      </c>
      <c r="C2170" t="s">
        <v>4355</v>
      </c>
      <c r="D2170" t="s">
        <v>2097</v>
      </c>
      <c r="E2170" t="s">
        <v>15</v>
      </c>
      <c r="F2170">
        <v>1</v>
      </c>
      <c r="G2170">
        <v>22</v>
      </c>
      <c r="H2170">
        <v>14</v>
      </c>
      <c r="I2170">
        <v>286</v>
      </c>
      <c r="J2170">
        <v>308</v>
      </c>
      <c r="K2170">
        <v>0</v>
      </c>
      <c r="L2170">
        <v>594</v>
      </c>
      <c r="M2170">
        <v>0</v>
      </c>
      <c r="N2170" t="str">
        <f t="shared" si="33"/>
        <v>update InitialStocks set OpeningStock =   14 where itemcatalogueId = (select id from itemcatalogues WHERE CASIN = 'B08698SSW4')</v>
      </c>
    </row>
    <row r="2171" spans="1:14" x14ac:dyDescent="0.25">
      <c r="A2171" t="s">
        <v>2272</v>
      </c>
      <c r="B2171" t="s">
        <v>2162</v>
      </c>
      <c r="C2171" t="s">
        <v>4356</v>
      </c>
      <c r="D2171" t="s">
        <v>2097</v>
      </c>
      <c r="E2171" t="s">
        <v>17</v>
      </c>
      <c r="F2171">
        <v>1</v>
      </c>
      <c r="G2171">
        <v>22</v>
      </c>
      <c r="H2171">
        <v>0</v>
      </c>
      <c r="I2171">
        <v>198</v>
      </c>
      <c r="J2171">
        <v>198</v>
      </c>
      <c r="K2171">
        <v>0</v>
      </c>
      <c r="L2171">
        <v>506</v>
      </c>
      <c r="M2171">
        <v>0</v>
      </c>
      <c r="N2171" t="str">
        <f t="shared" si="33"/>
        <v>update InitialStocks set OpeningStock =   0 where itemcatalogueId = (select id from itemcatalogues WHERE CASIN = 'B08698H2YB')</v>
      </c>
    </row>
    <row r="2172" spans="1:14" x14ac:dyDescent="0.25">
      <c r="A2172" t="s">
        <v>2273</v>
      </c>
      <c r="B2172" t="s">
        <v>2162</v>
      </c>
      <c r="C2172" t="s">
        <v>4357</v>
      </c>
      <c r="D2172" t="s">
        <v>2097</v>
      </c>
      <c r="E2172" t="s">
        <v>19</v>
      </c>
      <c r="F2172">
        <v>1</v>
      </c>
      <c r="G2172">
        <v>22</v>
      </c>
      <c r="H2172">
        <v>0</v>
      </c>
      <c r="I2172">
        <v>264</v>
      </c>
      <c r="J2172">
        <v>308</v>
      </c>
      <c r="K2172">
        <v>0</v>
      </c>
      <c r="L2172">
        <v>352</v>
      </c>
      <c r="M2172">
        <v>0</v>
      </c>
      <c r="N2172" t="str">
        <f t="shared" si="33"/>
        <v>update InitialStocks set OpeningStock =   0 where itemcatalogueId = (select id from itemcatalogues WHERE CASIN = 'B0869B1YT4')</v>
      </c>
    </row>
    <row r="2173" spans="1:14" x14ac:dyDescent="0.25">
      <c r="A2173" t="s">
        <v>2274</v>
      </c>
      <c r="B2173" t="s">
        <v>2162</v>
      </c>
      <c r="C2173" t="s">
        <v>4358</v>
      </c>
      <c r="D2173" t="s">
        <v>2097</v>
      </c>
      <c r="E2173" t="s">
        <v>21</v>
      </c>
      <c r="F2173">
        <v>1</v>
      </c>
      <c r="G2173">
        <v>22</v>
      </c>
      <c r="H2173">
        <v>30</v>
      </c>
      <c r="I2173">
        <v>264</v>
      </c>
      <c r="J2173">
        <v>308</v>
      </c>
      <c r="K2173">
        <v>0</v>
      </c>
      <c r="L2173">
        <v>220</v>
      </c>
      <c r="M2173">
        <v>0</v>
      </c>
      <c r="N2173" t="str">
        <f t="shared" si="33"/>
        <v>update InitialStocks set OpeningStock =   30 where itemcatalogueId = (select id from itemcatalogues WHERE CASIN = 'B0869C66S4')</v>
      </c>
    </row>
    <row r="2174" spans="1:14" x14ac:dyDescent="0.25">
      <c r="A2174" t="s">
        <v>2275</v>
      </c>
      <c r="B2174" t="s">
        <v>2162</v>
      </c>
      <c r="C2174" t="s">
        <v>4359</v>
      </c>
      <c r="D2174" t="s">
        <v>49</v>
      </c>
      <c r="E2174" t="s">
        <v>11</v>
      </c>
      <c r="F2174">
        <v>1</v>
      </c>
      <c r="G2174">
        <v>22</v>
      </c>
      <c r="H2174">
        <v>44</v>
      </c>
      <c r="I2174">
        <v>110</v>
      </c>
      <c r="J2174">
        <v>110</v>
      </c>
      <c r="K2174">
        <v>88</v>
      </c>
      <c r="L2174">
        <v>220</v>
      </c>
      <c r="M2174">
        <v>88</v>
      </c>
      <c r="N2174" t="str">
        <f t="shared" si="33"/>
        <v>update InitialStocks set OpeningStock =   44 where itemcatalogueId = (select id from itemcatalogues WHERE CASIN = 'B07R9GPFFT')</v>
      </c>
    </row>
    <row r="2175" spans="1:14" x14ac:dyDescent="0.25">
      <c r="A2175" t="s">
        <v>2276</v>
      </c>
      <c r="B2175" t="s">
        <v>2162</v>
      </c>
      <c r="C2175" t="s">
        <v>4360</v>
      </c>
      <c r="D2175" t="s">
        <v>49</v>
      </c>
      <c r="E2175" t="s">
        <v>13</v>
      </c>
      <c r="F2175">
        <v>1</v>
      </c>
      <c r="G2175">
        <v>22</v>
      </c>
      <c r="H2175">
        <v>145</v>
      </c>
      <c r="I2175">
        <v>374</v>
      </c>
      <c r="J2175">
        <v>330</v>
      </c>
      <c r="K2175">
        <v>352</v>
      </c>
      <c r="L2175">
        <v>440</v>
      </c>
      <c r="M2175">
        <v>242</v>
      </c>
      <c r="N2175" t="str">
        <f t="shared" si="33"/>
        <v>update InitialStocks set OpeningStock =   145 where itemcatalogueId = (select id from itemcatalogues WHERE CASIN = 'B07R9HBNHP')</v>
      </c>
    </row>
    <row r="2176" spans="1:14" x14ac:dyDescent="0.25">
      <c r="A2176" t="s">
        <v>2277</v>
      </c>
      <c r="B2176" t="s">
        <v>2162</v>
      </c>
      <c r="C2176" t="s">
        <v>4361</v>
      </c>
      <c r="D2176" t="s">
        <v>49</v>
      </c>
      <c r="E2176" t="s">
        <v>15</v>
      </c>
      <c r="F2176">
        <v>1</v>
      </c>
      <c r="G2176">
        <v>22</v>
      </c>
      <c r="H2176">
        <v>195</v>
      </c>
      <c r="I2176">
        <v>396</v>
      </c>
      <c r="J2176">
        <v>440</v>
      </c>
      <c r="K2176">
        <v>440</v>
      </c>
      <c r="L2176">
        <v>506</v>
      </c>
      <c r="M2176">
        <v>462</v>
      </c>
      <c r="N2176" t="str">
        <f t="shared" si="33"/>
        <v>update InitialStocks set OpeningStock =   195 where itemcatalogueId = (select id from itemcatalogues WHERE CASIN = 'B07R763KFS')</v>
      </c>
    </row>
    <row r="2177" spans="1:14" x14ac:dyDescent="0.25">
      <c r="A2177" t="s">
        <v>2278</v>
      </c>
      <c r="B2177" t="s">
        <v>2162</v>
      </c>
      <c r="C2177" t="s">
        <v>4362</v>
      </c>
      <c r="D2177" t="s">
        <v>49</v>
      </c>
      <c r="E2177" t="s">
        <v>27</v>
      </c>
      <c r="F2177">
        <v>1</v>
      </c>
      <c r="G2177">
        <v>22</v>
      </c>
      <c r="H2177">
        <v>248</v>
      </c>
      <c r="I2177">
        <v>66</v>
      </c>
      <c r="J2177">
        <v>0</v>
      </c>
      <c r="K2177">
        <v>198</v>
      </c>
      <c r="L2177">
        <v>484</v>
      </c>
      <c r="M2177">
        <v>44</v>
      </c>
      <c r="N2177" t="str">
        <f t="shared" si="33"/>
        <v>update InitialStocks set OpeningStock =   248 where itemcatalogueId = (select id from itemcatalogues WHERE CASIN = 'B07R54MCNH')</v>
      </c>
    </row>
    <row r="2178" spans="1:14" x14ac:dyDescent="0.25">
      <c r="A2178" t="s">
        <v>2279</v>
      </c>
      <c r="B2178" t="s">
        <v>2162</v>
      </c>
      <c r="C2178" t="s">
        <v>4363</v>
      </c>
      <c r="D2178" t="s">
        <v>49</v>
      </c>
      <c r="E2178" t="s">
        <v>19</v>
      </c>
      <c r="F2178">
        <v>1</v>
      </c>
      <c r="G2178">
        <v>22</v>
      </c>
      <c r="H2178">
        <v>58</v>
      </c>
      <c r="I2178">
        <v>396</v>
      </c>
      <c r="J2178">
        <v>506</v>
      </c>
      <c r="K2178">
        <v>308</v>
      </c>
      <c r="L2178">
        <v>330</v>
      </c>
      <c r="M2178">
        <v>814</v>
      </c>
      <c r="N2178" t="str">
        <f t="shared" si="33"/>
        <v>update InitialStocks set OpeningStock =   58 where itemcatalogueId = (select id from itemcatalogues WHERE CASIN = 'B07R763WQ1')</v>
      </c>
    </row>
    <row r="2179" spans="1:14" x14ac:dyDescent="0.25">
      <c r="A2179" t="s">
        <v>2280</v>
      </c>
      <c r="B2179" t="s">
        <v>2162</v>
      </c>
      <c r="C2179" t="s">
        <v>4364</v>
      </c>
      <c r="D2179" t="s">
        <v>49</v>
      </c>
      <c r="E2179" t="s">
        <v>21</v>
      </c>
      <c r="F2179">
        <v>1</v>
      </c>
      <c r="G2179">
        <v>22</v>
      </c>
      <c r="H2179">
        <v>28</v>
      </c>
      <c r="I2179">
        <v>0</v>
      </c>
      <c r="J2179">
        <v>0</v>
      </c>
      <c r="K2179">
        <v>0</v>
      </c>
      <c r="L2179">
        <v>44</v>
      </c>
      <c r="M2179">
        <v>220</v>
      </c>
      <c r="N2179" t="str">
        <f t="shared" ref="N2179:N2233" si="34">"update InitialStocks set OpeningStock =   " &amp; H2179 &amp; " where itemcatalogueId = (select id from itemcatalogues WHERE CASIN = '" &amp; A2179 &amp; "')"</f>
        <v>update InitialStocks set OpeningStock =   28 where itemcatalogueId = (select id from itemcatalogues WHERE CASIN = 'B07RBGCXY3')</v>
      </c>
    </row>
    <row r="2180" spans="1:14" x14ac:dyDescent="0.25">
      <c r="A2180" t="s">
        <v>2281</v>
      </c>
      <c r="B2180" t="s">
        <v>2162</v>
      </c>
      <c r="C2180" t="s">
        <v>4365</v>
      </c>
      <c r="D2180" t="s">
        <v>2109</v>
      </c>
      <c r="E2180" t="s">
        <v>11</v>
      </c>
      <c r="F2180">
        <v>1</v>
      </c>
      <c r="G2180">
        <v>22</v>
      </c>
      <c r="H2180">
        <v>29</v>
      </c>
      <c r="I2180">
        <v>0</v>
      </c>
      <c r="J2180">
        <v>0</v>
      </c>
      <c r="K2180">
        <v>0</v>
      </c>
      <c r="L2180">
        <v>0</v>
      </c>
      <c r="M2180">
        <v>0</v>
      </c>
      <c r="N2180" t="str">
        <f t="shared" si="34"/>
        <v>update InitialStocks set OpeningStock =   29 where itemcatalogueId = (select id from itemcatalogues WHERE CASIN = 'B08XQZLFM4')</v>
      </c>
    </row>
    <row r="2181" spans="1:14" x14ac:dyDescent="0.25">
      <c r="A2181" t="s">
        <v>2282</v>
      </c>
      <c r="B2181" t="s">
        <v>2162</v>
      </c>
      <c r="C2181" t="s">
        <v>4366</v>
      </c>
      <c r="D2181" t="s">
        <v>2109</v>
      </c>
      <c r="E2181" t="s">
        <v>13</v>
      </c>
      <c r="F2181">
        <v>1</v>
      </c>
      <c r="G2181">
        <v>22</v>
      </c>
      <c r="H2181">
        <v>103</v>
      </c>
      <c r="I2181">
        <v>0</v>
      </c>
      <c r="J2181">
        <v>0</v>
      </c>
      <c r="K2181">
        <v>0</v>
      </c>
      <c r="L2181">
        <v>0</v>
      </c>
      <c r="M2181">
        <v>0</v>
      </c>
      <c r="N2181" t="str">
        <f t="shared" si="34"/>
        <v>update InitialStocks set OpeningStock =   103 where itemcatalogueId = (select id from itemcatalogues WHERE CASIN = 'B08XQZSG7N')</v>
      </c>
    </row>
    <row r="2182" spans="1:14" x14ac:dyDescent="0.25">
      <c r="A2182" t="s">
        <v>2283</v>
      </c>
      <c r="B2182" t="s">
        <v>2162</v>
      </c>
      <c r="C2182" t="s">
        <v>4367</v>
      </c>
      <c r="D2182" t="s">
        <v>2109</v>
      </c>
      <c r="E2182" t="s">
        <v>15</v>
      </c>
      <c r="F2182">
        <v>1</v>
      </c>
      <c r="G2182">
        <v>22</v>
      </c>
      <c r="H2182">
        <v>315</v>
      </c>
      <c r="I2182">
        <v>0</v>
      </c>
      <c r="J2182">
        <v>0</v>
      </c>
      <c r="K2182">
        <v>0</v>
      </c>
      <c r="L2182">
        <v>0</v>
      </c>
      <c r="M2182">
        <v>0</v>
      </c>
      <c r="N2182" t="str">
        <f t="shared" si="34"/>
        <v>update InitialStocks set OpeningStock =   315 where itemcatalogueId = (select id from itemcatalogues WHERE CASIN = 'B08XQX6RPK')</v>
      </c>
    </row>
    <row r="2183" spans="1:14" x14ac:dyDescent="0.25">
      <c r="A2183" t="s">
        <v>2284</v>
      </c>
      <c r="B2183" t="s">
        <v>2162</v>
      </c>
      <c r="C2183" t="s">
        <v>4368</v>
      </c>
      <c r="D2183" t="s">
        <v>2109</v>
      </c>
      <c r="E2183" t="s">
        <v>27</v>
      </c>
      <c r="F2183">
        <v>1</v>
      </c>
      <c r="G2183">
        <v>22</v>
      </c>
      <c r="H2183">
        <v>381</v>
      </c>
      <c r="I2183">
        <v>0</v>
      </c>
      <c r="J2183">
        <v>0</v>
      </c>
      <c r="K2183">
        <v>0</v>
      </c>
      <c r="L2183">
        <v>0</v>
      </c>
      <c r="M2183">
        <v>0</v>
      </c>
      <c r="N2183" t="str">
        <f t="shared" si="34"/>
        <v>update InitialStocks set OpeningStock =   381 where itemcatalogueId = (select id from itemcatalogues WHERE CASIN = 'B08XQWLJQK')</v>
      </c>
    </row>
    <row r="2184" spans="1:14" x14ac:dyDescent="0.25">
      <c r="A2184" t="s">
        <v>2285</v>
      </c>
      <c r="B2184" t="s">
        <v>2162</v>
      </c>
      <c r="C2184" t="s">
        <v>4369</v>
      </c>
      <c r="D2184" t="s">
        <v>2109</v>
      </c>
      <c r="E2184" t="s">
        <v>19</v>
      </c>
      <c r="F2184">
        <v>1</v>
      </c>
      <c r="G2184">
        <v>22</v>
      </c>
      <c r="H2184">
        <v>366</v>
      </c>
      <c r="I2184">
        <v>0</v>
      </c>
      <c r="J2184">
        <v>0</v>
      </c>
      <c r="K2184">
        <v>0</v>
      </c>
      <c r="L2184">
        <v>0</v>
      </c>
      <c r="M2184">
        <v>0</v>
      </c>
      <c r="N2184" t="str">
        <f t="shared" si="34"/>
        <v>update InitialStocks set OpeningStock =   366 where itemcatalogueId = (select id from itemcatalogues WHERE CASIN = 'B08XQY2Z9N')</v>
      </c>
    </row>
    <row r="2185" spans="1:14" x14ac:dyDescent="0.25">
      <c r="A2185" t="s">
        <v>2286</v>
      </c>
      <c r="B2185" t="s">
        <v>2162</v>
      </c>
      <c r="C2185" t="s">
        <v>4370</v>
      </c>
      <c r="D2185" t="s">
        <v>2109</v>
      </c>
      <c r="E2185" t="s">
        <v>21</v>
      </c>
      <c r="F2185">
        <v>1</v>
      </c>
      <c r="G2185">
        <v>22</v>
      </c>
      <c r="H2185">
        <v>206</v>
      </c>
      <c r="I2185">
        <v>0</v>
      </c>
      <c r="J2185">
        <v>0</v>
      </c>
      <c r="K2185">
        <v>0</v>
      </c>
      <c r="L2185">
        <v>0</v>
      </c>
      <c r="M2185">
        <v>0</v>
      </c>
      <c r="N2185" t="str">
        <f t="shared" si="34"/>
        <v>update InitialStocks set OpeningStock =   206 where itemcatalogueId = (select id from itemcatalogues WHERE CASIN = 'B08XQYNGMG')</v>
      </c>
    </row>
    <row r="2186" spans="1:14" x14ac:dyDescent="0.25">
      <c r="A2186" t="s">
        <v>2287</v>
      </c>
      <c r="B2186" t="s">
        <v>2162</v>
      </c>
      <c r="C2186" t="s">
        <v>4371</v>
      </c>
      <c r="D2186" t="s">
        <v>425</v>
      </c>
      <c r="E2186" t="s">
        <v>11</v>
      </c>
      <c r="F2186">
        <v>1</v>
      </c>
      <c r="G2186">
        <v>22</v>
      </c>
      <c r="H2186">
        <v>22</v>
      </c>
      <c r="I2186">
        <v>0</v>
      </c>
      <c r="J2186">
        <v>0</v>
      </c>
      <c r="K2186">
        <v>0</v>
      </c>
      <c r="L2186">
        <v>198</v>
      </c>
      <c r="M2186">
        <v>0</v>
      </c>
      <c r="N2186" t="str">
        <f t="shared" si="34"/>
        <v>update InitialStocks set OpeningStock =   22 where itemcatalogueId = (select id from itemcatalogues WHERE CASIN = 'B07FDS7DGT')</v>
      </c>
    </row>
    <row r="2187" spans="1:14" x14ac:dyDescent="0.25">
      <c r="A2187" t="s">
        <v>2288</v>
      </c>
      <c r="B2187" t="s">
        <v>2162</v>
      </c>
      <c r="C2187" t="s">
        <v>4372</v>
      </c>
      <c r="D2187" t="s">
        <v>425</v>
      </c>
      <c r="E2187" t="s">
        <v>13</v>
      </c>
      <c r="F2187">
        <v>1</v>
      </c>
      <c r="G2187">
        <v>22</v>
      </c>
      <c r="H2187">
        <v>65</v>
      </c>
      <c r="I2187">
        <v>0</v>
      </c>
      <c r="J2187">
        <v>0</v>
      </c>
      <c r="K2187">
        <v>0</v>
      </c>
      <c r="L2187">
        <v>176</v>
      </c>
      <c r="M2187">
        <v>396</v>
      </c>
      <c r="N2187" t="str">
        <f t="shared" si="34"/>
        <v>update InitialStocks set OpeningStock =   65 where itemcatalogueId = (select id from itemcatalogues WHERE CASIN = 'B07FDM5MPV')</v>
      </c>
    </row>
    <row r="2188" spans="1:14" x14ac:dyDescent="0.25">
      <c r="A2188" t="s">
        <v>2289</v>
      </c>
      <c r="B2188" t="s">
        <v>2162</v>
      </c>
      <c r="C2188" t="s">
        <v>4373</v>
      </c>
      <c r="D2188" t="s">
        <v>425</v>
      </c>
      <c r="E2188" t="s">
        <v>15</v>
      </c>
      <c r="F2188">
        <v>1</v>
      </c>
      <c r="G2188">
        <v>22</v>
      </c>
      <c r="H2188">
        <v>43</v>
      </c>
      <c r="I2188">
        <v>0</v>
      </c>
      <c r="J2188">
        <v>0</v>
      </c>
      <c r="K2188">
        <v>0</v>
      </c>
      <c r="L2188">
        <v>198</v>
      </c>
      <c r="M2188">
        <v>396</v>
      </c>
      <c r="N2188" t="str">
        <f t="shared" si="34"/>
        <v>update InitialStocks set OpeningStock =   43 where itemcatalogueId = (select id from itemcatalogues WHERE CASIN = 'B07FDM5XFC')</v>
      </c>
    </row>
    <row r="2189" spans="1:14" x14ac:dyDescent="0.25">
      <c r="A2189" t="s">
        <v>2290</v>
      </c>
      <c r="B2189" t="s">
        <v>2162</v>
      </c>
      <c r="C2189" t="s">
        <v>4374</v>
      </c>
      <c r="D2189" t="s">
        <v>425</v>
      </c>
      <c r="E2189" t="s">
        <v>27</v>
      </c>
      <c r="F2189">
        <v>1</v>
      </c>
      <c r="G2189">
        <v>22</v>
      </c>
      <c r="H2189">
        <v>124</v>
      </c>
      <c r="I2189">
        <v>0</v>
      </c>
      <c r="J2189">
        <v>0</v>
      </c>
      <c r="K2189">
        <v>0</v>
      </c>
      <c r="L2189">
        <v>264</v>
      </c>
      <c r="M2189">
        <v>550</v>
      </c>
      <c r="N2189" t="str">
        <f t="shared" si="34"/>
        <v>update InitialStocks set OpeningStock =   124 where itemcatalogueId = (select id from itemcatalogues WHERE CASIN = 'B07FDQP92H')</v>
      </c>
    </row>
    <row r="2190" spans="1:14" x14ac:dyDescent="0.25">
      <c r="A2190" t="s">
        <v>2291</v>
      </c>
      <c r="B2190" t="s">
        <v>2162</v>
      </c>
      <c r="C2190" t="s">
        <v>4375</v>
      </c>
      <c r="D2190" t="s">
        <v>425</v>
      </c>
      <c r="E2190" t="s">
        <v>19</v>
      </c>
      <c r="F2190">
        <v>1</v>
      </c>
      <c r="G2190">
        <v>22</v>
      </c>
      <c r="H2190">
        <v>219</v>
      </c>
      <c r="I2190">
        <v>0</v>
      </c>
      <c r="J2190">
        <v>0</v>
      </c>
      <c r="K2190">
        <v>0</v>
      </c>
      <c r="L2190">
        <v>528</v>
      </c>
      <c r="M2190">
        <v>418</v>
      </c>
      <c r="N2190" t="str">
        <f t="shared" si="34"/>
        <v>update InitialStocks set OpeningStock =   219 where itemcatalogueId = (select id from itemcatalogues WHERE CASIN = 'B07FDM5XNC')</v>
      </c>
    </row>
    <row r="2191" spans="1:14" x14ac:dyDescent="0.25">
      <c r="A2191" t="s">
        <v>2292</v>
      </c>
      <c r="B2191" t="s">
        <v>2162</v>
      </c>
      <c r="C2191" t="s">
        <v>4376</v>
      </c>
      <c r="D2191" t="s">
        <v>425</v>
      </c>
      <c r="E2191" t="s">
        <v>21</v>
      </c>
      <c r="F2191">
        <v>1</v>
      </c>
      <c r="G2191">
        <v>22</v>
      </c>
      <c r="H2191">
        <v>66</v>
      </c>
      <c r="I2191">
        <v>0</v>
      </c>
      <c r="J2191">
        <v>0</v>
      </c>
      <c r="K2191">
        <v>0</v>
      </c>
      <c r="L2191">
        <v>176</v>
      </c>
      <c r="M2191">
        <v>176</v>
      </c>
      <c r="N2191" t="str">
        <f t="shared" si="34"/>
        <v>update InitialStocks set OpeningStock =   66 where itemcatalogueId = (select id from itemcatalogues WHERE CASIN = 'B07FDSQCN7')</v>
      </c>
    </row>
    <row r="2192" spans="1:14" x14ac:dyDescent="0.25">
      <c r="A2192" t="s">
        <v>2293</v>
      </c>
      <c r="B2192" t="s">
        <v>2162</v>
      </c>
      <c r="C2192" t="s">
        <v>4377</v>
      </c>
      <c r="D2192" t="s">
        <v>2294</v>
      </c>
      <c r="E2192" t="s">
        <v>11</v>
      </c>
      <c r="F2192">
        <v>1</v>
      </c>
      <c r="G2192">
        <v>22</v>
      </c>
      <c r="H2192">
        <v>0</v>
      </c>
      <c r="I2192">
        <v>0</v>
      </c>
      <c r="J2192">
        <v>0</v>
      </c>
      <c r="K2192">
        <v>0</v>
      </c>
      <c r="L2192">
        <v>264</v>
      </c>
      <c r="M2192">
        <v>0</v>
      </c>
      <c r="N2192" t="str">
        <f t="shared" si="34"/>
        <v>update InitialStocks set OpeningStock =   0 where itemcatalogueId = (select id from itemcatalogues WHERE CASIN = 'B07R763TNX')</v>
      </c>
    </row>
    <row r="2193" spans="1:14" x14ac:dyDescent="0.25">
      <c r="A2193" t="s">
        <v>2295</v>
      </c>
      <c r="B2193" t="s">
        <v>2162</v>
      </c>
      <c r="C2193" t="s">
        <v>4378</v>
      </c>
      <c r="D2193" t="s">
        <v>2294</v>
      </c>
      <c r="E2193" t="s">
        <v>13</v>
      </c>
      <c r="F2193">
        <v>1</v>
      </c>
      <c r="G2193">
        <v>22</v>
      </c>
      <c r="H2193">
        <v>66</v>
      </c>
      <c r="I2193">
        <v>0</v>
      </c>
      <c r="J2193">
        <v>0</v>
      </c>
      <c r="K2193">
        <v>0</v>
      </c>
      <c r="L2193">
        <v>110</v>
      </c>
      <c r="M2193">
        <v>0</v>
      </c>
      <c r="N2193" t="str">
        <f t="shared" si="34"/>
        <v>update InitialStocks set OpeningStock =   66 where itemcatalogueId = (select id from itemcatalogues WHERE CASIN = 'B07R63BC17')</v>
      </c>
    </row>
    <row r="2194" spans="1:14" x14ac:dyDescent="0.25">
      <c r="A2194" t="s">
        <v>2296</v>
      </c>
      <c r="B2194" t="s">
        <v>2162</v>
      </c>
      <c r="C2194" t="s">
        <v>4379</v>
      </c>
      <c r="D2194" t="s">
        <v>2294</v>
      </c>
      <c r="E2194" t="s">
        <v>15</v>
      </c>
      <c r="F2194">
        <v>1</v>
      </c>
      <c r="G2194">
        <v>22</v>
      </c>
      <c r="H2194">
        <v>14</v>
      </c>
      <c r="I2194">
        <v>0</v>
      </c>
      <c r="J2194">
        <v>0</v>
      </c>
      <c r="K2194">
        <v>0</v>
      </c>
      <c r="L2194">
        <v>220</v>
      </c>
      <c r="M2194">
        <v>0</v>
      </c>
      <c r="N2194" t="str">
        <f t="shared" si="34"/>
        <v>update InitialStocks set OpeningStock =   14 where itemcatalogueId = (select id from itemcatalogues WHERE CASIN = 'B07R763XH7')</v>
      </c>
    </row>
    <row r="2195" spans="1:14" x14ac:dyDescent="0.25">
      <c r="A2195" t="s">
        <v>2297</v>
      </c>
      <c r="B2195" t="s">
        <v>2162</v>
      </c>
      <c r="C2195" t="s">
        <v>4380</v>
      </c>
      <c r="D2195" t="s">
        <v>2294</v>
      </c>
      <c r="E2195" t="s">
        <v>17</v>
      </c>
      <c r="F2195">
        <v>1</v>
      </c>
      <c r="G2195">
        <v>22</v>
      </c>
      <c r="H2195">
        <v>242</v>
      </c>
      <c r="I2195">
        <v>0</v>
      </c>
      <c r="J2195">
        <v>0</v>
      </c>
      <c r="K2195">
        <v>0</v>
      </c>
      <c r="L2195">
        <v>902</v>
      </c>
      <c r="M2195">
        <v>0</v>
      </c>
      <c r="N2195" t="str">
        <f t="shared" si="34"/>
        <v>update InitialStocks set OpeningStock =   242 where itemcatalogueId = (select id from itemcatalogues WHERE CASIN = 'B07R54MGVC')</v>
      </c>
    </row>
    <row r="2196" spans="1:14" x14ac:dyDescent="0.25">
      <c r="A2196" t="s">
        <v>2298</v>
      </c>
      <c r="B2196" t="s">
        <v>2162</v>
      </c>
      <c r="C2196" t="s">
        <v>4381</v>
      </c>
      <c r="D2196" t="s">
        <v>2294</v>
      </c>
      <c r="E2196" t="s">
        <v>19</v>
      </c>
      <c r="F2196">
        <v>1</v>
      </c>
      <c r="G2196">
        <v>22</v>
      </c>
      <c r="H2196">
        <v>226</v>
      </c>
      <c r="I2196">
        <v>0</v>
      </c>
      <c r="J2196">
        <v>0</v>
      </c>
      <c r="K2196">
        <v>0</v>
      </c>
      <c r="L2196">
        <v>0</v>
      </c>
      <c r="M2196">
        <v>0</v>
      </c>
      <c r="N2196" t="str">
        <f t="shared" si="34"/>
        <v>update InitialStocks set OpeningStock =   226 where itemcatalogueId = (select id from itemcatalogues WHERE CASIN = 'B07R9G92S5')</v>
      </c>
    </row>
    <row r="2197" spans="1:14" x14ac:dyDescent="0.25">
      <c r="A2197" t="s">
        <v>2299</v>
      </c>
      <c r="B2197" t="s">
        <v>2162</v>
      </c>
      <c r="C2197" t="s">
        <v>4382</v>
      </c>
      <c r="D2197" t="s">
        <v>2294</v>
      </c>
      <c r="E2197" t="s">
        <v>21</v>
      </c>
      <c r="F2197">
        <v>1</v>
      </c>
      <c r="G2197">
        <v>22</v>
      </c>
      <c r="H2197">
        <v>73</v>
      </c>
      <c r="I2197">
        <v>0</v>
      </c>
      <c r="J2197">
        <v>0</v>
      </c>
      <c r="K2197">
        <v>0</v>
      </c>
      <c r="L2197">
        <v>0</v>
      </c>
      <c r="M2197">
        <v>0</v>
      </c>
      <c r="N2197" t="str">
        <f t="shared" si="34"/>
        <v>update InitialStocks set OpeningStock =   73 where itemcatalogueId = (select id from itemcatalogues WHERE CASIN = 'B07R7641ST')</v>
      </c>
    </row>
    <row r="2198" spans="1:14" x14ac:dyDescent="0.25">
      <c r="A2198" t="s">
        <v>2300</v>
      </c>
      <c r="B2198" t="s">
        <v>2162</v>
      </c>
      <c r="C2198" t="s">
        <v>4383</v>
      </c>
      <c r="D2198" t="s">
        <v>432</v>
      </c>
      <c r="E2198" t="s">
        <v>11</v>
      </c>
      <c r="F2198">
        <v>1</v>
      </c>
      <c r="G2198">
        <v>22</v>
      </c>
      <c r="H2198">
        <v>0</v>
      </c>
      <c r="I2198">
        <v>0</v>
      </c>
      <c r="J2198">
        <v>0</v>
      </c>
      <c r="K2198">
        <v>132</v>
      </c>
      <c r="L2198">
        <v>154</v>
      </c>
      <c r="M2198">
        <v>132</v>
      </c>
      <c r="N2198" t="str">
        <f t="shared" si="34"/>
        <v>update InitialStocks set OpeningStock =   0 where itemcatalogueId = (select id from itemcatalogues WHERE CASIN = 'B07FDQJ2MZ')</v>
      </c>
    </row>
    <row r="2199" spans="1:14" x14ac:dyDescent="0.25">
      <c r="A2199" t="s">
        <v>2301</v>
      </c>
      <c r="B2199" t="s">
        <v>2162</v>
      </c>
      <c r="C2199" t="s">
        <v>4384</v>
      </c>
      <c r="D2199" t="s">
        <v>432</v>
      </c>
      <c r="E2199" t="s">
        <v>13</v>
      </c>
      <c r="F2199">
        <v>1</v>
      </c>
      <c r="G2199">
        <v>22</v>
      </c>
      <c r="H2199">
        <v>15</v>
      </c>
      <c r="I2199">
        <v>0</v>
      </c>
      <c r="J2199">
        <v>0</v>
      </c>
      <c r="K2199">
        <v>440</v>
      </c>
      <c r="L2199">
        <v>352</v>
      </c>
      <c r="M2199">
        <v>528</v>
      </c>
      <c r="N2199" t="str">
        <f t="shared" si="34"/>
        <v>update InitialStocks set OpeningStock =   15 where itemcatalogueId = (select id from itemcatalogues WHERE CASIN = 'B07FDSQCMV')</v>
      </c>
    </row>
    <row r="2200" spans="1:14" x14ac:dyDescent="0.25">
      <c r="A2200" t="s">
        <v>2302</v>
      </c>
      <c r="B2200" t="s">
        <v>2162</v>
      </c>
      <c r="C2200" t="s">
        <v>4385</v>
      </c>
      <c r="D2200" t="s">
        <v>432</v>
      </c>
      <c r="E2200" t="s">
        <v>15</v>
      </c>
      <c r="F2200">
        <v>1</v>
      </c>
      <c r="G2200">
        <v>22</v>
      </c>
      <c r="H2200">
        <v>21</v>
      </c>
      <c r="I2200">
        <v>0</v>
      </c>
      <c r="J2200">
        <v>0</v>
      </c>
      <c r="K2200">
        <v>0</v>
      </c>
      <c r="L2200">
        <v>704</v>
      </c>
      <c r="M2200">
        <v>792</v>
      </c>
      <c r="N2200" t="str">
        <f t="shared" si="34"/>
        <v>update InitialStocks set OpeningStock =   21 where itemcatalogueId = (select id from itemcatalogues WHERE CASIN = 'B07FDM5XF5')</v>
      </c>
    </row>
    <row r="2201" spans="1:14" x14ac:dyDescent="0.25">
      <c r="A2201" t="s">
        <v>2303</v>
      </c>
      <c r="B2201" t="s">
        <v>2162</v>
      </c>
      <c r="C2201" t="s">
        <v>4386</v>
      </c>
      <c r="D2201" t="s">
        <v>432</v>
      </c>
      <c r="E2201" t="s">
        <v>27</v>
      </c>
      <c r="F2201">
        <v>1</v>
      </c>
      <c r="G2201">
        <v>22</v>
      </c>
      <c r="H2201">
        <v>13</v>
      </c>
      <c r="I2201">
        <v>0</v>
      </c>
      <c r="J2201">
        <v>0</v>
      </c>
      <c r="K2201">
        <v>0</v>
      </c>
      <c r="L2201">
        <v>484</v>
      </c>
      <c r="M2201">
        <v>330</v>
      </c>
      <c r="N2201" t="str">
        <f t="shared" si="34"/>
        <v>update InitialStocks set OpeningStock =   13 where itemcatalogueId = (select id from itemcatalogues WHERE CASIN = 'B07FDRXR8R')</v>
      </c>
    </row>
    <row r="2202" spans="1:14" x14ac:dyDescent="0.25">
      <c r="A2202" t="s">
        <v>2304</v>
      </c>
      <c r="B2202" t="s">
        <v>2162</v>
      </c>
      <c r="C2202" t="s">
        <v>4387</v>
      </c>
      <c r="D2202" t="s">
        <v>432</v>
      </c>
      <c r="E2202" t="s">
        <v>19</v>
      </c>
      <c r="F2202">
        <v>1</v>
      </c>
      <c r="G2202">
        <v>22</v>
      </c>
      <c r="H2202">
        <v>6</v>
      </c>
      <c r="I2202">
        <v>0</v>
      </c>
      <c r="J2202">
        <v>0</v>
      </c>
      <c r="K2202">
        <v>396</v>
      </c>
      <c r="L2202">
        <v>220</v>
      </c>
      <c r="M2202">
        <v>44</v>
      </c>
      <c r="N2202" t="str">
        <f t="shared" si="34"/>
        <v>update InitialStocks set OpeningStock =   6 where itemcatalogueId = (select id from itemcatalogues WHERE CASIN = 'B07FDRXL8K')</v>
      </c>
    </row>
    <row r="2203" spans="1:14" x14ac:dyDescent="0.25">
      <c r="A2203" t="s">
        <v>2305</v>
      </c>
      <c r="B2203" t="s">
        <v>2162</v>
      </c>
      <c r="C2203" t="s">
        <v>4388</v>
      </c>
      <c r="D2203" t="s">
        <v>432</v>
      </c>
      <c r="E2203" t="s">
        <v>21</v>
      </c>
      <c r="F2203">
        <v>1</v>
      </c>
      <c r="G2203">
        <v>22</v>
      </c>
      <c r="H2203">
        <v>65</v>
      </c>
      <c r="I2203">
        <v>0</v>
      </c>
      <c r="J2203">
        <v>0</v>
      </c>
      <c r="K2203">
        <v>176</v>
      </c>
      <c r="L2203">
        <v>132</v>
      </c>
      <c r="M2203">
        <v>110</v>
      </c>
      <c r="N2203" t="str">
        <f t="shared" si="34"/>
        <v>update InitialStocks set OpeningStock =   65 where itemcatalogueId = (select id from itemcatalogues WHERE CASIN = 'B07FDHWKM9')</v>
      </c>
    </row>
    <row r="2204" spans="1:14" x14ac:dyDescent="0.25">
      <c r="A2204" t="s">
        <v>2306</v>
      </c>
      <c r="B2204" t="s">
        <v>2162</v>
      </c>
      <c r="C2204" t="s">
        <v>4389</v>
      </c>
      <c r="D2204" t="s">
        <v>358</v>
      </c>
      <c r="E2204" t="s">
        <v>11</v>
      </c>
      <c r="F2204">
        <v>1</v>
      </c>
      <c r="G2204">
        <v>22</v>
      </c>
      <c r="H2204">
        <v>29</v>
      </c>
      <c r="I2204">
        <v>0</v>
      </c>
      <c r="J2204">
        <v>0</v>
      </c>
      <c r="K2204">
        <v>0</v>
      </c>
      <c r="L2204">
        <v>0</v>
      </c>
      <c r="M2204">
        <v>0</v>
      </c>
      <c r="N2204" t="str">
        <f t="shared" si="34"/>
        <v>update InitialStocks set OpeningStock =   29 where itemcatalogueId = (select id from itemcatalogues WHERE CASIN = 'B08XQY8646')</v>
      </c>
    </row>
    <row r="2205" spans="1:14" x14ac:dyDescent="0.25">
      <c r="A2205" t="s">
        <v>2307</v>
      </c>
      <c r="B2205" t="s">
        <v>2162</v>
      </c>
      <c r="C2205" t="s">
        <v>4390</v>
      </c>
      <c r="D2205" t="s">
        <v>358</v>
      </c>
      <c r="E2205" t="s">
        <v>13</v>
      </c>
      <c r="F2205">
        <v>1</v>
      </c>
      <c r="G2205">
        <v>22</v>
      </c>
      <c r="H2205">
        <v>176</v>
      </c>
      <c r="I2205">
        <v>0</v>
      </c>
      <c r="J2205">
        <v>0</v>
      </c>
      <c r="K2205">
        <v>0</v>
      </c>
      <c r="L2205">
        <v>0</v>
      </c>
      <c r="M2205">
        <v>0</v>
      </c>
      <c r="N2205" t="str">
        <f t="shared" si="34"/>
        <v>update InitialStocks set OpeningStock =   176 where itemcatalogueId = (select id from itemcatalogues WHERE CASIN = 'B08XQZD3WG')</v>
      </c>
    </row>
    <row r="2206" spans="1:14" x14ac:dyDescent="0.25">
      <c r="A2206" t="s">
        <v>2308</v>
      </c>
      <c r="B2206" t="s">
        <v>2162</v>
      </c>
      <c r="C2206" t="s">
        <v>4391</v>
      </c>
      <c r="D2206" t="s">
        <v>358</v>
      </c>
      <c r="E2206" t="s">
        <v>15</v>
      </c>
      <c r="F2206">
        <v>1</v>
      </c>
      <c r="G2206">
        <v>22</v>
      </c>
      <c r="H2206">
        <v>286</v>
      </c>
      <c r="I2206">
        <v>0</v>
      </c>
      <c r="J2206">
        <v>0</v>
      </c>
      <c r="K2206">
        <v>0</v>
      </c>
      <c r="L2206">
        <v>0</v>
      </c>
      <c r="M2206">
        <v>0</v>
      </c>
      <c r="N2206" t="str">
        <f t="shared" si="34"/>
        <v>update InitialStocks set OpeningStock =   286 where itemcatalogueId = (select id from itemcatalogues WHERE CASIN = 'B08XQXX7LY')</v>
      </c>
    </row>
    <row r="2207" spans="1:14" x14ac:dyDescent="0.25">
      <c r="A2207" t="s">
        <v>2309</v>
      </c>
      <c r="B2207" t="s">
        <v>2162</v>
      </c>
      <c r="C2207" t="s">
        <v>4392</v>
      </c>
      <c r="D2207" t="s">
        <v>358</v>
      </c>
      <c r="E2207" t="s">
        <v>27</v>
      </c>
      <c r="F2207">
        <v>1</v>
      </c>
      <c r="G2207">
        <v>22</v>
      </c>
      <c r="H2207">
        <v>351</v>
      </c>
      <c r="I2207">
        <v>0</v>
      </c>
      <c r="J2207">
        <v>0</v>
      </c>
      <c r="K2207">
        <v>0</v>
      </c>
      <c r="L2207">
        <v>0</v>
      </c>
      <c r="M2207">
        <v>0</v>
      </c>
      <c r="N2207" t="str">
        <f t="shared" si="34"/>
        <v>update InitialStocks set OpeningStock =   351 where itemcatalogueId = (select id from itemcatalogues WHERE CASIN = 'B08XQXZB76')</v>
      </c>
    </row>
    <row r="2208" spans="1:14" x14ac:dyDescent="0.25">
      <c r="A2208" t="s">
        <v>2310</v>
      </c>
      <c r="B2208" t="s">
        <v>2162</v>
      </c>
      <c r="C2208" t="s">
        <v>4393</v>
      </c>
      <c r="D2208" t="s">
        <v>358</v>
      </c>
      <c r="E2208" t="s">
        <v>19</v>
      </c>
      <c r="F2208">
        <v>1</v>
      </c>
      <c r="G2208">
        <v>22</v>
      </c>
      <c r="H2208">
        <v>330</v>
      </c>
      <c r="I2208">
        <v>0</v>
      </c>
      <c r="J2208">
        <v>0</v>
      </c>
      <c r="K2208">
        <v>0</v>
      </c>
      <c r="L2208">
        <v>0</v>
      </c>
      <c r="M2208">
        <v>0</v>
      </c>
      <c r="N2208" t="str">
        <f t="shared" si="34"/>
        <v>update InitialStocks set OpeningStock =   330 where itemcatalogueId = (select id from itemcatalogues WHERE CASIN = 'B08XQZ6NQK')</v>
      </c>
    </row>
    <row r="2209" spans="1:14" x14ac:dyDescent="0.25">
      <c r="A2209" t="s">
        <v>2311</v>
      </c>
      <c r="B2209" t="s">
        <v>2162</v>
      </c>
      <c r="C2209" t="s">
        <v>4394</v>
      </c>
      <c r="D2209" t="s">
        <v>358</v>
      </c>
      <c r="E2209" t="s">
        <v>21</v>
      </c>
      <c r="F2209">
        <v>1</v>
      </c>
      <c r="G2209">
        <v>22</v>
      </c>
      <c r="H2209">
        <v>147</v>
      </c>
      <c r="I2209">
        <v>0</v>
      </c>
      <c r="J2209">
        <v>0</v>
      </c>
      <c r="K2209">
        <v>0</v>
      </c>
      <c r="L2209">
        <v>0</v>
      </c>
      <c r="M2209">
        <v>0</v>
      </c>
      <c r="N2209" t="str">
        <f t="shared" si="34"/>
        <v>update InitialStocks set OpeningStock =   147 where itemcatalogueId = (select id from itemcatalogues WHERE CASIN = 'B08XQY6JPS')</v>
      </c>
    </row>
    <row r="2210" spans="1:14" x14ac:dyDescent="0.25">
      <c r="A2210" t="s">
        <v>2312</v>
      </c>
      <c r="B2210" t="s">
        <v>2162</v>
      </c>
      <c r="C2210" t="s">
        <v>4395</v>
      </c>
      <c r="D2210" t="s">
        <v>445</v>
      </c>
      <c r="E2210" t="s">
        <v>11</v>
      </c>
      <c r="F2210">
        <v>1</v>
      </c>
      <c r="G2210">
        <v>22</v>
      </c>
      <c r="H2210">
        <v>110</v>
      </c>
      <c r="I2210">
        <v>0</v>
      </c>
      <c r="J2210">
        <v>0</v>
      </c>
      <c r="K2210">
        <v>0</v>
      </c>
      <c r="L2210">
        <v>0</v>
      </c>
      <c r="M2210">
        <v>0</v>
      </c>
      <c r="N2210" t="str">
        <f t="shared" si="34"/>
        <v>update InitialStocks set OpeningStock =   110 where itemcatalogueId = (select id from itemcatalogues WHERE CASIN = 'B08XQXHQXD')</v>
      </c>
    </row>
    <row r="2211" spans="1:14" x14ac:dyDescent="0.25">
      <c r="A2211" t="s">
        <v>2313</v>
      </c>
      <c r="B2211" t="s">
        <v>2162</v>
      </c>
      <c r="C2211" t="s">
        <v>4396</v>
      </c>
      <c r="D2211" t="s">
        <v>445</v>
      </c>
      <c r="E2211" t="s">
        <v>13</v>
      </c>
      <c r="F2211">
        <v>1</v>
      </c>
      <c r="G2211">
        <v>22</v>
      </c>
      <c r="H2211">
        <v>286</v>
      </c>
      <c r="I2211">
        <v>0</v>
      </c>
      <c r="J2211">
        <v>0</v>
      </c>
      <c r="K2211">
        <v>0</v>
      </c>
      <c r="L2211">
        <v>0</v>
      </c>
      <c r="M2211">
        <v>0</v>
      </c>
      <c r="N2211" t="str">
        <f t="shared" si="34"/>
        <v>update InitialStocks set OpeningStock =   286 where itemcatalogueId = (select id from itemcatalogues WHERE CASIN = 'B08XQZLZ1G')</v>
      </c>
    </row>
    <row r="2212" spans="1:14" x14ac:dyDescent="0.25">
      <c r="A2212" t="s">
        <v>2314</v>
      </c>
      <c r="B2212" t="s">
        <v>2162</v>
      </c>
      <c r="C2212" t="s">
        <v>4397</v>
      </c>
      <c r="D2212" t="s">
        <v>445</v>
      </c>
      <c r="E2212" t="s">
        <v>15</v>
      </c>
      <c r="F2212">
        <v>1</v>
      </c>
      <c r="G2212">
        <v>22</v>
      </c>
      <c r="H2212">
        <v>242</v>
      </c>
      <c r="I2212">
        <v>0</v>
      </c>
      <c r="J2212">
        <v>0</v>
      </c>
      <c r="K2212">
        <v>0</v>
      </c>
      <c r="L2212">
        <v>0</v>
      </c>
      <c r="M2212">
        <v>0</v>
      </c>
      <c r="N2212" t="str">
        <f t="shared" si="34"/>
        <v>update InitialStocks set OpeningStock =   242 where itemcatalogueId = (select id from itemcatalogues WHERE CASIN = 'B08XQX87BK')</v>
      </c>
    </row>
    <row r="2213" spans="1:14" x14ac:dyDescent="0.25">
      <c r="A2213" t="s">
        <v>2315</v>
      </c>
      <c r="B2213" t="s">
        <v>2162</v>
      </c>
      <c r="C2213" t="s">
        <v>4398</v>
      </c>
      <c r="D2213" t="s">
        <v>445</v>
      </c>
      <c r="E2213" t="s">
        <v>27</v>
      </c>
      <c r="F2213">
        <v>1</v>
      </c>
      <c r="G2213">
        <v>22</v>
      </c>
      <c r="H2213">
        <v>410</v>
      </c>
      <c r="I2213">
        <v>0</v>
      </c>
      <c r="J2213">
        <v>0</v>
      </c>
      <c r="K2213">
        <v>0</v>
      </c>
      <c r="L2213">
        <v>0</v>
      </c>
      <c r="M2213">
        <v>0</v>
      </c>
      <c r="N2213" t="str">
        <f t="shared" si="34"/>
        <v>update InitialStocks set OpeningStock =   410 where itemcatalogueId = (select id from itemcatalogues WHERE CASIN = 'B08XQWPXWY')</v>
      </c>
    </row>
    <row r="2214" spans="1:14" x14ac:dyDescent="0.25">
      <c r="A2214" t="s">
        <v>2316</v>
      </c>
      <c r="B2214" t="s">
        <v>2162</v>
      </c>
      <c r="C2214" t="s">
        <v>4399</v>
      </c>
      <c r="D2214" t="s">
        <v>445</v>
      </c>
      <c r="E2214" t="s">
        <v>19</v>
      </c>
      <c r="F2214">
        <v>1</v>
      </c>
      <c r="G2214">
        <v>22</v>
      </c>
      <c r="H2214">
        <v>220</v>
      </c>
      <c r="I2214">
        <v>0</v>
      </c>
      <c r="J2214">
        <v>0</v>
      </c>
      <c r="K2214">
        <v>0</v>
      </c>
      <c r="L2214">
        <v>0</v>
      </c>
      <c r="M2214">
        <v>0</v>
      </c>
      <c r="N2214" t="str">
        <f t="shared" si="34"/>
        <v>update InitialStocks set OpeningStock =   220 where itemcatalogueId = (select id from itemcatalogues WHERE CASIN = 'B08XQXX7NX')</v>
      </c>
    </row>
    <row r="2215" spans="1:14" x14ac:dyDescent="0.25">
      <c r="A2215" t="s">
        <v>2317</v>
      </c>
      <c r="B2215" t="s">
        <v>2162</v>
      </c>
      <c r="C2215" t="s">
        <v>4400</v>
      </c>
      <c r="D2215" t="s">
        <v>445</v>
      </c>
      <c r="E2215" t="s">
        <v>21</v>
      </c>
      <c r="F2215">
        <v>1</v>
      </c>
      <c r="G2215">
        <v>22</v>
      </c>
      <c r="H2215">
        <v>191</v>
      </c>
      <c r="I2215">
        <v>0</v>
      </c>
      <c r="J2215">
        <v>0</v>
      </c>
      <c r="K2215">
        <v>0</v>
      </c>
      <c r="L2215">
        <v>0</v>
      </c>
      <c r="M2215">
        <v>0</v>
      </c>
      <c r="N2215" t="str">
        <f t="shared" si="34"/>
        <v>update InitialStocks set OpeningStock =   191 where itemcatalogueId = (select id from itemcatalogues WHERE CASIN = 'B08XQY85WF')</v>
      </c>
    </row>
    <row r="2216" spans="1:14" x14ac:dyDescent="0.25">
      <c r="A2216" t="s">
        <v>2318</v>
      </c>
      <c r="B2216" t="s">
        <v>2162</v>
      </c>
      <c r="C2216" t="s">
        <v>4401</v>
      </c>
      <c r="D2216" t="s">
        <v>2319</v>
      </c>
      <c r="E2216" t="s">
        <v>11</v>
      </c>
      <c r="F2216">
        <v>1</v>
      </c>
      <c r="G2216">
        <v>22</v>
      </c>
      <c r="H2216">
        <v>58</v>
      </c>
      <c r="I2216">
        <v>0</v>
      </c>
      <c r="J2216">
        <v>0</v>
      </c>
      <c r="K2216">
        <v>0</v>
      </c>
      <c r="L2216">
        <v>0</v>
      </c>
      <c r="M2216">
        <v>0</v>
      </c>
      <c r="N2216" t="str">
        <f t="shared" si="34"/>
        <v>update InitialStocks set OpeningStock =   58 where itemcatalogueId = (select id from itemcatalogues WHERE CASIN = 'B08XQZQQ23')</v>
      </c>
    </row>
    <row r="2217" spans="1:14" x14ac:dyDescent="0.25">
      <c r="A2217" t="s">
        <v>2320</v>
      </c>
      <c r="B2217" t="s">
        <v>2162</v>
      </c>
      <c r="C2217" t="s">
        <v>4402</v>
      </c>
      <c r="D2217" t="s">
        <v>2319</v>
      </c>
      <c r="E2217" t="s">
        <v>13</v>
      </c>
      <c r="F2217">
        <v>1</v>
      </c>
      <c r="G2217">
        <v>22</v>
      </c>
      <c r="H2217">
        <v>161</v>
      </c>
      <c r="I2217">
        <v>0</v>
      </c>
      <c r="J2217">
        <v>0</v>
      </c>
      <c r="K2217">
        <v>0</v>
      </c>
      <c r="L2217">
        <v>0</v>
      </c>
      <c r="M2217">
        <v>0</v>
      </c>
      <c r="N2217" t="str">
        <f t="shared" si="34"/>
        <v>update InitialStocks set OpeningStock =   161 where itemcatalogueId = (select id from itemcatalogues WHERE CASIN = 'B08XQXLGDZ')</v>
      </c>
    </row>
    <row r="2218" spans="1:14" x14ac:dyDescent="0.25">
      <c r="A2218" t="s">
        <v>2321</v>
      </c>
      <c r="B2218" t="s">
        <v>2162</v>
      </c>
      <c r="C2218" t="s">
        <v>4403</v>
      </c>
      <c r="D2218" t="s">
        <v>2319</v>
      </c>
      <c r="E2218" t="s">
        <v>15</v>
      </c>
      <c r="F2218">
        <v>1</v>
      </c>
      <c r="G2218">
        <v>22</v>
      </c>
      <c r="H2218">
        <v>300</v>
      </c>
      <c r="I2218">
        <v>0</v>
      </c>
      <c r="J2218">
        <v>0</v>
      </c>
      <c r="K2218">
        <v>0</v>
      </c>
      <c r="L2218">
        <v>0</v>
      </c>
      <c r="M2218">
        <v>0</v>
      </c>
      <c r="N2218" t="str">
        <f t="shared" si="34"/>
        <v>update InitialStocks set OpeningStock =   300 where itemcatalogueId = (select id from itemcatalogues WHERE CASIN = 'B08XQYFZ76')</v>
      </c>
    </row>
    <row r="2219" spans="1:14" x14ac:dyDescent="0.25">
      <c r="A2219" t="s">
        <v>2322</v>
      </c>
      <c r="B2219" t="s">
        <v>2162</v>
      </c>
      <c r="C2219" t="s">
        <v>4404</v>
      </c>
      <c r="D2219" t="s">
        <v>2319</v>
      </c>
      <c r="E2219" t="s">
        <v>27</v>
      </c>
      <c r="F2219">
        <v>1</v>
      </c>
      <c r="G2219">
        <v>22</v>
      </c>
      <c r="H2219">
        <v>154</v>
      </c>
      <c r="I2219">
        <v>0</v>
      </c>
      <c r="J2219">
        <v>0</v>
      </c>
      <c r="K2219">
        <v>0</v>
      </c>
      <c r="L2219">
        <v>0</v>
      </c>
      <c r="M2219">
        <v>0</v>
      </c>
      <c r="N2219" t="str">
        <f t="shared" si="34"/>
        <v>update InitialStocks set OpeningStock =   154 where itemcatalogueId = (select id from itemcatalogues WHERE CASIN = 'B08XQY2ZNF')</v>
      </c>
    </row>
    <row r="2220" spans="1:14" x14ac:dyDescent="0.25">
      <c r="A2220" t="s">
        <v>2323</v>
      </c>
      <c r="B2220" t="s">
        <v>2162</v>
      </c>
      <c r="C2220" t="s">
        <v>4405</v>
      </c>
      <c r="D2220" t="s">
        <v>2319</v>
      </c>
      <c r="E2220" t="s">
        <v>19</v>
      </c>
      <c r="F2220">
        <v>1</v>
      </c>
      <c r="G2220">
        <v>22</v>
      </c>
      <c r="H2220">
        <v>264</v>
      </c>
      <c r="I2220">
        <v>0</v>
      </c>
      <c r="J2220">
        <v>0</v>
      </c>
      <c r="K2220">
        <v>0</v>
      </c>
      <c r="L2220">
        <v>0</v>
      </c>
      <c r="M2220">
        <v>0</v>
      </c>
      <c r="N2220" t="str">
        <f t="shared" si="34"/>
        <v>update InitialStocks set OpeningStock =   264 where itemcatalogueId = (select id from itemcatalogues WHERE CASIN = 'B08XQXX7LN')</v>
      </c>
    </row>
    <row r="2221" spans="1:14" x14ac:dyDescent="0.25">
      <c r="A2221" t="s">
        <v>2324</v>
      </c>
      <c r="B2221" t="s">
        <v>2162</v>
      </c>
      <c r="C2221" t="s">
        <v>4406</v>
      </c>
      <c r="D2221" t="s">
        <v>2319</v>
      </c>
      <c r="E2221" t="s">
        <v>21</v>
      </c>
      <c r="F2221">
        <v>1</v>
      </c>
      <c r="G2221">
        <v>22</v>
      </c>
      <c r="H2221">
        <v>220</v>
      </c>
      <c r="I2221">
        <v>0</v>
      </c>
      <c r="J2221">
        <v>0</v>
      </c>
      <c r="K2221">
        <v>0</v>
      </c>
      <c r="L2221">
        <v>0</v>
      </c>
      <c r="M2221">
        <v>0</v>
      </c>
      <c r="N2221" t="str">
        <f t="shared" si="34"/>
        <v>update InitialStocks set OpeningStock =   220 where itemcatalogueId = (select id from itemcatalogues WHERE CASIN = 'B08XQYMSTD')</v>
      </c>
    </row>
    <row r="2222" spans="1:14" x14ac:dyDescent="0.25">
      <c r="A2222" t="s">
        <v>2325</v>
      </c>
      <c r="B2222" t="s">
        <v>2162</v>
      </c>
      <c r="C2222" t="s">
        <v>4407</v>
      </c>
      <c r="D2222" t="s">
        <v>115</v>
      </c>
      <c r="E2222" t="s">
        <v>11</v>
      </c>
      <c r="F2222">
        <v>1</v>
      </c>
      <c r="G2222">
        <v>22</v>
      </c>
      <c r="H2222">
        <v>36</v>
      </c>
      <c r="I2222">
        <v>0</v>
      </c>
      <c r="J2222">
        <v>0</v>
      </c>
      <c r="K2222">
        <v>528</v>
      </c>
      <c r="L2222">
        <v>242</v>
      </c>
      <c r="M2222">
        <v>44</v>
      </c>
      <c r="N2222" t="str">
        <f t="shared" si="34"/>
        <v>update InitialStocks set OpeningStock =   36 where itemcatalogueId = (select id from itemcatalogues WHERE CASIN = 'B08XQY2ZKV')</v>
      </c>
    </row>
    <row r="2223" spans="1:14" x14ac:dyDescent="0.25">
      <c r="A2223" t="s">
        <v>2326</v>
      </c>
      <c r="B2223" t="s">
        <v>2162</v>
      </c>
      <c r="C2223" t="s">
        <v>4408</v>
      </c>
      <c r="D2223" t="s">
        <v>115</v>
      </c>
      <c r="E2223" t="s">
        <v>13</v>
      </c>
      <c r="F2223">
        <v>1</v>
      </c>
      <c r="G2223">
        <v>22</v>
      </c>
      <c r="H2223">
        <v>219</v>
      </c>
      <c r="I2223">
        <v>0</v>
      </c>
      <c r="J2223">
        <v>0</v>
      </c>
      <c r="K2223">
        <v>220</v>
      </c>
      <c r="L2223">
        <v>594</v>
      </c>
      <c r="M2223">
        <v>88</v>
      </c>
      <c r="N2223" t="str">
        <f t="shared" si="34"/>
        <v>update InitialStocks set OpeningStock =   219 where itemcatalogueId = (select id from itemcatalogues WHERE CASIN = 'B08XQY48NT')</v>
      </c>
    </row>
    <row r="2224" spans="1:14" x14ac:dyDescent="0.25">
      <c r="A2224" t="s">
        <v>2327</v>
      </c>
      <c r="B2224" t="s">
        <v>2162</v>
      </c>
      <c r="C2224" t="s">
        <v>4409</v>
      </c>
      <c r="D2224" t="s">
        <v>115</v>
      </c>
      <c r="E2224" t="s">
        <v>15</v>
      </c>
      <c r="F2224">
        <v>1</v>
      </c>
      <c r="G2224">
        <v>22</v>
      </c>
      <c r="H2224">
        <v>175</v>
      </c>
      <c r="I2224">
        <v>0</v>
      </c>
      <c r="J2224">
        <v>0</v>
      </c>
      <c r="K2224">
        <v>616</v>
      </c>
      <c r="L2224">
        <v>528</v>
      </c>
      <c r="M2224">
        <v>330</v>
      </c>
      <c r="N2224" t="str">
        <f t="shared" si="34"/>
        <v>update InitialStocks set OpeningStock =   175 where itemcatalogueId = (select id from itemcatalogues WHERE CASIN = 'B08XQYB1GD')</v>
      </c>
    </row>
    <row r="2225" spans="1:14" x14ac:dyDescent="0.25">
      <c r="A2225" t="s">
        <v>2328</v>
      </c>
      <c r="B2225" t="s">
        <v>2162</v>
      </c>
      <c r="C2225" t="s">
        <v>4410</v>
      </c>
      <c r="D2225" t="s">
        <v>115</v>
      </c>
      <c r="E2225" t="s">
        <v>27</v>
      </c>
      <c r="F2225">
        <v>1</v>
      </c>
      <c r="G2225">
        <v>22</v>
      </c>
      <c r="H2225">
        <v>219</v>
      </c>
      <c r="I2225">
        <v>0</v>
      </c>
      <c r="J2225">
        <v>0</v>
      </c>
      <c r="K2225">
        <v>0</v>
      </c>
      <c r="L2225">
        <v>198</v>
      </c>
      <c r="M2225">
        <v>1100</v>
      </c>
      <c r="N2225" t="str">
        <f t="shared" si="34"/>
        <v>update InitialStocks set OpeningStock =   219 where itemcatalogueId = (select id from itemcatalogues WHERE CASIN = 'B08XQY864J')</v>
      </c>
    </row>
    <row r="2226" spans="1:14" x14ac:dyDescent="0.25">
      <c r="A2226" t="s">
        <v>2329</v>
      </c>
      <c r="B2226" t="s">
        <v>2162</v>
      </c>
      <c r="C2226" t="s">
        <v>4411</v>
      </c>
      <c r="D2226" t="s">
        <v>115</v>
      </c>
      <c r="E2226" t="s">
        <v>19</v>
      </c>
      <c r="F2226">
        <v>1</v>
      </c>
      <c r="G2226">
        <v>22</v>
      </c>
      <c r="H2226">
        <v>132</v>
      </c>
      <c r="I2226">
        <v>0</v>
      </c>
      <c r="J2226">
        <v>0</v>
      </c>
      <c r="K2226">
        <v>0</v>
      </c>
      <c r="L2226">
        <v>220</v>
      </c>
      <c r="M2226">
        <v>352</v>
      </c>
      <c r="N2226" t="str">
        <f t="shared" si="34"/>
        <v>update InitialStocks set OpeningStock =   132 where itemcatalogueId = (select id from itemcatalogues WHERE CASIN = 'B08XQX6PMN')</v>
      </c>
    </row>
    <row r="2227" spans="1:14" x14ac:dyDescent="0.25">
      <c r="A2227" t="s">
        <v>2330</v>
      </c>
      <c r="B2227" t="s">
        <v>2162</v>
      </c>
      <c r="C2227" t="s">
        <v>4412</v>
      </c>
      <c r="D2227" t="s">
        <v>115</v>
      </c>
      <c r="E2227" t="s">
        <v>21</v>
      </c>
      <c r="F2227">
        <v>1</v>
      </c>
      <c r="G2227">
        <v>22</v>
      </c>
      <c r="H2227">
        <v>15</v>
      </c>
      <c r="I2227">
        <v>0</v>
      </c>
      <c r="J2227">
        <v>0</v>
      </c>
      <c r="K2227">
        <v>44</v>
      </c>
      <c r="L2227">
        <v>66</v>
      </c>
      <c r="M2227">
        <v>44</v>
      </c>
      <c r="N2227" t="str">
        <f t="shared" si="34"/>
        <v>update InitialStocks set OpeningStock =   15 where itemcatalogueId = (select id from itemcatalogues WHERE CASIN = 'B08XQZ6NQT')</v>
      </c>
    </row>
    <row r="2228" spans="1:14" x14ac:dyDescent="0.25">
      <c r="A2228" t="s">
        <v>2331</v>
      </c>
      <c r="B2228" t="s">
        <v>2162</v>
      </c>
      <c r="C2228" t="s">
        <v>4413</v>
      </c>
      <c r="D2228" t="s">
        <v>2332</v>
      </c>
      <c r="E2228" t="s">
        <v>11</v>
      </c>
      <c r="F2228">
        <v>1</v>
      </c>
      <c r="G2228">
        <v>22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 t="str">
        <f t="shared" si="34"/>
        <v>update InitialStocks set OpeningStock =   0 where itemcatalogueId = (select id from itemcatalogues WHERE CASIN = 'B07R9GXDF9')</v>
      </c>
    </row>
    <row r="2229" spans="1:14" x14ac:dyDescent="0.25">
      <c r="A2229" t="s">
        <v>2333</v>
      </c>
      <c r="B2229" t="s">
        <v>2162</v>
      </c>
      <c r="C2229" t="s">
        <v>4414</v>
      </c>
      <c r="D2229" t="s">
        <v>2332</v>
      </c>
      <c r="E2229" t="s">
        <v>13</v>
      </c>
      <c r="F2229">
        <v>1</v>
      </c>
      <c r="G2229">
        <v>22</v>
      </c>
      <c r="H2229">
        <v>198</v>
      </c>
      <c r="I2229">
        <v>0</v>
      </c>
      <c r="J2229">
        <v>0</v>
      </c>
      <c r="K2229">
        <v>0</v>
      </c>
      <c r="L2229">
        <v>374</v>
      </c>
      <c r="M2229">
        <v>0</v>
      </c>
      <c r="N2229" t="str">
        <f t="shared" si="34"/>
        <v>update InitialStocks set OpeningStock =   198 where itemcatalogueId = (select id from itemcatalogues WHERE CASIN = 'B07R54MLXF')</v>
      </c>
    </row>
    <row r="2230" spans="1:14" x14ac:dyDescent="0.25">
      <c r="A2230" t="s">
        <v>2334</v>
      </c>
      <c r="B2230" t="s">
        <v>2162</v>
      </c>
      <c r="C2230" t="s">
        <v>4415</v>
      </c>
      <c r="D2230" t="s">
        <v>2332</v>
      </c>
      <c r="E2230" t="s">
        <v>15</v>
      </c>
      <c r="F2230">
        <v>1</v>
      </c>
      <c r="G2230">
        <v>22</v>
      </c>
      <c r="H2230">
        <v>233</v>
      </c>
      <c r="I2230">
        <v>0</v>
      </c>
      <c r="J2230">
        <v>0</v>
      </c>
      <c r="K2230">
        <v>0</v>
      </c>
      <c r="L2230">
        <v>572</v>
      </c>
      <c r="M2230">
        <v>0</v>
      </c>
      <c r="N2230" t="str">
        <f t="shared" si="34"/>
        <v>update InitialStocks set OpeningStock =   233 where itemcatalogueId = (select id from itemcatalogues WHERE CASIN = 'B07R9G5QH5')</v>
      </c>
    </row>
    <row r="2231" spans="1:14" x14ac:dyDescent="0.25">
      <c r="A2231" t="s">
        <v>2335</v>
      </c>
      <c r="B2231" t="s">
        <v>2162</v>
      </c>
      <c r="C2231" t="s">
        <v>4416</v>
      </c>
      <c r="D2231" t="s">
        <v>2332</v>
      </c>
      <c r="E2231" t="s">
        <v>17</v>
      </c>
      <c r="F2231">
        <v>1</v>
      </c>
      <c r="G2231">
        <v>22</v>
      </c>
      <c r="H2231">
        <v>211</v>
      </c>
      <c r="I2231">
        <v>0</v>
      </c>
      <c r="J2231">
        <v>0</v>
      </c>
      <c r="K2231">
        <v>0</v>
      </c>
      <c r="L2231">
        <v>242</v>
      </c>
      <c r="M2231">
        <v>0</v>
      </c>
      <c r="N2231" t="str">
        <f t="shared" si="34"/>
        <v>update InitialStocks set OpeningStock =   211 where itemcatalogueId = (select id from itemcatalogues WHERE CASIN = 'B07R9GPFFN')</v>
      </c>
    </row>
    <row r="2232" spans="1:14" x14ac:dyDescent="0.25">
      <c r="A2232" t="s">
        <v>2336</v>
      </c>
      <c r="B2232" t="s">
        <v>2162</v>
      </c>
      <c r="C2232" t="s">
        <v>4417</v>
      </c>
      <c r="D2232" t="s">
        <v>2332</v>
      </c>
      <c r="E2232" t="s">
        <v>19</v>
      </c>
      <c r="F2232">
        <v>1</v>
      </c>
      <c r="G2232">
        <v>22</v>
      </c>
      <c r="H2232">
        <v>138</v>
      </c>
      <c r="I2232">
        <v>0</v>
      </c>
      <c r="J2232">
        <v>0</v>
      </c>
      <c r="K2232">
        <v>0</v>
      </c>
      <c r="L2232">
        <v>0</v>
      </c>
      <c r="M2232">
        <v>0</v>
      </c>
      <c r="N2232" t="str">
        <f t="shared" si="34"/>
        <v>update InitialStocks set OpeningStock =   138 where itemcatalogueId = (select id from itemcatalogues WHERE CASIN = 'B07R763GN4')</v>
      </c>
    </row>
    <row r="2233" spans="1:14" x14ac:dyDescent="0.25">
      <c r="A2233" t="s">
        <v>2337</v>
      </c>
      <c r="B2233" t="s">
        <v>2162</v>
      </c>
      <c r="C2233" t="s">
        <v>4418</v>
      </c>
      <c r="D2233" t="s">
        <v>2332</v>
      </c>
      <c r="E2233" t="s">
        <v>21</v>
      </c>
      <c r="F2233">
        <v>1</v>
      </c>
      <c r="G2233">
        <v>22</v>
      </c>
      <c r="H2233">
        <v>66</v>
      </c>
      <c r="I2233">
        <v>0</v>
      </c>
      <c r="J2233">
        <v>0</v>
      </c>
      <c r="K2233">
        <v>0</v>
      </c>
      <c r="L2233">
        <v>154</v>
      </c>
      <c r="M2233">
        <v>0</v>
      </c>
      <c r="N2233" t="str">
        <f t="shared" si="34"/>
        <v>update InitialStocks set OpeningStock =   66 where itemcatalogueId = (select id from itemcatalogues WHERE CASIN = 'B07R9H24LL')</v>
      </c>
    </row>
  </sheetData>
  <conditionalFormatting sqref="A1:A2374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33"/>
  <sheetViews>
    <sheetView workbookViewId="0">
      <selection activeCell="A15" sqref="A15"/>
    </sheetView>
  </sheetViews>
  <sheetFormatPr defaultRowHeight="15" x14ac:dyDescent="0.25"/>
  <cols>
    <col min="1" max="1" width="14.42578125" bestFit="1" customWidth="1"/>
    <col min="2" max="2" width="13.85546875" hidden="1" customWidth="1"/>
    <col min="3" max="5" width="15.7109375" hidden="1" customWidth="1"/>
    <col min="6" max="6" width="8.5703125" hidden="1" customWidth="1"/>
    <col min="7" max="7" width="15.140625" hidden="1" customWidth="1"/>
    <col min="8" max="8" width="15.28515625" hidden="1" customWidth="1"/>
    <col min="9" max="9" width="9.5703125" hidden="1" customWidth="1"/>
    <col min="10" max="10" width="10.42578125" bestFit="1" customWidth="1"/>
    <col min="11" max="11" width="10" hidden="1" customWidth="1"/>
    <col min="12" max="12" width="10.42578125" hidden="1" customWidth="1"/>
    <col min="13" max="13" width="10.7109375" hidden="1" customWidth="1"/>
    <col min="14" max="14" width="226.140625" customWidth="1"/>
  </cols>
  <sheetData>
    <row r="1" spans="1:14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</v>
      </c>
      <c r="I1" s="1" t="s">
        <v>4423</v>
      </c>
      <c r="J1" s="1" t="s">
        <v>4424</v>
      </c>
      <c r="K1" s="1" t="s">
        <v>4425</v>
      </c>
      <c r="L1" s="1" t="s">
        <v>4426</v>
      </c>
      <c r="M1" s="1" t="s">
        <v>4422</v>
      </c>
    </row>
    <row r="2" spans="1:14" x14ac:dyDescent="0.25">
      <c r="A2" t="s">
        <v>8</v>
      </c>
      <c r="B2" t="s">
        <v>9</v>
      </c>
      <c r="C2" t="s">
        <v>2338</v>
      </c>
      <c r="D2" t="s">
        <v>10</v>
      </c>
      <c r="E2" t="s">
        <v>11</v>
      </c>
      <c r="F2">
        <v>1</v>
      </c>
      <c r="G2">
        <v>36</v>
      </c>
      <c r="H2">
        <v>12</v>
      </c>
      <c r="I2">
        <v>0</v>
      </c>
      <c r="J2">
        <v>0</v>
      </c>
      <c r="K2">
        <v>0</v>
      </c>
      <c r="L2">
        <v>180</v>
      </c>
      <c r="M2">
        <v>540</v>
      </c>
      <c r="N2" t="str">
        <f>"UPDATE WipDetails SET WipQuantity = "&amp;J2&amp;", Review_Wip = "&amp;J2&amp;" WHERE WipMaster_Id IN (SELECT id FROM WipMasters WHERE issuedmonth = 'December' AND IssuedYear = 2025) AND CommitmentPeriod = 3 AND CASIN = '"&amp;A2&amp;"';"</f>
        <v>UPDATE WipDetails SET WipQuantity = 0, Review_Wip = 0 WHERE WipMaster_Id IN (SELECT id FROM WipMasters WHERE issuedmonth = 'December' AND IssuedYear = 2025) AND CommitmentPeriod = 3 AND CASIN = 'B07F1QG47Y';</v>
      </c>
    </row>
    <row r="3" spans="1:14" x14ac:dyDescent="0.25">
      <c r="A3" t="s">
        <v>12</v>
      </c>
      <c r="B3" t="s">
        <v>9</v>
      </c>
      <c r="C3" t="s">
        <v>2339</v>
      </c>
      <c r="D3" t="s">
        <v>10</v>
      </c>
      <c r="E3" t="s">
        <v>13</v>
      </c>
      <c r="F3">
        <v>1</v>
      </c>
      <c r="G3">
        <v>36</v>
      </c>
      <c r="H3">
        <v>0</v>
      </c>
      <c r="I3">
        <v>0</v>
      </c>
      <c r="J3">
        <v>0</v>
      </c>
      <c r="K3">
        <v>0</v>
      </c>
      <c r="L3">
        <v>288</v>
      </c>
      <c r="M3">
        <v>864</v>
      </c>
      <c r="N3" t="str">
        <f t="shared" ref="N3:N66" si="0">"UPDATE WipDetails SET WipQuantity = "&amp;J3&amp;", Review_Wip = "&amp;J3&amp;" WHERE WipMaster_Id IN (SELECT id FROM WipMasters WHERE issuedmonth = 'December' AND IssuedYear = 2025) AND CommitmentPeriod = 3 AND CASIN = '"&amp;A3&amp;"';"</f>
        <v>UPDATE WipDetails SET WipQuantity = 0, Review_Wip = 0 WHERE WipMaster_Id IN (SELECT id FROM WipMasters WHERE issuedmonth = 'December' AND IssuedYear = 2025) AND CommitmentPeriod = 3 AND CASIN = 'B07FH74RBP';</v>
      </c>
    </row>
    <row r="4" spans="1:14" x14ac:dyDescent="0.25">
      <c r="A4" t="s">
        <v>14</v>
      </c>
      <c r="B4" t="s">
        <v>9</v>
      </c>
      <c r="C4" t="s">
        <v>2340</v>
      </c>
      <c r="D4" t="s">
        <v>10</v>
      </c>
      <c r="E4" t="s">
        <v>15</v>
      </c>
      <c r="F4">
        <v>1</v>
      </c>
      <c r="G4">
        <v>36</v>
      </c>
      <c r="H4">
        <v>46</v>
      </c>
      <c r="I4">
        <v>0</v>
      </c>
      <c r="J4">
        <v>0</v>
      </c>
      <c r="K4">
        <v>0</v>
      </c>
      <c r="L4">
        <v>936</v>
      </c>
      <c r="M4">
        <v>1044</v>
      </c>
      <c r="N4" t="str">
        <f t="shared" si="0"/>
        <v>UPDATE WipDetails SET WipQuantity = 0, Review_Wip = 0 WHERE WipMaster_Id IN (SELECT id FROM WipMasters WHERE issuedmonth = 'December' AND IssuedYear = 2025) AND CommitmentPeriod = 3 AND CASIN = 'B07F1B8W9H';</v>
      </c>
    </row>
    <row r="5" spans="1:14" x14ac:dyDescent="0.25">
      <c r="A5" t="s">
        <v>16</v>
      </c>
      <c r="B5" t="s">
        <v>9</v>
      </c>
      <c r="C5" t="s">
        <v>2341</v>
      </c>
      <c r="D5" t="s">
        <v>10</v>
      </c>
      <c r="E5" t="s">
        <v>17</v>
      </c>
      <c r="F5">
        <v>1</v>
      </c>
      <c r="G5">
        <v>36</v>
      </c>
      <c r="H5">
        <v>57</v>
      </c>
      <c r="I5">
        <v>0</v>
      </c>
      <c r="J5">
        <v>0</v>
      </c>
      <c r="K5">
        <v>0</v>
      </c>
      <c r="L5">
        <v>1692</v>
      </c>
      <c r="M5">
        <v>1224</v>
      </c>
      <c r="N5" t="str">
        <f t="shared" si="0"/>
        <v>UPDATE WipDetails SET WipQuantity = 0, Review_Wip = 0 WHERE WipMaster_Id IN (SELECT id FROM WipMasters WHERE issuedmonth = 'December' AND IssuedYear = 2025) AND CommitmentPeriod = 3 AND CASIN = 'B07F17VRFT';</v>
      </c>
    </row>
    <row r="6" spans="1:14" x14ac:dyDescent="0.25">
      <c r="A6" t="s">
        <v>18</v>
      </c>
      <c r="B6" t="s">
        <v>9</v>
      </c>
      <c r="C6" t="s">
        <v>2342</v>
      </c>
      <c r="D6" t="s">
        <v>10</v>
      </c>
      <c r="E6" t="s">
        <v>19</v>
      </c>
      <c r="F6">
        <v>1</v>
      </c>
      <c r="G6">
        <v>36</v>
      </c>
      <c r="H6">
        <v>0</v>
      </c>
      <c r="I6">
        <v>0</v>
      </c>
      <c r="J6">
        <v>0</v>
      </c>
      <c r="K6">
        <v>0</v>
      </c>
      <c r="L6">
        <v>540</v>
      </c>
      <c r="M6">
        <v>324</v>
      </c>
      <c r="N6" t="str">
        <f t="shared" si="0"/>
        <v>UPDATE WipDetails SET WipQuantity = 0, Review_Wip = 0 WHERE WipMaster_Id IN (SELECT id FROM WipMasters WHERE issuedmonth = 'December' AND IssuedYear = 2025) AND CommitmentPeriod = 3 AND CASIN = 'B07F18BT4B';</v>
      </c>
    </row>
    <row r="7" spans="1:14" x14ac:dyDescent="0.25">
      <c r="A7" t="s">
        <v>20</v>
      </c>
      <c r="B7" t="s">
        <v>9</v>
      </c>
      <c r="C7" t="s">
        <v>2343</v>
      </c>
      <c r="D7" t="s">
        <v>10</v>
      </c>
      <c r="E7" t="s">
        <v>21</v>
      </c>
      <c r="F7">
        <v>1</v>
      </c>
      <c r="G7">
        <v>36</v>
      </c>
      <c r="H7">
        <v>0</v>
      </c>
      <c r="I7">
        <v>0</v>
      </c>
      <c r="J7">
        <v>0</v>
      </c>
      <c r="K7">
        <v>0</v>
      </c>
      <c r="L7">
        <v>360</v>
      </c>
      <c r="M7">
        <v>0</v>
      </c>
      <c r="N7" t="str">
        <f t="shared" si="0"/>
        <v>UPDATE WipDetails SET WipQuantity = 0, Review_Wip = 0 WHERE WipMaster_Id IN (SELECT id FROM WipMasters WHERE issuedmonth = 'December' AND IssuedYear = 2025) AND CommitmentPeriod = 3 AND CASIN = 'B07F1M1XW8';</v>
      </c>
    </row>
    <row r="8" spans="1:14" x14ac:dyDescent="0.25">
      <c r="A8" t="s">
        <v>22</v>
      </c>
      <c r="B8" t="s">
        <v>9</v>
      </c>
      <c r="C8" t="s">
        <v>2344</v>
      </c>
      <c r="D8" t="s">
        <v>23</v>
      </c>
      <c r="E8" t="s">
        <v>11</v>
      </c>
      <c r="F8">
        <v>1</v>
      </c>
      <c r="G8">
        <v>36</v>
      </c>
      <c r="H8">
        <v>60</v>
      </c>
      <c r="I8">
        <v>0</v>
      </c>
      <c r="J8">
        <v>0</v>
      </c>
      <c r="K8">
        <v>0</v>
      </c>
      <c r="L8">
        <v>0</v>
      </c>
      <c r="M8">
        <v>0</v>
      </c>
      <c r="N8" t="str">
        <f t="shared" si="0"/>
        <v>UPDATE WipDetails SET WipQuantity = 0, Review_Wip = 0 WHERE WipMaster_Id IN (SELECT id FROM WipMasters WHERE issuedmonth = 'December' AND IssuedYear = 2025) AND CommitmentPeriod = 3 AND CASIN = 'B07FH74KC6';</v>
      </c>
    </row>
    <row r="9" spans="1:14" x14ac:dyDescent="0.25">
      <c r="A9" t="s">
        <v>24</v>
      </c>
      <c r="B9" t="s">
        <v>9</v>
      </c>
      <c r="C9" t="s">
        <v>2345</v>
      </c>
      <c r="D9" t="s">
        <v>23</v>
      </c>
      <c r="E9" t="s">
        <v>13</v>
      </c>
      <c r="F9">
        <v>1</v>
      </c>
      <c r="G9">
        <v>36</v>
      </c>
      <c r="H9">
        <v>12</v>
      </c>
      <c r="I9">
        <v>0</v>
      </c>
      <c r="J9">
        <v>0</v>
      </c>
      <c r="K9">
        <v>0</v>
      </c>
      <c r="L9">
        <v>0</v>
      </c>
      <c r="M9">
        <v>0</v>
      </c>
      <c r="N9" t="str">
        <f t="shared" si="0"/>
        <v>UPDATE WipDetails SET WipQuantity = 0, Review_Wip = 0 WHERE WipMaster_Id IN (SELECT id FROM WipMasters WHERE issuedmonth = 'December' AND IssuedYear = 2025) AND CommitmentPeriod = 3 AND CASIN = 'B07FH74KBH';</v>
      </c>
    </row>
    <row r="10" spans="1:14" x14ac:dyDescent="0.25">
      <c r="A10" t="s">
        <v>25</v>
      </c>
      <c r="B10" t="s">
        <v>9</v>
      </c>
      <c r="C10" t="s">
        <v>2346</v>
      </c>
      <c r="D10" t="s">
        <v>23</v>
      </c>
      <c r="E10" t="s">
        <v>15</v>
      </c>
      <c r="F10">
        <v>1</v>
      </c>
      <c r="G10">
        <v>36</v>
      </c>
      <c r="H10">
        <v>143</v>
      </c>
      <c r="I10">
        <v>0</v>
      </c>
      <c r="J10">
        <v>0</v>
      </c>
      <c r="K10">
        <v>0</v>
      </c>
      <c r="L10">
        <v>0</v>
      </c>
      <c r="M10">
        <v>0</v>
      </c>
      <c r="N10" t="str">
        <f t="shared" si="0"/>
        <v>UPDATE WipDetails SET WipQuantity = 0, Review_Wip = 0 WHERE WipMaster_Id IN (SELECT id FROM WipMasters WHERE issuedmonth = 'December' AND IssuedYear = 2025) AND CommitmentPeriod = 3 AND CASIN = 'B07F1D56L3';</v>
      </c>
    </row>
    <row r="11" spans="1:14" x14ac:dyDescent="0.25">
      <c r="A11" t="s">
        <v>26</v>
      </c>
      <c r="B11" t="s">
        <v>9</v>
      </c>
      <c r="C11" t="s">
        <v>2347</v>
      </c>
      <c r="D11" t="s">
        <v>23</v>
      </c>
      <c r="E11" t="s">
        <v>27</v>
      </c>
      <c r="F11">
        <v>1</v>
      </c>
      <c r="G11">
        <v>36</v>
      </c>
      <c r="H11">
        <v>239</v>
      </c>
      <c r="I11">
        <v>0</v>
      </c>
      <c r="J11">
        <v>0</v>
      </c>
      <c r="K11">
        <v>0</v>
      </c>
      <c r="L11">
        <v>0</v>
      </c>
      <c r="M11">
        <v>0</v>
      </c>
      <c r="N11" t="str">
        <f t="shared" si="0"/>
        <v>UPDATE WipDetails SET WipQuantity = 0, Review_Wip = 0 WHERE WipMaster_Id IN (SELECT id FROM WipMasters WHERE issuedmonth = 'December' AND IssuedYear = 2025) AND CommitmentPeriod = 3 AND CASIN = 'B07FH74RCR';</v>
      </c>
    </row>
    <row r="12" spans="1:14" x14ac:dyDescent="0.25">
      <c r="A12" t="s">
        <v>28</v>
      </c>
      <c r="B12" t="s">
        <v>9</v>
      </c>
      <c r="C12" t="s">
        <v>2348</v>
      </c>
      <c r="D12" t="s">
        <v>23</v>
      </c>
      <c r="E12" t="s">
        <v>19</v>
      </c>
      <c r="F12">
        <v>1</v>
      </c>
      <c r="G12">
        <v>36</v>
      </c>
      <c r="H12">
        <v>120</v>
      </c>
      <c r="I12">
        <v>0</v>
      </c>
      <c r="J12">
        <v>0</v>
      </c>
      <c r="K12">
        <v>0</v>
      </c>
      <c r="L12">
        <v>0</v>
      </c>
      <c r="M12">
        <v>0</v>
      </c>
      <c r="N12" t="str">
        <f t="shared" si="0"/>
        <v>UPDATE WipDetails SET WipQuantity = 0, Review_Wip = 0 WHERE WipMaster_Id IN (SELECT id FROM WipMasters WHERE issuedmonth = 'December' AND IssuedYear = 2025) AND CommitmentPeriod = 3 AND CASIN = 'B07FH6TSB9';</v>
      </c>
    </row>
    <row r="13" spans="1:14" x14ac:dyDescent="0.25">
      <c r="A13" t="s">
        <v>29</v>
      </c>
      <c r="B13" t="s">
        <v>9</v>
      </c>
      <c r="C13" t="s">
        <v>2349</v>
      </c>
      <c r="D13" t="s">
        <v>23</v>
      </c>
      <c r="E13" t="s">
        <v>21</v>
      </c>
      <c r="F13">
        <v>1</v>
      </c>
      <c r="G13">
        <v>36</v>
      </c>
      <c r="H13">
        <v>96</v>
      </c>
      <c r="I13">
        <v>0</v>
      </c>
      <c r="J13">
        <v>0</v>
      </c>
      <c r="K13">
        <v>0</v>
      </c>
      <c r="L13">
        <v>0</v>
      </c>
      <c r="M13">
        <v>0</v>
      </c>
      <c r="N13" t="str">
        <f t="shared" si="0"/>
        <v>UPDATE WipDetails SET WipQuantity = 0, Review_Wip = 0 WHERE WipMaster_Id IN (SELECT id FROM WipMasters WHERE issuedmonth = 'December' AND IssuedYear = 2025) AND CommitmentPeriod = 3 AND CASIN = 'B07F1KGLKJ';</v>
      </c>
    </row>
    <row r="14" spans="1:14" x14ac:dyDescent="0.25">
      <c r="A14" t="s">
        <v>30</v>
      </c>
      <c r="B14" t="s">
        <v>9</v>
      </c>
      <c r="C14" t="s">
        <v>2350</v>
      </c>
      <c r="D14" t="s">
        <v>31</v>
      </c>
      <c r="E14" t="s">
        <v>13</v>
      </c>
      <c r="F14">
        <v>1</v>
      </c>
      <c r="G14">
        <v>36</v>
      </c>
      <c r="H14">
        <v>24</v>
      </c>
      <c r="I14">
        <v>0</v>
      </c>
      <c r="J14">
        <v>0</v>
      </c>
      <c r="K14">
        <v>0</v>
      </c>
      <c r="L14">
        <v>1008</v>
      </c>
      <c r="M14">
        <v>468</v>
      </c>
      <c r="N14" t="str">
        <f t="shared" si="0"/>
        <v>UPDATE WipDetails SET WipQuantity = 0, Review_Wip = 0 WHERE WipMaster_Id IN (SELECT id FROM WipMasters WHERE issuedmonth = 'December' AND IssuedYear = 2025) AND CommitmentPeriod = 3 AND CASIN = 'B07F1D56KV';</v>
      </c>
    </row>
    <row r="15" spans="1:14" x14ac:dyDescent="0.25">
      <c r="A15" t="s">
        <v>32</v>
      </c>
      <c r="B15" t="s">
        <v>9</v>
      </c>
      <c r="C15" t="s">
        <v>2351</v>
      </c>
      <c r="D15" t="s">
        <v>31</v>
      </c>
      <c r="E15" t="s">
        <v>15</v>
      </c>
      <c r="F15">
        <v>1</v>
      </c>
      <c r="G15">
        <v>36</v>
      </c>
      <c r="H15">
        <v>17</v>
      </c>
      <c r="I15">
        <v>0</v>
      </c>
      <c r="J15">
        <v>0</v>
      </c>
      <c r="K15">
        <v>0</v>
      </c>
      <c r="L15">
        <v>1476</v>
      </c>
      <c r="M15">
        <v>2232</v>
      </c>
      <c r="N15" t="str">
        <f t="shared" si="0"/>
        <v>UPDATE WipDetails SET WipQuantity = 0, Review_Wip = 0 WHERE WipMaster_Id IN (SELECT id FROM WipMasters WHERE issuedmonth = 'December' AND IssuedYear = 2025) AND CommitmentPeriod = 3 AND CASIN = 'B07F1M236Z';</v>
      </c>
    </row>
    <row r="16" spans="1:14" x14ac:dyDescent="0.25">
      <c r="A16" t="s">
        <v>33</v>
      </c>
      <c r="B16" t="s">
        <v>9</v>
      </c>
      <c r="C16" t="s">
        <v>2352</v>
      </c>
      <c r="D16" t="s">
        <v>31</v>
      </c>
      <c r="E16" t="s">
        <v>17</v>
      </c>
      <c r="F16">
        <v>1</v>
      </c>
      <c r="G16">
        <v>36</v>
      </c>
      <c r="H16">
        <v>56</v>
      </c>
      <c r="I16">
        <v>0</v>
      </c>
      <c r="J16">
        <v>0</v>
      </c>
      <c r="K16">
        <v>0</v>
      </c>
      <c r="L16">
        <v>1116</v>
      </c>
      <c r="M16">
        <v>972</v>
      </c>
      <c r="N16" t="str">
        <f t="shared" si="0"/>
        <v>UPDATE WipDetails SET WipQuantity = 0, Review_Wip = 0 WHERE WipMaster_Id IN (SELECT id FROM WipMasters WHERE issuedmonth = 'December' AND IssuedYear = 2025) AND CommitmentPeriod = 3 AND CASIN = 'B07F1QG4CH';</v>
      </c>
    </row>
    <row r="17" spans="1:14" x14ac:dyDescent="0.25">
      <c r="A17" t="s">
        <v>34</v>
      </c>
      <c r="B17" t="s">
        <v>9</v>
      </c>
      <c r="C17" t="s">
        <v>2353</v>
      </c>
      <c r="D17" t="s">
        <v>31</v>
      </c>
      <c r="E17" t="s">
        <v>19</v>
      </c>
      <c r="F17">
        <v>1</v>
      </c>
      <c r="G17">
        <v>36</v>
      </c>
      <c r="H17">
        <v>33</v>
      </c>
      <c r="I17">
        <v>0</v>
      </c>
      <c r="J17">
        <v>0</v>
      </c>
      <c r="K17">
        <v>0</v>
      </c>
      <c r="L17">
        <v>216</v>
      </c>
      <c r="M17">
        <v>216</v>
      </c>
      <c r="N17" t="str">
        <f t="shared" si="0"/>
        <v>UPDATE WipDetails SET WipQuantity = 0, Review_Wip = 0 WHERE WipMaster_Id IN (SELECT id FROM WipMasters WHERE issuedmonth = 'December' AND IssuedYear = 2025) AND CommitmentPeriod = 3 AND CASIN = 'B07F19YS8D';</v>
      </c>
    </row>
    <row r="18" spans="1:14" x14ac:dyDescent="0.25">
      <c r="A18" t="s">
        <v>35</v>
      </c>
      <c r="B18" t="s">
        <v>9</v>
      </c>
      <c r="C18" t="s">
        <v>2354</v>
      </c>
      <c r="D18" t="s">
        <v>31</v>
      </c>
      <c r="E18" t="s">
        <v>21</v>
      </c>
      <c r="F18">
        <v>1</v>
      </c>
      <c r="G18">
        <v>36</v>
      </c>
      <c r="H18">
        <v>58</v>
      </c>
      <c r="I18">
        <v>0</v>
      </c>
      <c r="J18">
        <v>0</v>
      </c>
      <c r="K18">
        <v>0</v>
      </c>
      <c r="L18">
        <v>72</v>
      </c>
      <c r="M18">
        <v>0</v>
      </c>
      <c r="N18" t="str">
        <f t="shared" si="0"/>
        <v>UPDATE WipDetails SET WipQuantity = 0, Review_Wip = 0 WHERE WipMaster_Id IN (SELECT id FROM WipMasters WHERE issuedmonth = 'December' AND IssuedYear = 2025) AND CommitmentPeriod = 3 AND CASIN = 'B07F1B3FFF';</v>
      </c>
    </row>
    <row r="19" spans="1:14" x14ac:dyDescent="0.25">
      <c r="A19" t="s">
        <v>36</v>
      </c>
      <c r="B19" t="s">
        <v>9</v>
      </c>
      <c r="C19" t="s">
        <v>2355</v>
      </c>
      <c r="D19" t="s">
        <v>37</v>
      </c>
      <c r="E19" t="s">
        <v>13</v>
      </c>
      <c r="F19">
        <v>1</v>
      </c>
      <c r="G19">
        <v>36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tr">
        <f t="shared" si="0"/>
        <v>UPDATE WipDetails SET WipQuantity = 0, Review_Wip = 0 WHERE WipMaster_Id IN (SELECT id FROM WipMasters WHERE issuedmonth = 'December' AND IssuedYear = 2025) AND CommitmentPeriod = 3 AND CASIN = 'B07F18H18J';</v>
      </c>
    </row>
    <row r="20" spans="1:14" x14ac:dyDescent="0.25">
      <c r="A20" t="s">
        <v>38</v>
      </c>
      <c r="B20" t="s">
        <v>9</v>
      </c>
      <c r="C20" t="s">
        <v>2356</v>
      </c>
      <c r="D20" t="s">
        <v>37</v>
      </c>
      <c r="E20" t="s">
        <v>15</v>
      </c>
      <c r="F20">
        <v>1</v>
      </c>
      <c r="G20">
        <v>36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tr">
        <f t="shared" si="0"/>
        <v>UPDATE WipDetails SET WipQuantity = 0, Review_Wip = 0 WHERE WipMaster_Id IN (SELECT id FROM WipMasters WHERE issuedmonth = 'December' AND IssuedYear = 2025) AND CommitmentPeriod = 3 AND CASIN = 'B07F18H15X';</v>
      </c>
    </row>
    <row r="21" spans="1:14" x14ac:dyDescent="0.25">
      <c r="A21" t="s">
        <v>39</v>
      </c>
      <c r="B21" t="s">
        <v>9</v>
      </c>
      <c r="C21" t="s">
        <v>2357</v>
      </c>
      <c r="D21" t="s">
        <v>37</v>
      </c>
      <c r="E21" t="s">
        <v>17</v>
      </c>
      <c r="F21">
        <v>1</v>
      </c>
      <c r="G21">
        <v>36</v>
      </c>
      <c r="H21">
        <v>72</v>
      </c>
      <c r="I21">
        <v>0</v>
      </c>
      <c r="J21">
        <v>0</v>
      </c>
      <c r="K21">
        <v>0</v>
      </c>
      <c r="L21">
        <v>0</v>
      </c>
      <c r="M21">
        <v>0</v>
      </c>
      <c r="N21" t="str">
        <f t="shared" si="0"/>
        <v>UPDATE WipDetails SET WipQuantity = 0, Review_Wip = 0 WHERE WipMaster_Id IN (SELECT id FROM WipMasters WHERE issuedmonth = 'December' AND IssuedYear = 2025) AND CommitmentPeriod = 3 AND CASIN = 'B07F1BDWXW';</v>
      </c>
    </row>
    <row r="22" spans="1:14" x14ac:dyDescent="0.25">
      <c r="A22" t="s">
        <v>40</v>
      </c>
      <c r="B22" t="s">
        <v>9</v>
      </c>
      <c r="C22" t="s">
        <v>2358</v>
      </c>
      <c r="D22" t="s">
        <v>37</v>
      </c>
      <c r="E22" t="s">
        <v>19</v>
      </c>
      <c r="F22">
        <v>1</v>
      </c>
      <c r="G22">
        <v>36</v>
      </c>
      <c r="H22">
        <v>36</v>
      </c>
      <c r="I22">
        <v>0</v>
      </c>
      <c r="J22">
        <v>0</v>
      </c>
      <c r="K22">
        <v>0</v>
      </c>
      <c r="L22">
        <v>0</v>
      </c>
      <c r="M22">
        <v>0</v>
      </c>
      <c r="N22" t="str">
        <f t="shared" si="0"/>
        <v>UPDATE WipDetails SET WipQuantity = 0, Review_Wip = 0 WHERE WipMaster_Id IN (SELECT id FROM WipMasters WHERE issuedmonth = 'December' AND IssuedYear = 2025) AND CommitmentPeriod = 3 AND CASIN = 'B07F1M1ZQX';</v>
      </c>
    </row>
    <row r="23" spans="1:14" x14ac:dyDescent="0.25">
      <c r="A23" t="s">
        <v>41</v>
      </c>
      <c r="B23" t="s">
        <v>9</v>
      </c>
      <c r="C23" t="s">
        <v>2359</v>
      </c>
      <c r="D23" t="s">
        <v>37</v>
      </c>
      <c r="E23" t="s">
        <v>21</v>
      </c>
      <c r="F23">
        <v>1</v>
      </c>
      <c r="G23">
        <v>36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tr">
        <f t="shared" si="0"/>
        <v>UPDATE WipDetails SET WipQuantity = 0, Review_Wip = 0 WHERE WipMaster_Id IN (SELECT id FROM WipMasters WHERE issuedmonth = 'December' AND IssuedYear = 2025) AND CommitmentPeriod = 3 AND CASIN = 'B07F1M1ZRP';</v>
      </c>
    </row>
    <row r="24" spans="1:14" x14ac:dyDescent="0.25">
      <c r="A24" t="s">
        <v>42</v>
      </c>
      <c r="B24" t="s">
        <v>9</v>
      </c>
      <c r="C24" t="s">
        <v>2360</v>
      </c>
      <c r="D24" t="s">
        <v>43</v>
      </c>
      <c r="E24" t="s">
        <v>13</v>
      </c>
      <c r="F24">
        <v>1</v>
      </c>
      <c r="G24">
        <v>36</v>
      </c>
      <c r="H24">
        <v>132</v>
      </c>
      <c r="I24">
        <v>0</v>
      </c>
      <c r="J24">
        <v>0</v>
      </c>
      <c r="K24">
        <v>0</v>
      </c>
      <c r="L24">
        <v>0</v>
      </c>
      <c r="M24">
        <v>0</v>
      </c>
      <c r="N24" t="str">
        <f t="shared" si="0"/>
        <v>UPDATE WipDetails SET WipQuantity = 0, Review_Wip = 0 WHERE WipMaster_Id IN (SELECT id FROM WipMasters WHERE issuedmonth = 'December' AND IssuedYear = 2025) AND CommitmentPeriod = 3 AND CASIN = 'B07F1D55NS';</v>
      </c>
    </row>
    <row r="25" spans="1:14" x14ac:dyDescent="0.25">
      <c r="A25" t="s">
        <v>44</v>
      </c>
      <c r="B25" t="s">
        <v>9</v>
      </c>
      <c r="C25" t="s">
        <v>2361</v>
      </c>
      <c r="D25" t="s">
        <v>43</v>
      </c>
      <c r="E25" t="s">
        <v>15</v>
      </c>
      <c r="F25">
        <v>1</v>
      </c>
      <c r="G25">
        <v>36</v>
      </c>
      <c r="H25">
        <v>203</v>
      </c>
      <c r="I25">
        <v>0</v>
      </c>
      <c r="J25">
        <v>0</v>
      </c>
      <c r="K25">
        <v>0</v>
      </c>
      <c r="L25">
        <v>0</v>
      </c>
      <c r="M25">
        <v>0</v>
      </c>
      <c r="N25" t="str">
        <f t="shared" si="0"/>
        <v>UPDATE WipDetails SET WipQuantity = 0, Review_Wip = 0 WHERE WipMaster_Id IN (SELECT id FROM WipMasters WHERE issuedmonth = 'December' AND IssuedYear = 2025) AND CommitmentPeriod = 3 AND CASIN = 'B07F1D57P6';</v>
      </c>
    </row>
    <row r="26" spans="1:14" x14ac:dyDescent="0.25">
      <c r="A26" t="s">
        <v>45</v>
      </c>
      <c r="B26" t="s">
        <v>9</v>
      </c>
      <c r="C26" t="s">
        <v>2362</v>
      </c>
      <c r="D26" t="s">
        <v>43</v>
      </c>
      <c r="E26" t="s">
        <v>27</v>
      </c>
      <c r="F26">
        <v>1</v>
      </c>
      <c r="G26">
        <v>36</v>
      </c>
      <c r="H26">
        <v>240</v>
      </c>
      <c r="I26">
        <v>0</v>
      </c>
      <c r="J26">
        <v>0</v>
      </c>
      <c r="K26">
        <v>0</v>
      </c>
      <c r="L26">
        <v>0</v>
      </c>
      <c r="M26">
        <v>0</v>
      </c>
      <c r="N26" t="str">
        <f t="shared" si="0"/>
        <v>UPDATE WipDetails SET WipQuantity = 0, Review_Wip = 0 WHERE WipMaster_Id IN (SELECT id FROM WipMasters WHERE issuedmonth = 'December' AND IssuedYear = 2025) AND CommitmentPeriod = 3 AND CASIN = 'B07F18GVRV';</v>
      </c>
    </row>
    <row r="27" spans="1:14" x14ac:dyDescent="0.25">
      <c r="A27" t="s">
        <v>46</v>
      </c>
      <c r="B27" t="s">
        <v>9</v>
      </c>
      <c r="C27" t="s">
        <v>2363</v>
      </c>
      <c r="D27" t="s">
        <v>43</v>
      </c>
      <c r="E27" t="s">
        <v>19</v>
      </c>
      <c r="F27">
        <v>1</v>
      </c>
      <c r="G27">
        <v>36</v>
      </c>
      <c r="H27">
        <v>202</v>
      </c>
      <c r="I27">
        <v>0</v>
      </c>
      <c r="J27">
        <v>0</v>
      </c>
      <c r="K27">
        <v>0</v>
      </c>
      <c r="L27">
        <v>0</v>
      </c>
      <c r="M27">
        <v>0</v>
      </c>
      <c r="N27" t="str">
        <f t="shared" si="0"/>
        <v>UPDATE WipDetails SET WipQuantity = 0, Review_Wip = 0 WHERE WipMaster_Id IN (SELECT id FROM WipMasters WHERE issuedmonth = 'December' AND IssuedYear = 2025) AND CommitmentPeriod = 3 AND CASIN = 'B07F1P5F78';</v>
      </c>
    </row>
    <row r="28" spans="1:14" x14ac:dyDescent="0.25">
      <c r="A28" t="s">
        <v>47</v>
      </c>
      <c r="B28" t="s">
        <v>9</v>
      </c>
      <c r="C28" t="s">
        <v>2364</v>
      </c>
      <c r="D28" t="s">
        <v>43</v>
      </c>
      <c r="E28" t="s">
        <v>21</v>
      </c>
      <c r="F28">
        <v>1</v>
      </c>
      <c r="G28">
        <v>36</v>
      </c>
      <c r="H28">
        <v>144</v>
      </c>
      <c r="I28">
        <v>0</v>
      </c>
      <c r="J28">
        <v>0</v>
      </c>
      <c r="K28">
        <v>0</v>
      </c>
      <c r="L28">
        <v>0</v>
      </c>
      <c r="M28">
        <v>0</v>
      </c>
      <c r="N28" t="str">
        <f t="shared" si="0"/>
        <v>UPDATE WipDetails SET WipQuantity = 0, Review_Wip = 0 WHERE WipMaster_Id IN (SELECT id FROM WipMasters WHERE issuedmonth = 'December' AND IssuedYear = 2025) AND CommitmentPeriod = 3 AND CASIN = 'B07F18JVWP';</v>
      </c>
    </row>
    <row r="29" spans="1:14" x14ac:dyDescent="0.25">
      <c r="A29" t="s">
        <v>48</v>
      </c>
      <c r="B29" t="s">
        <v>9</v>
      </c>
      <c r="C29" t="s">
        <v>2365</v>
      </c>
      <c r="D29" t="s">
        <v>49</v>
      </c>
      <c r="E29" t="s">
        <v>13</v>
      </c>
      <c r="F29">
        <v>1</v>
      </c>
      <c r="G29">
        <v>36</v>
      </c>
      <c r="H29">
        <v>12</v>
      </c>
      <c r="I29">
        <v>0</v>
      </c>
      <c r="J29">
        <v>0</v>
      </c>
      <c r="K29">
        <v>0</v>
      </c>
      <c r="L29">
        <v>0</v>
      </c>
      <c r="M29">
        <v>0</v>
      </c>
      <c r="N29" t="str">
        <f t="shared" si="0"/>
        <v>UPDATE WipDetails SET WipQuantity = 0, Review_Wip = 0 WHERE WipMaster_Id IN (SELECT id FROM WipMasters WHERE issuedmonth = 'December' AND IssuedYear = 2025) AND CommitmentPeriod = 3 AND CASIN = 'B07F19TF4M';</v>
      </c>
    </row>
    <row r="30" spans="1:14" x14ac:dyDescent="0.25">
      <c r="A30" t="s">
        <v>50</v>
      </c>
      <c r="B30" t="s">
        <v>9</v>
      </c>
      <c r="C30" t="s">
        <v>2366</v>
      </c>
      <c r="D30" t="s">
        <v>49</v>
      </c>
      <c r="E30" t="s">
        <v>15</v>
      </c>
      <c r="F30">
        <v>1</v>
      </c>
      <c r="G30">
        <v>36</v>
      </c>
      <c r="H30">
        <v>72</v>
      </c>
      <c r="I30">
        <v>0</v>
      </c>
      <c r="J30">
        <v>0</v>
      </c>
      <c r="K30">
        <v>0</v>
      </c>
      <c r="L30">
        <v>0</v>
      </c>
      <c r="M30">
        <v>0</v>
      </c>
      <c r="N30" t="str">
        <f t="shared" si="0"/>
        <v>UPDATE WipDetails SET WipQuantity = 0, Review_Wip = 0 WHERE WipMaster_Id IN (SELECT id FROM WipMasters WHERE issuedmonth = 'December' AND IssuedYear = 2025) AND CommitmentPeriod = 3 AND CASIN = 'B07FH74RCW';</v>
      </c>
    </row>
    <row r="31" spans="1:14" x14ac:dyDescent="0.25">
      <c r="A31" t="s">
        <v>51</v>
      </c>
      <c r="B31" t="s">
        <v>9</v>
      </c>
      <c r="C31" t="s">
        <v>2367</v>
      </c>
      <c r="D31" t="s">
        <v>49</v>
      </c>
      <c r="E31" t="s">
        <v>27</v>
      </c>
      <c r="F31">
        <v>1</v>
      </c>
      <c r="G31">
        <v>36</v>
      </c>
      <c r="H31">
        <v>131</v>
      </c>
      <c r="I31">
        <v>0</v>
      </c>
      <c r="J31">
        <v>0</v>
      </c>
      <c r="K31">
        <v>0</v>
      </c>
      <c r="L31">
        <v>0</v>
      </c>
      <c r="M31">
        <v>0</v>
      </c>
      <c r="N31" t="str">
        <f t="shared" si="0"/>
        <v>UPDATE WipDetails SET WipQuantity = 0, Review_Wip = 0 WHERE WipMaster_Id IN (SELECT id FROM WipMasters WHERE issuedmonth = 'December' AND IssuedYear = 2025) AND CommitmentPeriod = 3 AND CASIN = 'B07F1BDWZ6';</v>
      </c>
    </row>
    <row r="32" spans="1:14" x14ac:dyDescent="0.25">
      <c r="A32" t="s">
        <v>52</v>
      </c>
      <c r="B32" t="s">
        <v>9</v>
      </c>
      <c r="C32" t="s">
        <v>2368</v>
      </c>
      <c r="D32" t="s">
        <v>49</v>
      </c>
      <c r="E32" t="s">
        <v>19</v>
      </c>
      <c r="F32">
        <v>1</v>
      </c>
      <c r="G32">
        <v>36</v>
      </c>
      <c r="H32">
        <v>228</v>
      </c>
      <c r="I32">
        <v>0</v>
      </c>
      <c r="J32">
        <v>0</v>
      </c>
      <c r="K32">
        <v>0</v>
      </c>
      <c r="L32">
        <v>0</v>
      </c>
      <c r="M32">
        <v>0</v>
      </c>
      <c r="N32" t="str">
        <f t="shared" si="0"/>
        <v>UPDATE WipDetails SET WipQuantity = 0, Review_Wip = 0 WHERE WipMaster_Id IN (SELECT id FROM WipMasters WHERE issuedmonth = 'December' AND IssuedYear = 2025) AND CommitmentPeriod = 3 AND CASIN = 'B07F19YS8L';</v>
      </c>
    </row>
    <row r="33" spans="1:14" x14ac:dyDescent="0.25">
      <c r="A33" t="s">
        <v>53</v>
      </c>
      <c r="B33" t="s">
        <v>9</v>
      </c>
      <c r="C33" t="s">
        <v>2369</v>
      </c>
      <c r="D33" t="s">
        <v>49</v>
      </c>
      <c r="E33" t="s">
        <v>21</v>
      </c>
      <c r="F33">
        <v>1</v>
      </c>
      <c r="G33">
        <v>36</v>
      </c>
      <c r="H33">
        <v>12</v>
      </c>
      <c r="I33">
        <v>0</v>
      </c>
      <c r="J33">
        <v>0</v>
      </c>
      <c r="K33">
        <v>0</v>
      </c>
      <c r="L33">
        <v>0</v>
      </c>
      <c r="M33">
        <v>0</v>
      </c>
      <c r="N33" t="str">
        <f t="shared" si="0"/>
        <v>UPDATE WipDetails SET WipQuantity = 0, Review_Wip = 0 WHERE WipMaster_Id IN (SELECT id FROM WipMasters WHERE issuedmonth = 'December' AND IssuedYear = 2025) AND CommitmentPeriod = 3 AND CASIN = 'B07F17ZN5C';</v>
      </c>
    </row>
    <row r="34" spans="1:14" x14ac:dyDescent="0.25">
      <c r="A34" t="s">
        <v>54</v>
      </c>
      <c r="B34" t="s">
        <v>55</v>
      </c>
      <c r="C34" t="s">
        <v>2370</v>
      </c>
      <c r="D34" t="s">
        <v>10</v>
      </c>
      <c r="E34" t="s">
        <v>11</v>
      </c>
      <c r="F34">
        <v>1</v>
      </c>
      <c r="G34">
        <v>20</v>
      </c>
      <c r="H34">
        <v>0</v>
      </c>
      <c r="I34">
        <v>0</v>
      </c>
      <c r="J34">
        <v>0</v>
      </c>
      <c r="K34">
        <v>60</v>
      </c>
      <c r="L34">
        <v>0</v>
      </c>
      <c r="M34">
        <v>80</v>
      </c>
      <c r="N34" t="str">
        <f t="shared" si="0"/>
        <v>UPDATE WipDetails SET WipQuantity = 0, Review_Wip = 0 WHERE WipMaster_Id IN (SELECT id FROM WipMasters WHERE issuedmonth = 'December' AND IssuedYear = 2025) AND CommitmentPeriod = 3 AND CASIN = 'B0943Y2Z6L';</v>
      </c>
    </row>
    <row r="35" spans="1:14" x14ac:dyDescent="0.25">
      <c r="A35" t="s">
        <v>56</v>
      </c>
      <c r="B35" t="s">
        <v>55</v>
      </c>
      <c r="C35" t="s">
        <v>2371</v>
      </c>
      <c r="D35" t="s">
        <v>10</v>
      </c>
      <c r="E35" t="s">
        <v>13</v>
      </c>
      <c r="F35">
        <v>1</v>
      </c>
      <c r="G35">
        <v>20</v>
      </c>
      <c r="H35">
        <v>13</v>
      </c>
      <c r="I35">
        <v>100</v>
      </c>
      <c r="J35">
        <v>100</v>
      </c>
      <c r="K35">
        <v>80</v>
      </c>
      <c r="L35">
        <v>80</v>
      </c>
      <c r="M35">
        <v>420</v>
      </c>
      <c r="N35" t="str">
        <f t="shared" si="0"/>
        <v>UPDATE WipDetails SET WipQuantity = 100, Review_Wip = 100 WHERE WipMaster_Id IN (SELECT id FROM WipMasters WHERE issuedmonth = 'December' AND IssuedYear = 2025) AND CommitmentPeriod = 3 AND CASIN = 'B0943X6335';</v>
      </c>
    </row>
    <row r="36" spans="1:14" x14ac:dyDescent="0.25">
      <c r="A36" t="s">
        <v>57</v>
      </c>
      <c r="B36" t="s">
        <v>55</v>
      </c>
      <c r="C36" t="s">
        <v>2372</v>
      </c>
      <c r="D36" t="s">
        <v>10</v>
      </c>
      <c r="E36" t="s">
        <v>15</v>
      </c>
      <c r="F36">
        <v>1</v>
      </c>
      <c r="G36">
        <v>20</v>
      </c>
      <c r="H36">
        <v>319</v>
      </c>
      <c r="I36">
        <v>220</v>
      </c>
      <c r="J36">
        <v>0</v>
      </c>
      <c r="K36">
        <v>220</v>
      </c>
      <c r="L36">
        <v>440</v>
      </c>
      <c r="M36">
        <v>940</v>
      </c>
      <c r="N36" t="str">
        <f t="shared" si="0"/>
        <v>UPDATE WipDetails SET WipQuantity = 0, Review_Wip = 0 WHERE WipMaster_Id IN (SELECT id FROM WipMasters WHERE issuedmonth = 'December' AND IssuedYear = 2025) AND CommitmentPeriod = 3 AND CASIN = 'B09441Z9YT';</v>
      </c>
    </row>
    <row r="37" spans="1:14" x14ac:dyDescent="0.25">
      <c r="A37" t="s">
        <v>58</v>
      </c>
      <c r="B37" t="s">
        <v>55</v>
      </c>
      <c r="C37" t="s">
        <v>2373</v>
      </c>
      <c r="D37" t="s">
        <v>10</v>
      </c>
      <c r="E37" t="s">
        <v>27</v>
      </c>
      <c r="F37">
        <v>1</v>
      </c>
      <c r="G37">
        <v>20</v>
      </c>
      <c r="H37">
        <v>872</v>
      </c>
      <c r="I37">
        <v>460</v>
      </c>
      <c r="J37">
        <v>0</v>
      </c>
      <c r="K37">
        <v>140</v>
      </c>
      <c r="L37">
        <v>780</v>
      </c>
      <c r="M37">
        <v>2120</v>
      </c>
      <c r="N37" t="str">
        <f t="shared" si="0"/>
        <v>UPDATE WipDetails SET WipQuantity = 0, Review_Wip = 0 WHERE WipMaster_Id IN (SELECT id FROM WipMasters WHERE issuedmonth = 'December' AND IssuedYear = 2025) AND CommitmentPeriod = 3 AND CASIN = 'B0943ZT87W';</v>
      </c>
    </row>
    <row r="38" spans="1:14" x14ac:dyDescent="0.25">
      <c r="A38" t="s">
        <v>59</v>
      </c>
      <c r="B38" t="s">
        <v>55</v>
      </c>
      <c r="C38" t="s">
        <v>2374</v>
      </c>
      <c r="D38" t="s">
        <v>10</v>
      </c>
      <c r="E38" t="s">
        <v>19</v>
      </c>
      <c r="F38">
        <v>1</v>
      </c>
      <c r="G38">
        <v>20</v>
      </c>
      <c r="H38">
        <v>0</v>
      </c>
      <c r="I38">
        <v>400</v>
      </c>
      <c r="J38">
        <v>460</v>
      </c>
      <c r="K38">
        <v>860</v>
      </c>
      <c r="L38">
        <v>540</v>
      </c>
      <c r="M38">
        <v>400</v>
      </c>
      <c r="N38" t="str">
        <f t="shared" si="0"/>
        <v>UPDATE WipDetails SET WipQuantity = 460, Review_Wip = 460 WHERE WipMaster_Id IN (SELECT id FROM WipMasters WHERE issuedmonth = 'December' AND IssuedYear = 2025) AND CommitmentPeriod = 3 AND CASIN = 'B094427VTW';</v>
      </c>
    </row>
    <row r="39" spans="1:14" x14ac:dyDescent="0.25">
      <c r="A39" t="s">
        <v>60</v>
      </c>
      <c r="B39" t="s">
        <v>55</v>
      </c>
      <c r="C39" t="s">
        <v>2375</v>
      </c>
      <c r="D39" t="s">
        <v>10</v>
      </c>
      <c r="E39" t="s">
        <v>21</v>
      </c>
      <c r="F39">
        <v>1</v>
      </c>
      <c r="G39">
        <v>20</v>
      </c>
      <c r="H39">
        <v>373</v>
      </c>
      <c r="I39">
        <v>180</v>
      </c>
      <c r="J39">
        <v>0</v>
      </c>
      <c r="K39">
        <v>0</v>
      </c>
      <c r="L39">
        <v>280</v>
      </c>
      <c r="M39">
        <v>540</v>
      </c>
      <c r="N39" t="str">
        <f t="shared" si="0"/>
        <v>UPDATE WipDetails SET WipQuantity = 0, Review_Wip = 0 WHERE WipMaster_Id IN (SELECT id FROM WipMasters WHERE issuedmonth = 'December' AND IssuedYear = 2025) AND CommitmentPeriod = 3 AND CASIN = 'B0943WN9CR';</v>
      </c>
    </row>
    <row r="40" spans="1:14" x14ac:dyDescent="0.25">
      <c r="A40" t="s">
        <v>61</v>
      </c>
      <c r="B40" t="s">
        <v>55</v>
      </c>
      <c r="C40" t="s">
        <v>2376</v>
      </c>
      <c r="D40" t="s">
        <v>23</v>
      </c>
      <c r="E40" t="s">
        <v>11</v>
      </c>
      <c r="F40">
        <v>1</v>
      </c>
      <c r="G40">
        <v>20</v>
      </c>
      <c r="H40">
        <v>0</v>
      </c>
      <c r="I40">
        <v>100</v>
      </c>
      <c r="J40">
        <v>100</v>
      </c>
      <c r="K40">
        <v>0</v>
      </c>
      <c r="L40">
        <v>40</v>
      </c>
      <c r="M40">
        <v>0</v>
      </c>
      <c r="N40" t="str">
        <f t="shared" si="0"/>
        <v>UPDATE WipDetails SET WipQuantity = 100, Review_Wip = 100 WHERE WipMaster_Id IN (SELECT id FROM WipMasters WHERE issuedmonth = 'December' AND IssuedYear = 2025) AND CommitmentPeriod = 3 AND CASIN = 'B09441HBXL';</v>
      </c>
    </row>
    <row r="41" spans="1:14" x14ac:dyDescent="0.25">
      <c r="A41" t="s">
        <v>62</v>
      </c>
      <c r="B41" t="s">
        <v>55</v>
      </c>
      <c r="C41" t="s">
        <v>2377</v>
      </c>
      <c r="D41" t="s">
        <v>23</v>
      </c>
      <c r="E41" t="s">
        <v>13</v>
      </c>
      <c r="F41">
        <v>1</v>
      </c>
      <c r="G41">
        <v>20</v>
      </c>
      <c r="H41">
        <v>7</v>
      </c>
      <c r="I41">
        <v>100</v>
      </c>
      <c r="J41">
        <v>100</v>
      </c>
      <c r="K41">
        <v>0</v>
      </c>
      <c r="L41">
        <v>120</v>
      </c>
      <c r="M41">
        <v>140</v>
      </c>
      <c r="N41" t="str">
        <f t="shared" si="0"/>
        <v>UPDATE WipDetails SET WipQuantity = 100, Review_Wip = 100 WHERE WipMaster_Id IN (SELECT id FROM WipMasters WHERE issuedmonth = 'December' AND IssuedYear = 2025) AND CommitmentPeriod = 3 AND CASIN = 'B09441Z9ZS';</v>
      </c>
    </row>
    <row r="42" spans="1:14" x14ac:dyDescent="0.25">
      <c r="A42" t="s">
        <v>63</v>
      </c>
      <c r="B42" t="s">
        <v>55</v>
      </c>
      <c r="C42" t="s">
        <v>2378</v>
      </c>
      <c r="D42" t="s">
        <v>23</v>
      </c>
      <c r="E42" t="s">
        <v>15</v>
      </c>
      <c r="F42">
        <v>1</v>
      </c>
      <c r="G42">
        <v>20</v>
      </c>
      <c r="H42">
        <v>6</v>
      </c>
      <c r="I42">
        <v>0</v>
      </c>
      <c r="J42">
        <v>0</v>
      </c>
      <c r="K42">
        <v>0</v>
      </c>
      <c r="L42">
        <v>380</v>
      </c>
      <c r="M42">
        <v>380</v>
      </c>
      <c r="N42" t="str">
        <f t="shared" si="0"/>
        <v>UPDATE WipDetails SET WipQuantity = 0, Review_Wip = 0 WHERE WipMaster_Id IN (SELECT id FROM WipMasters WHERE issuedmonth = 'December' AND IssuedYear = 2025) AND CommitmentPeriod = 3 AND CASIN = 'B09441Y4QM';</v>
      </c>
    </row>
    <row r="43" spans="1:14" x14ac:dyDescent="0.25">
      <c r="A43" t="s">
        <v>64</v>
      </c>
      <c r="B43" t="s">
        <v>55</v>
      </c>
      <c r="C43" t="s">
        <v>2379</v>
      </c>
      <c r="D43" t="s">
        <v>23</v>
      </c>
      <c r="E43" t="s">
        <v>27</v>
      </c>
      <c r="F43">
        <v>1</v>
      </c>
      <c r="G43">
        <v>20</v>
      </c>
      <c r="H43">
        <v>13</v>
      </c>
      <c r="I43">
        <v>520</v>
      </c>
      <c r="J43">
        <v>680</v>
      </c>
      <c r="K43">
        <v>0</v>
      </c>
      <c r="L43">
        <v>780</v>
      </c>
      <c r="M43">
        <v>320</v>
      </c>
      <c r="N43" t="str">
        <f t="shared" si="0"/>
        <v>UPDATE WipDetails SET WipQuantity = 680, Review_Wip = 680 WHERE WipMaster_Id IN (SELECT id FROM WipMasters WHERE issuedmonth = 'December' AND IssuedYear = 2025) AND CommitmentPeriod = 3 AND CASIN = 'B0943Y41DQ';</v>
      </c>
    </row>
    <row r="44" spans="1:14" x14ac:dyDescent="0.25">
      <c r="A44" t="s">
        <v>65</v>
      </c>
      <c r="B44" t="s">
        <v>55</v>
      </c>
      <c r="C44" t="s">
        <v>2380</v>
      </c>
      <c r="D44" t="s">
        <v>23</v>
      </c>
      <c r="E44" t="s">
        <v>19</v>
      </c>
      <c r="F44">
        <v>1</v>
      </c>
      <c r="G44">
        <v>20</v>
      </c>
      <c r="H44">
        <v>12</v>
      </c>
      <c r="I44">
        <v>20</v>
      </c>
      <c r="J44">
        <v>20</v>
      </c>
      <c r="K44">
        <v>0</v>
      </c>
      <c r="L44">
        <v>620</v>
      </c>
      <c r="M44">
        <v>280</v>
      </c>
      <c r="N44" t="str">
        <f t="shared" si="0"/>
        <v>UPDATE WipDetails SET WipQuantity = 20, Review_Wip = 20 WHERE WipMaster_Id IN (SELECT id FROM WipMasters WHERE issuedmonth = 'December' AND IssuedYear = 2025) AND CommitmentPeriod = 3 AND CASIN = 'B0943WN9C8';</v>
      </c>
    </row>
    <row r="45" spans="1:14" x14ac:dyDescent="0.25">
      <c r="A45" t="s">
        <v>66</v>
      </c>
      <c r="B45" t="s">
        <v>55</v>
      </c>
      <c r="C45" t="s">
        <v>2381</v>
      </c>
      <c r="D45" t="s">
        <v>23</v>
      </c>
      <c r="E45" t="s">
        <v>21</v>
      </c>
      <c r="F45">
        <v>1</v>
      </c>
      <c r="G45">
        <v>20</v>
      </c>
      <c r="H45">
        <v>13</v>
      </c>
      <c r="I45">
        <v>400</v>
      </c>
      <c r="J45">
        <v>400</v>
      </c>
      <c r="K45">
        <v>0</v>
      </c>
      <c r="L45">
        <v>140</v>
      </c>
      <c r="M45">
        <v>540</v>
      </c>
      <c r="N45" t="str">
        <f t="shared" si="0"/>
        <v>UPDATE WipDetails SET WipQuantity = 400, Review_Wip = 400 WHERE WipMaster_Id IN (SELECT id FROM WipMasters WHERE issuedmonth = 'December' AND IssuedYear = 2025) AND CommitmentPeriod = 3 AND CASIN = 'B0943XHK9P';</v>
      </c>
    </row>
    <row r="46" spans="1:14" x14ac:dyDescent="0.25">
      <c r="A46" t="s">
        <v>67</v>
      </c>
      <c r="B46" t="s">
        <v>55</v>
      </c>
      <c r="C46" t="s">
        <v>2382</v>
      </c>
      <c r="D46" t="s">
        <v>31</v>
      </c>
      <c r="E46" t="s">
        <v>11</v>
      </c>
      <c r="F46">
        <v>1</v>
      </c>
      <c r="G46">
        <v>20</v>
      </c>
      <c r="H46">
        <v>0</v>
      </c>
      <c r="I46">
        <v>0</v>
      </c>
      <c r="J46">
        <v>0</v>
      </c>
      <c r="K46">
        <v>80</v>
      </c>
      <c r="L46">
        <v>0</v>
      </c>
      <c r="M46">
        <v>60</v>
      </c>
      <c r="N46" t="str">
        <f t="shared" si="0"/>
        <v>UPDATE WipDetails SET WipQuantity = 0, Review_Wip = 0 WHERE WipMaster_Id IN (SELECT id FROM WipMasters WHERE issuedmonth = 'December' AND IssuedYear = 2025) AND CommitmentPeriod = 3 AND CASIN = 'B07QDBTDV8';</v>
      </c>
    </row>
    <row r="47" spans="1:14" x14ac:dyDescent="0.25">
      <c r="A47" t="s">
        <v>68</v>
      </c>
      <c r="B47" t="s">
        <v>55</v>
      </c>
      <c r="C47" t="s">
        <v>2383</v>
      </c>
      <c r="D47" t="s">
        <v>31</v>
      </c>
      <c r="E47" t="s">
        <v>13</v>
      </c>
      <c r="F47">
        <v>1</v>
      </c>
      <c r="G47">
        <v>20</v>
      </c>
      <c r="H47">
        <v>80</v>
      </c>
      <c r="I47">
        <v>80</v>
      </c>
      <c r="J47">
        <v>0</v>
      </c>
      <c r="K47">
        <v>60</v>
      </c>
      <c r="L47">
        <v>120</v>
      </c>
      <c r="M47">
        <v>100</v>
      </c>
      <c r="N47" t="str">
        <f t="shared" si="0"/>
        <v>UPDATE WipDetails SET WipQuantity = 0, Review_Wip = 0 WHERE WipMaster_Id IN (SELECT id FROM WipMasters WHERE issuedmonth = 'December' AND IssuedYear = 2025) AND CommitmentPeriod = 3 AND CASIN = 'B07QHQ3PZQ';</v>
      </c>
    </row>
    <row r="48" spans="1:14" x14ac:dyDescent="0.25">
      <c r="A48" t="s">
        <v>69</v>
      </c>
      <c r="B48" t="s">
        <v>55</v>
      </c>
      <c r="C48" t="s">
        <v>2384</v>
      </c>
      <c r="D48" t="s">
        <v>31</v>
      </c>
      <c r="E48" t="s">
        <v>15</v>
      </c>
      <c r="F48">
        <v>1</v>
      </c>
      <c r="G48">
        <v>20</v>
      </c>
      <c r="H48">
        <v>26</v>
      </c>
      <c r="I48">
        <v>100</v>
      </c>
      <c r="J48">
        <v>100</v>
      </c>
      <c r="K48">
        <v>520</v>
      </c>
      <c r="L48">
        <v>280</v>
      </c>
      <c r="M48">
        <v>300</v>
      </c>
      <c r="N48" t="str">
        <f t="shared" si="0"/>
        <v>UPDATE WipDetails SET WipQuantity = 100, Review_Wip = 100 WHERE WipMaster_Id IN (SELECT id FROM WipMasters WHERE issuedmonth = 'December' AND IssuedYear = 2025) AND CommitmentPeriod = 3 AND CASIN = 'B07QFFTWBP';</v>
      </c>
    </row>
    <row r="49" spans="1:14" x14ac:dyDescent="0.25">
      <c r="A49" t="s">
        <v>70</v>
      </c>
      <c r="B49" t="s">
        <v>55</v>
      </c>
      <c r="C49" t="s">
        <v>2385</v>
      </c>
      <c r="D49" t="s">
        <v>31</v>
      </c>
      <c r="E49" t="s">
        <v>27</v>
      </c>
      <c r="F49">
        <v>1</v>
      </c>
      <c r="G49">
        <v>20</v>
      </c>
      <c r="H49">
        <v>105</v>
      </c>
      <c r="I49">
        <v>340</v>
      </c>
      <c r="J49">
        <v>380</v>
      </c>
      <c r="K49">
        <v>920</v>
      </c>
      <c r="L49">
        <v>600</v>
      </c>
      <c r="M49">
        <v>280</v>
      </c>
      <c r="N49" t="str">
        <f t="shared" si="0"/>
        <v>UPDATE WipDetails SET WipQuantity = 380, Review_Wip = 380 WHERE WipMaster_Id IN (SELECT id FROM WipMasters WHERE issuedmonth = 'December' AND IssuedYear = 2025) AND CommitmentPeriod = 3 AND CASIN = 'B07QGKWTX9';</v>
      </c>
    </row>
    <row r="50" spans="1:14" x14ac:dyDescent="0.25">
      <c r="A50" t="s">
        <v>71</v>
      </c>
      <c r="B50" t="s">
        <v>55</v>
      </c>
      <c r="C50" t="s">
        <v>2386</v>
      </c>
      <c r="D50" t="s">
        <v>31</v>
      </c>
      <c r="E50" t="s">
        <v>19</v>
      </c>
      <c r="F50">
        <v>1</v>
      </c>
      <c r="G50">
        <v>20</v>
      </c>
      <c r="H50">
        <v>386</v>
      </c>
      <c r="I50">
        <v>640</v>
      </c>
      <c r="J50">
        <v>520</v>
      </c>
      <c r="K50">
        <v>0</v>
      </c>
      <c r="L50">
        <v>840</v>
      </c>
      <c r="M50">
        <v>840</v>
      </c>
      <c r="N50" t="str">
        <f t="shared" si="0"/>
        <v>UPDATE WipDetails SET WipQuantity = 520, Review_Wip = 520 WHERE WipMaster_Id IN (SELECT id FROM WipMasters WHERE issuedmonth = 'December' AND IssuedYear = 2025) AND CommitmentPeriod = 3 AND CASIN = 'B07QGKXY41';</v>
      </c>
    </row>
    <row r="51" spans="1:14" x14ac:dyDescent="0.25">
      <c r="A51" t="s">
        <v>72</v>
      </c>
      <c r="B51" t="s">
        <v>55</v>
      </c>
      <c r="C51" t="s">
        <v>2387</v>
      </c>
      <c r="D51" t="s">
        <v>31</v>
      </c>
      <c r="E51" t="s">
        <v>21</v>
      </c>
      <c r="F51">
        <v>1</v>
      </c>
      <c r="G51">
        <v>20</v>
      </c>
      <c r="H51">
        <v>153</v>
      </c>
      <c r="I51">
        <v>200</v>
      </c>
      <c r="J51">
        <v>120</v>
      </c>
      <c r="K51">
        <v>200</v>
      </c>
      <c r="L51">
        <v>240</v>
      </c>
      <c r="M51">
        <v>180</v>
      </c>
      <c r="N51" t="str">
        <f t="shared" si="0"/>
        <v>UPDATE WipDetails SET WipQuantity = 120, Review_Wip = 120 WHERE WipMaster_Id IN (SELECT id FROM WipMasters WHERE issuedmonth = 'December' AND IssuedYear = 2025) AND CommitmentPeriod = 3 AND CASIN = 'B07QCD1F45';</v>
      </c>
    </row>
    <row r="52" spans="1:14" x14ac:dyDescent="0.25">
      <c r="A52" t="s">
        <v>74</v>
      </c>
      <c r="B52" t="s">
        <v>55</v>
      </c>
      <c r="C52" t="s">
        <v>2388</v>
      </c>
      <c r="D52" t="s">
        <v>75</v>
      </c>
      <c r="E52" t="s">
        <v>11</v>
      </c>
      <c r="F52">
        <v>1</v>
      </c>
      <c r="G52">
        <v>20</v>
      </c>
      <c r="H52">
        <v>27</v>
      </c>
      <c r="I52">
        <v>80</v>
      </c>
      <c r="J52">
        <v>60</v>
      </c>
      <c r="K52">
        <v>0</v>
      </c>
      <c r="L52">
        <v>0</v>
      </c>
      <c r="M52">
        <v>0</v>
      </c>
      <c r="N52" t="str">
        <f t="shared" si="0"/>
        <v>UPDATE WipDetails SET WipQuantity = 60, Review_Wip = 60 WHERE WipMaster_Id IN (SELECT id FROM WipMasters WHERE issuedmonth = 'December' AND IssuedYear = 2025) AND CommitmentPeriod = 3 AND CASIN = 'B0943XR7NL';</v>
      </c>
    </row>
    <row r="53" spans="1:14" x14ac:dyDescent="0.25">
      <c r="A53" t="s">
        <v>76</v>
      </c>
      <c r="B53" t="s">
        <v>55</v>
      </c>
      <c r="C53" t="s">
        <v>2389</v>
      </c>
      <c r="D53" t="s">
        <v>75</v>
      </c>
      <c r="E53" t="s">
        <v>13</v>
      </c>
      <c r="F53">
        <v>1</v>
      </c>
      <c r="G53">
        <v>20</v>
      </c>
      <c r="H53">
        <v>34</v>
      </c>
      <c r="I53">
        <v>60</v>
      </c>
      <c r="J53">
        <v>40</v>
      </c>
      <c r="K53">
        <v>0</v>
      </c>
      <c r="L53">
        <v>200</v>
      </c>
      <c r="M53">
        <v>80</v>
      </c>
      <c r="N53" t="str">
        <f t="shared" si="0"/>
        <v>UPDATE WipDetails SET WipQuantity = 40, Review_Wip = 40 WHERE WipMaster_Id IN (SELECT id FROM WipMasters WHERE issuedmonth = 'December' AND IssuedYear = 2025) AND CommitmentPeriod = 3 AND CASIN = 'B0943WLN1R';</v>
      </c>
    </row>
    <row r="54" spans="1:14" x14ac:dyDescent="0.25">
      <c r="A54" t="s">
        <v>77</v>
      </c>
      <c r="B54" t="s">
        <v>55</v>
      </c>
      <c r="C54" t="s">
        <v>2390</v>
      </c>
      <c r="D54" t="s">
        <v>75</v>
      </c>
      <c r="E54" t="s">
        <v>15</v>
      </c>
      <c r="F54">
        <v>1</v>
      </c>
      <c r="G54">
        <v>20</v>
      </c>
      <c r="H54">
        <v>178</v>
      </c>
      <c r="I54">
        <v>80</v>
      </c>
      <c r="J54">
        <v>0</v>
      </c>
      <c r="K54">
        <v>0</v>
      </c>
      <c r="L54">
        <v>440</v>
      </c>
      <c r="M54">
        <v>560</v>
      </c>
      <c r="N54" t="str">
        <f t="shared" si="0"/>
        <v>UPDATE WipDetails SET WipQuantity = 0, Review_Wip = 0 WHERE WipMaster_Id IN (SELECT id FROM WipMasters WHERE issuedmonth = 'December' AND IssuedYear = 2025) AND CommitmentPeriod = 3 AND CASIN = 'B0943Z8XDR';</v>
      </c>
    </row>
    <row r="55" spans="1:14" x14ac:dyDescent="0.25">
      <c r="A55" t="s">
        <v>78</v>
      </c>
      <c r="B55" t="s">
        <v>55</v>
      </c>
      <c r="C55" t="s">
        <v>2391</v>
      </c>
      <c r="D55" t="s">
        <v>75</v>
      </c>
      <c r="E55" t="s">
        <v>27</v>
      </c>
      <c r="F55">
        <v>1</v>
      </c>
      <c r="G55">
        <v>20</v>
      </c>
      <c r="H55">
        <v>325</v>
      </c>
      <c r="I55">
        <v>520</v>
      </c>
      <c r="J55">
        <v>360</v>
      </c>
      <c r="K55">
        <v>0</v>
      </c>
      <c r="L55">
        <v>700</v>
      </c>
      <c r="M55">
        <v>540</v>
      </c>
      <c r="N55" t="str">
        <f t="shared" si="0"/>
        <v>UPDATE WipDetails SET WipQuantity = 360, Review_Wip = 360 WHERE WipMaster_Id IN (SELECT id FROM WipMasters WHERE issuedmonth = 'December' AND IssuedYear = 2025) AND CommitmentPeriod = 3 AND CASIN = 'B0943XMQLD';</v>
      </c>
    </row>
    <row r="56" spans="1:14" x14ac:dyDescent="0.25">
      <c r="A56" t="s">
        <v>79</v>
      </c>
      <c r="B56" t="s">
        <v>55</v>
      </c>
      <c r="C56" t="s">
        <v>2392</v>
      </c>
      <c r="D56" t="s">
        <v>75</v>
      </c>
      <c r="E56" t="s">
        <v>19</v>
      </c>
      <c r="F56">
        <v>1</v>
      </c>
      <c r="G56">
        <v>20</v>
      </c>
      <c r="H56">
        <v>100</v>
      </c>
      <c r="I56">
        <v>360</v>
      </c>
      <c r="J56">
        <v>380</v>
      </c>
      <c r="K56">
        <v>0</v>
      </c>
      <c r="L56">
        <v>300</v>
      </c>
      <c r="M56">
        <v>280</v>
      </c>
      <c r="N56" t="str">
        <f t="shared" si="0"/>
        <v>UPDATE WipDetails SET WipQuantity = 380, Review_Wip = 380 WHERE WipMaster_Id IN (SELECT id FROM WipMasters WHERE issuedmonth = 'December' AND IssuedYear = 2025) AND CommitmentPeriod = 3 AND CASIN = 'B0943Y2Z68';</v>
      </c>
    </row>
    <row r="57" spans="1:14" x14ac:dyDescent="0.25">
      <c r="A57" t="s">
        <v>80</v>
      </c>
      <c r="B57" t="s">
        <v>55</v>
      </c>
      <c r="C57" t="s">
        <v>2393</v>
      </c>
      <c r="D57" t="s">
        <v>75</v>
      </c>
      <c r="E57" t="s">
        <v>21</v>
      </c>
      <c r="F57">
        <v>1</v>
      </c>
      <c r="G57">
        <v>20</v>
      </c>
      <c r="H57">
        <v>80</v>
      </c>
      <c r="I57">
        <v>240</v>
      </c>
      <c r="J57">
        <v>240</v>
      </c>
      <c r="K57">
        <v>0</v>
      </c>
      <c r="L57">
        <v>320</v>
      </c>
      <c r="M57">
        <v>140</v>
      </c>
      <c r="N57" t="str">
        <f t="shared" si="0"/>
        <v>UPDATE WipDetails SET WipQuantity = 240, Review_Wip = 240 WHERE WipMaster_Id IN (SELECT id FROM WipMasters WHERE issuedmonth = 'December' AND IssuedYear = 2025) AND CommitmentPeriod = 3 AND CASIN = 'B0943YZWGC';</v>
      </c>
    </row>
    <row r="58" spans="1:14" x14ac:dyDescent="0.25">
      <c r="A58" t="s">
        <v>81</v>
      </c>
      <c r="B58" t="s">
        <v>55</v>
      </c>
      <c r="C58" t="s">
        <v>2394</v>
      </c>
      <c r="D58" t="s">
        <v>82</v>
      </c>
      <c r="E58" t="s">
        <v>11</v>
      </c>
      <c r="F58">
        <v>1</v>
      </c>
      <c r="G58">
        <v>20</v>
      </c>
      <c r="H58">
        <v>0</v>
      </c>
      <c r="I58">
        <v>0</v>
      </c>
      <c r="J58">
        <v>0</v>
      </c>
      <c r="K58">
        <v>60</v>
      </c>
      <c r="L58">
        <v>0</v>
      </c>
      <c r="M58">
        <v>0</v>
      </c>
      <c r="N58" t="str">
        <f t="shared" si="0"/>
        <v>UPDATE WipDetails SET WipQuantity = 0, Review_Wip = 0 WHERE WipMaster_Id IN (SELECT id FROM WipMasters WHERE issuedmonth = 'December' AND IssuedYear = 2025) AND CommitmentPeriod = 3 AND CASIN = 'B0943YZWGD';</v>
      </c>
    </row>
    <row r="59" spans="1:14" x14ac:dyDescent="0.25">
      <c r="A59" t="s">
        <v>83</v>
      </c>
      <c r="B59" t="s">
        <v>55</v>
      </c>
      <c r="C59" t="s">
        <v>2395</v>
      </c>
      <c r="D59" t="s">
        <v>82</v>
      </c>
      <c r="E59" t="s">
        <v>13</v>
      </c>
      <c r="F59">
        <v>1</v>
      </c>
      <c r="G59">
        <v>20</v>
      </c>
      <c r="H59">
        <v>7</v>
      </c>
      <c r="I59">
        <v>80</v>
      </c>
      <c r="J59">
        <v>80</v>
      </c>
      <c r="K59">
        <v>200</v>
      </c>
      <c r="L59">
        <v>120</v>
      </c>
      <c r="M59">
        <v>100</v>
      </c>
      <c r="N59" t="str">
        <f t="shared" si="0"/>
        <v>UPDATE WipDetails SET WipQuantity = 80, Review_Wip = 80 WHERE WipMaster_Id IN (SELECT id FROM WipMasters WHERE issuedmonth = 'December' AND IssuedYear = 2025) AND CommitmentPeriod = 3 AND CASIN = 'B0943Z8B74';</v>
      </c>
    </row>
    <row r="60" spans="1:14" x14ac:dyDescent="0.25">
      <c r="A60" t="s">
        <v>84</v>
      </c>
      <c r="B60" t="s">
        <v>55</v>
      </c>
      <c r="C60" t="s">
        <v>2396</v>
      </c>
      <c r="D60" t="s">
        <v>82</v>
      </c>
      <c r="E60" t="s">
        <v>15</v>
      </c>
      <c r="F60">
        <v>1</v>
      </c>
      <c r="G60">
        <v>20</v>
      </c>
      <c r="H60">
        <v>32</v>
      </c>
      <c r="I60">
        <v>360</v>
      </c>
      <c r="J60">
        <v>420</v>
      </c>
      <c r="K60">
        <v>120</v>
      </c>
      <c r="L60">
        <v>380</v>
      </c>
      <c r="M60">
        <v>320</v>
      </c>
      <c r="N60" t="str">
        <f t="shared" si="0"/>
        <v>UPDATE WipDetails SET WipQuantity = 420, Review_Wip = 420 WHERE WipMaster_Id IN (SELECT id FROM WipMasters WHERE issuedmonth = 'December' AND IssuedYear = 2025) AND CommitmentPeriod = 3 AND CASIN = 'B0943Z644Y';</v>
      </c>
    </row>
    <row r="61" spans="1:14" x14ac:dyDescent="0.25">
      <c r="A61" t="s">
        <v>85</v>
      </c>
      <c r="B61" t="s">
        <v>55</v>
      </c>
      <c r="C61" t="s">
        <v>2397</v>
      </c>
      <c r="D61" t="s">
        <v>82</v>
      </c>
      <c r="E61" t="s">
        <v>27</v>
      </c>
      <c r="F61">
        <v>1</v>
      </c>
      <c r="G61">
        <v>20</v>
      </c>
      <c r="H61">
        <v>24</v>
      </c>
      <c r="I61">
        <v>40</v>
      </c>
      <c r="J61">
        <v>40</v>
      </c>
      <c r="K61">
        <v>520</v>
      </c>
      <c r="L61">
        <v>560</v>
      </c>
      <c r="M61">
        <v>500</v>
      </c>
      <c r="N61" t="str">
        <f t="shared" si="0"/>
        <v>UPDATE WipDetails SET WipQuantity = 40, Review_Wip = 40 WHERE WipMaster_Id IN (SELECT id FROM WipMasters WHERE issuedmonth = 'December' AND IssuedYear = 2025) AND CommitmentPeriod = 3 AND CASIN = 'B0943ZVH9C';</v>
      </c>
    </row>
    <row r="62" spans="1:14" x14ac:dyDescent="0.25">
      <c r="A62" t="s">
        <v>86</v>
      </c>
      <c r="B62" t="s">
        <v>55</v>
      </c>
      <c r="C62" t="s">
        <v>2398</v>
      </c>
      <c r="D62" t="s">
        <v>82</v>
      </c>
      <c r="E62" t="s">
        <v>19</v>
      </c>
      <c r="F62">
        <v>1</v>
      </c>
      <c r="G62">
        <v>20</v>
      </c>
      <c r="H62">
        <v>6</v>
      </c>
      <c r="I62">
        <v>560</v>
      </c>
      <c r="J62">
        <v>620</v>
      </c>
      <c r="K62">
        <v>100</v>
      </c>
      <c r="L62">
        <v>620</v>
      </c>
      <c r="M62">
        <v>820</v>
      </c>
      <c r="N62" t="str">
        <f t="shared" si="0"/>
        <v>UPDATE WipDetails SET WipQuantity = 620, Review_Wip = 620 WHERE WipMaster_Id IN (SELECT id FROM WipMasters WHERE issuedmonth = 'December' AND IssuedYear = 2025) AND CommitmentPeriod = 3 AND CASIN = 'B0943YVBQK';</v>
      </c>
    </row>
    <row r="63" spans="1:14" x14ac:dyDescent="0.25">
      <c r="A63" t="s">
        <v>87</v>
      </c>
      <c r="B63" t="s">
        <v>55</v>
      </c>
      <c r="C63" t="s">
        <v>2399</v>
      </c>
      <c r="D63" t="s">
        <v>82</v>
      </c>
      <c r="E63" t="s">
        <v>21</v>
      </c>
      <c r="F63">
        <v>1</v>
      </c>
      <c r="G63">
        <v>20</v>
      </c>
      <c r="H63">
        <v>0</v>
      </c>
      <c r="I63">
        <v>180</v>
      </c>
      <c r="J63">
        <v>200</v>
      </c>
      <c r="K63">
        <v>560</v>
      </c>
      <c r="L63">
        <v>360</v>
      </c>
      <c r="M63">
        <v>220</v>
      </c>
      <c r="N63" t="str">
        <f t="shared" si="0"/>
        <v>UPDATE WipDetails SET WipQuantity = 200, Review_Wip = 200 WHERE WipMaster_Id IN (SELECT id FROM WipMasters WHERE issuedmonth = 'December' AND IssuedYear = 2025) AND CommitmentPeriod = 3 AND CASIN = 'B0943Z8XD9';</v>
      </c>
    </row>
    <row r="64" spans="1:14" x14ac:dyDescent="0.25">
      <c r="A64" t="s">
        <v>88</v>
      </c>
      <c r="B64" t="s">
        <v>55</v>
      </c>
      <c r="C64" t="s">
        <v>2400</v>
      </c>
      <c r="D64" t="s">
        <v>89</v>
      </c>
      <c r="E64" t="s">
        <v>11</v>
      </c>
      <c r="F64">
        <v>1</v>
      </c>
      <c r="G64">
        <v>20</v>
      </c>
      <c r="H64">
        <v>0</v>
      </c>
      <c r="I64">
        <v>40</v>
      </c>
      <c r="J64">
        <v>40</v>
      </c>
      <c r="K64">
        <v>0</v>
      </c>
      <c r="L64">
        <v>120</v>
      </c>
      <c r="M64">
        <v>0</v>
      </c>
      <c r="N64" t="str">
        <f t="shared" si="0"/>
        <v>UPDATE WipDetails SET WipQuantity = 40, Review_Wip = 40 WHERE WipMaster_Id IN (SELECT id FROM WipMasters WHERE issuedmonth = 'December' AND IssuedYear = 2025) AND CommitmentPeriod = 3 AND CASIN = 'B0943X683N';</v>
      </c>
    </row>
    <row r="65" spans="1:14" x14ac:dyDescent="0.25">
      <c r="A65" t="s">
        <v>90</v>
      </c>
      <c r="B65" t="s">
        <v>55</v>
      </c>
      <c r="C65" t="s">
        <v>2401</v>
      </c>
      <c r="D65" t="s">
        <v>89</v>
      </c>
      <c r="E65" t="s">
        <v>13</v>
      </c>
      <c r="F65">
        <v>1</v>
      </c>
      <c r="G65">
        <v>20</v>
      </c>
      <c r="H65">
        <v>20</v>
      </c>
      <c r="I65">
        <v>140</v>
      </c>
      <c r="J65">
        <v>140</v>
      </c>
      <c r="K65">
        <v>120</v>
      </c>
      <c r="L65">
        <v>140</v>
      </c>
      <c r="M65">
        <v>260</v>
      </c>
      <c r="N65" t="str">
        <f t="shared" si="0"/>
        <v>UPDATE WipDetails SET WipQuantity = 140, Review_Wip = 140 WHERE WipMaster_Id IN (SELECT id FROM WipMasters WHERE issuedmonth = 'December' AND IssuedYear = 2025) AND CommitmentPeriod = 3 AND CASIN = 'B0943XHK8Q';</v>
      </c>
    </row>
    <row r="66" spans="1:14" x14ac:dyDescent="0.25">
      <c r="A66" t="s">
        <v>91</v>
      </c>
      <c r="B66" t="s">
        <v>55</v>
      </c>
      <c r="C66" t="s">
        <v>2402</v>
      </c>
      <c r="D66" t="s">
        <v>89</v>
      </c>
      <c r="E66" t="s">
        <v>15</v>
      </c>
      <c r="F66">
        <v>1</v>
      </c>
      <c r="G66">
        <v>20</v>
      </c>
      <c r="H66">
        <v>13</v>
      </c>
      <c r="I66">
        <v>360</v>
      </c>
      <c r="J66">
        <v>360</v>
      </c>
      <c r="K66">
        <v>0</v>
      </c>
      <c r="L66">
        <v>320</v>
      </c>
      <c r="M66">
        <v>740</v>
      </c>
      <c r="N66" t="str">
        <f t="shared" si="0"/>
        <v>UPDATE WipDetails SET WipQuantity = 360, Review_Wip = 360 WHERE WipMaster_Id IN (SELECT id FROM WipMasters WHERE issuedmonth = 'December' AND IssuedYear = 2025) AND CommitmentPeriod = 3 AND CASIN = 'B0943Y2Z67';</v>
      </c>
    </row>
    <row r="67" spans="1:14" x14ac:dyDescent="0.25">
      <c r="A67" t="s">
        <v>92</v>
      </c>
      <c r="B67" t="s">
        <v>55</v>
      </c>
      <c r="C67" t="s">
        <v>2403</v>
      </c>
      <c r="D67" t="s">
        <v>89</v>
      </c>
      <c r="E67" t="s">
        <v>27</v>
      </c>
      <c r="F67">
        <v>1</v>
      </c>
      <c r="G67">
        <v>20</v>
      </c>
      <c r="H67">
        <v>0</v>
      </c>
      <c r="I67">
        <v>320</v>
      </c>
      <c r="J67">
        <v>320</v>
      </c>
      <c r="K67">
        <v>740</v>
      </c>
      <c r="L67">
        <v>620</v>
      </c>
      <c r="M67">
        <v>560</v>
      </c>
      <c r="N67" t="str">
        <f t="shared" ref="N67:N130" si="1">"UPDATE WipDetails SET WipQuantity = "&amp;J67&amp;", Review_Wip = "&amp;J67&amp;" WHERE WipMaster_Id IN (SELECT id FROM WipMasters WHERE issuedmonth = 'December' AND IssuedYear = 2025) AND CommitmentPeriod = 3 AND CASIN = '"&amp;A67&amp;"';"</f>
        <v>UPDATE WipDetails SET WipQuantity = 320, Review_Wip = 320 WHERE WipMaster_Id IN (SELECT id FROM WipMasters WHERE issuedmonth = 'December' AND IssuedYear = 2025) AND CommitmentPeriod = 3 AND CASIN = 'B0943XQ65D';</v>
      </c>
    </row>
    <row r="68" spans="1:14" x14ac:dyDescent="0.25">
      <c r="A68" t="s">
        <v>93</v>
      </c>
      <c r="B68" t="s">
        <v>55</v>
      </c>
      <c r="C68" t="s">
        <v>2404</v>
      </c>
      <c r="D68" t="s">
        <v>89</v>
      </c>
      <c r="E68" t="s">
        <v>19</v>
      </c>
      <c r="F68">
        <v>1</v>
      </c>
      <c r="G68">
        <v>20</v>
      </c>
      <c r="H68">
        <v>13</v>
      </c>
      <c r="I68">
        <v>120</v>
      </c>
      <c r="J68">
        <v>120</v>
      </c>
      <c r="K68">
        <v>520</v>
      </c>
      <c r="L68">
        <v>520</v>
      </c>
      <c r="M68">
        <v>260</v>
      </c>
      <c r="N68" t="str">
        <f t="shared" si="1"/>
        <v>UPDATE WipDetails SET WipQuantity = 120, Review_Wip = 120 WHERE WipMaster_Id IN (SELECT id FROM WipMasters WHERE issuedmonth = 'December' AND IssuedYear = 2025) AND CommitmentPeriod = 3 AND CASIN = 'B0943X4B9L';</v>
      </c>
    </row>
    <row r="69" spans="1:14" x14ac:dyDescent="0.25">
      <c r="A69" t="s">
        <v>94</v>
      </c>
      <c r="B69" t="s">
        <v>55</v>
      </c>
      <c r="C69" t="s">
        <v>2405</v>
      </c>
      <c r="D69" t="s">
        <v>89</v>
      </c>
      <c r="E69" t="s">
        <v>21</v>
      </c>
      <c r="F69">
        <v>1</v>
      </c>
      <c r="G69">
        <v>20</v>
      </c>
      <c r="H69">
        <v>0</v>
      </c>
      <c r="I69">
        <v>0</v>
      </c>
      <c r="J69">
        <v>0</v>
      </c>
      <c r="K69">
        <v>280</v>
      </c>
      <c r="L69">
        <v>300</v>
      </c>
      <c r="M69">
        <v>180</v>
      </c>
      <c r="N69" t="str">
        <f t="shared" si="1"/>
        <v>UPDATE WipDetails SET WipQuantity = 0, Review_Wip = 0 WHERE WipMaster_Id IN (SELECT id FROM WipMasters WHERE issuedmonth = 'December' AND IssuedYear = 2025) AND CommitmentPeriod = 3 AND CASIN = 'B0943Y3L1N';</v>
      </c>
    </row>
    <row r="70" spans="1:14" x14ac:dyDescent="0.25">
      <c r="A70" t="s">
        <v>95</v>
      </c>
      <c r="B70" t="s">
        <v>55</v>
      </c>
      <c r="C70" t="s">
        <v>2406</v>
      </c>
      <c r="D70" t="s">
        <v>43</v>
      </c>
      <c r="E70" t="s">
        <v>11</v>
      </c>
      <c r="F70">
        <v>1</v>
      </c>
      <c r="G70">
        <v>20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tr">
        <f t="shared" si="1"/>
        <v>UPDATE WipDetails SET WipQuantity = 0, Review_Wip = 0 WHERE WipMaster_Id IN (SELECT id FROM WipMasters WHERE issuedmonth = 'December' AND IssuedYear = 2025) AND CommitmentPeriod = 3 AND CASIN = 'B07QJP1HDN';</v>
      </c>
    </row>
    <row r="71" spans="1:14" x14ac:dyDescent="0.25">
      <c r="A71" t="s">
        <v>96</v>
      </c>
      <c r="B71" t="s">
        <v>55</v>
      </c>
      <c r="C71" t="s">
        <v>2407</v>
      </c>
      <c r="D71" t="s">
        <v>43</v>
      </c>
      <c r="E71" t="s">
        <v>13</v>
      </c>
      <c r="F71">
        <v>1</v>
      </c>
      <c r="G71">
        <v>20</v>
      </c>
      <c r="H71">
        <v>14</v>
      </c>
      <c r="I71">
        <v>0</v>
      </c>
      <c r="J71">
        <v>0</v>
      </c>
      <c r="K71">
        <v>0</v>
      </c>
      <c r="L71">
        <v>0</v>
      </c>
      <c r="M71">
        <v>0</v>
      </c>
      <c r="N71" t="str">
        <f t="shared" si="1"/>
        <v>UPDATE WipDetails SET WipQuantity = 0, Review_Wip = 0 WHERE WipMaster_Id IN (SELECT id FROM WipMasters WHERE issuedmonth = 'December' AND IssuedYear = 2025) AND CommitmentPeriod = 3 AND CASIN = 'B07QFFXPLC';</v>
      </c>
    </row>
    <row r="72" spans="1:14" x14ac:dyDescent="0.25">
      <c r="A72" t="s">
        <v>97</v>
      </c>
      <c r="B72" t="s">
        <v>55</v>
      </c>
      <c r="C72" t="s">
        <v>2408</v>
      </c>
      <c r="D72" t="s">
        <v>43</v>
      </c>
      <c r="E72" t="s">
        <v>15</v>
      </c>
      <c r="F72">
        <v>1</v>
      </c>
      <c r="G72">
        <v>20</v>
      </c>
      <c r="H72">
        <v>86</v>
      </c>
      <c r="I72">
        <v>0</v>
      </c>
      <c r="J72">
        <v>240</v>
      </c>
      <c r="K72">
        <v>0</v>
      </c>
      <c r="L72">
        <v>0</v>
      </c>
      <c r="M72">
        <v>0</v>
      </c>
      <c r="N72" t="str">
        <f t="shared" si="1"/>
        <v>UPDATE WipDetails SET WipQuantity = 240, Review_Wip = 240 WHERE WipMaster_Id IN (SELECT id FROM WipMasters WHERE issuedmonth = 'December' AND IssuedYear = 2025) AND CommitmentPeriod = 3 AND CASIN = 'B07QHQ1Z34';</v>
      </c>
    </row>
    <row r="73" spans="1:14" x14ac:dyDescent="0.25">
      <c r="A73" t="s">
        <v>98</v>
      </c>
      <c r="B73" t="s">
        <v>55</v>
      </c>
      <c r="C73" t="s">
        <v>2409</v>
      </c>
      <c r="D73" t="s">
        <v>43</v>
      </c>
      <c r="E73" t="s">
        <v>27</v>
      </c>
      <c r="F73">
        <v>1</v>
      </c>
      <c r="G73">
        <v>20</v>
      </c>
      <c r="H73">
        <v>106</v>
      </c>
      <c r="I73">
        <v>0</v>
      </c>
      <c r="J73">
        <v>400</v>
      </c>
      <c r="K73">
        <v>0</v>
      </c>
      <c r="L73">
        <v>0</v>
      </c>
      <c r="M73">
        <v>0</v>
      </c>
      <c r="N73" t="str">
        <f t="shared" si="1"/>
        <v>UPDATE WipDetails SET WipQuantity = 400, Review_Wip = 400 WHERE WipMaster_Id IN (SELECT id FROM WipMasters WHERE issuedmonth = 'December' AND IssuedYear = 2025) AND CommitmentPeriod = 3 AND CASIN = 'B07QHQ3RX3';</v>
      </c>
    </row>
    <row r="74" spans="1:14" x14ac:dyDescent="0.25">
      <c r="A74" t="s">
        <v>99</v>
      </c>
      <c r="B74" t="s">
        <v>55</v>
      </c>
      <c r="C74" t="s">
        <v>2410</v>
      </c>
      <c r="D74" t="s">
        <v>43</v>
      </c>
      <c r="E74" t="s">
        <v>19</v>
      </c>
      <c r="F74">
        <v>1</v>
      </c>
      <c r="G74">
        <v>20</v>
      </c>
      <c r="H74">
        <v>114</v>
      </c>
      <c r="I74">
        <v>0</v>
      </c>
      <c r="J74">
        <v>560</v>
      </c>
      <c r="K74">
        <v>0</v>
      </c>
      <c r="L74">
        <v>0</v>
      </c>
      <c r="M74">
        <v>0</v>
      </c>
      <c r="N74" t="str">
        <f t="shared" si="1"/>
        <v>UPDATE WipDetails SET WipQuantity = 560, Review_Wip = 560 WHERE WipMaster_Id IN (SELECT id FROM WipMasters WHERE issuedmonth = 'December' AND IssuedYear = 2025) AND CommitmentPeriod = 3 AND CASIN = 'B07QFFWDRN';</v>
      </c>
    </row>
    <row r="75" spans="1:14" x14ac:dyDescent="0.25">
      <c r="A75" t="s">
        <v>100</v>
      </c>
      <c r="B75" t="s">
        <v>55</v>
      </c>
      <c r="C75" t="s">
        <v>2411</v>
      </c>
      <c r="D75" t="s">
        <v>43</v>
      </c>
      <c r="E75" t="s">
        <v>21</v>
      </c>
      <c r="F75">
        <v>1</v>
      </c>
      <c r="G75">
        <v>20</v>
      </c>
      <c r="H75">
        <v>140</v>
      </c>
      <c r="I75">
        <v>0</v>
      </c>
      <c r="J75">
        <v>200</v>
      </c>
      <c r="K75">
        <v>0</v>
      </c>
      <c r="L75">
        <v>0</v>
      </c>
      <c r="M75">
        <v>0</v>
      </c>
      <c r="N75" t="str">
        <f t="shared" si="1"/>
        <v>UPDATE WipDetails SET WipQuantity = 200, Review_Wip = 200 WHERE WipMaster_Id IN (SELECT id FROM WipMasters WHERE issuedmonth = 'December' AND IssuedYear = 2025) AND CommitmentPeriod = 3 AND CASIN = 'B07QJP1HDK';</v>
      </c>
    </row>
    <row r="76" spans="1:14" x14ac:dyDescent="0.25">
      <c r="A76" t="s">
        <v>101</v>
      </c>
      <c r="B76" t="s">
        <v>55</v>
      </c>
      <c r="C76" t="s">
        <v>2412</v>
      </c>
      <c r="D76" t="s">
        <v>49</v>
      </c>
      <c r="E76" t="s">
        <v>11</v>
      </c>
      <c r="F76">
        <v>1</v>
      </c>
      <c r="G76">
        <v>20</v>
      </c>
      <c r="H76">
        <v>7</v>
      </c>
      <c r="I76">
        <v>60</v>
      </c>
      <c r="J76">
        <v>60</v>
      </c>
      <c r="K76">
        <v>0</v>
      </c>
      <c r="L76">
        <v>80</v>
      </c>
      <c r="M76">
        <v>80</v>
      </c>
      <c r="N76" t="str">
        <f t="shared" si="1"/>
        <v>UPDATE WipDetails SET WipQuantity = 60, Review_Wip = 60 WHERE WipMaster_Id IN (SELECT id FROM WipMasters WHERE issuedmonth = 'December' AND IssuedYear = 2025) AND CommitmentPeriod = 3 AND CASIN = 'B07QGKY953';</v>
      </c>
    </row>
    <row r="77" spans="1:14" x14ac:dyDescent="0.25">
      <c r="A77" t="s">
        <v>102</v>
      </c>
      <c r="B77" t="s">
        <v>55</v>
      </c>
      <c r="C77" t="s">
        <v>2413</v>
      </c>
      <c r="D77" t="s">
        <v>49</v>
      </c>
      <c r="E77" t="s">
        <v>13</v>
      </c>
      <c r="F77">
        <v>1</v>
      </c>
      <c r="G77">
        <v>20</v>
      </c>
      <c r="H77">
        <v>33</v>
      </c>
      <c r="I77">
        <v>60</v>
      </c>
      <c r="J77">
        <v>40</v>
      </c>
      <c r="K77">
        <v>80</v>
      </c>
      <c r="L77">
        <v>80</v>
      </c>
      <c r="M77">
        <v>580</v>
      </c>
      <c r="N77" t="str">
        <f t="shared" si="1"/>
        <v>UPDATE WipDetails SET WipQuantity = 40, Review_Wip = 40 WHERE WipMaster_Id IN (SELECT id FROM WipMasters WHERE issuedmonth = 'December' AND IssuedYear = 2025) AND CommitmentPeriod = 3 AND CASIN = 'B07QGKXX2Z';</v>
      </c>
    </row>
    <row r="78" spans="1:14" x14ac:dyDescent="0.25">
      <c r="A78" t="s">
        <v>103</v>
      </c>
      <c r="B78" t="s">
        <v>55</v>
      </c>
      <c r="C78" t="s">
        <v>2414</v>
      </c>
      <c r="D78" t="s">
        <v>49</v>
      </c>
      <c r="E78" t="s">
        <v>15</v>
      </c>
      <c r="F78">
        <v>1</v>
      </c>
      <c r="G78">
        <v>20</v>
      </c>
      <c r="H78">
        <v>25</v>
      </c>
      <c r="I78">
        <v>260</v>
      </c>
      <c r="J78">
        <v>300</v>
      </c>
      <c r="K78">
        <v>280</v>
      </c>
      <c r="L78">
        <v>400</v>
      </c>
      <c r="M78">
        <v>1020</v>
      </c>
      <c r="N78" t="str">
        <f t="shared" si="1"/>
        <v>UPDATE WipDetails SET WipQuantity = 300, Review_Wip = 300 WHERE WipMaster_Id IN (SELECT id FROM WipMasters WHERE issuedmonth = 'December' AND IssuedYear = 2025) AND CommitmentPeriod = 3 AND CASIN = 'B07QBDBHZQ';</v>
      </c>
    </row>
    <row r="79" spans="1:14" x14ac:dyDescent="0.25">
      <c r="A79" t="s">
        <v>104</v>
      </c>
      <c r="B79" t="s">
        <v>55</v>
      </c>
      <c r="C79" t="s">
        <v>2415</v>
      </c>
      <c r="D79" t="s">
        <v>49</v>
      </c>
      <c r="E79" t="s">
        <v>27</v>
      </c>
      <c r="F79">
        <v>1</v>
      </c>
      <c r="G79">
        <v>20</v>
      </c>
      <c r="H79">
        <v>340</v>
      </c>
      <c r="I79">
        <v>620</v>
      </c>
      <c r="J79">
        <v>320</v>
      </c>
      <c r="K79">
        <v>520</v>
      </c>
      <c r="L79">
        <v>760</v>
      </c>
      <c r="M79">
        <v>2600</v>
      </c>
      <c r="N79" t="str">
        <f t="shared" si="1"/>
        <v>UPDATE WipDetails SET WipQuantity = 320, Review_Wip = 320 WHERE WipMaster_Id IN (SELECT id FROM WipMasters WHERE issuedmonth = 'December' AND IssuedYear = 2025) AND CommitmentPeriod = 3 AND CASIN = 'B07QDBSJ4H';</v>
      </c>
    </row>
    <row r="80" spans="1:14" x14ac:dyDescent="0.25">
      <c r="A80" t="s">
        <v>105</v>
      </c>
      <c r="B80" t="s">
        <v>55</v>
      </c>
      <c r="C80" t="s">
        <v>2416</v>
      </c>
      <c r="D80" t="s">
        <v>49</v>
      </c>
      <c r="E80" t="s">
        <v>19</v>
      </c>
      <c r="F80">
        <v>1</v>
      </c>
      <c r="G80">
        <v>20</v>
      </c>
      <c r="H80">
        <v>305</v>
      </c>
      <c r="I80">
        <v>480</v>
      </c>
      <c r="J80">
        <v>360</v>
      </c>
      <c r="K80">
        <v>480</v>
      </c>
      <c r="L80">
        <v>700</v>
      </c>
      <c r="M80">
        <v>1500</v>
      </c>
      <c r="N80" t="str">
        <f t="shared" si="1"/>
        <v>UPDATE WipDetails SET WipQuantity = 360, Review_Wip = 360 WHERE WipMaster_Id IN (SELECT id FROM WipMasters WHERE issuedmonth = 'December' AND IssuedYear = 2025) AND CommitmentPeriod = 3 AND CASIN = 'B07QHQ3PZL';</v>
      </c>
    </row>
    <row r="81" spans="1:14" x14ac:dyDescent="0.25">
      <c r="A81" t="s">
        <v>106</v>
      </c>
      <c r="B81" t="s">
        <v>55</v>
      </c>
      <c r="C81" t="s">
        <v>2417</v>
      </c>
      <c r="D81" t="s">
        <v>49</v>
      </c>
      <c r="E81" t="s">
        <v>21</v>
      </c>
      <c r="F81">
        <v>1</v>
      </c>
      <c r="G81">
        <v>20</v>
      </c>
      <c r="H81">
        <v>73</v>
      </c>
      <c r="I81">
        <v>200</v>
      </c>
      <c r="J81">
        <v>140</v>
      </c>
      <c r="K81">
        <v>220</v>
      </c>
      <c r="L81">
        <v>320</v>
      </c>
      <c r="M81">
        <v>480</v>
      </c>
      <c r="N81" t="str">
        <f t="shared" si="1"/>
        <v>UPDATE WipDetails SET WipQuantity = 140, Review_Wip = 140 WHERE WipMaster_Id IN (SELECT id FROM WipMasters WHERE issuedmonth = 'December' AND IssuedYear = 2025) AND CommitmentPeriod = 3 AND CASIN = 'B07QDBTDR9';</v>
      </c>
    </row>
    <row r="82" spans="1:14" x14ac:dyDescent="0.25">
      <c r="A82" t="s">
        <v>107</v>
      </c>
      <c r="B82" t="s">
        <v>55</v>
      </c>
      <c r="C82" t="s">
        <v>2418</v>
      </c>
      <c r="D82" t="s">
        <v>108</v>
      </c>
      <c r="E82" t="s">
        <v>11</v>
      </c>
      <c r="F82">
        <v>1</v>
      </c>
      <c r="G82">
        <v>20</v>
      </c>
      <c r="H82">
        <v>80</v>
      </c>
      <c r="I82">
        <v>60</v>
      </c>
      <c r="J82">
        <v>20</v>
      </c>
      <c r="K82">
        <v>60</v>
      </c>
      <c r="L82">
        <v>60</v>
      </c>
      <c r="M82">
        <v>20</v>
      </c>
      <c r="N82" t="str">
        <f t="shared" si="1"/>
        <v>UPDATE WipDetails SET WipQuantity = 20, Review_Wip = 20 WHERE WipMaster_Id IN (SELECT id FROM WipMasters WHERE issuedmonth = 'December' AND IssuedYear = 2025) AND CommitmentPeriod = 3 AND CASIN = 'B07QGKWS4K';</v>
      </c>
    </row>
    <row r="83" spans="1:14" x14ac:dyDescent="0.25">
      <c r="A83" t="s">
        <v>109</v>
      </c>
      <c r="B83" t="s">
        <v>55</v>
      </c>
      <c r="C83" t="s">
        <v>2419</v>
      </c>
      <c r="D83" t="s">
        <v>108</v>
      </c>
      <c r="E83" t="s">
        <v>13</v>
      </c>
      <c r="F83">
        <v>1</v>
      </c>
      <c r="G83">
        <v>20</v>
      </c>
      <c r="H83">
        <v>140</v>
      </c>
      <c r="I83">
        <v>120</v>
      </c>
      <c r="J83">
        <v>40</v>
      </c>
      <c r="K83">
        <v>40</v>
      </c>
      <c r="L83">
        <v>80</v>
      </c>
      <c r="M83">
        <v>220</v>
      </c>
      <c r="N83" t="str">
        <f t="shared" si="1"/>
        <v>UPDATE WipDetails SET WipQuantity = 40, Review_Wip = 40 WHERE WipMaster_Id IN (SELECT id FROM WipMasters WHERE issuedmonth = 'December' AND IssuedYear = 2025) AND CommitmentPeriod = 3 AND CASIN = 'B07QHQ3FNG';</v>
      </c>
    </row>
    <row r="84" spans="1:14" x14ac:dyDescent="0.25">
      <c r="A84" t="s">
        <v>110</v>
      </c>
      <c r="B84" t="s">
        <v>55</v>
      </c>
      <c r="C84" t="s">
        <v>2420</v>
      </c>
      <c r="D84" t="s">
        <v>108</v>
      </c>
      <c r="E84" t="s">
        <v>15</v>
      </c>
      <c r="F84">
        <v>1</v>
      </c>
      <c r="G84">
        <v>20</v>
      </c>
      <c r="H84">
        <v>205</v>
      </c>
      <c r="I84">
        <v>420</v>
      </c>
      <c r="J84">
        <v>240</v>
      </c>
      <c r="K84">
        <v>0</v>
      </c>
      <c r="L84">
        <v>600</v>
      </c>
      <c r="M84">
        <v>1000</v>
      </c>
      <c r="N84" t="str">
        <f t="shared" si="1"/>
        <v>UPDATE WipDetails SET WipQuantity = 240, Review_Wip = 240 WHERE WipMaster_Id IN (SELECT id FROM WipMasters WHERE issuedmonth = 'December' AND IssuedYear = 2025) AND CommitmentPeriod = 3 AND CASIN = 'B07QDBTS43';</v>
      </c>
    </row>
    <row r="85" spans="1:14" x14ac:dyDescent="0.25">
      <c r="A85" t="s">
        <v>111</v>
      </c>
      <c r="B85" t="s">
        <v>55</v>
      </c>
      <c r="C85" t="s">
        <v>2421</v>
      </c>
      <c r="D85" t="s">
        <v>108</v>
      </c>
      <c r="E85" t="s">
        <v>27</v>
      </c>
      <c r="F85">
        <v>1</v>
      </c>
      <c r="G85">
        <v>20</v>
      </c>
      <c r="H85">
        <v>73</v>
      </c>
      <c r="I85">
        <v>460</v>
      </c>
      <c r="J85">
        <v>520</v>
      </c>
      <c r="K85">
        <v>540</v>
      </c>
      <c r="L85">
        <v>800</v>
      </c>
      <c r="M85">
        <v>1060</v>
      </c>
      <c r="N85" t="str">
        <f t="shared" si="1"/>
        <v>UPDATE WipDetails SET WipQuantity = 520, Review_Wip = 520 WHERE WipMaster_Id IN (SELECT id FROM WipMasters WHERE issuedmonth = 'December' AND IssuedYear = 2025) AND CommitmentPeriod = 3 AND CASIN = 'B07QGKXW9S';</v>
      </c>
    </row>
    <row r="86" spans="1:14" x14ac:dyDescent="0.25">
      <c r="A86" t="s">
        <v>112</v>
      </c>
      <c r="B86" t="s">
        <v>55</v>
      </c>
      <c r="C86" t="s">
        <v>2422</v>
      </c>
      <c r="D86" t="s">
        <v>108</v>
      </c>
      <c r="E86" t="s">
        <v>19</v>
      </c>
      <c r="F86">
        <v>1</v>
      </c>
      <c r="G86">
        <v>20</v>
      </c>
      <c r="H86">
        <v>179</v>
      </c>
      <c r="I86">
        <v>280</v>
      </c>
      <c r="J86">
        <v>200</v>
      </c>
      <c r="K86">
        <v>820</v>
      </c>
      <c r="L86">
        <v>520</v>
      </c>
      <c r="M86">
        <v>320</v>
      </c>
      <c r="N86" t="str">
        <f t="shared" si="1"/>
        <v>UPDATE WipDetails SET WipQuantity = 200, Review_Wip = 200 WHERE WipMaster_Id IN (SELECT id FROM WipMasters WHERE issuedmonth = 'December' AND IssuedYear = 2025) AND CommitmentPeriod = 3 AND CASIN = 'B07QJP1HDV';</v>
      </c>
    </row>
    <row r="87" spans="1:14" x14ac:dyDescent="0.25">
      <c r="A87" t="s">
        <v>113</v>
      </c>
      <c r="B87" t="s">
        <v>55</v>
      </c>
      <c r="C87" t="s">
        <v>2423</v>
      </c>
      <c r="D87" t="s">
        <v>108</v>
      </c>
      <c r="E87" t="s">
        <v>21</v>
      </c>
      <c r="F87">
        <v>1</v>
      </c>
      <c r="G87">
        <v>20</v>
      </c>
      <c r="H87">
        <v>72</v>
      </c>
      <c r="I87">
        <v>220</v>
      </c>
      <c r="J87">
        <v>280</v>
      </c>
      <c r="K87">
        <v>80</v>
      </c>
      <c r="L87">
        <v>280</v>
      </c>
      <c r="M87">
        <v>60</v>
      </c>
      <c r="N87" t="str">
        <f t="shared" si="1"/>
        <v>UPDATE WipDetails SET WipQuantity = 280, Review_Wip = 280 WHERE WipMaster_Id IN (SELECT id FROM WipMasters WHERE issuedmonth = 'December' AND IssuedYear = 2025) AND CommitmentPeriod = 3 AND CASIN = 'B07QHQ3Q1K';</v>
      </c>
    </row>
    <row r="88" spans="1:14" x14ac:dyDescent="0.25">
      <c r="A88" t="s">
        <v>114</v>
      </c>
      <c r="B88" t="s">
        <v>55</v>
      </c>
      <c r="C88" t="s">
        <v>2424</v>
      </c>
      <c r="D88" t="s">
        <v>115</v>
      </c>
      <c r="E88" t="s">
        <v>11</v>
      </c>
      <c r="F88">
        <v>1</v>
      </c>
      <c r="G88">
        <v>20</v>
      </c>
      <c r="H88">
        <v>7</v>
      </c>
      <c r="I88">
        <v>0</v>
      </c>
      <c r="J88">
        <v>0</v>
      </c>
      <c r="K88">
        <v>140</v>
      </c>
      <c r="L88">
        <v>20</v>
      </c>
      <c r="M88">
        <v>100</v>
      </c>
      <c r="N88" t="str">
        <f t="shared" si="1"/>
        <v>UPDATE WipDetails SET WipQuantity = 0, Review_Wip = 0 WHERE WipMaster_Id IN (SELECT id FROM WipMasters WHERE issuedmonth = 'December' AND IssuedYear = 2025) AND CommitmentPeriod = 3 AND CASIN = 'B07QGKYB6J';</v>
      </c>
    </row>
    <row r="89" spans="1:14" x14ac:dyDescent="0.25">
      <c r="A89" t="s">
        <v>116</v>
      </c>
      <c r="B89" t="s">
        <v>55</v>
      </c>
      <c r="C89" t="s">
        <v>2425</v>
      </c>
      <c r="D89" t="s">
        <v>115</v>
      </c>
      <c r="E89" t="s">
        <v>13</v>
      </c>
      <c r="F89">
        <v>1</v>
      </c>
      <c r="G89">
        <v>20</v>
      </c>
      <c r="H89">
        <v>140</v>
      </c>
      <c r="I89">
        <v>80</v>
      </c>
      <c r="J89">
        <v>0</v>
      </c>
      <c r="K89">
        <v>0</v>
      </c>
      <c r="L89">
        <v>60</v>
      </c>
      <c r="M89">
        <v>40</v>
      </c>
      <c r="N89" t="str">
        <f t="shared" si="1"/>
        <v>UPDATE WipDetails SET WipQuantity = 0, Review_Wip = 0 WHERE WipMaster_Id IN (SELECT id FROM WipMasters WHERE issuedmonth = 'December' AND IssuedYear = 2025) AND CommitmentPeriod = 3 AND CASIN = 'B07QDBSRDL';</v>
      </c>
    </row>
    <row r="90" spans="1:14" x14ac:dyDescent="0.25">
      <c r="A90" t="s">
        <v>117</v>
      </c>
      <c r="B90" t="s">
        <v>55</v>
      </c>
      <c r="C90" t="s">
        <v>2426</v>
      </c>
      <c r="D90" t="s">
        <v>115</v>
      </c>
      <c r="E90" t="s">
        <v>15</v>
      </c>
      <c r="F90">
        <v>1</v>
      </c>
      <c r="G90">
        <v>20</v>
      </c>
      <c r="H90">
        <v>160</v>
      </c>
      <c r="I90">
        <v>340</v>
      </c>
      <c r="J90">
        <v>220</v>
      </c>
      <c r="K90">
        <v>280</v>
      </c>
      <c r="L90">
        <v>460</v>
      </c>
      <c r="M90">
        <v>720</v>
      </c>
      <c r="N90" t="str">
        <f t="shared" si="1"/>
        <v>UPDATE WipDetails SET WipQuantity = 220, Review_Wip = 220 WHERE WipMaster_Id IN (SELECT id FROM WipMasters WHERE issuedmonth = 'December' AND IssuedYear = 2025) AND CommitmentPeriod = 3 AND CASIN = 'B07QGKY9C6';</v>
      </c>
    </row>
    <row r="91" spans="1:14" x14ac:dyDescent="0.25">
      <c r="A91" t="s">
        <v>118</v>
      </c>
      <c r="B91" t="s">
        <v>55</v>
      </c>
      <c r="C91" t="s">
        <v>2427</v>
      </c>
      <c r="D91" t="s">
        <v>115</v>
      </c>
      <c r="E91" t="s">
        <v>27</v>
      </c>
      <c r="F91">
        <v>1</v>
      </c>
      <c r="G91">
        <v>20</v>
      </c>
      <c r="H91">
        <v>332</v>
      </c>
      <c r="I91">
        <v>540</v>
      </c>
      <c r="J91">
        <v>340</v>
      </c>
      <c r="K91">
        <v>600</v>
      </c>
      <c r="L91">
        <v>920</v>
      </c>
      <c r="M91">
        <v>520</v>
      </c>
      <c r="N91" t="str">
        <f t="shared" si="1"/>
        <v>UPDATE WipDetails SET WipQuantity = 340, Review_Wip = 340 WHERE WipMaster_Id IN (SELECT id FROM WipMasters WHERE issuedmonth = 'December' AND IssuedYear = 2025) AND CommitmentPeriod = 3 AND CASIN = 'B07QHQ3QB7';</v>
      </c>
    </row>
    <row r="92" spans="1:14" x14ac:dyDescent="0.25">
      <c r="A92" t="s">
        <v>119</v>
      </c>
      <c r="B92" t="s">
        <v>55</v>
      </c>
      <c r="C92" t="s">
        <v>2428</v>
      </c>
      <c r="D92" t="s">
        <v>115</v>
      </c>
      <c r="E92" t="s">
        <v>19</v>
      </c>
      <c r="F92">
        <v>1</v>
      </c>
      <c r="G92">
        <v>20</v>
      </c>
      <c r="H92">
        <v>34</v>
      </c>
      <c r="I92">
        <v>280</v>
      </c>
      <c r="J92">
        <v>400</v>
      </c>
      <c r="K92">
        <v>300</v>
      </c>
      <c r="L92">
        <v>440</v>
      </c>
      <c r="M92">
        <v>300</v>
      </c>
      <c r="N92" t="str">
        <f t="shared" si="1"/>
        <v>UPDATE WipDetails SET WipQuantity = 400, Review_Wip = 400 WHERE WipMaster_Id IN (SELECT id FROM WipMasters WHERE issuedmonth = 'December' AND IssuedYear = 2025) AND CommitmentPeriod = 3 AND CASIN = 'B07QHQ3Q27';</v>
      </c>
    </row>
    <row r="93" spans="1:14" x14ac:dyDescent="0.25">
      <c r="A93" t="s">
        <v>120</v>
      </c>
      <c r="B93" t="s">
        <v>55</v>
      </c>
      <c r="C93" t="s">
        <v>2429</v>
      </c>
      <c r="D93" t="s">
        <v>115</v>
      </c>
      <c r="E93" t="s">
        <v>21</v>
      </c>
      <c r="F93">
        <v>1</v>
      </c>
      <c r="G93">
        <v>20</v>
      </c>
      <c r="H93">
        <v>7</v>
      </c>
      <c r="I93">
        <v>60</v>
      </c>
      <c r="J93">
        <v>60</v>
      </c>
      <c r="K93">
        <v>300</v>
      </c>
      <c r="L93">
        <v>240</v>
      </c>
      <c r="M93">
        <v>240</v>
      </c>
      <c r="N93" t="str">
        <f t="shared" si="1"/>
        <v>UPDATE WipDetails SET WipQuantity = 60, Review_Wip = 60 WHERE WipMaster_Id IN (SELECT id FROM WipMasters WHERE issuedmonth = 'December' AND IssuedYear = 2025) AND CommitmentPeriod = 3 AND CASIN = 'B07QJQ91C8';</v>
      </c>
    </row>
    <row r="94" spans="1:14" x14ac:dyDescent="0.25">
      <c r="A94" t="s">
        <v>121</v>
      </c>
      <c r="B94" t="s">
        <v>122</v>
      </c>
      <c r="C94" t="s">
        <v>2430</v>
      </c>
      <c r="D94" t="s">
        <v>10</v>
      </c>
      <c r="E94" t="s">
        <v>11</v>
      </c>
      <c r="F94">
        <v>1</v>
      </c>
      <c r="G94">
        <v>20</v>
      </c>
      <c r="H94">
        <v>13</v>
      </c>
      <c r="I94">
        <v>0</v>
      </c>
      <c r="J94">
        <v>0</v>
      </c>
      <c r="K94">
        <v>0</v>
      </c>
      <c r="L94">
        <v>80</v>
      </c>
      <c r="M94">
        <v>120</v>
      </c>
      <c r="N94" t="str">
        <f t="shared" si="1"/>
        <v>UPDATE WipDetails SET WipQuantity = 0, Review_Wip = 0 WHERE WipMaster_Id IN (SELECT id FROM WipMasters WHERE issuedmonth = 'December' AND IssuedYear = 2025) AND CommitmentPeriod = 3 AND CASIN = 'B07QJQRVHH';</v>
      </c>
    </row>
    <row r="95" spans="1:14" x14ac:dyDescent="0.25">
      <c r="A95" t="s">
        <v>123</v>
      </c>
      <c r="B95" t="s">
        <v>122</v>
      </c>
      <c r="C95" t="s">
        <v>2431</v>
      </c>
      <c r="D95" t="s">
        <v>10</v>
      </c>
      <c r="E95" t="s">
        <v>13</v>
      </c>
      <c r="F95">
        <v>1</v>
      </c>
      <c r="G95">
        <v>20</v>
      </c>
      <c r="H95">
        <v>26</v>
      </c>
      <c r="I95">
        <v>60</v>
      </c>
      <c r="J95">
        <v>60</v>
      </c>
      <c r="K95">
        <v>60</v>
      </c>
      <c r="L95">
        <v>80</v>
      </c>
      <c r="M95">
        <v>820</v>
      </c>
      <c r="N95" t="str">
        <f t="shared" si="1"/>
        <v>UPDATE WipDetails SET WipQuantity = 60, Review_Wip = 60 WHERE WipMaster_Id IN (SELECT id FROM WipMasters WHERE issuedmonth = 'December' AND IssuedYear = 2025) AND CommitmentPeriod = 3 AND CASIN = 'B07QFFTWD4';</v>
      </c>
    </row>
    <row r="96" spans="1:14" x14ac:dyDescent="0.25">
      <c r="A96" t="s">
        <v>124</v>
      </c>
      <c r="B96" t="s">
        <v>122</v>
      </c>
      <c r="C96" t="s">
        <v>2432</v>
      </c>
      <c r="D96" t="s">
        <v>10</v>
      </c>
      <c r="E96" t="s">
        <v>15</v>
      </c>
      <c r="F96">
        <v>1</v>
      </c>
      <c r="G96">
        <v>20</v>
      </c>
      <c r="H96">
        <v>152</v>
      </c>
      <c r="I96">
        <v>60</v>
      </c>
      <c r="J96">
        <v>0</v>
      </c>
      <c r="K96">
        <v>400</v>
      </c>
      <c r="L96">
        <v>540</v>
      </c>
      <c r="M96">
        <v>1700</v>
      </c>
      <c r="N96" t="str">
        <f t="shared" si="1"/>
        <v>UPDATE WipDetails SET WipQuantity = 0, Review_Wip = 0 WHERE WipMaster_Id IN (SELECT id FROM WipMasters WHERE issuedmonth = 'December' AND IssuedYear = 2025) AND CommitmentPeriod = 3 AND CASIN = 'B07QFFWRZK';</v>
      </c>
    </row>
    <row r="97" spans="1:14" x14ac:dyDescent="0.25">
      <c r="A97" t="s">
        <v>125</v>
      </c>
      <c r="B97" t="s">
        <v>122</v>
      </c>
      <c r="C97" t="s">
        <v>2433</v>
      </c>
      <c r="D97" t="s">
        <v>10</v>
      </c>
      <c r="E97" t="s">
        <v>27</v>
      </c>
      <c r="F97">
        <v>1</v>
      </c>
      <c r="G97">
        <v>20</v>
      </c>
      <c r="H97">
        <v>218</v>
      </c>
      <c r="I97">
        <v>640</v>
      </c>
      <c r="J97">
        <v>580</v>
      </c>
      <c r="K97">
        <v>840</v>
      </c>
      <c r="L97">
        <v>1500</v>
      </c>
      <c r="M97">
        <v>1380</v>
      </c>
      <c r="N97" t="str">
        <f t="shared" si="1"/>
        <v>UPDATE WipDetails SET WipQuantity = 580, Review_Wip = 580 WHERE WipMaster_Id IN (SELECT id FROM WipMasters WHERE issuedmonth = 'December' AND IssuedYear = 2025) AND CommitmentPeriod = 3 AND CASIN = 'B07QJPWQR1';</v>
      </c>
    </row>
    <row r="98" spans="1:14" x14ac:dyDescent="0.25">
      <c r="A98" t="s">
        <v>126</v>
      </c>
      <c r="B98" t="s">
        <v>122</v>
      </c>
      <c r="C98" t="s">
        <v>2434</v>
      </c>
      <c r="D98" t="s">
        <v>10</v>
      </c>
      <c r="E98" t="s">
        <v>19</v>
      </c>
      <c r="F98">
        <v>1</v>
      </c>
      <c r="G98">
        <v>20</v>
      </c>
      <c r="H98">
        <v>204</v>
      </c>
      <c r="I98">
        <v>760</v>
      </c>
      <c r="J98">
        <v>800</v>
      </c>
      <c r="K98">
        <v>1120</v>
      </c>
      <c r="L98">
        <v>1100</v>
      </c>
      <c r="M98">
        <v>520</v>
      </c>
      <c r="N98" t="str">
        <f t="shared" si="1"/>
        <v>UPDATE WipDetails SET WipQuantity = 800, Review_Wip = 800 WHERE WipMaster_Id IN (SELECT id FROM WipMasters WHERE issuedmonth = 'December' AND IssuedYear = 2025) AND CommitmentPeriod = 3 AND CASIN = 'B07QGKY8HL';</v>
      </c>
    </row>
    <row r="99" spans="1:14" x14ac:dyDescent="0.25">
      <c r="A99" t="s">
        <v>127</v>
      </c>
      <c r="B99" t="s">
        <v>122</v>
      </c>
      <c r="C99" t="s">
        <v>2435</v>
      </c>
      <c r="D99" t="s">
        <v>10</v>
      </c>
      <c r="E99" t="s">
        <v>21</v>
      </c>
      <c r="F99">
        <v>1</v>
      </c>
      <c r="G99">
        <v>20</v>
      </c>
      <c r="H99">
        <v>159</v>
      </c>
      <c r="I99">
        <v>380</v>
      </c>
      <c r="J99">
        <v>340</v>
      </c>
      <c r="K99">
        <v>160</v>
      </c>
      <c r="L99">
        <v>560</v>
      </c>
      <c r="M99">
        <v>420</v>
      </c>
      <c r="N99" t="str">
        <f t="shared" si="1"/>
        <v>UPDATE WipDetails SET WipQuantity = 340, Review_Wip = 340 WHERE WipMaster_Id IN (SELECT id FROM WipMasters WHERE issuedmonth = 'December' AND IssuedYear = 2025) AND CommitmentPeriod = 3 AND CASIN = 'B07QFFWDV2';</v>
      </c>
    </row>
    <row r="100" spans="1:14" x14ac:dyDescent="0.25">
      <c r="A100" t="s">
        <v>128</v>
      </c>
      <c r="B100" t="s">
        <v>122</v>
      </c>
      <c r="C100" t="s">
        <v>2436</v>
      </c>
      <c r="D100" t="s">
        <v>31</v>
      </c>
      <c r="E100" t="s">
        <v>11</v>
      </c>
      <c r="F100">
        <v>1</v>
      </c>
      <c r="G100">
        <v>20</v>
      </c>
      <c r="H100">
        <v>33</v>
      </c>
      <c r="I100">
        <v>20</v>
      </c>
      <c r="J100">
        <v>0</v>
      </c>
      <c r="K100">
        <v>60</v>
      </c>
      <c r="L100">
        <v>100</v>
      </c>
      <c r="M100">
        <v>60</v>
      </c>
      <c r="N100" t="str">
        <f t="shared" si="1"/>
        <v>UPDATE WipDetails SET WipQuantity = 0, Review_Wip = 0 WHERE WipMaster_Id IN (SELECT id FROM WipMasters WHERE issuedmonth = 'December' AND IssuedYear = 2025) AND CommitmentPeriod = 3 AND CASIN = 'B07QGKXW9H';</v>
      </c>
    </row>
    <row r="101" spans="1:14" x14ac:dyDescent="0.25">
      <c r="A101" t="s">
        <v>129</v>
      </c>
      <c r="B101" t="s">
        <v>122</v>
      </c>
      <c r="C101" t="s">
        <v>2437</v>
      </c>
      <c r="D101" t="s">
        <v>31</v>
      </c>
      <c r="E101" t="s">
        <v>13</v>
      </c>
      <c r="F101">
        <v>1</v>
      </c>
      <c r="G101">
        <v>20</v>
      </c>
      <c r="H101">
        <v>40</v>
      </c>
      <c r="I101">
        <v>100</v>
      </c>
      <c r="J101">
        <v>100</v>
      </c>
      <c r="K101">
        <v>80</v>
      </c>
      <c r="L101">
        <v>160</v>
      </c>
      <c r="M101">
        <v>540</v>
      </c>
      <c r="N101" t="str">
        <f t="shared" si="1"/>
        <v>UPDATE WipDetails SET WipQuantity = 100, Review_Wip = 100 WHERE WipMaster_Id IN (SELECT id FROM WipMasters WHERE issuedmonth = 'December' AND IssuedYear = 2025) AND CommitmentPeriod = 3 AND CASIN = 'B07QHPYVFX';</v>
      </c>
    </row>
    <row r="102" spans="1:14" x14ac:dyDescent="0.25">
      <c r="A102" t="s">
        <v>130</v>
      </c>
      <c r="B102" t="s">
        <v>122</v>
      </c>
      <c r="C102" t="s">
        <v>2438</v>
      </c>
      <c r="D102" t="s">
        <v>31</v>
      </c>
      <c r="E102" t="s">
        <v>15</v>
      </c>
      <c r="F102">
        <v>1</v>
      </c>
      <c r="G102">
        <v>20</v>
      </c>
      <c r="H102">
        <v>232</v>
      </c>
      <c r="I102">
        <v>60</v>
      </c>
      <c r="J102">
        <v>0</v>
      </c>
      <c r="K102">
        <v>600</v>
      </c>
      <c r="L102">
        <v>640</v>
      </c>
      <c r="M102">
        <v>340</v>
      </c>
      <c r="N102" t="str">
        <f t="shared" si="1"/>
        <v>UPDATE WipDetails SET WipQuantity = 0, Review_Wip = 0 WHERE WipMaster_Id IN (SELECT id FROM WipMasters WHERE issuedmonth = 'December' AND IssuedYear = 2025) AND CommitmentPeriod = 3 AND CASIN = 'B07QFFWS1W';</v>
      </c>
    </row>
    <row r="103" spans="1:14" x14ac:dyDescent="0.25">
      <c r="A103" t="s">
        <v>131</v>
      </c>
      <c r="B103" t="s">
        <v>122</v>
      </c>
      <c r="C103" t="s">
        <v>2439</v>
      </c>
      <c r="D103" t="s">
        <v>31</v>
      </c>
      <c r="E103" t="s">
        <v>27</v>
      </c>
      <c r="F103">
        <v>1</v>
      </c>
      <c r="G103">
        <v>20</v>
      </c>
      <c r="H103">
        <v>358</v>
      </c>
      <c r="I103">
        <v>560</v>
      </c>
      <c r="J103">
        <v>360</v>
      </c>
      <c r="K103">
        <v>1240</v>
      </c>
      <c r="L103">
        <v>1080</v>
      </c>
      <c r="M103">
        <v>900</v>
      </c>
      <c r="N103" t="str">
        <f t="shared" si="1"/>
        <v>UPDATE WipDetails SET WipQuantity = 360, Review_Wip = 360 WHERE WipMaster_Id IN (SELECT id FROM WipMasters WHERE issuedmonth = 'December' AND IssuedYear = 2025) AND CommitmentPeriod = 3 AND CASIN = 'B07QGKXX4J';</v>
      </c>
    </row>
    <row r="104" spans="1:14" x14ac:dyDescent="0.25">
      <c r="A104" t="s">
        <v>132</v>
      </c>
      <c r="B104" t="s">
        <v>122</v>
      </c>
      <c r="C104" t="s">
        <v>2440</v>
      </c>
      <c r="D104" t="s">
        <v>31</v>
      </c>
      <c r="E104" t="s">
        <v>19</v>
      </c>
      <c r="F104">
        <v>1</v>
      </c>
      <c r="G104">
        <v>20</v>
      </c>
      <c r="H104">
        <v>79</v>
      </c>
      <c r="I104">
        <v>580</v>
      </c>
      <c r="J104">
        <v>820</v>
      </c>
      <c r="K104">
        <v>300</v>
      </c>
      <c r="L104">
        <v>620</v>
      </c>
      <c r="M104">
        <v>100</v>
      </c>
      <c r="N104" t="str">
        <f t="shared" si="1"/>
        <v>UPDATE WipDetails SET WipQuantity = 820, Review_Wip = 820 WHERE WipMaster_Id IN (SELECT id FROM WipMasters WHERE issuedmonth = 'December' AND IssuedYear = 2025) AND CommitmentPeriod = 3 AND CASIN = 'B07QBDBKZX';</v>
      </c>
    </row>
    <row r="105" spans="1:14" x14ac:dyDescent="0.25">
      <c r="A105" t="s">
        <v>133</v>
      </c>
      <c r="B105" t="s">
        <v>122</v>
      </c>
      <c r="C105" t="s">
        <v>2441</v>
      </c>
      <c r="D105" t="s">
        <v>31</v>
      </c>
      <c r="E105" t="s">
        <v>21</v>
      </c>
      <c r="F105">
        <v>1</v>
      </c>
      <c r="G105">
        <v>20</v>
      </c>
      <c r="H105">
        <v>40</v>
      </c>
      <c r="I105">
        <v>180</v>
      </c>
      <c r="J105">
        <v>200</v>
      </c>
      <c r="K105">
        <v>20</v>
      </c>
      <c r="L105">
        <v>240</v>
      </c>
      <c r="M105">
        <v>560</v>
      </c>
      <c r="N105" t="str">
        <f t="shared" si="1"/>
        <v>UPDATE WipDetails SET WipQuantity = 200, Review_Wip = 200 WHERE WipMaster_Id IN (SELECT id FROM WipMasters WHERE issuedmonth = 'December' AND IssuedYear = 2025) AND CommitmentPeriod = 3 AND CASIN = 'B07QHPYYFS';</v>
      </c>
    </row>
    <row r="106" spans="1:14" x14ac:dyDescent="0.25">
      <c r="A106" t="s">
        <v>134</v>
      </c>
      <c r="B106" t="s">
        <v>122</v>
      </c>
      <c r="C106" t="s">
        <v>2442</v>
      </c>
      <c r="D106" t="s">
        <v>43</v>
      </c>
      <c r="E106" t="s">
        <v>11</v>
      </c>
      <c r="F106">
        <v>1</v>
      </c>
      <c r="G106">
        <v>20</v>
      </c>
      <c r="H106">
        <v>20</v>
      </c>
      <c r="I106">
        <v>0</v>
      </c>
      <c r="J106">
        <v>0</v>
      </c>
      <c r="K106">
        <v>0</v>
      </c>
      <c r="L106">
        <v>0</v>
      </c>
      <c r="M106">
        <v>60</v>
      </c>
      <c r="N106" t="str">
        <f t="shared" si="1"/>
        <v>UPDATE WipDetails SET WipQuantity = 0, Review_Wip = 0 WHERE WipMaster_Id IN (SELECT id FROM WipMasters WHERE issuedmonth = 'December' AND IssuedYear = 2025) AND CommitmentPeriod = 3 AND CASIN = 'B07QCD1F5H';</v>
      </c>
    </row>
    <row r="107" spans="1:14" x14ac:dyDescent="0.25">
      <c r="A107" t="s">
        <v>135</v>
      </c>
      <c r="B107" t="s">
        <v>122</v>
      </c>
      <c r="C107" t="s">
        <v>2443</v>
      </c>
      <c r="D107" t="s">
        <v>43</v>
      </c>
      <c r="E107" t="s">
        <v>13</v>
      </c>
      <c r="F107">
        <v>1</v>
      </c>
      <c r="G107">
        <v>20</v>
      </c>
      <c r="H107">
        <v>66</v>
      </c>
      <c r="I107">
        <v>60</v>
      </c>
      <c r="J107">
        <v>0</v>
      </c>
      <c r="K107">
        <v>20</v>
      </c>
      <c r="L107">
        <v>140</v>
      </c>
      <c r="M107">
        <v>840</v>
      </c>
      <c r="N107" t="str">
        <f t="shared" si="1"/>
        <v>UPDATE WipDetails SET WipQuantity = 0, Review_Wip = 0 WHERE WipMaster_Id IN (SELECT id FROM WipMasters WHERE issuedmonth = 'December' AND IssuedYear = 2025) AND CommitmentPeriod = 3 AND CASIN = 'B07QGKY86T';</v>
      </c>
    </row>
    <row r="108" spans="1:14" x14ac:dyDescent="0.25">
      <c r="A108" t="s">
        <v>136</v>
      </c>
      <c r="B108" t="s">
        <v>122</v>
      </c>
      <c r="C108" t="s">
        <v>2444</v>
      </c>
      <c r="D108" t="s">
        <v>43</v>
      </c>
      <c r="E108" t="s">
        <v>15</v>
      </c>
      <c r="F108">
        <v>1</v>
      </c>
      <c r="G108">
        <v>20</v>
      </c>
      <c r="H108">
        <v>370</v>
      </c>
      <c r="I108">
        <v>340</v>
      </c>
      <c r="J108">
        <v>0</v>
      </c>
      <c r="K108">
        <v>0</v>
      </c>
      <c r="L108">
        <v>220</v>
      </c>
      <c r="M108">
        <v>620</v>
      </c>
      <c r="N108" t="str">
        <f t="shared" si="1"/>
        <v>UPDATE WipDetails SET WipQuantity = 0, Review_Wip = 0 WHERE WipMaster_Id IN (SELECT id FROM WipMasters WHERE issuedmonth = 'December' AND IssuedYear = 2025) AND CommitmentPeriod = 3 AND CASIN = 'B07QGKWTWV';</v>
      </c>
    </row>
    <row r="109" spans="1:14" x14ac:dyDescent="0.25">
      <c r="A109" t="s">
        <v>137</v>
      </c>
      <c r="B109" t="s">
        <v>122</v>
      </c>
      <c r="C109" t="s">
        <v>2445</v>
      </c>
      <c r="D109" t="s">
        <v>43</v>
      </c>
      <c r="E109" t="s">
        <v>27</v>
      </c>
      <c r="F109">
        <v>1</v>
      </c>
      <c r="G109">
        <v>20</v>
      </c>
      <c r="H109">
        <v>172</v>
      </c>
      <c r="I109">
        <v>0</v>
      </c>
      <c r="J109">
        <v>0</v>
      </c>
      <c r="K109">
        <v>100</v>
      </c>
      <c r="L109">
        <v>740</v>
      </c>
      <c r="M109">
        <v>380</v>
      </c>
      <c r="N109" t="str">
        <f t="shared" si="1"/>
        <v>UPDATE WipDetails SET WipQuantity = 0, Review_Wip = 0 WHERE WipMaster_Id IN (SELECT id FROM WipMasters WHERE issuedmonth = 'December' AND IssuedYear = 2025) AND CommitmentPeriod = 3 AND CASIN = 'B07QGKY8HQ';</v>
      </c>
    </row>
    <row r="110" spans="1:14" x14ac:dyDescent="0.25">
      <c r="A110" t="s">
        <v>138</v>
      </c>
      <c r="B110" t="s">
        <v>122</v>
      </c>
      <c r="C110" t="s">
        <v>2446</v>
      </c>
      <c r="D110" t="s">
        <v>43</v>
      </c>
      <c r="E110" t="s">
        <v>19</v>
      </c>
      <c r="F110">
        <v>1</v>
      </c>
      <c r="G110">
        <v>20</v>
      </c>
      <c r="H110">
        <v>1160</v>
      </c>
      <c r="I110">
        <v>220</v>
      </c>
      <c r="J110">
        <v>0</v>
      </c>
      <c r="K110">
        <v>100</v>
      </c>
      <c r="L110">
        <v>460</v>
      </c>
      <c r="M110">
        <v>80</v>
      </c>
      <c r="N110" t="str">
        <f t="shared" si="1"/>
        <v>UPDATE WipDetails SET WipQuantity = 0, Review_Wip = 0 WHERE WipMaster_Id IN (SELECT id FROM WipMasters WHERE issuedmonth = 'December' AND IssuedYear = 2025) AND CommitmentPeriod = 3 AND CASIN = 'B07QFFX4T6';</v>
      </c>
    </row>
    <row r="111" spans="1:14" x14ac:dyDescent="0.25">
      <c r="A111" t="s">
        <v>139</v>
      </c>
      <c r="B111" t="s">
        <v>122</v>
      </c>
      <c r="C111" t="s">
        <v>2447</v>
      </c>
      <c r="D111" t="s">
        <v>43</v>
      </c>
      <c r="E111" t="s">
        <v>21</v>
      </c>
      <c r="F111">
        <v>1</v>
      </c>
      <c r="G111">
        <v>20</v>
      </c>
      <c r="H111">
        <v>213</v>
      </c>
      <c r="I111">
        <v>0</v>
      </c>
      <c r="J111">
        <v>0</v>
      </c>
      <c r="K111">
        <v>120</v>
      </c>
      <c r="L111">
        <v>120</v>
      </c>
      <c r="M111">
        <v>80</v>
      </c>
      <c r="N111" t="str">
        <f t="shared" si="1"/>
        <v>UPDATE WipDetails SET WipQuantity = 0, Review_Wip = 0 WHERE WipMaster_Id IN (SELECT id FROM WipMasters WHERE issuedmonth = 'December' AND IssuedYear = 2025) AND CommitmentPeriod = 3 AND CASIN = 'B07QGKY62S';</v>
      </c>
    </row>
    <row r="112" spans="1:14" x14ac:dyDescent="0.25">
      <c r="A112" t="s">
        <v>140</v>
      </c>
      <c r="B112" t="s">
        <v>122</v>
      </c>
      <c r="C112" t="s">
        <v>2448</v>
      </c>
      <c r="D112" t="s">
        <v>49</v>
      </c>
      <c r="E112" t="s">
        <v>11</v>
      </c>
      <c r="F112">
        <v>1</v>
      </c>
      <c r="G112">
        <v>20</v>
      </c>
      <c r="H112">
        <v>0</v>
      </c>
      <c r="I112">
        <v>0</v>
      </c>
      <c r="J112">
        <v>0</v>
      </c>
      <c r="K112">
        <v>60</v>
      </c>
      <c r="L112">
        <v>80</v>
      </c>
      <c r="M112">
        <v>80</v>
      </c>
      <c r="N112" t="str">
        <f t="shared" si="1"/>
        <v>UPDATE WipDetails SET WipQuantity = 0, Review_Wip = 0 WHERE WipMaster_Id IN (SELECT id FROM WipMasters WHERE issuedmonth = 'December' AND IssuedYear = 2025) AND CommitmentPeriod = 3 AND CASIN = 'B07QHPZNLM';</v>
      </c>
    </row>
    <row r="113" spans="1:14" x14ac:dyDescent="0.25">
      <c r="A113" t="s">
        <v>141</v>
      </c>
      <c r="B113" t="s">
        <v>122</v>
      </c>
      <c r="C113" t="s">
        <v>2449</v>
      </c>
      <c r="D113" t="s">
        <v>49</v>
      </c>
      <c r="E113" t="s">
        <v>13</v>
      </c>
      <c r="F113">
        <v>1</v>
      </c>
      <c r="G113">
        <v>20</v>
      </c>
      <c r="H113">
        <v>6</v>
      </c>
      <c r="I113">
        <v>60</v>
      </c>
      <c r="J113">
        <v>60</v>
      </c>
      <c r="K113">
        <v>60</v>
      </c>
      <c r="L113">
        <v>140</v>
      </c>
      <c r="M113">
        <v>400</v>
      </c>
      <c r="N113" t="str">
        <f t="shared" si="1"/>
        <v>UPDATE WipDetails SET WipQuantity = 60, Review_Wip = 60 WHERE WipMaster_Id IN (SELECT id FROM WipMasters WHERE issuedmonth = 'December' AND IssuedYear = 2025) AND CommitmentPeriod = 3 AND CASIN = 'B07QHQ217J';</v>
      </c>
    </row>
    <row r="114" spans="1:14" x14ac:dyDescent="0.25">
      <c r="A114" t="s">
        <v>142</v>
      </c>
      <c r="B114" t="s">
        <v>122</v>
      </c>
      <c r="C114" t="s">
        <v>2450</v>
      </c>
      <c r="D114" t="s">
        <v>49</v>
      </c>
      <c r="E114" t="s">
        <v>15</v>
      </c>
      <c r="F114">
        <v>1</v>
      </c>
      <c r="G114">
        <v>20</v>
      </c>
      <c r="H114">
        <v>119</v>
      </c>
      <c r="I114">
        <v>200</v>
      </c>
      <c r="J114">
        <v>100</v>
      </c>
      <c r="K114">
        <v>500</v>
      </c>
      <c r="L114">
        <v>400</v>
      </c>
      <c r="M114">
        <v>660</v>
      </c>
      <c r="N114" t="str">
        <f t="shared" si="1"/>
        <v>UPDATE WipDetails SET WipQuantity = 100, Review_Wip = 100 WHERE WipMaster_Id IN (SELECT id FROM WipMasters WHERE issuedmonth = 'December' AND IssuedYear = 2025) AND CommitmentPeriod = 3 AND CASIN = 'B07QCD1DW9';</v>
      </c>
    </row>
    <row r="115" spans="1:14" x14ac:dyDescent="0.25">
      <c r="A115" t="s">
        <v>143</v>
      </c>
      <c r="B115" t="s">
        <v>122</v>
      </c>
      <c r="C115" t="s">
        <v>2451</v>
      </c>
      <c r="D115" t="s">
        <v>49</v>
      </c>
      <c r="E115" t="s">
        <v>27</v>
      </c>
      <c r="F115">
        <v>1</v>
      </c>
      <c r="G115">
        <v>20</v>
      </c>
      <c r="H115">
        <v>431</v>
      </c>
      <c r="I115">
        <v>780</v>
      </c>
      <c r="J115">
        <v>700</v>
      </c>
      <c r="K115">
        <v>0</v>
      </c>
      <c r="L115">
        <v>700</v>
      </c>
      <c r="M115">
        <v>2220</v>
      </c>
      <c r="N115" t="str">
        <f t="shared" si="1"/>
        <v>UPDATE WipDetails SET WipQuantity = 700, Review_Wip = 700 WHERE WipMaster_Id IN (SELECT id FROM WipMasters WHERE issuedmonth = 'December' AND IssuedYear = 2025) AND CommitmentPeriod = 3 AND CASIN = 'B07QDBT3G7';</v>
      </c>
    </row>
    <row r="116" spans="1:14" x14ac:dyDescent="0.25">
      <c r="A116" t="s">
        <v>144</v>
      </c>
      <c r="B116" t="s">
        <v>122</v>
      </c>
      <c r="C116" t="s">
        <v>2452</v>
      </c>
      <c r="D116" t="s">
        <v>49</v>
      </c>
      <c r="E116" t="s">
        <v>19</v>
      </c>
      <c r="F116">
        <v>1</v>
      </c>
      <c r="G116">
        <v>20</v>
      </c>
      <c r="H116">
        <v>260</v>
      </c>
      <c r="I116">
        <v>220</v>
      </c>
      <c r="J116">
        <v>100</v>
      </c>
      <c r="K116">
        <v>600</v>
      </c>
      <c r="L116">
        <v>720</v>
      </c>
      <c r="M116">
        <v>340</v>
      </c>
      <c r="N116" t="str">
        <f t="shared" si="1"/>
        <v>UPDATE WipDetails SET WipQuantity = 100, Review_Wip = 100 WHERE WipMaster_Id IN (SELECT id FROM WipMasters WHERE issuedmonth = 'December' AND IssuedYear = 2025) AND CommitmentPeriod = 3 AND CASIN = 'B07QHPX6VP';</v>
      </c>
    </row>
    <row r="117" spans="1:14" x14ac:dyDescent="0.25">
      <c r="A117" t="s">
        <v>145</v>
      </c>
      <c r="B117" t="s">
        <v>122</v>
      </c>
      <c r="C117" t="s">
        <v>2453</v>
      </c>
      <c r="D117" t="s">
        <v>49</v>
      </c>
      <c r="E117" t="s">
        <v>21</v>
      </c>
      <c r="F117">
        <v>1</v>
      </c>
      <c r="G117">
        <v>20</v>
      </c>
      <c r="H117">
        <v>19</v>
      </c>
      <c r="I117">
        <v>0</v>
      </c>
      <c r="J117">
        <v>0</v>
      </c>
      <c r="K117">
        <v>240</v>
      </c>
      <c r="L117">
        <v>200</v>
      </c>
      <c r="M117">
        <v>60</v>
      </c>
      <c r="N117" t="str">
        <f t="shared" si="1"/>
        <v>UPDATE WipDetails SET WipQuantity = 0, Review_Wip = 0 WHERE WipMaster_Id IN (SELECT id FROM WipMasters WHERE issuedmonth = 'December' AND IssuedYear = 2025) AND CommitmentPeriod = 3 AND CASIN = 'B07QBDB9FV';</v>
      </c>
    </row>
    <row r="118" spans="1:14" x14ac:dyDescent="0.25">
      <c r="A118" t="s">
        <v>146</v>
      </c>
      <c r="B118" t="s">
        <v>122</v>
      </c>
      <c r="C118" t="s">
        <v>2454</v>
      </c>
      <c r="D118" t="s">
        <v>108</v>
      </c>
      <c r="E118" t="s">
        <v>11</v>
      </c>
      <c r="F118">
        <v>1</v>
      </c>
      <c r="G118">
        <v>20</v>
      </c>
      <c r="H118">
        <v>0</v>
      </c>
      <c r="I118">
        <v>40</v>
      </c>
      <c r="J118">
        <v>40</v>
      </c>
      <c r="K118">
        <v>0</v>
      </c>
      <c r="L118">
        <v>80</v>
      </c>
      <c r="M118">
        <v>80</v>
      </c>
      <c r="N118" t="str">
        <f t="shared" si="1"/>
        <v>UPDATE WipDetails SET WipQuantity = 40, Review_Wip = 40 WHERE WipMaster_Id IN (SELECT id FROM WipMasters WHERE issuedmonth = 'December' AND IssuedYear = 2025) AND CommitmentPeriod = 3 AND CASIN = 'B07QHPZNLL';</v>
      </c>
    </row>
    <row r="119" spans="1:14" x14ac:dyDescent="0.25">
      <c r="A119" t="s">
        <v>147</v>
      </c>
      <c r="B119" t="s">
        <v>122</v>
      </c>
      <c r="C119" t="s">
        <v>2455</v>
      </c>
      <c r="D119" t="s">
        <v>108</v>
      </c>
      <c r="E119" t="s">
        <v>13</v>
      </c>
      <c r="F119">
        <v>1</v>
      </c>
      <c r="G119">
        <v>20</v>
      </c>
      <c r="H119">
        <v>33</v>
      </c>
      <c r="I119">
        <v>60</v>
      </c>
      <c r="J119">
        <v>40</v>
      </c>
      <c r="K119">
        <v>80</v>
      </c>
      <c r="L119">
        <v>140</v>
      </c>
      <c r="M119">
        <v>620</v>
      </c>
      <c r="N119" t="str">
        <f t="shared" si="1"/>
        <v>UPDATE WipDetails SET WipQuantity = 40, Review_Wip = 40 WHERE WipMaster_Id IN (SELECT id FROM WipMasters WHERE issuedmonth = 'December' AND IssuedYear = 2025) AND CommitmentPeriod = 3 AND CASIN = 'B07QGKY952';</v>
      </c>
    </row>
    <row r="120" spans="1:14" x14ac:dyDescent="0.25">
      <c r="A120" t="s">
        <v>148</v>
      </c>
      <c r="B120" t="s">
        <v>122</v>
      </c>
      <c r="C120" t="s">
        <v>2456</v>
      </c>
      <c r="D120" t="s">
        <v>108</v>
      </c>
      <c r="E120" t="s">
        <v>15</v>
      </c>
      <c r="F120">
        <v>1</v>
      </c>
      <c r="G120">
        <v>20</v>
      </c>
      <c r="H120">
        <v>119</v>
      </c>
      <c r="I120">
        <v>240</v>
      </c>
      <c r="J120">
        <v>240</v>
      </c>
      <c r="K120">
        <v>300</v>
      </c>
      <c r="L120">
        <v>380</v>
      </c>
      <c r="M120">
        <v>380</v>
      </c>
      <c r="N120" t="str">
        <f t="shared" si="1"/>
        <v>UPDATE WipDetails SET WipQuantity = 240, Review_Wip = 240 WHERE WipMaster_Id IN (SELECT id FROM WipMasters WHERE issuedmonth = 'December' AND IssuedYear = 2025) AND CommitmentPeriod = 3 AND CASIN = 'B07QHQ1Z47';</v>
      </c>
    </row>
    <row r="121" spans="1:14" x14ac:dyDescent="0.25">
      <c r="A121" t="s">
        <v>149</v>
      </c>
      <c r="B121" t="s">
        <v>122</v>
      </c>
      <c r="C121" t="s">
        <v>2457</v>
      </c>
      <c r="D121" t="s">
        <v>108</v>
      </c>
      <c r="E121" t="s">
        <v>17</v>
      </c>
      <c r="F121">
        <v>1</v>
      </c>
      <c r="G121">
        <v>20</v>
      </c>
      <c r="H121">
        <v>386</v>
      </c>
      <c r="I121">
        <v>540</v>
      </c>
      <c r="J121">
        <v>320</v>
      </c>
      <c r="K121">
        <v>820</v>
      </c>
      <c r="L121">
        <v>880</v>
      </c>
      <c r="M121">
        <v>540</v>
      </c>
      <c r="N121" t="str">
        <f t="shared" si="1"/>
        <v>UPDATE WipDetails SET WipQuantity = 320, Review_Wip = 320 WHERE WipMaster_Id IN (SELECT id FROM WipMasters WHERE issuedmonth = 'December' AND IssuedYear = 2025) AND CommitmentPeriod = 3 AND CASIN = 'B07QGKXWCP';</v>
      </c>
    </row>
    <row r="122" spans="1:14" x14ac:dyDescent="0.25">
      <c r="A122" t="s">
        <v>150</v>
      </c>
      <c r="B122" t="s">
        <v>122</v>
      </c>
      <c r="C122" t="s">
        <v>2458</v>
      </c>
      <c r="D122" t="s">
        <v>108</v>
      </c>
      <c r="E122" t="s">
        <v>19</v>
      </c>
      <c r="F122">
        <v>1</v>
      </c>
      <c r="G122">
        <v>20</v>
      </c>
      <c r="H122">
        <v>300</v>
      </c>
      <c r="I122">
        <v>540</v>
      </c>
      <c r="J122">
        <v>480</v>
      </c>
      <c r="K122">
        <v>260</v>
      </c>
      <c r="L122">
        <v>620</v>
      </c>
      <c r="M122">
        <v>180</v>
      </c>
      <c r="N122" t="str">
        <f t="shared" si="1"/>
        <v>UPDATE WipDetails SET WipQuantity = 480, Review_Wip = 480 WHERE WipMaster_Id IN (SELECT id FROM WipMasters WHERE issuedmonth = 'December' AND IssuedYear = 2025) AND CommitmentPeriod = 3 AND CASIN = 'B07QJP1HHG';</v>
      </c>
    </row>
    <row r="123" spans="1:14" x14ac:dyDescent="0.25">
      <c r="A123" t="s">
        <v>151</v>
      </c>
      <c r="B123" t="s">
        <v>122</v>
      </c>
      <c r="C123" t="s">
        <v>2459</v>
      </c>
      <c r="D123" t="s">
        <v>108</v>
      </c>
      <c r="E123" t="s">
        <v>21</v>
      </c>
      <c r="F123">
        <v>1</v>
      </c>
      <c r="G123">
        <v>20</v>
      </c>
      <c r="H123">
        <v>24</v>
      </c>
      <c r="I123">
        <v>0</v>
      </c>
      <c r="J123">
        <v>0</v>
      </c>
      <c r="K123">
        <v>0</v>
      </c>
      <c r="L123">
        <v>220</v>
      </c>
      <c r="M123">
        <v>80</v>
      </c>
      <c r="N123" t="str">
        <f t="shared" si="1"/>
        <v>UPDATE WipDetails SET WipQuantity = 0, Review_Wip = 0 WHERE WipMaster_Id IN (SELECT id FROM WipMasters WHERE issuedmonth = 'December' AND IssuedYear = 2025) AND CommitmentPeriod = 3 AND CASIN = 'B07QGKXY4Q';</v>
      </c>
    </row>
    <row r="124" spans="1:14" x14ac:dyDescent="0.25">
      <c r="A124" t="s">
        <v>152</v>
      </c>
      <c r="B124" t="s">
        <v>153</v>
      </c>
      <c r="C124" t="s">
        <v>2460</v>
      </c>
      <c r="D124" t="s">
        <v>10</v>
      </c>
      <c r="E124" t="s">
        <v>11</v>
      </c>
      <c r="F124">
        <v>1</v>
      </c>
      <c r="G124">
        <v>20</v>
      </c>
      <c r="H124">
        <v>20</v>
      </c>
      <c r="I124">
        <v>60</v>
      </c>
      <c r="J124">
        <v>60</v>
      </c>
      <c r="K124">
        <v>60</v>
      </c>
      <c r="L124">
        <v>80</v>
      </c>
      <c r="M124">
        <v>60</v>
      </c>
      <c r="N124" t="str">
        <f t="shared" si="1"/>
        <v>UPDATE WipDetails SET WipQuantity = 60, Review_Wip = 60 WHERE WipMaster_Id IN (SELECT id FROM WipMasters WHERE issuedmonth = 'December' AND IssuedYear = 2025) AND CommitmentPeriod = 3 AND CASIN = 'B07QJQ91F1';</v>
      </c>
    </row>
    <row r="125" spans="1:14" x14ac:dyDescent="0.25">
      <c r="A125" t="s">
        <v>154</v>
      </c>
      <c r="B125" t="s">
        <v>153</v>
      </c>
      <c r="C125" t="s">
        <v>2461</v>
      </c>
      <c r="D125" t="s">
        <v>10</v>
      </c>
      <c r="E125" t="s">
        <v>13</v>
      </c>
      <c r="F125">
        <v>1</v>
      </c>
      <c r="G125">
        <v>20</v>
      </c>
      <c r="H125">
        <v>106</v>
      </c>
      <c r="I125">
        <v>60</v>
      </c>
      <c r="J125">
        <v>0</v>
      </c>
      <c r="K125">
        <v>80</v>
      </c>
      <c r="L125">
        <v>220</v>
      </c>
      <c r="M125">
        <v>240</v>
      </c>
      <c r="N125" t="str">
        <f t="shared" si="1"/>
        <v>UPDATE WipDetails SET WipQuantity = 0, Review_Wip = 0 WHERE WipMaster_Id IN (SELECT id FROM WipMasters WHERE issuedmonth = 'December' AND IssuedYear = 2025) AND CommitmentPeriod = 3 AND CASIN = 'B07QGKXX2Y';</v>
      </c>
    </row>
    <row r="126" spans="1:14" x14ac:dyDescent="0.25">
      <c r="A126" t="s">
        <v>155</v>
      </c>
      <c r="B126" t="s">
        <v>153</v>
      </c>
      <c r="C126" t="s">
        <v>2462</v>
      </c>
      <c r="D126" t="s">
        <v>10</v>
      </c>
      <c r="E126" t="s">
        <v>15</v>
      </c>
      <c r="F126">
        <v>1</v>
      </c>
      <c r="G126">
        <v>20</v>
      </c>
      <c r="H126">
        <v>5</v>
      </c>
      <c r="I126">
        <v>540</v>
      </c>
      <c r="J126">
        <v>640</v>
      </c>
      <c r="K126">
        <v>580</v>
      </c>
      <c r="L126">
        <v>540</v>
      </c>
      <c r="M126">
        <v>1020</v>
      </c>
      <c r="N126" t="str">
        <f t="shared" si="1"/>
        <v>UPDATE WipDetails SET WipQuantity = 640, Review_Wip = 640 WHERE WipMaster_Id IN (SELECT id FROM WipMasters WHERE issuedmonth = 'December' AND IssuedYear = 2025) AND CommitmentPeriod = 3 AND CASIN = 'B07QCD1PFW';</v>
      </c>
    </row>
    <row r="127" spans="1:14" x14ac:dyDescent="0.25">
      <c r="A127" t="s">
        <v>156</v>
      </c>
      <c r="B127" t="s">
        <v>153</v>
      </c>
      <c r="C127" t="s">
        <v>2463</v>
      </c>
      <c r="D127" t="s">
        <v>10</v>
      </c>
      <c r="E127" t="s">
        <v>27</v>
      </c>
      <c r="F127">
        <v>1</v>
      </c>
      <c r="G127">
        <v>20</v>
      </c>
      <c r="H127">
        <v>138</v>
      </c>
      <c r="I127">
        <v>420</v>
      </c>
      <c r="J127">
        <v>400</v>
      </c>
      <c r="K127">
        <v>600</v>
      </c>
      <c r="L127">
        <v>700</v>
      </c>
      <c r="M127">
        <v>520</v>
      </c>
      <c r="N127" t="str">
        <f t="shared" si="1"/>
        <v>UPDATE WipDetails SET WipQuantity = 400, Review_Wip = 400 WHERE WipMaster_Id IN (SELECT id FROM WipMasters WHERE issuedmonth = 'December' AND IssuedYear = 2025) AND CommitmentPeriod = 3 AND CASIN = 'B07QHQ3Q5P';</v>
      </c>
    </row>
    <row r="128" spans="1:14" x14ac:dyDescent="0.25">
      <c r="A128" t="s">
        <v>157</v>
      </c>
      <c r="B128" t="s">
        <v>153</v>
      </c>
      <c r="C128" t="s">
        <v>2464</v>
      </c>
      <c r="D128" t="s">
        <v>10</v>
      </c>
      <c r="E128" t="s">
        <v>19</v>
      </c>
      <c r="F128">
        <v>1</v>
      </c>
      <c r="G128">
        <v>20</v>
      </c>
      <c r="H128">
        <v>140</v>
      </c>
      <c r="I128">
        <v>260</v>
      </c>
      <c r="J128">
        <v>260</v>
      </c>
      <c r="K128">
        <v>120</v>
      </c>
      <c r="L128">
        <v>440</v>
      </c>
      <c r="M128">
        <v>40</v>
      </c>
      <c r="N128" t="str">
        <f t="shared" si="1"/>
        <v>UPDATE WipDetails SET WipQuantity = 260, Review_Wip = 260 WHERE WipMaster_Id IN (SELECT id FROM WipMasters WHERE issuedmonth = 'December' AND IssuedYear = 2025) AND CommitmentPeriod = 3 AND CASIN = 'B07QGKY8HJ';</v>
      </c>
    </row>
    <row r="129" spans="1:14" x14ac:dyDescent="0.25">
      <c r="A129" t="s">
        <v>158</v>
      </c>
      <c r="B129" t="s">
        <v>153</v>
      </c>
      <c r="C129" t="s">
        <v>2465</v>
      </c>
      <c r="D129" t="s">
        <v>10</v>
      </c>
      <c r="E129" t="s">
        <v>21</v>
      </c>
      <c r="F129">
        <v>1</v>
      </c>
      <c r="G129">
        <v>20</v>
      </c>
      <c r="H129">
        <v>73</v>
      </c>
      <c r="I129">
        <v>200</v>
      </c>
      <c r="J129">
        <v>240</v>
      </c>
      <c r="K129">
        <v>20</v>
      </c>
      <c r="L129">
        <v>220</v>
      </c>
      <c r="M129">
        <v>80</v>
      </c>
      <c r="N129" t="str">
        <f t="shared" si="1"/>
        <v>UPDATE WipDetails SET WipQuantity = 240, Review_Wip = 240 WHERE WipMaster_Id IN (SELECT id FROM WipMasters WHERE issuedmonth = 'December' AND IssuedYear = 2025) AND CommitmentPeriod = 3 AND CASIN = 'B07QDBSRDQ';</v>
      </c>
    </row>
    <row r="130" spans="1:14" x14ac:dyDescent="0.25">
      <c r="A130" t="s">
        <v>159</v>
      </c>
      <c r="B130" t="s">
        <v>153</v>
      </c>
      <c r="C130" t="s">
        <v>2466</v>
      </c>
      <c r="D130" t="s">
        <v>23</v>
      </c>
      <c r="E130" t="s">
        <v>11</v>
      </c>
      <c r="F130">
        <v>1</v>
      </c>
      <c r="G130">
        <v>20</v>
      </c>
      <c r="H130">
        <v>26</v>
      </c>
      <c r="I130">
        <v>0</v>
      </c>
      <c r="J130">
        <v>0</v>
      </c>
      <c r="K130">
        <v>0</v>
      </c>
      <c r="L130">
        <v>60</v>
      </c>
      <c r="M130">
        <v>80</v>
      </c>
      <c r="N130" t="str">
        <f t="shared" si="1"/>
        <v>UPDATE WipDetails SET WipQuantity = 0, Review_Wip = 0 WHERE WipMaster_Id IN (SELECT id FROM WipMasters WHERE issuedmonth = 'December' AND IssuedYear = 2025) AND CommitmentPeriod = 3 AND CASIN = 'B093X81Y6B';</v>
      </c>
    </row>
    <row r="131" spans="1:14" x14ac:dyDescent="0.25">
      <c r="A131" t="s">
        <v>160</v>
      </c>
      <c r="B131" t="s">
        <v>153</v>
      </c>
      <c r="C131" t="s">
        <v>2467</v>
      </c>
      <c r="D131" t="s">
        <v>23</v>
      </c>
      <c r="E131" t="s">
        <v>13</v>
      </c>
      <c r="F131">
        <v>1</v>
      </c>
      <c r="G131">
        <v>20</v>
      </c>
      <c r="H131">
        <v>0</v>
      </c>
      <c r="I131">
        <v>0</v>
      </c>
      <c r="J131">
        <v>0</v>
      </c>
      <c r="K131">
        <v>0</v>
      </c>
      <c r="L131">
        <v>280</v>
      </c>
      <c r="M131">
        <v>60</v>
      </c>
      <c r="N131" t="str">
        <f t="shared" ref="N131:N194" si="2">"UPDATE WipDetails SET WipQuantity = "&amp;J131&amp;", Review_Wip = "&amp;J131&amp;" WHERE WipMaster_Id IN (SELECT id FROM WipMasters WHERE issuedmonth = 'December' AND IssuedYear = 2025) AND CommitmentPeriod = 3 AND CASIN = '"&amp;A131&amp;"';"</f>
        <v>UPDATE WipDetails SET WipQuantity = 0, Review_Wip = 0 WHERE WipMaster_Id IN (SELECT id FROM WipMasters WHERE issuedmonth = 'December' AND IssuedYear = 2025) AND CommitmentPeriod = 3 AND CASIN = 'B093X82FX8';</v>
      </c>
    </row>
    <row r="132" spans="1:14" x14ac:dyDescent="0.25">
      <c r="A132" t="s">
        <v>161</v>
      </c>
      <c r="B132" t="s">
        <v>153</v>
      </c>
      <c r="C132" t="s">
        <v>2468</v>
      </c>
      <c r="D132" t="s">
        <v>23</v>
      </c>
      <c r="E132" t="s">
        <v>15</v>
      </c>
      <c r="F132">
        <v>1</v>
      </c>
      <c r="G132">
        <v>20</v>
      </c>
      <c r="H132">
        <v>19</v>
      </c>
      <c r="I132">
        <v>160</v>
      </c>
      <c r="J132">
        <v>160</v>
      </c>
      <c r="K132">
        <v>0</v>
      </c>
      <c r="L132">
        <v>480</v>
      </c>
      <c r="M132">
        <v>480</v>
      </c>
      <c r="N132" t="str">
        <f t="shared" si="2"/>
        <v>UPDATE WipDetails SET WipQuantity = 160, Review_Wip = 160 WHERE WipMaster_Id IN (SELECT id FROM WipMasters WHERE issuedmonth = 'December' AND IssuedYear = 2025) AND CommitmentPeriod = 3 AND CASIN = 'B093X78BPT';</v>
      </c>
    </row>
    <row r="133" spans="1:14" x14ac:dyDescent="0.25">
      <c r="A133" t="s">
        <v>162</v>
      </c>
      <c r="B133" t="s">
        <v>153</v>
      </c>
      <c r="C133" t="s">
        <v>2469</v>
      </c>
      <c r="D133" t="s">
        <v>23</v>
      </c>
      <c r="E133" t="s">
        <v>27</v>
      </c>
      <c r="F133">
        <v>1</v>
      </c>
      <c r="G133">
        <v>20</v>
      </c>
      <c r="H133">
        <v>6</v>
      </c>
      <c r="I133">
        <v>440</v>
      </c>
      <c r="J133">
        <v>440</v>
      </c>
      <c r="K133">
        <v>0</v>
      </c>
      <c r="L133">
        <v>520</v>
      </c>
      <c r="M133">
        <v>700</v>
      </c>
      <c r="N133" t="str">
        <f t="shared" si="2"/>
        <v>UPDATE WipDetails SET WipQuantity = 440, Review_Wip = 440 WHERE WipMaster_Id IN (SELECT id FROM WipMasters WHERE issuedmonth = 'December' AND IssuedYear = 2025) AND CommitmentPeriod = 3 AND CASIN = 'B093X9D8V5';</v>
      </c>
    </row>
    <row r="134" spans="1:14" x14ac:dyDescent="0.25">
      <c r="A134" t="s">
        <v>163</v>
      </c>
      <c r="B134" t="s">
        <v>153</v>
      </c>
      <c r="C134" t="s">
        <v>2470</v>
      </c>
      <c r="D134" t="s">
        <v>23</v>
      </c>
      <c r="E134" t="s">
        <v>19</v>
      </c>
      <c r="F134">
        <v>1</v>
      </c>
      <c r="G134">
        <v>20</v>
      </c>
      <c r="H134">
        <v>79</v>
      </c>
      <c r="I134">
        <v>60</v>
      </c>
      <c r="J134">
        <v>0</v>
      </c>
      <c r="K134">
        <v>0</v>
      </c>
      <c r="L134">
        <v>560</v>
      </c>
      <c r="M134">
        <v>320</v>
      </c>
      <c r="N134" t="str">
        <f t="shared" si="2"/>
        <v>UPDATE WipDetails SET WipQuantity = 0, Review_Wip = 0 WHERE WipMaster_Id IN (SELECT id FROM WipMasters WHERE issuedmonth = 'December' AND IssuedYear = 2025) AND CommitmentPeriod = 3 AND CASIN = 'B093X8KQ6M';</v>
      </c>
    </row>
    <row r="135" spans="1:14" x14ac:dyDescent="0.25">
      <c r="A135" t="s">
        <v>164</v>
      </c>
      <c r="B135" t="s">
        <v>153</v>
      </c>
      <c r="C135" t="s">
        <v>2471</v>
      </c>
      <c r="D135" t="s">
        <v>23</v>
      </c>
      <c r="E135" t="s">
        <v>21</v>
      </c>
      <c r="F135">
        <v>1</v>
      </c>
      <c r="G135">
        <v>20</v>
      </c>
      <c r="H135">
        <v>119</v>
      </c>
      <c r="I135">
        <v>280</v>
      </c>
      <c r="J135">
        <v>220</v>
      </c>
      <c r="K135">
        <v>0</v>
      </c>
      <c r="L135">
        <v>160</v>
      </c>
      <c r="M135">
        <v>260</v>
      </c>
      <c r="N135" t="str">
        <f t="shared" si="2"/>
        <v>UPDATE WipDetails SET WipQuantity = 220, Review_Wip = 220 WHERE WipMaster_Id IN (SELECT id FROM WipMasters WHERE issuedmonth = 'December' AND IssuedYear = 2025) AND CommitmentPeriod = 3 AND CASIN = 'B093X9FL3M';</v>
      </c>
    </row>
    <row r="136" spans="1:14" x14ac:dyDescent="0.25">
      <c r="A136" t="s">
        <v>165</v>
      </c>
      <c r="B136" t="s">
        <v>153</v>
      </c>
      <c r="C136" t="s">
        <v>2472</v>
      </c>
      <c r="D136" t="s">
        <v>31</v>
      </c>
      <c r="E136" t="s">
        <v>11</v>
      </c>
      <c r="F136">
        <v>1</v>
      </c>
      <c r="G136">
        <v>20</v>
      </c>
      <c r="H136">
        <v>40</v>
      </c>
      <c r="I136">
        <v>60</v>
      </c>
      <c r="J136">
        <v>60</v>
      </c>
      <c r="K136">
        <v>0</v>
      </c>
      <c r="L136">
        <v>60</v>
      </c>
      <c r="M136">
        <v>140</v>
      </c>
      <c r="N136" t="str">
        <f t="shared" si="2"/>
        <v>UPDATE WipDetails SET WipQuantity = 60, Review_Wip = 60 WHERE WipMaster_Id IN (SELECT id FROM WipMasters WHERE issuedmonth = 'December' AND IssuedYear = 2025) AND CommitmentPeriod = 3 AND CASIN = 'B07QCD1ZTS';</v>
      </c>
    </row>
    <row r="137" spans="1:14" x14ac:dyDescent="0.25">
      <c r="A137" t="s">
        <v>166</v>
      </c>
      <c r="B137" t="s">
        <v>153</v>
      </c>
      <c r="C137" t="s">
        <v>2473</v>
      </c>
      <c r="D137" t="s">
        <v>31</v>
      </c>
      <c r="E137" t="s">
        <v>13</v>
      </c>
      <c r="F137">
        <v>1</v>
      </c>
      <c r="G137">
        <v>20</v>
      </c>
      <c r="H137">
        <v>26</v>
      </c>
      <c r="I137">
        <v>60</v>
      </c>
      <c r="J137">
        <v>60</v>
      </c>
      <c r="K137">
        <v>0</v>
      </c>
      <c r="L137">
        <v>160</v>
      </c>
      <c r="M137">
        <v>300</v>
      </c>
      <c r="N137" t="str">
        <f t="shared" si="2"/>
        <v>UPDATE WipDetails SET WipQuantity = 60, Review_Wip = 60 WHERE WipMaster_Id IN (SELECT id FROM WipMasters WHERE issuedmonth = 'December' AND IssuedYear = 2025) AND CommitmentPeriod = 3 AND CASIN = 'B07QDBTD32';</v>
      </c>
    </row>
    <row r="138" spans="1:14" x14ac:dyDescent="0.25">
      <c r="A138" t="s">
        <v>167</v>
      </c>
      <c r="B138" t="s">
        <v>153</v>
      </c>
      <c r="C138" t="s">
        <v>2474</v>
      </c>
      <c r="D138" t="s">
        <v>31</v>
      </c>
      <c r="E138" t="s">
        <v>15</v>
      </c>
      <c r="F138">
        <v>1</v>
      </c>
      <c r="G138">
        <v>20</v>
      </c>
      <c r="H138">
        <v>140</v>
      </c>
      <c r="I138">
        <v>180</v>
      </c>
      <c r="J138">
        <v>80</v>
      </c>
      <c r="K138">
        <v>0</v>
      </c>
      <c r="L138">
        <v>480</v>
      </c>
      <c r="M138">
        <v>340</v>
      </c>
      <c r="N138" t="str">
        <f t="shared" si="2"/>
        <v>UPDATE WipDetails SET WipQuantity = 80, Review_Wip = 80 WHERE WipMaster_Id IN (SELECT id FROM WipMasters WHERE issuedmonth = 'December' AND IssuedYear = 2025) AND CommitmentPeriod = 3 AND CASIN = 'B07QGKXY7J';</v>
      </c>
    </row>
    <row r="139" spans="1:14" x14ac:dyDescent="0.25">
      <c r="A139" t="s">
        <v>168</v>
      </c>
      <c r="B139" t="s">
        <v>153</v>
      </c>
      <c r="C139" t="s">
        <v>2475</v>
      </c>
      <c r="D139" t="s">
        <v>31</v>
      </c>
      <c r="E139" t="s">
        <v>27</v>
      </c>
      <c r="F139">
        <v>1</v>
      </c>
      <c r="G139">
        <v>20</v>
      </c>
      <c r="H139">
        <v>186</v>
      </c>
      <c r="I139">
        <v>400</v>
      </c>
      <c r="J139">
        <v>420</v>
      </c>
      <c r="K139">
        <v>0</v>
      </c>
      <c r="L139">
        <v>760</v>
      </c>
      <c r="M139">
        <v>200</v>
      </c>
      <c r="N139" t="str">
        <f t="shared" si="2"/>
        <v>UPDATE WipDetails SET WipQuantity = 420, Review_Wip = 420 WHERE WipMaster_Id IN (SELECT id FROM WipMasters WHERE issuedmonth = 'December' AND IssuedYear = 2025) AND CommitmentPeriod = 3 AND CASIN = 'B07QJP1HJG';</v>
      </c>
    </row>
    <row r="140" spans="1:14" x14ac:dyDescent="0.25">
      <c r="A140" t="s">
        <v>169</v>
      </c>
      <c r="B140" t="s">
        <v>153</v>
      </c>
      <c r="C140" t="s">
        <v>2476</v>
      </c>
      <c r="D140" t="s">
        <v>31</v>
      </c>
      <c r="E140" t="s">
        <v>19</v>
      </c>
      <c r="F140">
        <v>1</v>
      </c>
      <c r="G140">
        <v>20</v>
      </c>
      <c r="H140">
        <v>60</v>
      </c>
      <c r="I140">
        <v>360</v>
      </c>
      <c r="J140">
        <v>440</v>
      </c>
      <c r="K140">
        <v>0</v>
      </c>
      <c r="L140">
        <v>400</v>
      </c>
      <c r="M140">
        <v>240</v>
      </c>
      <c r="N140" t="str">
        <f t="shared" si="2"/>
        <v>UPDATE WipDetails SET WipQuantity = 440, Review_Wip = 440 WHERE WipMaster_Id IN (SELECT id FROM WipMasters WHERE issuedmonth = 'December' AND IssuedYear = 2025) AND CommitmentPeriod = 3 AND CASIN = 'B07QHQ3QG2';</v>
      </c>
    </row>
    <row r="141" spans="1:14" x14ac:dyDescent="0.25">
      <c r="A141" t="s">
        <v>170</v>
      </c>
      <c r="B141" t="s">
        <v>153</v>
      </c>
      <c r="C141" t="s">
        <v>2477</v>
      </c>
      <c r="D141" t="s">
        <v>31</v>
      </c>
      <c r="E141" t="s">
        <v>21</v>
      </c>
      <c r="F141">
        <v>1</v>
      </c>
      <c r="G141">
        <v>20</v>
      </c>
      <c r="H141">
        <v>33</v>
      </c>
      <c r="I141">
        <v>180</v>
      </c>
      <c r="J141">
        <v>260</v>
      </c>
      <c r="K141">
        <v>0</v>
      </c>
      <c r="L141">
        <v>140</v>
      </c>
      <c r="M141">
        <v>260</v>
      </c>
      <c r="N141" t="str">
        <f t="shared" si="2"/>
        <v>UPDATE WipDetails SET WipQuantity = 260, Review_Wip = 260 WHERE WipMaster_Id IN (SELECT id FROM WipMasters WHERE issuedmonth = 'December' AND IssuedYear = 2025) AND CommitmentPeriod = 3 AND CASIN = 'B07QFFTWF1';</v>
      </c>
    </row>
    <row r="142" spans="1:14" x14ac:dyDescent="0.25">
      <c r="A142" t="s">
        <v>171</v>
      </c>
      <c r="B142" t="s">
        <v>153</v>
      </c>
      <c r="C142" t="s">
        <v>2478</v>
      </c>
      <c r="D142" t="s">
        <v>73</v>
      </c>
      <c r="E142" t="s">
        <v>11</v>
      </c>
      <c r="F142">
        <v>1</v>
      </c>
      <c r="G142">
        <v>20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 t="str">
        <f t="shared" si="2"/>
        <v>UPDATE WipDetails SET WipQuantity = 0, Review_Wip = 0 WHERE WipMaster_Id IN (SELECT id FROM WipMasters WHERE issuedmonth = 'December' AND IssuedYear = 2025) AND CommitmentPeriod = 3 AND CASIN = 'B093X6KJVX';</v>
      </c>
    </row>
    <row r="143" spans="1:14" x14ac:dyDescent="0.25">
      <c r="A143" t="s">
        <v>172</v>
      </c>
      <c r="B143" t="s">
        <v>153</v>
      </c>
      <c r="C143" t="s">
        <v>2479</v>
      </c>
      <c r="D143" t="s">
        <v>73</v>
      </c>
      <c r="E143" t="s">
        <v>13</v>
      </c>
      <c r="F143">
        <v>1</v>
      </c>
      <c r="G143">
        <v>20</v>
      </c>
      <c r="H143">
        <v>120</v>
      </c>
      <c r="I143">
        <v>0</v>
      </c>
      <c r="J143">
        <v>0</v>
      </c>
      <c r="K143">
        <v>0</v>
      </c>
      <c r="L143">
        <v>0</v>
      </c>
      <c r="M143">
        <v>0</v>
      </c>
      <c r="N143" t="str">
        <f t="shared" si="2"/>
        <v>UPDATE WipDetails SET WipQuantity = 0, Review_Wip = 0 WHERE WipMaster_Id IN (SELECT id FROM WipMasters WHERE issuedmonth = 'December' AND IssuedYear = 2025) AND CommitmentPeriod = 3 AND CASIN = 'B093X85MPX';</v>
      </c>
    </row>
    <row r="144" spans="1:14" x14ac:dyDescent="0.25">
      <c r="A144" t="s">
        <v>173</v>
      </c>
      <c r="B144" t="s">
        <v>153</v>
      </c>
      <c r="C144" t="s">
        <v>2480</v>
      </c>
      <c r="D144" t="s">
        <v>73</v>
      </c>
      <c r="E144" t="s">
        <v>15</v>
      </c>
      <c r="F144">
        <v>1</v>
      </c>
      <c r="G144">
        <v>20</v>
      </c>
      <c r="H144">
        <v>160</v>
      </c>
      <c r="I144">
        <v>0</v>
      </c>
      <c r="J144">
        <v>0</v>
      </c>
      <c r="K144">
        <v>0</v>
      </c>
      <c r="L144">
        <v>0</v>
      </c>
      <c r="M144">
        <v>0</v>
      </c>
      <c r="N144" t="str">
        <f t="shared" si="2"/>
        <v>UPDATE WipDetails SET WipQuantity = 0, Review_Wip = 0 WHERE WipMaster_Id IN (SELECT id FROM WipMasters WHERE issuedmonth = 'December' AND IssuedYear = 2025) AND CommitmentPeriod = 3 AND CASIN = 'B093X8DL9G';</v>
      </c>
    </row>
    <row r="145" spans="1:14" x14ac:dyDescent="0.25">
      <c r="A145" t="s">
        <v>174</v>
      </c>
      <c r="B145" t="s">
        <v>153</v>
      </c>
      <c r="C145" t="s">
        <v>2481</v>
      </c>
      <c r="D145" t="s">
        <v>73</v>
      </c>
      <c r="E145" t="s">
        <v>27</v>
      </c>
      <c r="F145">
        <v>1</v>
      </c>
      <c r="G145">
        <v>20</v>
      </c>
      <c r="H145">
        <v>240</v>
      </c>
      <c r="I145">
        <v>0</v>
      </c>
      <c r="J145">
        <v>0</v>
      </c>
      <c r="K145">
        <v>0</v>
      </c>
      <c r="L145">
        <v>0</v>
      </c>
      <c r="M145">
        <v>0</v>
      </c>
      <c r="N145" t="str">
        <f t="shared" si="2"/>
        <v>UPDATE WipDetails SET WipQuantity = 0, Review_Wip = 0 WHERE WipMaster_Id IN (SELECT id FROM WipMasters WHERE issuedmonth = 'December' AND IssuedYear = 2025) AND CommitmentPeriod = 3 AND CASIN = 'B093X81DT4';</v>
      </c>
    </row>
    <row r="146" spans="1:14" x14ac:dyDescent="0.25">
      <c r="A146" t="s">
        <v>175</v>
      </c>
      <c r="B146" t="s">
        <v>153</v>
      </c>
      <c r="C146" t="s">
        <v>2482</v>
      </c>
      <c r="D146" t="s">
        <v>73</v>
      </c>
      <c r="E146" t="s">
        <v>19</v>
      </c>
      <c r="F146">
        <v>1</v>
      </c>
      <c r="G146">
        <v>20</v>
      </c>
      <c r="H146">
        <v>140</v>
      </c>
      <c r="I146">
        <v>0</v>
      </c>
      <c r="J146">
        <v>0</v>
      </c>
      <c r="K146">
        <v>0</v>
      </c>
      <c r="L146">
        <v>0</v>
      </c>
      <c r="M146">
        <v>0</v>
      </c>
      <c r="N146" t="str">
        <f t="shared" si="2"/>
        <v>UPDATE WipDetails SET WipQuantity = 0, Review_Wip = 0 WHERE WipMaster_Id IN (SELECT id FROM WipMasters WHERE issuedmonth = 'December' AND IssuedYear = 2025) AND CommitmentPeriod = 3 AND CASIN = 'B093X89Z15';</v>
      </c>
    </row>
    <row r="147" spans="1:14" x14ac:dyDescent="0.25">
      <c r="A147" t="s">
        <v>176</v>
      </c>
      <c r="B147" t="s">
        <v>153</v>
      </c>
      <c r="C147" t="s">
        <v>2483</v>
      </c>
      <c r="D147" t="s">
        <v>73</v>
      </c>
      <c r="E147" t="s">
        <v>21</v>
      </c>
      <c r="F147">
        <v>1</v>
      </c>
      <c r="G147">
        <v>20</v>
      </c>
      <c r="H147">
        <v>40</v>
      </c>
      <c r="I147">
        <v>0</v>
      </c>
      <c r="J147">
        <v>0</v>
      </c>
      <c r="K147">
        <v>0</v>
      </c>
      <c r="L147">
        <v>0</v>
      </c>
      <c r="M147">
        <v>0</v>
      </c>
      <c r="N147" t="str">
        <f t="shared" si="2"/>
        <v>UPDATE WipDetails SET WipQuantity = 0, Review_Wip = 0 WHERE WipMaster_Id IN (SELECT id FROM WipMasters WHERE issuedmonth = 'December' AND IssuedYear = 2025) AND CommitmentPeriod = 3 AND CASIN = 'B093X7PKVP';</v>
      </c>
    </row>
    <row r="148" spans="1:14" x14ac:dyDescent="0.25">
      <c r="A148" t="s">
        <v>177</v>
      </c>
      <c r="B148" t="s">
        <v>153</v>
      </c>
      <c r="C148" t="s">
        <v>2484</v>
      </c>
      <c r="D148" t="s">
        <v>75</v>
      </c>
      <c r="E148" t="s">
        <v>11</v>
      </c>
      <c r="F148">
        <v>1</v>
      </c>
      <c r="G148">
        <v>20</v>
      </c>
      <c r="H148">
        <v>20</v>
      </c>
      <c r="I148">
        <v>0</v>
      </c>
      <c r="J148">
        <v>0</v>
      </c>
      <c r="K148">
        <v>0</v>
      </c>
      <c r="L148">
        <v>180</v>
      </c>
      <c r="M148">
        <v>0</v>
      </c>
      <c r="N148" t="str">
        <f t="shared" si="2"/>
        <v>UPDATE WipDetails SET WipQuantity = 0, Review_Wip = 0 WHERE WipMaster_Id IN (SELECT id FROM WipMasters WHERE issuedmonth = 'December' AND IssuedYear = 2025) AND CommitmentPeriod = 3 AND CASIN = 'B093X85MP6';</v>
      </c>
    </row>
    <row r="149" spans="1:14" x14ac:dyDescent="0.25">
      <c r="A149" t="s">
        <v>178</v>
      </c>
      <c r="B149" t="s">
        <v>153</v>
      </c>
      <c r="C149" t="s">
        <v>2485</v>
      </c>
      <c r="D149" t="s">
        <v>75</v>
      </c>
      <c r="E149" t="s">
        <v>13</v>
      </c>
      <c r="F149">
        <v>1</v>
      </c>
      <c r="G149">
        <v>20</v>
      </c>
      <c r="H149">
        <v>140</v>
      </c>
      <c r="I149">
        <v>0</v>
      </c>
      <c r="J149">
        <v>0</v>
      </c>
      <c r="K149">
        <v>0</v>
      </c>
      <c r="L149">
        <v>180</v>
      </c>
      <c r="M149">
        <v>140</v>
      </c>
      <c r="N149" t="str">
        <f t="shared" si="2"/>
        <v>UPDATE WipDetails SET WipQuantity = 0, Review_Wip = 0 WHERE WipMaster_Id IN (SELECT id FROM WipMasters WHERE issuedmonth = 'December' AND IssuedYear = 2025) AND CommitmentPeriod = 3 AND CASIN = 'B093X8N1HZ';</v>
      </c>
    </row>
    <row r="150" spans="1:14" x14ac:dyDescent="0.25">
      <c r="A150" t="s">
        <v>179</v>
      </c>
      <c r="B150" t="s">
        <v>153</v>
      </c>
      <c r="C150" t="s">
        <v>2486</v>
      </c>
      <c r="D150" t="s">
        <v>75</v>
      </c>
      <c r="E150" t="s">
        <v>15</v>
      </c>
      <c r="F150">
        <v>1</v>
      </c>
      <c r="G150">
        <v>20</v>
      </c>
      <c r="H150">
        <v>293</v>
      </c>
      <c r="I150">
        <v>0</v>
      </c>
      <c r="J150">
        <v>0</v>
      </c>
      <c r="K150">
        <v>0</v>
      </c>
      <c r="L150">
        <v>60</v>
      </c>
      <c r="M150">
        <v>520</v>
      </c>
      <c r="N150" t="str">
        <f t="shared" si="2"/>
        <v>UPDATE WipDetails SET WipQuantity = 0, Review_Wip = 0 WHERE WipMaster_Id IN (SELECT id FROM WipMasters WHERE issuedmonth = 'December' AND IssuedYear = 2025) AND CommitmentPeriod = 3 AND CASIN = 'B093X82FWK';</v>
      </c>
    </row>
    <row r="151" spans="1:14" x14ac:dyDescent="0.25">
      <c r="A151" t="s">
        <v>180</v>
      </c>
      <c r="B151" t="s">
        <v>153</v>
      </c>
      <c r="C151" t="s">
        <v>2487</v>
      </c>
      <c r="D151" t="s">
        <v>75</v>
      </c>
      <c r="E151" t="s">
        <v>27</v>
      </c>
      <c r="F151">
        <v>1</v>
      </c>
      <c r="G151">
        <v>20</v>
      </c>
      <c r="H151">
        <v>179</v>
      </c>
      <c r="I151">
        <v>0</v>
      </c>
      <c r="J151">
        <v>0</v>
      </c>
      <c r="K151">
        <v>0</v>
      </c>
      <c r="L151">
        <v>300</v>
      </c>
      <c r="M151">
        <v>780</v>
      </c>
      <c r="N151" t="str">
        <f t="shared" si="2"/>
        <v>UPDATE WipDetails SET WipQuantity = 0, Review_Wip = 0 WHERE WipMaster_Id IN (SELECT id FROM WipMasters WHERE issuedmonth = 'December' AND IssuedYear = 2025) AND CommitmentPeriod = 3 AND CASIN = 'B093X6KJW7';</v>
      </c>
    </row>
    <row r="152" spans="1:14" x14ac:dyDescent="0.25">
      <c r="A152" t="s">
        <v>181</v>
      </c>
      <c r="B152" t="s">
        <v>153</v>
      </c>
      <c r="C152" t="s">
        <v>2488</v>
      </c>
      <c r="D152" t="s">
        <v>75</v>
      </c>
      <c r="E152" t="s">
        <v>19</v>
      </c>
      <c r="F152">
        <v>1</v>
      </c>
      <c r="G152">
        <v>20</v>
      </c>
      <c r="H152">
        <v>133</v>
      </c>
      <c r="I152">
        <v>0</v>
      </c>
      <c r="J152">
        <v>0</v>
      </c>
      <c r="K152">
        <v>0</v>
      </c>
      <c r="L152">
        <v>300</v>
      </c>
      <c r="M152">
        <v>260</v>
      </c>
      <c r="N152" t="str">
        <f t="shared" si="2"/>
        <v>UPDATE WipDetails SET WipQuantity = 0, Review_Wip = 0 WHERE WipMaster_Id IN (SELECT id FROM WipMasters WHERE issuedmonth = 'December' AND IssuedYear = 2025) AND CommitmentPeriod = 3 AND CASIN = 'B093X89Z14';</v>
      </c>
    </row>
    <row r="153" spans="1:14" x14ac:dyDescent="0.25">
      <c r="A153" t="s">
        <v>182</v>
      </c>
      <c r="B153" t="s">
        <v>153</v>
      </c>
      <c r="C153" t="s">
        <v>2489</v>
      </c>
      <c r="D153" t="s">
        <v>75</v>
      </c>
      <c r="E153" t="s">
        <v>21</v>
      </c>
      <c r="F153">
        <v>1</v>
      </c>
      <c r="G153">
        <v>20</v>
      </c>
      <c r="H153">
        <v>40</v>
      </c>
      <c r="I153">
        <v>0</v>
      </c>
      <c r="J153">
        <v>0</v>
      </c>
      <c r="K153">
        <v>0</v>
      </c>
      <c r="L153">
        <v>240</v>
      </c>
      <c r="M153">
        <v>100</v>
      </c>
      <c r="N153" t="str">
        <f t="shared" si="2"/>
        <v>UPDATE WipDetails SET WipQuantity = 0, Review_Wip = 0 WHERE WipMaster_Id IN (SELECT id FROM WipMasters WHERE issuedmonth = 'December' AND IssuedYear = 2025) AND CommitmentPeriod = 3 AND CASIN = 'B093X5RSZL';</v>
      </c>
    </row>
    <row r="154" spans="1:14" x14ac:dyDescent="0.25">
      <c r="A154" t="s">
        <v>183</v>
      </c>
      <c r="B154" t="s">
        <v>153</v>
      </c>
      <c r="C154" t="s">
        <v>2490</v>
      </c>
      <c r="D154" t="s">
        <v>82</v>
      </c>
      <c r="E154" t="s">
        <v>11</v>
      </c>
      <c r="F154">
        <v>1</v>
      </c>
      <c r="G154">
        <v>20</v>
      </c>
      <c r="H154">
        <v>20</v>
      </c>
      <c r="I154">
        <v>60</v>
      </c>
      <c r="J154">
        <v>60</v>
      </c>
      <c r="K154">
        <v>0</v>
      </c>
      <c r="L154">
        <v>120</v>
      </c>
      <c r="M154">
        <v>40</v>
      </c>
      <c r="N154" t="str">
        <f t="shared" si="2"/>
        <v>UPDATE WipDetails SET WipQuantity = 60, Review_Wip = 60 WHERE WipMaster_Id IN (SELECT id FROM WipMasters WHERE issuedmonth = 'December' AND IssuedYear = 2025) AND CommitmentPeriod = 3 AND CASIN = 'B093X9F3X6';</v>
      </c>
    </row>
    <row r="155" spans="1:14" x14ac:dyDescent="0.25">
      <c r="A155" t="s">
        <v>184</v>
      </c>
      <c r="B155" t="s">
        <v>153</v>
      </c>
      <c r="C155" t="s">
        <v>2491</v>
      </c>
      <c r="D155" t="s">
        <v>82</v>
      </c>
      <c r="E155" t="s">
        <v>13</v>
      </c>
      <c r="F155">
        <v>1</v>
      </c>
      <c r="G155">
        <v>20</v>
      </c>
      <c r="H155">
        <v>59</v>
      </c>
      <c r="I155">
        <v>220</v>
      </c>
      <c r="J155">
        <v>180</v>
      </c>
      <c r="K155">
        <v>0</v>
      </c>
      <c r="L155">
        <v>120</v>
      </c>
      <c r="M155">
        <v>180</v>
      </c>
      <c r="N155" t="str">
        <f t="shared" si="2"/>
        <v>UPDATE WipDetails SET WipQuantity = 180, Review_Wip = 180 WHERE WipMaster_Id IN (SELECT id FROM WipMasters WHERE issuedmonth = 'December' AND IssuedYear = 2025) AND CommitmentPeriod = 3 AND CASIN = 'B093X89Z1L';</v>
      </c>
    </row>
    <row r="156" spans="1:14" x14ac:dyDescent="0.25">
      <c r="A156" t="s">
        <v>185</v>
      </c>
      <c r="B156" t="s">
        <v>153</v>
      </c>
      <c r="C156" t="s">
        <v>2492</v>
      </c>
      <c r="D156" t="s">
        <v>82</v>
      </c>
      <c r="E156" t="s">
        <v>15</v>
      </c>
      <c r="F156">
        <v>1</v>
      </c>
      <c r="G156">
        <v>20</v>
      </c>
      <c r="H156">
        <v>13</v>
      </c>
      <c r="I156">
        <v>280</v>
      </c>
      <c r="J156">
        <v>340</v>
      </c>
      <c r="K156">
        <v>0</v>
      </c>
      <c r="L156">
        <v>760</v>
      </c>
      <c r="M156">
        <v>20</v>
      </c>
      <c r="N156" t="str">
        <f t="shared" si="2"/>
        <v>UPDATE WipDetails SET WipQuantity = 340, Review_Wip = 340 WHERE WipMaster_Id IN (SELECT id FROM WipMasters WHERE issuedmonth = 'December' AND IssuedYear = 2025) AND CommitmentPeriod = 3 AND CASIN = 'B093X9G5DZ';</v>
      </c>
    </row>
    <row r="157" spans="1:14" x14ac:dyDescent="0.25">
      <c r="A157" t="s">
        <v>186</v>
      </c>
      <c r="B157" t="s">
        <v>153</v>
      </c>
      <c r="C157" t="s">
        <v>2493</v>
      </c>
      <c r="D157" t="s">
        <v>82</v>
      </c>
      <c r="E157" t="s">
        <v>27</v>
      </c>
      <c r="F157">
        <v>1</v>
      </c>
      <c r="G157">
        <v>20</v>
      </c>
      <c r="H157">
        <v>440</v>
      </c>
      <c r="I157">
        <v>540</v>
      </c>
      <c r="J157">
        <v>340</v>
      </c>
      <c r="K157">
        <v>0</v>
      </c>
      <c r="L157">
        <v>60</v>
      </c>
      <c r="M157">
        <v>920</v>
      </c>
      <c r="N157" t="str">
        <f t="shared" si="2"/>
        <v>UPDATE WipDetails SET WipQuantity = 340, Review_Wip = 340 WHERE WipMaster_Id IN (SELECT id FROM WipMasters WHERE issuedmonth = 'December' AND IssuedYear = 2025) AND CommitmentPeriod = 3 AND CASIN = 'B093X6C29Z';</v>
      </c>
    </row>
    <row r="158" spans="1:14" x14ac:dyDescent="0.25">
      <c r="A158" t="s">
        <v>187</v>
      </c>
      <c r="B158" t="s">
        <v>153</v>
      </c>
      <c r="C158" t="s">
        <v>2494</v>
      </c>
      <c r="D158" t="s">
        <v>82</v>
      </c>
      <c r="E158" t="s">
        <v>19</v>
      </c>
      <c r="F158">
        <v>1</v>
      </c>
      <c r="G158">
        <v>20</v>
      </c>
      <c r="H158">
        <v>140</v>
      </c>
      <c r="I158">
        <v>220</v>
      </c>
      <c r="J158">
        <v>200</v>
      </c>
      <c r="K158">
        <v>0</v>
      </c>
      <c r="L158">
        <v>440</v>
      </c>
      <c r="M158">
        <v>340</v>
      </c>
      <c r="N158" t="str">
        <f t="shared" si="2"/>
        <v>UPDATE WipDetails SET WipQuantity = 200, Review_Wip = 200 WHERE WipMaster_Id IN (SELECT id FROM WipMasters WHERE issuedmonth = 'December' AND IssuedYear = 2025) AND CommitmentPeriod = 3 AND CASIN = 'B093X6W631';</v>
      </c>
    </row>
    <row r="159" spans="1:14" x14ac:dyDescent="0.25">
      <c r="A159" t="s">
        <v>188</v>
      </c>
      <c r="B159" t="s">
        <v>153</v>
      </c>
      <c r="C159" t="s">
        <v>2495</v>
      </c>
      <c r="D159" t="s">
        <v>82</v>
      </c>
      <c r="E159" t="s">
        <v>21</v>
      </c>
      <c r="F159">
        <v>1</v>
      </c>
      <c r="G159">
        <v>20</v>
      </c>
      <c r="H159">
        <v>19</v>
      </c>
      <c r="I159">
        <v>0</v>
      </c>
      <c r="J159">
        <v>0</v>
      </c>
      <c r="K159">
        <v>0</v>
      </c>
      <c r="L159">
        <v>220</v>
      </c>
      <c r="M159">
        <v>60</v>
      </c>
      <c r="N159" t="str">
        <f t="shared" si="2"/>
        <v>UPDATE WipDetails SET WipQuantity = 0, Review_Wip = 0 WHERE WipMaster_Id IN (SELECT id FROM WipMasters WHERE issuedmonth = 'December' AND IssuedYear = 2025) AND CommitmentPeriod = 3 AND CASIN = 'B093X7WG2L';</v>
      </c>
    </row>
    <row r="160" spans="1:14" x14ac:dyDescent="0.25">
      <c r="A160" t="s">
        <v>189</v>
      </c>
      <c r="B160" t="s">
        <v>153</v>
      </c>
      <c r="C160" t="s">
        <v>2496</v>
      </c>
      <c r="D160" t="s">
        <v>89</v>
      </c>
      <c r="E160" t="s">
        <v>11</v>
      </c>
      <c r="F160">
        <v>1</v>
      </c>
      <c r="G160">
        <v>20</v>
      </c>
      <c r="H160">
        <v>13</v>
      </c>
      <c r="I160">
        <v>0</v>
      </c>
      <c r="J160">
        <v>0</v>
      </c>
      <c r="K160">
        <v>0</v>
      </c>
      <c r="L160">
        <v>80</v>
      </c>
      <c r="M160">
        <v>40</v>
      </c>
      <c r="N160" t="str">
        <f t="shared" si="2"/>
        <v>UPDATE WipDetails SET WipQuantity = 0, Review_Wip = 0 WHERE WipMaster_Id IN (SELECT id FROM WipMasters WHERE issuedmonth = 'December' AND IssuedYear = 2025) AND CommitmentPeriod = 3 AND CASIN = 'B093X7PKW4';</v>
      </c>
    </row>
    <row r="161" spans="1:14" x14ac:dyDescent="0.25">
      <c r="A161" t="s">
        <v>190</v>
      </c>
      <c r="B161" t="s">
        <v>153</v>
      </c>
      <c r="C161" t="s">
        <v>2497</v>
      </c>
      <c r="D161" t="s">
        <v>89</v>
      </c>
      <c r="E161" t="s">
        <v>13</v>
      </c>
      <c r="F161">
        <v>1</v>
      </c>
      <c r="G161">
        <v>20</v>
      </c>
      <c r="H161">
        <v>13</v>
      </c>
      <c r="I161">
        <v>180</v>
      </c>
      <c r="J161">
        <v>180</v>
      </c>
      <c r="K161">
        <v>0</v>
      </c>
      <c r="L161">
        <v>140</v>
      </c>
      <c r="M161">
        <v>200</v>
      </c>
      <c r="N161" t="str">
        <f t="shared" si="2"/>
        <v>UPDATE WipDetails SET WipQuantity = 180, Review_Wip = 180 WHERE WipMaster_Id IN (SELECT id FROM WipMasters WHERE issuedmonth = 'December' AND IssuedYear = 2025) AND CommitmentPeriod = 3 AND CASIN = 'B093X6KV6K';</v>
      </c>
    </row>
    <row r="162" spans="1:14" x14ac:dyDescent="0.25">
      <c r="A162" t="s">
        <v>191</v>
      </c>
      <c r="B162" t="s">
        <v>153</v>
      </c>
      <c r="C162" t="s">
        <v>2498</v>
      </c>
      <c r="D162" t="s">
        <v>89</v>
      </c>
      <c r="E162" t="s">
        <v>15</v>
      </c>
      <c r="F162">
        <v>1</v>
      </c>
      <c r="G162">
        <v>20</v>
      </c>
      <c r="H162">
        <v>0</v>
      </c>
      <c r="I162">
        <v>460</v>
      </c>
      <c r="J162">
        <v>600</v>
      </c>
      <c r="K162">
        <v>0</v>
      </c>
      <c r="L162">
        <v>480</v>
      </c>
      <c r="M162">
        <v>340</v>
      </c>
      <c r="N162" t="str">
        <f t="shared" si="2"/>
        <v>UPDATE WipDetails SET WipQuantity = 600, Review_Wip = 600 WHERE WipMaster_Id IN (SELECT id FROM WipMasters WHERE issuedmonth = 'December' AND IssuedYear = 2025) AND CommitmentPeriod = 3 AND CASIN = 'B093X83PB7';</v>
      </c>
    </row>
    <row r="163" spans="1:14" x14ac:dyDescent="0.25">
      <c r="A163" t="s">
        <v>192</v>
      </c>
      <c r="B163" t="s">
        <v>153</v>
      </c>
      <c r="C163" t="s">
        <v>2499</v>
      </c>
      <c r="D163" t="s">
        <v>89</v>
      </c>
      <c r="E163" t="s">
        <v>27</v>
      </c>
      <c r="F163">
        <v>1</v>
      </c>
      <c r="G163">
        <v>20</v>
      </c>
      <c r="H163">
        <v>0</v>
      </c>
      <c r="I163">
        <v>480</v>
      </c>
      <c r="J163">
        <v>480</v>
      </c>
      <c r="K163">
        <v>0</v>
      </c>
      <c r="L163">
        <v>880</v>
      </c>
      <c r="M163">
        <v>660</v>
      </c>
      <c r="N163" t="str">
        <f t="shared" si="2"/>
        <v>UPDATE WipDetails SET WipQuantity = 480, Review_Wip = 480 WHERE WipMaster_Id IN (SELECT id FROM WipMasters WHERE issuedmonth = 'December' AND IssuedYear = 2025) AND CommitmentPeriod = 3 AND CASIN = 'B093X7P1B8';</v>
      </c>
    </row>
    <row r="164" spans="1:14" x14ac:dyDescent="0.25">
      <c r="A164" t="s">
        <v>193</v>
      </c>
      <c r="B164" t="s">
        <v>153</v>
      </c>
      <c r="C164" t="s">
        <v>2500</v>
      </c>
      <c r="D164" t="s">
        <v>89</v>
      </c>
      <c r="E164" t="s">
        <v>19</v>
      </c>
      <c r="F164">
        <v>1</v>
      </c>
      <c r="G164">
        <v>20</v>
      </c>
      <c r="H164">
        <v>32</v>
      </c>
      <c r="I164">
        <v>100</v>
      </c>
      <c r="J164">
        <v>100</v>
      </c>
      <c r="K164">
        <v>0</v>
      </c>
      <c r="L164">
        <v>300</v>
      </c>
      <c r="M164">
        <v>200</v>
      </c>
      <c r="N164" t="str">
        <f t="shared" si="2"/>
        <v>UPDATE WipDetails SET WipQuantity = 100, Review_Wip = 100 WHERE WipMaster_Id IN (SELECT id FROM WipMasters WHERE issuedmonth = 'December' AND IssuedYear = 2025) AND CommitmentPeriod = 3 AND CASIN = 'B093X9H7M8';</v>
      </c>
    </row>
    <row r="165" spans="1:14" x14ac:dyDescent="0.25">
      <c r="A165" t="s">
        <v>194</v>
      </c>
      <c r="B165" t="s">
        <v>153</v>
      </c>
      <c r="C165" t="s">
        <v>2501</v>
      </c>
      <c r="D165" t="s">
        <v>89</v>
      </c>
      <c r="E165" t="s">
        <v>21</v>
      </c>
      <c r="F165">
        <v>1</v>
      </c>
      <c r="G165">
        <v>20</v>
      </c>
      <c r="H165">
        <v>0</v>
      </c>
      <c r="I165">
        <v>100</v>
      </c>
      <c r="J165">
        <v>120</v>
      </c>
      <c r="K165">
        <v>0</v>
      </c>
      <c r="L165">
        <v>140</v>
      </c>
      <c r="M165">
        <v>320</v>
      </c>
      <c r="N165" t="str">
        <f t="shared" si="2"/>
        <v>UPDATE WipDetails SET WipQuantity = 120, Review_Wip = 120 WHERE WipMaster_Id IN (SELECT id FROM WipMasters WHERE issuedmonth = 'December' AND IssuedYear = 2025) AND CommitmentPeriod = 3 AND CASIN = 'B093X81Y5X';</v>
      </c>
    </row>
    <row r="166" spans="1:14" x14ac:dyDescent="0.25">
      <c r="A166" t="s">
        <v>195</v>
      </c>
      <c r="B166" t="s">
        <v>153</v>
      </c>
      <c r="C166" t="s">
        <v>2502</v>
      </c>
      <c r="D166" t="s">
        <v>43</v>
      </c>
      <c r="E166" t="s">
        <v>11</v>
      </c>
      <c r="F166">
        <v>1</v>
      </c>
      <c r="G166">
        <v>20</v>
      </c>
      <c r="H166">
        <v>0</v>
      </c>
      <c r="I166">
        <v>0</v>
      </c>
      <c r="J166">
        <v>0</v>
      </c>
      <c r="K166">
        <v>0</v>
      </c>
      <c r="L166">
        <v>120</v>
      </c>
      <c r="M166">
        <v>60</v>
      </c>
      <c r="N166" t="str">
        <f t="shared" si="2"/>
        <v>UPDATE WipDetails SET WipQuantity = 0, Review_Wip = 0 WHERE WipMaster_Id IN (SELECT id FROM WipMasters WHERE issuedmonth = 'December' AND IssuedYear = 2025) AND CommitmentPeriod = 3 AND CASIN = 'B07QGKXW9J';</v>
      </c>
    </row>
    <row r="167" spans="1:14" x14ac:dyDescent="0.25">
      <c r="A167" t="s">
        <v>196</v>
      </c>
      <c r="B167" t="s">
        <v>153</v>
      </c>
      <c r="C167" t="s">
        <v>2503</v>
      </c>
      <c r="D167" t="s">
        <v>43</v>
      </c>
      <c r="E167" t="s">
        <v>13</v>
      </c>
      <c r="F167">
        <v>1</v>
      </c>
      <c r="G167">
        <v>20</v>
      </c>
      <c r="H167">
        <v>199</v>
      </c>
      <c r="I167">
        <v>160</v>
      </c>
      <c r="J167">
        <v>120</v>
      </c>
      <c r="K167">
        <v>0</v>
      </c>
      <c r="L167">
        <v>40</v>
      </c>
      <c r="M167">
        <v>260</v>
      </c>
      <c r="N167" t="str">
        <f t="shared" si="2"/>
        <v>UPDATE WipDetails SET WipQuantity = 120, Review_Wip = 120 WHERE WipMaster_Id IN (SELECT id FROM WipMasters WHERE issuedmonth = 'December' AND IssuedYear = 2025) AND CommitmentPeriod = 3 AND CASIN = 'B07QCD1PDT';</v>
      </c>
    </row>
    <row r="168" spans="1:14" x14ac:dyDescent="0.25">
      <c r="A168" t="s">
        <v>197</v>
      </c>
      <c r="B168" t="s">
        <v>153</v>
      </c>
      <c r="C168" t="s">
        <v>2504</v>
      </c>
      <c r="D168" t="s">
        <v>43</v>
      </c>
      <c r="E168" t="s">
        <v>15</v>
      </c>
      <c r="F168">
        <v>1</v>
      </c>
      <c r="G168">
        <v>20</v>
      </c>
      <c r="H168">
        <v>319</v>
      </c>
      <c r="I168">
        <v>320</v>
      </c>
      <c r="J168">
        <v>200</v>
      </c>
      <c r="K168">
        <v>0</v>
      </c>
      <c r="L168">
        <v>320</v>
      </c>
      <c r="M168">
        <v>360</v>
      </c>
      <c r="N168" t="str">
        <f t="shared" si="2"/>
        <v>UPDATE WipDetails SET WipQuantity = 200, Review_Wip = 200 WHERE WipMaster_Id IN (SELECT id FROM WipMasters WHERE issuedmonth = 'December' AND IssuedYear = 2025) AND CommitmentPeriod = 3 AND CASIN = 'B07QBDBPZ9';</v>
      </c>
    </row>
    <row r="169" spans="1:14" x14ac:dyDescent="0.25">
      <c r="A169" t="s">
        <v>198</v>
      </c>
      <c r="B169" t="s">
        <v>153</v>
      </c>
      <c r="C169" t="s">
        <v>2505</v>
      </c>
      <c r="D169" t="s">
        <v>43</v>
      </c>
      <c r="E169" t="s">
        <v>27</v>
      </c>
      <c r="F169">
        <v>1</v>
      </c>
      <c r="G169">
        <v>20</v>
      </c>
      <c r="H169">
        <v>279</v>
      </c>
      <c r="I169">
        <v>400</v>
      </c>
      <c r="J169">
        <v>220</v>
      </c>
      <c r="K169">
        <v>0</v>
      </c>
      <c r="L169">
        <v>980</v>
      </c>
      <c r="M169">
        <v>180</v>
      </c>
      <c r="N169" t="str">
        <f t="shared" si="2"/>
        <v>UPDATE WipDetails SET WipQuantity = 220, Review_Wip = 220 WHERE WipMaster_Id IN (SELECT id FROM WipMasters WHERE issuedmonth = 'December' AND IssuedYear = 2025) AND CommitmentPeriod = 3 AND CASIN = 'B07QCD1F5L';</v>
      </c>
    </row>
    <row r="170" spans="1:14" x14ac:dyDescent="0.25">
      <c r="A170" t="s">
        <v>199</v>
      </c>
      <c r="B170" t="s">
        <v>153</v>
      </c>
      <c r="C170" t="s">
        <v>2506</v>
      </c>
      <c r="D170" t="s">
        <v>43</v>
      </c>
      <c r="E170" t="s">
        <v>19</v>
      </c>
      <c r="F170">
        <v>1</v>
      </c>
      <c r="G170">
        <v>20</v>
      </c>
      <c r="H170">
        <v>127</v>
      </c>
      <c r="I170">
        <v>380</v>
      </c>
      <c r="J170">
        <v>380</v>
      </c>
      <c r="K170">
        <v>0</v>
      </c>
      <c r="L170">
        <v>40</v>
      </c>
      <c r="M170">
        <v>600</v>
      </c>
      <c r="N170" t="str">
        <f t="shared" si="2"/>
        <v>UPDATE WipDetails SET WipQuantity = 380, Review_Wip = 380 WHERE WipMaster_Id IN (SELECT id FROM WipMasters WHERE issuedmonth = 'December' AND IssuedYear = 2025) AND CommitmentPeriod = 3 AND CASIN = 'B07QHPYS29';</v>
      </c>
    </row>
    <row r="171" spans="1:14" x14ac:dyDescent="0.25">
      <c r="A171" t="s">
        <v>200</v>
      </c>
      <c r="B171" t="s">
        <v>153</v>
      </c>
      <c r="C171" t="s">
        <v>2507</v>
      </c>
      <c r="D171" t="s">
        <v>43</v>
      </c>
      <c r="E171" t="s">
        <v>21</v>
      </c>
      <c r="F171">
        <v>1</v>
      </c>
      <c r="G171">
        <v>20</v>
      </c>
      <c r="H171">
        <v>53</v>
      </c>
      <c r="I171">
        <v>100</v>
      </c>
      <c r="J171">
        <v>160</v>
      </c>
      <c r="K171">
        <v>0</v>
      </c>
      <c r="L171">
        <v>80</v>
      </c>
      <c r="M171">
        <v>80</v>
      </c>
      <c r="N171" t="str">
        <f t="shared" si="2"/>
        <v>UPDATE WipDetails SET WipQuantity = 160, Review_Wip = 160 WHERE WipMaster_Id IN (SELECT id FROM WipMasters WHERE issuedmonth = 'December' AND IssuedYear = 2025) AND CommitmentPeriod = 3 AND CASIN = 'B07QGKY9C2';</v>
      </c>
    </row>
    <row r="172" spans="1:14" x14ac:dyDescent="0.25">
      <c r="A172" t="s">
        <v>201</v>
      </c>
      <c r="B172" t="s">
        <v>153</v>
      </c>
      <c r="C172" t="s">
        <v>2508</v>
      </c>
      <c r="D172" t="s">
        <v>49</v>
      </c>
      <c r="E172" t="s">
        <v>11</v>
      </c>
      <c r="F172">
        <v>1</v>
      </c>
      <c r="G172">
        <v>20</v>
      </c>
      <c r="H172">
        <v>0</v>
      </c>
      <c r="I172">
        <v>0</v>
      </c>
      <c r="J172">
        <v>0</v>
      </c>
      <c r="K172">
        <v>120</v>
      </c>
      <c r="L172">
        <v>0</v>
      </c>
      <c r="M172">
        <v>60</v>
      </c>
      <c r="N172" t="str">
        <f t="shared" si="2"/>
        <v>UPDATE WipDetails SET WipQuantity = 0, Review_Wip = 0 WHERE WipMaster_Id IN (SELECT id FROM WipMasters WHERE issuedmonth = 'December' AND IssuedYear = 2025) AND CommitmentPeriod = 3 AND CASIN = 'B07QDBTDQK';</v>
      </c>
    </row>
    <row r="173" spans="1:14" x14ac:dyDescent="0.25">
      <c r="A173" t="s">
        <v>202</v>
      </c>
      <c r="B173" t="s">
        <v>153</v>
      </c>
      <c r="C173" t="s">
        <v>2509</v>
      </c>
      <c r="D173" t="s">
        <v>49</v>
      </c>
      <c r="E173" t="s">
        <v>13</v>
      </c>
      <c r="F173">
        <v>1</v>
      </c>
      <c r="G173">
        <v>20</v>
      </c>
      <c r="H173">
        <v>13</v>
      </c>
      <c r="I173">
        <v>200</v>
      </c>
      <c r="J173">
        <v>260</v>
      </c>
      <c r="K173">
        <v>40</v>
      </c>
      <c r="L173">
        <v>140</v>
      </c>
      <c r="M173">
        <v>60</v>
      </c>
      <c r="N173" t="str">
        <f t="shared" si="2"/>
        <v>UPDATE WipDetails SET WipQuantity = 260, Review_Wip = 260 WHERE WipMaster_Id IN (SELECT id FROM WipMasters WHERE issuedmonth = 'December' AND IssuedYear = 2025) AND CommitmentPeriod = 3 AND CASIN = 'B07QGKXY1W';</v>
      </c>
    </row>
    <row r="174" spans="1:14" x14ac:dyDescent="0.25">
      <c r="A174" t="s">
        <v>203</v>
      </c>
      <c r="B174" t="s">
        <v>153</v>
      </c>
      <c r="C174" t="s">
        <v>2510</v>
      </c>
      <c r="D174" t="s">
        <v>49</v>
      </c>
      <c r="E174" t="s">
        <v>15</v>
      </c>
      <c r="F174">
        <v>1</v>
      </c>
      <c r="G174">
        <v>20</v>
      </c>
      <c r="H174">
        <v>180</v>
      </c>
      <c r="I174">
        <v>320</v>
      </c>
      <c r="J174">
        <v>180</v>
      </c>
      <c r="K174">
        <v>460</v>
      </c>
      <c r="L174">
        <v>480</v>
      </c>
      <c r="M174">
        <v>660</v>
      </c>
      <c r="N174" t="str">
        <f t="shared" si="2"/>
        <v>UPDATE WipDetails SET WipQuantity = 180, Review_Wip = 180 WHERE WipMaster_Id IN (SELECT id FROM WipMasters WHERE issuedmonth = 'December' AND IssuedYear = 2025) AND CommitmentPeriod = 3 AND CASIN = 'B07QGKYMKJ';</v>
      </c>
    </row>
    <row r="175" spans="1:14" x14ac:dyDescent="0.25">
      <c r="A175" t="s">
        <v>204</v>
      </c>
      <c r="B175" t="s">
        <v>153</v>
      </c>
      <c r="C175" t="s">
        <v>2511</v>
      </c>
      <c r="D175" t="s">
        <v>49</v>
      </c>
      <c r="E175" t="s">
        <v>27</v>
      </c>
      <c r="F175">
        <v>1</v>
      </c>
      <c r="G175">
        <v>20</v>
      </c>
      <c r="H175">
        <v>140</v>
      </c>
      <c r="I175">
        <v>220</v>
      </c>
      <c r="J175">
        <v>80</v>
      </c>
      <c r="K175">
        <v>660</v>
      </c>
      <c r="L175">
        <v>680</v>
      </c>
      <c r="M175">
        <v>580</v>
      </c>
      <c r="N175" t="str">
        <f t="shared" si="2"/>
        <v>UPDATE WipDetails SET WipQuantity = 80, Review_Wip = 80 WHERE WipMaster_Id IN (SELECT id FROM WipMasters WHERE issuedmonth = 'December' AND IssuedYear = 2025) AND CommitmentPeriod = 3 AND CASIN = 'B07QGKY8N9';</v>
      </c>
    </row>
    <row r="176" spans="1:14" x14ac:dyDescent="0.25">
      <c r="A176" t="s">
        <v>205</v>
      </c>
      <c r="B176" t="s">
        <v>153</v>
      </c>
      <c r="C176" t="s">
        <v>2512</v>
      </c>
      <c r="D176" t="s">
        <v>49</v>
      </c>
      <c r="E176" t="s">
        <v>19</v>
      </c>
      <c r="F176">
        <v>1</v>
      </c>
      <c r="G176">
        <v>20</v>
      </c>
      <c r="H176">
        <v>114</v>
      </c>
      <c r="I176">
        <v>540</v>
      </c>
      <c r="J176">
        <v>540</v>
      </c>
      <c r="K176">
        <v>120</v>
      </c>
      <c r="L176">
        <v>700</v>
      </c>
      <c r="M176">
        <v>480</v>
      </c>
      <c r="N176" t="str">
        <f t="shared" si="2"/>
        <v>UPDATE WipDetails SET WipQuantity = 540, Review_Wip = 540 WHERE WipMaster_Id IN (SELECT id FROM WipMasters WHERE issuedmonth = 'December' AND IssuedYear = 2025) AND CommitmentPeriod = 3 AND CASIN = 'B07QHQ217H';</v>
      </c>
    </row>
    <row r="177" spans="1:14" x14ac:dyDescent="0.25">
      <c r="A177" t="s">
        <v>206</v>
      </c>
      <c r="B177" t="s">
        <v>153</v>
      </c>
      <c r="C177" t="s">
        <v>2513</v>
      </c>
      <c r="D177" t="s">
        <v>49</v>
      </c>
      <c r="E177" t="s">
        <v>21</v>
      </c>
      <c r="F177">
        <v>1</v>
      </c>
      <c r="G177">
        <v>20</v>
      </c>
      <c r="H177">
        <v>60</v>
      </c>
      <c r="I177">
        <v>100</v>
      </c>
      <c r="J177">
        <v>100</v>
      </c>
      <c r="K177">
        <v>160</v>
      </c>
      <c r="L177">
        <v>240</v>
      </c>
      <c r="M177">
        <v>80</v>
      </c>
      <c r="N177" t="str">
        <f t="shared" si="2"/>
        <v>UPDATE WipDetails SET WipQuantity = 100, Review_Wip = 100 WHERE WipMaster_Id IN (SELECT id FROM WipMasters WHERE issuedmonth = 'December' AND IssuedYear = 2025) AND CommitmentPeriod = 3 AND CASIN = 'B07QDBTD31';</v>
      </c>
    </row>
    <row r="178" spans="1:14" x14ac:dyDescent="0.25">
      <c r="A178" t="s">
        <v>207</v>
      </c>
      <c r="B178" t="s">
        <v>153</v>
      </c>
      <c r="C178" t="s">
        <v>2514</v>
      </c>
      <c r="D178" t="s">
        <v>108</v>
      </c>
      <c r="E178" t="s">
        <v>11</v>
      </c>
      <c r="F178">
        <v>1</v>
      </c>
      <c r="G178">
        <v>20</v>
      </c>
      <c r="H178">
        <v>200</v>
      </c>
      <c r="I178">
        <v>200</v>
      </c>
      <c r="J178">
        <v>0</v>
      </c>
      <c r="K178">
        <v>0</v>
      </c>
      <c r="L178">
        <v>0</v>
      </c>
      <c r="M178">
        <v>60</v>
      </c>
      <c r="N178" t="str">
        <f t="shared" si="2"/>
        <v>UPDATE WipDetails SET WipQuantity = 0, Review_Wip = 0 WHERE WipMaster_Id IN (SELECT id FROM WipMasters WHERE issuedmonth = 'December' AND IssuedYear = 2025) AND CommitmentPeriod = 3 AND CASIN = 'B07QCD1PCD';</v>
      </c>
    </row>
    <row r="179" spans="1:14" x14ac:dyDescent="0.25">
      <c r="A179" t="s">
        <v>208</v>
      </c>
      <c r="B179" t="s">
        <v>153</v>
      </c>
      <c r="C179" t="s">
        <v>2515</v>
      </c>
      <c r="D179" t="s">
        <v>108</v>
      </c>
      <c r="E179" t="s">
        <v>13</v>
      </c>
      <c r="F179">
        <v>1</v>
      </c>
      <c r="G179">
        <v>20</v>
      </c>
      <c r="H179">
        <v>180</v>
      </c>
      <c r="I179">
        <v>60</v>
      </c>
      <c r="J179">
        <v>0</v>
      </c>
      <c r="K179">
        <v>200</v>
      </c>
      <c r="L179">
        <v>240</v>
      </c>
      <c r="M179">
        <v>180</v>
      </c>
      <c r="N179" t="str">
        <f t="shared" si="2"/>
        <v>UPDATE WipDetails SET WipQuantity = 0, Review_Wip = 0 WHERE WipMaster_Id IN (SELECT id FROM WipMasters WHERE issuedmonth = 'December' AND IssuedYear = 2025) AND CommitmentPeriod = 3 AND CASIN = 'B07QBDBBBY';</v>
      </c>
    </row>
    <row r="180" spans="1:14" x14ac:dyDescent="0.25">
      <c r="A180" t="s">
        <v>209</v>
      </c>
      <c r="B180" t="s">
        <v>153</v>
      </c>
      <c r="C180" t="s">
        <v>2516</v>
      </c>
      <c r="D180" t="s">
        <v>108</v>
      </c>
      <c r="E180" t="s">
        <v>15</v>
      </c>
      <c r="F180">
        <v>1</v>
      </c>
      <c r="G180">
        <v>20</v>
      </c>
      <c r="H180">
        <v>240</v>
      </c>
      <c r="I180">
        <v>560</v>
      </c>
      <c r="J180">
        <v>660</v>
      </c>
      <c r="K180">
        <v>660</v>
      </c>
      <c r="L180">
        <v>560</v>
      </c>
      <c r="M180">
        <v>660</v>
      </c>
      <c r="N180" t="str">
        <f t="shared" si="2"/>
        <v>UPDATE WipDetails SET WipQuantity = 660, Review_Wip = 660 WHERE WipMaster_Id IN (SELECT id FROM WipMasters WHERE issuedmonth = 'December' AND IssuedYear = 2025) AND CommitmentPeriod = 3 AND CASIN = 'B07QGKYMMF';</v>
      </c>
    </row>
    <row r="181" spans="1:14" x14ac:dyDescent="0.25">
      <c r="A181" t="s">
        <v>210</v>
      </c>
      <c r="B181" t="s">
        <v>153</v>
      </c>
      <c r="C181" t="s">
        <v>2517</v>
      </c>
      <c r="D181" t="s">
        <v>108</v>
      </c>
      <c r="E181" t="s">
        <v>27</v>
      </c>
      <c r="F181">
        <v>1</v>
      </c>
      <c r="G181">
        <v>20</v>
      </c>
      <c r="H181">
        <v>405</v>
      </c>
      <c r="I181">
        <v>740</v>
      </c>
      <c r="J181">
        <v>800</v>
      </c>
      <c r="K181">
        <v>1120</v>
      </c>
      <c r="L181">
        <v>840</v>
      </c>
      <c r="M181">
        <v>500</v>
      </c>
      <c r="N181" t="str">
        <f t="shared" si="2"/>
        <v>UPDATE WipDetails SET WipQuantity = 800, Review_Wip = 800 WHERE WipMaster_Id IN (SELECT id FROM WipMasters WHERE issuedmonth = 'December' AND IssuedYear = 2025) AND CommitmentPeriod = 3 AND CASIN = 'B07QHQ215P';</v>
      </c>
    </row>
    <row r="182" spans="1:14" x14ac:dyDescent="0.25">
      <c r="A182" t="s">
        <v>211</v>
      </c>
      <c r="B182" t="s">
        <v>153</v>
      </c>
      <c r="C182" t="s">
        <v>2518</v>
      </c>
      <c r="D182" t="s">
        <v>108</v>
      </c>
      <c r="E182" t="s">
        <v>19</v>
      </c>
      <c r="F182">
        <v>1</v>
      </c>
      <c r="G182">
        <v>20</v>
      </c>
      <c r="H182">
        <v>199</v>
      </c>
      <c r="I182">
        <v>360</v>
      </c>
      <c r="J182">
        <v>420</v>
      </c>
      <c r="K182">
        <v>560</v>
      </c>
      <c r="L182">
        <v>360</v>
      </c>
      <c r="M182">
        <v>400</v>
      </c>
      <c r="N182" t="str">
        <f t="shared" si="2"/>
        <v>UPDATE WipDetails SET WipQuantity = 420, Review_Wip = 420 WHERE WipMaster_Id IN (SELECT id FROM WipMasters WHERE issuedmonth = 'December' AND IssuedYear = 2025) AND CommitmentPeriod = 3 AND CASIN = 'B07QCD1PL4';</v>
      </c>
    </row>
    <row r="183" spans="1:14" x14ac:dyDescent="0.25">
      <c r="A183" t="s">
        <v>212</v>
      </c>
      <c r="B183" t="s">
        <v>153</v>
      </c>
      <c r="C183" t="s">
        <v>2519</v>
      </c>
      <c r="D183" t="s">
        <v>108</v>
      </c>
      <c r="E183" t="s">
        <v>21</v>
      </c>
      <c r="F183">
        <v>1</v>
      </c>
      <c r="G183">
        <v>20</v>
      </c>
      <c r="H183">
        <v>133</v>
      </c>
      <c r="I183">
        <v>60</v>
      </c>
      <c r="J183">
        <v>0</v>
      </c>
      <c r="K183">
        <v>140</v>
      </c>
      <c r="L183">
        <v>80</v>
      </c>
      <c r="M183">
        <v>140</v>
      </c>
      <c r="N183" t="str">
        <f t="shared" si="2"/>
        <v>UPDATE WipDetails SET WipQuantity = 0, Review_Wip = 0 WHERE WipMaster_Id IN (SELECT id FROM WipMasters WHERE issuedmonth = 'December' AND IssuedYear = 2025) AND CommitmentPeriod = 3 AND CASIN = 'B07QHPYVLR';</v>
      </c>
    </row>
    <row r="184" spans="1:14" x14ac:dyDescent="0.25">
      <c r="A184" t="s">
        <v>213</v>
      </c>
      <c r="B184" t="s">
        <v>153</v>
      </c>
      <c r="C184" t="s">
        <v>2520</v>
      </c>
      <c r="D184" t="s">
        <v>115</v>
      </c>
      <c r="E184" t="s">
        <v>11</v>
      </c>
      <c r="F184">
        <v>1</v>
      </c>
      <c r="G184">
        <v>20</v>
      </c>
      <c r="H184">
        <v>20</v>
      </c>
      <c r="I184">
        <v>100</v>
      </c>
      <c r="J184">
        <v>120</v>
      </c>
      <c r="K184">
        <v>40</v>
      </c>
      <c r="L184">
        <v>80</v>
      </c>
      <c r="M184">
        <v>460</v>
      </c>
      <c r="N184" t="str">
        <f t="shared" si="2"/>
        <v>UPDATE WipDetails SET WipQuantity = 120, Review_Wip = 120 WHERE WipMaster_Id IN (SELECT id FROM WipMasters WHERE issuedmonth = 'December' AND IssuedYear = 2025) AND CommitmentPeriod = 3 AND CASIN = 'B07QHPX6VL';</v>
      </c>
    </row>
    <row r="185" spans="1:14" x14ac:dyDescent="0.25">
      <c r="A185" t="s">
        <v>214</v>
      </c>
      <c r="B185" t="s">
        <v>153</v>
      </c>
      <c r="C185" t="s">
        <v>2521</v>
      </c>
      <c r="D185" t="s">
        <v>115</v>
      </c>
      <c r="E185" t="s">
        <v>13</v>
      </c>
      <c r="F185">
        <v>1</v>
      </c>
      <c r="G185">
        <v>20</v>
      </c>
      <c r="H185">
        <v>207</v>
      </c>
      <c r="I185">
        <v>260</v>
      </c>
      <c r="J185">
        <v>160</v>
      </c>
      <c r="K185">
        <v>180</v>
      </c>
      <c r="L185">
        <v>380</v>
      </c>
      <c r="M185">
        <v>300</v>
      </c>
      <c r="N185" t="str">
        <f t="shared" si="2"/>
        <v>UPDATE WipDetails SET WipQuantity = 160, Review_Wip = 160 WHERE WipMaster_Id IN (SELECT id FROM WipMasters WHERE issuedmonth = 'December' AND IssuedYear = 2025) AND CommitmentPeriod = 3 AND CASIN = 'B07QGKYJLH';</v>
      </c>
    </row>
    <row r="186" spans="1:14" x14ac:dyDescent="0.25">
      <c r="A186" t="s">
        <v>215</v>
      </c>
      <c r="B186" t="s">
        <v>153</v>
      </c>
      <c r="C186" t="s">
        <v>2522</v>
      </c>
      <c r="D186" t="s">
        <v>115</v>
      </c>
      <c r="E186" t="s">
        <v>15</v>
      </c>
      <c r="F186">
        <v>1</v>
      </c>
      <c r="G186">
        <v>20</v>
      </c>
      <c r="H186">
        <v>78</v>
      </c>
      <c r="I186">
        <v>180</v>
      </c>
      <c r="J186">
        <v>140</v>
      </c>
      <c r="K186">
        <v>1480</v>
      </c>
      <c r="L186">
        <v>960</v>
      </c>
      <c r="M186">
        <v>440</v>
      </c>
      <c r="N186" t="str">
        <f t="shared" si="2"/>
        <v>UPDATE WipDetails SET WipQuantity = 140, Review_Wip = 140 WHERE WipMaster_Id IN (SELECT id FROM WipMasters WHERE issuedmonth = 'December' AND IssuedYear = 2025) AND CommitmentPeriod = 3 AND CASIN = 'B07QHQ3Q4Q';</v>
      </c>
    </row>
    <row r="187" spans="1:14" x14ac:dyDescent="0.25">
      <c r="A187" t="s">
        <v>216</v>
      </c>
      <c r="B187" t="s">
        <v>153</v>
      </c>
      <c r="C187" t="s">
        <v>2523</v>
      </c>
      <c r="D187" t="s">
        <v>115</v>
      </c>
      <c r="E187" t="s">
        <v>27</v>
      </c>
      <c r="F187">
        <v>1</v>
      </c>
      <c r="G187">
        <v>20</v>
      </c>
      <c r="H187">
        <v>25</v>
      </c>
      <c r="I187">
        <v>920</v>
      </c>
      <c r="J187">
        <v>1240</v>
      </c>
      <c r="K187">
        <v>1020</v>
      </c>
      <c r="L187">
        <v>800</v>
      </c>
      <c r="M187">
        <v>1780</v>
      </c>
      <c r="N187" t="str">
        <f t="shared" si="2"/>
        <v>UPDATE WipDetails SET WipQuantity = 1240, Review_Wip = 1240 WHERE WipMaster_Id IN (SELECT id FROM WipMasters WHERE issuedmonth = 'December' AND IssuedYear = 2025) AND CommitmentPeriod = 3 AND CASIN = 'B07QBDB9H5';</v>
      </c>
    </row>
    <row r="188" spans="1:14" x14ac:dyDescent="0.25">
      <c r="A188" t="s">
        <v>217</v>
      </c>
      <c r="B188" t="s">
        <v>153</v>
      </c>
      <c r="C188" t="s">
        <v>2524</v>
      </c>
      <c r="D188" t="s">
        <v>115</v>
      </c>
      <c r="E188" t="s">
        <v>19</v>
      </c>
      <c r="F188">
        <v>1</v>
      </c>
      <c r="G188">
        <v>20</v>
      </c>
      <c r="H188">
        <v>104</v>
      </c>
      <c r="I188">
        <v>600</v>
      </c>
      <c r="J188">
        <v>700</v>
      </c>
      <c r="K188">
        <v>500</v>
      </c>
      <c r="L188">
        <v>640</v>
      </c>
      <c r="M188">
        <v>660</v>
      </c>
      <c r="N188" t="str">
        <f t="shared" si="2"/>
        <v>UPDATE WipDetails SET WipQuantity = 700, Review_Wip = 700 WHERE WipMaster_Id IN (SELECT id FROM WipMasters WHERE issuedmonth = 'December' AND IssuedYear = 2025) AND CommitmentPeriod = 3 AND CASIN = 'B07QHQ217N';</v>
      </c>
    </row>
    <row r="189" spans="1:14" x14ac:dyDescent="0.25">
      <c r="A189" t="s">
        <v>218</v>
      </c>
      <c r="B189" t="s">
        <v>153</v>
      </c>
      <c r="C189" t="s">
        <v>2525</v>
      </c>
      <c r="D189" t="s">
        <v>115</v>
      </c>
      <c r="E189" t="s">
        <v>21</v>
      </c>
      <c r="F189">
        <v>1</v>
      </c>
      <c r="G189">
        <v>20</v>
      </c>
      <c r="H189">
        <v>60</v>
      </c>
      <c r="I189">
        <v>80</v>
      </c>
      <c r="J189">
        <v>100</v>
      </c>
      <c r="K189">
        <v>260</v>
      </c>
      <c r="L189">
        <v>200</v>
      </c>
      <c r="M189">
        <v>40</v>
      </c>
      <c r="N189" t="str">
        <f t="shared" si="2"/>
        <v>UPDATE WipDetails SET WipQuantity = 100, Review_Wip = 100 WHERE WipMaster_Id IN (SELECT id FROM WipMasters WHERE issuedmonth = 'December' AND IssuedYear = 2025) AND CommitmentPeriod = 3 AND CASIN = 'B07QBDBBJP';</v>
      </c>
    </row>
    <row r="190" spans="1:14" x14ac:dyDescent="0.25">
      <c r="A190" t="s">
        <v>219</v>
      </c>
      <c r="B190" t="s">
        <v>220</v>
      </c>
      <c r="C190" t="s">
        <v>2526</v>
      </c>
      <c r="D190" t="s">
        <v>10</v>
      </c>
      <c r="E190" t="s">
        <v>11</v>
      </c>
      <c r="F190">
        <v>1</v>
      </c>
      <c r="G190">
        <v>20</v>
      </c>
      <c r="H190">
        <v>100</v>
      </c>
      <c r="I190">
        <v>100</v>
      </c>
      <c r="J190">
        <v>60</v>
      </c>
      <c r="K190">
        <v>40</v>
      </c>
      <c r="L190">
        <v>200</v>
      </c>
      <c r="M190">
        <v>240</v>
      </c>
      <c r="N190" t="str">
        <f t="shared" si="2"/>
        <v>UPDATE WipDetails SET WipQuantity = 60, Review_Wip = 60 WHERE WipMaster_Id IN (SELECT id FROM WipMasters WHERE issuedmonth = 'December' AND IssuedYear = 2025) AND CommitmentPeriod = 3 AND CASIN = 'B07QHQ3GBG';</v>
      </c>
    </row>
    <row r="191" spans="1:14" x14ac:dyDescent="0.25">
      <c r="A191" t="s">
        <v>221</v>
      </c>
      <c r="B191" t="s">
        <v>220</v>
      </c>
      <c r="C191" t="s">
        <v>2527</v>
      </c>
      <c r="D191" t="s">
        <v>10</v>
      </c>
      <c r="E191" t="s">
        <v>13</v>
      </c>
      <c r="F191">
        <v>1</v>
      </c>
      <c r="G191">
        <v>20</v>
      </c>
      <c r="H191">
        <v>220</v>
      </c>
      <c r="I191">
        <v>200</v>
      </c>
      <c r="J191">
        <v>80</v>
      </c>
      <c r="K191">
        <v>620</v>
      </c>
      <c r="L191">
        <v>360</v>
      </c>
      <c r="M191">
        <v>280</v>
      </c>
      <c r="N191" t="str">
        <f t="shared" si="2"/>
        <v>UPDATE WipDetails SET WipQuantity = 80, Review_Wip = 80 WHERE WipMaster_Id IN (SELECT id FROM WipMasters WHERE issuedmonth = 'December' AND IssuedYear = 2025) AND CommitmentPeriod = 3 AND CASIN = 'B07QCD1F8Z';</v>
      </c>
    </row>
    <row r="192" spans="1:14" x14ac:dyDescent="0.25">
      <c r="A192" t="s">
        <v>222</v>
      </c>
      <c r="B192" t="s">
        <v>220</v>
      </c>
      <c r="C192" t="s">
        <v>2528</v>
      </c>
      <c r="D192" t="s">
        <v>10</v>
      </c>
      <c r="E192" t="s">
        <v>15</v>
      </c>
      <c r="F192">
        <v>1</v>
      </c>
      <c r="G192">
        <v>20</v>
      </c>
      <c r="H192">
        <v>471</v>
      </c>
      <c r="I192">
        <v>680</v>
      </c>
      <c r="J192">
        <v>600</v>
      </c>
      <c r="K192">
        <v>1560</v>
      </c>
      <c r="L192">
        <v>600</v>
      </c>
      <c r="M192">
        <v>140</v>
      </c>
      <c r="N192" t="str">
        <f t="shared" si="2"/>
        <v>UPDATE WipDetails SET WipQuantity = 600, Review_Wip = 600 WHERE WipMaster_Id IN (SELECT id FROM WipMasters WHERE issuedmonth = 'December' AND IssuedYear = 2025) AND CommitmentPeriod = 3 AND CASIN = 'B07QCD1F5B';</v>
      </c>
    </row>
    <row r="193" spans="1:14" x14ac:dyDescent="0.25">
      <c r="A193" t="s">
        <v>223</v>
      </c>
      <c r="B193" t="s">
        <v>220</v>
      </c>
      <c r="C193" t="s">
        <v>2529</v>
      </c>
      <c r="D193" t="s">
        <v>10</v>
      </c>
      <c r="E193" t="s">
        <v>27</v>
      </c>
      <c r="F193">
        <v>1</v>
      </c>
      <c r="G193">
        <v>20</v>
      </c>
      <c r="H193">
        <v>618</v>
      </c>
      <c r="I193">
        <v>860</v>
      </c>
      <c r="J193">
        <v>620</v>
      </c>
      <c r="K193">
        <v>1600</v>
      </c>
      <c r="L193">
        <v>1040</v>
      </c>
      <c r="M193">
        <v>360</v>
      </c>
      <c r="N193" t="str">
        <f t="shared" si="2"/>
        <v>UPDATE WipDetails SET WipQuantity = 620, Review_Wip = 620 WHERE WipMaster_Id IN (SELECT id FROM WipMasters WHERE issuedmonth = 'December' AND IssuedYear = 2025) AND CommitmentPeriod = 3 AND CASIN = 'B07QKCKMJD';</v>
      </c>
    </row>
    <row r="194" spans="1:14" x14ac:dyDescent="0.25">
      <c r="A194" t="s">
        <v>224</v>
      </c>
      <c r="B194" t="s">
        <v>220</v>
      </c>
      <c r="C194" t="s">
        <v>2530</v>
      </c>
      <c r="D194" t="s">
        <v>10</v>
      </c>
      <c r="E194" t="s">
        <v>19</v>
      </c>
      <c r="F194">
        <v>1</v>
      </c>
      <c r="G194">
        <v>20</v>
      </c>
      <c r="H194">
        <v>166</v>
      </c>
      <c r="I194">
        <v>340</v>
      </c>
      <c r="J194">
        <v>260</v>
      </c>
      <c r="K194">
        <v>880</v>
      </c>
      <c r="L194">
        <v>400</v>
      </c>
      <c r="M194">
        <v>100</v>
      </c>
      <c r="N194" t="str">
        <f t="shared" si="2"/>
        <v>UPDATE WipDetails SET WipQuantity = 260, Review_Wip = 260 WHERE WipMaster_Id IN (SELECT id FROM WipMasters WHERE issuedmonth = 'December' AND IssuedYear = 2025) AND CommitmentPeriod = 3 AND CASIN = 'B07QH57JTG';</v>
      </c>
    </row>
    <row r="195" spans="1:14" x14ac:dyDescent="0.25">
      <c r="A195" t="s">
        <v>225</v>
      </c>
      <c r="B195" t="s">
        <v>220</v>
      </c>
      <c r="C195" t="s">
        <v>2531</v>
      </c>
      <c r="D195" t="s">
        <v>10</v>
      </c>
      <c r="E195" t="s">
        <v>21</v>
      </c>
      <c r="F195">
        <v>1</v>
      </c>
      <c r="G195">
        <v>20</v>
      </c>
      <c r="H195">
        <v>54</v>
      </c>
      <c r="I195">
        <v>160</v>
      </c>
      <c r="J195">
        <v>160</v>
      </c>
      <c r="K195">
        <v>60</v>
      </c>
      <c r="L195">
        <v>240</v>
      </c>
      <c r="M195">
        <v>520</v>
      </c>
      <c r="N195" t="str">
        <f t="shared" ref="N195:N258" si="3">"UPDATE WipDetails SET WipQuantity = "&amp;J195&amp;", Review_Wip = "&amp;J195&amp;" WHERE WipMaster_Id IN (SELECT id FROM WipMasters WHERE issuedmonth = 'December' AND IssuedYear = 2025) AND CommitmentPeriod = 3 AND CASIN = '"&amp;A195&amp;"';"</f>
        <v>UPDATE WipDetails SET WipQuantity = 160, Review_Wip = 160 WHERE WipMaster_Id IN (SELECT id FROM WipMasters WHERE issuedmonth = 'December' AND IssuedYear = 2025) AND CommitmentPeriod = 3 AND CASIN = 'B07QFFWDSN';</v>
      </c>
    </row>
    <row r="196" spans="1:14" x14ac:dyDescent="0.25">
      <c r="A196" t="s">
        <v>226</v>
      </c>
      <c r="B196" t="s">
        <v>220</v>
      </c>
      <c r="C196" t="s">
        <v>2532</v>
      </c>
      <c r="D196" t="s">
        <v>31</v>
      </c>
      <c r="E196" t="s">
        <v>11</v>
      </c>
      <c r="F196">
        <v>1</v>
      </c>
      <c r="G196">
        <v>20</v>
      </c>
      <c r="H196">
        <v>0</v>
      </c>
      <c r="I196">
        <v>140</v>
      </c>
      <c r="J196">
        <v>140</v>
      </c>
      <c r="K196">
        <v>80</v>
      </c>
      <c r="L196">
        <v>140</v>
      </c>
      <c r="M196">
        <v>120</v>
      </c>
      <c r="N196" t="str">
        <f t="shared" si="3"/>
        <v>UPDATE WipDetails SET WipQuantity = 140, Review_Wip = 140 WHERE WipMaster_Id IN (SELECT id FROM WipMasters WHERE issuedmonth = 'December' AND IssuedYear = 2025) AND CommitmentPeriod = 3 AND CASIN = 'B07QDBTDPZ';</v>
      </c>
    </row>
    <row r="197" spans="1:14" x14ac:dyDescent="0.25">
      <c r="A197" t="s">
        <v>227</v>
      </c>
      <c r="B197" t="s">
        <v>220</v>
      </c>
      <c r="C197" t="s">
        <v>2533</v>
      </c>
      <c r="D197" t="s">
        <v>31</v>
      </c>
      <c r="E197" t="s">
        <v>13</v>
      </c>
      <c r="F197">
        <v>1</v>
      </c>
      <c r="G197">
        <v>20</v>
      </c>
      <c r="H197">
        <v>13</v>
      </c>
      <c r="I197">
        <v>280</v>
      </c>
      <c r="J197">
        <v>340</v>
      </c>
      <c r="K197">
        <v>160</v>
      </c>
      <c r="L197">
        <v>220</v>
      </c>
      <c r="M197">
        <v>440</v>
      </c>
      <c r="N197" t="str">
        <f t="shared" si="3"/>
        <v>UPDATE WipDetails SET WipQuantity = 340, Review_Wip = 340 WHERE WipMaster_Id IN (SELECT id FROM WipMasters WHERE issuedmonth = 'December' AND IssuedYear = 2025) AND CommitmentPeriod = 3 AND CASIN = 'B07QJR152R';</v>
      </c>
    </row>
    <row r="198" spans="1:14" x14ac:dyDescent="0.25">
      <c r="A198" t="s">
        <v>228</v>
      </c>
      <c r="B198" t="s">
        <v>220</v>
      </c>
      <c r="C198" t="s">
        <v>2534</v>
      </c>
      <c r="D198" t="s">
        <v>31</v>
      </c>
      <c r="E198" t="s">
        <v>15</v>
      </c>
      <c r="F198">
        <v>1</v>
      </c>
      <c r="G198">
        <v>20</v>
      </c>
      <c r="H198">
        <v>38</v>
      </c>
      <c r="I198">
        <v>200</v>
      </c>
      <c r="J198">
        <v>200</v>
      </c>
      <c r="K198">
        <v>460</v>
      </c>
      <c r="L198">
        <v>620</v>
      </c>
      <c r="M198">
        <v>360</v>
      </c>
      <c r="N198" t="str">
        <f t="shared" si="3"/>
        <v>UPDATE WipDetails SET WipQuantity = 200, Review_Wip = 200 WHERE WipMaster_Id IN (SELECT id FROM WipMasters WHERE issuedmonth = 'December' AND IssuedYear = 2025) AND CommitmentPeriod = 3 AND CASIN = 'B07QBDBB9W';</v>
      </c>
    </row>
    <row r="199" spans="1:14" x14ac:dyDescent="0.25">
      <c r="A199" t="s">
        <v>229</v>
      </c>
      <c r="B199" t="s">
        <v>220</v>
      </c>
      <c r="C199" t="s">
        <v>2535</v>
      </c>
      <c r="D199" t="s">
        <v>31</v>
      </c>
      <c r="E199" t="s">
        <v>27</v>
      </c>
      <c r="F199">
        <v>1</v>
      </c>
      <c r="G199">
        <v>20</v>
      </c>
      <c r="H199">
        <v>25</v>
      </c>
      <c r="I199">
        <v>360</v>
      </c>
      <c r="J199">
        <v>360</v>
      </c>
      <c r="K199">
        <v>580</v>
      </c>
      <c r="L199">
        <v>600</v>
      </c>
      <c r="M199">
        <v>820</v>
      </c>
      <c r="N199" t="str">
        <f t="shared" si="3"/>
        <v>UPDATE WipDetails SET WipQuantity = 360, Review_Wip = 360 WHERE WipMaster_Id IN (SELECT id FROM WipMasters WHERE issuedmonth = 'December' AND IssuedYear = 2025) AND CommitmentPeriod = 3 AND CASIN = 'B07QHQ3FNQ';</v>
      </c>
    </row>
    <row r="200" spans="1:14" x14ac:dyDescent="0.25">
      <c r="A200" t="s">
        <v>230</v>
      </c>
      <c r="B200" t="s">
        <v>220</v>
      </c>
      <c r="C200" t="s">
        <v>2536</v>
      </c>
      <c r="D200" t="s">
        <v>31</v>
      </c>
      <c r="E200" t="s">
        <v>19</v>
      </c>
      <c r="F200">
        <v>1</v>
      </c>
      <c r="G200">
        <v>20</v>
      </c>
      <c r="H200">
        <v>0</v>
      </c>
      <c r="I200">
        <v>280</v>
      </c>
      <c r="J200">
        <v>280</v>
      </c>
      <c r="K200">
        <v>220</v>
      </c>
      <c r="L200">
        <v>360</v>
      </c>
      <c r="M200">
        <v>180</v>
      </c>
      <c r="N200" t="str">
        <f t="shared" si="3"/>
        <v>UPDATE WipDetails SET WipQuantity = 280, Review_Wip = 280 WHERE WipMaster_Id IN (SELECT id FROM WipMasters WHERE issuedmonth = 'December' AND IssuedYear = 2025) AND CommitmentPeriod = 3 AND CASIN = 'B07QHPX6VN';</v>
      </c>
    </row>
    <row r="201" spans="1:14" x14ac:dyDescent="0.25">
      <c r="A201" t="s">
        <v>231</v>
      </c>
      <c r="B201" t="s">
        <v>220</v>
      </c>
      <c r="C201" t="s">
        <v>2537</v>
      </c>
      <c r="D201" t="s">
        <v>31</v>
      </c>
      <c r="E201" t="s">
        <v>21</v>
      </c>
      <c r="F201">
        <v>1</v>
      </c>
      <c r="G201">
        <v>20</v>
      </c>
      <c r="H201">
        <v>0</v>
      </c>
      <c r="I201">
        <v>140</v>
      </c>
      <c r="J201">
        <v>160</v>
      </c>
      <c r="K201">
        <v>80</v>
      </c>
      <c r="L201">
        <v>80</v>
      </c>
      <c r="M201">
        <v>100</v>
      </c>
      <c r="N201" t="str">
        <f t="shared" si="3"/>
        <v>UPDATE WipDetails SET WipQuantity = 160, Review_Wip = 160 WHERE WipMaster_Id IN (SELECT id FROM WipMasters WHERE issuedmonth = 'December' AND IssuedYear = 2025) AND CommitmentPeriod = 3 AND CASIN = 'B07QGKY8JL';</v>
      </c>
    </row>
    <row r="202" spans="1:14" x14ac:dyDescent="0.25">
      <c r="A202" t="s">
        <v>232</v>
      </c>
      <c r="B202" t="s">
        <v>220</v>
      </c>
      <c r="C202" t="s">
        <v>2538</v>
      </c>
      <c r="D202" t="s">
        <v>43</v>
      </c>
      <c r="E202" t="s">
        <v>11</v>
      </c>
      <c r="F202">
        <v>1</v>
      </c>
      <c r="G202">
        <v>20</v>
      </c>
      <c r="H202">
        <v>7</v>
      </c>
      <c r="I202">
        <v>0</v>
      </c>
      <c r="J202">
        <v>0</v>
      </c>
      <c r="K202">
        <v>140</v>
      </c>
      <c r="L202">
        <v>80</v>
      </c>
      <c r="M202">
        <v>260</v>
      </c>
      <c r="N202" t="str">
        <f t="shared" si="3"/>
        <v>UPDATE WipDetails SET WipQuantity = 0, Review_Wip = 0 WHERE WipMaster_Id IN (SELECT id FROM WipMasters WHERE issuedmonth = 'December' AND IssuedYear = 2025) AND CommitmentPeriod = 3 AND CASIN = 'B07QGKY8ND';</v>
      </c>
    </row>
    <row r="203" spans="1:14" x14ac:dyDescent="0.25">
      <c r="A203" t="s">
        <v>233</v>
      </c>
      <c r="B203" t="s">
        <v>220</v>
      </c>
      <c r="C203" t="s">
        <v>2539</v>
      </c>
      <c r="D203" t="s">
        <v>43</v>
      </c>
      <c r="E203" t="s">
        <v>13</v>
      </c>
      <c r="F203">
        <v>1</v>
      </c>
      <c r="G203">
        <v>20</v>
      </c>
      <c r="H203">
        <v>140</v>
      </c>
      <c r="I203">
        <v>140</v>
      </c>
      <c r="J203">
        <v>0</v>
      </c>
      <c r="K203">
        <v>0</v>
      </c>
      <c r="L203">
        <v>180</v>
      </c>
      <c r="M203">
        <v>460</v>
      </c>
      <c r="N203" t="str">
        <f t="shared" si="3"/>
        <v>UPDATE WipDetails SET WipQuantity = 0, Review_Wip = 0 WHERE WipMaster_Id IN (SELECT id FROM WipMasters WHERE issuedmonth = 'December' AND IssuedYear = 2025) AND CommitmentPeriod = 3 AND CASIN = 'B07QHQ3GGW';</v>
      </c>
    </row>
    <row r="204" spans="1:14" x14ac:dyDescent="0.25">
      <c r="A204" t="s">
        <v>234</v>
      </c>
      <c r="B204" t="s">
        <v>220</v>
      </c>
      <c r="C204" t="s">
        <v>2540</v>
      </c>
      <c r="D204" t="s">
        <v>43</v>
      </c>
      <c r="E204" t="s">
        <v>15</v>
      </c>
      <c r="F204">
        <v>1</v>
      </c>
      <c r="G204">
        <v>20</v>
      </c>
      <c r="H204">
        <v>173</v>
      </c>
      <c r="I204">
        <v>160</v>
      </c>
      <c r="J204">
        <v>0</v>
      </c>
      <c r="K204">
        <v>500</v>
      </c>
      <c r="L204">
        <v>580</v>
      </c>
      <c r="M204">
        <v>380</v>
      </c>
      <c r="N204" t="str">
        <f t="shared" si="3"/>
        <v>UPDATE WipDetails SET WipQuantity = 0, Review_Wip = 0 WHERE WipMaster_Id IN (SELECT id FROM WipMasters WHERE issuedmonth = 'December' AND IssuedYear = 2025) AND CommitmentPeriod = 3 AND CASIN = 'B07QFFX4L5';</v>
      </c>
    </row>
    <row r="205" spans="1:14" x14ac:dyDescent="0.25">
      <c r="A205" t="s">
        <v>235</v>
      </c>
      <c r="B205" t="s">
        <v>220</v>
      </c>
      <c r="C205" t="s">
        <v>2541</v>
      </c>
      <c r="D205" t="s">
        <v>43</v>
      </c>
      <c r="E205" t="s">
        <v>27</v>
      </c>
      <c r="F205">
        <v>1</v>
      </c>
      <c r="G205">
        <v>20</v>
      </c>
      <c r="H205">
        <v>165</v>
      </c>
      <c r="I205">
        <v>140</v>
      </c>
      <c r="J205">
        <v>0</v>
      </c>
      <c r="K205">
        <v>480</v>
      </c>
      <c r="L205">
        <v>760</v>
      </c>
      <c r="M205">
        <v>440</v>
      </c>
      <c r="N205" t="str">
        <f t="shared" si="3"/>
        <v>UPDATE WipDetails SET WipQuantity = 0, Review_Wip = 0 WHERE WipMaster_Id IN (SELECT id FROM WipMasters WHERE issuedmonth = 'December' AND IssuedYear = 2025) AND CommitmentPeriod = 3 AND CASIN = 'B07QJQ91B1';</v>
      </c>
    </row>
    <row r="206" spans="1:14" x14ac:dyDescent="0.25">
      <c r="A206" t="s">
        <v>236</v>
      </c>
      <c r="B206" t="s">
        <v>220</v>
      </c>
      <c r="C206" t="s">
        <v>2542</v>
      </c>
      <c r="D206" t="s">
        <v>43</v>
      </c>
      <c r="E206" t="s">
        <v>19</v>
      </c>
      <c r="F206">
        <v>1</v>
      </c>
      <c r="G206">
        <v>20</v>
      </c>
      <c r="H206">
        <v>40</v>
      </c>
      <c r="I206">
        <v>40</v>
      </c>
      <c r="J206">
        <v>0</v>
      </c>
      <c r="K206">
        <v>340</v>
      </c>
      <c r="L206">
        <v>320</v>
      </c>
      <c r="M206">
        <v>400</v>
      </c>
      <c r="N206" t="str">
        <f t="shared" si="3"/>
        <v>UPDATE WipDetails SET WipQuantity = 0, Review_Wip = 0 WHERE WipMaster_Id IN (SELECT id FROM WipMasters WHERE issuedmonth = 'December' AND IssuedYear = 2025) AND CommitmentPeriod = 3 AND CASIN = 'B07QHQ3QBB';</v>
      </c>
    </row>
    <row r="207" spans="1:14" x14ac:dyDescent="0.25">
      <c r="A207" t="s">
        <v>237</v>
      </c>
      <c r="B207" t="s">
        <v>220</v>
      </c>
      <c r="C207" t="s">
        <v>2543</v>
      </c>
      <c r="D207" t="s">
        <v>43</v>
      </c>
      <c r="E207" t="s">
        <v>21</v>
      </c>
      <c r="F207">
        <v>1</v>
      </c>
      <c r="G207">
        <v>20</v>
      </c>
      <c r="H207">
        <v>60</v>
      </c>
      <c r="I207">
        <v>60</v>
      </c>
      <c r="J207">
        <v>0</v>
      </c>
      <c r="K207">
        <v>180</v>
      </c>
      <c r="L207">
        <v>60</v>
      </c>
      <c r="M207">
        <v>80</v>
      </c>
      <c r="N207" t="str">
        <f t="shared" si="3"/>
        <v>UPDATE WipDetails SET WipQuantity = 0, Review_Wip = 0 WHERE WipMaster_Id IN (SELECT id FROM WipMasters WHERE issuedmonth = 'December' AND IssuedYear = 2025) AND CommitmentPeriod = 3 AND CASIN = 'B07QCD1PDG';</v>
      </c>
    </row>
    <row r="208" spans="1:14" x14ac:dyDescent="0.25">
      <c r="A208" t="s">
        <v>238</v>
      </c>
      <c r="B208" t="s">
        <v>220</v>
      </c>
      <c r="C208" t="s">
        <v>2544</v>
      </c>
      <c r="D208" t="s">
        <v>49</v>
      </c>
      <c r="E208" t="s">
        <v>11</v>
      </c>
      <c r="F208">
        <v>1</v>
      </c>
      <c r="G208">
        <v>20</v>
      </c>
      <c r="H208">
        <v>13</v>
      </c>
      <c r="I208">
        <v>180</v>
      </c>
      <c r="J208">
        <v>240</v>
      </c>
      <c r="K208">
        <v>0</v>
      </c>
      <c r="L208">
        <v>40</v>
      </c>
      <c r="M208">
        <v>120</v>
      </c>
      <c r="N208" t="str">
        <f t="shared" si="3"/>
        <v>UPDATE WipDetails SET WipQuantity = 240, Review_Wip = 240 WHERE WipMaster_Id IN (SELECT id FROM WipMasters WHERE issuedmonth = 'December' AND IssuedYear = 2025) AND CommitmentPeriod = 3 AND CASIN = 'B07QFFTWBV';</v>
      </c>
    </row>
    <row r="209" spans="1:14" x14ac:dyDescent="0.25">
      <c r="A209" t="s">
        <v>239</v>
      </c>
      <c r="B209" t="s">
        <v>220</v>
      </c>
      <c r="C209" t="s">
        <v>2545</v>
      </c>
      <c r="D209" t="s">
        <v>49</v>
      </c>
      <c r="E209" t="s">
        <v>13</v>
      </c>
      <c r="F209">
        <v>1</v>
      </c>
      <c r="G209">
        <v>20</v>
      </c>
      <c r="H209">
        <v>240</v>
      </c>
      <c r="I209">
        <v>340</v>
      </c>
      <c r="J209">
        <v>260</v>
      </c>
      <c r="K209">
        <v>0</v>
      </c>
      <c r="L209">
        <v>80</v>
      </c>
      <c r="M209">
        <v>400</v>
      </c>
      <c r="N209" t="str">
        <f t="shared" si="3"/>
        <v>UPDATE WipDetails SET WipQuantity = 260, Review_Wip = 260 WHERE WipMaster_Id IN (SELECT id FROM WipMasters WHERE issuedmonth = 'December' AND IssuedYear = 2025) AND CommitmentPeriod = 3 AND CASIN = 'B07QGKXWJR';</v>
      </c>
    </row>
    <row r="210" spans="1:14" x14ac:dyDescent="0.25">
      <c r="A210" t="s">
        <v>240</v>
      </c>
      <c r="B210" t="s">
        <v>220</v>
      </c>
      <c r="C210" t="s">
        <v>2546</v>
      </c>
      <c r="D210" t="s">
        <v>49</v>
      </c>
      <c r="E210" t="s">
        <v>15</v>
      </c>
      <c r="F210">
        <v>1</v>
      </c>
      <c r="G210">
        <v>20</v>
      </c>
      <c r="H210">
        <v>13</v>
      </c>
      <c r="I210">
        <v>60</v>
      </c>
      <c r="J210">
        <v>80</v>
      </c>
      <c r="K210">
        <v>920</v>
      </c>
      <c r="L210">
        <v>640</v>
      </c>
      <c r="M210">
        <v>260</v>
      </c>
      <c r="N210" t="str">
        <f t="shared" si="3"/>
        <v>UPDATE WipDetails SET WipQuantity = 80, Review_Wip = 80 WHERE WipMaster_Id IN (SELECT id FROM WipMasters WHERE issuedmonth = 'December' AND IssuedYear = 2025) AND CommitmentPeriod = 3 AND CASIN = 'B07QFFXMLD';</v>
      </c>
    </row>
    <row r="211" spans="1:14" x14ac:dyDescent="0.25">
      <c r="A211" t="s">
        <v>241</v>
      </c>
      <c r="B211" t="s">
        <v>220</v>
      </c>
      <c r="C211" t="s">
        <v>2547</v>
      </c>
      <c r="D211" t="s">
        <v>49</v>
      </c>
      <c r="E211" t="s">
        <v>27</v>
      </c>
      <c r="F211">
        <v>1</v>
      </c>
      <c r="G211">
        <v>20</v>
      </c>
      <c r="H211">
        <v>139</v>
      </c>
      <c r="I211">
        <v>440</v>
      </c>
      <c r="J211">
        <v>380</v>
      </c>
      <c r="K211">
        <v>560</v>
      </c>
      <c r="L211">
        <v>780</v>
      </c>
      <c r="M211">
        <v>580</v>
      </c>
      <c r="N211" t="str">
        <f t="shared" si="3"/>
        <v>UPDATE WipDetails SET WipQuantity = 380, Review_Wip = 380 WHERE WipMaster_Id IN (SELECT id FROM WipMasters WHERE issuedmonth = 'December' AND IssuedYear = 2025) AND CommitmentPeriod = 3 AND CASIN = 'B07QCD1ZXL';</v>
      </c>
    </row>
    <row r="212" spans="1:14" x14ac:dyDescent="0.25">
      <c r="A212" t="s">
        <v>242</v>
      </c>
      <c r="B212" t="s">
        <v>220</v>
      </c>
      <c r="C212" t="s">
        <v>2548</v>
      </c>
      <c r="D212" t="s">
        <v>49</v>
      </c>
      <c r="E212" t="s">
        <v>19</v>
      </c>
      <c r="F212">
        <v>1</v>
      </c>
      <c r="G212">
        <v>20</v>
      </c>
      <c r="H212">
        <v>486</v>
      </c>
      <c r="I212">
        <v>260</v>
      </c>
      <c r="J212">
        <v>0</v>
      </c>
      <c r="K212">
        <v>0</v>
      </c>
      <c r="L212">
        <v>440</v>
      </c>
      <c r="M212">
        <v>260</v>
      </c>
      <c r="N212" t="str">
        <f t="shared" si="3"/>
        <v>UPDATE WipDetails SET WipQuantity = 0, Review_Wip = 0 WHERE WipMaster_Id IN (SELECT id FROM WipMasters WHERE issuedmonth = 'December' AND IssuedYear = 2025) AND CommitmentPeriod = 3 AND CASIN = 'B07QGKY8JH';</v>
      </c>
    </row>
    <row r="213" spans="1:14" x14ac:dyDescent="0.25">
      <c r="A213" t="s">
        <v>243</v>
      </c>
      <c r="B213" t="s">
        <v>220</v>
      </c>
      <c r="C213" t="s">
        <v>2549</v>
      </c>
      <c r="D213" t="s">
        <v>49</v>
      </c>
      <c r="E213" t="s">
        <v>21</v>
      </c>
      <c r="F213">
        <v>1</v>
      </c>
      <c r="G213">
        <v>20</v>
      </c>
      <c r="H213">
        <v>13</v>
      </c>
      <c r="I213">
        <v>120</v>
      </c>
      <c r="J213">
        <v>180</v>
      </c>
      <c r="K213">
        <v>40</v>
      </c>
      <c r="L213">
        <v>80</v>
      </c>
      <c r="M213">
        <v>200</v>
      </c>
      <c r="N213" t="str">
        <f t="shared" si="3"/>
        <v>UPDATE WipDetails SET WipQuantity = 180, Review_Wip = 180 WHERE WipMaster_Id IN (SELECT id FROM WipMasters WHERE issuedmonth = 'December' AND IssuedYear = 2025) AND CommitmentPeriod = 3 AND CASIN = 'B07QFFXMMD';</v>
      </c>
    </row>
    <row r="214" spans="1:14" x14ac:dyDescent="0.25">
      <c r="A214" t="s">
        <v>244</v>
      </c>
      <c r="B214" t="s">
        <v>220</v>
      </c>
      <c r="C214" t="s">
        <v>2550</v>
      </c>
      <c r="D214" t="s">
        <v>108</v>
      </c>
      <c r="E214" t="s">
        <v>11</v>
      </c>
      <c r="F214">
        <v>1</v>
      </c>
      <c r="G214">
        <v>20</v>
      </c>
      <c r="H214">
        <v>7</v>
      </c>
      <c r="I214">
        <v>140</v>
      </c>
      <c r="J214">
        <v>200</v>
      </c>
      <c r="K214">
        <v>40</v>
      </c>
      <c r="L214">
        <v>60</v>
      </c>
      <c r="M214">
        <v>0</v>
      </c>
      <c r="N214" t="str">
        <f t="shared" si="3"/>
        <v>UPDATE WipDetails SET WipQuantity = 200, Review_Wip = 200 WHERE WipMaster_Id IN (SELECT id FROM WipMasters WHERE issuedmonth = 'December' AND IssuedYear = 2025) AND CommitmentPeriod = 3 AND CASIN = 'B07QGKXWCL';</v>
      </c>
    </row>
    <row r="215" spans="1:14" x14ac:dyDescent="0.25">
      <c r="A215" t="s">
        <v>245</v>
      </c>
      <c r="B215" t="s">
        <v>220</v>
      </c>
      <c r="C215" t="s">
        <v>2551</v>
      </c>
      <c r="D215" t="s">
        <v>108</v>
      </c>
      <c r="E215" t="s">
        <v>13</v>
      </c>
      <c r="F215">
        <v>1</v>
      </c>
      <c r="G215">
        <v>20</v>
      </c>
      <c r="H215">
        <v>0</v>
      </c>
      <c r="I215">
        <v>100</v>
      </c>
      <c r="J215">
        <v>100</v>
      </c>
      <c r="K215">
        <v>180</v>
      </c>
      <c r="L215">
        <v>160</v>
      </c>
      <c r="M215">
        <v>380</v>
      </c>
      <c r="N215" t="str">
        <f t="shared" si="3"/>
        <v>UPDATE WipDetails SET WipQuantity = 100, Review_Wip = 100 WHERE WipMaster_Id IN (SELECT id FROM WipMasters WHERE issuedmonth = 'December' AND IssuedYear = 2025) AND CommitmentPeriod = 3 AND CASIN = 'B07QHPX6X8';</v>
      </c>
    </row>
    <row r="216" spans="1:14" x14ac:dyDescent="0.25">
      <c r="A216" t="s">
        <v>246</v>
      </c>
      <c r="B216" t="s">
        <v>220</v>
      </c>
      <c r="C216" t="s">
        <v>2552</v>
      </c>
      <c r="D216" t="s">
        <v>108</v>
      </c>
      <c r="E216" t="s">
        <v>15</v>
      </c>
      <c r="F216">
        <v>1</v>
      </c>
      <c r="G216">
        <v>20</v>
      </c>
      <c r="H216">
        <v>399</v>
      </c>
      <c r="I216">
        <v>380</v>
      </c>
      <c r="J216">
        <v>160</v>
      </c>
      <c r="K216">
        <v>400</v>
      </c>
      <c r="L216">
        <v>480</v>
      </c>
      <c r="M216">
        <v>240</v>
      </c>
      <c r="N216" t="str">
        <f t="shared" si="3"/>
        <v>UPDATE WipDetails SET WipQuantity = 160, Review_Wip = 160 WHERE WipMaster_Id IN (SELECT id FROM WipMasters WHERE issuedmonth = 'December' AND IssuedYear = 2025) AND CommitmentPeriod = 3 AND CASIN = 'B07QDBSJ5S';</v>
      </c>
    </row>
    <row r="217" spans="1:14" x14ac:dyDescent="0.25">
      <c r="A217" t="s">
        <v>247</v>
      </c>
      <c r="B217" t="s">
        <v>220</v>
      </c>
      <c r="C217" t="s">
        <v>2553</v>
      </c>
      <c r="D217" t="s">
        <v>108</v>
      </c>
      <c r="E217" t="s">
        <v>27</v>
      </c>
      <c r="F217">
        <v>1</v>
      </c>
      <c r="G217">
        <v>20</v>
      </c>
      <c r="H217">
        <v>99</v>
      </c>
      <c r="I217">
        <v>480</v>
      </c>
      <c r="J217">
        <v>600</v>
      </c>
      <c r="K217">
        <v>520</v>
      </c>
      <c r="L217">
        <v>620</v>
      </c>
      <c r="M217">
        <v>460</v>
      </c>
      <c r="N217" t="str">
        <f t="shared" si="3"/>
        <v>UPDATE WipDetails SET WipQuantity = 600, Review_Wip = 600 WHERE WipMaster_Id IN (SELECT id FROM WipMasters WHERE issuedmonth = 'December' AND IssuedYear = 2025) AND CommitmentPeriod = 3 AND CASIN = 'B07QGKY95Y';</v>
      </c>
    </row>
    <row r="218" spans="1:14" x14ac:dyDescent="0.25">
      <c r="A218" t="s">
        <v>248</v>
      </c>
      <c r="B218" t="s">
        <v>220</v>
      </c>
      <c r="C218" t="s">
        <v>2554</v>
      </c>
      <c r="D218" t="s">
        <v>108</v>
      </c>
      <c r="E218" t="s">
        <v>19</v>
      </c>
      <c r="F218">
        <v>1</v>
      </c>
      <c r="G218">
        <v>20</v>
      </c>
      <c r="H218">
        <v>160</v>
      </c>
      <c r="I218">
        <v>220</v>
      </c>
      <c r="J218">
        <v>120</v>
      </c>
      <c r="K218">
        <v>340</v>
      </c>
      <c r="L218">
        <v>540</v>
      </c>
      <c r="M218">
        <v>260</v>
      </c>
      <c r="N218" t="str">
        <f t="shared" si="3"/>
        <v>UPDATE WipDetails SET WipQuantity = 120, Review_Wip = 120 WHERE WipMaster_Id IN (SELECT id FROM WipMasters WHERE issuedmonth = 'December' AND IssuedYear = 2025) AND CommitmentPeriod = 3 AND CASIN = 'B07QJQ918Y';</v>
      </c>
    </row>
    <row r="219" spans="1:14" x14ac:dyDescent="0.25">
      <c r="A219" t="s">
        <v>249</v>
      </c>
      <c r="B219" t="s">
        <v>220</v>
      </c>
      <c r="C219" t="s">
        <v>2555</v>
      </c>
      <c r="D219" t="s">
        <v>108</v>
      </c>
      <c r="E219" t="s">
        <v>21</v>
      </c>
      <c r="F219">
        <v>1</v>
      </c>
      <c r="G219">
        <v>20</v>
      </c>
      <c r="H219">
        <v>33</v>
      </c>
      <c r="I219">
        <v>140</v>
      </c>
      <c r="J219">
        <v>160</v>
      </c>
      <c r="K219">
        <v>80</v>
      </c>
      <c r="L219">
        <v>80</v>
      </c>
      <c r="M219">
        <v>300</v>
      </c>
      <c r="N219" t="str">
        <f t="shared" si="3"/>
        <v>UPDATE WipDetails SET WipQuantity = 160, Review_Wip = 160 WHERE WipMaster_Id IN (SELECT id FROM WipMasters WHERE issuedmonth = 'December' AND IssuedYear = 2025) AND CommitmentPeriod = 3 AND CASIN = 'B07QFFWRZM';</v>
      </c>
    </row>
    <row r="220" spans="1:14" x14ac:dyDescent="0.25">
      <c r="A220" t="s">
        <v>250</v>
      </c>
      <c r="B220" t="s">
        <v>251</v>
      </c>
      <c r="C220" t="s">
        <v>2556</v>
      </c>
      <c r="D220" t="s">
        <v>10</v>
      </c>
      <c r="E220" t="s">
        <v>11</v>
      </c>
      <c r="F220">
        <v>1</v>
      </c>
      <c r="G220">
        <v>20</v>
      </c>
      <c r="H220">
        <v>20</v>
      </c>
      <c r="I220">
        <v>20</v>
      </c>
      <c r="J220">
        <v>0</v>
      </c>
      <c r="K220">
        <v>0</v>
      </c>
      <c r="L220">
        <v>60</v>
      </c>
      <c r="M220">
        <v>80</v>
      </c>
      <c r="N220" t="str">
        <f t="shared" si="3"/>
        <v>UPDATE WipDetails SET WipQuantity = 0, Review_Wip = 0 WHERE WipMaster_Id IN (SELECT id FROM WipMasters WHERE issuedmonth = 'December' AND IssuedYear = 2025) AND CommitmentPeriod = 3 AND CASIN = 'B07YF4416R';</v>
      </c>
    </row>
    <row r="221" spans="1:14" x14ac:dyDescent="0.25">
      <c r="A221" t="s">
        <v>252</v>
      </c>
      <c r="B221" t="s">
        <v>251</v>
      </c>
      <c r="C221" t="s">
        <v>2557</v>
      </c>
      <c r="D221" t="s">
        <v>10</v>
      </c>
      <c r="E221" t="s">
        <v>13</v>
      </c>
      <c r="F221">
        <v>1</v>
      </c>
      <c r="G221">
        <v>20</v>
      </c>
      <c r="H221">
        <v>26</v>
      </c>
      <c r="I221">
        <v>0</v>
      </c>
      <c r="J221">
        <v>0</v>
      </c>
      <c r="K221">
        <v>60</v>
      </c>
      <c r="L221">
        <v>80</v>
      </c>
      <c r="M221">
        <v>280</v>
      </c>
      <c r="N221" t="str">
        <f t="shared" si="3"/>
        <v>UPDATE WipDetails SET WipQuantity = 0, Review_Wip = 0 WHERE WipMaster_Id IN (SELECT id FROM WipMasters WHERE issuedmonth = 'December' AND IssuedYear = 2025) AND CommitmentPeriod = 3 AND CASIN = 'B07YF41WX3';</v>
      </c>
    </row>
    <row r="222" spans="1:14" x14ac:dyDescent="0.25">
      <c r="A222" t="s">
        <v>253</v>
      </c>
      <c r="B222" t="s">
        <v>251</v>
      </c>
      <c r="C222" t="s">
        <v>2558</v>
      </c>
      <c r="D222" t="s">
        <v>10</v>
      </c>
      <c r="E222" t="s">
        <v>15</v>
      </c>
      <c r="F222">
        <v>1</v>
      </c>
      <c r="G222">
        <v>20</v>
      </c>
      <c r="H222">
        <v>186</v>
      </c>
      <c r="I222">
        <v>160</v>
      </c>
      <c r="J222">
        <v>0</v>
      </c>
      <c r="K222">
        <v>400</v>
      </c>
      <c r="L222">
        <v>440</v>
      </c>
      <c r="M222">
        <v>360</v>
      </c>
      <c r="N222" t="str">
        <f t="shared" si="3"/>
        <v>UPDATE WipDetails SET WipQuantity = 0, Review_Wip = 0 WHERE WipMaster_Id IN (SELECT id FROM WipMasters WHERE issuedmonth = 'December' AND IssuedYear = 2025) AND CommitmentPeriod = 3 AND CASIN = 'B07YF4SQ7K';</v>
      </c>
    </row>
    <row r="223" spans="1:14" x14ac:dyDescent="0.25">
      <c r="A223" t="s">
        <v>254</v>
      </c>
      <c r="B223" t="s">
        <v>251</v>
      </c>
      <c r="C223" t="s">
        <v>2559</v>
      </c>
      <c r="D223" t="s">
        <v>10</v>
      </c>
      <c r="E223" t="s">
        <v>27</v>
      </c>
      <c r="F223">
        <v>1</v>
      </c>
      <c r="G223">
        <v>20</v>
      </c>
      <c r="H223">
        <v>266</v>
      </c>
      <c r="I223">
        <v>240</v>
      </c>
      <c r="J223">
        <v>0</v>
      </c>
      <c r="K223">
        <v>540</v>
      </c>
      <c r="L223">
        <v>700</v>
      </c>
      <c r="M223">
        <v>400</v>
      </c>
      <c r="N223" t="str">
        <f t="shared" si="3"/>
        <v>UPDATE WipDetails SET WipQuantity = 0, Review_Wip = 0 WHERE WipMaster_Id IN (SELECT id FROM WipMasters WHERE issuedmonth = 'December' AND IssuedYear = 2025) AND CommitmentPeriod = 3 AND CASIN = 'B07YF5CR4V';</v>
      </c>
    </row>
    <row r="224" spans="1:14" x14ac:dyDescent="0.25">
      <c r="A224" t="s">
        <v>255</v>
      </c>
      <c r="B224" t="s">
        <v>251</v>
      </c>
      <c r="C224" t="s">
        <v>2560</v>
      </c>
      <c r="D224" t="s">
        <v>10</v>
      </c>
      <c r="E224" t="s">
        <v>19</v>
      </c>
      <c r="F224">
        <v>1</v>
      </c>
      <c r="G224">
        <v>20</v>
      </c>
      <c r="H224">
        <v>323</v>
      </c>
      <c r="I224">
        <v>300</v>
      </c>
      <c r="J224">
        <v>0</v>
      </c>
      <c r="K224">
        <v>0</v>
      </c>
      <c r="L224">
        <v>600</v>
      </c>
      <c r="M224">
        <v>480</v>
      </c>
      <c r="N224" t="str">
        <f t="shared" si="3"/>
        <v>UPDATE WipDetails SET WipQuantity = 0, Review_Wip = 0 WHERE WipMaster_Id IN (SELECT id FROM WipMasters WHERE issuedmonth = 'December' AND IssuedYear = 2025) AND CommitmentPeriod = 3 AND CASIN = 'B07YF4TY8K';</v>
      </c>
    </row>
    <row r="225" spans="1:14" x14ac:dyDescent="0.25">
      <c r="A225" t="s">
        <v>256</v>
      </c>
      <c r="B225" t="s">
        <v>251</v>
      </c>
      <c r="C225" t="s">
        <v>2561</v>
      </c>
      <c r="D225" t="s">
        <v>10</v>
      </c>
      <c r="E225" t="s">
        <v>21</v>
      </c>
      <c r="F225">
        <v>1</v>
      </c>
      <c r="G225">
        <v>20</v>
      </c>
      <c r="H225">
        <v>117</v>
      </c>
      <c r="I225">
        <v>100</v>
      </c>
      <c r="J225">
        <v>0</v>
      </c>
      <c r="K225">
        <v>120</v>
      </c>
      <c r="L225">
        <v>440</v>
      </c>
      <c r="M225">
        <v>460</v>
      </c>
      <c r="N225" t="str">
        <f t="shared" si="3"/>
        <v>UPDATE WipDetails SET WipQuantity = 0, Review_Wip = 0 WHERE WipMaster_Id IN (SELECT id FROM WipMasters WHERE issuedmonth = 'December' AND IssuedYear = 2025) AND CommitmentPeriod = 3 AND CASIN = 'B07YF5CR2N';</v>
      </c>
    </row>
    <row r="226" spans="1:14" x14ac:dyDescent="0.25">
      <c r="A226" t="s">
        <v>257</v>
      </c>
      <c r="B226" t="s">
        <v>251</v>
      </c>
      <c r="C226" t="s">
        <v>2562</v>
      </c>
      <c r="D226" t="s">
        <v>258</v>
      </c>
      <c r="E226" t="s">
        <v>11</v>
      </c>
      <c r="F226">
        <v>1</v>
      </c>
      <c r="G226">
        <v>20</v>
      </c>
      <c r="H226">
        <v>14</v>
      </c>
      <c r="I226">
        <v>0</v>
      </c>
      <c r="J226">
        <v>0</v>
      </c>
      <c r="K226">
        <v>0</v>
      </c>
      <c r="L226">
        <v>0</v>
      </c>
      <c r="M226">
        <v>40</v>
      </c>
      <c r="N226" t="str">
        <f t="shared" si="3"/>
        <v>UPDATE WipDetails SET WipQuantity = 0, Review_Wip = 0 WHERE WipMaster_Id IN (SELECT id FROM WipMasters WHERE issuedmonth = 'December' AND IssuedYear = 2025) AND CommitmentPeriod = 3 AND CASIN = 'B07YF4JVG9';</v>
      </c>
    </row>
    <row r="227" spans="1:14" x14ac:dyDescent="0.25">
      <c r="A227" t="s">
        <v>259</v>
      </c>
      <c r="B227" t="s">
        <v>251</v>
      </c>
      <c r="C227" t="s">
        <v>2563</v>
      </c>
      <c r="D227" t="s">
        <v>258</v>
      </c>
      <c r="E227" t="s">
        <v>13</v>
      </c>
      <c r="F227">
        <v>1</v>
      </c>
      <c r="G227">
        <v>20</v>
      </c>
      <c r="H227">
        <v>46</v>
      </c>
      <c r="I227">
        <v>0</v>
      </c>
      <c r="J227">
        <v>0</v>
      </c>
      <c r="K227">
        <v>0</v>
      </c>
      <c r="L227">
        <v>0</v>
      </c>
      <c r="M227">
        <v>80</v>
      </c>
      <c r="N227" t="str">
        <f t="shared" si="3"/>
        <v>UPDATE WipDetails SET WipQuantity = 0, Review_Wip = 0 WHERE WipMaster_Id IN (SELECT id FROM WipMasters WHERE issuedmonth = 'December' AND IssuedYear = 2025) AND CommitmentPeriod = 3 AND CASIN = 'B07YF4SNN5';</v>
      </c>
    </row>
    <row r="228" spans="1:14" x14ac:dyDescent="0.25">
      <c r="A228" t="s">
        <v>260</v>
      </c>
      <c r="B228" t="s">
        <v>251</v>
      </c>
      <c r="C228" t="s">
        <v>2564</v>
      </c>
      <c r="D228" t="s">
        <v>258</v>
      </c>
      <c r="E228" t="s">
        <v>15</v>
      </c>
      <c r="F228">
        <v>1</v>
      </c>
      <c r="G228">
        <v>20</v>
      </c>
      <c r="H228">
        <v>6</v>
      </c>
      <c r="I228">
        <v>0</v>
      </c>
      <c r="J228">
        <v>0</v>
      </c>
      <c r="K228">
        <v>0</v>
      </c>
      <c r="L228">
        <v>100</v>
      </c>
      <c r="M228">
        <v>60</v>
      </c>
      <c r="N228" t="str">
        <f t="shared" si="3"/>
        <v>UPDATE WipDetails SET WipQuantity = 0, Review_Wip = 0 WHERE WipMaster_Id IN (SELECT id FROM WipMasters WHERE issuedmonth = 'December' AND IssuedYear = 2025) AND CommitmentPeriod = 3 AND CASIN = 'B07YF3JF3N';</v>
      </c>
    </row>
    <row r="229" spans="1:14" x14ac:dyDescent="0.25">
      <c r="A229" t="s">
        <v>261</v>
      </c>
      <c r="B229" t="s">
        <v>251</v>
      </c>
      <c r="C229" t="s">
        <v>2565</v>
      </c>
      <c r="D229" t="s">
        <v>258</v>
      </c>
      <c r="E229" t="s">
        <v>27</v>
      </c>
      <c r="F229">
        <v>1</v>
      </c>
      <c r="G229">
        <v>20</v>
      </c>
      <c r="H229">
        <v>6</v>
      </c>
      <c r="I229">
        <v>0</v>
      </c>
      <c r="J229">
        <v>0</v>
      </c>
      <c r="K229">
        <v>0</v>
      </c>
      <c r="L229">
        <v>240</v>
      </c>
      <c r="M229">
        <v>360</v>
      </c>
      <c r="N229" t="str">
        <f t="shared" si="3"/>
        <v>UPDATE WipDetails SET WipQuantity = 0, Review_Wip = 0 WHERE WipMaster_Id IN (SELECT id FROM WipMasters WHERE issuedmonth = 'December' AND IssuedYear = 2025) AND CommitmentPeriod = 3 AND CASIN = 'B07YF3JF3T';</v>
      </c>
    </row>
    <row r="230" spans="1:14" x14ac:dyDescent="0.25">
      <c r="A230" t="s">
        <v>262</v>
      </c>
      <c r="B230" t="s">
        <v>251</v>
      </c>
      <c r="C230" t="s">
        <v>2566</v>
      </c>
      <c r="D230" t="s">
        <v>258</v>
      </c>
      <c r="E230" t="s">
        <v>19</v>
      </c>
      <c r="F230">
        <v>1</v>
      </c>
      <c r="G230">
        <v>20</v>
      </c>
      <c r="H230">
        <v>0</v>
      </c>
      <c r="I230">
        <v>0</v>
      </c>
      <c r="J230">
        <v>0</v>
      </c>
      <c r="K230">
        <v>0</v>
      </c>
      <c r="L230">
        <v>220</v>
      </c>
      <c r="M230">
        <v>40</v>
      </c>
      <c r="N230" t="str">
        <f t="shared" si="3"/>
        <v>UPDATE WipDetails SET WipQuantity = 0, Review_Wip = 0 WHERE WipMaster_Id IN (SELECT id FROM WipMasters WHERE issuedmonth = 'December' AND IssuedYear = 2025) AND CommitmentPeriod = 3 AND CASIN = 'B07YF5C3J1';</v>
      </c>
    </row>
    <row r="231" spans="1:14" x14ac:dyDescent="0.25">
      <c r="A231" t="s">
        <v>263</v>
      </c>
      <c r="B231" t="s">
        <v>251</v>
      </c>
      <c r="C231" t="s">
        <v>2567</v>
      </c>
      <c r="D231" t="s">
        <v>258</v>
      </c>
      <c r="E231" t="s">
        <v>21</v>
      </c>
      <c r="F231">
        <v>1</v>
      </c>
      <c r="G231">
        <v>20</v>
      </c>
      <c r="H231">
        <v>13</v>
      </c>
      <c r="I231">
        <v>0</v>
      </c>
      <c r="J231">
        <v>0</v>
      </c>
      <c r="K231">
        <v>0</v>
      </c>
      <c r="L231">
        <v>120</v>
      </c>
      <c r="M231">
        <v>80</v>
      </c>
      <c r="N231" t="str">
        <f t="shared" si="3"/>
        <v>UPDATE WipDetails SET WipQuantity = 0, Review_Wip = 0 WHERE WipMaster_Id IN (SELECT id FROM WipMasters WHERE issuedmonth = 'December' AND IssuedYear = 2025) AND CommitmentPeriod = 3 AND CASIN = 'B07YF4SMB1';</v>
      </c>
    </row>
    <row r="232" spans="1:14" x14ac:dyDescent="0.25">
      <c r="A232" t="s">
        <v>264</v>
      </c>
      <c r="B232" t="s">
        <v>251</v>
      </c>
      <c r="C232" t="s">
        <v>2568</v>
      </c>
      <c r="D232" t="s">
        <v>23</v>
      </c>
      <c r="E232" t="s">
        <v>11</v>
      </c>
      <c r="F232">
        <v>1</v>
      </c>
      <c r="G232">
        <v>20</v>
      </c>
      <c r="H232">
        <v>60</v>
      </c>
      <c r="I232">
        <v>0</v>
      </c>
      <c r="J232">
        <v>0</v>
      </c>
      <c r="K232">
        <v>0</v>
      </c>
      <c r="L232">
        <v>0</v>
      </c>
      <c r="M232">
        <v>0</v>
      </c>
      <c r="N232" t="str">
        <f t="shared" si="3"/>
        <v>UPDATE WipDetails SET WipQuantity = 0, Review_Wip = 0 WHERE WipMaster_Id IN (SELECT id FROM WipMasters WHERE issuedmonth = 'December' AND IssuedYear = 2025) AND CommitmentPeriod = 3 AND CASIN = 'B07YF3RN95';</v>
      </c>
    </row>
    <row r="233" spans="1:14" x14ac:dyDescent="0.25">
      <c r="A233" t="s">
        <v>265</v>
      </c>
      <c r="B233" t="s">
        <v>251</v>
      </c>
      <c r="C233" t="s">
        <v>2569</v>
      </c>
      <c r="D233" t="s">
        <v>23</v>
      </c>
      <c r="E233" t="s">
        <v>13</v>
      </c>
      <c r="F233">
        <v>1</v>
      </c>
      <c r="G233">
        <v>20</v>
      </c>
      <c r="H233">
        <v>60</v>
      </c>
      <c r="I233">
        <v>0</v>
      </c>
      <c r="J233">
        <v>0</v>
      </c>
      <c r="K233">
        <v>0</v>
      </c>
      <c r="L233">
        <v>100</v>
      </c>
      <c r="M233">
        <v>0</v>
      </c>
      <c r="N233" t="str">
        <f t="shared" si="3"/>
        <v>UPDATE WipDetails SET WipQuantity = 0, Review_Wip = 0 WHERE WipMaster_Id IN (SELECT id FROM WipMasters WHERE issuedmonth = 'December' AND IssuedYear = 2025) AND CommitmentPeriod = 3 AND CASIN = 'B07YF5FBXD';</v>
      </c>
    </row>
    <row r="234" spans="1:14" x14ac:dyDescent="0.25">
      <c r="A234" t="s">
        <v>266</v>
      </c>
      <c r="B234" t="s">
        <v>251</v>
      </c>
      <c r="C234" t="s">
        <v>2570</v>
      </c>
      <c r="D234" t="s">
        <v>23</v>
      </c>
      <c r="E234" t="s">
        <v>15</v>
      </c>
      <c r="F234">
        <v>1</v>
      </c>
      <c r="G234">
        <v>20</v>
      </c>
      <c r="H234">
        <v>220</v>
      </c>
      <c r="I234">
        <v>0</v>
      </c>
      <c r="J234">
        <v>0</v>
      </c>
      <c r="K234">
        <v>0</v>
      </c>
      <c r="L234">
        <v>620</v>
      </c>
      <c r="M234">
        <v>0</v>
      </c>
      <c r="N234" t="str">
        <f t="shared" si="3"/>
        <v>UPDATE WipDetails SET WipQuantity = 0, Review_Wip = 0 WHERE WipMaster_Id IN (SELECT id FROM WipMasters WHERE issuedmonth = 'December' AND IssuedYear = 2025) AND CommitmentPeriod = 3 AND CASIN = 'B07YF3RNBK';</v>
      </c>
    </row>
    <row r="235" spans="1:14" x14ac:dyDescent="0.25">
      <c r="A235" t="s">
        <v>267</v>
      </c>
      <c r="B235" t="s">
        <v>251</v>
      </c>
      <c r="C235" t="s">
        <v>2571</v>
      </c>
      <c r="D235" t="s">
        <v>23</v>
      </c>
      <c r="E235" t="s">
        <v>27</v>
      </c>
      <c r="F235">
        <v>1</v>
      </c>
      <c r="G235">
        <v>20</v>
      </c>
      <c r="H235">
        <v>880</v>
      </c>
      <c r="I235">
        <v>0</v>
      </c>
      <c r="J235">
        <v>0</v>
      </c>
      <c r="K235">
        <v>0</v>
      </c>
      <c r="L235">
        <v>40</v>
      </c>
      <c r="M235">
        <v>0</v>
      </c>
      <c r="N235" t="str">
        <f t="shared" si="3"/>
        <v>UPDATE WipDetails SET WipQuantity = 0, Review_Wip = 0 WHERE WipMaster_Id IN (SELECT id FROM WipMasters WHERE issuedmonth = 'December' AND IssuedYear = 2025) AND CommitmentPeriod = 3 AND CASIN = 'B07YF44L4K';</v>
      </c>
    </row>
    <row r="236" spans="1:14" x14ac:dyDescent="0.25">
      <c r="A236" t="s">
        <v>268</v>
      </c>
      <c r="B236" t="s">
        <v>251</v>
      </c>
      <c r="C236" t="s">
        <v>2572</v>
      </c>
      <c r="D236" t="s">
        <v>23</v>
      </c>
      <c r="E236" t="s">
        <v>19</v>
      </c>
      <c r="F236">
        <v>1</v>
      </c>
      <c r="G236">
        <v>20</v>
      </c>
      <c r="H236">
        <v>720</v>
      </c>
      <c r="I236">
        <v>0</v>
      </c>
      <c r="J236">
        <v>0</v>
      </c>
      <c r="K236">
        <v>0</v>
      </c>
      <c r="L236">
        <v>520</v>
      </c>
      <c r="M236">
        <v>0</v>
      </c>
      <c r="N236" t="str">
        <f t="shared" si="3"/>
        <v>UPDATE WipDetails SET WipQuantity = 0, Review_Wip = 0 WHERE WipMaster_Id IN (SELECT id FROM WipMasters WHERE issuedmonth = 'December' AND IssuedYear = 2025) AND CommitmentPeriod = 3 AND CASIN = 'B07YF4TL9T';</v>
      </c>
    </row>
    <row r="237" spans="1:14" x14ac:dyDescent="0.25">
      <c r="A237" t="s">
        <v>269</v>
      </c>
      <c r="B237" t="s">
        <v>251</v>
      </c>
      <c r="C237" t="s">
        <v>2573</v>
      </c>
      <c r="D237" t="s">
        <v>23</v>
      </c>
      <c r="E237" t="s">
        <v>21</v>
      </c>
      <c r="F237">
        <v>1</v>
      </c>
      <c r="G237">
        <v>20</v>
      </c>
      <c r="H237">
        <v>460</v>
      </c>
      <c r="I237">
        <v>0</v>
      </c>
      <c r="J237">
        <v>0</v>
      </c>
      <c r="K237">
        <v>0</v>
      </c>
      <c r="L237">
        <v>420</v>
      </c>
      <c r="M237">
        <v>0</v>
      </c>
      <c r="N237" t="str">
        <f t="shared" si="3"/>
        <v>UPDATE WipDetails SET WipQuantity = 0, Review_Wip = 0 WHERE WipMaster_Id IN (SELECT id FROM WipMasters WHERE issuedmonth = 'December' AND IssuedYear = 2025) AND CommitmentPeriod = 3 AND CASIN = 'B07YF4JVFR';</v>
      </c>
    </row>
    <row r="238" spans="1:14" x14ac:dyDescent="0.25">
      <c r="A238" t="s">
        <v>270</v>
      </c>
      <c r="B238" t="s">
        <v>251</v>
      </c>
      <c r="C238" t="s">
        <v>2574</v>
      </c>
      <c r="D238" t="s">
        <v>271</v>
      </c>
      <c r="E238" t="s">
        <v>11</v>
      </c>
      <c r="F238">
        <v>1</v>
      </c>
      <c r="G238">
        <v>20</v>
      </c>
      <c r="H238">
        <v>20</v>
      </c>
      <c r="I238">
        <v>0</v>
      </c>
      <c r="J238">
        <v>0</v>
      </c>
      <c r="K238">
        <v>0</v>
      </c>
      <c r="L238">
        <v>40</v>
      </c>
      <c r="M238">
        <v>40</v>
      </c>
      <c r="N238" t="str">
        <f t="shared" si="3"/>
        <v>UPDATE WipDetails SET WipQuantity = 0, Review_Wip = 0 WHERE WipMaster_Id IN (SELECT id FROM WipMasters WHERE issuedmonth = 'December' AND IssuedYear = 2025) AND CommitmentPeriod = 3 AND CASIN = 'B07YF69QJ7';</v>
      </c>
    </row>
    <row r="239" spans="1:14" x14ac:dyDescent="0.25">
      <c r="A239" t="s">
        <v>272</v>
      </c>
      <c r="B239" t="s">
        <v>251</v>
      </c>
      <c r="C239" t="s">
        <v>2575</v>
      </c>
      <c r="D239" t="s">
        <v>271</v>
      </c>
      <c r="E239" t="s">
        <v>13</v>
      </c>
      <c r="F239">
        <v>1</v>
      </c>
      <c r="G239">
        <v>20</v>
      </c>
      <c r="H239">
        <v>40</v>
      </c>
      <c r="I239">
        <v>0</v>
      </c>
      <c r="J239">
        <v>0</v>
      </c>
      <c r="K239">
        <v>0</v>
      </c>
      <c r="L239">
        <v>40</v>
      </c>
      <c r="M239">
        <v>80</v>
      </c>
      <c r="N239" t="str">
        <f t="shared" si="3"/>
        <v>UPDATE WipDetails SET WipQuantity = 0, Review_Wip = 0 WHERE WipMaster_Id IN (SELECT id FROM WipMasters WHERE issuedmonth = 'December' AND IssuedYear = 2025) AND CommitmentPeriod = 3 AND CASIN = 'B07YF4LTY1';</v>
      </c>
    </row>
    <row r="240" spans="1:14" x14ac:dyDescent="0.25">
      <c r="A240" t="s">
        <v>273</v>
      </c>
      <c r="B240" t="s">
        <v>251</v>
      </c>
      <c r="C240" t="s">
        <v>2576</v>
      </c>
      <c r="D240" t="s">
        <v>271</v>
      </c>
      <c r="E240" t="s">
        <v>15</v>
      </c>
      <c r="F240">
        <v>1</v>
      </c>
      <c r="G240">
        <v>20</v>
      </c>
      <c r="H240">
        <v>79</v>
      </c>
      <c r="I240">
        <v>0</v>
      </c>
      <c r="J240">
        <v>0</v>
      </c>
      <c r="K240">
        <v>0</v>
      </c>
      <c r="L240">
        <v>320</v>
      </c>
      <c r="M240">
        <v>660</v>
      </c>
      <c r="N240" t="str">
        <f t="shared" si="3"/>
        <v>UPDATE WipDetails SET WipQuantity = 0, Review_Wip = 0 WHERE WipMaster_Id IN (SELECT id FROM WipMasters WHERE issuedmonth = 'December' AND IssuedYear = 2025) AND CommitmentPeriod = 3 AND CASIN = 'B07YF4CVN2';</v>
      </c>
    </row>
    <row r="241" spans="1:14" x14ac:dyDescent="0.25">
      <c r="A241" t="s">
        <v>274</v>
      </c>
      <c r="B241" t="s">
        <v>251</v>
      </c>
      <c r="C241" t="s">
        <v>2577</v>
      </c>
      <c r="D241" t="s">
        <v>271</v>
      </c>
      <c r="E241" t="s">
        <v>27</v>
      </c>
      <c r="F241">
        <v>1</v>
      </c>
      <c r="G241">
        <v>20</v>
      </c>
      <c r="H241">
        <v>272</v>
      </c>
      <c r="I241">
        <v>0</v>
      </c>
      <c r="J241">
        <v>0</v>
      </c>
      <c r="K241">
        <v>0</v>
      </c>
      <c r="L241">
        <v>340</v>
      </c>
      <c r="M241">
        <v>340</v>
      </c>
      <c r="N241" t="str">
        <f t="shared" si="3"/>
        <v>UPDATE WipDetails SET WipQuantity = 0, Review_Wip = 0 WHERE WipMaster_Id IN (SELECT id FROM WipMasters WHERE issuedmonth = 'December' AND IssuedYear = 2025) AND CommitmentPeriod = 3 AND CASIN = 'B07YF5CR5Z';</v>
      </c>
    </row>
    <row r="242" spans="1:14" x14ac:dyDescent="0.25">
      <c r="A242" t="s">
        <v>275</v>
      </c>
      <c r="B242" t="s">
        <v>251</v>
      </c>
      <c r="C242" t="s">
        <v>2578</v>
      </c>
      <c r="D242" t="s">
        <v>271</v>
      </c>
      <c r="E242" t="s">
        <v>19</v>
      </c>
      <c r="F242">
        <v>1</v>
      </c>
      <c r="G242">
        <v>20</v>
      </c>
      <c r="H242">
        <v>180</v>
      </c>
      <c r="I242">
        <v>0</v>
      </c>
      <c r="J242">
        <v>0</v>
      </c>
      <c r="K242">
        <v>0</v>
      </c>
      <c r="L242">
        <v>520</v>
      </c>
      <c r="M242">
        <v>640</v>
      </c>
      <c r="N242" t="str">
        <f t="shared" si="3"/>
        <v>UPDATE WipDetails SET WipQuantity = 0, Review_Wip = 0 WHERE WipMaster_Id IN (SELECT id FROM WipMasters WHERE issuedmonth = 'December' AND IssuedYear = 2025) AND CommitmentPeriod = 3 AND CASIN = 'B07YF5CR2X';</v>
      </c>
    </row>
    <row r="243" spans="1:14" x14ac:dyDescent="0.25">
      <c r="A243" t="s">
        <v>276</v>
      </c>
      <c r="B243" t="s">
        <v>251</v>
      </c>
      <c r="C243" t="s">
        <v>2579</v>
      </c>
      <c r="D243" t="s">
        <v>271</v>
      </c>
      <c r="E243" t="s">
        <v>21</v>
      </c>
      <c r="F243">
        <v>1</v>
      </c>
      <c r="G243">
        <v>20</v>
      </c>
      <c r="H243">
        <v>260</v>
      </c>
      <c r="I243">
        <v>0</v>
      </c>
      <c r="J243">
        <v>0</v>
      </c>
      <c r="K243">
        <v>0</v>
      </c>
      <c r="L243">
        <v>0</v>
      </c>
      <c r="M243">
        <v>160</v>
      </c>
      <c r="N243" t="str">
        <f t="shared" si="3"/>
        <v>UPDATE WipDetails SET WipQuantity = 0, Review_Wip = 0 WHERE WipMaster_Id IN (SELECT id FROM WipMasters WHERE issuedmonth = 'December' AND IssuedYear = 2025) AND CommitmentPeriod = 3 AND CASIN = 'B07YF5CR65';</v>
      </c>
    </row>
    <row r="244" spans="1:14" x14ac:dyDescent="0.25">
      <c r="A244" t="s">
        <v>277</v>
      </c>
      <c r="B244" t="s">
        <v>251</v>
      </c>
      <c r="C244" t="s">
        <v>2580</v>
      </c>
      <c r="D244" t="s">
        <v>278</v>
      </c>
      <c r="E244" t="s">
        <v>11</v>
      </c>
      <c r="F244">
        <v>1</v>
      </c>
      <c r="G244">
        <v>20</v>
      </c>
      <c r="H244">
        <v>13</v>
      </c>
      <c r="I244">
        <v>0</v>
      </c>
      <c r="J244">
        <v>0</v>
      </c>
      <c r="K244">
        <v>0</v>
      </c>
      <c r="L244">
        <v>80</v>
      </c>
      <c r="M244">
        <v>60</v>
      </c>
      <c r="N244" t="str">
        <f t="shared" si="3"/>
        <v>UPDATE WipDetails SET WipQuantity = 0, Review_Wip = 0 WHERE WipMaster_Id IN (SELECT id FROM WipMasters WHERE issuedmonth = 'December' AND IssuedYear = 2025) AND CommitmentPeriod = 3 AND CASIN = 'B07YF43G8T';</v>
      </c>
    </row>
    <row r="245" spans="1:14" x14ac:dyDescent="0.25">
      <c r="A245" t="s">
        <v>279</v>
      </c>
      <c r="B245" t="s">
        <v>251</v>
      </c>
      <c r="C245" t="s">
        <v>2581</v>
      </c>
      <c r="D245" t="s">
        <v>278</v>
      </c>
      <c r="E245" t="s">
        <v>13</v>
      </c>
      <c r="F245">
        <v>1</v>
      </c>
      <c r="G245">
        <v>20</v>
      </c>
      <c r="H245">
        <v>86</v>
      </c>
      <c r="I245">
        <v>0</v>
      </c>
      <c r="J245">
        <v>0</v>
      </c>
      <c r="K245">
        <v>0</v>
      </c>
      <c r="L245">
        <v>100</v>
      </c>
      <c r="M245">
        <v>80</v>
      </c>
      <c r="N245" t="str">
        <f t="shared" si="3"/>
        <v>UPDATE WipDetails SET WipQuantity = 0, Review_Wip = 0 WHERE WipMaster_Id IN (SELECT id FROM WipMasters WHERE issuedmonth = 'December' AND IssuedYear = 2025) AND CommitmentPeriod = 3 AND CASIN = 'B07YF4TY88';</v>
      </c>
    </row>
    <row r="246" spans="1:14" x14ac:dyDescent="0.25">
      <c r="A246" t="s">
        <v>280</v>
      </c>
      <c r="B246" t="s">
        <v>251</v>
      </c>
      <c r="C246" t="s">
        <v>2582</v>
      </c>
      <c r="D246" t="s">
        <v>278</v>
      </c>
      <c r="E246" t="s">
        <v>15</v>
      </c>
      <c r="F246">
        <v>1</v>
      </c>
      <c r="G246">
        <v>20</v>
      </c>
      <c r="H246">
        <v>200</v>
      </c>
      <c r="I246">
        <v>0</v>
      </c>
      <c r="J246">
        <v>0</v>
      </c>
      <c r="K246">
        <v>0</v>
      </c>
      <c r="L246">
        <v>200</v>
      </c>
      <c r="M246">
        <v>220</v>
      </c>
      <c r="N246" t="str">
        <f t="shared" si="3"/>
        <v>UPDATE WipDetails SET WipQuantity = 0, Review_Wip = 0 WHERE WipMaster_Id IN (SELECT id FROM WipMasters WHERE issuedmonth = 'December' AND IssuedYear = 2025) AND CommitmentPeriod = 3 AND CASIN = 'B07YF3RNB7';</v>
      </c>
    </row>
    <row r="247" spans="1:14" x14ac:dyDescent="0.25">
      <c r="A247" t="s">
        <v>281</v>
      </c>
      <c r="B247" t="s">
        <v>251</v>
      </c>
      <c r="C247" t="s">
        <v>2583</v>
      </c>
      <c r="D247" t="s">
        <v>278</v>
      </c>
      <c r="E247" t="s">
        <v>27</v>
      </c>
      <c r="F247">
        <v>1</v>
      </c>
      <c r="G247">
        <v>20</v>
      </c>
      <c r="H247">
        <v>111</v>
      </c>
      <c r="I247">
        <v>0</v>
      </c>
      <c r="J247">
        <v>0</v>
      </c>
      <c r="K247">
        <v>0</v>
      </c>
      <c r="L247">
        <v>320</v>
      </c>
      <c r="M247">
        <v>440</v>
      </c>
      <c r="N247" t="str">
        <f t="shared" si="3"/>
        <v>UPDATE WipDetails SET WipQuantity = 0, Review_Wip = 0 WHERE WipMaster_Id IN (SELECT id FROM WipMasters WHERE issuedmonth = 'December' AND IssuedYear = 2025) AND CommitmentPeriod = 3 AND CASIN = 'B07YF3SP9P';</v>
      </c>
    </row>
    <row r="248" spans="1:14" x14ac:dyDescent="0.25">
      <c r="A248" t="s">
        <v>282</v>
      </c>
      <c r="B248" t="s">
        <v>251</v>
      </c>
      <c r="C248" t="s">
        <v>2584</v>
      </c>
      <c r="D248" t="s">
        <v>278</v>
      </c>
      <c r="E248" t="s">
        <v>19</v>
      </c>
      <c r="F248">
        <v>1</v>
      </c>
      <c r="G248">
        <v>20</v>
      </c>
      <c r="H248">
        <v>80</v>
      </c>
      <c r="I248">
        <v>0</v>
      </c>
      <c r="J248">
        <v>0</v>
      </c>
      <c r="K248">
        <v>0</v>
      </c>
      <c r="L248">
        <v>400</v>
      </c>
      <c r="M248">
        <v>860</v>
      </c>
      <c r="N248" t="str">
        <f t="shared" si="3"/>
        <v>UPDATE WipDetails SET WipQuantity = 0, Review_Wip = 0 WHERE WipMaster_Id IN (SELECT id FROM WipMasters WHERE issuedmonth = 'December' AND IssuedYear = 2025) AND CommitmentPeriod = 3 AND CASIN = 'B07YF4JVFQ';</v>
      </c>
    </row>
    <row r="249" spans="1:14" x14ac:dyDescent="0.25">
      <c r="A249" t="s">
        <v>283</v>
      </c>
      <c r="B249" t="s">
        <v>251</v>
      </c>
      <c r="C249" t="s">
        <v>2585</v>
      </c>
      <c r="D249" t="s">
        <v>278</v>
      </c>
      <c r="E249" t="s">
        <v>21</v>
      </c>
      <c r="F249">
        <v>1</v>
      </c>
      <c r="G249">
        <v>20</v>
      </c>
      <c r="H249">
        <v>60</v>
      </c>
      <c r="I249">
        <v>0</v>
      </c>
      <c r="J249">
        <v>0</v>
      </c>
      <c r="K249">
        <v>0</v>
      </c>
      <c r="L249">
        <v>400</v>
      </c>
      <c r="M249">
        <v>340</v>
      </c>
      <c r="N249" t="str">
        <f t="shared" si="3"/>
        <v>UPDATE WipDetails SET WipQuantity = 0, Review_Wip = 0 WHERE WipMaster_Id IN (SELECT id FROM WipMasters WHERE issuedmonth = 'December' AND IssuedYear = 2025) AND CommitmentPeriod = 3 AND CASIN = 'B07YF4FSM1';</v>
      </c>
    </row>
    <row r="250" spans="1:14" x14ac:dyDescent="0.25">
      <c r="A250" t="s">
        <v>284</v>
      </c>
      <c r="B250" t="s">
        <v>251</v>
      </c>
      <c r="C250" t="s">
        <v>2586</v>
      </c>
      <c r="D250" t="s">
        <v>49</v>
      </c>
      <c r="E250" t="s">
        <v>11</v>
      </c>
      <c r="F250">
        <v>1</v>
      </c>
      <c r="G250">
        <v>20</v>
      </c>
      <c r="H250">
        <v>14</v>
      </c>
      <c r="I250">
        <v>0</v>
      </c>
      <c r="J250">
        <v>0</v>
      </c>
      <c r="K250">
        <v>0</v>
      </c>
      <c r="L250">
        <v>40</v>
      </c>
      <c r="M250">
        <v>60</v>
      </c>
      <c r="N250" t="str">
        <f t="shared" si="3"/>
        <v>UPDATE WipDetails SET WipQuantity = 0, Review_Wip = 0 WHERE WipMaster_Id IN (SELECT id FROM WipMasters WHERE issuedmonth = 'December' AND IssuedYear = 2025) AND CommitmentPeriod = 3 AND CASIN = 'B07YF43GBF';</v>
      </c>
    </row>
    <row r="251" spans="1:14" x14ac:dyDescent="0.25">
      <c r="A251" t="s">
        <v>285</v>
      </c>
      <c r="B251" t="s">
        <v>251</v>
      </c>
      <c r="C251" t="s">
        <v>2587</v>
      </c>
      <c r="D251" t="s">
        <v>49</v>
      </c>
      <c r="E251" t="s">
        <v>13</v>
      </c>
      <c r="F251">
        <v>1</v>
      </c>
      <c r="G251">
        <v>20</v>
      </c>
      <c r="H251">
        <v>40</v>
      </c>
      <c r="I251">
        <v>0</v>
      </c>
      <c r="J251">
        <v>0</v>
      </c>
      <c r="K251">
        <v>0</v>
      </c>
      <c r="L251">
        <v>20</v>
      </c>
      <c r="M251">
        <v>40</v>
      </c>
      <c r="N251" t="str">
        <f t="shared" si="3"/>
        <v>UPDATE WipDetails SET WipQuantity = 0, Review_Wip = 0 WHERE WipMaster_Id IN (SELECT id FROM WipMasters WHERE issuedmonth = 'December' AND IssuedYear = 2025) AND CommitmentPeriod = 3 AND CASIN = 'B07YF4FSPG';</v>
      </c>
    </row>
    <row r="252" spans="1:14" x14ac:dyDescent="0.25">
      <c r="A252" t="s">
        <v>286</v>
      </c>
      <c r="B252" t="s">
        <v>251</v>
      </c>
      <c r="C252" t="s">
        <v>2588</v>
      </c>
      <c r="D252" t="s">
        <v>49</v>
      </c>
      <c r="E252" t="s">
        <v>15</v>
      </c>
      <c r="F252">
        <v>1</v>
      </c>
      <c r="G252">
        <v>20</v>
      </c>
      <c r="H252">
        <v>120</v>
      </c>
      <c r="I252">
        <v>240</v>
      </c>
      <c r="J252">
        <v>200</v>
      </c>
      <c r="K252">
        <v>0</v>
      </c>
      <c r="L252">
        <v>60</v>
      </c>
      <c r="M252">
        <v>120</v>
      </c>
      <c r="N252" t="str">
        <f t="shared" si="3"/>
        <v>UPDATE WipDetails SET WipQuantity = 200, Review_Wip = 200 WHERE WipMaster_Id IN (SELECT id FROM WipMasters WHERE issuedmonth = 'December' AND IssuedYear = 2025) AND CommitmentPeriod = 3 AND CASIN = 'B07YF3JYZT';</v>
      </c>
    </row>
    <row r="253" spans="1:14" x14ac:dyDescent="0.25">
      <c r="A253" t="s">
        <v>287</v>
      </c>
      <c r="B253" t="s">
        <v>251</v>
      </c>
      <c r="C253" t="s">
        <v>2589</v>
      </c>
      <c r="D253" t="s">
        <v>49</v>
      </c>
      <c r="E253" t="s">
        <v>27</v>
      </c>
      <c r="F253">
        <v>1</v>
      </c>
      <c r="G253">
        <v>20</v>
      </c>
      <c r="H253">
        <v>73</v>
      </c>
      <c r="I253">
        <v>40</v>
      </c>
      <c r="J253">
        <v>0</v>
      </c>
      <c r="K253">
        <v>0</v>
      </c>
      <c r="L253">
        <v>380</v>
      </c>
      <c r="M253">
        <v>40</v>
      </c>
      <c r="N253" t="str">
        <f t="shared" si="3"/>
        <v>UPDATE WipDetails SET WipQuantity = 0, Review_Wip = 0 WHERE WipMaster_Id IN (SELECT id FROM WipMasters WHERE issuedmonth = 'December' AND IssuedYear = 2025) AND CommitmentPeriod = 3 AND CASIN = 'B07YF3RN72';</v>
      </c>
    </row>
    <row r="254" spans="1:14" x14ac:dyDescent="0.25">
      <c r="A254" t="s">
        <v>288</v>
      </c>
      <c r="B254" t="s">
        <v>251</v>
      </c>
      <c r="C254" t="s">
        <v>2590</v>
      </c>
      <c r="D254" t="s">
        <v>49</v>
      </c>
      <c r="E254" t="s">
        <v>19</v>
      </c>
      <c r="F254">
        <v>1</v>
      </c>
      <c r="G254">
        <v>20</v>
      </c>
      <c r="H254">
        <v>73</v>
      </c>
      <c r="I254">
        <v>140</v>
      </c>
      <c r="J254">
        <v>140</v>
      </c>
      <c r="K254">
        <v>0</v>
      </c>
      <c r="L254">
        <v>140</v>
      </c>
      <c r="M254">
        <v>100</v>
      </c>
      <c r="N254" t="str">
        <f t="shared" si="3"/>
        <v>UPDATE WipDetails SET WipQuantity = 140, Review_Wip = 140 WHERE WipMaster_Id IN (SELECT id FROM WipMasters WHERE issuedmonth = 'December' AND IssuedYear = 2025) AND CommitmentPeriod = 3 AND CASIN = 'B07YF5F848';</v>
      </c>
    </row>
    <row r="255" spans="1:14" x14ac:dyDescent="0.25">
      <c r="A255" t="s">
        <v>289</v>
      </c>
      <c r="B255" t="s">
        <v>251</v>
      </c>
      <c r="C255" t="s">
        <v>2591</v>
      </c>
      <c r="D255" t="s">
        <v>49</v>
      </c>
      <c r="E255" t="s">
        <v>21</v>
      </c>
      <c r="F255">
        <v>1</v>
      </c>
      <c r="G255">
        <v>20</v>
      </c>
      <c r="H255">
        <v>79</v>
      </c>
      <c r="I255">
        <v>60</v>
      </c>
      <c r="J255">
        <v>0</v>
      </c>
      <c r="K255">
        <v>0</v>
      </c>
      <c r="L255">
        <v>160</v>
      </c>
      <c r="M255">
        <v>160</v>
      </c>
      <c r="N255" t="str">
        <f t="shared" si="3"/>
        <v>UPDATE WipDetails SET WipQuantity = 0, Review_Wip = 0 WHERE WipMaster_Id IN (SELECT id FROM WipMasters WHERE issuedmonth = 'December' AND IssuedYear = 2025) AND CommitmentPeriod = 3 AND CASIN = 'B07YF4415H';</v>
      </c>
    </row>
    <row r="256" spans="1:14" x14ac:dyDescent="0.25">
      <c r="A256" t="s">
        <v>290</v>
      </c>
      <c r="B256" t="s">
        <v>291</v>
      </c>
      <c r="C256" t="s">
        <v>2592</v>
      </c>
      <c r="D256" t="s">
        <v>10</v>
      </c>
      <c r="E256" t="s">
        <v>11</v>
      </c>
      <c r="F256">
        <v>1</v>
      </c>
      <c r="G256">
        <v>24</v>
      </c>
      <c r="H256">
        <v>110</v>
      </c>
      <c r="I256">
        <v>1368</v>
      </c>
      <c r="J256">
        <v>1728</v>
      </c>
      <c r="K256">
        <v>1656</v>
      </c>
      <c r="L256">
        <v>960</v>
      </c>
      <c r="M256">
        <v>96</v>
      </c>
      <c r="N256" t="str">
        <f t="shared" si="3"/>
        <v>UPDATE WipDetails SET WipQuantity = 1728, Review_Wip = 1728 WHERE WipMaster_Id IN (SELECT id FROM WipMasters WHERE issuedmonth = 'December' AND IssuedYear = 2025) AND CommitmentPeriod = 3 AND CASIN = 'B07F19HW57';</v>
      </c>
    </row>
    <row r="257" spans="1:14" x14ac:dyDescent="0.25">
      <c r="A257" t="s">
        <v>292</v>
      </c>
      <c r="B257" t="s">
        <v>291</v>
      </c>
      <c r="C257" t="s">
        <v>2593</v>
      </c>
      <c r="D257" t="s">
        <v>10</v>
      </c>
      <c r="E257" t="s">
        <v>13</v>
      </c>
      <c r="F257">
        <v>1</v>
      </c>
      <c r="G257">
        <v>24</v>
      </c>
      <c r="H257">
        <v>630</v>
      </c>
      <c r="I257">
        <v>2064</v>
      </c>
      <c r="J257">
        <v>2232</v>
      </c>
      <c r="K257">
        <v>1632</v>
      </c>
      <c r="L257">
        <v>1536</v>
      </c>
      <c r="M257">
        <v>888</v>
      </c>
      <c r="N257" t="str">
        <f t="shared" si="3"/>
        <v>UPDATE WipDetails SET WipQuantity = 2232, Review_Wip = 2232 WHERE WipMaster_Id IN (SELECT id FROM WipMasters WHERE issuedmonth = 'December' AND IssuedYear = 2025) AND CommitmentPeriod = 3 AND CASIN = 'B07F1FHMB1';</v>
      </c>
    </row>
    <row r="258" spans="1:14" x14ac:dyDescent="0.25">
      <c r="A258" t="s">
        <v>293</v>
      </c>
      <c r="B258" t="s">
        <v>291</v>
      </c>
      <c r="C258" t="s">
        <v>2594</v>
      </c>
      <c r="D258" t="s">
        <v>10</v>
      </c>
      <c r="E258" t="s">
        <v>15</v>
      </c>
      <c r="F258">
        <v>1</v>
      </c>
      <c r="G258">
        <v>24</v>
      </c>
      <c r="H258">
        <v>2137</v>
      </c>
      <c r="I258">
        <v>1824</v>
      </c>
      <c r="J258">
        <v>96</v>
      </c>
      <c r="K258">
        <v>11208</v>
      </c>
      <c r="L258">
        <v>4128</v>
      </c>
      <c r="M258">
        <v>96</v>
      </c>
      <c r="N258" t="str">
        <f t="shared" si="3"/>
        <v>UPDATE WipDetails SET WipQuantity = 96, Review_Wip = 96 WHERE WipMaster_Id IN (SELECT id FROM WipMasters WHERE issuedmonth = 'December' AND IssuedYear = 2025) AND CommitmentPeriod = 3 AND CASIN = 'B07F19YWNG';</v>
      </c>
    </row>
    <row r="259" spans="1:14" x14ac:dyDescent="0.25">
      <c r="A259" t="s">
        <v>294</v>
      </c>
      <c r="B259" t="s">
        <v>291</v>
      </c>
      <c r="C259" t="s">
        <v>2595</v>
      </c>
      <c r="D259" t="s">
        <v>10</v>
      </c>
      <c r="E259" t="s">
        <v>27</v>
      </c>
      <c r="F259">
        <v>1</v>
      </c>
      <c r="G259">
        <v>20</v>
      </c>
      <c r="H259">
        <v>828</v>
      </c>
      <c r="I259">
        <v>4280</v>
      </c>
      <c r="J259">
        <v>4660</v>
      </c>
      <c r="K259">
        <v>4540</v>
      </c>
      <c r="L259">
        <v>2120</v>
      </c>
      <c r="M259">
        <v>3740</v>
      </c>
      <c r="N259" t="str">
        <f t="shared" ref="N259:N322" si="4">"UPDATE WipDetails SET WipQuantity = "&amp;J259&amp;", Review_Wip = "&amp;J259&amp;" WHERE WipMaster_Id IN (SELECT id FROM WipMasters WHERE issuedmonth = 'December' AND IssuedYear = 2025) AND CommitmentPeriod = 3 AND CASIN = '"&amp;A259&amp;"';"</f>
        <v>UPDATE WipDetails SET WipQuantity = 4660, Review_Wip = 4660 WHERE WipMaster_Id IN (SELECT id FROM WipMasters WHERE issuedmonth = 'December' AND IssuedYear = 2025) AND CommitmentPeriod = 3 AND CASIN = 'B07F1KWM17';</v>
      </c>
    </row>
    <row r="260" spans="1:14" x14ac:dyDescent="0.25">
      <c r="A260" t="s">
        <v>295</v>
      </c>
      <c r="B260" t="s">
        <v>291</v>
      </c>
      <c r="C260" t="s">
        <v>2596</v>
      </c>
      <c r="D260" t="s">
        <v>10</v>
      </c>
      <c r="E260" t="s">
        <v>19</v>
      </c>
      <c r="F260">
        <v>1</v>
      </c>
      <c r="G260">
        <v>20</v>
      </c>
      <c r="H260">
        <v>1437</v>
      </c>
      <c r="I260">
        <v>3220</v>
      </c>
      <c r="J260">
        <v>2720</v>
      </c>
      <c r="K260">
        <v>1560</v>
      </c>
      <c r="L260">
        <v>3660</v>
      </c>
      <c r="M260">
        <v>1220</v>
      </c>
      <c r="N260" t="str">
        <f t="shared" si="4"/>
        <v>UPDATE WipDetails SET WipQuantity = 2720, Review_Wip = 2720 WHERE WipMaster_Id IN (SELECT id FROM WipMasters WHERE issuedmonth = 'December' AND IssuedYear = 2025) AND CommitmentPeriod = 3 AND CASIN = 'B07F1T2R1N';</v>
      </c>
    </row>
    <row r="261" spans="1:14" x14ac:dyDescent="0.25">
      <c r="A261" t="s">
        <v>296</v>
      </c>
      <c r="B261" t="s">
        <v>291</v>
      </c>
      <c r="C261" t="s">
        <v>2597</v>
      </c>
      <c r="D261" t="s">
        <v>10</v>
      </c>
      <c r="E261" t="s">
        <v>21</v>
      </c>
      <c r="F261">
        <v>1</v>
      </c>
      <c r="G261">
        <v>20</v>
      </c>
      <c r="H261">
        <v>392</v>
      </c>
      <c r="I261">
        <v>140</v>
      </c>
      <c r="J261">
        <v>0</v>
      </c>
      <c r="K261">
        <v>2700</v>
      </c>
      <c r="L261">
        <v>1180</v>
      </c>
      <c r="M261">
        <v>940</v>
      </c>
      <c r="N261" t="str">
        <f t="shared" si="4"/>
        <v>UPDATE WipDetails SET WipQuantity = 0, Review_Wip = 0 WHERE WipMaster_Id IN (SELECT id FROM WipMasters WHERE issuedmonth = 'December' AND IssuedYear = 2025) AND CommitmentPeriod = 3 AND CASIN = 'B07F19HW5J';</v>
      </c>
    </row>
    <row r="262" spans="1:14" x14ac:dyDescent="0.25">
      <c r="A262" t="s">
        <v>297</v>
      </c>
      <c r="B262" t="s">
        <v>291</v>
      </c>
      <c r="C262" t="s">
        <v>2598</v>
      </c>
      <c r="D262" t="s">
        <v>298</v>
      </c>
      <c r="E262" t="s">
        <v>11</v>
      </c>
      <c r="F262">
        <v>1</v>
      </c>
      <c r="G262">
        <v>24</v>
      </c>
      <c r="H262">
        <v>16</v>
      </c>
      <c r="I262">
        <v>48</v>
      </c>
      <c r="J262">
        <v>72</v>
      </c>
      <c r="K262">
        <v>432</v>
      </c>
      <c r="L262">
        <v>96</v>
      </c>
      <c r="M262">
        <v>48</v>
      </c>
      <c r="N262" t="str">
        <f t="shared" si="4"/>
        <v>UPDATE WipDetails SET WipQuantity = 72, Review_Wip = 72 WHERE WipMaster_Id IN (SELECT id FROM WipMasters WHERE issuedmonth = 'December' AND IssuedYear = 2025) AND CommitmentPeriod = 3 AND CASIN = 'B085YW4XTH';</v>
      </c>
    </row>
    <row r="263" spans="1:14" x14ac:dyDescent="0.25">
      <c r="A263" t="s">
        <v>299</v>
      </c>
      <c r="B263" t="s">
        <v>291</v>
      </c>
      <c r="C263" t="s">
        <v>2599</v>
      </c>
      <c r="D263" t="s">
        <v>298</v>
      </c>
      <c r="E263" t="s">
        <v>13</v>
      </c>
      <c r="F263">
        <v>1</v>
      </c>
      <c r="G263">
        <v>24</v>
      </c>
      <c r="H263">
        <v>46</v>
      </c>
      <c r="I263">
        <v>168</v>
      </c>
      <c r="J263">
        <v>192</v>
      </c>
      <c r="K263">
        <v>600</v>
      </c>
      <c r="L263">
        <v>336</v>
      </c>
      <c r="M263">
        <v>48</v>
      </c>
      <c r="N263" t="str">
        <f t="shared" si="4"/>
        <v>UPDATE WipDetails SET WipQuantity = 192, Review_Wip = 192 WHERE WipMaster_Id IN (SELECT id FROM WipMasters WHERE issuedmonth = 'December' AND IssuedYear = 2025) AND CommitmentPeriod = 3 AND CASIN = 'B085YW5713';</v>
      </c>
    </row>
    <row r="264" spans="1:14" x14ac:dyDescent="0.25">
      <c r="A264" t="s">
        <v>300</v>
      </c>
      <c r="B264" t="s">
        <v>291</v>
      </c>
      <c r="C264" t="s">
        <v>2600</v>
      </c>
      <c r="D264" t="s">
        <v>298</v>
      </c>
      <c r="E264" t="s">
        <v>15</v>
      </c>
      <c r="F264">
        <v>1</v>
      </c>
      <c r="G264">
        <v>24</v>
      </c>
      <c r="H264">
        <v>230</v>
      </c>
      <c r="I264">
        <v>336</v>
      </c>
      <c r="J264">
        <v>192</v>
      </c>
      <c r="K264">
        <v>216</v>
      </c>
      <c r="L264">
        <v>1128</v>
      </c>
      <c r="M264">
        <v>936</v>
      </c>
      <c r="N264" t="str">
        <f t="shared" si="4"/>
        <v>UPDATE WipDetails SET WipQuantity = 192, Review_Wip = 192 WHERE WipMaster_Id IN (SELECT id FROM WipMasters WHERE issuedmonth = 'December' AND IssuedYear = 2025) AND CommitmentPeriod = 3 AND CASIN = 'B085YW5725';</v>
      </c>
    </row>
    <row r="265" spans="1:14" x14ac:dyDescent="0.25">
      <c r="A265" t="s">
        <v>301</v>
      </c>
      <c r="B265" t="s">
        <v>291</v>
      </c>
      <c r="C265" t="s">
        <v>2601</v>
      </c>
      <c r="D265" t="s">
        <v>298</v>
      </c>
      <c r="E265" t="s">
        <v>27</v>
      </c>
      <c r="F265">
        <v>1</v>
      </c>
      <c r="G265">
        <v>20</v>
      </c>
      <c r="H265">
        <v>271</v>
      </c>
      <c r="I265">
        <v>480</v>
      </c>
      <c r="J265">
        <v>440</v>
      </c>
      <c r="K265">
        <v>180</v>
      </c>
      <c r="L265">
        <v>920</v>
      </c>
      <c r="M265">
        <v>0</v>
      </c>
      <c r="N265" t="str">
        <f t="shared" si="4"/>
        <v>UPDATE WipDetails SET WipQuantity = 440, Review_Wip = 440 WHERE WipMaster_Id IN (SELECT id FROM WipMasters WHERE issuedmonth = 'December' AND IssuedYear = 2025) AND CommitmentPeriod = 3 AND CASIN = 'B085YVKGB5';</v>
      </c>
    </row>
    <row r="266" spans="1:14" x14ac:dyDescent="0.25">
      <c r="A266" t="s">
        <v>302</v>
      </c>
      <c r="B266" t="s">
        <v>291</v>
      </c>
      <c r="C266" t="s">
        <v>2602</v>
      </c>
      <c r="D266" t="s">
        <v>298</v>
      </c>
      <c r="E266" t="s">
        <v>19</v>
      </c>
      <c r="F266">
        <v>1</v>
      </c>
      <c r="G266">
        <v>20</v>
      </c>
      <c r="H266">
        <v>12</v>
      </c>
      <c r="I266">
        <v>280</v>
      </c>
      <c r="J266">
        <v>340</v>
      </c>
      <c r="K266">
        <v>720</v>
      </c>
      <c r="L266">
        <v>680</v>
      </c>
      <c r="M266">
        <v>500</v>
      </c>
      <c r="N266" t="str">
        <f t="shared" si="4"/>
        <v>UPDATE WipDetails SET WipQuantity = 340, Review_Wip = 340 WHERE WipMaster_Id IN (SELECT id FROM WipMasters WHERE issuedmonth = 'December' AND IssuedYear = 2025) AND CommitmentPeriod = 3 AND CASIN = 'B085YW1X8V';</v>
      </c>
    </row>
    <row r="267" spans="1:14" x14ac:dyDescent="0.25">
      <c r="A267" t="s">
        <v>303</v>
      </c>
      <c r="B267" t="s">
        <v>291</v>
      </c>
      <c r="C267" t="s">
        <v>2603</v>
      </c>
      <c r="D267" t="s">
        <v>298</v>
      </c>
      <c r="E267" t="s">
        <v>21</v>
      </c>
      <c r="F267">
        <v>1</v>
      </c>
      <c r="G267">
        <v>20</v>
      </c>
      <c r="H267">
        <v>13</v>
      </c>
      <c r="I267">
        <v>140</v>
      </c>
      <c r="J267">
        <v>180</v>
      </c>
      <c r="K267">
        <v>280</v>
      </c>
      <c r="L267">
        <v>300</v>
      </c>
      <c r="M267">
        <v>360</v>
      </c>
      <c r="N267" t="str">
        <f t="shared" si="4"/>
        <v>UPDATE WipDetails SET WipQuantity = 180, Review_Wip = 180 WHERE WipMaster_Id IN (SELECT id FROM WipMasters WHERE issuedmonth = 'December' AND IssuedYear = 2025) AND CommitmentPeriod = 3 AND CASIN = 'B085YVWSH5';</v>
      </c>
    </row>
    <row r="268" spans="1:14" x14ac:dyDescent="0.25">
      <c r="A268" t="s">
        <v>304</v>
      </c>
      <c r="B268" t="s">
        <v>291</v>
      </c>
      <c r="C268" t="s">
        <v>2604</v>
      </c>
      <c r="D268" t="s">
        <v>31</v>
      </c>
      <c r="E268" t="s">
        <v>11</v>
      </c>
      <c r="F268">
        <v>1</v>
      </c>
      <c r="G268">
        <v>24</v>
      </c>
      <c r="H268">
        <v>24</v>
      </c>
      <c r="I268">
        <v>384</v>
      </c>
      <c r="J268">
        <v>480</v>
      </c>
      <c r="K268">
        <v>720</v>
      </c>
      <c r="L268">
        <v>480</v>
      </c>
      <c r="M268">
        <v>528</v>
      </c>
      <c r="N268" t="str">
        <f t="shared" si="4"/>
        <v>UPDATE WipDetails SET WipQuantity = 480, Review_Wip = 480 WHERE WipMaster_Id IN (SELECT id FROM WipMasters WHERE issuedmonth = 'December' AND IssuedYear = 2025) AND CommitmentPeriod = 3 AND CASIN = 'B07F1CSKR1';</v>
      </c>
    </row>
    <row r="269" spans="1:14" x14ac:dyDescent="0.25">
      <c r="A269" t="s">
        <v>305</v>
      </c>
      <c r="B269" t="s">
        <v>291</v>
      </c>
      <c r="C269" t="s">
        <v>2605</v>
      </c>
      <c r="D269" t="s">
        <v>31</v>
      </c>
      <c r="E269" t="s">
        <v>13</v>
      </c>
      <c r="F269">
        <v>1</v>
      </c>
      <c r="G269">
        <v>24</v>
      </c>
      <c r="H269">
        <v>446</v>
      </c>
      <c r="I269">
        <v>720</v>
      </c>
      <c r="J269">
        <v>384</v>
      </c>
      <c r="K269">
        <v>744</v>
      </c>
      <c r="L269">
        <v>1416</v>
      </c>
      <c r="M269">
        <v>408</v>
      </c>
      <c r="N269" t="str">
        <f t="shared" si="4"/>
        <v>UPDATE WipDetails SET WipQuantity = 384, Review_Wip = 384 WHERE WipMaster_Id IN (SELECT id FROM WipMasters WHERE issuedmonth = 'December' AND IssuedYear = 2025) AND CommitmentPeriod = 3 AND CASIN = 'B07F1QS66W';</v>
      </c>
    </row>
    <row r="270" spans="1:14" x14ac:dyDescent="0.25">
      <c r="A270" t="s">
        <v>306</v>
      </c>
      <c r="B270" t="s">
        <v>291</v>
      </c>
      <c r="C270" t="s">
        <v>2606</v>
      </c>
      <c r="D270" t="s">
        <v>31</v>
      </c>
      <c r="E270" t="s">
        <v>15</v>
      </c>
      <c r="F270">
        <v>1</v>
      </c>
      <c r="G270">
        <v>24</v>
      </c>
      <c r="H270">
        <v>1529</v>
      </c>
      <c r="I270">
        <v>2304</v>
      </c>
      <c r="J270">
        <v>1560</v>
      </c>
      <c r="K270">
        <v>0</v>
      </c>
      <c r="L270">
        <v>5400</v>
      </c>
      <c r="M270">
        <v>384</v>
      </c>
      <c r="N270" t="str">
        <f t="shared" si="4"/>
        <v>UPDATE WipDetails SET WipQuantity = 1560, Review_Wip = 1560 WHERE WipMaster_Id IN (SELECT id FROM WipMasters WHERE issuedmonth = 'December' AND IssuedYear = 2025) AND CommitmentPeriod = 3 AND CASIN = 'B07F1DHSM9';</v>
      </c>
    </row>
    <row r="271" spans="1:14" x14ac:dyDescent="0.25">
      <c r="A271" t="s">
        <v>307</v>
      </c>
      <c r="B271" t="s">
        <v>291</v>
      </c>
      <c r="C271" t="s">
        <v>2607</v>
      </c>
      <c r="D271" t="s">
        <v>31</v>
      </c>
      <c r="E271" t="s">
        <v>27</v>
      </c>
      <c r="F271">
        <v>1</v>
      </c>
      <c r="G271">
        <v>20</v>
      </c>
      <c r="H271">
        <v>599</v>
      </c>
      <c r="I271">
        <v>1640</v>
      </c>
      <c r="J271">
        <v>1720</v>
      </c>
      <c r="K271">
        <v>4300</v>
      </c>
      <c r="L271">
        <v>5860</v>
      </c>
      <c r="M271">
        <v>1480</v>
      </c>
      <c r="N271" t="str">
        <f t="shared" si="4"/>
        <v>UPDATE WipDetails SET WipQuantity = 1720, Review_Wip = 1720 WHERE WipMaster_Id IN (SELECT id FROM WipMasters WHERE issuedmonth = 'December' AND IssuedYear = 2025) AND CommitmentPeriod = 3 AND CASIN = 'B07F1CGQBY';</v>
      </c>
    </row>
    <row r="272" spans="1:14" x14ac:dyDescent="0.25">
      <c r="A272" t="s">
        <v>308</v>
      </c>
      <c r="B272" t="s">
        <v>291</v>
      </c>
      <c r="C272" t="s">
        <v>2608</v>
      </c>
      <c r="D272" t="s">
        <v>31</v>
      </c>
      <c r="E272" t="s">
        <v>19</v>
      </c>
      <c r="F272">
        <v>1</v>
      </c>
      <c r="G272">
        <v>20</v>
      </c>
      <c r="H272">
        <v>872</v>
      </c>
      <c r="I272">
        <v>880</v>
      </c>
      <c r="J272">
        <v>420</v>
      </c>
      <c r="K272">
        <v>1380</v>
      </c>
      <c r="L272">
        <v>2580</v>
      </c>
      <c r="M272">
        <v>1480</v>
      </c>
      <c r="N272" t="str">
        <f t="shared" si="4"/>
        <v>UPDATE WipDetails SET WipQuantity = 420, Review_Wip = 420 WHERE WipMaster_Id IN (SELECT id FROM WipMasters WHERE issuedmonth = 'December' AND IssuedYear = 2025) AND CommitmentPeriod = 3 AND CASIN = 'B07F1FHMB9';</v>
      </c>
    </row>
    <row r="273" spans="1:14" x14ac:dyDescent="0.25">
      <c r="A273" t="s">
        <v>309</v>
      </c>
      <c r="B273" t="s">
        <v>291</v>
      </c>
      <c r="C273" t="s">
        <v>2609</v>
      </c>
      <c r="D273" t="s">
        <v>31</v>
      </c>
      <c r="E273" t="s">
        <v>21</v>
      </c>
      <c r="F273">
        <v>1</v>
      </c>
      <c r="G273">
        <v>20</v>
      </c>
      <c r="H273">
        <v>540</v>
      </c>
      <c r="I273">
        <v>140</v>
      </c>
      <c r="J273">
        <v>0</v>
      </c>
      <c r="K273">
        <v>560</v>
      </c>
      <c r="L273">
        <v>1680</v>
      </c>
      <c r="M273">
        <v>600</v>
      </c>
      <c r="N273" t="str">
        <f t="shared" si="4"/>
        <v>UPDATE WipDetails SET WipQuantity = 0, Review_Wip = 0 WHERE WipMaster_Id IN (SELECT id FROM WipMasters WHERE issuedmonth = 'December' AND IssuedYear = 2025) AND CommitmentPeriod = 3 AND CASIN = 'B07F1FBVBJ';</v>
      </c>
    </row>
    <row r="274" spans="1:14" x14ac:dyDescent="0.25">
      <c r="A274" t="s">
        <v>310</v>
      </c>
      <c r="B274" t="s">
        <v>291</v>
      </c>
      <c r="C274" t="s">
        <v>2610</v>
      </c>
      <c r="D274" t="s">
        <v>311</v>
      </c>
      <c r="E274" t="s">
        <v>11</v>
      </c>
      <c r="F274">
        <v>1</v>
      </c>
      <c r="G274">
        <v>24</v>
      </c>
      <c r="H274">
        <v>40</v>
      </c>
      <c r="I274">
        <v>72</v>
      </c>
      <c r="J274">
        <v>48</v>
      </c>
      <c r="K274">
        <v>120</v>
      </c>
      <c r="L274">
        <v>96</v>
      </c>
      <c r="M274">
        <v>0</v>
      </c>
      <c r="N274" t="str">
        <f t="shared" si="4"/>
        <v>UPDATE WipDetails SET WipQuantity = 48, Review_Wip = 48 WHERE WipMaster_Id IN (SELECT id FROM WipMasters WHERE issuedmonth = 'December' AND IssuedYear = 2025) AND CommitmentPeriod = 3 AND CASIN = 'B08X2FVPG5';</v>
      </c>
    </row>
    <row r="275" spans="1:14" x14ac:dyDescent="0.25">
      <c r="A275" t="s">
        <v>312</v>
      </c>
      <c r="B275" t="s">
        <v>291</v>
      </c>
      <c r="C275" t="s">
        <v>2611</v>
      </c>
      <c r="D275" t="s">
        <v>311</v>
      </c>
      <c r="E275" t="s">
        <v>13</v>
      </c>
      <c r="F275">
        <v>1</v>
      </c>
      <c r="G275">
        <v>24</v>
      </c>
      <c r="H275">
        <v>264</v>
      </c>
      <c r="I275">
        <v>216</v>
      </c>
      <c r="J275">
        <v>168</v>
      </c>
      <c r="K275">
        <v>0</v>
      </c>
      <c r="L275">
        <v>264</v>
      </c>
      <c r="M275">
        <v>0</v>
      </c>
      <c r="N275" t="str">
        <f t="shared" si="4"/>
        <v>UPDATE WipDetails SET WipQuantity = 168, Review_Wip = 168 WHERE WipMaster_Id IN (SELECT id FROM WipMasters WHERE issuedmonth = 'December' AND IssuedYear = 2025) AND CommitmentPeriod = 3 AND CASIN = 'B08X2GVKXV';</v>
      </c>
    </row>
    <row r="276" spans="1:14" x14ac:dyDescent="0.25">
      <c r="A276" t="s">
        <v>313</v>
      </c>
      <c r="B276" t="s">
        <v>291</v>
      </c>
      <c r="C276" t="s">
        <v>2612</v>
      </c>
      <c r="D276" t="s">
        <v>311</v>
      </c>
      <c r="E276" t="s">
        <v>15</v>
      </c>
      <c r="F276">
        <v>1</v>
      </c>
      <c r="G276">
        <v>24</v>
      </c>
      <c r="H276">
        <v>120</v>
      </c>
      <c r="I276">
        <v>528</v>
      </c>
      <c r="J276">
        <v>672</v>
      </c>
      <c r="K276">
        <v>744</v>
      </c>
      <c r="L276">
        <v>552</v>
      </c>
      <c r="M276">
        <v>0</v>
      </c>
      <c r="N276" t="str">
        <f t="shared" si="4"/>
        <v>UPDATE WipDetails SET WipQuantity = 672, Review_Wip = 672 WHERE WipMaster_Id IN (SELECT id FROM WipMasters WHERE issuedmonth = 'December' AND IssuedYear = 2025) AND CommitmentPeriod = 3 AND CASIN = 'B08X2FQ9QM';</v>
      </c>
    </row>
    <row r="277" spans="1:14" x14ac:dyDescent="0.25">
      <c r="A277" t="s">
        <v>314</v>
      </c>
      <c r="B277" t="s">
        <v>291</v>
      </c>
      <c r="C277" t="s">
        <v>2613</v>
      </c>
      <c r="D277" t="s">
        <v>311</v>
      </c>
      <c r="E277" t="s">
        <v>27</v>
      </c>
      <c r="F277">
        <v>1</v>
      </c>
      <c r="G277">
        <v>20</v>
      </c>
      <c r="H277">
        <v>476</v>
      </c>
      <c r="I277">
        <v>400</v>
      </c>
      <c r="J277">
        <v>400</v>
      </c>
      <c r="K277">
        <v>140</v>
      </c>
      <c r="L277">
        <v>560</v>
      </c>
      <c r="M277">
        <v>0</v>
      </c>
      <c r="N277" t="str">
        <f t="shared" si="4"/>
        <v>UPDATE WipDetails SET WipQuantity = 400, Review_Wip = 400 WHERE WipMaster_Id IN (SELECT id FROM WipMasters WHERE issuedmonth = 'December' AND IssuedYear = 2025) AND CommitmentPeriod = 3 AND CASIN = 'B08X2GM17B';</v>
      </c>
    </row>
    <row r="278" spans="1:14" x14ac:dyDescent="0.25">
      <c r="A278" t="s">
        <v>315</v>
      </c>
      <c r="B278" t="s">
        <v>291</v>
      </c>
      <c r="C278" t="s">
        <v>2614</v>
      </c>
      <c r="D278" t="s">
        <v>311</v>
      </c>
      <c r="E278" t="s">
        <v>19</v>
      </c>
      <c r="F278">
        <v>1</v>
      </c>
      <c r="G278">
        <v>20</v>
      </c>
      <c r="H278">
        <v>112</v>
      </c>
      <c r="I278">
        <v>140</v>
      </c>
      <c r="J278">
        <v>80</v>
      </c>
      <c r="K278">
        <v>20</v>
      </c>
      <c r="L278">
        <v>140</v>
      </c>
      <c r="M278">
        <v>0</v>
      </c>
      <c r="N278" t="str">
        <f t="shared" si="4"/>
        <v>UPDATE WipDetails SET WipQuantity = 80, Review_Wip = 80 WHERE WipMaster_Id IN (SELECT id FROM WipMasters WHERE issuedmonth = 'December' AND IssuedYear = 2025) AND CommitmentPeriod = 3 AND CASIN = 'B08X2FPRWV';</v>
      </c>
    </row>
    <row r="279" spans="1:14" x14ac:dyDescent="0.25">
      <c r="A279" t="s">
        <v>316</v>
      </c>
      <c r="B279" t="s">
        <v>291</v>
      </c>
      <c r="C279" t="s">
        <v>2615</v>
      </c>
      <c r="D279" t="s">
        <v>311</v>
      </c>
      <c r="E279" t="s">
        <v>21</v>
      </c>
      <c r="F279">
        <v>1</v>
      </c>
      <c r="G279">
        <v>20</v>
      </c>
      <c r="H279">
        <v>100</v>
      </c>
      <c r="I279">
        <v>60</v>
      </c>
      <c r="J279">
        <v>20</v>
      </c>
      <c r="K279">
        <v>20</v>
      </c>
      <c r="L279">
        <v>220</v>
      </c>
      <c r="M279">
        <v>0</v>
      </c>
      <c r="N279" t="str">
        <f t="shared" si="4"/>
        <v>UPDATE WipDetails SET WipQuantity = 20, Review_Wip = 20 WHERE WipMaster_Id IN (SELECT id FROM WipMasters WHERE issuedmonth = 'December' AND IssuedYear = 2025) AND CommitmentPeriod = 3 AND CASIN = 'B08X2H31LZ';</v>
      </c>
    </row>
    <row r="280" spans="1:14" x14ac:dyDescent="0.25">
      <c r="A280" t="s">
        <v>317</v>
      </c>
      <c r="B280" t="s">
        <v>291</v>
      </c>
      <c r="C280" t="s">
        <v>2616</v>
      </c>
      <c r="D280" t="s">
        <v>318</v>
      </c>
      <c r="E280" t="s">
        <v>11</v>
      </c>
      <c r="F280">
        <v>1</v>
      </c>
      <c r="G280">
        <v>24</v>
      </c>
      <c r="H280">
        <v>48</v>
      </c>
      <c r="I280">
        <v>0</v>
      </c>
      <c r="J280">
        <v>24</v>
      </c>
      <c r="K280">
        <v>336</v>
      </c>
      <c r="L280">
        <v>0</v>
      </c>
      <c r="M280">
        <v>264</v>
      </c>
      <c r="N280" t="str">
        <f t="shared" si="4"/>
        <v>UPDATE WipDetails SET WipQuantity = 24, Review_Wip = 24 WHERE WipMaster_Id IN (SELECT id FROM WipMasters WHERE issuedmonth = 'December' AND IssuedYear = 2025) AND CommitmentPeriod = 3 AND CASIN = 'B08X2H31K5';</v>
      </c>
    </row>
    <row r="281" spans="1:14" x14ac:dyDescent="0.25">
      <c r="A281" t="s">
        <v>319</v>
      </c>
      <c r="B281" t="s">
        <v>291</v>
      </c>
      <c r="C281" t="s">
        <v>2617</v>
      </c>
      <c r="D281" t="s">
        <v>318</v>
      </c>
      <c r="E281" t="s">
        <v>13</v>
      </c>
      <c r="F281">
        <v>1</v>
      </c>
      <c r="G281">
        <v>24</v>
      </c>
      <c r="H281">
        <v>288</v>
      </c>
      <c r="I281">
        <v>0</v>
      </c>
      <c r="J281">
        <v>120</v>
      </c>
      <c r="K281">
        <v>192</v>
      </c>
      <c r="L281">
        <v>0</v>
      </c>
      <c r="M281">
        <v>0</v>
      </c>
      <c r="N281" t="str">
        <f t="shared" si="4"/>
        <v>UPDATE WipDetails SET WipQuantity = 120, Review_Wip = 120 WHERE WipMaster_Id IN (SELECT id FROM WipMasters WHERE issuedmonth = 'December' AND IssuedYear = 2025) AND CommitmentPeriod = 3 AND CASIN = 'B08X2F7FSY';</v>
      </c>
    </row>
    <row r="282" spans="1:14" x14ac:dyDescent="0.25">
      <c r="A282" t="s">
        <v>320</v>
      </c>
      <c r="B282" t="s">
        <v>291</v>
      </c>
      <c r="C282" t="s">
        <v>2618</v>
      </c>
      <c r="D282" t="s">
        <v>318</v>
      </c>
      <c r="E282" t="s">
        <v>15</v>
      </c>
      <c r="F282">
        <v>1</v>
      </c>
      <c r="G282">
        <v>24</v>
      </c>
      <c r="H282">
        <v>182</v>
      </c>
      <c r="I282">
        <v>0</v>
      </c>
      <c r="J282">
        <v>600</v>
      </c>
      <c r="K282">
        <v>168</v>
      </c>
      <c r="L282">
        <v>0</v>
      </c>
      <c r="M282">
        <v>1032</v>
      </c>
      <c r="N282" t="str">
        <f t="shared" si="4"/>
        <v>UPDATE WipDetails SET WipQuantity = 600, Review_Wip = 600 WHERE WipMaster_Id IN (SELECT id FROM WipMasters WHERE issuedmonth = 'December' AND IssuedYear = 2025) AND CommitmentPeriod = 3 AND CASIN = 'B08X2D61T6';</v>
      </c>
    </row>
    <row r="283" spans="1:14" x14ac:dyDescent="0.25">
      <c r="A283" t="s">
        <v>321</v>
      </c>
      <c r="B283" t="s">
        <v>291</v>
      </c>
      <c r="C283" t="s">
        <v>2619</v>
      </c>
      <c r="D283" t="s">
        <v>318</v>
      </c>
      <c r="E283" t="s">
        <v>27</v>
      </c>
      <c r="F283">
        <v>1</v>
      </c>
      <c r="G283">
        <v>20</v>
      </c>
      <c r="H283">
        <v>160</v>
      </c>
      <c r="I283">
        <v>0</v>
      </c>
      <c r="J283">
        <v>200</v>
      </c>
      <c r="K283">
        <v>540</v>
      </c>
      <c r="L283">
        <v>0</v>
      </c>
      <c r="M283">
        <v>1060</v>
      </c>
      <c r="N283" t="str">
        <f t="shared" si="4"/>
        <v>UPDATE WipDetails SET WipQuantity = 200, Review_Wip = 200 WHERE WipMaster_Id IN (SELECT id FROM WipMasters WHERE issuedmonth = 'December' AND IssuedYear = 2025) AND CommitmentPeriod = 3 AND CASIN = 'B08X2B2G65';</v>
      </c>
    </row>
    <row r="284" spans="1:14" x14ac:dyDescent="0.25">
      <c r="A284" t="s">
        <v>322</v>
      </c>
      <c r="B284" t="s">
        <v>291</v>
      </c>
      <c r="C284" t="s">
        <v>2620</v>
      </c>
      <c r="D284" t="s">
        <v>318</v>
      </c>
      <c r="E284" t="s">
        <v>19</v>
      </c>
      <c r="F284">
        <v>1</v>
      </c>
      <c r="G284">
        <v>20</v>
      </c>
      <c r="H284">
        <v>192</v>
      </c>
      <c r="I284">
        <v>0</v>
      </c>
      <c r="J284">
        <v>200</v>
      </c>
      <c r="K284">
        <v>140</v>
      </c>
      <c r="L284">
        <v>0</v>
      </c>
      <c r="M284">
        <v>460</v>
      </c>
      <c r="N284" t="str">
        <f t="shared" si="4"/>
        <v>UPDATE WipDetails SET WipQuantity = 200, Review_Wip = 200 WHERE WipMaster_Id IN (SELECT id FROM WipMasters WHERE issuedmonth = 'December' AND IssuedYear = 2025) AND CommitmentPeriod = 3 AND CASIN = 'B08X2FH9H6';</v>
      </c>
    </row>
    <row r="285" spans="1:14" x14ac:dyDescent="0.25">
      <c r="A285" t="s">
        <v>323</v>
      </c>
      <c r="B285" t="s">
        <v>291</v>
      </c>
      <c r="C285" t="s">
        <v>2621</v>
      </c>
      <c r="D285" t="s">
        <v>318</v>
      </c>
      <c r="E285" t="s">
        <v>21</v>
      </c>
      <c r="F285">
        <v>1</v>
      </c>
      <c r="G285">
        <v>20</v>
      </c>
      <c r="H285">
        <v>80</v>
      </c>
      <c r="I285">
        <v>0</v>
      </c>
      <c r="J285">
        <v>0</v>
      </c>
      <c r="K285">
        <v>120</v>
      </c>
      <c r="L285">
        <v>0</v>
      </c>
      <c r="M285">
        <v>0</v>
      </c>
      <c r="N285" t="str">
        <f t="shared" si="4"/>
        <v>UPDATE WipDetails SET WipQuantity = 0, Review_Wip = 0 WHERE WipMaster_Id IN (SELECT id FROM WipMasters WHERE issuedmonth = 'December' AND IssuedYear = 2025) AND CommitmentPeriod = 3 AND CASIN = 'B08X2CTZZD';</v>
      </c>
    </row>
    <row r="286" spans="1:14" x14ac:dyDescent="0.25">
      <c r="A286" t="s">
        <v>324</v>
      </c>
      <c r="B286" t="s">
        <v>291</v>
      </c>
      <c r="C286" t="s">
        <v>2622</v>
      </c>
      <c r="D286" t="s">
        <v>325</v>
      </c>
      <c r="E286" t="s">
        <v>11</v>
      </c>
      <c r="F286">
        <v>1</v>
      </c>
      <c r="G286">
        <v>24</v>
      </c>
      <c r="H286">
        <v>8</v>
      </c>
      <c r="I286">
        <v>120</v>
      </c>
      <c r="J286">
        <v>144</v>
      </c>
      <c r="K286">
        <v>72</v>
      </c>
      <c r="L286">
        <v>96</v>
      </c>
      <c r="M286">
        <v>0</v>
      </c>
      <c r="N286" t="str">
        <f t="shared" si="4"/>
        <v>UPDATE WipDetails SET WipQuantity = 144, Review_Wip = 144 WHERE WipMaster_Id IN (SELECT id FROM WipMasters WHERE issuedmonth = 'December' AND IssuedYear = 2025) AND CommitmentPeriod = 3 AND CASIN = 'B08X2D6465';</v>
      </c>
    </row>
    <row r="287" spans="1:14" x14ac:dyDescent="0.25">
      <c r="A287" t="s">
        <v>326</v>
      </c>
      <c r="B287" t="s">
        <v>291</v>
      </c>
      <c r="C287" t="s">
        <v>2623</v>
      </c>
      <c r="D287" t="s">
        <v>325</v>
      </c>
      <c r="E287" t="s">
        <v>13</v>
      </c>
      <c r="F287">
        <v>1</v>
      </c>
      <c r="G287">
        <v>24</v>
      </c>
      <c r="H287">
        <v>80</v>
      </c>
      <c r="I287">
        <v>96</v>
      </c>
      <c r="J287">
        <v>48</v>
      </c>
      <c r="K287">
        <v>336</v>
      </c>
      <c r="L287">
        <v>264</v>
      </c>
      <c r="M287">
        <v>0</v>
      </c>
      <c r="N287" t="str">
        <f t="shared" si="4"/>
        <v>UPDATE WipDetails SET WipQuantity = 48, Review_Wip = 48 WHERE WipMaster_Id IN (SELECT id FROM WipMasters WHERE issuedmonth = 'December' AND IssuedYear = 2025) AND CommitmentPeriod = 3 AND CASIN = 'B08X2D6586';</v>
      </c>
    </row>
    <row r="288" spans="1:14" x14ac:dyDescent="0.25">
      <c r="A288" t="s">
        <v>327</v>
      </c>
      <c r="B288" t="s">
        <v>291</v>
      </c>
      <c r="C288" t="s">
        <v>2624</v>
      </c>
      <c r="D288" t="s">
        <v>325</v>
      </c>
      <c r="E288" t="s">
        <v>15</v>
      </c>
      <c r="F288">
        <v>1</v>
      </c>
      <c r="G288">
        <v>24</v>
      </c>
      <c r="H288">
        <v>144</v>
      </c>
      <c r="I288">
        <v>384</v>
      </c>
      <c r="J288">
        <v>432</v>
      </c>
      <c r="K288">
        <v>240</v>
      </c>
      <c r="L288">
        <v>552</v>
      </c>
      <c r="M288">
        <v>0</v>
      </c>
      <c r="N288" t="str">
        <f t="shared" si="4"/>
        <v>UPDATE WipDetails SET WipQuantity = 432, Review_Wip = 432 WHERE WipMaster_Id IN (SELECT id FROM WipMasters WHERE issuedmonth = 'December' AND IssuedYear = 2025) AND CommitmentPeriod = 3 AND CASIN = 'B08X2B28KX';</v>
      </c>
    </row>
    <row r="289" spans="1:14" x14ac:dyDescent="0.25">
      <c r="A289" t="s">
        <v>328</v>
      </c>
      <c r="B289" t="s">
        <v>291</v>
      </c>
      <c r="C289" t="s">
        <v>2625</v>
      </c>
      <c r="D289" t="s">
        <v>325</v>
      </c>
      <c r="E289" t="s">
        <v>27</v>
      </c>
      <c r="F289">
        <v>1</v>
      </c>
      <c r="G289">
        <v>20</v>
      </c>
      <c r="H289">
        <v>177</v>
      </c>
      <c r="I289">
        <v>480</v>
      </c>
      <c r="J289">
        <v>500</v>
      </c>
      <c r="K289">
        <v>780</v>
      </c>
      <c r="L289">
        <v>720</v>
      </c>
      <c r="M289">
        <v>0</v>
      </c>
      <c r="N289" t="str">
        <f t="shared" si="4"/>
        <v>UPDATE WipDetails SET WipQuantity = 500, Review_Wip = 500 WHERE WipMaster_Id IN (SELECT id FROM WipMasters WHERE issuedmonth = 'December' AND IssuedYear = 2025) AND CommitmentPeriod = 3 AND CASIN = 'B08X2B24X8';</v>
      </c>
    </row>
    <row r="290" spans="1:14" x14ac:dyDescent="0.25">
      <c r="A290" t="s">
        <v>329</v>
      </c>
      <c r="B290" t="s">
        <v>291</v>
      </c>
      <c r="C290" t="s">
        <v>2626</v>
      </c>
      <c r="D290" t="s">
        <v>325</v>
      </c>
      <c r="E290" t="s">
        <v>19</v>
      </c>
      <c r="F290">
        <v>1</v>
      </c>
      <c r="G290">
        <v>20</v>
      </c>
      <c r="H290">
        <v>212</v>
      </c>
      <c r="I290">
        <v>220</v>
      </c>
      <c r="J290">
        <v>120</v>
      </c>
      <c r="K290">
        <v>120</v>
      </c>
      <c r="L290">
        <v>320</v>
      </c>
      <c r="M290">
        <v>0</v>
      </c>
      <c r="N290" t="str">
        <f t="shared" si="4"/>
        <v>UPDATE WipDetails SET WipQuantity = 120, Review_Wip = 120 WHERE WipMaster_Id IN (SELECT id FROM WipMasters WHERE issuedmonth = 'December' AND IssuedYear = 2025) AND CommitmentPeriod = 3 AND CASIN = 'B08X2B1C9D';</v>
      </c>
    </row>
    <row r="291" spans="1:14" x14ac:dyDescent="0.25">
      <c r="A291" t="s">
        <v>330</v>
      </c>
      <c r="B291" t="s">
        <v>291</v>
      </c>
      <c r="C291" t="s">
        <v>2627</v>
      </c>
      <c r="D291" t="s">
        <v>325</v>
      </c>
      <c r="E291" t="s">
        <v>21</v>
      </c>
      <c r="F291">
        <v>1</v>
      </c>
      <c r="G291">
        <v>20</v>
      </c>
      <c r="H291">
        <v>13</v>
      </c>
      <c r="I291">
        <v>140</v>
      </c>
      <c r="J291">
        <v>140</v>
      </c>
      <c r="K291">
        <v>40</v>
      </c>
      <c r="L291">
        <v>80</v>
      </c>
      <c r="M291">
        <v>0</v>
      </c>
      <c r="N291" t="str">
        <f t="shared" si="4"/>
        <v>UPDATE WipDetails SET WipQuantity = 140, Review_Wip = 140 WHERE WipMaster_Id IN (SELECT id FROM WipMasters WHERE issuedmonth = 'December' AND IssuedYear = 2025) AND CommitmentPeriod = 3 AND CASIN = 'B08X2FRP8P';</v>
      </c>
    </row>
    <row r="292" spans="1:14" x14ac:dyDescent="0.25">
      <c r="A292" t="s">
        <v>331</v>
      </c>
      <c r="B292" t="s">
        <v>291</v>
      </c>
      <c r="C292" t="s">
        <v>2628</v>
      </c>
      <c r="D292" t="s">
        <v>43</v>
      </c>
      <c r="E292" t="s">
        <v>11</v>
      </c>
      <c r="F292">
        <v>1</v>
      </c>
      <c r="G292">
        <v>24</v>
      </c>
      <c r="H292">
        <v>136</v>
      </c>
      <c r="I292">
        <v>480</v>
      </c>
      <c r="J292">
        <v>480</v>
      </c>
      <c r="K292">
        <v>144</v>
      </c>
      <c r="L292">
        <v>576</v>
      </c>
      <c r="M292">
        <v>312</v>
      </c>
      <c r="N292" t="str">
        <f t="shared" si="4"/>
        <v>UPDATE WipDetails SET WipQuantity = 480, Review_Wip = 480 WHERE WipMaster_Id IN (SELECT id FROM WipMasters WHERE issuedmonth = 'December' AND IssuedYear = 2025) AND CommitmentPeriod = 3 AND CASIN = 'B07F19YK2M';</v>
      </c>
    </row>
    <row r="293" spans="1:14" x14ac:dyDescent="0.25">
      <c r="A293" t="s">
        <v>332</v>
      </c>
      <c r="B293" t="s">
        <v>291</v>
      </c>
      <c r="C293" t="s">
        <v>2629</v>
      </c>
      <c r="D293" t="s">
        <v>43</v>
      </c>
      <c r="E293" t="s">
        <v>13</v>
      </c>
      <c r="F293">
        <v>1</v>
      </c>
      <c r="G293">
        <v>24</v>
      </c>
      <c r="H293">
        <v>287</v>
      </c>
      <c r="I293">
        <v>864</v>
      </c>
      <c r="J293">
        <v>864</v>
      </c>
      <c r="K293">
        <v>600</v>
      </c>
      <c r="L293">
        <v>1152</v>
      </c>
      <c r="M293">
        <v>1296</v>
      </c>
      <c r="N293" t="str">
        <f t="shared" si="4"/>
        <v>UPDATE WipDetails SET WipQuantity = 864, Review_Wip = 864 WHERE WipMaster_Id IN (SELECT id FROM WipMasters WHERE issuedmonth = 'December' AND IssuedYear = 2025) AND CommitmentPeriod = 3 AND CASIN = 'B07F1FTXL4';</v>
      </c>
    </row>
    <row r="294" spans="1:14" x14ac:dyDescent="0.25">
      <c r="A294" t="s">
        <v>333</v>
      </c>
      <c r="B294" t="s">
        <v>291</v>
      </c>
      <c r="C294" t="s">
        <v>2630</v>
      </c>
      <c r="D294" t="s">
        <v>43</v>
      </c>
      <c r="E294" t="s">
        <v>15</v>
      </c>
      <c r="F294">
        <v>1</v>
      </c>
      <c r="G294">
        <v>24</v>
      </c>
      <c r="H294">
        <v>1135</v>
      </c>
      <c r="I294">
        <v>1344</v>
      </c>
      <c r="J294">
        <v>960</v>
      </c>
      <c r="K294">
        <v>1752</v>
      </c>
      <c r="L294">
        <v>2472</v>
      </c>
      <c r="M294">
        <v>0</v>
      </c>
      <c r="N294" t="str">
        <f t="shared" si="4"/>
        <v>UPDATE WipDetails SET WipQuantity = 960, Review_Wip = 960 WHERE WipMaster_Id IN (SELECT id FROM WipMasters WHERE issuedmonth = 'December' AND IssuedYear = 2025) AND CommitmentPeriod = 3 AND CASIN = 'B07F19YK2B';</v>
      </c>
    </row>
    <row r="295" spans="1:14" x14ac:dyDescent="0.25">
      <c r="A295" t="s">
        <v>334</v>
      </c>
      <c r="B295" t="s">
        <v>291</v>
      </c>
      <c r="C295" t="s">
        <v>2631</v>
      </c>
      <c r="D295" t="s">
        <v>43</v>
      </c>
      <c r="E295" t="s">
        <v>27</v>
      </c>
      <c r="F295">
        <v>1</v>
      </c>
      <c r="G295">
        <v>20</v>
      </c>
      <c r="H295">
        <v>344</v>
      </c>
      <c r="I295">
        <v>880</v>
      </c>
      <c r="J295">
        <v>880</v>
      </c>
      <c r="K295">
        <v>3580</v>
      </c>
      <c r="L295">
        <v>3580</v>
      </c>
      <c r="M295">
        <v>320</v>
      </c>
      <c r="N295" t="str">
        <f t="shared" si="4"/>
        <v>UPDATE WipDetails SET WipQuantity = 880, Review_Wip = 880 WHERE WipMaster_Id IN (SELECT id FROM WipMasters WHERE issuedmonth = 'December' AND IssuedYear = 2025) AND CommitmentPeriod = 3 AND CASIN = 'B07F1CGQD9';</v>
      </c>
    </row>
    <row r="296" spans="1:14" x14ac:dyDescent="0.25">
      <c r="A296" t="s">
        <v>335</v>
      </c>
      <c r="B296" t="s">
        <v>291</v>
      </c>
      <c r="C296" t="s">
        <v>2632</v>
      </c>
      <c r="D296" t="s">
        <v>43</v>
      </c>
      <c r="E296" t="s">
        <v>19</v>
      </c>
      <c r="F296">
        <v>1</v>
      </c>
      <c r="G296">
        <v>20</v>
      </c>
      <c r="H296">
        <v>164</v>
      </c>
      <c r="I296">
        <v>60</v>
      </c>
      <c r="J296">
        <v>0</v>
      </c>
      <c r="K296">
        <v>1260</v>
      </c>
      <c r="L296">
        <v>1500</v>
      </c>
      <c r="M296">
        <v>1360</v>
      </c>
      <c r="N296" t="str">
        <f t="shared" si="4"/>
        <v>UPDATE WipDetails SET WipQuantity = 0, Review_Wip = 0 WHERE WipMaster_Id IN (SELECT id FROM WipMasters WHERE issuedmonth = 'December' AND IssuedYear = 2025) AND CommitmentPeriod = 3 AND CASIN = 'B07F1FL8CT';</v>
      </c>
    </row>
    <row r="297" spans="1:14" x14ac:dyDescent="0.25">
      <c r="A297" t="s">
        <v>336</v>
      </c>
      <c r="B297" t="s">
        <v>291</v>
      </c>
      <c r="C297" t="s">
        <v>2633</v>
      </c>
      <c r="D297" t="s">
        <v>43</v>
      </c>
      <c r="E297" t="s">
        <v>21</v>
      </c>
      <c r="F297">
        <v>1</v>
      </c>
      <c r="G297">
        <v>20</v>
      </c>
      <c r="H297">
        <v>20</v>
      </c>
      <c r="I297">
        <v>60</v>
      </c>
      <c r="J297">
        <v>80</v>
      </c>
      <c r="K297">
        <v>660</v>
      </c>
      <c r="L297">
        <v>560</v>
      </c>
      <c r="M297">
        <v>620</v>
      </c>
      <c r="N297" t="str">
        <f t="shared" si="4"/>
        <v>UPDATE WipDetails SET WipQuantity = 80, Review_Wip = 80 WHERE WipMaster_Id IN (SELECT id FROM WipMasters WHERE issuedmonth = 'December' AND IssuedYear = 2025) AND CommitmentPeriod = 3 AND CASIN = 'B07F1K6FML';</v>
      </c>
    </row>
    <row r="298" spans="1:14" x14ac:dyDescent="0.25">
      <c r="A298" t="s">
        <v>337</v>
      </c>
      <c r="B298" t="s">
        <v>291</v>
      </c>
      <c r="C298" t="s">
        <v>2634</v>
      </c>
      <c r="D298" t="s">
        <v>338</v>
      </c>
      <c r="E298" t="s">
        <v>11</v>
      </c>
      <c r="F298">
        <v>1</v>
      </c>
      <c r="G298">
        <v>24</v>
      </c>
      <c r="H298">
        <v>8</v>
      </c>
      <c r="I298">
        <v>432</v>
      </c>
      <c r="J298">
        <v>624</v>
      </c>
      <c r="K298">
        <v>0</v>
      </c>
      <c r="L298">
        <v>72</v>
      </c>
      <c r="M298">
        <v>0</v>
      </c>
      <c r="N298" t="str">
        <f t="shared" si="4"/>
        <v>UPDATE WipDetails SET WipQuantity = 624, Review_Wip = 624 WHERE WipMaster_Id IN (SELECT id FROM WipMasters WHERE issuedmonth = 'December' AND IssuedYear = 2025) AND CommitmentPeriod = 3 AND CASIN = 'B08X2CNWTL';</v>
      </c>
    </row>
    <row r="299" spans="1:14" x14ac:dyDescent="0.25">
      <c r="A299" t="s">
        <v>339</v>
      </c>
      <c r="B299" t="s">
        <v>291</v>
      </c>
      <c r="C299" t="s">
        <v>2635</v>
      </c>
      <c r="D299" t="s">
        <v>338</v>
      </c>
      <c r="E299" t="s">
        <v>13</v>
      </c>
      <c r="F299">
        <v>1</v>
      </c>
      <c r="G299">
        <v>24</v>
      </c>
      <c r="H299">
        <v>144</v>
      </c>
      <c r="I299">
        <v>216</v>
      </c>
      <c r="J299">
        <v>144</v>
      </c>
      <c r="K299">
        <v>552</v>
      </c>
      <c r="L299">
        <v>456</v>
      </c>
      <c r="M299">
        <v>48</v>
      </c>
      <c r="N299" t="str">
        <f t="shared" si="4"/>
        <v>UPDATE WipDetails SET WipQuantity = 144, Review_Wip = 144 WHERE WipMaster_Id IN (SELECT id FROM WipMasters WHERE issuedmonth = 'December' AND IssuedYear = 2025) AND CommitmentPeriod = 3 AND CASIN = 'B08X2F7FS5';</v>
      </c>
    </row>
    <row r="300" spans="1:14" x14ac:dyDescent="0.25">
      <c r="A300" t="s">
        <v>340</v>
      </c>
      <c r="B300" t="s">
        <v>291</v>
      </c>
      <c r="C300" t="s">
        <v>2636</v>
      </c>
      <c r="D300" t="s">
        <v>338</v>
      </c>
      <c r="E300" t="s">
        <v>15</v>
      </c>
      <c r="F300">
        <v>1</v>
      </c>
      <c r="G300">
        <v>24</v>
      </c>
      <c r="H300">
        <v>459</v>
      </c>
      <c r="I300">
        <v>1416</v>
      </c>
      <c r="J300">
        <v>1656</v>
      </c>
      <c r="K300">
        <v>1224</v>
      </c>
      <c r="L300">
        <v>1056</v>
      </c>
      <c r="M300">
        <v>96</v>
      </c>
      <c r="N300" t="str">
        <f t="shared" si="4"/>
        <v>UPDATE WipDetails SET WipQuantity = 1656, Review_Wip = 1656 WHERE WipMaster_Id IN (SELECT id FROM WipMasters WHERE issuedmonth = 'December' AND IssuedYear = 2025) AND CommitmentPeriod = 3 AND CASIN = 'B08X2FX8WK';</v>
      </c>
    </row>
    <row r="301" spans="1:14" x14ac:dyDescent="0.25">
      <c r="A301" t="s">
        <v>341</v>
      </c>
      <c r="B301" t="s">
        <v>291</v>
      </c>
      <c r="C301" t="s">
        <v>2637</v>
      </c>
      <c r="D301" t="s">
        <v>338</v>
      </c>
      <c r="E301" t="s">
        <v>27</v>
      </c>
      <c r="F301">
        <v>1</v>
      </c>
      <c r="G301">
        <v>20</v>
      </c>
      <c r="H301">
        <v>370</v>
      </c>
      <c r="I301">
        <v>1440</v>
      </c>
      <c r="J301">
        <v>1480</v>
      </c>
      <c r="K301">
        <v>880</v>
      </c>
      <c r="L301">
        <v>1040</v>
      </c>
      <c r="M301">
        <v>1380</v>
      </c>
      <c r="N301" t="str">
        <f t="shared" si="4"/>
        <v>UPDATE WipDetails SET WipQuantity = 1480, Review_Wip = 1480 WHERE WipMaster_Id IN (SELECT id FROM WipMasters WHERE issuedmonth = 'December' AND IssuedYear = 2025) AND CommitmentPeriod = 3 AND CASIN = 'B08X2B1JMD';</v>
      </c>
    </row>
    <row r="302" spans="1:14" x14ac:dyDescent="0.25">
      <c r="A302" t="s">
        <v>342</v>
      </c>
      <c r="B302" t="s">
        <v>291</v>
      </c>
      <c r="C302" t="s">
        <v>2638</v>
      </c>
      <c r="D302" t="s">
        <v>338</v>
      </c>
      <c r="E302" t="s">
        <v>19</v>
      </c>
      <c r="F302">
        <v>1</v>
      </c>
      <c r="G302">
        <v>20</v>
      </c>
      <c r="H302">
        <v>238</v>
      </c>
      <c r="I302">
        <v>680</v>
      </c>
      <c r="J302">
        <v>760</v>
      </c>
      <c r="K302">
        <v>1080</v>
      </c>
      <c r="L302">
        <v>720</v>
      </c>
      <c r="M302">
        <v>100</v>
      </c>
      <c r="N302" t="str">
        <f t="shared" si="4"/>
        <v>UPDATE WipDetails SET WipQuantity = 760, Review_Wip = 760 WHERE WipMaster_Id IN (SELECT id FROM WipMasters WHERE issuedmonth = 'December' AND IssuedYear = 2025) AND CommitmentPeriod = 3 AND CASIN = 'B08X2FTFQ5';</v>
      </c>
    </row>
    <row r="303" spans="1:14" x14ac:dyDescent="0.25">
      <c r="A303" t="s">
        <v>343</v>
      </c>
      <c r="B303" t="s">
        <v>291</v>
      </c>
      <c r="C303" t="s">
        <v>2639</v>
      </c>
      <c r="D303" t="s">
        <v>338</v>
      </c>
      <c r="E303" t="s">
        <v>21</v>
      </c>
      <c r="F303">
        <v>1</v>
      </c>
      <c r="G303">
        <v>20</v>
      </c>
      <c r="H303">
        <v>98</v>
      </c>
      <c r="I303">
        <v>60</v>
      </c>
      <c r="J303">
        <v>0</v>
      </c>
      <c r="K303">
        <v>100</v>
      </c>
      <c r="L303">
        <v>380</v>
      </c>
      <c r="M303">
        <v>40</v>
      </c>
      <c r="N303" t="str">
        <f t="shared" si="4"/>
        <v>UPDATE WipDetails SET WipQuantity = 0, Review_Wip = 0 WHERE WipMaster_Id IN (SELECT id FROM WipMasters WHERE issuedmonth = 'December' AND IssuedYear = 2025) AND CommitmentPeriod = 3 AND CASIN = 'B08X2GL82M';</v>
      </c>
    </row>
    <row r="304" spans="1:14" x14ac:dyDescent="0.25">
      <c r="A304" t="s">
        <v>344</v>
      </c>
      <c r="B304" t="s">
        <v>291</v>
      </c>
      <c r="C304" t="s">
        <v>2640</v>
      </c>
      <c r="D304" t="s">
        <v>49</v>
      </c>
      <c r="E304" t="s">
        <v>11</v>
      </c>
      <c r="F304">
        <v>1</v>
      </c>
      <c r="G304">
        <v>24</v>
      </c>
      <c r="H304">
        <v>16</v>
      </c>
      <c r="I304">
        <v>816</v>
      </c>
      <c r="J304">
        <v>1176</v>
      </c>
      <c r="K304">
        <v>144</v>
      </c>
      <c r="L304">
        <v>456</v>
      </c>
      <c r="M304">
        <v>72</v>
      </c>
      <c r="N304" t="str">
        <f t="shared" si="4"/>
        <v>UPDATE WipDetails SET WipQuantity = 1176, Review_Wip = 1176 WHERE WipMaster_Id IN (SELECT id FROM WipMasters WHERE issuedmonth = 'December' AND IssuedYear = 2025) AND CommitmentPeriod = 3 AND CASIN = 'B07F1K6FND';</v>
      </c>
    </row>
    <row r="305" spans="1:14" x14ac:dyDescent="0.25">
      <c r="A305" t="s">
        <v>345</v>
      </c>
      <c r="B305" t="s">
        <v>291</v>
      </c>
      <c r="C305" t="s">
        <v>2641</v>
      </c>
      <c r="D305" t="s">
        <v>49</v>
      </c>
      <c r="E305" t="s">
        <v>13</v>
      </c>
      <c r="F305">
        <v>1</v>
      </c>
      <c r="G305">
        <v>24</v>
      </c>
      <c r="H305">
        <v>433</v>
      </c>
      <c r="I305">
        <v>960</v>
      </c>
      <c r="J305">
        <v>840</v>
      </c>
      <c r="K305">
        <v>2184</v>
      </c>
      <c r="L305">
        <v>1392</v>
      </c>
      <c r="M305">
        <v>480</v>
      </c>
      <c r="N305" t="str">
        <f t="shared" si="4"/>
        <v>UPDATE WipDetails SET WipQuantity = 840, Review_Wip = 840 WHERE WipMaster_Id IN (SELECT id FROM WipMasters WHERE issuedmonth = 'December' AND IssuedYear = 2025) AND CommitmentPeriod = 3 AND CASIN = 'B07F1BVNHY';</v>
      </c>
    </row>
    <row r="306" spans="1:14" x14ac:dyDescent="0.25">
      <c r="A306" t="s">
        <v>346</v>
      </c>
      <c r="B306" t="s">
        <v>291</v>
      </c>
      <c r="C306" t="s">
        <v>2642</v>
      </c>
      <c r="D306" t="s">
        <v>49</v>
      </c>
      <c r="E306" t="s">
        <v>15</v>
      </c>
      <c r="F306">
        <v>1</v>
      </c>
      <c r="G306">
        <v>24</v>
      </c>
      <c r="H306">
        <v>840</v>
      </c>
      <c r="I306">
        <v>2040</v>
      </c>
      <c r="J306">
        <v>2232</v>
      </c>
      <c r="K306">
        <v>3552</v>
      </c>
      <c r="L306">
        <v>4224</v>
      </c>
      <c r="M306">
        <v>792</v>
      </c>
      <c r="N306" t="str">
        <f t="shared" si="4"/>
        <v>UPDATE WipDetails SET WipQuantity = 2232, Review_Wip = 2232 WHERE WipMaster_Id IN (SELECT id FROM WipMasters WHERE issuedmonth = 'December' AND IssuedYear = 2025) AND CommitmentPeriod = 3 AND CASIN = 'B07F1D2KMY';</v>
      </c>
    </row>
    <row r="307" spans="1:14" x14ac:dyDescent="0.25">
      <c r="A307" t="s">
        <v>347</v>
      </c>
      <c r="B307" t="s">
        <v>291</v>
      </c>
      <c r="C307" t="s">
        <v>2643</v>
      </c>
      <c r="D307" t="s">
        <v>49</v>
      </c>
      <c r="E307" t="s">
        <v>27</v>
      </c>
      <c r="F307">
        <v>1</v>
      </c>
      <c r="G307">
        <v>20</v>
      </c>
      <c r="H307">
        <v>750</v>
      </c>
      <c r="I307">
        <v>1220</v>
      </c>
      <c r="J307">
        <v>860</v>
      </c>
      <c r="K307">
        <v>3840</v>
      </c>
      <c r="L307">
        <v>4100</v>
      </c>
      <c r="M307">
        <v>80</v>
      </c>
      <c r="N307" t="str">
        <f t="shared" si="4"/>
        <v>UPDATE WipDetails SET WipQuantity = 860, Review_Wip = 860 WHERE WipMaster_Id IN (SELECT id FROM WipMasters WHERE issuedmonth = 'December' AND IssuedYear = 2025) AND CommitmentPeriod = 3 AND CASIN = 'B07F1F3RRX';</v>
      </c>
    </row>
    <row r="308" spans="1:14" x14ac:dyDescent="0.25">
      <c r="A308" t="s">
        <v>348</v>
      </c>
      <c r="B308" t="s">
        <v>291</v>
      </c>
      <c r="C308" t="s">
        <v>2644</v>
      </c>
      <c r="D308" t="s">
        <v>49</v>
      </c>
      <c r="E308" t="s">
        <v>19</v>
      </c>
      <c r="F308">
        <v>1</v>
      </c>
      <c r="G308">
        <v>20</v>
      </c>
      <c r="H308">
        <v>483</v>
      </c>
      <c r="I308">
        <v>580</v>
      </c>
      <c r="J308">
        <v>220</v>
      </c>
      <c r="K308">
        <v>2620</v>
      </c>
      <c r="L308">
        <v>3280</v>
      </c>
      <c r="M308">
        <v>820</v>
      </c>
      <c r="N308" t="str">
        <f t="shared" si="4"/>
        <v>UPDATE WipDetails SET WipQuantity = 220, Review_Wip = 220 WHERE WipMaster_Id IN (SELECT id FROM WipMasters WHERE issuedmonth = 'December' AND IssuedYear = 2025) AND CommitmentPeriod = 3 AND CASIN = 'B07F1CSKQ5';</v>
      </c>
    </row>
    <row r="309" spans="1:14" x14ac:dyDescent="0.25">
      <c r="A309" t="s">
        <v>349</v>
      </c>
      <c r="B309" t="s">
        <v>291</v>
      </c>
      <c r="C309" t="s">
        <v>2645</v>
      </c>
      <c r="D309" t="s">
        <v>49</v>
      </c>
      <c r="E309" t="s">
        <v>21</v>
      </c>
      <c r="F309">
        <v>1</v>
      </c>
      <c r="G309">
        <v>20</v>
      </c>
      <c r="H309">
        <v>296</v>
      </c>
      <c r="I309">
        <v>500</v>
      </c>
      <c r="J309">
        <v>380</v>
      </c>
      <c r="K309">
        <v>540</v>
      </c>
      <c r="L309">
        <v>1100</v>
      </c>
      <c r="M309">
        <v>640</v>
      </c>
      <c r="N309" t="str">
        <f t="shared" si="4"/>
        <v>UPDATE WipDetails SET WipQuantity = 380, Review_Wip = 380 WHERE WipMaster_Id IN (SELECT id FROM WipMasters WHERE issuedmonth = 'December' AND IssuedYear = 2025) AND CommitmentPeriod = 3 AND CASIN = 'B07F1FBV9Y';</v>
      </c>
    </row>
    <row r="310" spans="1:14" x14ac:dyDescent="0.25">
      <c r="A310" t="s">
        <v>350</v>
      </c>
      <c r="B310" t="s">
        <v>291</v>
      </c>
      <c r="C310" t="s">
        <v>2646</v>
      </c>
      <c r="D310" t="s">
        <v>351</v>
      </c>
      <c r="E310" t="s">
        <v>11</v>
      </c>
      <c r="F310">
        <v>1</v>
      </c>
      <c r="G310">
        <v>24</v>
      </c>
      <c r="H310">
        <v>32</v>
      </c>
      <c r="I310">
        <v>0</v>
      </c>
      <c r="J310">
        <v>0</v>
      </c>
      <c r="K310">
        <v>0</v>
      </c>
      <c r="L310">
        <v>0</v>
      </c>
      <c r="M310">
        <v>0</v>
      </c>
      <c r="N310" t="str">
        <f t="shared" si="4"/>
        <v>UPDATE WipDetails SET WipQuantity = 0, Review_Wip = 0 WHERE WipMaster_Id IN (SELECT id FROM WipMasters WHERE issuedmonth = 'December' AND IssuedYear = 2025) AND CommitmentPeriod = 3 AND CASIN = 'B085YVWMWH';</v>
      </c>
    </row>
    <row r="311" spans="1:14" x14ac:dyDescent="0.25">
      <c r="A311" t="s">
        <v>352</v>
      </c>
      <c r="B311" t="s">
        <v>291</v>
      </c>
      <c r="C311" t="s">
        <v>2647</v>
      </c>
      <c r="D311" t="s">
        <v>351</v>
      </c>
      <c r="E311" t="s">
        <v>13</v>
      </c>
      <c r="F311">
        <v>1</v>
      </c>
      <c r="G311">
        <v>24</v>
      </c>
      <c r="H311">
        <v>0</v>
      </c>
      <c r="I311">
        <v>0</v>
      </c>
      <c r="J311">
        <v>0</v>
      </c>
      <c r="K311">
        <v>0</v>
      </c>
      <c r="L311">
        <v>96</v>
      </c>
      <c r="M311">
        <v>0</v>
      </c>
      <c r="N311" t="str">
        <f t="shared" si="4"/>
        <v>UPDATE WipDetails SET WipQuantity = 0, Review_Wip = 0 WHERE WipMaster_Id IN (SELECT id FROM WipMasters WHERE issuedmonth = 'December' AND IssuedYear = 2025) AND CommitmentPeriod = 3 AND CASIN = 'B085YVFWWV';</v>
      </c>
    </row>
    <row r="312" spans="1:14" x14ac:dyDescent="0.25">
      <c r="A312" t="s">
        <v>353</v>
      </c>
      <c r="B312" t="s">
        <v>291</v>
      </c>
      <c r="C312" t="s">
        <v>2648</v>
      </c>
      <c r="D312" t="s">
        <v>351</v>
      </c>
      <c r="E312" t="s">
        <v>15</v>
      </c>
      <c r="F312">
        <v>1</v>
      </c>
      <c r="G312">
        <v>24</v>
      </c>
      <c r="H312">
        <v>23</v>
      </c>
      <c r="I312">
        <v>432</v>
      </c>
      <c r="J312">
        <v>648</v>
      </c>
      <c r="K312">
        <v>168</v>
      </c>
      <c r="L312">
        <v>744</v>
      </c>
      <c r="M312">
        <v>0</v>
      </c>
      <c r="N312" t="str">
        <f t="shared" si="4"/>
        <v>UPDATE WipDetails SET WipQuantity = 648, Review_Wip = 648 WHERE WipMaster_Id IN (SELECT id FROM WipMasters WHERE issuedmonth = 'December' AND IssuedYear = 2025) AND CommitmentPeriod = 3 AND CASIN = 'B085YVKBRK';</v>
      </c>
    </row>
    <row r="313" spans="1:14" x14ac:dyDescent="0.25">
      <c r="A313" t="s">
        <v>354</v>
      </c>
      <c r="B313" t="s">
        <v>291</v>
      </c>
      <c r="C313" t="s">
        <v>2649</v>
      </c>
      <c r="D313" t="s">
        <v>351</v>
      </c>
      <c r="E313" t="s">
        <v>27</v>
      </c>
      <c r="F313">
        <v>1</v>
      </c>
      <c r="G313">
        <v>20</v>
      </c>
      <c r="H313">
        <v>0</v>
      </c>
      <c r="I313">
        <v>500</v>
      </c>
      <c r="J313">
        <v>700</v>
      </c>
      <c r="K313">
        <v>320</v>
      </c>
      <c r="L313">
        <v>600</v>
      </c>
      <c r="M313">
        <v>0</v>
      </c>
      <c r="N313" t="str">
        <f t="shared" si="4"/>
        <v>UPDATE WipDetails SET WipQuantity = 700, Review_Wip = 700 WHERE WipMaster_Id IN (SELECT id FROM WipMasters WHERE issuedmonth = 'December' AND IssuedYear = 2025) AND CommitmentPeriod = 3 AND CASIN = 'B085YW96VN';</v>
      </c>
    </row>
    <row r="314" spans="1:14" x14ac:dyDescent="0.25">
      <c r="A314" t="s">
        <v>355</v>
      </c>
      <c r="B314" t="s">
        <v>291</v>
      </c>
      <c r="C314" t="s">
        <v>2650</v>
      </c>
      <c r="D314" t="s">
        <v>351</v>
      </c>
      <c r="E314" t="s">
        <v>19</v>
      </c>
      <c r="F314">
        <v>1</v>
      </c>
      <c r="G314">
        <v>20</v>
      </c>
      <c r="H314">
        <v>0</v>
      </c>
      <c r="I314">
        <v>300</v>
      </c>
      <c r="J314">
        <v>380</v>
      </c>
      <c r="K314">
        <v>700</v>
      </c>
      <c r="L314">
        <v>440</v>
      </c>
      <c r="M314">
        <v>0</v>
      </c>
      <c r="N314" t="str">
        <f t="shared" si="4"/>
        <v>UPDATE WipDetails SET WipQuantity = 380, Review_Wip = 380 WHERE WipMaster_Id IN (SELECT id FROM WipMasters WHERE issuedmonth = 'December' AND IssuedYear = 2025) AND CommitmentPeriod = 3 AND CASIN = 'B085YWHRL1';</v>
      </c>
    </row>
    <row r="315" spans="1:14" x14ac:dyDescent="0.25">
      <c r="A315" t="s">
        <v>356</v>
      </c>
      <c r="B315" t="s">
        <v>291</v>
      </c>
      <c r="C315" t="s">
        <v>2651</v>
      </c>
      <c r="D315" t="s">
        <v>351</v>
      </c>
      <c r="E315" t="s">
        <v>21</v>
      </c>
      <c r="F315">
        <v>1</v>
      </c>
      <c r="G315">
        <v>20</v>
      </c>
      <c r="H315">
        <v>0</v>
      </c>
      <c r="I315">
        <v>180</v>
      </c>
      <c r="J315">
        <v>260</v>
      </c>
      <c r="K315">
        <v>0</v>
      </c>
      <c r="L315">
        <v>160</v>
      </c>
      <c r="M315">
        <v>0</v>
      </c>
      <c r="N315" t="str">
        <f t="shared" si="4"/>
        <v>UPDATE WipDetails SET WipQuantity = 260, Review_Wip = 260 WHERE WipMaster_Id IN (SELECT id FROM WipMasters WHERE issuedmonth = 'December' AND IssuedYear = 2025) AND CommitmentPeriod = 3 AND CASIN = 'B085YWB5V6';</v>
      </c>
    </row>
    <row r="316" spans="1:14" x14ac:dyDescent="0.25">
      <c r="A316" t="s">
        <v>357</v>
      </c>
      <c r="B316" t="s">
        <v>291</v>
      </c>
      <c r="C316" t="s">
        <v>2652</v>
      </c>
      <c r="D316" t="s">
        <v>358</v>
      </c>
      <c r="E316" t="s">
        <v>11</v>
      </c>
      <c r="F316">
        <v>1</v>
      </c>
      <c r="G316">
        <v>24</v>
      </c>
      <c r="H316">
        <v>32</v>
      </c>
      <c r="I316">
        <v>72</v>
      </c>
      <c r="J316">
        <v>96</v>
      </c>
      <c r="K316">
        <v>0</v>
      </c>
      <c r="L316">
        <v>48</v>
      </c>
      <c r="M316">
        <v>24</v>
      </c>
      <c r="N316" t="str">
        <f t="shared" si="4"/>
        <v>UPDATE WipDetails SET WipQuantity = 96, Review_Wip = 96 WHERE WipMaster_Id IN (SELECT id FROM WipMasters WHERE issuedmonth = 'December' AND IssuedYear = 2025) AND CommitmentPeriod = 3 AND CASIN = 'B07F19YWNC';</v>
      </c>
    </row>
    <row r="317" spans="1:14" x14ac:dyDescent="0.25">
      <c r="A317" t="s">
        <v>359</v>
      </c>
      <c r="B317" t="s">
        <v>291</v>
      </c>
      <c r="C317" t="s">
        <v>2653</v>
      </c>
      <c r="D317" t="s">
        <v>358</v>
      </c>
      <c r="E317" t="s">
        <v>13</v>
      </c>
      <c r="F317">
        <v>1</v>
      </c>
      <c r="G317">
        <v>24</v>
      </c>
      <c r="H317">
        <v>24</v>
      </c>
      <c r="I317">
        <v>504</v>
      </c>
      <c r="J317">
        <v>648</v>
      </c>
      <c r="K317">
        <v>360</v>
      </c>
      <c r="L317">
        <v>528</v>
      </c>
      <c r="M317">
        <v>384</v>
      </c>
      <c r="N317" t="str">
        <f t="shared" si="4"/>
        <v>UPDATE WipDetails SET WipQuantity = 648, Review_Wip = 648 WHERE WipMaster_Id IN (SELECT id FROM WipMasters WHERE issuedmonth = 'December' AND IssuedYear = 2025) AND CommitmentPeriod = 3 AND CASIN = 'B07F1FHQJK';</v>
      </c>
    </row>
    <row r="318" spans="1:14" x14ac:dyDescent="0.25">
      <c r="A318" t="s">
        <v>360</v>
      </c>
      <c r="B318" t="s">
        <v>291</v>
      </c>
      <c r="C318" t="s">
        <v>2654</v>
      </c>
      <c r="D318" t="s">
        <v>358</v>
      </c>
      <c r="E318" t="s">
        <v>15</v>
      </c>
      <c r="F318">
        <v>1</v>
      </c>
      <c r="G318">
        <v>24</v>
      </c>
      <c r="H318">
        <v>151</v>
      </c>
      <c r="I318">
        <v>384</v>
      </c>
      <c r="J318">
        <v>456</v>
      </c>
      <c r="K318">
        <v>480</v>
      </c>
      <c r="L318">
        <v>1728</v>
      </c>
      <c r="M318">
        <v>24</v>
      </c>
      <c r="N318" t="str">
        <f t="shared" si="4"/>
        <v>UPDATE WipDetails SET WipQuantity = 456, Review_Wip = 456 WHERE WipMaster_Id IN (SELECT id FROM WipMasters WHERE issuedmonth = 'December' AND IssuedYear = 2025) AND CommitmentPeriod = 3 AND CASIN = 'B07F1H5K51';</v>
      </c>
    </row>
    <row r="319" spans="1:14" x14ac:dyDescent="0.25">
      <c r="A319" t="s">
        <v>361</v>
      </c>
      <c r="B319" t="s">
        <v>291</v>
      </c>
      <c r="C319" t="s">
        <v>2655</v>
      </c>
      <c r="D319" t="s">
        <v>358</v>
      </c>
      <c r="E319" t="s">
        <v>27</v>
      </c>
      <c r="F319">
        <v>1</v>
      </c>
      <c r="G319">
        <v>20</v>
      </c>
      <c r="H319">
        <v>491</v>
      </c>
      <c r="I319">
        <v>180</v>
      </c>
      <c r="J319">
        <v>0</v>
      </c>
      <c r="K319">
        <v>900</v>
      </c>
      <c r="L319">
        <v>1660</v>
      </c>
      <c r="M319">
        <v>960</v>
      </c>
      <c r="N319" t="str">
        <f t="shared" si="4"/>
        <v>UPDATE WipDetails SET WipQuantity = 0, Review_Wip = 0 WHERE WipMaster_Id IN (SELECT id FROM WipMasters WHERE issuedmonth = 'December' AND IssuedYear = 2025) AND CommitmentPeriod = 3 AND CASIN = 'B07F1D1QKF';</v>
      </c>
    </row>
    <row r="320" spans="1:14" x14ac:dyDescent="0.25">
      <c r="A320" t="s">
        <v>362</v>
      </c>
      <c r="B320" t="s">
        <v>291</v>
      </c>
      <c r="C320" t="s">
        <v>2656</v>
      </c>
      <c r="D320" t="s">
        <v>358</v>
      </c>
      <c r="E320" t="s">
        <v>19</v>
      </c>
      <c r="F320">
        <v>1</v>
      </c>
      <c r="G320">
        <v>20</v>
      </c>
      <c r="H320">
        <v>86</v>
      </c>
      <c r="I320">
        <v>620</v>
      </c>
      <c r="J320">
        <v>860</v>
      </c>
      <c r="K320">
        <v>740</v>
      </c>
      <c r="L320">
        <v>1360</v>
      </c>
      <c r="M320">
        <v>20</v>
      </c>
      <c r="N320" t="str">
        <f t="shared" si="4"/>
        <v>UPDATE WipDetails SET WipQuantity = 860, Review_Wip = 860 WHERE WipMaster_Id IN (SELECT id FROM WipMasters WHERE issuedmonth = 'December' AND IssuedYear = 2025) AND CommitmentPeriod = 3 AND CASIN = 'B07F19YK2L';</v>
      </c>
    </row>
    <row r="321" spans="1:14" x14ac:dyDescent="0.25">
      <c r="A321" t="s">
        <v>363</v>
      </c>
      <c r="B321" t="s">
        <v>291</v>
      </c>
      <c r="C321" t="s">
        <v>2657</v>
      </c>
      <c r="D321" t="s">
        <v>358</v>
      </c>
      <c r="E321" t="s">
        <v>21</v>
      </c>
      <c r="F321">
        <v>1</v>
      </c>
      <c r="G321">
        <v>20</v>
      </c>
      <c r="H321">
        <v>20</v>
      </c>
      <c r="I321">
        <v>520</v>
      </c>
      <c r="J321">
        <v>640</v>
      </c>
      <c r="K321">
        <v>840</v>
      </c>
      <c r="L321">
        <v>540</v>
      </c>
      <c r="M321">
        <v>360</v>
      </c>
      <c r="N321" t="str">
        <f t="shared" si="4"/>
        <v>UPDATE WipDetails SET WipQuantity = 640, Review_Wip = 640 WHERE WipMaster_Id IN (SELECT id FROM WipMasters WHERE issuedmonth = 'December' AND IssuedYear = 2025) AND CommitmentPeriod = 3 AND CASIN = 'B07F1V4DH3';</v>
      </c>
    </row>
    <row r="322" spans="1:14" x14ac:dyDescent="0.25">
      <c r="A322" t="s">
        <v>364</v>
      </c>
      <c r="B322" t="s">
        <v>291</v>
      </c>
      <c r="C322" t="s">
        <v>2658</v>
      </c>
      <c r="D322" t="s">
        <v>365</v>
      </c>
      <c r="E322" t="s">
        <v>11</v>
      </c>
      <c r="F322">
        <v>1</v>
      </c>
      <c r="G322">
        <v>24</v>
      </c>
      <c r="H322">
        <v>0</v>
      </c>
      <c r="I322">
        <v>24</v>
      </c>
      <c r="J322">
        <v>24</v>
      </c>
      <c r="K322">
        <v>96</v>
      </c>
      <c r="L322">
        <v>96</v>
      </c>
      <c r="M322">
        <v>0</v>
      </c>
      <c r="N322" t="str">
        <f t="shared" si="4"/>
        <v>UPDATE WipDetails SET WipQuantity = 24, Review_Wip = 24 WHERE WipMaster_Id IN (SELECT id FROM WipMasters WHERE issuedmonth = 'December' AND IssuedYear = 2025) AND CommitmentPeriod = 3 AND CASIN = 'B08X2D6LB3';</v>
      </c>
    </row>
    <row r="323" spans="1:14" x14ac:dyDescent="0.25">
      <c r="A323" t="s">
        <v>366</v>
      </c>
      <c r="B323" t="s">
        <v>291</v>
      </c>
      <c r="C323" t="s">
        <v>2659</v>
      </c>
      <c r="D323" t="s">
        <v>365</v>
      </c>
      <c r="E323" t="s">
        <v>13</v>
      </c>
      <c r="F323">
        <v>1</v>
      </c>
      <c r="G323">
        <v>24</v>
      </c>
      <c r="H323">
        <v>120</v>
      </c>
      <c r="I323">
        <v>120</v>
      </c>
      <c r="J323">
        <v>72</v>
      </c>
      <c r="K323">
        <v>96</v>
      </c>
      <c r="L323">
        <v>240</v>
      </c>
      <c r="M323">
        <v>0</v>
      </c>
      <c r="N323" t="str">
        <f t="shared" ref="N323:N386" si="5">"UPDATE WipDetails SET WipQuantity = "&amp;J323&amp;", Review_Wip = "&amp;J323&amp;" WHERE WipMaster_Id IN (SELECT id FROM WipMasters WHERE issuedmonth = 'December' AND IssuedYear = 2025) AND CommitmentPeriod = 3 AND CASIN = '"&amp;A323&amp;"';"</f>
        <v>UPDATE WipDetails SET WipQuantity = 72, Review_Wip = 72 WHERE WipMaster_Id IN (SELECT id FROM WipMasters WHERE issuedmonth = 'December' AND IssuedYear = 2025) AND CommitmentPeriod = 3 AND CASIN = 'B08X2FQ9KR';</v>
      </c>
    </row>
    <row r="324" spans="1:14" x14ac:dyDescent="0.25">
      <c r="A324" t="s">
        <v>367</v>
      </c>
      <c r="B324" t="s">
        <v>291</v>
      </c>
      <c r="C324" t="s">
        <v>2660</v>
      </c>
      <c r="D324" t="s">
        <v>365</v>
      </c>
      <c r="E324" t="s">
        <v>15</v>
      </c>
      <c r="F324">
        <v>1</v>
      </c>
      <c r="G324">
        <v>24</v>
      </c>
      <c r="H324">
        <v>144</v>
      </c>
      <c r="I324">
        <v>288</v>
      </c>
      <c r="J324">
        <v>240</v>
      </c>
      <c r="K324">
        <v>624</v>
      </c>
      <c r="L324">
        <v>552</v>
      </c>
      <c r="M324">
        <v>0</v>
      </c>
      <c r="N324" t="str">
        <f t="shared" si="5"/>
        <v>UPDATE WipDetails SET WipQuantity = 240, Review_Wip = 240 WHERE WipMaster_Id IN (SELECT id FROM WipMasters WHERE issuedmonth = 'December' AND IssuedYear = 2025) AND CommitmentPeriod = 3 AND CASIN = 'B08X2F7G1K';</v>
      </c>
    </row>
    <row r="325" spans="1:14" x14ac:dyDescent="0.25">
      <c r="A325" t="s">
        <v>368</v>
      </c>
      <c r="B325" t="s">
        <v>291</v>
      </c>
      <c r="C325" t="s">
        <v>2661</v>
      </c>
      <c r="D325" t="s">
        <v>365</v>
      </c>
      <c r="E325" t="s">
        <v>27</v>
      </c>
      <c r="F325">
        <v>1</v>
      </c>
      <c r="G325">
        <v>20</v>
      </c>
      <c r="H325">
        <v>92</v>
      </c>
      <c r="I325">
        <v>440</v>
      </c>
      <c r="J325">
        <v>540</v>
      </c>
      <c r="K325">
        <v>380</v>
      </c>
      <c r="L325">
        <v>600</v>
      </c>
      <c r="M325">
        <v>0</v>
      </c>
      <c r="N325" t="str">
        <f t="shared" si="5"/>
        <v>UPDATE WipDetails SET WipQuantity = 540, Review_Wip = 540 WHERE WipMaster_Id IN (SELECT id FROM WipMasters WHERE issuedmonth = 'December' AND IssuedYear = 2025) AND CommitmentPeriod = 3 AND CASIN = 'B08X2FDTH2';</v>
      </c>
    </row>
    <row r="326" spans="1:14" x14ac:dyDescent="0.25">
      <c r="A326" t="s">
        <v>369</v>
      </c>
      <c r="B326" t="s">
        <v>291</v>
      </c>
      <c r="C326" t="s">
        <v>2662</v>
      </c>
      <c r="D326" t="s">
        <v>365</v>
      </c>
      <c r="E326" t="s">
        <v>19</v>
      </c>
      <c r="F326">
        <v>1</v>
      </c>
      <c r="G326">
        <v>20</v>
      </c>
      <c r="H326">
        <v>60</v>
      </c>
      <c r="I326">
        <v>360</v>
      </c>
      <c r="J326">
        <v>460</v>
      </c>
      <c r="K326">
        <v>240</v>
      </c>
      <c r="L326">
        <v>320</v>
      </c>
      <c r="M326">
        <v>0</v>
      </c>
      <c r="N326" t="str">
        <f t="shared" si="5"/>
        <v>UPDATE WipDetails SET WipQuantity = 460, Review_Wip = 460 WHERE WipMaster_Id IN (SELECT id FROM WipMasters WHERE issuedmonth = 'December' AND IssuedYear = 2025) AND CommitmentPeriod = 3 AND CASIN = 'B08X2GQ8JD';</v>
      </c>
    </row>
    <row r="327" spans="1:14" x14ac:dyDescent="0.25">
      <c r="A327" t="s">
        <v>370</v>
      </c>
      <c r="B327" t="s">
        <v>291</v>
      </c>
      <c r="C327" t="s">
        <v>2663</v>
      </c>
      <c r="D327" t="s">
        <v>365</v>
      </c>
      <c r="E327" t="s">
        <v>21</v>
      </c>
      <c r="F327">
        <v>1</v>
      </c>
      <c r="G327">
        <v>20</v>
      </c>
      <c r="H327">
        <v>93</v>
      </c>
      <c r="I327">
        <v>200</v>
      </c>
      <c r="J327">
        <v>200</v>
      </c>
      <c r="K327">
        <v>100</v>
      </c>
      <c r="L327">
        <v>240</v>
      </c>
      <c r="M327">
        <v>0</v>
      </c>
      <c r="N327" t="str">
        <f t="shared" si="5"/>
        <v>UPDATE WipDetails SET WipQuantity = 200, Review_Wip = 200 WHERE WipMaster_Id IN (SELECT id FROM WipMasters WHERE issuedmonth = 'December' AND IssuedYear = 2025) AND CommitmentPeriod = 3 AND CASIN = 'B08X2D76K6';</v>
      </c>
    </row>
    <row r="328" spans="1:14" x14ac:dyDescent="0.25">
      <c r="A328" t="s">
        <v>371</v>
      </c>
      <c r="B328" t="s">
        <v>291</v>
      </c>
      <c r="C328" t="s">
        <v>2664</v>
      </c>
      <c r="D328" t="s">
        <v>372</v>
      </c>
      <c r="E328" t="s">
        <v>11</v>
      </c>
      <c r="F328">
        <v>1</v>
      </c>
      <c r="G328">
        <v>24</v>
      </c>
      <c r="H328">
        <v>40</v>
      </c>
      <c r="I328">
        <v>72</v>
      </c>
      <c r="J328">
        <v>72</v>
      </c>
      <c r="K328">
        <v>24</v>
      </c>
      <c r="L328">
        <v>96</v>
      </c>
      <c r="M328">
        <v>0</v>
      </c>
      <c r="N328" t="str">
        <f t="shared" si="5"/>
        <v>UPDATE WipDetails SET WipQuantity = 72, Review_Wip = 72 WHERE WipMaster_Id IN (SELECT id FROM WipMasters WHERE issuedmonth = 'December' AND IssuedYear = 2025) AND CommitmentPeriod = 3 AND CASIN = 'B08X2FFCDD';</v>
      </c>
    </row>
    <row r="329" spans="1:14" x14ac:dyDescent="0.25">
      <c r="A329" t="s">
        <v>373</v>
      </c>
      <c r="B329" t="s">
        <v>291</v>
      </c>
      <c r="C329" t="s">
        <v>2665</v>
      </c>
      <c r="D329" t="s">
        <v>372</v>
      </c>
      <c r="E329" t="s">
        <v>13</v>
      </c>
      <c r="F329">
        <v>1</v>
      </c>
      <c r="G329">
        <v>24</v>
      </c>
      <c r="H329">
        <v>47</v>
      </c>
      <c r="I329">
        <v>312</v>
      </c>
      <c r="J329">
        <v>408</v>
      </c>
      <c r="K329">
        <v>456</v>
      </c>
      <c r="L329">
        <v>192</v>
      </c>
      <c r="M329">
        <v>0</v>
      </c>
      <c r="N329" t="str">
        <f t="shared" si="5"/>
        <v>UPDATE WipDetails SET WipQuantity = 408, Review_Wip = 408 WHERE WipMaster_Id IN (SELECT id FROM WipMasters WHERE issuedmonth = 'December' AND IssuedYear = 2025) AND CommitmentPeriod = 3 AND CASIN = 'B08X2FX8SX';</v>
      </c>
    </row>
    <row r="330" spans="1:14" x14ac:dyDescent="0.25">
      <c r="A330" t="s">
        <v>374</v>
      </c>
      <c r="B330" t="s">
        <v>291</v>
      </c>
      <c r="C330" t="s">
        <v>2666</v>
      </c>
      <c r="D330" t="s">
        <v>372</v>
      </c>
      <c r="E330" t="s">
        <v>15</v>
      </c>
      <c r="F330">
        <v>1</v>
      </c>
      <c r="G330">
        <v>24</v>
      </c>
      <c r="H330">
        <v>271</v>
      </c>
      <c r="I330">
        <v>384</v>
      </c>
      <c r="J330">
        <v>336</v>
      </c>
      <c r="K330">
        <v>1152</v>
      </c>
      <c r="L330">
        <v>744</v>
      </c>
      <c r="M330">
        <v>0</v>
      </c>
      <c r="N330" t="str">
        <f t="shared" si="5"/>
        <v>UPDATE WipDetails SET WipQuantity = 336, Review_Wip = 336 WHERE WipMaster_Id IN (SELECT id FROM WipMasters WHERE issuedmonth = 'December' AND IssuedYear = 2025) AND CommitmentPeriod = 3 AND CASIN = 'B08X2D76DG';</v>
      </c>
    </row>
    <row r="331" spans="1:14" x14ac:dyDescent="0.25">
      <c r="A331" t="s">
        <v>375</v>
      </c>
      <c r="B331" t="s">
        <v>291</v>
      </c>
      <c r="C331" t="s">
        <v>2667</v>
      </c>
      <c r="D331" t="s">
        <v>372</v>
      </c>
      <c r="E331" t="s">
        <v>27</v>
      </c>
      <c r="F331">
        <v>1</v>
      </c>
      <c r="G331">
        <v>20</v>
      </c>
      <c r="H331">
        <v>177</v>
      </c>
      <c r="I331">
        <v>440</v>
      </c>
      <c r="J331">
        <v>460</v>
      </c>
      <c r="K331">
        <v>300</v>
      </c>
      <c r="L331">
        <v>600</v>
      </c>
      <c r="M331">
        <v>0</v>
      </c>
      <c r="N331" t="str">
        <f t="shared" si="5"/>
        <v>UPDATE WipDetails SET WipQuantity = 460, Review_Wip = 460 WHERE WipMaster_Id IN (SELECT id FROM WipMasters WHERE issuedmonth = 'December' AND IssuedYear = 2025) AND CommitmentPeriod = 3 AND CASIN = 'B08X2GBGPF';</v>
      </c>
    </row>
    <row r="332" spans="1:14" x14ac:dyDescent="0.25">
      <c r="A332" t="s">
        <v>376</v>
      </c>
      <c r="B332" t="s">
        <v>291</v>
      </c>
      <c r="C332" t="s">
        <v>2668</v>
      </c>
      <c r="D332" t="s">
        <v>372</v>
      </c>
      <c r="E332" t="s">
        <v>19</v>
      </c>
      <c r="F332">
        <v>1</v>
      </c>
      <c r="G332">
        <v>20</v>
      </c>
      <c r="H332">
        <v>11</v>
      </c>
      <c r="I332">
        <v>320</v>
      </c>
      <c r="J332">
        <v>460</v>
      </c>
      <c r="K332">
        <v>1040</v>
      </c>
      <c r="L332">
        <v>240</v>
      </c>
      <c r="M332">
        <v>0</v>
      </c>
      <c r="N332" t="str">
        <f t="shared" si="5"/>
        <v>UPDATE WipDetails SET WipQuantity = 460, Review_Wip = 460 WHERE WipMaster_Id IN (SELECT id FROM WipMasters WHERE issuedmonth = 'December' AND IssuedYear = 2025) AND CommitmentPeriod = 3 AND CASIN = 'B08X2FTFNY';</v>
      </c>
    </row>
    <row r="333" spans="1:14" x14ac:dyDescent="0.25">
      <c r="A333" t="s">
        <v>377</v>
      </c>
      <c r="B333" t="s">
        <v>291</v>
      </c>
      <c r="C333" t="s">
        <v>2669</v>
      </c>
      <c r="D333" t="s">
        <v>372</v>
      </c>
      <c r="E333" t="s">
        <v>21</v>
      </c>
      <c r="F333">
        <v>1</v>
      </c>
      <c r="G333">
        <v>20</v>
      </c>
      <c r="H333">
        <v>27</v>
      </c>
      <c r="I333">
        <v>280</v>
      </c>
      <c r="J333">
        <v>420</v>
      </c>
      <c r="K333">
        <v>140</v>
      </c>
      <c r="L333">
        <v>300</v>
      </c>
      <c r="M333">
        <v>0</v>
      </c>
      <c r="N333" t="str">
        <f t="shared" si="5"/>
        <v>UPDATE WipDetails SET WipQuantity = 420, Review_Wip = 420 WHERE WipMaster_Id IN (SELECT id FROM WipMasters WHERE issuedmonth = 'December' AND IssuedYear = 2025) AND CommitmentPeriod = 3 AND CASIN = 'B08X2FNV5D';</v>
      </c>
    </row>
    <row r="334" spans="1:14" x14ac:dyDescent="0.25">
      <c r="A334" t="s">
        <v>378</v>
      </c>
      <c r="B334" t="s">
        <v>379</v>
      </c>
      <c r="C334" t="s">
        <v>2670</v>
      </c>
      <c r="D334" t="s">
        <v>10</v>
      </c>
      <c r="E334" t="s">
        <v>11</v>
      </c>
      <c r="F334">
        <v>1</v>
      </c>
      <c r="G334">
        <v>28</v>
      </c>
      <c r="H334">
        <v>652</v>
      </c>
      <c r="I334">
        <v>1036</v>
      </c>
      <c r="J334">
        <v>756</v>
      </c>
      <c r="K334">
        <v>1176</v>
      </c>
      <c r="L334">
        <v>1064</v>
      </c>
      <c r="M334">
        <v>672</v>
      </c>
      <c r="N334" t="str">
        <f t="shared" si="5"/>
        <v>UPDATE WipDetails SET WipQuantity = 756, Review_Wip = 756 WHERE WipMaster_Id IN (SELECT id FROM WipMasters WHERE issuedmonth = 'December' AND IssuedYear = 2025) AND CommitmentPeriod = 3 AND CASIN = 'B07JP4YK48';</v>
      </c>
    </row>
    <row r="335" spans="1:14" x14ac:dyDescent="0.25">
      <c r="A335" t="s">
        <v>380</v>
      </c>
      <c r="B335" t="s">
        <v>379</v>
      </c>
      <c r="C335" t="s">
        <v>2671</v>
      </c>
      <c r="D335" t="s">
        <v>10</v>
      </c>
      <c r="E335" t="s">
        <v>13</v>
      </c>
      <c r="F335">
        <v>1</v>
      </c>
      <c r="G335">
        <v>28</v>
      </c>
      <c r="H335">
        <v>328</v>
      </c>
      <c r="I335">
        <v>1904</v>
      </c>
      <c r="J335">
        <v>2240</v>
      </c>
      <c r="K335">
        <v>6216</v>
      </c>
      <c r="L335">
        <v>3108</v>
      </c>
      <c r="M335">
        <v>28</v>
      </c>
      <c r="N335" t="str">
        <f t="shared" si="5"/>
        <v>UPDATE WipDetails SET WipQuantity = 2240, Review_Wip = 2240 WHERE WipMaster_Id IN (SELECT id FROM WipMasters WHERE issuedmonth = 'December' AND IssuedYear = 2025) AND CommitmentPeriod = 3 AND CASIN = 'B07JN6P96V';</v>
      </c>
    </row>
    <row r="336" spans="1:14" x14ac:dyDescent="0.25">
      <c r="A336" t="s">
        <v>381</v>
      </c>
      <c r="B336" t="s">
        <v>379</v>
      </c>
      <c r="C336" t="s">
        <v>2672</v>
      </c>
      <c r="D336" t="s">
        <v>10</v>
      </c>
      <c r="E336" t="s">
        <v>15</v>
      </c>
      <c r="F336">
        <v>1</v>
      </c>
      <c r="G336">
        <v>28</v>
      </c>
      <c r="H336">
        <v>1681</v>
      </c>
      <c r="I336">
        <v>3780</v>
      </c>
      <c r="J336">
        <v>3416</v>
      </c>
      <c r="K336">
        <v>4172</v>
      </c>
      <c r="L336">
        <v>3332</v>
      </c>
      <c r="M336">
        <v>896</v>
      </c>
      <c r="N336" t="str">
        <f t="shared" si="5"/>
        <v>UPDATE WipDetails SET WipQuantity = 3416, Review_Wip = 3416 WHERE WipMaster_Id IN (SELECT id FROM WipMasters WHERE issuedmonth = 'December' AND IssuedYear = 2025) AND CommitmentPeriod = 3 AND CASIN = 'B07JMSP8VH';</v>
      </c>
    </row>
    <row r="337" spans="1:14" x14ac:dyDescent="0.25">
      <c r="A337" t="s">
        <v>382</v>
      </c>
      <c r="B337" t="s">
        <v>379</v>
      </c>
      <c r="C337" t="s">
        <v>2673</v>
      </c>
      <c r="D337" t="s">
        <v>10</v>
      </c>
      <c r="E337" t="s">
        <v>27</v>
      </c>
      <c r="F337">
        <v>1</v>
      </c>
      <c r="G337">
        <v>22</v>
      </c>
      <c r="H337">
        <v>1667</v>
      </c>
      <c r="I337">
        <v>7194</v>
      </c>
      <c r="J337">
        <v>8954</v>
      </c>
      <c r="K337">
        <v>528</v>
      </c>
      <c r="L337">
        <v>5104</v>
      </c>
      <c r="M337">
        <v>1012</v>
      </c>
      <c r="N337" t="str">
        <f t="shared" si="5"/>
        <v>UPDATE WipDetails SET WipQuantity = 8954, Review_Wip = 8954 WHERE WipMaster_Id IN (SELECT id FROM WipMasters WHERE issuedmonth = 'December' AND IssuedYear = 2025) AND CommitmentPeriod = 3 AND CASIN = 'B07JNQ39H1';</v>
      </c>
    </row>
    <row r="338" spans="1:14" x14ac:dyDescent="0.25">
      <c r="A338" t="s">
        <v>383</v>
      </c>
      <c r="B338" t="s">
        <v>379</v>
      </c>
      <c r="C338" t="s">
        <v>2674</v>
      </c>
      <c r="D338" t="s">
        <v>10</v>
      </c>
      <c r="E338" t="s">
        <v>19</v>
      </c>
      <c r="F338">
        <v>1</v>
      </c>
      <c r="G338">
        <v>22</v>
      </c>
      <c r="H338">
        <v>1178</v>
      </c>
      <c r="I338">
        <v>1276</v>
      </c>
      <c r="J338">
        <v>550</v>
      </c>
      <c r="K338">
        <v>2684</v>
      </c>
      <c r="L338">
        <v>3960</v>
      </c>
      <c r="M338">
        <v>22</v>
      </c>
      <c r="N338" t="str">
        <f t="shared" si="5"/>
        <v>UPDATE WipDetails SET WipQuantity = 550, Review_Wip = 550 WHERE WipMaster_Id IN (SELECT id FROM WipMasters WHERE issuedmonth = 'December' AND IssuedYear = 2025) AND CommitmentPeriod = 3 AND CASIN = 'B07JMSP8G9';</v>
      </c>
    </row>
    <row r="339" spans="1:14" x14ac:dyDescent="0.25">
      <c r="A339" t="s">
        <v>384</v>
      </c>
      <c r="B339" t="s">
        <v>379</v>
      </c>
      <c r="C339" t="s">
        <v>2675</v>
      </c>
      <c r="D339" t="s">
        <v>10</v>
      </c>
      <c r="E339" t="s">
        <v>21</v>
      </c>
      <c r="F339">
        <v>1</v>
      </c>
      <c r="G339">
        <v>22</v>
      </c>
      <c r="H339">
        <v>497</v>
      </c>
      <c r="I339">
        <v>1100</v>
      </c>
      <c r="J339">
        <v>1078</v>
      </c>
      <c r="K339">
        <v>1430</v>
      </c>
      <c r="L339">
        <v>1716</v>
      </c>
      <c r="M339">
        <v>220</v>
      </c>
      <c r="N339" t="str">
        <f t="shared" si="5"/>
        <v>UPDATE WipDetails SET WipQuantity = 1078, Review_Wip = 1078 WHERE WipMaster_Id IN (SELECT id FROM WipMasters WHERE issuedmonth = 'December' AND IssuedYear = 2025) AND CommitmentPeriod = 3 AND CASIN = 'B07JP4S4GY';</v>
      </c>
    </row>
    <row r="340" spans="1:14" x14ac:dyDescent="0.25">
      <c r="A340" t="s">
        <v>385</v>
      </c>
      <c r="B340" t="s">
        <v>379</v>
      </c>
      <c r="C340" t="s">
        <v>2676</v>
      </c>
      <c r="D340" t="s">
        <v>258</v>
      </c>
      <c r="E340" t="s">
        <v>11</v>
      </c>
      <c r="F340">
        <v>1</v>
      </c>
      <c r="G340">
        <v>28</v>
      </c>
      <c r="H340">
        <v>18</v>
      </c>
      <c r="I340">
        <v>28</v>
      </c>
      <c r="J340">
        <v>28</v>
      </c>
      <c r="K340">
        <v>224</v>
      </c>
      <c r="L340">
        <v>196</v>
      </c>
      <c r="M340">
        <v>168</v>
      </c>
      <c r="N340" t="str">
        <f t="shared" si="5"/>
        <v>UPDATE WipDetails SET WipQuantity = 28, Review_Wip = 28 WHERE WipMaster_Id IN (SELECT id FROM WipMasters WHERE issuedmonth = 'December' AND IssuedYear = 2025) AND CommitmentPeriod = 3 AND CASIN = 'B08XQY6JTD';</v>
      </c>
    </row>
    <row r="341" spans="1:14" x14ac:dyDescent="0.25">
      <c r="A341" t="s">
        <v>386</v>
      </c>
      <c r="B341" t="s">
        <v>379</v>
      </c>
      <c r="C341" t="s">
        <v>2677</v>
      </c>
      <c r="D341" t="s">
        <v>258</v>
      </c>
      <c r="E341" t="s">
        <v>13</v>
      </c>
      <c r="F341">
        <v>1</v>
      </c>
      <c r="G341">
        <v>28</v>
      </c>
      <c r="H341">
        <v>9</v>
      </c>
      <c r="I341">
        <v>112</v>
      </c>
      <c r="J341">
        <v>112</v>
      </c>
      <c r="K341">
        <v>476</v>
      </c>
      <c r="L341">
        <v>336</v>
      </c>
      <c r="M341">
        <v>84</v>
      </c>
      <c r="N341" t="str">
        <f t="shared" si="5"/>
        <v>UPDATE WipDetails SET WipQuantity = 112, Review_Wip = 112 WHERE WipMaster_Id IN (SELECT id FROM WipMasters WHERE issuedmonth = 'December' AND IssuedYear = 2025) AND CommitmentPeriod = 3 AND CASIN = 'B08XQX75KW';</v>
      </c>
    </row>
    <row r="342" spans="1:14" x14ac:dyDescent="0.25">
      <c r="A342" t="s">
        <v>387</v>
      </c>
      <c r="B342" t="s">
        <v>379</v>
      </c>
      <c r="C342" t="s">
        <v>2678</v>
      </c>
      <c r="D342" t="s">
        <v>258</v>
      </c>
      <c r="E342" t="s">
        <v>15</v>
      </c>
      <c r="F342">
        <v>1</v>
      </c>
      <c r="G342">
        <v>28</v>
      </c>
      <c r="H342">
        <v>35</v>
      </c>
      <c r="I342">
        <v>84</v>
      </c>
      <c r="J342">
        <v>84</v>
      </c>
      <c r="K342">
        <v>840</v>
      </c>
      <c r="L342">
        <v>672</v>
      </c>
      <c r="M342">
        <v>448</v>
      </c>
      <c r="N342" t="str">
        <f t="shared" si="5"/>
        <v>UPDATE WipDetails SET WipQuantity = 84, Review_Wip = 84 WHERE WipMaster_Id IN (SELECT id FROM WipMasters WHERE issuedmonth = 'December' AND IssuedYear = 2025) AND CommitmentPeriod = 3 AND CASIN = 'B08XQWWDJN';</v>
      </c>
    </row>
    <row r="343" spans="1:14" x14ac:dyDescent="0.25">
      <c r="A343" t="s">
        <v>388</v>
      </c>
      <c r="B343" t="s">
        <v>379</v>
      </c>
      <c r="C343" t="s">
        <v>2679</v>
      </c>
      <c r="D343" t="s">
        <v>258</v>
      </c>
      <c r="E343" t="s">
        <v>27</v>
      </c>
      <c r="F343">
        <v>1</v>
      </c>
      <c r="G343">
        <v>22</v>
      </c>
      <c r="H343">
        <v>35</v>
      </c>
      <c r="I343">
        <v>418</v>
      </c>
      <c r="J343">
        <v>418</v>
      </c>
      <c r="K343">
        <v>88</v>
      </c>
      <c r="L343">
        <v>484</v>
      </c>
      <c r="M343">
        <v>462</v>
      </c>
      <c r="N343" t="str">
        <f t="shared" si="5"/>
        <v>UPDATE WipDetails SET WipQuantity = 418, Review_Wip = 418 WHERE WipMaster_Id IN (SELECT id FROM WipMasters WHERE issuedmonth = 'December' AND IssuedYear = 2025) AND CommitmentPeriod = 3 AND CASIN = 'B08XQZFFHD';</v>
      </c>
    </row>
    <row r="344" spans="1:14" x14ac:dyDescent="0.25">
      <c r="A344" t="s">
        <v>389</v>
      </c>
      <c r="B344" t="s">
        <v>379</v>
      </c>
      <c r="C344" t="s">
        <v>2680</v>
      </c>
      <c r="D344" t="s">
        <v>258</v>
      </c>
      <c r="E344" t="s">
        <v>19</v>
      </c>
      <c r="F344">
        <v>1</v>
      </c>
      <c r="G344">
        <v>22</v>
      </c>
      <c r="H344">
        <v>15</v>
      </c>
      <c r="I344">
        <v>286</v>
      </c>
      <c r="J344">
        <v>396</v>
      </c>
      <c r="K344">
        <v>0</v>
      </c>
      <c r="L344">
        <v>220</v>
      </c>
      <c r="M344">
        <v>176</v>
      </c>
      <c r="N344" t="str">
        <f t="shared" si="5"/>
        <v>UPDATE WipDetails SET WipQuantity = 396, Review_Wip = 396 WHERE WipMaster_Id IN (SELECT id FROM WipMasters WHERE issuedmonth = 'December' AND IssuedYear = 2025) AND CommitmentPeriod = 3 AND CASIN = 'B08XQY5YS5';</v>
      </c>
    </row>
    <row r="345" spans="1:14" x14ac:dyDescent="0.25">
      <c r="A345" t="s">
        <v>390</v>
      </c>
      <c r="B345" t="s">
        <v>379</v>
      </c>
      <c r="C345" t="s">
        <v>2681</v>
      </c>
      <c r="D345" t="s">
        <v>258</v>
      </c>
      <c r="E345" t="s">
        <v>21</v>
      </c>
      <c r="F345">
        <v>1</v>
      </c>
      <c r="G345">
        <v>22</v>
      </c>
      <c r="H345">
        <v>14</v>
      </c>
      <c r="I345">
        <v>198</v>
      </c>
      <c r="J345">
        <v>286</v>
      </c>
      <c r="K345">
        <v>22</v>
      </c>
      <c r="L345">
        <v>132</v>
      </c>
      <c r="M345">
        <v>506</v>
      </c>
      <c r="N345" t="str">
        <f t="shared" si="5"/>
        <v>UPDATE WipDetails SET WipQuantity = 286, Review_Wip = 286 WHERE WipMaster_Id IN (SELECT id FROM WipMasters WHERE issuedmonth = 'December' AND IssuedYear = 2025) AND CommitmentPeriod = 3 AND CASIN = 'B08XQYFZJV';</v>
      </c>
    </row>
    <row r="346" spans="1:14" x14ac:dyDescent="0.25">
      <c r="A346" t="s">
        <v>391</v>
      </c>
      <c r="B346" t="s">
        <v>379</v>
      </c>
      <c r="C346" t="s">
        <v>2682</v>
      </c>
      <c r="D346" t="s">
        <v>271</v>
      </c>
      <c r="E346" t="s">
        <v>11</v>
      </c>
      <c r="F346">
        <v>1</v>
      </c>
      <c r="G346">
        <v>28</v>
      </c>
      <c r="H346">
        <v>56</v>
      </c>
      <c r="I346">
        <v>840</v>
      </c>
      <c r="J346">
        <v>1176</v>
      </c>
      <c r="K346">
        <v>28</v>
      </c>
      <c r="L346">
        <v>336</v>
      </c>
      <c r="M346">
        <v>476</v>
      </c>
      <c r="N346" t="str">
        <f t="shared" si="5"/>
        <v>UPDATE WipDetails SET WipQuantity = 1176, Review_Wip = 1176 WHERE WipMaster_Id IN (SELECT id FROM WipMasters WHERE issuedmonth = 'December' AND IssuedYear = 2025) AND CommitmentPeriod = 3 AND CASIN = 'B07JN6QD77';</v>
      </c>
    </row>
    <row r="347" spans="1:14" x14ac:dyDescent="0.25">
      <c r="A347" t="s">
        <v>392</v>
      </c>
      <c r="B347" t="s">
        <v>379</v>
      </c>
      <c r="C347" t="s">
        <v>2683</v>
      </c>
      <c r="D347" t="s">
        <v>271</v>
      </c>
      <c r="E347" t="s">
        <v>13</v>
      </c>
      <c r="F347">
        <v>1</v>
      </c>
      <c r="G347">
        <v>28</v>
      </c>
      <c r="H347">
        <v>457</v>
      </c>
      <c r="I347">
        <v>616</v>
      </c>
      <c r="J347">
        <v>392</v>
      </c>
      <c r="K347">
        <v>1232</v>
      </c>
      <c r="L347">
        <v>1344</v>
      </c>
      <c r="M347">
        <v>28</v>
      </c>
      <c r="N347" t="str">
        <f t="shared" si="5"/>
        <v>UPDATE WipDetails SET WipQuantity = 392, Review_Wip = 392 WHERE WipMaster_Id IN (SELECT id FROM WipMasters WHERE issuedmonth = 'December' AND IssuedYear = 2025) AND CommitmentPeriod = 3 AND CASIN = 'B07JN6Q4RZ';</v>
      </c>
    </row>
    <row r="348" spans="1:14" x14ac:dyDescent="0.25">
      <c r="A348" t="s">
        <v>393</v>
      </c>
      <c r="B348" t="s">
        <v>379</v>
      </c>
      <c r="C348" t="s">
        <v>2684</v>
      </c>
      <c r="D348" t="s">
        <v>271</v>
      </c>
      <c r="E348" t="s">
        <v>15</v>
      </c>
      <c r="F348">
        <v>1</v>
      </c>
      <c r="G348">
        <v>28</v>
      </c>
      <c r="H348">
        <v>805</v>
      </c>
      <c r="I348">
        <v>1540</v>
      </c>
      <c r="J348">
        <v>1232</v>
      </c>
      <c r="K348">
        <v>1316</v>
      </c>
      <c r="L348">
        <v>2016</v>
      </c>
      <c r="M348">
        <v>644</v>
      </c>
      <c r="N348" t="str">
        <f t="shared" si="5"/>
        <v>UPDATE WipDetails SET WipQuantity = 1232, Review_Wip = 1232 WHERE WipMaster_Id IN (SELECT id FROM WipMasters WHERE issuedmonth = 'December' AND IssuedYear = 2025) AND CommitmentPeriod = 3 AND CASIN = 'B07JP1TYL1';</v>
      </c>
    </row>
    <row r="349" spans="1:14" x14ac:dyDescent="0.25">
      <c r="A349" t="s">
        <v>394</v>
      </c>
      <c r="B349" t="s">
        <v>379</v>
      </c>
      <c r="C349" t="s">
        <v>2685</v>
      </c>
      <c r="D349" t="s">
        <v>271</v>
      </c>
      <c r="E349" t="s">
        <v>17</v>
      </c>
      <c r="F349">
        <v>1</v>
      </c>
      <c r="G349">
        <v>22</v>
      </c>
      <c r="H349">
        <v>169</v>
      </c>
      <c r="I349">
        <v>1804</v>
      </c>
      <c r="J349">
        <v>2332</v>
      </c>
      <c r="K349">
        <v>924</v>
      </c>
      <c r="L349">
        <v>1650</v>
      </c>
      <c r="M349">
        <v>1034</v>
      </c>
      <c r="N349" t="str">
        <f t="shared" si="5"/>
        <v>UPDATE WipDetails SET WipQuantity = 2332, Review_Wip = 2332 WHERE WipMaster_Id IN (SELECT id FROM WipMasters WHERE issuedmonth = 'December' AND IssuedYear = 2025) AND CommitmentPeriod = 3 AND CASIN = 'B07JN6Q1RT';</v>
      </c>
    </row>
    <row r="350" spans="1:14" x14ac:dyDescent="0.25">
      <c r="A350" t="s">
        <v>395</v>
      </c>
      <c r="B350" t="s">
        <v>379</v>
      </c>
      <c r="C350" t="s">
        <v>2686</v>
      </c>
      <c r="D350" t="s">
        <v>271</v>
      </c>
      <c r="E350" t="s">
        <v>19</v>
      </c>
      <c r="F350">
        <v>1</v>
      </c>
      <c r="G350">
        <v>22</v>
      </c>
      <c r="H350">
        <v>188</v>
      </c>
      <c r="I350">
        <v>1342</v>
      </c>
      <c r="J350">
        <v>1606</v>
      </c>
      <c r="K350">
        <v>1452</v>
      </c>
      <c r="L350">
        <v>1320</v>
      </c>
      <c r="M350">
        <v>110</v>
      </c>
      <c r="N350" t="str">
        <f t="shared" si="5"/>
        <v>UPDATE WipDetails SET WipQuantity = 1606, Review_Wip = 1606 WHERE WipMaster_Id IN (SELECT id FROM WipMasters WHERE issuedmonth = 'December' AND IssuedYear = 2025) AND CommitmentPeriod = 3 AND CASIN = 'B07JN6PDSB';</v>
      </c>
    </row>
    <row r="351" spans="1:14" x14ac:dyDescent="0.25">
      <c r="A351" t="s">
        <v>396</v>
      </c>
      <c r="B351" t="s">
        <v>379</v>
      </c>
      <c r="C351" t="s">
        <v>2687</v>
      </c>
      <c r="D351" t="s">
        <v>271</v>
      </c>
      <c r="E351" t="s">
        <v>21</v>
      </c>
      <c r="F351">
        <v>1</v>
      </c>
      <c r="G351">
        <v>22</v>
      </c>
      <c r="H351">
        <v>334</v>
      </c>
      <c r="I351">
        <v>682</v>
      </c>
      <c r="J351">
        <v>550</v>
      </c>
      <c r="K351">
        <v>924</v>
      </c>
      <c r="L351">
        <v>1100</v>
      </c>
      <c r="M351">
        <v>44</v>
      </c>
      <c r="N351" t="str">
        <f t="shared" si="5"/>
        <v>UPDATE WipDetails SET WipQuantity = 550, Review_Wip = 550 WHERE WipMaster_Id IN (SELECT id FROM WipMasters WHERE issuedmonth = 'December' AND IssuedYear = 2025) AND CommitmentPeriod = 3 AND CASIN = 'B07JP5ZCJL';</v>
      </c>
    </row>
    <row r="352" spans="1:14" x14ac:dyDescent="0.25">
      <c r="A352" t="s">
        <v>397</v>
      </c>
      <c r="B352" t="s">
        <v>379</v>
      </c>
      <c r="C352" t="s">
        <v>2688</v>
      </c>
      <c r="D352" t="s">
        <v>398</v>
      </c>
      <c r="E352" t="s">
        <v>11</v>
      </c>
      <c r="F352">
        <v>1</v>
      </c>
      <c r="G352">
        <v>28</v>
      </c>
      <c r="H352">
        <v>46</v>
      </c>
      <c r="I352">
        <v>336</v>
      </c>
      <c r="J352">
        <v>392</v>
      </c>
      <c r="K352">
        <v>84</v>
      </c>
      <c r="L352">
        <v>280</v>
      </c>
      <c r="M352">
        <v>56</v>
      </c>
      <c r="N352" t="str">
        <f t="shared" si="5"/>
        <v>UPDATE WipDetails SET WipQuantity = 392, Review_Wip = 392 WHERE WipMaster_Id IN (SELECT id FROM WipMasters WHERE issuedmonth = 'December' AND IssuedYear = 2025) AND CommitmentPeriod = 3 AND CASIN = 'B08XQWS2QF';</v>
      </c>
    </row>
    <row r="353" spans="1:14" x14ac:dyDescent="0.25">
      <c r="A353" t="s">
        <v>399</v>
      </c>
      <c r="B353" t="s">
        <v>379</v>
      </c>
      <c r="C353" t="s">
        <v>2689</v>
      </c>
      <c r="D353" t="s">
        <v>398</v>
      </c>
      <c r="E353" t="s">
        <v>13</v>
      </c>
      <c r="F353">
        <v>1</v>
      </c>
      <c r="G353">
        <v>28</v>
      </c>
      <c r="H353">
        <v>196</v>
      </c>
      <c r="I353">
        <v>308</v>
      </c>
      <c r="J353">
        <v>140</v>
      </c>
      <c r="K353">
        <v>364</v>
      </c>
      <c r="L353">
        <v>224</v>
      </c>
      <c r="M353">
        <v>84</v>
      </c>
      <c r="N353" t="str">
        <f t="shared" si="5"/>
        <v>UPDATE WipDetails SET WipQuantity = 140, Review_Wip = 140 WHERE WipMaster_Id IN (SELECT id FROM WipMasters WHERE issuedmonth = 'December' AND IssuedYear = 2025) AND CommitmentPeriod = 3 AND CASIN = 'B08XQY79M3';</v>
      </c>
    </row>
    <row r="354" spans="1:14" x14ac:dyDescent="0.25">
      <c r="A354" t="s">
        <v>400</v>
      </c>
      <c r="B354" t="s">
        <v>379</v>
      </c>
      <c r="C354" t="s">
        <v>2690</v>
      </c>
      <c r="D354" t="s">
        <v>398</v>
      </c>
      <c r="E354" t="s">
        <v>15</v>
      </c>
      <c r="F354">
        <v>1</v>
      </c>
      <c r="G354">
        <v>28</v>
      </c>
      <c r="H354">
        <v>500</v>
      </c>
      <c r="I354">
        <v>728</v>
      </c>
      <c r="J354">
        <v>532</v>
      </c>
      <c r="K354">
        <v>0</v>
      </c>
      <c r="L354">
        <v>448</v>
      </c>
      <c r="M354">
        <v>896</v>
      </c>
      <c r="N354" t="str">
        <f t="shared" si="5"/>
        <v>UPDATE WipDetails SET WipQuantity = 532, Review_Wip = 532 WHERE WipMaster_Id IN (SELECT id FROM WipMasters WHERE issuedmonth = 'December' AND IssuedYear = 2025) AND CommitmentPeriod = 3 AND CASIN = 'B08XQZ6NR2';</v>
      </c>
    </row>
    <row r="355" spans="1:14" x14ac:dyDescent="0.25">
      <c r="A355" t="s">
        <v>401</v>
      </c>
      <c r="B355" t="s">
        <v>379</v>
      </c>
      <c r="C355" t="s">
        <v>2691</v>
      </c>
      <c r="D355" t="s">
        <v>398</v>
      </c>
      <c r="E355" t="s">
        <v>27</v>
      </c>
      <c r="F355">
        <v>1</v>
      </c>
      <c r="G355">
        <v>22</v>
      </c>
      <c r="H355">
        <v>138</v>
      </c>
      <c r="I355">
        <v>66</v>
      </c>
      <c r="J355">
        <v>0</v>
      </c>
      <c r="K355">
        <v>1056</v>
      </c>
      <c r="L355">
        <v>770</v>
      </c>
      <c r="M355">
        <v>176</v>
      </c>
      <c r="N355" t="str">
        <f t="shared" si="5"/>
        <v>UPDATE WipDetails SET WipQuantity = 0, Review_Wip = 0 WHERE WipMaster_Id IN (SELECT id FROM WipMasters WHERE issuedmonth = 'December' AND IssuedYear = 2025) AND CommitmentPeriod = 3 AND CASIN = 'B08XQZDCL7';</v>
      </c>
    </row>
    <row r="356" spans="1:14" x14ac:dyDescent="0.25">
      <c r="A356" t="s">
        <v>402</v>
      </c>
      <c r="B356" t="s">
        <v>379</v>
      </c>
      <c r="C356" t="s">
        <v>2692</v>
      </c>
      <c r="D356" t="s">
        <v>398</v>
      </c>
      <c r="E356" t="s">
        <v>19</v>
      </c>
      <c r="F356">
        <v>1</v>
      </c>
      <c r="G356">
        <v>22</v>
      </c>
      <c r="H356">
        <v>152</v>
      </c>
      <c r="I356">
        <v>594</v>
      </c>
      <c r="J356">
        <v>770</v>
      </c>
      <c r="K356">
        <v>220</v>
      </c>
      <c r="L356">
        <v>418</v>
      </c>
      <c r="M356">
        <v>990</v>
      </c>
      <c r="N356" t="str">
        <f t="shared" si="5"/>
        <v>UPDATE WipDetails SET WipQuantity = 770, Review_Wip = 770 WHERE WipMaster_Id IN (SELECT id FROM WipMasters WHERE issuedmonth = 'December' AND IssuedYear = 2025) AND CommitmentPeriod = 3 AND CASIN = 'B08XQZ5KKM';</v>
      </c>
    </row>
    <row r="357" spans="1:14" x14ac:dyDescent="0.25">
      <c r="A357" t="s">
        <v>403</v>
      </c>
      <c r="B357" t="s">
        <v>379</v>
      </c>
      <c r="C357" t="s">
        <v>2693</v>
      </c>
      <c r="D357" t="s">
        <v>398</v>
      </c>
      <c r="E357" t="s">
        <v>21</v>
      </c>
      <c r="F357">
        <v>1</v>
      </c>
      <c r="G357">
        <v>22</v>
      </c>
      <c r="H357">
        <v>87</v>
      </c>
      <c r="I357">
        <v>44</v>
      </c>
      <c r="J357">
        <v>0</v>
      </c>
      <c r="K357">
        <v>374</v>
      </c>
      <c r="L357">
        <v>242</v>
      </c>
      <c r="M357">
        <v>110</v>
      </c>
      <c r="N357" t="str">
        <f t="shared" si="5"/>
        <v>UPDATE WipDetails SET WipQuantity = 0, Review_Wip = 0 WHERE WipMaster_Id IN (SELECT id FROM WipMasters WHERE issuedmonth = 'December' AND IssuedYear = 2025) AND CommitmentPeriod = 3 AND CASIN = 'B08XQYHP41';</v>
      </c>
    </row>
    <row r="358" spans="1:14" x14ac:dyDescent="0.25">
      <c r="A358" t="s">
        <v>404</v>
      </c>
      <c r="B358" t="s">
        <v>379</v>
      </c>
      <c r="C358" t="s">
        <v>2694</v>
      </c>
      <c r="D358" t="s">
        <v>405</v>
      </c>
      <c r="E358" t="s">
        <v>11</v>
      </c>
      <c r="F358">
        <v>1</v>
      </c>
      <c r="G358">
        <v>28</v>
      </c>
      <c r="H358">
        <v>74</v>
      </c>
      <c r="I358">
        <v>364</v>
      </c>
      <c r="J358">
        <v>336</v>
      </c>
      <c r="K358">
        <v>0</v>
      </c>
      <c r="L358">
        <v>280</v>
      </c>
      <c r="M358">
        <v>504</v>
      </c>
      <c r="N358" t="str">
        <f t="shared" si="5"/>
        <v>UPDATE WipDetails SET WipQuantity = 336, Review_Wip = 336 WHERE WipMaster_Id IN (SELECT id FROM WipMasters WHERE issuedmonth = 'December' AND IssuedYear = 2025) AND CommitmentPeriod = 3 AND CASIN = 'B08XQXYPVB';</v>
      </c>
    </row>
    <row r="359" spans="1:14" x14ac:dyDescent="0.25">
      <c r="A359" t="s">
        <v>406</v>
      </c>
      <c r="B359" t="s">
        <v>379</v>
      </c>
      <c r="C359" t="s">
        <v>2695</v>
      </c>
      <c r="D359" t="s">
        <v>405</v>
      </c>
      <c r="E359" t="s">
        <v>13</v>
      </c>
      <c r="F359">
        <v>1</v>
      </c>
      <c r="G359">
        <v>28</v>
      </c>
      <c r="H359">
        <v>100</v>
      </c>
      <c r="I359">
        <v>112</v>
      </c>
      <c r="J359">
        <v>56</v>
      </c>
      <c r="K359">
        <v>868</v>
      </c>
      <c r="L359">
        <v>420</v>
      </c>
      <c r="M359">
        <v>168</v>
      </c>
      <c r="N359" t="str">
        <f t="shared" si="5"/>
        <v>UPDATE WipDetails SET WipQuantity = 56, Review_Wip = 56 WHERE WipMaster_Id IN (SELECT id FROM WipMasters WHERE issuedmonth = 'December' AND IssuedYear = 2025) AND CommitmentPeriod = 3 AND CASIN = 'B08XQXX7NT';</v>
      </c>
    </row>
    <row r="360" spans="1:14" x14ac:dyDescent="0.25">
      <c r="A360" t="s">
        <v>407</v>
      </c>
      <c r="B360" t="s">
        <v>379</v>
      </c>
      <c r="C360" t="s">
        <v>2696</v>
      </c>
      <c r="D360" t="s">
        <v>405</v>
      </c>
      <c r="E360" t="s">
        <v>15</v>
      </c>
      <c r="F360">
        <v>1</v>
      </c>
      <c r="G360">
        <v>28</v>
      </c>
      <c r="H360">
        <v>251</v>
      </c>
      <c r="I360">
        <v>280</v>
      </c>
      <c r="J360">
        <v>196</v>
      </c>
      <c r="K360">
        <v>700</v>
      </c>
      <c r="L360">
        <v>840</v>
      </c>
      <c r="M360">
        <v>420</v>
      </c>
      <c r="N360" t="str">
        <f t="shared" si="5"/>
        <v>UPDATE WipDetails SET WipQuantity = 196, Review_Wip = 196 WHERE WipMaster_Id IN (SELECT id FROM WipMasters WHERE issuedmonth = 'December' AND IssuedYear = 2025) AND CommitmentPeriod = 3 AND CASIN = 'B08XQX65BV';</v>
      </c>
    </row>
    <row r="361" spans="1:14" x14ac:dyDescent="0.25">
      <c r="A361" t="s">
        <v>408</v>
      </c>
      <c r="B361" t="s">
        <v>379</v>
      </c>
      <c r="C361" t="s">
        <v>2697</v>
      </c>
      <c r="D361" t="s">
        <v>405</v>
      </c>
      <c r="E361" t="s">
        <v>27</v>
      </c>
      <c r="F361">
        <v>1</v>
      </c>
      <c r="G361">
        <v>22</v>
      </c>
      <c r="H361">
        <v>28</v>
      </c>
      <c r="I361">
        <v>506</v>
      </c>
      <c r="J361">
        <v>572</v>
      </c>
      <c r="K361">
        <v>528</v>
      </c>
      <c r="L361">
        <v>572</v>
      </c>
      <c r="M361">
        <v>484</v>
      </c>
      <c r="N361" t="str">
        <f t="shared" si="5"/>
        <v>UPDATE WipDetails SET WipQuantity = 572, Review_Wip = 572 WHERE WipMaster_Id IN (SELECT id FROM WipMasters WHERE issuedmonth = 'December' AND IssuedYear = 2025) AND CommitmentPeriod = 3 AND CASIN = 'B08XQX75FC';</v>
      </c>
    </row>
    <row r="362" spans="1:14" x14ac:dyDescent="0.25">
      <c r="A362" t="s">
        <v>409</v>
      </c>
      <c r="B362" t="s">
        <v>379</v>
      </c>
      <c r="C362" t="s">
        <v>2698</v>
      </c>
      <c r="D362" t="s">
        <v>405</v>
      </c>
      <c r="E362" t="s">
        <v>19</v>
      </c>
      <c r="F362">
        <v>1</v>
      </c>
      <c r="G362">
        <v>22</v>
      </c>
      <c r="H362">
        <v>81</v>
      </c>
      <c r="I362">
        <v>132</v>
      </c>
      <c r="J362">
        <v>88</v>
      </c>
      <c r="K362">
        <v>242</v>
      </c>
      <c r="L362">
        <v>220</v>
      </c>
      <c r="M362">
        <v>242</v>
      </c>
      <c r="N362" t="str">
        <f t="shared" si="5"/>
        <v>UPDATE WipDetails SET WipQuantity = 88, Review_Wip = 88 WHERE WipMaster_Id IN (SELECT id FROM WipMasters WHERE issuedmonth = 'December' AND IssuedYear = 2025) AND CommitmentPeriod = 3 AND CASIN = 'B08XQY48S9';</v>
      </c>
    </row>
    <row r="363" spans="1:14" x14ac:dyDescent="0.25">
      <c r="A363" t="s">
        <v>410</v>
      </c>
      <c r="B363" t="s">
        <v>379</v>
      </c>
      <c r="C363" t="s">
        <v>2699</v>
      </c>
      <c r="D363" t="s">
        <v>405</v>
      </c>
      <c r="E363" t="s">
        <v>21</v>
      </c>
      <c r="F363">
        <v>1</v>
      </c>
      <c r="G363">
        <v>22</v>
      </c>
      <c r="H363">
        <v>66</v>
      </c>
      <c r="I363">
        <v>44</v>
      </c>
      <c r="J363">
        <v>0</v>
      </c>
      <c r="K363">
        <v>44</v>
      </c>
      <c r="L363">
        <v>66</v>
      </c>
      <c r="M363">
        <v>44</v>
      </c>
      <c r="N363" t="str">
        <f t="shared" si="5"/>
        <v>UPDATE WipDetails SET WipQuantity = 0, Review_Wip = 0 WHERE WipMaster_Id IN (SELECT id FROM WipMasters WHERE issuedmonth = 'December' AND IssuedYear = 2025) AND CommitmentPeriod = 3 AND CASIN = 'B08XQYKFFS';</v>
      </c>
    </row>
    <row r="364" spans="1:14" x14ac:dyDescent="0.25">
      <c r="A364" t="s">
        <v>411</v>
      </c>
      <c r="B364" t="s">
        <v>379</v>
      </c>
      <c r="C364" t="s">
        <v>2700</v>
      </c>
      <c r="D364" t="s">
        <v>412</v>
      </c>
      <c r="E364" t="s">
        <v>11</v>
      </c>
      <c r="F364">
        <v>1</v>
      </c>
      <c r="G364">
        <v>28</v>
      </c>
      <c r="H364">
        <v>46</v>
      </c>
      <c r="I364">
        <v>252</v>
      </c>
      <c r="J364">
        <v>336</v>
      </c>
      <c r="K364">
        <v>0</v>
      </c>
      <c r="L364">
        <v>196</v>
      </c>
      <c r="M364">
        <v>336</v>
      </c>
      <c r="N364" t="str">
        <f t="shared" si="5"/>
        <v>UPDATE WipDetails SET WipQuantity = 336, Review_Wip = 336 WHERE WipMaster_Id IN (SELECT id FROM WipMasters WHERE issuedmonth = 'December' AND IssuedYear = 2025) AND CommitmentPeriod = 3 AND CASIN = 'B08XQWTMK9';</v>
      </c>
    </row>
    <row r="365" spans="1:14" x14ac:dyDescent="0.25">
      <c r="A365" t="s">
        <v>413</v>
      </c>
      <c r="B365" t="s">
        <v>379</v>
      </c>
      <c r="C365" t="s">
        <v>2701</v>
      </c>
      <c r="D365" t="s">
        <v>412</v>
      </c>
      <c r="E365" t="s">
        <v>13</v>
      </c>
      <c r="F365">
        <v>1</v>
      </c>
      <c r="G365">
        <v>28</v>
      </c>
      <c r="H365">
        <v>205</v>
      </c>
      <c r="I365">
        <v>196</v>
      </c>
      <c r="J365">
        <v>112</v>
      </c>
      <c r="K365">
        <v>0</v>
      </c>
      <c r="L365">
        <v>392</v>
      </c>
      <c r="M365">
        <v>0</v>
      </c>
      <c r="N365" t="str">
        <f t="shared" si="5"/>
        <v>UPDATE WipDetails SET WipQuantity = 112, Review_Wip = 112 WHERE WipMaster_Id IN (SELECT id FROM WipMasters WHERE issuedmonth = 'December' AND IssuedYear = 2025) AND CommitmentPeriod = 3 AND CASIN = 'B08XQX2KYN';</v>
      </c>
    </row>
    <row r="366" spans="1:14" x14ac:dyDescent="0.25">
      <c r="A366" t="s">
        <v>414</v>
      </c>
      <c r="B366" t="s">
        <v>379</v>
      </c>
      <c r="C366" t="s">
        <v>2702</v>
      </c>
      <c r="D366" t="s">
        <v>412</v>
      </c>
      <c r="E366" t="s">
        <v>15</v>
      </c>
      <c r="F366">
        <v>1</v>
      </c>
      <c r="G366">
        <v>28</v>
      </c>
      <c r="H366">
        <v>223</v>
      </c>
      <c r="I366">
        <v>336</v>
      </c>
      <c r="J366">
        <v>336</v>
      </c>
      <c r="K366">
        <v>0</v>
      </c>
      <c r="L366">
        <v>336</v>
      </c>
      <c r="M366">
        <v>756</v>
      </c>
      <c r="N366" t="str">
        <f t="shared" si="5"/>
        <v>UPDATE WipDetails SET WipQuantity = 336, Review_Wip = 336 WHERE WipMaster_Id IN (SELECT id FROM WipMasters WHERE issuedmonth = 'December' AND IssuedYear = 2025) AND CommitmentPeriod = 3 AND CASIN = 'B08XQZQPY7';</v>
      </c>
    </row>
    <row r="367" spans="1:14" x14ac:dyDescent="0.25">
      <c r="A367" t="s">
        <v>415</v>
      </c>
      <c r="B367" t="s">
        <v>379</v>
      </c>
      <c r="C367" t="s">
        <v>2703</v>
      </c>
      <c r="D367" t="s">
        <v>412</v>
      </c>
      <c r="E367" t="s">
        <v>27</v>
      </c>
      <c r="F367">
        <v>1</v>
      </c>
      <c r="G367">
        <v>22</v>
      </c>
      <c r="H367">
        <v>249</v>
      </c>
      <c r="I367">
        <v>220</v>
      </c>
      <c r="J367">
        <v>66</v>
      </c>
      <c r="K367">
        <v>0</v>
      </c>
      <c r="L367">
        <v>462</v>
      </c>
      <c r="M367">
        <v>242</v>
      </c>
      <c r="N367" t="str">
        <f t="shared" si="5"/>
        <v>UPDATE WipDetails SET WipQuantity = 66, Review_Wip = 66 WHERE WipMaster_Id IN (SELECT id FROM WipMasters WHERE issuedmonth = 'December' AND IssuedYear = 2025) AND CommitmentPeriod = 3 AND CASIN = 'B08XQXLGDF';</v>
      </c>
    </row>
    <row r="368" spans="1:14" x14ac:dyDescent="0.25">
      <c r="A368" t="s">
        <v>416</v>
      </c>
      <c r="B368" t="s">
        <v>379</v>
      </c>
      <c r="C368" t="s">
        <v>2704</v>
      </c>
      <c r="D368" t="s">
        <v>412</v>
      </c>
      <c r="E368" t="s">
        <v>19</v>
      </c>
      <c r="F368">
        <v>1</v>
      </c>
      <c r="G368">
        <v>22</v>
      </c>
      <c r="H368">
        <v>147</v>
      </c>
      <c r="I368">
        <v>132</v>
      </c>
      <c r="J368">
        <v>88</v>
      </c>
      <c r="K368">
        <v>0</v>
      </c>
      <c r="L368">
        <v>308</v>
      </c>
      <c r="M368">
        <v>0</v>
      </c>
      <c r="N368" t="str">
        <f t="shared" si="5"/>
        <v>UPDATE WipDetails SET WipQuantity = 88, Review_Wip = 88 WHERE WipMaster_Id IN (SELECT id FROM WipMasters WHERE issuedmonth = 'December' AND IssuedYear = 2025) AND CommitmentPeriod = 3 AND CASIN = 'B08XQY5VL8';</v>
      </c>
    </row>
    <row r="369" spans="1:14" x14ac:dyDescent="0.25">
      <c r="A369" t="s">
        <v>417</v>
      </c>
      <c r="B369" t="s">
        <v>379</v>
      </c>
      <c r="C369" t="s">
        <v>2705</v>
      </c>
      <c r="D369" t="s">
        <v>412</v>
      </c>
      <c r="E369" t="s">
        <v>21</v>
      </c>
      <c r="F369">
        <v>1</v>
      </c>
      <c r="G369">
        <v>22</v>
      </c>
      <c r="H369">
        <v>73</v>
      </c>
      <c r="I369">
        <v>88</v>
      </c>
      <c r="J369">
        <v>66</v>
      </c>
      <c r="K369">
        <v>0</v>
      </c>
      <c r="L369">
        <v>110</v>
      </c>
      <c r="M369">
        <v>154</v>
      </c>
      <c r="N369" t="str">
        <f t="shared" si="5"/>
        <v>UPDATE WipDetails SET WipQuantity = 66, Review_Wip = 66 WHERE WipMaster_Id IN (SELECT id FROM WipMasters WHERE issuedmonth = 'December' AND IssuedYear = 2025) AND CommitmentPeriod = 3 AND CASIN = 'B08XQZQPV3';</v>
      </c>
    </row>
    <row r="370" spans="1:14" x14ac:dyDescent="0.25">
      <c r="A370" t="s">
        <v>418</v>
      </c>
      <c r="B370" t="s">
        <v>379</v>
      </c>
      <c r="C370" t="s">
        <v>2706</v>
      </c>
      <c r="D370" t="s">
        <v>43</v>
      </c>
      <c r="E370" t="s">
        <v>11</v>
      </c>
      <c r="F370">
        <v>1</v>
      </c>
      <c r="G370">
        <v>28</v>
      </c>
      <c r="H370">
        <v>17</v>
      </c>
      <c r="I370">
        <v>0</v>
      </c>
      <c r="J370">
        <v>0</v>
      </c>
      <c r="K370">
        <v>364</v>
      </c>
      <c r="L370">
        <v>532</v>
      </c>
      <c r="M370">
        <v>420</v>
      </c>
      <c r="N370" t="str">
        <f t="shared" si="5"/>
        <v>UPDATE WipDetails SET WipQuantity = 0, Review_Wip = 0 WHERE WipMaster_Id IN (SELECT id FROM WipMasters WHERE issuedmonth = 'December' AND IssuedYear = 2025) AND CommitmentPeriod = 3 AND CASIN = 'B07JN6NLX3';</v>
      </c>
    </row>
    <row r="371" spans="1:14" x14ac:dyDescent="0.25">
      <c r="A371" t="s">
        <v>419</v>
      </c>
      <c r="B371" t="s">
        <v>379</v>
      </c>
      <c r="C371" t="s">
        <v>2707</v>
      </c>
      <c r="D371" t="s">
        <v>43</v>
      </c>
      <c r="E371" t="s">
        <v>13</v>
      </c>
      <c r="F371">
        <v>1</v>
      </c>
      <c r="G371">
        <v>28</v>
      </c>
      <c r="H371">
        <v>26</v>
      </c>
      <c r="I371">
        <v>588</v>
      </c>
      <c r="J371">
        <v>616</v>
      </c>
      <c r="K371">
        <v>280</v>
      </c>
      <c r="L371">
        <v>616</v>
      </c>
      <c r="M371">
        <v>644</v>
      </c>
      <c r="N371" t="str">
        <f t="shared" si="5"/>
        <v>UPDATE WipDetails SET WipQuantity = 616, Review_Wip = 616 WHERE WipMaster_Id IN (SELECT id FROM WipMasters WHERE issuedmonth = 'December' AND IssuedYear = 2025) AND CommitmentPeriod = 3 AND CASIN = 'B07JMSPFCJ';</v>
      </c>
    </row>
    <row r="372" spans="1:14" x14ac:dyDescent="0.25">
      <c r="A372" t="s">
        <v>420</v>
      </c>
      <c r="B372" t="s">
        <v>379</v>
      </c>
      <c r="C372" t="s">
        <v>2708</v>
      </c>
      <c r="D372" t="s">
        <v>43</v>
      </c>
      <c r="E372" t="s">
        <v>15</v>
      </c>
      <c r="F372">
        <v>1</v>
      </c>
      <c r="G372">
        <v>28</v>
      </c>
      <c r="H372">
        <v>35</v>
      </c>
      <c r="I372">
        <v>364</v>
      </c>
      <c r="J372">
        <v>364</v>
      </c>
      <c r="K372">
        <v>1008</v>
      </c>
      <c r="L372">
        <v>1120</v>
      </c>
      <c r="M372">
        <v>784</v>
      </c>
      <c r="N372" t="str">
        <f t="shared" si="5"/>
        <v>UPDATE WipDetails SET WipQuantity = 364, Review_Wip = 364 WHERE WipMaster_Id IN (SELECT id FROM WipMasters WHERE issuedmonth = 'December' AND IssuedYear = 2025) AND CommitmentPeriod = 3 AND CASIN = 'B07JP4S7KW';</v>
      </c>
    </row>
    <row r="373" spans="1:14" x14ac:dyDescent="0.25">
      <c r="A373" t="s">
        <v>421</v>
      </c>
      <c r="B373" t="s">
        <v>379</v>
      </c>
      <c r="C373" t="s">
        <v>2709</v>
      </c>
      <c r="D373" t="s">
        <v>43</v>
      </c>
      <c r="E373" t="s">
        <v>27</v>
      </c>
      <c r="F373">
        <v>1</v>
      </c>
      <c r="G373">
        <v>22</v>
      </c>
      <c r="H373">
        <v>21</v>
      </c>
      <c r="I373">
        <v>66</v>
      </c>
      <c r="J373">
        <v>66</v>
      </c>
      <c r="K373">
        <v>1122</v>
      </c>
      <c r="L373">
        <v>1012</v>
      </c>
      <c r="M373">
        <v>1122</v>
      </c>
      <c r="N373" t="str">
        <f t="shared" si="5"/>
        <v>UPDATE WipDetails SET WipQuantity = 66, Review_Wip = 66 WHERE WipMaster_Id IN (SELECT id FROM WipMasters WHERE issuedmonth = 'December' AND IssuedYear = 2025) AND CommitmentPeriod = 3 AND CASIN = 'B07JXTYHB1';</v>
      </c>
    </row>
    <row r="374" spans="1:14" x14ac:dyDescent="0.25">
      <c r="A374" t="s">
        <v>422</v>
      </c>
      <c r="B374" t="s">
        <v>379</v>
      </c>
      <c r="C374" t="s">
        <v>2710</v>
      </c>
      <c r="D374" t="s">
        <v>43</v>
      </c>
      <c r="E374" t="s">
        <v>19</v>
      </c>
      <c r="F374">
        <v>1</v>
      </c>
      <c r="G374">
        <v>22</v>
      </c>
      <c r="H374">
        <v>14</v>
      </c>
      <c r="I374">
        <v>528</v>
      </c>
      <c r="J374">
        <v>528</v>
      </c>
      <c r="K374">
        <v>0</v>
      </c>
      <c r="L374">
        <v>440</v>
      </c>
      <c r="M374">
        <v>616</v>
      </c>
      <c r="N374" t="str">
        <f t="shared" si="5"/>
        <v>UPDATE WipDetails SET WipQuantity = 528, Review_Wip = 528 WHERE WipMaster_Id IN (SELECT id FROM WipMasters WHERE issuedmonth = 'December' AND IssuedYear = 2025) AND CommitmentPeriod = 3 AND CASIN = 'B07JN6Q81Y';</v>
      </c>
    </row>
    <row r="375" spans="1:14" x14ac:dyDescent="0.25">
      <c r="A375" t="s">
        <v>423</v>
      </c>
      <c r="B375" t="s">
        <v>379</v>
      </c>
      <c r="C375" t="s">
        <v>2711</v>
      </c>
      <c r="D375" t="s">
        <v>43</v>
      </c>
      <c r="E375" t="s">
        <v>21</v>
      </c>
      <c r="F375">
        <v>1</v>
      </c>
      <c r="G375">
        <v>22</v>
      </c>
      <c r="H375">
        <v>7</v>
      </c>
      <c r="I375">
        <v>528</v>
      </c>
      <c r="J375">
        <v>660</v>
      </c>
      <c r="K375">
        <v>264</v>
      </c>
      <c r="L375">
        <v>352</v>
      </c>
      <c r="M375">
        <v>352</v>
      </c>
      <c r="N375" t="str">
        <f t="shared" si="5"/>
        <v>UPDATE WipDetails SET WipQuantity = 660, Review_Wip = 660 WHERE WipMaster_Id IN (SELECT id FROM WipMasters WHERE issuedmonth = 'December' AND IssuedYear = 2025) AND CommitmentPeriod = 3 AND CASIN = 'B07JN6QGJ3';</v>
      </c>
    </row>
    <row r="376" spans="1:14" x14ac:dyDescent="0.25">
      <c r="A376" t="s">
        <v>424</v>
      </c>
      <c r="B376" t="s">
        <v>379</v>
      </c>
      <c r="C376" t="s">
        <v>2712</v>
      </c>
      <c r="D376" t="s">
        <v>425</v>
      </c>
      <c r="E376" t="s">
        <v>11</v>
      </c>
      <c r="F376">
        <v>1</v>
      </c>
      <c r="G376">
        <v>28</v>
      </c>
      <c r="H376">
        <v>112</v>
      </c>
      <c r="I376">
        <v>336</v>
      </c>
      <c r="J376">
        <v>308</v>
      </c>
      <c r="K376">
        <v>560</v>
      </c>
      <c r="L376">
        <v>560</v>
      </c>
      <c r="M376">
        <v>252</v>
      </c>
      <c r="N376" t="str">
        <f t="shared" si="5"/>
        <v>UPDATE WipDetails SET WipQuantity = 308, Review_Wip = 308 WHERE WipMaster_Id IN (SELECT id FROM WipMasters WHERE issuedmonth = 'December' AND IssuedYear = 2025) AND CommitmentPeriod = 3 AND CASIN = 'B07JP1PWPZ';</v>
      </c>
    </row>
    <row r="377" spans="1:14" x14ac:dyDescent="0.25">
      <c r="A377" t="s">
        <v>426</v>
      </c>
      <c r="B377" t="s">
        <v>379</v>
      </c>
      <c r="C377" t="s">
        <v>2713</v>
      </c>
      <c r="D377" t="s">
        <v>425</v>
      </c>
      <c r="E377" t="s">
        <v>13</v>
      </c>
      <c r="F377">
        <v>1</v>
      </c>
      <c r="G377">
        <v>28</v>
      </c>
      <c r="H377">
        <v>437</v>
      </c>
      <c r="I377">
        <v>84</v>
      </c>
      <c r="J377">
        <v>0</v>
      </c>
      <c r="K377">
        <v>1204</v>
      </c>
      <c r="L377">
        <v>1400</v>
      </c>
      <c r="M377">
        <v>56</v>
      </c>
      <c r="N377" t="str">
        <f t="shared" si="5"/>
        <v>UPDATE WipDetails SET WipQuantity = 0, Review_Wip = 0 WHERE WipMaster_Id IN (SELECT id FROM WipMasters WHERE issuedmonth = 'December' AND IssuedYear = 2025) AND CommitmentPeriod = 3 AND CASIN = 'B07JXTB4FR';</v>
      </c>
    </row>
    <row r="378" spans="1:14" x14ac:dyDescent="0.25">
      <c r="A378" t="s">
        <v>427</v>
      </c>
      <c r="B378" t="s">
        <v>379</v>
      </c>
      <c r="C378" t="s">
        <v>2714</v>
      </c>
      <c r="D378" t="s">
        <v>425</v>
      </c>
      <c r="E378" t="s">
        <v>15</v>
      </c>
      <c r="F378">
        <v>1</v>
      </c>
      <c r="G378">
        <v>28</v>
      </c>
      <c r="H378">
        <v>926</v>
      </c>
      <c r="I378">
        <v>224</v>
      </c>
      <c r="J378">
        <v>0</v>
      </c>
      <c r="K378">
        <v>644</v>
      </c>
      <c r="L378">
        <v>1540</v>
      </c>
      <c r="M378">
        <v>1176</v>
      </c>
      <c r="N378" t="str">
        <f t="shared" si="5"/>
        <v>UPDATE WipDetails SET WipQuantity = 0, Review_Wip = 0 WHERE WipMaster_Id IN (SELECT id FROM WipMasters WHERE issuedmonth = 'December' AND IssuedYear = 2025) AND CommitmentPeriod = 3 AND CASIN = 'B07JP1PCY4';</v>
      </c>
    </row>
    <row r="379" spans="1:14" x14ac:dyDescent="0.25">
      <c r="A379" t="s">
        <v>428</v>
      </c>
      <c r="B379" t="s">
        <v>379</v>
      </c>
      <c r="C379" t="s">
        <v>2715</v>
      </c>
      <c r="D379" t="s">
        <v>425</v>
      </c>
      <c r="E379" t="s">
        <v>27</v>
      </c>
      <c r="F379">
        <v>1</v>
      </c>
      <c r="G379">
        <v>22</v>
      </c>
      <c r="H379">
        <v>747</v>
      </c>
      <c r="I379">
        <v>990</v>
      </c>
      <c r="J379">
        <v>594</v>
      </c>
      <c r="K379">
        <v>1298</v>
      </c>
      <c r="L379">
        <v>2244</v>
      </c>
      <c r="M379">
        <v>176</v>
      </c>
      <c r="N379" t="str">
        <f t="shared" si="5"/>
        <v>UPDATE WipDetails SET WipQuantity = 594, Review_Wip = 594 WHERE WipMaster_Id IN (SELECT id FROM WipMasters WHERE issuedmonth = 'December' AND IssuedYear = 2025) AND CommitmentPeriod = 3 AND CASIN = 'B07JXRHQDK';</v>
      </c>
    </row>
    <row r="380" spans="1:14" x14ac:dyDescent="0.25">
      <c r="A380" t="s">
        <v>429</v>
      </c>
      <c r="B380" t="s">
        <v>379</v>
      </c>
      <c r="C380" t="s">
        <v>2716</v>
      </c>
      <c r="D380" t="s">
        <v>425</v>
      </c>
      <c r="E380" t="s">
        <v>19</v>
      </c>
      <c r="F380">
        <v>1</v>
      </c>
      <c r="G380">
        <v>22</v>
      </c>
      <c r="H380">
        <v>418</v>
      </c>
      <c r="I380">
        <v>792</v>
      </c>
      <c r="J380">
        <v>836</v>
      </c>
      <c r="K380">
        <v>1694</v>
      </c>
      <c r="L380">
        <v>1122</v>
      </c>
      <c r="M380">
        <v>0</v>
      </c>
      <c r="N380" t="str">
        <f t="shared" si="5"/>
        <v>UPDATE WipDetails SET WipQuantity = 836, Review_Wip = 836 WHERE WipMaster_Id IN (SELECT id FROM WipMasters WHERE issuedmonth = 'December' AND IssuedYear = 2025) AND CommitmentPeriod = 3 AND CASIN = 'B07JN6QBCV';</v>
      </c>
    </row>
    <row r="381" spans="1:14" x14ac:dyDescent="0.25">
      <c r="A381" t="s">
        <v>430</v>
      </c>
      <c r="B381" t="s">
        <v>379</v>
      </c>
      <c r="C381" t="s">
        <v>2717</v>
      </c>
      <c r="D381" t="s">
        <v>425</v>
      </c>
      <c r="E381" t="s">
        <v>21</v>
      </c>
      <c r="F381">
        <v>1</v>
      </c>
      <c r="G381">
        <v>22</v>
      </c>
      <c r="H381">
        <v>63</v>
      </c>
      <c r="I381">
        <v>352</v>
      </c>
      <c r="J381">
        <v>396</v>
      </c>
      <c r="K381">
        <v>660</v>
      </c>
      <c r="L381">
        <v>616</v>
      </c>
      <c r="M381">
        <v>308</v>
      </c>
      <c r="N381" t="str">
        <f t="shared" si="5"/>
        <v>UPDATE WipDetails SET WipQuantity = 396, Review_Wip = 396 WHERE WipMaster_Id IN (SELECT id FROM WipMasters WHERE issuedmonth = 'December' AND IssuedYear = 2025) AND CommitmentPeriod = 3 AND CASIN = 'B07JXV2HTW';</v>
      </c>
    </row>
    <row r="382" spans="1:14" x14ac:dyDescent="0.25">
      <c r="A382" t="s">
        <v>431</v>
      </c>
      <c r="B382" t="s">
        <v>379</v>
      </c>
      <c r="C382" t="s">
        <v>2718</v>
      </c>
      <c r="D382" t="s">
        <v>432</v>
      </c>
      <c r="E382" t="s">
        <v>11</v>
      </c>
      <c r="F382">
        <v>1</v>
      </c>
      <c r="G382">
        <v>28</v>
      </c>
      <c r="H382">
        <v>82</v>
      </c>
      <c r="I382">
        <v>308</v>
      </c>
      <c r="J382">
        <v>364</v>
      </c>
      <c r="K382">
        <v>84</v>
      </c>
      <c r="L382">
        <v>224</v>
      </c>
      <c r="M382">
        <v>336</v>
      </c>
      <c r="N382" t="str">
        <f t="shared" si="5"/>
        <v>UPDATE WipDetails SET WipQuantity = 364, Review_Wip = 364 WHERE WipMaster_Id IN (SELECT id FROM WipMasters WHERE issuedmonth = 'December' AND IssuedYear = 2025) AND CommitmentPeriod = 3 AND CASIN = 'B07JP61X2C';</v>
      </c>
    </row>
    <row r="383" spans="1:14" x14ac:dyDescent="0.25">
      <c r="A383" t="s">
        <v>433</v>
      </c>
      <c r="B383" t="s">
        <v>379</v>
      </c>
      <c r="C383" t="s">
        <v>2719</v>
      </c>
      <c r="D383" t="s">
        <v>432</v>
      </c>
      <c r="E383" t="s">
        <v>13</v>
      </c>
      <c r="F383">
        <v>1</v>
      </c>
      <c r="G383">
        <v>28</v>
      </c>
      <c r="H383">
        <v>74</v>
      </c>
      <c r="I383">
        <v>476</v>
      </c>
      <c r="J383">
        <v>588</v>
      </c>
      <c r="K383">
        <v>84</v>
      </c>
      <c r="L383">
        <v>420</v>
      </c>
      <c r="M383">
        <v>616</v>
      </c>
      <c r="N383" t="str">
        <f t="shared" si="5"/>
        <v>UPDATE WipDetails SET WipQuantity = 588, Review_Wip = 588 WHERE WipMaster_Id IN (SELECT id FROM WipMasters WHERE issuedmonth = 'December' AND IssuedYear = 2025) AND CommitmentPeriod = 3 AND CASIN = 'B07JXV6FH4';</v>
      </c>
    </row>
    <row r="384" spans="1:14" x14ac:dyDescent="0.25">
      <c r="A384" t="s">
        <v>434</v>
      </c>
      <c r="B384" t="s">
        <v>379</v>
      </c>
      <c r="C384" t="s">
        <v>2720</v>
      </c>
      <c r="D384" t="s">
        <v>432</v>
      </c>
      <c r="E384" t="s">
        <v>15</v>
      </c>
      <c r="F384">
        <v>1</v>
      </c>
      <c r="G384">
        <v>28</v>
      </c>
      <c r="H384">
        <v>63</v>
      </c>
      <c r="I384">
        <v>28</v>
      </c>
      <c r="J384">
        <v>0</v>
      </c>
      <c r="K384">
        <v>952</v>
      </c>
      <c r="L384">
        <v>616</v>
      </c>
      <c r="M384">
        <v>112</v>
      </c>
      <c r="N384" t="str">
        <f t="shared" si="5"/>
        <v>UPDATE WipDetails SET WipQuantity = 0, Review_Wip = 0 WHERE WipMaster_Id IN (SELECT id FROM WipMasters WHERE issuedmonth = 'December' AND IssuedYear = 2025) AND CommitmentPeriod = 3 AND CASIN = 'B07JP5J2SQ';</v>
      </c>
    </row>
    <row r="385" spans="1:14" x14ac:dyDescent="0.25">
      <c r="A385" t="s">
        <v>435</v>
      </c>
      <c r="B385" t="s">
        <v>379</v>
      </c>
      <c r="C385" t="s">
        <v>2721</v>
      </c>
      <c r="D385" t="s">
        <v>432</v>
      </c>
      <c r="E385" t="s">
        <v>27</v>
      </c>
      <c r="F385">
        <v>1</v>
      </c>
      <c r="G385">
        <v>22</v>
      </c>
      <c r="H385">
        <v>109</v>
      </c>
      <c r="I385">
        <v>198</v>
      </c>
      <c r="J385">
        <v>154</v>
      </c>
      <c r="K385">
        <v>418</v>
      </c>
      <c r="L385">
        <v>572</v>
      </c>
      <c r="M385">
        <v>242</v>
      </c>
      <c r="N385" t="str">
        <f t="shared" si="5"/>
        <v>UPDATE WipDetails SET WipQuantity = 154, Review_Wip = 154 WHERE WipMaster_Id IN (SELECT id FROM WipMasters WHERE issuedmonth = 'December' AND IssuedYear = 2025) AND CommitmentPeriod = 3 AND CASIN = 'B07JXTDYJC';</v>
      </c>
    </row>
    <row r="386" spans="1:14" x14ac:dyDescent="0.25">
      <c r="A386" t="s">
        <v>436</v>
      </c>
      <c r="B386" t="s">
        <v>379</v>
      </c>
      <c r="C386" t="s">
        <v>2722</v>
      </c>
      <c r="D386" t="s">
        <v>432</v>
      </c>
      <c r="E386" t="s">
        <v>19</v>
      </c>
      <c r="F386">
        <v>1</v>
      </c>
      <c r="G386">
        <v>22</v>
      </c>
      <c r="H386">
        <v>88</v>
      </c>
      <c r="I386">
        <v>242</v>
      </c>
      <c r="J386">
        <v>264</v>
      </c>
      <c r="K386">
        <v>0</v>
      </c>
      <c r="L386">
        <v>132</v>
      </c>
      <c r="M386">
        <v>264</v>
      </c>
      <c r="N386" t="str">
        <f t="shared" si="5"/>
        <v>UPDATE WipDetails SET WipQuantity = 264, Review_Wip = 264 WHERE WipMaster_Id IN (SELECT id FROM WipMasters WHERE issuedmonth = 'December' AND IssuedYear = 2025) AND CommitmentPeriod = 3 AND CASIN = 'B07JMSP9HH';</v>
      </c>
    </row>
    <row r="387" spans="1:14" x14ac:dyDescent="0.25">
      <c r="A387" t="s">
        <v>437</v>
      </c>
      <c r="B387" t="s">
        <v>379</v>
      </c>
      <c r="C387" t="s">
        <v>2723</v>
      </c>
      <c r="D387" t="s">
        <v>432</v>
      </c>
      <c r="E387" t="s">
        <v>21</v>
      </c>
      <c r="F387">
        <v>1</v>
      </c>
      <c r="G387">
        <v>22</v>
      </c>
      <c r="H387">
        <v>37</v>
      </c>
      <c r="I387">
        <v>132</v>
      </c>
      <c r="J387">
        <v>132</v>
      </c>
      <c r="K387">
        <v>22</v>
      </c>
      <c r="L387">
        <v>66</v>
      </c>
      <c r="M387">
        <v>220</v>
      </c>
      <c r="N387" t="str">
        <f t="shared" ref="N387:N450" si="6">"UPDATE WipDetails SET WipQuantity = "&amp;J387&amp;", Review_Wip = "&amp;J387&amp;" WHERE WipMaster_Id IN (SELECT id FROM WipMasters WHERE issuedmonth = 'December' AND IssuedYear = 2025) AND CommitmentPeriod = 3 AND CASIN = '"&amp;A387&amp;"';"</f>
        <v>UPDATE WipDetails SET WipQuantity = 132, Review_Wip = 132 WHERE WipMaster_Id IN (SELECT id FROM WipMasters WHERE issuedmonth = 'December' AND IssuedYear = 2025) AND CommitmentPeriod = 3 AND CASIN = 'B07JMSP8YY';</v>
      </c>
    </row>
    <row r="388" spans="1:14" x14ac:dyDescent="0.25">
      <c r="A388" t="s">
        <v>438</v>
      </c>
      <c r="B388" t="s">
        <v>379</v>
      </c>
      <c r="C388" t="s">
        <v>2724</v>
      </c>
      <c r="D388" t="s">
        <v>358</v>
      </c>
      <c r="E388" t="s">
        <v>11</v>
      </c>
      <c r="F388">
        <v>1</v>
      </c>
      <c r="G388">
        <v>28</v>
      </c>
      <c r="H388">
        <v>46</v>
      </c>
      <c r="I388">
        <v>168</v>
      </c>
      <c r="J388">
        <v>224</v>
      </c>
      <c r="K388">
        <v>28</v>
      </c>
      <c r="L388">
        <v>280</v>
      </c>
      <c r="M388">
        <v>0</v>
      </c>
      <c r="N388" t="str">
        <f t="shared" si="6"/>
        <v>UPDATE WipDetails SET WipQuantity = 224, Review_Wip = 224 WHERE WipMaster_Id IN (SELECT id FROM WipMasters WHERE issuedmonth = 'December' AND IssuedYear = 2025) AND CommitmentPeriod = 3 AND CASIN = 'B08XQYL6GR';</v>
      </c>
    </row>
    <row r="389" spans="1:14" x14ac:dyDescent="0.25">
      <c r="A389" t="s">
        <v>439</v>
      </c>
      <c r="B389" t="s">
        <v>379</v>
      </c>
      <c r="C389" t="s">
        <v>2725</v>
      </c>
      <c r="D389" t="s">
        <v>358</v>
      </c>
      <c r="E389" t="s">
        <v>13</v>
      </c>
      <c r="F389">
        <v>1</v>
      </c>
      <c r="G389">
        <v>28</v>
      </c>
      <c r="H389">
        <v>129</v>
      </c>
      <c r="I389">
        <v>140</v>
      </c>
      <c r="J389">
        <v>84</v>
      </c>
      <c r="K389">
        <v>420</v>
      </c>
      <c r="L389">
        <v>280</v>
      </c>
      <c r="M389">
        <v>56</v>
      </c>
      <c r="N389" t="str">
        <f t="shared" si="6"/>
        <v>UPDATE WipDetails SET WipQuantity = 84, Review_Wip = 84 WHERE WipMaster_Id IN (SELECT id FROM WipMasters WHERE issuedmonth = 'December' AND IssuedYear = 2025) AND CommitmentPeriod = 3 AND CASIN = 'B08XQZMC9Q';</v>
      </c>
    </row>
    <row r="390" spans="1:14" x14ac:dyDescent="0.25">
      <c r="A390" t="s">
        <v>440</v>
      </c>
      <c r="B390" t="s">
        <v>379</v>
      </c>
      <c r="C390" t="s">
        <v>2726</v>
      </c>
      <c r="D390" t="s">
        <v>358</v>
      </c>
      <c r="E390" t="s">
        <v>15</v>
      </c>
      <c r="F390">
        <v>1</v>
      </c>
      <c r="G390">
        <v>28</v>
      </c>
      <c r="H390">
        <v>44</v>
      </c>
      <c r="I390">
        <v>112</v>
      </c>
      <c r="J390">
        <v>84</v>
      </c>
      <c r="K390">
        <v>952</v>
      </c>
      <c r="L390">
        <v>448</v>
      </c>
      <c r="M390">
        <v>308</v>
      </c>
      <c r="N390" t="str">
        <f t="shared" si="6"/>
        <v>UPDATE WipDetails SET WipQuantity = 84, Review_Wip = 84 WHERE WipMaster_Id IN (SELECT id FROM WipMasters WHERE issuedmonth = 'December' AND IssuedYear = 2025) AND CommitmentPeriod = 3 AND CASIN = 'B08XQY79MG';</v>
      </c>
    </row>
    <row r="391" spans="1:14" x14ac:dyDescent="0.25">
      <c r="A391" t="s">
        <v>441</v>
      </c>
      <c r="B391" t="s">
        <v>379</v>
      </c>
      <c r="C391" t="s">
        <v>2727</v>
      </c>
      <c r="D391" t="s">
        <v>358</v>
      </c>
      <c r="E391" t="s">
        <v>27</v>
      </c>
      <c r="F391">
        <v>1</v>
      </c>
      <c r="G391">
        <v>22</v>
      </c>
      <c r="H391">
        <v>168</v>
      </c>
      <c r="I391">
        <v>484</v>
      </c>
      <c r="J391">
        <v>374</v>
      </c>
      <c r="K391">
        <v>550</v>
      </c>
      <c r="L391">
        <v>836</v>
      </c>
      <c r="M391">
        <v>550</v>
      </c>
      <c r="N391" t="str">
        <f t="shared" si="6"/>
        <v>UPDATE WipDetails SET WipQuantity = 374, Review_Wip = 374 WHERE WipMaster_Id IN (SELECT id FROM WipMasters WHERE issuedmonth = 'December' AND IssuedYear = 2025) AND CommitmentPeriod = 3 AND CASIN = 'B08XQZ89Q8';</v>
      </c>
    </row>
    <row r="392" spans="1:14" x14ac:dyDescent="0.25">
      <c r="A392" t="s">
        <v>442</v>
      </c>
      <c r="B392" t="s">
        <v>379</v>
      </c>
      <c r="C392" t="s">
        <v>2728</v>
      </c>
      <c r="D392" t="s">
        <v>358</v>
      </c>
      <c r="E392" t="s">
        <v>19</v>
      </c>
      <c r="F392">
        <v>1</v>
      </c>
      <c r="G392">
        <v>22</v>
      </c>
      <c r="H392">
        <v>147</v>
      </c>
      <c r="I392">
        <v>198</v>
      </c>
      <c r="J392">
        <v>110</v>
      </c>
      <c r="K392">
        <v>396</v>
      </c>
      <c r="L392">
        <v>396</v>
      </c>
      <c r="M392">
        <v>308</v>
      </c>
      <c r="N392" t="str">
        <f t="shared" si="6"/>
        <v>UPDATE WipDetails SET WipQuantity = 110, Review_Wip = 110 WHERE WipMaster_Id IN (SELECT id FROM WipMasters WHERE issuedmonth = 'December' AND IssuedYear = 2025) AND CommitmentPeriod = 3 AND CASIN = 'B08XQXLP1F';</v>
      </c>
    </row>
    <row r="393" spans="1:14" x14ac:dyDescent="0.25">
      <c r="A393" t="s">
        <v>443</v>
      </c>
      <c r="B393" t="s">
        <v>379</v>
      </c>
      <c r="C393" t="s">
        <v>2729</v>
      </c>
      <c r="D393" t="s">
        <v>358</v>
      </c>
      <c r="E393" t="s">
        <v>21</v>
      </c>
      <c r="F393">
        <v>1</v>
      </c>
      <c r="G393">
        <v>22</v>
      </c>
      <c r="H393">
        <v>30</v>
      </c>
      <c r="I393">
        <v>242</v>
      </c>
      <c r="J393">
        <v>242</v>
      </c>
      <c r="K393">
        <v>0</v>
      </c>
      <c r="L393">
        <v>132</v>
      </c>
      <c r="M393">
        <v>682</v>
      </c>
      <c r="N393" t="str">
        <f t="shared" si="6"/>
        <v>UPDATE WipDetails SET WipQuantity = 242, Review_Wip = 242 WHERE WipMaster_Id IN (SELECT id FROM WipMasters WHERE issuedmonth = 'December' AND IssuedYear = 2025) AND CommitmentPeriod = 3 AND CASIN = 'B08XQZY9GC';</v>
      </c>
    </row>
    <row r="394" spans="1:14" x14ac:dyDescent="0.25">
      <c r="A394" t="s">
        <v>444</v>
      </c>
      <c r="B394" t="s">
        <v>379</v>
      </c>
      <c r="C394" t="s">
        <v>2730</v>
      </c>
      <c r="D394" t="s">
        <v>445</v>
      </c>
      <c r="E394" t="s">
        <v>11</v>
      </c>
      <c r="F394">
        <v>1</v>
      </c>
      <c r="G394">
        <v>28</v>
      </c>
      <c r="H394">
        <v>186</v>
      </c>
      <c r="I394">
        <v>112</v>
      </c>
      <c r="J394">
        <v>0</v>
      </c>
      <c r="K394">
        <v>0</v>
      </c>
      <c r="L394">
        <v>0</v>
      </c>
      <c r="M394">
        <v>112</v>
      </c>
      <c r="N394" t="str">
        <f t="shared" si="6"/>
        <v>UPDATE WipDetails SET WipQuantity = 0, Review_Wip = 0 WHERE WipMaster_Id IN (SELECT id FROM WipMasters WHERE issuedmonth = 'December' AND IssuedYear = 2025) AND CommitmentPeriod = 3 AND CASIN = 'B08XQYB9R6';</v>
      </c>
    </row>
    <row r="395" spans="1:14" x14ac:dyDescent="0.25">
      <c r="A395" t="s">
        <v>446</v>
      </c>
      <c r="B395" t="s">
        <v>379</v>
      </c>
      <c r="C395" t="s">
        <v>2731</v>
      </c>
      <c r="D395" t="s">
        <v>445</v>
      </c>
      <c r="E395" t="s">
        <v>13</v>
      </c>
      <c r="F395">
        <v>1</v>
      </c>
      <c r="G395">
        <v>28</v>
      </c>
      <c r="H395">
        <v>83</v>
      </c>
      <c r="I395">
        <v>0</v>
      </c>
      <c r="J395">
        <v>0</v>
      </c>
      <c r="K395">
        <v>448</v>
      </c>
      <c r="L395">
        <v>420</v>
      </c>
      <c r="M395">
        <v>140</v>
      </c>
      <c r="N395" t="str">
        <f t="shared" si="6"/>
        <v>UPDATE WipDetails SET WipQuantity = 0, Review_Wip = 0 WHERE WipMaster_Id IN (SELECT id FROM WipMasters WHERE issuedmonth = 'December' AND IssuedYear = 2025) AND CommitmentPeriod = 3 AND CASIN = 'B08XQZD3WW';</v>
      </c>
    </row>
    <row r="396" spans="1:14" x14ac:dyDescent="0.25">
      <c r="A396" t="s">
        <v>447</v>
      </c>
      <c r="B396" t="s">
        <v>379</v>
      </c>
      <c r="C396" t="s">
        <v>2732</v>
      </c>
      <c r="D396" t="s">
        <v>445</v>
      </c>
      <c r="E396" t="s">
        <v>15</v>
      </c>
      <c r="F396">
        <v>1</v>
      </c>
      <c r="G396">
        <v>28</v>
      </c>
      <c r="H396">
        <v>65</v>
      </c>
      <c r="I396">
        <v>56</v>
      </c>
      <c r="J396">
        <v>0</v>
      </c>
      <c r="K396">
        <v>0</v>
      </c>
      <c r="L396">
        <v>420</v>
      </c>
      <c r="M396">
        <v>560</v>
      </c>
      <c r="N396" t="str">
        <f t="shared" si="6"/>
        <v>UPDATE WipDetails SET WipQuantity = 0, Review_Wip = 0 WHERE WipMaster_Id IN (SELECT id FROM WipMasters WHERE issuedmonth = 'December' AND IssuedYear = 2025) AND CommitmentPeriod = 3 AND CASIN = 'B08XQZLFJR';</v>
      </c>
    </row>
    <row r="397" spans="1:14" x14ac:dyDescent="0.25">
      <c r="A397" t="s">
        <v>448</v>
      </c>
      <c r="B397" t="s">
        <v>379</v>
      </c>
      <c r="C397" t="s">
        <v>2733</v>
      </c>
      <c r="D397" t="s">
        <v>445</v>
      </c>
      <c r="E397" t="s">
        <v>27</v>
      </c>
      <c r="F397">
        <v>1</v>
      </c>
      <c r="G397">
        <v>22</v>
      </c>
      <c r="H397">
        <v>447</v>
      </c>
      <c r="I397">
        <v>440</v>
      </c>
      <c r="J397">
        <v>0</v>
      </c>
      <c r="K397">
        <v>418</v>
      </c>
      <c r="L397">
        <v>484</v>
      </c>
      <c r="M397">
        <v>594</v>
      </c>
      <c r="N397" t="str">
        <f t="shared" si="6"/>
        <v>UPDATE WipDetails SET WipQuantity = 0, Review_Wip = 0 WHERE WipMaster_Id IN (SELECT id FROM WipMasters WHERE issuedmonth = 'December' AND IssuedYear = 2025) AND CommitmentPeriod = 3 AND CASIN = 'B08XQXSTWT';</v>
      </c>
    </row>
    <row r="398" spans="1:14" x14ac:dyDescent="0.25">
      <c r="A398" t="s">
        <v>449</v>
      </c>
      <c r="B398" t="s">
        <v>379</v>
      </c>
      <c r="C398" t="s">
        <v>2734</v>
      </c>
      <c r="D398" t="s">
        <v>445</v>
      </c>
      <c r="E398" t="s">
        <v>19</v>
      </c>
      <c r="F398">
        <v>1</v>
      </c>
      <c r="G398">
        <v>22</v>
      </c>
      <c r="H398">
        <v>14</v>
      </c>
      <c r="I398">
        <v>0</v>
      </c>
      <c r="J398">
        <v>0</v>
      </c>
      <c r="K398">
        <v>110</v>
      </c>
      <c r="L398">
        <v>176</v>
      </c>
      <c r="M398">
        <v>352</v>
      </c>
      <c r="N398" t="str">
        <f t="shared" si="6"/>
        <v>UPDATE WipDetails SET WipQuantity = 0, Review_Wip = 0 WHERE WipMaster_Id IN (SELECT id FROM WipMasters WHERE issuedmonth = 'December' AND IssuedYear = 2025) AND CommitmentPeriod = 3 AND CASIN = 'B08XQXZB45';</v>
      </c>
    </row>
    <row r="399" spans="1:14" x14ac:dyDescent="0.25">
      <c r="A399" t="s">
        <v>450</v>
      </c>
      <c r="B399" t="s">
        <v>379</v>
      </c>
      <c r="C399" t="s">
        <v>2735</v>
      </c>
      <c r="D399" t="s">
        <v>445</v>
      </c>
      <c r="E399" t="s">
        <v>21</v>
      </c>
      <c r="F399">
        <v>1</v>
      </c>
      <c r="G399">
        <v>22</v>
      </c>
      <c r="H399">
        <v>103</v>
      </c>
      <c r="I399">
        <v>88</v>
      </c>
      <c r="J399">
        <v>0</v>
      </c>
      <c r="K399">
        <v>110</v>
      </c>
      <c r="L399">
        <v>330</v>
      </c>
      <c r="M399">
        <v>264</v>
      </c>
      <c r="N399" t="str">
        <f t="shared" si="6"/>
        <v>UPDATE WipDetails SET WipQuantity = 0, Review_Wip = 0 WHERE WipMaster_Id IN (SELECT id FROM WipMasters WHERE issuedmonth = 'December' AND IssuedYear = 2025) AND CommitmentPeriod = 3 AND CASIN = 'B08XQXLGD4';</v>
      </c>
    </row>
    <row r="400" spans="1:14" x14ac:dyDescent="0.25">
      <c r="A400" t="s">
        <v>451</v>
      </c>
      <c r="B400" t="s">
        <v>452</v>
      </c>
      <c r="C400" t="s">
        <v>2736</v>
      </c>
      <c r="D400" t="s">
        <v>10</v>
      </c>
      <c r="E400" t="s">
        <v>21</v>
      </c>
      <c r="F400">
        <v>5</v>
      </c>
      <c r="G400">
        <v>12</v>
      </c>
      <c r="H400">
        <v>19</v>
      </c>
      <c r="I400">
        <v>0</v>
      </c>
      <c r="J400">
        <v>0</v>
      </c>
      <c r="K400">
        <v>564</v>
      </c>
      <c r="L400">
        <v>732</v>
      </c>
      <c r="M400">
        <v>636</v>
      </c>
      <c r="N400" t="str">
        <f t="shared" si="6"/>
        <v>UPDATE WipDetails SET WipQuantity = 0, Review_Wip = 0 WHERE WipMaster_Id IN (SELECT id FROM WipMasters WHERE issuedmonth = 'December' AND IssuedYear = 2025) AND CommitmentPeriod = 3 AND CASIN = 'B0BG8CTX42';</v>
      </c>
    </row>
    <row r="401" spans="1:14" x14ac:dyDescent="0.25">
      <c r="A401" t="s">
        <v>453</v>
      </c>
      <c r="B401" t="s">
        <v>452</v>
      </c>
      <c r="C401" t="s">
        <v>2737</v>
      </c>
      <c r="D401" t="s">
        <v>10</v>
      </c>
      <c r="E401" t="s">
        <v>454</v>
      </c>
      <c r="F401">
        <v>5</v>
      </c>
      <c r="G401">
        <v>12</v>
      </c>
      <c r="H401">
        <v>2</v>
      </c>
      <c r="I401">
        <v>0</v>
      </c>
      <c r="J401">
        <v>0</v>
      </c>
      <c r="K401">
        <v>0</v>
      </c>
      <c r="L401">
        <v>960</v>
      </c>
      <c r="M401">
        <v>912</v>
      </c>
      <c r="N401" t="str">
        <f t="shared" si="6"/>
        <v>UPDATE WipDetails SET WipQuantity = 0, Review_Wip = 0 WHERE WipMaster_Id IN (SELECT id FROM WipMasters WHERE issuedmonth = 'December' AND IssuedYear = 2025) AND CommitmentPeriod = 3 AND CASIN = 'B0BG88ZX7H';</v>
      </c>
    </row>
    <row r="402" spans="1:14" x14ac:dyDescent="0.25">
      <c r="A402" t="s">
        <v>455</v>
      </c>
      <c r="B402" t="s">
        <v>452</v>
      </c>
      <c r="C402" t="s">
        <v>2738</v>
      </c>
      <c r="D402" t="s">
        <v>10</v>
      </c>
      <c r="E402" t="s">
        <v>456</v>
      </c>
      <c r="F402">
        <v>5</v>
      </c>
      <c r="G402">
        <v>12</v>
      </c>
      <c r="H402">
        <v>18</v>
      </c>
      <c r="I402">
        <v>0</v>
      </c>
      <c r="J402">
        <v>0</v>
      </c>
      <c r="K402">
        <v>720</v>
      </c>
      <c r="L402">
        <v>1092</v>
      </c>
      <c r="M402">
        <v>1572</v>
      </c>
      <c r="N402" t="str">
        <f t="shared" si="6"/>
        <v>UPDATE WipDetails SET WipQuantity = 0, Review_Wip = 0 WHERE WipMaster_Id IN (SELECT id FROM WipMasters WHERE issuedmonth = 'December' AND IssuedYear = 2025) AND CommitmentPeriod = 3 AND CASIN = 'B0BG873CG2';</v>
      </c>
    </row>
    <row r="403" spans="1:14" x14ac:dyDescent="0.25">
      <c r="A403" t="s">
        <v>457</v>
      </c>
      <c r="B403" t="s">
        <v>452</v>
      </c>
      <c r="C403" t="s">
        <v>2739</v>
      </c>
      <c r="D403" t="s">
        <v>10</v>
      </c>
      <c r="E403" t="s">
        <v>458</v>
      </c>
      <c r="F403">
        <v>5</v>
      </c>
      <c r="G403">
        <v>12</v>
      </c>
      <c r="H403">
        <v>7</v>
      </c>
      <c r="I403">
        <v>0</v>
      </c>
      <c r="J403">
        <v>0</v>
      </c>
      <c r="K403">
        <v>480</v>
      </c>
      <c r="L403">
        <v>984</v>
      </c>
      <c r="M403">
        <v>792</v>
      </c>
      <c r="N403" t="str">
        <f t="shared" si="6"/>
        <v>UPDATE WipDetails SET WipQuantity = 0, Review_Wip = 0 WHERE WipMaster_Id IN (SELECT id FROM WipMasters WHERE issuedmonth = 'December' AND IssuedYear = 2025) AND CommitmentPeriod = 3 AND CASIN = 'B0BG8D1SL6';</v>
      </c>
    </row>
    <row r="404" spans="1:14" x14ac:dyDescent="0.25">
      <c r="A404" t="s">
        <v>459</v>
      </c>
      <c r="B404" t="s">
        <v>452</v>
      </c>
      <c r="C404" t="s">
        <v>2740</v>
      </c>
      <c r="D404" t="s">
        <v>10</v>
      </c>
      <c r="E404" t="s">
        <v>460</v>
      </c>
      <c r="F404">
        <v>5</v>
      </c>
      <c r="G404">
        <v>12</v>
      </c>
      <c r="H404">
        <v>17</v>
      </c>
      <c r="I404">
        <v>0</v>
      </c>
      <c r="J404">
        <v>0</v>
      </c>
      <c r="K404">
        <v>0</v>
      </c>
      <c r="L404">
        <v>192</v>
      </c>
      <c r="M404">
        <v>60</v>
      </c>
      <c r="N404" t="str">
        <f t="shared" si="6"/>
        <v>UPDATE WipDetails SET WipQuantity = 0, Review_Wip = 0 WHERE WipMaster_Id IN (SELECT id FROM WipMasters WHERE issuedmonth = 'December' AND IssuedYear = 2025) AND CommitmentPeriod = 3 AND CASIN = 'B0BG89QBM7';</v>
      </c>
    </row>
    <row r="405" spans="1:14" x14ac:dyDescent="0.25">
      <c r="A405" t="s">
        <v>461</v>
      </c>
      <c r="B405" t="s">
        <v>452</v>
      </c>
      <c r="C405" t="s">
        <v>2741</v>
      </c>
      <c r="D405" t="s">
        <v>462</v>
      </c>
      <c r="E405" t="s">
        <v>21</v>
      </c>
      <c r="F405">
        <v>5</v>
      </c>
      <c r="G405">
        <v>12</v>
      </c>
      <c r="H405">
        <v>14</v>
      </c>
      <c r="I405">
        <v>0</v>
      </c>
      <c r="J405">
        <v>0</v>
      </c>
      <c r="K405">
        <v>444</v>
      </c>
      <c r="L405">
        <v>0</v>
      </c>
      <c r="M405">
        <v>0</v>
      </c>
      <c r="N405" t="str">
        <f t="shared" si="6"/>
        <v>UPDATE WipDetails SET WipQuantity = 0, Review_Wip = 0 WHERE WipMaster_Id IN (SELECT id FROM WipMasters WHERE issuedmonth = 'December' AND IssuedYear = 2025) AND CommitmentPeriod = 3 AND CASIN = 'B0BG86ZXDW';</v>
      </c>
    </row>
    <row r="406" spans="1:14" x14ac:dyDescent="0.25">
      <c r="A406" t="s">
        <v>463</v>
      </c>
      <c r="B406" t="s">
        <v>452</v>
      </c>
      <c r="C406" t="s">
        <v>2742</v>
      </c>
      <c r="D406" t="s">
        <v>462</v>
      </c>
      <c r="E406" t="s">
        <v>454</v>
      </c>
      <c r="F406">
        <v>5</v>
      </c>
      <c r="G406">
        <v>12</v>
      </c>
      <c r="H406">
        <v>0</v>
      </c>
      <c r="I406">
        <v>0</v>
      </c>
      <c r="J406">
        <v>0</v>
      </c>
      <c r="K406">
        <v>204</v>
      </c>
      <c r="L406">
        <v>0</v>
      </c>
      <c r="M406">
        <v>0</v>
      </c>
      <c r="N406" t="str">
        <f t="shared" si="6"/>
        <v>UPDATE WipDetails SET WipQuantity = 0, Review_Wip = 0 WHERE WipMaster_Id IN (SELECT id FROM WipMasters WHERE issuedmonth = 'December' AND IssuedYear = 2025) AND CommitmentPeriod = 3 AND CASIN = 'B0BG8DJPHJ';</v>
      </c>
    </row>
    <row r="407" spans="1:14" x14ac:dyDescent="0.25">
      <c r="A407" t="s">
        <v>464</v>
      </c>
      <c r="B407" t="s">
        <v>452</v>
      </c>
      <c r="C407" t="s">
        <v>2743</v>
      </c>
      <c r="D407" t="s">
        <v>462</v>
      </c>
      <c r="E407" t="s">
        <v>456</v>
      </c>
      <c r="F407">
        <v>5</v>
      </c>
      <c r="G407">
        <v>12</v>
      </c>
      <c r="H407">
        <v>17</v>
      </c>
      <c r="I407">
        <v>0</v>
      </c>
      <c r="J407">
        <v>0</v>
      </c>
      <c r="K407">
        <v>1092</v>
      </c>
      <c r="L407">
        <v>0</v>
      </c>
      <c r="M407">
        <v>0</v>
      </c>
      <c r="N407" t="str">
        <f t="shared" si="6"/>
        <v>UPDATE WipDetails SET WipQuantity = 0, Review_Wip = 0 WHERE WipMaster_Id IN (SELECT id FROM WipMasters WHERE issuedmonth = 'December' AND IssuedYear = 2025) AND CommitmentPeriod = 3 AND CASIN = 'B0BG8H1WJ5';</v>
      </c>
    </row>
    <row r="408" spans="1:14" x14ac:dyDescent="0.25">
      <c r="A408" t="s">
        <v>465</v>
      </c>
      <c r="B408" t="s">
        <v>452</v>
      </c>
      <c r="C408" t="s">
        <v>2744</v>
      </c>
      <c r="D408" t="s">
        <v>462</v>
      </c>
      <c r="E408" t="s">
        <v>458</v>
      </c>
      <c r="F408">
        <v>5</v>
      </c>
      <c r="G408">
        <v>12</v>
      </c>
      <c r="H408">
        <v>11</v>
      </c>
      <c r="I408">
        <v>0</v>
      </c>
      <c r="J408">
        <v>0</v>
      </c>
      <c r="K408">
        <v>924</v>
      </c>
      <c r="L408">
        <v>0</v>
      </c>
      <c r="M408">
        <v>0</v>
      </c>
      <c r="N408" t="str">
        <f t="shared" si="6"/>
        <v>UPDATE WipDetails SET WipQuantity = 0, Review_Wip = 0 WHERE WipMaster_Id IN (SELECT id FROM WipMasters WHERE issuedmonth = 'December' AND IssuedYear = 2025) AND CommitmentPeriod = 3 AND CASIN = 'B0BG8GJKQ6';</v>
      </c>
    </row>
    <row r="409" spans="1:14" x14ac:dyDescent="0.25">
      <c r="A409" t="s">
        <v>466</v>
      </c>
      <c r="B409" t="s">
        <v>452</v>
      </c>
      <c r="C409" t="s">
        <v>2745</v>
      </c>
      <c r="D409" t="s">
        <v>462</v>
      </c>
      <c r="E409" t="s">
        <v>460</v>
      </c>
      <c r="F409">
        <v>5</v>
      </c>
      <c r="G409">
        <v>12</v>
      </c>
      <c r="H409">
        <v>11</v>
      </c>
      <c r="I409">
        <v>0</v>
      </c>
      <c r="J409">
        <v>0</v>
      </c>
      <c r="K409">
        <v>180</v>
      </c>
      <c r="L409">
        <v>0</v>
      </c>
      <c r="M409">
        <v>0</v>
      </c>
      <c r="N409" t="str">
        <f t="shared" si="6"/>
        <v>UPDATE WipDetails SET WipQuantity = 0, Review_Wip = 0 WHERE WipMaster_Id IN (SELECT id FROM WipMasters WHERE issuedmonth = 'December' AND IssuedYear = 2025) AND CommitmentPeriod = 3 AND CASIN = 'B0BG86714C';</v>
      </c>
    </row>
    <row r="410" spans="1:14" x14ac:dyDescent="0.25">
      <c r="A410" t="s">
        <v>467</v>
      </c>
      <c r="B410" t="s">
        <v>452</v>
      </c>
      <c r="C410" t="s">
        <v>2746</v>
      </c>
      <c r="D410" t="s">
        <v>468</v>
      </c>
      <c r="E410" t="s">
        <v>21</v>
      </c>
      <c r="F410">
        <v>5</v>
      </c>
      <c r="G410">
        <v>12</v>
      </c>
      <c r="H410">
        <v>264</v>
      </c>
      <c r="I410">
        <v>108</v>
      </c>
      <c r="J410">
        <v>0</v>
      </c>
      <c r="K410">
        <v>0</v>
      </c>
      <c r="L410">
        <v>0</v>
      </c>
      <c r="M410">
        <v>0</v>
      </c>
      <c r="N410" t="str">
        <f t="shared" si="6"/>
        <v>UPDATE WipDetails SET WipQuantity = 0, Review_Wip = 0 WHERE WipMaster_Id IN (SELECT id FROM WipMasters WHERE issuedmonth = 'December' AND IssuedYear = 2025) AND CommitmentPeriod = 3 AND CASIN = 'B0BG8GSC7D';</v>
      </c>
    </row>
    <row r="411" spans="1:14" x14ac:dyDescent="0.25">
      <c r="A411" t="s">
        <v>469</v>
      </c>
      <c r="B411" t="s">
        <v>452</v>
      </c>
      <c r="C411" t="s">
        <v>2747</v>
      </c>
      <c r="D411" t="s">
        <v>468</v>
      </c>
      <c r="E411" t="s">
        <v>454</v>
      </c>
      <c r="F411">
        <v>5</v>
      </c>
      <c r="G411">
        <v>12</v>
      </c>
      <c r="H411">
        <v>360</v>
      </c>
      <c r="I411">
        <v>0</v>
      </c>
      <c r="J411">
        <v>0</v>
      </c>
      <c r="K411">
        <v>84</v>
      </c>
      <c r="L411">
        <v>0</v>
      </c>
      <c r="M411">
        <v>0</v>
      </c>
      <c r="N411" t="str">
        <f t="shared" si="6"/>
        <v>UPDATE WipDetails SET WipQuantity = 0, Review_Wip = 0 WHERE WipMaster_Id IN (SELECT id FROM WipMasters WHERE issuedmonth = 'December' AND IssuedYear = 2025) AND CommitmentPeriod = 3 AND CASIN = 'B0BG8BM87H';</v>
      </c>
    </row>
    <row r="412" spans="1:14" x14ac:dyDescent="0.25">
      <c r="A412" t="s">
        <v>470</v>
      </c>
      <c r="B412" t="s">
        <v>452</v>
      </c>
      <c r="C412" t="s">
        <v>2748</v>
      </c>
      <c r="D412" t="s">
        <v>468</v>
      </c>
      <c r="E412" t="s">
        <v>456</v>
      </c>
      <c r="F412">
        <v>5</v>
      </c>
      <c r="G412">
        <v>12</v>
      </c>
      <c r="H412">
        <v>228</v>
      </c>
      <c r="I412">
        <v>228</v>
      </c>
      <c r="J412">
        <v>0</v>
      </c>
      <c r="K412">
        <v>648</v>
      </c>
      <c r="L412">
        <v>0</v>
      </c>
      <c r="M412">
        <v>0</v>
      </c>
      <c r="N412" t="str">
        <f t="shared" si="6"/>
        <v>UPDATE WipDetails SET WipQuantity = 0, Review_Wip = 0 WHERE WipMaster_Id IN (SELECT id FROM WipMasters WHERE issuedmonth = 'December' AND IssuedYear = 2025) AND CommitmentPeriod = 3 AND CASIN = 'B0BG8DJKM7';</v>
      </c>
    </row>
    <row r="413" spans="1:14" x14ac:dyDescent="0.25">
      <c r="A413" t="s">
        <v>471</v>
      </c>
      <c r="B413" t="s">
        <v>452</v>
      </c>
      <c r="C413" t="s">
        <v>2749</v>
      </c>
      <c r="D413" t="s">
        <v>468</v>
      </c>
      <c r="E413" t="s">
        <v>458</v>
      </c>
      <c r="F413">
        <v>5</v>
      </c>
      <c r="G413">
        <v>12</v>
      </c>
      <c r="H413">
        <v>60</v>
      </c>
      <c r="I413">
        <v>60</v>
      </c>
      <c r="J413">
        <v>0</v>
      </c>
      <c r="K413">
        <v>720</v>
      </c>
      <c r="L413">
        <v>0</v>
      </c>
      <c r="M413">
        <v>0</v>
      </c>
      <c r="N413" t="str">
        <f t="shared" si="6"/>
        <v>UPDATE WipDetails SET WipQuantity = 0, Review_Wip = 0 WHERE WipMaster_Id IN (SELECT id FROM WipMasters WHERE issuedmonth = 'December' AND IssuedYear = 2025) AND CommitmentPeriod = 3 AND CASIN = 'B0BG8HD416';</v>
      </c>
    </row>
    <row r="414" spans="1:14" x14ac:dyDescent="0.25">
      <c r="A414" t="s">
        <v>472</v>
      </c>
      <c r="B414" t="s">
        <v>452</v>
      </c>
      <c r="C414" t="s">
        <v>2750</v>
      </c>
      <c r="D414" t="s">
        <v>468</v>
      </c>
      <c r="E414" t="s">
        <v>460</v>
      </c>
      <c r="F414">
        <v>5</v>
      </c>
      <c r="G414">
        <v>12</v>
      </c>
      <c r="H414">
        <v>72</v>
      </c>
      <c r="I414">
        <v>72</v>
      </c>
      <c r="J414">
        <v>0</v>
      </c>
      <c r="K414">
        <v>144</v>
      </c>
      <c r="L414">
        <v>0</v>
      </c>
      <c r="M414">
        <v>0</v>
      </c>
      <c r="N414" t="str">
        <f t="shared" si="6"/>
        <v>UPDATE WipDetails SET WipQuantity = 0, Review_Wip = 0 WHERE WipMaster_Id IN (SELECT id FROM WipMasters WHERE issuedmonth = 'December' AND IssuedYear = 2025) AND CommitmentPeriod = 3 AND CASIN = 'B0BG89GL4Q';</v>
      </c>
    </row>
    <row r="415" spans="1:14" x14ac:dyDescent="0.25">
      <c r="A415" t="s">
        <v>473</v>
      </c>
      <c r="B415" t="s">
        <v>474</v>
      </c>
      <c r="C415" t="s">
        <v>2751</v>
      </c>
      <c r="D415" t="s">
        <v>10</v>
      </c>
      <c r="E415" t="s">
        <v>475</v>
      </c>
      <c r="F415">
        <v>5</v>
      </c>
      <c r="G415">
        <v>16</v>
      </c>
      <c r="H415">
        <v>5</v>
      </c>
      <c r="I415">
        <v>0</v>
      </c>
      <c r="J415">
        <v>0</v>
      </c>
      <c r="K415">
        <v>0</v>
      </c>
      <c r="L415">
        <v>64</v>
      </c>
      <c r="M415">
        <v>80</v>
      </c>
      <c r="N415" t="str">
        <f t="shared" si="6"/>
        <v>UPDATE WipDetails SET WipQuantity = 0, Review_Wip = 0 WHERE WipMaster_Id IN (SELECT id FROM WipMasters WHERE issuedmonth = 'December' AND IssuedYear = 2025) AND CommitmentPeriod = 3 AND CASIN = 'B0BG8DP6K4';</v>
      </c>
    </row>
    <row r="416" spans="1:14" x14ac:dyDescent="0.25">
      <c r="A416" t="s">
        <v>476</v>
      </c>
      <c r="B416" t="s">
        <v>474</v>
      </c>
      <c r="C416" t="s">
        <v>2752</v>
      </c>
      <c r="D416" t="s">
        <v>10</v>
      </c>
      <c r="E416" t="s">
        <v>11</v>
      </c>
      <c r="F416">
        <v>5</v>
      </c>
      <c r="G416">
        <v>16</v>
      </c>
      <c r="H416">
        <v>27</v>
      </c>
      <c r="I416">
        <v>48</v>
      </c>
      <c r="J416">
        <v>32</v>
      </c>
      <c r="K416">
        <v>64</v>
      </c>
      <c r="L416">
        <v>48</v>
      </c>
      <c r="M416">
        <v>48</v>
      </c>
      <c r="N416" t="str">
        <f t="shared" si="6"/>
        <v>UPDATE WipDetails SET WipQuantity = 32, Review_Wip = 32 WHERE WipMaster_Id IN (SELECT id FROM WipMasters WHERE issuedmonth = 'December' AND IssuedYear = 2025) AND CommitmentPeriod = 3 AND CASIN = 'B0BG8DTHDL';</v>
      </c>
    </row>
    <row r="417" spans="1:14" x14ac:dyDescent="0.25">
      <c r="A417" t="s">
        <v>477</v>
      </c>
      <c r="B417" t="s">
        <v>474</v>
      </c>
      <c r="C417" t="s">
        <v>2753</v>
      </c>
      <c r="D417" t="s">
        <v>10</v>
      </c>
      <c r="E417" t="s">
        <v>13</v>
      </c>
      <c r="F417">
        <v>5</v>
      </c>
      <c r="G417">
        <v>16</v>
      </c>
      <c r="H417">
        <v>0</v>
      </c>
      <c r="I417">
        <v>48</v>
      </c>
      <c r="J417">
        <v>48</v>
      </c>
      <c r="K417">
        <v>176</v>
      </c>
      <c r="L417">
        <v>224</v>
      </c>
      <c r="M417">
        <v>672</v>
      </c>
      <c r="N417" t="str">
        <f t="shared" si="6"/>
        <v>UPDATE WipDetails SET WipQuantity = 48, Review_Wip = 48 WHERE WipMaster_Id IN (SELECT id FROM WipMasters WHERE issuedmonth = 'December' AND IssuedYear = 2025) AND CommitmentPeriod = 3 AND CASIN = 'B0BG8DGHR5';</v>
      </c>
    </row>
    <row r="418" spans="1:14" x14ac:dyDescent="0.25">
      <c r="A418" t="s">
        <v>478</v>
      </c>
      <c r="B418" t="s">
        <v>474</v>
      </c>
      <c r="C418" t="s">
        <v>2754</v>
      </c>
      <c r="D418" t="s">
        <v>10</v>
      </c>
      <c r="E418" t="s">
        <v>15</v>
      </c>
      <c r="F418">
        <v>5</v>
      </c>
      <c r="G418">
        <v>16</v>
      </c>
      <c r="H418">
        <v>0</v>
      </c>
      <c r="I418">
        <v>1088</v>
      </c>
      <c r="J418">
        <v>1312</v>
      </c>
      <c r="K418">
        <v>1072</v>
      </c>
      <c r="L418">
        <v>608</v>
      </c>
      <c r="M418">
        <v>2816</v>
      </c>
      <c r="N418" t="str">
        <f t="shared" si="6"/>
        <v>UPDATE WipDetails SET WipQuantity = 1312, Review_Wip = 1312 WHERE WipMaster_Id IN (SELECT id FROM WipMasters WHERE issuedmonth = 'December' AND IssuedYear = 2025) AND CommitmentPeriod = 3 AND CASIN = 'B0BG8CTWWS';</v>
      </c>
    </row>
    <row r="419" spans="1:14" x14ac:dyDescent="0.25">
      <c r="A419" t="s">
        <v>479</v>
      </c>
      <c r="B419" t="s">
        <v>474</v>
      </c>
      <c r="C419" t="s">
        <v>2755</v>
      </c>
      <c r="D419" t="s">
        <v>10</v>
      </c>
      <c r="E419" t="s">
        <v>27</v>
      </c>
      <c r="F419">
        <v>5</v>
      </c>
      <c r="G419">
        <v>16</v>
      </c>
      <c r="H419">
        <v>173</v>
      </c>
      <c r="I419">
        <v>512</v>
      </c>
      <c r="J419">
        <v>544</v>
      </c>
      <c r="K419">
        <v>1648</v>
      </c>
      <c r="L419">
        <v>880</v>
      </c>
      <c r="M419">
        <v>1072</v>
      </c>
      <c r="N419" t="str">
        <f t="shared" si="6"/>
        <v>UPDATE WipDetails SET WipQuantity = 544, Review_Wip = 544 WHERE WipMaster_Id IN (SELECT id FROM WipMasters WHERE issuedmonth = 'December' AND IssuedYear = 2025) AND CommitmentPeriod = 3 AND CASIN = 'B0BG897Q71';</v>
      </c>
    </row>
    <row r="420" spans="1:14" x14ac:dyDescent="0.25">
      <c r="A420" t="s">
        <v>480</v>
      </c>
      <c r="B420" t="s">
        <v>474</v>
      </c>
      <c r="C420" t="s">
        <v>2756</v>
      </c>
      <c r="D420" t="s">
        <v>10</v>
      </c>
      <c r="E420" t="s">
        <v>19</v>
      </c>
      <c r="F420">
        <v>5</v>
      </c>
      <c r="G420">
        <v>16</v>
      </c>
      <c r="H420">
        <v>57</v>
      </c>
      <c r="I420">
        <v>144</v>
      </c>
      <c r="J420">
        <v>128</v>
      </c>
      <c r="K420">
        <v>880</v>
      </c>
      <c r="L420">
        <v>992</v>
      </c>
      <c r="M420">
        <v>1232</v>
      </c>
      <c r="N420" t="str">
        <f t="shared" si="6"/>
        <v>UPDATE WipDetails SET WipQuantity = 128, Review_Wip = 128 WHERE WipMaster_Id IN (SELECT id FROM WipMasters WHERE issuedmonth = 'December' AND IssuedYear = 2025) AND CommitmentPeriod = 3 AND CASIN = 'B0BG89KDGJ';</v>
      </c>
    </row>
    <row r="421" spans="1:14" x14ac:dyDescent="0.25">
      <c r="A421" t="s">
        <v>481</v>
      </c>
      <c r="B421" t="s">
        <v>474</v>
      </c>
      <c r="C421" t="s">
        <v>2736</v>
      </c>
      <c r="D421" t="s">
        <v>10</v>
      </c>
      <c r="E421" t="s">
        <v>21</v>
      </c>
      <c r="F421">
        <v>5</v>
      </c>
      <c r="G421">
        <v>16</v>
      </c>
      <c r="H421">
        <v>25</v>
      </c>
      <c r="I421">
        <v>32</v>
      </c>
      <c r="J421">
        <v>32</v>
      </c>
      <c r="K421">
        <v>560</v>
      </c>
      <c r="L421">
        <v>208</v>
      </c>
      <c r="M421">
        <v>592</v>
      </c>
      <c r="N421" t="str">
        <f t="shared" si="6"/>
        <v>UPDATE WipDetails SET WipQuantity = 32, Review_Wip = 32 WHERE WipMaster_Id IN (SELECT id FROM WipMasters WHERE issuedmonth = 'December' AND IssuedYear = 2025) AND CommitmentPeriod = 3 AND CASIN = 'B0BG8BXCY7';</v>
      </c>
    </row>
    <row r="422" spans="1:14" x14ac:dyDescent="0.25">
      <c r="A422" t="s">
        <v>482</v>
      </c>
      <c r="B422" t="s">
        <v>474</v>
      </c>
      <c r="C422" t="s">
        <v>2737</v>
      </c>
      <c r="D422" t="s">
        <v>10</v>
      </c>
      <c r="E422" t="s">
        <v>454</v>
      </c>
      <c r="F422">
        <v>5</v>
      </c>
      <c r="G422">
        <v>16</v>
      </c>
      <c r="H422">
        <v>185</v>
      </c>
      <c r="I422">
        <v>48</v>
      </c>
      <c r="J422">
        <v>0</v>
      </c>
      <c r="K422">
        <v>0</v>
      </c>
      <c r="L422">
        <v>16</v>
      </c>
      <c r="M422">
        <v>224</v>
      </c>
      <c r="N422" t="str">
        <f t="shared" si="6"/>
        <v>UPDATE WipDetails SET WipQuantity = 0, Review_Wip = 0 WHERE WipMaster_Id IN (SELECT id FROM WipMasters WHERE issuedmonth = 'December' AND IssuedYear = 2025) AND CommitmentPeriod = 3 AND CASIN = 'B0BG85K3NC';</v>
      </c>
    </row>
    <row r="423" spans="1:14" x14ac:dyDescent="0.25">
      <c r="A423" t="s">
        <v>483</v>
      </c>
      <c r="B423" t="s">
        <v>474</v>
      </c>
      <c r="C423" t="s">
        <v>2757</v>
      </c>
      <c r="D423" t="s">
        <v>462</v>
      </c>
      <c r="E423" t="s">
        <v>475</v>
      </c>
      <c r="F423">
        <v>5</v>
      </c>
      <c r="G423">
        <v>16</v>
      </c>
      <c r="H423">
        <v>0</v>
      </c>
      <c r="I423">
        <v>0</v>
      </c>
      <c r="J423">
        <v>0</v>
      </c>
      <c r="K423">
        <v>16</v>
      </c>
      <c r="L423">
        <v>64</v>
      </c>
      <c r="M423">
        <v>64</v>
      </c>
      <c r="N423" t="str">
        <f t="shared" si="6"/>
        <v>UPDATE WipDetails SET WipQuantity = 0, Review_Wip = 0 WHERE WipMaster_Id IN (SELECT id FROM WipMasters WHERE issuedmonth = 'December' AND IssuedYear = 2025) AND CommitmentPeriod = 3 AND CASIN = 'B0BG8GK6M1';</v>
      </c>
    </row>
    <row r="424" spans="1:14" x14ac:dyDescent="0.25">
      <c r="A424" t="s">
        <v>484</v>
      </c>
      <c r="B424" t="s">
        <v>474</v>
      </c>
      <c r="C424" t="s">
        <v>2758</v>
      </c>
      <c r="D424" t="s">
        <v>462</v>
      </c>
      <c r="E424" t="s">
        <v>11</v>
      </c>
      <c r="F424">
        <v>5</v>
      </c>
      <c r="G424">
        <v>16</v>
      </c>
      <c r="H424">
        <v>5</v>
      </c>
      <c r="I424">
        <v>0</v>
      </c>
      <c r="J424">
        <v>0</v>
      </c>
      <c r="K424">
        <v>32</v>
      </c>
      <c r="L424">
        <v>128</v>
      </c>
      <c r="M424">
        <v>64</v>
      </c>
      <c r="N424" t="str">
        <f t="shared" si="6"/>
        <v>UPDATE WipDetails SET WipQuantity = 0, Review_Wip = 0 WHERE WipMaster_Id IN (SELECT id FROM WipMasters WHERE issuedmonth = 'December' AND IssuedYear = 2025) AND CommitmentPeriod = 3 AND CASIN = 'B0BG8JH3H9';</v>
      </c>
    </row>
    <row r="425" spans="1:14" x14ac:dyDescent="0.25">
      <c r="A425" t="s">
        <v>485</v>
      </c>
      <c r="B425" t="s">
        <v>474</v>
      </c>
      <c r="C425" t="s">
        <v>2759</v>
      </c>
      <c r="D425" t="s">
        <v>462</v>
      </c>
      <c r="E425" t="s">
        <v>13</v>
      </c>
      <c r="F425">
        <v>5</v>
      </c>
      <c r="G425">
        <v>16</v>
      </c>
      <c r="H425">
        <v>15</v>
      </c>
      <c r="I425">
        <v>416</v>
      </c>
      <c r="J425">
        <v>432</v>
      </c>
      <c r="K425">
        <v>224</v>
      </c>
      <c r="L425">
        <v>416</v>
      </c>
      <c r="M425">
        <v>608</v>
      </c>
      <c r="N425" t="str">
        <f t="shared" si="6"/>
        <v>UPDATE WipDetails SET WipQuantity = 432, Review_Wip = 432 WHERE WipMaster_Id IN (SELECT id FROM WipMasters WHERE issuedmonth = 'December' AND IssuedYear = 2025) AND CommitmentPeriod = 3 AND CASIN = 'B0BG8FT54M';</v>
      </c>
    </row>
    <row r="426" spans="1:14" x14ac:dyDescent="0.25">
      <c r="A426" t="s">
        <v>486</v>
      </c>
      <c r="B426" t="s">
        <v>474</v>
      </c>
      <c r="C426" t="s">
        <v>2760</v>
      </c>
      <c r="D426" t="s">
        <v>462</v>
      </c>
      <c r="E426" t="s">
        <v>15</v>
      </c>
      <c r="F426">
        <v>5</v>
      </c>
      <c r="G426">
        <v>16</v>
      </c>
      <c r="H426">
        <v>23</v>
      </c>
      <c r="I426">
        <v>1840</v>
      </c>
      <c r="J426">
        <v>1936</v>
      </c>
      <c r="K426">
        <v>1616</v>
      </c>
      <c r="L426">
        <v>1056</v>
      </c>
      <c r="M426">
        <v>1440</v>
      </c>
      <c r="N426" t="str">
        <f t="shared" si="6"/>
        <v>UPDATE WipDetails SET WipQuantity = 1936, Review_Wip = 1936 WHERE WipMaster_Id IN (SELECT id FROM WipMasters WHERE issuedmonth = 'December' AND IssuedYear = 2025) AND CommitmentPeriod = 3 AND CASIN = 'B0BG86FD6P';</v>
      </c>
    </row>
    <row r="427" spans="1:14" x14ac:dyDescent="0.25">
      <c r="A427" t="s">
        <v>487</v>
      </c>
      <c r="B427" t="s">
        <v>474</v>
      </c>
      <c r="C427" t="s">
        <v>2761</v>
      </c>
      <c r="D427" t="s">
        <v>462</v>
      </c>
      <c r="E427" t="s">
        <v>27</v>
      </c>
      <c r="F427">
        <v>5</v>
      </c>
      <c r="G427">
        <v>16</v>
      </c>
      <c r="H427">
        <v>18</v>
      </c>
      <c r="I427">
        <v>0</v>
      </c>
      <c r="J427">
        <v>0</v>
      </c>
      <c r="K427">
        <v>0</v>
      </c>
      <c r="L427">
        <v>1088</v>
      </c>
      <c r="M427">
        <v>864</v>
      </c>
      <c r="N427" t="str">
        <f t="shared" si="6"/>
        <v>UPDATE WipDetails SET WipQuantity = 0, Review_Wip = 0 WHERE WipMaster_Id IN (SELECT id FROM WipMasters WHERE issuedmonth = 'December' AND IssuedYear = 2025) AND CommitmentPeriod = 3 AND CASIN = 'B0BG8BSWZS';</v>
      </c>
    </row>
    <row r="428" spans="1:14" x14ac:dyDescent="0.25">
      <c r="A428" t="s">
        <v>488</v>
      </c>
      <c r="B428" t="s">
        <v>474</v>
      </c>
      <c r="C428" t="s">
        <v>2762</v>
      </c>
      <c r="D428" t="s">
        <v>462</v>
      </c>
      <c r="E428" t="s">
        <v>19</v>
      </c>
      <c r="F428">
        <v>5</v>
      </c>
      <c r="G428">
        <v>16</v>
      </c>
      <c r="H428">
        <v>24</v>
      </c>
      <c r="I428">
        <v>0</v>
      </c>
      <c r="J428">
        <v>0</v>
      </c>
      <c r="K428">
        <v>0</v>
      </c>
      <c r="L428">
        <v>512</v>
      </c>
      <c r="M428">
        <v>80</v>
      </c>
      <c r="N428" t="str">
        <f t="shared" si="6"/>
        <v>UPDATE WipDetails SET WipQuantity = 0, Review_Wip = 0 WHERE WipMaster_Id IN (SELECT id FROM WipMasters WHERE issuedmonth = 'December' AND IssuedYear = 2025) AND CommitmentPeriod = 3 AND CASIN = 'B0BG8DGHST';</v>
      </c>
    </row>
    <row r="429" spans="1:14" x14ac:dyDescent="0.25">
      <c r="A429" t="s">
        <v>489</v>
      </c>
      <c r="B429" t="s">
        <v>474</v>
      </c>
      <c r="C429" t="s">
        <v>2741</v>
      </c>
      <c r="D429" t="s">
        <v>462</v>
      </c>
      <c r="E429" t="s">
        <v>21</v>
      </c>
      <c r="F429">
        <v>5</v>
      </c>
      <c r="G429">
        <v>16</v>
      </c>
      <c r="H429">
        <v>0</v>
      </c>
      <c r="I429">
        <v>624</v>
      </c>
      <c r="J429">
        <v>784</v>
      </c>
      <c r="K429">
        <v>320</v>
      </c>
      <c r="L429">
        <v>496</v>
      </c>
      <c r="M429">
        <v>816</v>
      </c>
      <c r="N429" t="str">
        <f t="shared" si="6"/>
        <v>UPDATE WipDetails SET WipQuantity = 784, Review_Wip = 784 WHERE WipMaster_Id IN (SELECT id FROM WipMasters WHERE issuedmonth = 'December' AND IssuedYear = 2025) AND CommitmentPeriod = 3 AND CASIN = 'B0BG85JWZJ';</v>
      </c>
    </row>
    <row r="430" spans="1:14" x14ac:dyDescent="0.25">
      <c r="A430" t="s">
        <v>490</v>
      </c>
      <c r="B430" t="s">
        <v>474</v>
      </c>
      <c r="C430" t="s">
        <v>2742</v>
      </c>
      <c r="D430" t="s">
        <v>462</v>
      </c>
      <c r="E430" t="s">
        <v>454</v>
      </c>
      <c r="F430">
        <v>5</v>
      </c>
      <c r="G430">
        <v>16</v>
      </c>
      <c r="H430">
        <v>10</v>
      </c>
      <c r="I430">
        <v>0</v>
      </c>
      <c r="J430">
        <v>0</v>
      </c>
      <c r="K430">
        <v>208</v>
      </c>
      <c r="L430">
        <v>304</v>
      </c>
      <c r="M430">
        <v>80</v>
      </c>
      <c r="N430" t="str">
        <f t="shared" si="6"/>
        <v>UPDATE WipDetails SET WipQuantity = 0, Review_Wip = 0 WHERE WipMaster_Id IN (SELECT id FROM WipMasters WHERE issuedmonth = 'December' AND IssuedYear = 2025) AND CommitmentPeriod = 3 AND CASIN = 'B0BG8D5532';</v>
      </c>
    </row>
    <row r="431" spans="1:14" x14ac:dyDescent="0.25">
      <c r="A431" t="s">
        <v>491</v>
      </c>
      <c r="B431" t="s">
        <v>474</v>
      </c>
      <c r="C431" t="s">
        <v>2763</v>
      </c>
      <c r="D431" t="s">
        <v>468</v>
      </c>
      <c r="E431" t="s">
        <v>475</v>
      </c>
      <c r="F431">
        <v>5</v>
      </c>
      <c r="G431">
        <v>16</v>
      </c>
      <c r="H431">
        <v>11</v>
      </c>
      <c r="I431">
        <v>0</v>
      </c>
      <c r="J431">
        <v>0</v>
      </c>
      <c r="K431">
        <v>0</v>
      </c>
      <c r="L431">
        <v>0</v>
      </c>
      <c r="M431">
        <v>0</v>
      </c>
      <c r="N431" t="str">
        <f t="shared" si="6"/>
        <v>UPDATE WipDetails SET WipQuantity = 0, Review_Wip = 0 WHERE WipMaster_Id IN (SELECT id FROM WipMasters WHERE issuedmonth = 'December' AND IssuedYear = 2025) AND CommitmentPeriod = 3 AND CASIN = 'B0BG86JSS2';</v>
      </c>
    </row>
    <row r="432" spans="1:14" x14ac:dyDescent="0.25">
      <c r="A432" t="s">
        <v>492</v>
      </c>
      <c r="B432" t="s">
        <v>474</v>
      </c>
      <c r="C432" t="s">
        <v>2764</v>
      </c>
      <c r="D432" t="s">
        <v>468</v>
      </c>
      <c r="E432" t="s">
        <v>11</v>
      </c>
      <c r="F432">
        <v>5</v>
      </c>
      <c r="G432">
        <v>16</v>
      </c>
      <c r="H432">
        <v>0</v>
      </c>
      <c r="I432">
        <v>0</v>
      </c>
      <c r="J432">
        <v>0</v>
      </c>
      <c r="K432">
        <v>0</v>
      </c>
      <c r="L432">
        <v>64</v>
      </c>
      <c r="M432">
        <v>144</v>
      </c>
      <c r="N432" t="str">
        <f t="shared" si="6"/>
        <v>UPDATE WipDetails SET WipQuantity = 0, Review_Wip = 0 WHERE WipMaster_Id IN (SELECT id FROM WipMasters WHERE issuedmonth = 'December' AND IssuedYear = 2025) AND CommitmentPeriod = 3 AND CASIN = 'B0BG8D6TJM';</v>
      </c>
    </row>
    <row r="433" spans="1:14" x14ac:dyDescent="0.25">
      <c r="A433" t="s">
        <v>493</v>
      </c>
      <c r="B433" t="s">
        <v>474</v>
      </c>
      <c r="C433" t="s">
        <v>2765</v>
      </c>
      <c r="D433" t="s">
        <v>468</v>
      </c>
      <c r="E433" t="s">
        <v>13</v>
      </c>
      <c r="F433">
        <v>5</v>
      </c>
      <c r="G433">
        <v>16</v>
      </c>
      <c r="H433">
        <v>192</v>
      </c>
      <c r="I433">
        <v>384</v>
      </c>
      <c r="J433">
        <v>368</v>
      </c>
      <c r="K433">
        <v>0</v>
      </c>
      <c r="L433">
        <v>64</v>
      </c>
      <c r="M433">
        <v>128</v>
      </c>
      <c r="N433" t="str">
        <f t="shared" si="6"/>
        <v>UPDATE WipDetails SET WipQuantity = 368, Review_Wip = 368 WHERE WipMaster_Id IN (SELECT id FROM WipMasters WHERE issuedmonth = 'December' AND IssuedYear = 2025) AND CommitmentPeriod = 3 AND CASIN = 'B0BG89BZBS';</v>
      </c>
    </row>
    <row r="434" spans="1:14" x14ac:dyDescent="0.25">
      <c r="A434" t="s">
        <v>494</v>
      </c>
      <c r="B434" t="s">
        <v>474</v>
      </c>
      <c r="C434" t="s">
        <v>2766</v>
      </c>
      <c r="D434" t="s">
        <v>468</v>
      </c>
      <c r="E434" t="s">
        <v>15</v>
      </c>
      <c r="F434">
        <v>5</v>
      </c>
      <c r="G434">
        <v>16</v>
      </c>
      <c r="H434">
        <v>343</v>
      </c>
      <c r="I434">
        <v>48</v>
      </c>
      <c r="J434">
        <v>0</v>
      </c>
      <c r="K434">
        <v>0</v>
      </c>
      <c r="L434">
        <v>256</v>
      </c>
      <c r="M434">
        <v>144</v>
      </c>
      <c r="N434" t="str">
        <f t="shared" si="6"/>
        <v>UPDATE WipDetails SET WipQuantity = 0, Review_Wip = 0 WHERE WipMaster_Id IN (SELECT id FROM WipMasters WHERE issuedmonth = 'December' AND IssuedYear = 2025) AND CommitmentPeriod = 3 AND CASIN = 'B0BG8D9VNG';</v>
      </c>
    </row>
    <row r="435" spans="1:14" x14ac:dyDescent="0.25">
      <c r="A435" t="s">
        <v>495</v>
      </c>
      <c r="B435" t="s">
        <v>474</v>
      </c>
      <c r="C435" t="s">
        <v>2767</v>
      </c>
      <c r="D435" t="s">
        <v>468</v>
      </c>
      <c r="E435" t="s">
        <v>27</v>
      </c>
      <c r="F435">
        <v>5</v>
      </c>
      <c r="G435">
        <v>16</v>
      </c>
      <c r="H435">
        <v>272</v>
      </c>
      <c r="I435">
        <v>48</v>
      </c>
      <c r="J435">
        <v>0</v>
      </c>
      <c r="K435">
        <v>1184</v>
      </c>
      <c r="L435">
        <v>832</v>
      </c>
      <c r="M435">
        <v>1104</v>
      </c>
      <c r="N435" t="str">
        <f t="shared" si="6"/>
        <v>UPDATE WipDetails SET WipQuantity = 0, Review_Wip = 0 WHERE WipMaster_Id IN (SELECT id FROM WipMasters WHERE issuedmonth = 'December' AND IssuedYear = 2025) AND CommitmentPeriod = 3 AND CASIN = 'B0BG87YG8W';</v>
      </c>
    </row>
    <row r="436" spans="1:14" x14ac:dyDescent="0.25">
      <c r="A436" t="s">
        <v>496</v>
      </c>
      <c r="B436" t="s">
        <v>474</v>
      </c>
      <c r="C436" t="s">
        <v>2768</v>
      </c>
      <c r="D436" t="s">
        <v>468</v>
      </c>
      <c r="E436" t="s">
        <v>19</v>
      </c>
      <c r="F436">
        <v>5</v>
      </c>
      <c r="G436">
        <v>16</v>
      </c>
      <c r="H436">
        <v>136</v>
      </c>
      <c r="I436">
        <v>752</v>
      </c>
      <c r="J436">
        <v>992</v>
      </c>
      <c r="K436">
        <v>112</v>
      </c>
      <c r="L436">
        <v>416</v>
      </c>
      <c r="M436">
        <v>0</v>
      </c>
      <c r="N436" t="str">
        <f t="shared" si="6"/>
        <v>UPDATE WipDetails SET WipQuantity = 992, Review_Wip = 992 WHERE WipMaster_Id IN (SELECT id FROM WipMasters WHERE issuedmonth = 'December' AND IssuedYear = 2025) AND CommitmentPeriod = 3 AND CASIN = 'B0BG8FT6D7';</v>
      </c>
    </row>
    <row r="437" spans="1:14" x14ac:dyDescent="0.25">
      <c r="A437" t="s">
        <v>497</v>
      </c>
      <c r="B437" t="s">
        <v>474</v>
      </c>
      <c r="C437" t="s">
        <v>2746</v>
      </c>
      <c r="D437" t="s">
        <v>468</v>
      </c>
      <c r="E437" t="s">
        <v>21</v>
      </c>
      <c r="F437">
        <v>5</v>
      </c>
      <c r="G437">
        <v>16</v>
      </c>
      <c r="H437">
        <v>78</v>
      </c>
      <c r="I437">
        <v>144</v>
      </c>
      <c r="J437">
        <v>176</v>
      </c>
      <c r="K437">
        <v>16</v>
      </c>
      <c r="L437">
        <v>160</v>
      </c>
      <c r="M437">
        <v>0</v>
      </c>
      <c r="N437" t="str">
        <f t="shared" si="6"/>
        <v>UPDATE WipDetails SET WipQuantity = 176, Review_Wip = 176 WHERE WipMaster_Id IN (SELECT id FROM WipMasters WHERE issuedmonth = 'December' AND IssuedYear = 2025) AND CommitmentPeriod = 3 AND CASIN = 'B0BG8BQY6P';</v>
      </c>
    </row>
    <row r="438" spans="1:14" x14ac:dyDescent="0.25">
      <c r="A438" t="s">
        <v>498</v>
      </c>
      <c r="B438" t="s">
        <v>474</v>
      </c>
      <c r="C438" t="s">
        <v>2747</v>
      </c>
      <c r="D438" t="s">
        <v>468</v>
      </c>
      <c r="E438" t="s">
        <v>454</v>
      </c>
      <c r="F438">
        <v>5</v>
      </c>
      <c r="G438">
        <v>16</v>
      </c>
      <c r="H438">
        <v>37</v>
      </c>
      <c r="I438">
        <v>0</v>
      </c>
      <c r="J438">
        <v>0</v>
      </c>
      <c r="K438">
        <v>32</v>
      </c>
      <c r="L438">
        <v>64</v>
      </c>
      <c r="M438">
        <v>0</v>
      </c>
      <c r="N438" t="str">
        <f t="shared" si="6"/>
        <v>UPDATE WipDetails SET WipQuantity = 0, Review_Wip = 0 WHERE WipMaster_Id IN (SELECT id FROM WipMasters WHERE issuedmonth = 'December' AND IssuedYear = 2025) AND CommitmentPeriod = 3 AND CASIN = 'B0BG8FMDC6';</v>
      </c>
    </row>
    <row r="439" spans="1:14" x14ac:dyDescent="0.25">
      <c r="A439" t="s">
        <v>499</v>
      </c>
      <c r="B439" t="s">
        <v>500</v>
      </c>
      <c r="C439" t="s">
        <v>2769</v>
      </c>
      <c r="D439" t="s">
        <v>501</v>
      </c>
      <c r="E439" t="s">
        <v>11</v>
      </c>
      <c r="F439">
        <v>2</v>
      </c>
      <c r="G439">
        <v>30</v>
      </c>
      <c r="H439">
        <v>30</v>
      </c>
      <c r="I439">
        <v>0</v>
      </c>
      <c r="J439">
        <v>0</v>
      </c>
      <c r="K439">
        <v>0</v>
      </c>
      <c r="L439">
        <v>0</v>
      </c>
      <c r="M439">
        <v>0</v>
      </c>
      <c r="N439" t="str">
        <f t="shared" si="6"/>
        <v>UPDATE WipDetails SET WipQuantity = 0, Review_Wip = 0 WHERE WipMaster_Id IN (SELECT id FROM WipMasters WHERE issuedmonth = 'December' AND IssuedYear = 2025) AND CommitmentPeriod = 3 AND CASIN = 'B09TPN7H8X';</v>
      </c>
    </row>
    <row r="440" spans="1:14" x14ac:dyDescent="0.25">
      <c r="A440" t="s">
        <v>502</v>
      </c>
      <c r="B440" t="s">
        <v>500</v>
      </c>
      <c r="C440" t="s">
        <v>2770</v>
      </c>
      <c r="D440" t="s">
        <v>501</v>
      </c>
      <c r="E440" t="s">
        <v>13</v>
      </c>
      <c r="F440">
        <v>2</v>
      </c>
      <c r="G440">
        <v>30</v>
      </c>
      <c r="H440">
        <v>10</v>
      </c>
      <c r="I440">
        <v>0</v>
      </c>
      <c r="J440">
        <v>0</v>
      </c>
      <c r="K440">
        <v>60</v>
      </c>
      <c r="L440">
        <v>0</v>
      </c>
      <c r="M440">
        <v>0</v>
      </c>
      <c r="N440" t="str">
        <f t="shared" si="6"/>
        <v>UPDATE WipDetails SET WipQuantity = 0, Review_Wip = 0 WHERE WipMaster_Id IN (SELECT id FROM WipMasters WHERE issuedmonth = 'December' AND IssuedYear = 2025) AND CommitmentPeriod = 3 AND CASIN = 'B09TPLL6PT';</v>
      </c>
    </row>
    <row r="441" spans="1:14" x14ac:dyDescent="0.25">
      <c r="A441" t="s">
        <v>503</v>
      </c>
      <c r="B441" t="s">
        <v>500</v>
      </c>
      <c r="C441" t="s">
        <v>2771</v>
      </c>
      <c r="D441" t="s">
        <v>501</v>
      </c>
      <c r="E441" t="s">
        <v>15</v>
      </c>
      <c r="F441">
        <v>2</v>
      </c>
      <c r="G441">
        <v>30</v>
      </c>
      <c r="H441">
        <v>0</v>
      </c>
      <c r="I441">
        <v>150</v>
      </c>
      <c r="J441">
        <v>150</v>
      </c>
      <c r="K441">
        <v>30</v>
      </c>
      <c r="L441">
        <v>0</v>
      </c>
      <c r="M441">
        <v>0</v>
      </c>
      <c r="N441" t="str">
        <f t="shared" si="6"/>
        <v>UPDATE WipDetails SET WipQuantity = 150, Review_Wip = 150 WHERE WipMaster_Id IN (SELECT id FROM WipMasters WHERE issuedmonth = 'December' AND IssuedYear = 2025) AND CommitmentPeriod = 3 AND CASIN = 'B09TPMVXHD';</v>
      </c>
    </row>
    <row r="442" spans="1:14" x14ac:dyDescent="0.25">
      <c r="A442" t="s">
        <v>504</v>
      </c>
      <c r="B442" t="s">
        <v>500</v>
      </c>
      <c r="C442" t="s">
        <v>2772</v>
      </c>
      <c r="D442" t="s">
        <v>501</v>
      </c>
      <c r="E442" t="s">
        <v>27</v>
      </c>
      <c r="F442">
        <v>2</v>
      </c>
      <c r="G442">
        <v>30</v>
      </c>
      <c r="H442">
        <v>0</v>
      </c>
      <c r="I442">
        <v>270</v>
      </c>
      <c r="J442">
        <v>270</v>
      </c>
      <c r="K442">
        <v>600</v>
      </c>
      <c r="L442">
        <v>0</v>
      </c>
      <c r="M442">
        <v>0</v>
      </c>
      <c r="N442" t="str">
        <f t="shared" si="6"/>
        <v>UPDATE WipDetails SET WipQuantity = 270, Review_Wip = 270 WHERE WipMaster_Id IN (SELECT id FROM WipMasters WHERE issuedmonth = 'December' AND IssuedYear = 2025) AND CommitmentPeriod = 3 AND CASIN = 'B09TPQ9XWK';</v>
      </c>
    </row>
    <row r="443" spans="1:14" x14ac:dyDescent="0.25">
      <c r="A443" t="s">
        <v>505</v>
      </c>
      <c r="B443" t="s">
        <v>500</v>
      </c>
      <c r="C443" t="s">
        <v>2773</v>
      </c>
      <c r="D443" t="s">
        <v>501</v>
      </c>
      <c r="E443" t="s">
        <v>19</v>
      </c>
      <c r="F443">
        <v>2</v>
      </c>
      <c r="G443">
        <v>30</v>
      </c>
      <c r="H443">
        <v>0</v>
      </c>
      <c r="I443">
        <v>90</v>
      </c>
      <c r="J443">
        <v>90</v>
      </c>
      <c r="K443">
        <v>570</v>
      </c>
      <c r="L443">
        <v>0</v>
      </c>
      <c r="M443">
        <v>0</v>
      </c>
      <c r="N443" t="str">
        <f t="shared" si="6"/>
        <v>UPDATE WipDetails SET WipQuantity = 90, Review_Wip = 90 WHERE WipMaster_Id IN (SELECT id FROM WipMasters WHERE issuedmonth = 'December' AND IssuedYear = 2025) AND CommitmentPeriod = 3 AND CASIN = 'B09TPKDHC9';</v>
      </c>
    </row>
    <row r="444" spans="1:14" x14ac:dyDescent="0.25">
      <c r="A444" t="s">
        <v>506</v>
      </c>
      <c r="B444" t="s">
        <v>500</v>
      </c>
      <c r="C444" t="s">
        <v>2774</v>
      </c>
      <c r="D444" t="s">
        <v>501</v>
      </c>
      <c r="E444" t="s">
        <v>21</v>
      </c>
      <c r="F444">
        <v>2</v>
      </c>
      <c r="G444">
        <v>30</v>
      </c>
      <c r="H444">
        <v>309</v>
      </c>
      <c r="I444">
        <v>270</v>
      </c>
      <c r="J444">
        <v>0</v>
      </c>
      <c r="K444">
        <v>120</v>
      </c>
      <c r="L444">
        <v>0</v>
      </c>
      <c r="M444">
        <v>0</v>
      </c>
      <c r="N444" t="str">
        <f t="shared" si="6"/>
        <v>UPDATE WipDetails SET WipQuantity = 0, Review_Wip = 0 WHERE WipMaster_Id IN (SELECT id FROM WipMasters WHERE issuedmonth = 'December' AND IssuedYear = 2025) AND CommitmentPeriod = 3 AND CASIN = 'B09TPKX1GN';</v>
      </c>
    </row>
    <row r="445" spans="1:14" x14ac:dyDescent="0.25">
      <c r="A445" t="s">
        <v>507</v>
      </c>
      <c r="B445" t="s">
        <v>500</v>
      </c>
      <c r="C445" t="s">
        <v>2775</v>
      </c>
      <c r="D445" t="s">
        <v>10</v>
      </c>
      <c r="E445" t="s">
        <v>11</v>
      </c>
      <c r="F445">
        <v>2</v>
      </c>
      <c r="G445">
        <v>30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 t="str">
        <f t="shared" si="6"/>
        <v>UPDATE WipDetails SET WipQuantity = 0, Review_Wip = 0 WHERE WipMaster_Id IN (SELECT id FROM WipMasters WHERE issuedmonth = 'December' AND IssuedYear = 2025) AND CommitmentPeriod = 3 AND CASIN = 'B09TPLNP8N';</v>
      </c>
    </row>
    <row r="446" spans="1:14" x14ac:dyDescent="0.25">
      <c r="A446" t="s">
        <v>508</v>
      </c>
      <c r="B446" t="s">
        <v>500</v>
      </c>
      <c r="C446" t="s">
        <v>2776</v>
      </c>
      <c r="D446" t="s">
        <v>10</v>
      </c>
      <c r="E446" t="s">
        <v>13</v>
      </c>
      <c r="F446">
        <v>2</v>
      </c>
      <c r="G446">
        <v>30</v>
      </c>
      <c r="H446">
        <v>20</v>
      </c>
      <c r="I446">
        <v>0</v>
      </c>
      <c r="J446">
        <v>0</v>
      </c>
      <c r="K446">
        <v>60</v>
      </c>
      <c r="L446">
        <v>60</v>
      </c>
      <c r="M446">
        <v>60</v>
      </c>
      <c r="N446" t="str">
        <f t="shared" si="6"/>
        <v>UPDATE WipDetails SET WipQuantity = 0, Review_Wip = 0 WHERE WipMaster_Id IN (SELECT id FROM WipMasters WHERE issuedmonth = 'December' AND IssuedYear = 2025) AND CommitmentPeriod = 3 AND CASIN = 'B09TPKDHRL';</v>
      </c>
    </row>
    <row r="447" spans="1:14" x14ac:dyDescent="0.25">
      <c r="A447" t="s">
        <v>509</v>
      </c>
      <c r="B447" t="s">
        <v>500</v>
      </c>
      <c r="C447" t="s">
        <v>2777</v>
      </c>
      <c r="D447" t="s">
        <v>10</v>
      </c>
      <c r="E447" t="s">
        <v>15</v>
      </c>
      <c r="F447">
        <v>2</v>
      </c>
      <c r="G447">
        <v>30</v>
      </c>
      <c r="H447">
        <v>329</v>
      </c>
      <c r="I447">
        <v>300</v>
      </c>
      <c r="J447">
        <v>0</v>
      </c>
      <c r="K447">
        <v>30</v>
      </c>
      <c r="L447">
        <v>330</v>
      </c>
      <c r="M447">
        <v>240</v>
      </c>
      <c r="N447" t="str">
        <f t="shared" si="6"/>
        <v>UPDATE WipDetails SET WipQuantity = 0, Review_Wip = 0 WHERE WipMaster_Id IN (SELECT id FROM WipMasters WHERE issuedmonth = 'December' AND IssuedYear = 2025) AND CommitmentPeriod = 3 AND CASIN = 'B09TPJL22X';</v>
      </c>
    </row>
    <row r="448" spans="1:14" x14ac:dyDescent="0.25">
      <c r="A448" t="s">
        <v>510</v>
      </c>
      <c r="B448" t="s">
        <v>500</v>
      </c>
      <c r="C448" t="s">
        <v>2778</v>
      </c>
      <c r="D448" t="s">
        <v>10</v>
      </c>
      <c r="E448" t="s">
        <v>27</v>
      </c>
      <c r="F448">
        <v>2</v>
      </c>
      <c r="G448">
        <v>30</v>
      </c>
      <c r="H448">
        <v>438</v>
      </c>
      <c r="I448">
        <v>390</v>
      </c>
      <c r="J448">
        <v>0</v>
      </c>
      <c r="K448">
        <v>150</v>
      </c>
      <c r="L448">
        <v>630</v>
      </c>
      <c r="M448">
        <v>510</v>
      </c>
      <c r="N448" t="str">
        <f t="shared" si="6"/>
        <v>UPDATE WipDetails SET WipQuantity = 0, Review_Wip = 0 WHERE WipMaster_Id IN (SELECT id FROM WipMasters WHERE issuedmonth = 'December' AND IssuedYear = 2025) AND CommitmentPeriod = 3 AND CASIN = 'B09TPMV7W4';</v>
      </c>
    </row>
    <row r="449" spans="1:14" x14ac:dyDescent="0.25">
      <c r="A449" t="s">
        <v>511</v>
      </c>
      <c r="B449" t="s">
        <v>500</v>
      </c>
      <c r="C449" t="s">
        <v>2779</v>
      </c>
      <c r="D449" t="s">
        <v>10</v>
      </c>
      <c r="E449" t="s">
        <v>19</v>
      </c>
      <c r="F449">
        <v>2</v>
      </c>
      <c r="G449">
        <v>30</v>
      </c>
      <c r="H449">
        <v>626</v>
      </c>
      <c r="I449">
        <v>600</v>
      </c>
      <c r="J449">
        <v>0</v>
      </c>
      <c r="K449">
        <v>120</v>
      </c>
      <c r="L449">
        <v>510</v>
      </c>
      <c r="M449">
        <v>570</v>
      </c>
      <c r="N449" t="str">
        <f t="shared" si="6"/>
        <v>UPDATE WipDetails SET WipQuantity = 0, Review_Wip = 0 WHERE WipMaster_Id IN (SELECT id FROM WipMasters WHERE issuedmonth = 'December' AND IssuedYear = 2025) AND CommitmentPeriod = 3 AND CASIN = 'B09TPL2Q45';</v>
      </c>
    </row>
    <row r="450" spans="1:14" x14ac:dyDescent="0.25">
      <c r="A450" t="s">
        <v>512</v>
      </c>
      <c r="B450" t="s">
        <v>500</v>
      </c>
      <c r="C450" t="s">
        <v>2780</v>
      </c>
      <c r="D450" t="s">
        <v>10</v>
      </c>
      <c r="E450" t="s">
        <v>21</v>
      </c>
      <c r="F450">
        <v>2</v>
      </c>
      <c r="G450">
        <v>30</v>
      </c>
      <c r="H450">
        <v>758</v>
      </c>
      <c r="I450">
        <v>480</v>
      </c>
      <c r="J450">
        <v>0</v>
      </c>
      <c r="K450">
        <v>0</v>
      </c>
      <c r="L450">
        <v>90</v>
      </c>
      <c r="M450">
        <v>600</v>
      </c>
      <c r="N450" t="str">
        <f t="shared" si="6"/>
        <v>UPDATE WipDetails SET WipQuantity = 0, Review_Wip = 0 WHERE WipMaster_Id IN (SELECT id FROM WipMasters WHERE issuedmonth = 'December' AND IssuedYear = 2025) AND CommitmentPeriod = 3 AND CASIN = 'B09TPM7RJJ';</v>
      </c>
    </row>
    <row r="451" spans="1:14" x14ac:dyDescent="0.25">
      <c r="A451" t="s">
        <v>513</v>
      </c>
      <c r="B451" t="s">
        <v>500</v>
      </c>
      <c r="C451" t="s">
        <v>2781</v>
      </c>
      <c r="D451" t="s">
        <v>514</v>
      </c>
      <c r="E451" t="s">
        <v>11</v>
      </c>
      <c r="F451">
        <v>2</v>
      </c>
      <c r="G451">
        <v>30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 t="str">
        <f t="shared" ref="N451:N514" si="7">"UPDATE WipDetails SET WipQuantity = "&amp;J451&amp;", Review_Wip = "&amp;J451&amp;" WHERE WipMaster_Id IN (SELECT id FROM WipMasters WHERE issuedmonth = 'December' AND IssuedYear = 2025) AND CommitmentPeriod = 3 AND CASIN = '"&amp;A451&amp;"';"</f>
        <v>UPDATE WipDetails SET WipQuantity = 0, Review_Wip = 0 WHERE WipMaster_Id IN (SELECT id FROM WipMasters WHERE issuedmonth = 'December' AND IssuedYear = 2025) AND CommitmentPeriod = 3 AND CASIN = 'B09TPM6VGB';</v>
      </c>
    </row>
    <row r="452" spans="1:14" x14ac:dyDescent="0.25">
      <c r="A452" t="s">
        <v>515</v>
      </c>
      <c r="B452" t="s">
        <v>500</v>
      </c>
      <c r="C452" t="s">
        <v>2782</v>
      </c>
      <c r="D452" t="s">
        <v>514</v>
      </c>
      <c r="E452" t="s">
        <v>13</v>
      </c>
      <c r="F452">
        <v>2</v>
      </c>
      <c r="G452">
        <v>30</v>
      </c>
      <c r="H452">
        <v>50</v>
      </c>
      <c r="I452">
        <v>0</v>
      </c>
      <c r="J452">
        <v>0</v>
      </c>
      <c r="K452">
        <v>0</v>
      </c>
      <c r="L452">
        <v>0</v>
      </c>
      <c r="M452">
        <v>0</v>
      </c>
      <c r="N452" t="str">
        <f t="shared" si="7"/>
        <v>UPDATE WipDetails SET WipQuantity = 0, Review_Wip = 0 WHERE WipMaster_Id IN (SELECT id FROM WipMasters WHERE issuedmonth = 'December' AND IssuedYear = 2025) AND CommitmentPeriod = 3 AND CASIN = 'B09TPMYLQR';</v>
      </c>
    </row>
    <row r="453" spans="1:14" x14ac:dyDescent="0.25">
      <c r="A453" t="s">
        <v>516</v>
      </c>
      <c r="B453" t="s">
        <v>500</v>
      </c>
      <c r="C453" t="s">
        <v>2783</v>
      </c>
      <c r="D453" t="s">
        <v>514</v>
      </c>
      <c r="E453" t="s">
        <v>15</v>
      </c>
      <c r="F453">
        <v>2</v>
      </c>
      <c r="G453">
        <v>30</v>
      </c>
      <c r="H453">
        <v>210</v>
      </c>
      <c r="I453">
        <v>0</v>
      </c>
      <c r="J453">
        <v>0</v>
      </c>
      <c r="K453">
        <v>0</v>
      </c>
      <c r="L453">
        <v>0</v>
      </c>
      <c r="M453">
        <v>0</v>
      </c>
      <c r="N453" t="str">
        <f t="shared" si="7"/>
        <v>UPDATE WipDetails SET WipQuantity = 0, Review_Wip = 0 WHERE WipMaster_Id IN (SELECT id FROM WipMasters WHERE issuedmonth = 'December' AND IssuedYear = 2025) AND CommitmentPeriod = 3 AND CASIN = 'B09TPLDRVH';</v>
      </c>
    </row>
    <row r="454" spans="1:14" x14ac:dyDescent="0.25">
      <c r="A454" t="s">
        <v>517</v>
      </c>
      <c r="B454" t="s">
        <v>500</v>
      </c>
      <c r="C454" t="s">
        <v>2784</v>
      </c>
      <c r="D454" t="s">
        <v>514</v>
      </c>
      <c r="E454" t="s">
        <v>27</v>
      </c>
      <c r="F454">
        <v>2</v>
      </c>
      <c r="G454">
        <v>30</v>
      </c>
      <c r="H454">
        <v>210</v>
      </c>
      <c r="I454">
        <v>0</v>
      </c>
      <c r="J454">
        <v>0</v>
      </c>
      <c r="K454">
        <v>0</v>
      </c>
      <c r="L454">
        <v>0</v>
      </c>
      <c r="M454">
        <v>0</v>
      </c>
      <c r="N454" t="str">
        <f t="shared" si="7"/>
        <v>UPDATE WipDetails SET WipQuantity = 0, Review_Wip = 0 WHERE WipMaster_Id IN (SELECT id FROM WipMasters WHERE issuedmonth = 'December' AND IssuedYear = 2025) AND CommitmentPeriod = 3 AND CASIN = 'B09TPQDKQP';</v>
      </c>
    </row>
    <row r="455" spans="1:14" x14ac:dyDescent="0.25">
      <c r="A455" t="s">
        <v>518</v>
      </c>
      <c r="B455" t="s">
        <v>500</v>
      </c>
      <c r="C455" t="s">
        <v>2785</v>
      </c>
      <c r="D455" t="s">
        <v>514</v>
      </c>
      <c r="E455" t="s">
        <v>19</v>
      </c>
      <c r="F455">
        <v>2</v>
      </c>
      <c r="G455">
        <v>30</v>
      </c>
      <c r="H455">
        <v>180</v>
      </c>
      <c r="I455">
        <v>0</v>
      </c>
      <c r="J455">
        <v>0</v>
      </c>
      <c r="K455">
        <v>0</v>
      </c>
      <c r="L455">
        <v>0</v>
      </c>
      <c r="M455">
        <v>0</v>
      </c>
      <c r="N455" t="str">
        <f t="shared" si="7"/>
        <v>UPDATE WipDetails SET WipQuantity = 0, Review_Wip = 0 WHERE WipMaster_Id IN (SELECT id FROM WipMasters WHERE issuedmonth = 'December' AND IssuedYear = 2025) AND CommitmentPeriod = 3 AND CASIN = 'B09TPLC4V8';</v>
      </c>
    </row>
    <row r="456" spans="1:14" x14ac:dyDescent="0.25">
      <c r="A456" t="s">
        <v>519</v>
      </c>
      <c r="B456" t="s">
        <v>500</v>
      </c>
      <c r="C456" t="s">
        <v>2786</v>
      </c>
      <c r="D456" t="s">
        <v>514</v>
      </c>
      <c r="E456" t="s">
        <v>21</v>
      </c>
      <c r="F456">
        <v>2</v>
      </c>
      <c r="G456">
        <v>30</v>
      </c>
      <c r="H456">
        <v>180</v>
      </c>
      <c r="I456">
        <v>0</v>
      </c>
      <c r="J456">
        <v>0</v>
      </c>
      <c r="K456">
        <v>0</v>
      </c>
      <c r="L456">
        <v>0</v>
      </c>
      <c r="M456">
        <v>0</v>
      </c>
      <c r="N456" t="str">
        <f t="shared" si="7"/>
        <v>UPDATE WipDetails SET WipQuantity = 0, Review_Wip = 0 WHERE WipMaster_Id IN (SELECT id FROM WipMasters WHERE issuedmonth = 'December' AND IssuedYear = 2025) AND CommitmentPeriod = 3 AND CASIN = 'B09TPMR271';</v>
      </c>
    </row>
    <row r="457" spans="1:14" x14ac:dyDescent="0.25">
      <c r="A457" t="s">
        <v>520</v>
      </c>
      <c r="B457" t="s">
        <v>500</v>
      </c>
      <c r="C457" t="s">
        <v>2787</v>
      </c>
      <c r="D457" t="s">
        <v>521</v>
      </c>
      <c r="E457" t="s">
        <v>11</v>
      </c>
      <c r="F457">
        <v>2</v>
      </c>
      <c r="G457">
        <v>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t="str">
        <f t="shared" si="7"/>
        <v>UPDATE WipDetails SET WipQuantity = 0, Review_Wip = 0 WHERE WipMaster_Id IN (SELECT id FROM WipMasters WHERE issuedmonth = 'December' AND IssuedYear = 2025) AND CommitmentPeriod = 3 AND CASIN = 'B09TPPNYY8';</v>
      </c>
    </row>
    <row r="458" spans="1:14" x14ac:dyDescent="0.25">
      <c r="A458" t="s">
        <v>522</v>
      </c>
      <c r="B458" t="s">
        <v>500</v>
      </c>
      <c r="C458" t="s">
        <v>2788</v>
      </c>
      <c r="D458" t="s">
        <v>521</v>
      </c>
      <c r="E458" t="s">
        <v>13</v>
      </c>
      <c r="F458">
        <v>2</v>
      </c>
      <c r="G458">
        <v>30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 t="str">
        <f t="shared" si="7"/>
        <v>UPDATE WipDetails SET WipQuantity = 0, Review_Wip = 0 WHERE WipMaster_Id IN (SELECT id FROM WipMasters WHERE issuedmonth = 'December' AND IssuedYear = 2025) AND CommitmentPeriod = 3 AND CASIN = 'B09TPNJP6L';</v>
      </c>
    </row>
    <row r="459" spans="1:14" x14ac:dyDescent="0.25">
      <c r="A459" t="s">
        <v>523</v>
      </c>
      <c r="B459" t="s">
        <v>500</v>
      </c>
      <c r="C459" t="s">
        <v>2789</v>
      </c>
      <c r="D459" t="s">
        <v>521</v>
      </c>
      <c r="E459" t="s">
        <v>15</v>
      </c>
      <c r="F459">
        <v>2</v>
      </c>
      <c r="G459">
        <v>30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 t="str">
        <f t="shared" si="7"/>
        <v>UPDATE WipDetails SET WipQuantity = 0, Review_Wip = 0 WHERE WipMaster_Id IN (SELECT id FROM WipMasters WHERE issuedmonth = 'December' AND IssuedYear = 2025) AND CommitmentPeriod = 3 AND CASIN = 'B09TPML131';</v>
      </c>
    </row>
    <row r="460" spans="1:14" x14ac:dyDescent="0.25">
      <c r="A460" t="s">
        <v>524</v>
      </c>
      <c r="B460" t="s">
        <v>500</v>
      </c>
      <c r="C460" t="s">
        <v>2790</v>
      </c>
      <c r="D460" t="s">
        <v>521</v>
      </c>
      <c r="E460" t="s">
        <v>17</v>
      </c>
      <c r="F460">
        <v>2</v>
      </c>
      <c r="G460">
        <v>30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 t="str">
        <f t="shared" si="7"/>
        <v>UPDATE WipDetails SET WipQuantity = 0, Review_Wip = 0 WHERE WipMaster_Id IN (SELECT id FROM WipMasters WHERE issuedmonth = 'December' AND IssuedYear = 2025) AND CommitmentPeriod = 3 AND CASIN = 'B09TPMZWW1';</v>
      </c>
    </row>
    <row r="461" spans="1:14" x14ac:dyDescent="0.25">
      <c r="A461" t="s">
        <v>525</v>
      </c>
      <c r="B461" t="s">
        <v>500</v>
      </c>
      <c r="C461" t="s">
        <v>2791</v>
      </c>
      <c r="D461" t="s">
        <v>521</v>
      </c>
      <c r="E461" t="s">
        <v>19</v>
      </c>
      <c r="F461">
        <v>2</v>
      </c>
      <c r="G461">
        <v>30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 t="str">
        <f t="shared" si="7"/>
        <v>UPDATE WipDetails SET WipQuantity = 0, Review_Wip = 0 WHERE WipMaster_Id IN (SELECT id FROM WipMasters WHERE issuedmonth = 'December' AND IssuedYear = 2025) AND CommitmentPeriod = 3 AND CASIN = 'B09TPMR234';</v>
      </c>
    </row>
    <row r="462" spans="1:14" x14ac:dyDescent="0.25">
      <c r="A462" t="s">
        <v>526</v>
      </c>
      <c r="B462" t="s">
        <v>500</v>
      </c>
      <c r="C462" t="s">
        <v>2792</v>
      </c>
      <c r="D462" t="s">
        <v>521</v>
      </c>
      <c r="E462" t="s">
        <v>21</v>
      </c>
      <c r="F462">
        <v>2</v>
      </c>
      <c r="G462">
        <v>30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 t="str">
        <f t="shared" si="7"/>
        <v>UPDATE WipDetails SET WipQuantity = 0, Review_Wip = 0 WHERE WipMaster_Id IN (SELECT id FROM WipMasters WHERE issuedmonth = 'December' AND IssuedYear = 2025) AND CommitmentPeriod = 3 AND CASIN = 'B09TPM8TVT';</v>
      </c>
    </row>
    <row r="463" spans="1:14" x14ac:dyDescent="0.25">
      <c r="A463" t="s">
        <v>527</v>
      </c>
      <c r="B463" t="s">
        <v>500</v>
      </c>
      <c r="C463" t="s">
        <v>2793</v>
      </c>
      <c r="D463" t="s">
        <v>528</v>
      </c>
      <c r="E463" t="s">
        <v>11</v>
      </c>
      <c r="F463">
        <v>2</v>
      </c>
      <c r="G463">
        <v>30</v>
      </c>
      <c r="H463">
        <v>40</v>
      </c>
      <c r="I463">
        <v>0</v>
      </c>
      <c r="J463">
        <v>0</v>
      </c>
      <c r="K463">
        <v>0</v>
      </c>
      <c r="L463">
        <v>0</v>
      </c>
      <c r="M463">
        <v>0</v>
      </c>
      <c r="N463" t="str">
        <f t="shared" si="7"/>
        <v>UPDATE WipDetails SET WipQuantity = 0, Review_Wip = 0 WHERE WipMaster_Id IN (SELECT id FROM WipMasters WHERE issuedmonth = 'December' AND IssuedYear = 2025) AND CommitmentPeriod = 3 AND CASIN = 'B09TPMDBNJ';</v>
      </c>
    </row>
    <row r="464" spans="1:14" x14ac:dyDescent="0.25">
      <c r="A464" t="s">
        <v>529</v>
      </c>
      <c r="B464" t="s">
        <v>500</v>
      </c>
      <c r="C464" t="s">
        <v>2794</v>
      </c>
      <c r="D464" t="s">
        <v>528</v>
      </c>
      <c r="E464" t="s">
        <v>13</v>
      </c>
      <c r="F464">
        <v>2</v>
      </c>
      <c r="G464">
        <v>30</v>
      </c>
      <c r="H464">
        <v>40</v>
      </c>
      <c r="I464">
        <v>0</v>
      </c>
      <c r="J464">
        <v>0</v>
      </c>
      <c r="K464">
        <v>0</v>
      </c>
      <c r="L464">
        <v>0</v>
      </c>
      <c r="M464">
        <v>0</v>
      </c>
      <c r="N464" t="str">
        <f t="shared" si="7"/>
        <v>UPDATE WipDetails SET WipQuantity = 0, Review_Wip = 0 WHERE WipMaster_Id IN (SELECT id FROM WipMasters WHERE issuedmonth = 'December' AND IssuedYear = 2025) AND CommitmentPeriod = 3 AND CASIN = 'B09TPLWCNS';</v>
      </c>
    </row>
    <row r="465" spans="1:14" x14ac:dyDescent="0.25">
      <c r="A465" t="s">
        <v>530</v>
      </c>
      <c r="B465" t="s">
        <v>500</v>
      </c>
      <c r="C465" t="s">
        <v>2795</v>
      </c>
      <c r="D465" t="s">
        <v>528</v>
      </c>
      <c r="E465" t="s">
        <v>15</v>
      </c>
      <c r="F465">
        <v>2</v>
      </c>
      <c r="G465">
        <v>30</v>
      </c>
      <c r="H465">
        <v>120</v>
      </c>
      <c r="I465">
        <v>0</v>
      </c>
      <c r="J465">
        <v>0</v>
      </c>
      <c r="K465">
        <v>0</v>
      </c>
      <c r="L465">
        <v>0</v>
      </c>
      <c r="M465">
        <v>0</v>
      </c>
      <c r="N465" t="str">
        <f t="shared" si="7"/>
        <v>UPDATE WipDetails SET WipQuantity = 0, Review_Wip = 0 WHERE WipMaster_Id IN (SELECT id FROM WipMasters WHERE issuedmonth = 'December' AND IssuedYear = 2025) AND CommitmentPeriod = 3 AND CASIN = 'B09TPJZFNM';</v>
      </c>
    </row>
    <row r="466" spans="1:14" x14ac:dyDescent="0.25">
      <c r="A466" t="s">
        <v>531</v>
      </c>
      <c r="B466" t="s">
        <v>500</v>
      </c>
      <c r="C466" t="s">
        <v>2796</v>
      </c>
      <c r="D466" t="s">
        <v>528</v>
      </c>
      <c r="E466" t="s">
        <v>17</v>
      </c>
      <c r="F466">
        <v>2</v>
      </c>
      <c r="G466">
        <v>30</v>
      </c>
      <c r="H466">
        <v>508</v>
      </c>
      <c r="I466">
        <v>0</v>
      </c>
      <c r="J466">
        <v>0</v>
      </c>
      <c r="K466">
        <v>0</v>
      </c>
      <c r="L466">
        <v>0</v>
      </c>
      <c r="M466">
        <v>0</v>
      </c>
      <c r="N466" t="str">
        <f t="shared" si="7"/>
        <v>UPDATE WipDetails SET WipQuantity = 0, Review_Wip = 0 WHERE WipMaster_Id IN (SELECT id FROM WipMasters WHERE issuedmonth = 'December' AND IssuedYear = 2025) AND CommitmentPeriod = 3 AND CASIN = 'B09TPMGNPF';</v>
      </c>
    </row>
    <row r="467" spans="1:14" x14ac:dyDescent="0.25">
      <c r="A467" t="s">
        <v>532</v>
      </c>
      <c r="B467" t="s">
        <v>500</v>
      </c>
      <c r="C467" t="s">
        <v>2797</v>
      </c>
      <c r="D467" t="s">
        <v>528</v>
      </c>
      <c r="E467" t="s">
        <v>19</v>
      </c>
      <c r="F467">
        <v>2</v>
      </c>
      <c r="G467">
        <v>30</v>
      </c>
      <c r="H467">
        <v>40</v>
      </c>
      <c r="I467">
        <v>0</v>
      </c>
      <c r="J467">
        <v>0</v>
      </c>
      <c r="K467">
        <v>0</v>
      </c>
      <c r="L467">
        <v>0</v>
      </c>
      <c r="M467">
        <v>0</v>
      </c>
      <c r="N467" t="str">
        <f t="shared" si="7"/>
        <v>UPDATE WipDetails SET WipQuantity = 0, Review_Wip = 0 WHERE WipMaster_Id IN (SELECT id FROM WipMasters WHERE issuedmonth = 'December' AND IssuedYear = 2025) AND CommitmentPeriod = 3 AND CASIN = 'B09TPR6FXN';</v>
      </c>
    </row>
    <row r="468" spans="1:14" x14ac:dyDescent="0.25">
      <c r="A468" t="s">
        <v>533</v>
      </c>
      <c r="B468" t="s">
        <v>500</v>
      </c>
      <c r="C468" t="s">
        <v>2798</v>
      </c>
      <c r="D468" t="s">
        <v>528</v>
      </c>
      <c r="E468" t="s">
        <v>21</v>
      </c>
      <c r="F468">
        <v>2</v>
      </c>
      <c r="G468">
        <v>30</v>
      </c>
      <c r="H468">
        <v>120</v>
      </c>
      <c r="I468">
        <v>0</v>
      </c>
      <c r="J468">
        <v>0</v>
      </c>
      <c r="K468">
        <v>0</v>
      </c>
      <c r="L468">
        <v>0</v>
      </c>
      <c r="M468">
        <v>0</v>
      </c>
      <c r="N468" t="str">
        <f t="shared" si="7"/>
        <v>UPDATE WipDetails SET WipQuantity = 0, Review_Wip = 0 WHERE WipMaster_Id IN (SELECT id FROM WipMasters WHERE issuedmonth = 'December' AND IssuedYear = 2025) AND CommitmentPeriod = 3 AND CASIN = 'B09TPLS2LP';</v>
      </c>
    </row>
    <row r="469" spans="1:14" x14ac:dyDescent="0.25">
      <c r="A469" t="s">
        <v>534</v>
      </c>
      <c r="B469" t="s">
        <v>500</v>
      </c>
      <c r="C469" t="s">
        <v>2799</v>
      </c>
      <c r="D469" t="s">
        <v>535</v>
      </c>
      <c r="E469" t="s">
        <v>11</v>
      </c>
      <c r="F469">
        <v>2</v>
      </c>
      <c r="G469">
        <v>30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 t="str">
        <f t="shared" si="7"/>
        <v>UPDATE WipDetails SET WipQuantity = 0, Review_Wip = 0 WHERE WipMaster_Id IN (SELECT id FROM WipMasters WHERE issuedmonth = 'December' AND IssuedYear = 2025) AND CommitmentPeriod = 3 AND CASIN = 'B09TPN75Q5';</v>
      </c>
    </row>
    <row r="470" spans="1:14" x14ac:dyDescent="0.25">
      <c r="A470" t="s">
        <v>536</v>
      </c>
      <c r="B470" t="s">
        <v>500</v>
      </c>
      <c r="C470" t="s">
        <v>2800</v>
      </c>
      <c r="D470" t="s">
        <v>535</v>
      </c>
      <c r="E470" t="s">
        <v>13</v>
      </c>
      <c r="F470">
        <v>2</v>
      </c>
      <c r="G470">
        <v>30</v>
      </c>
      <c r="H470">
        <v>20</v>
      </c>
      <c r="I470">
        <v>0</v>
      </c>
      <c r="J470">
        <v>0</v>
      </c>
      <c r="K470">
        <v>30</v>
      </c>
      <c r="L470">
        <v>0</v>
      </c>
      <c r="M470">
        <v>0</v>
      </c>
      <c r="N470" t="str">
        <f t="shared" si="7"/>
        <v>UPDATE WipDetails SET WipQuantity = 0, Review_Wip = 0 WHERE WipMaster_Id IN (SELECT id FROM WipMasters WHERE issuedmonth = 'December' AND IssuedYear = 2025) AND CommitmentPeriod = 3 AND CASIN = 'B09TPLZVMC';</v>
      </c>
    </row>
    <row r="471" spans="1:14" x14ac:dyDescent="0.25">
      <c r="A471" t="s">
        <v>537</v>
      </c>
      <c r="B471" t="s">
        <v>500</v>
      </c>
      <c r="C471" t="s">
        <v>2801</v>
      </c>
      <c r="D471" t="s">
        <v>535</v>
      </c>
      <c r="E471" t="s">
        <v>15</v>
      </c>
      <c r="F471">
        <v>2</v>
      </c>
      <c r="G471">
        <v>30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 t="str">
        <f t="shared" si="7"/>
        <v>UPDATE WipDetails SET WipQuantity = 0, Review_Wip = 0 WHERE WipMaster_Id IN (SELECT id FROM WipMasters WHERE issuedmonth = 'December' AND IssuedYear = 2025) AND CommitmentPeriod = 3 AND CASIN = 'B09TPL197X';</v>
      </c>
    </row>
    <row r="472" spans="1:14" x14ac:dyDescent="0.25">
      <c r="A472" t="s">
        <v>538</v>
      </c>
      <c r="B472" t="s">
        <v>500</v>
      </c>
      <c r="C472" t="s">
        <v>2802</v>
      </c>
      <c r="D472" t="s">
        <v>535</v>
      </c>
      <c r="E472" t="s">
        <v>27</v>
      </c>
      <c r="F472">
        <v>2</v>
      </c>
      <c r="G472">
        <v>30</v>
      </c>
      <c r="H472">
        <v>0</v>
      </c>
      <c r="I472">
        <v>0</v>
      </c>
      <c r="J472">
        <v>0</v>
      </c>
      <c r="K472">
        <v>390</v>
      </c>
      <c r="L472">
        <v>0</v>
      </c>
      <c r="M472">
        <v>0</v>
      </c>
      <c r="N472" t="str">
        <f t="shared" si="7"/>
        <v>UPDATE WipDetails SET WipQuantity = 0, Review_Wip = 0 WHERE WipMaster_Id IN (SELECT id FROM WipMasters WHERE issuedmonth = 'December' AND IssuedYear = 2025) AND CommitmentPeriod = 3 AND CASIN = 'B09TPPWMX8';</v>
      </c>
    </row>
    <row r="473" spans="1:14" x14ac:dyDescent="0.25">
      <c r="A473" t="s">
        <v>539</v>
      </c>
      <c r="B473" t="s">
        <v>500</v>
      </c>
      <c r="C473" t="s">
        <v>2803</v>
      </c>
      <c r="D473" t="s">
        <v>535</v>
      </c>
      <c r="E473" t="s">
        <v>19</v>
      </c>
      <c r="F473">
        <v>2</v>
      </c>
      <c r="G473">
        <v>30</v>
      </c>
      <c r="H473">
        <v>0</v>
      </c>
      <c r="I473">
        <v>0</v>
      </c>
      <c r="J473">
        <v>0</v>
      </c>
      <c r="K473">
        <v>630</v>
      </c>
      <c r="L473">
        <v>0</v>
      </c>
      <c r="M473">
        <v>0</v>
      </c>
      <c r="N473" t="str">
        <f t="shared" si="7"/>
        <v>UPDATE WipDetails SET WipQuantity = 0, Review_Wip = 0 WHERE WipMaster_Id IN (SELECT id FROM WipMasters WHERE issuedmonth = 'December' AND IssuedYear = 2025) AND CommitmentPeriod = 3 AND CASIN = 'B09TPL1MPB';</v>
      </c>
    </row>
    <row r="474" spans="1:14" x14ac:dyDescent="0.25">
      <c r="A474" t="s">
        <v>540</v>
      </c>
      <c r="B474" t="s">
        <v>500</v>
      </c>
      <c r="C474" t="s">
        <v>2804</v>
      </c>
      <c r="D474" t="s">
        <v>535</v>
      </c>
      <c r="E474" t="s">
        <v>21</v>
      </c>
      <c r="F474">
        <v>2</v>
      </c>
      <c r="G474">
        <v>30</v>
      </c>
      <c r="H474">
        <v>0</v>
      </c>
      <c r="I474">
        <v>0</v>
      </c>
      <c r="J474">
        <v>0</v>
      </c>
      <c r="K474">
        <v>420</v>
      </c>
      <c r="L474">
        <v>0</v>
      </c>
      <c r="M474">
        <v>0</v>
      </c>
      <c r="N474" t="str">
        <f t="shared" si="7"/>
        <v>UPDATE WipDetails SET WipQuantity = 0, Review_Wip = 0 WHERE WipMaster_Id IN (SELECT id FROM WipMasters WHERE issuedmonth = 'December' AND IssuedYear = 2025) AND CommitmentPeriod = 3 AND CASIN = 'B09TPKSPZX';</v>
      </c>
    </row>
    <row r="475" spans="1:14" x14ac:dyDescent="0.25">
      <c r="A475" t="s">
        <v>541</v>
      </c>
      <c r="B475" t="s">
        <v>500</v>
      </c>
      <c r="C475" t="s">
        <v>2805</v>
      </c>
      <c r="D475" t="s">
        <v>542</v>
      </c>
      <c r="E475" t="s">
        <v>11</v>
      </c>
      <c r="F475">
        <v>2</v>
      </c>
      <c r="G475">
        <v>30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t="str">
        <f t="shared" si="7"/>
        <v>UPDATE WipDetails SET WipQuantity = 0, Review_Wip = 0 WHERE WipMaster_Id IN (SELECT id FROM WipMasters WHERE issuedmonth = 'December' AND IssuedYear = 2025) AND CommitmentPeriod = 3 AND CASIN = 'B09TPNDSCM';</v>
      </c>
    </row>
    <row r="476" spans="1:14" x14ac:dyDescent="0.25">
      <c r="A476" t="s">
        <v>543</v>
      </c>
      <c r="B476" t="s">
        <v>500</v>
      </c>
      <c r="C476" t="s">
        <v>2806</v>
      </c>
      <c r="D476" t="s">
        <v>542</v>
      </c>
      <c r="E476" t="s">
        <v>13</v>
      </c>
      <c r="F476">
        <v>2</v>
      </c>
      <c r="G476">
        <v>30</v>
      </c>
      <c r="H476">
        <v>150</v>
      </c>
      <c r="I476">
        <v>0</v>
      </c>
      <c r="J476">
        <v>0</v>
      </c>
      <c r="K476">
        <v>0</v>
      </c>
      <c r="L476">
        <v>0</v>
      </c>
      <c r="M476">
        <v>0</v>
      </c>
      <c r="N476" t="str">
        <f t="shared" si="7"/>
        <v>UPDATE WipDetails SET WipQuantity = 0, Review_Wip = 0 WHERE WipMaster_Id IN (SELECT id FROM WipMasters WHERE issuedmonth = 'December' AND IssuedYear = 2025) AND CommitmentPeriod = 3 AND CASIN = 'B09TPLRDR8';</v>
      </c>
    </row>
    <row r="477" spans="1:14" x14ac:dyDescent="0.25">
      <c r="A477" t="s">
        <v>544</v>
      </c>
      <c r="B477" t="s">
        <v>500</v>
      </c>
      <c r="C477" t="s">
        <v>2807</v>
      </c>
      <c r="D477" t="s">
        <v>542</v>
      </c>
      <c r="E477" t="s">
        <v>15</v>
      </c>
      <c r="F477">
        <v>2</v>
      </c>
      <c r="G477">
        <v>30</v>
      </c>
      <c r="H477">
        <v>180</v>
      </c>
      <c r="I477">
        <v>0</v>
      </c>
      <c r="J477">
        <v>0</v>
      </c>
      <c r="K477">
        <v>0</v>
      </c>
      <c r="L477">
        <v>0</v>
      </c>
      <c r="M477">
        <v>0</v>
      </c>
      <c r="N477" t="str">
        <f t="shared" si="7"/>
        <v>UPDATE WipDetails SET WipQuantity = 0, Review_Wip = 0 WHERE WipMaster_Id IN (SELECT id FROM WipMasters WHERE issuedmonth = 'December' AND IssuedYear = 2025) AND CommitmentPeriod = 3 AND CASIN = 'B09TPPKNDZ';</v>
      </c>
    </row>
    <row r="478" spans="1:14" x14ac:dyDescent="0.25">
      <c r="A478" t="s">
        <v>545</v>
      </c>
      <c r="B478" t="s">
        <v>500</v>
      </c>
      <c r="C478" t="s">
        <v>2808</v>
      </c>
      <c r="D478" t="s">
        <v>542</v>
      </c>
      <c r="E478" t="s">
        <v>17</v>
      </c>
      <c r="F478">
        <v>2</v>
      </c>
      <c r="G478">
        <v>30</v>
      </c>
      <c r="H478">
        <v>329</v>
      </c>
      <c r="I478">
        <v>0</v>
      </c>
      <c r="J478">
        <v>0</v>
      </c>
      <c r="K478">
        <v>0</v>
      </c>
      <c r="L478">
        <v>0</v>
      </c>
      <c r="M478">
        <v>0</v>
      </c>
      <c r="N478" t="str">
        <f t="shared" si="7"/>
        <v>UPDATE WipDetails SET WipQuantity = 0, Review_Wip = 0 WHERE WipMaster_Id IN (SELECT id FROM WipMasters WHERE issuedmonth = 'December' AND IssuedYear = 2025) AND CommitmentPeriod = 3 AND CASIN = 'B09TPLWGPT';</v>
      </c>
    </row>
    <row r="479" spans="1:14" x14ac:dyDescent="0.25">
      <c r="A479" t="s">
        <v>546</v>
      </c>
      <c r="B479" t="s">
        <v>500</v>
      </c>
      <c r="C479" t="s">
        <v>2809</v>
      </c>
      <c r="D479" t="s">
        <v>542</v>
      </c>
      <c r="E479" t="s">
        <v>19</v>
      </c>
      <c r="F479">
        <v>2</v>
      </c>
      <c r="G479">
        <v>30</v>
      </c>
      <c r="H479">
        <v>90</v>
      </c>
      <c r="I479">
        <v>0</v>
      </c>
      <c r="J479">
        <v>0</v>
      </c>
      <c r="K479">
        <v>0</v>
      </c>
      <c r="L479">
        <v>0</v>
      </c>
      <c r="M479">
        <v>0</v>
      </c>
      <c r="N479" t="str">
        <f t="shared" si="7"/>
        <v>UPDATE WipDetails SET WipQuantity = 0, Review_Wip = 0 WHERE WipMaster_Id IN (SELECT id FROM WipMasters WHERE issuedmonth = 'December' AND IssuedYear = 2025) AND CommitmentPeriod = 3 AND CASIN = 'B09TPRQKNX';</v>
      </c>
    </row>
    <row r="480" spans="1:14" x14ac:dyDescent="0.25">
      <c r="A480" t="s">
        <v>547</v>
      </c>
      <c r="B480" t="s">
        <v>500</v>
      </c>
      <c r="C480" t="s">
        <v>2810</v>
      </c>
      <c r="D480" t="s">
        <v>542</v>
      </c>
      <c r="E480" t="s">
        <v>21</v>
      </c>
      <c r="F480">
        <v>2</v>
      </c>
      <c r="G480">
        <v>30</v>
      </c>
      <c r="H480">
        <v>240</v>
      </c>
      <c r="I480">
        <v>0</v>
      </c>
      <c r="J480">
        <v>0</v>
      </c>
      <c r="K480">
        <v>0</v>
      </c>
      <c r="L480">
        <v>0</v>
      </c>
      <c r="M480">
        <v>0</v>
      </c>
      <c r="N480" t="str">
        <f t="shared" si="7"/>
        <v>UPDATE WipDetails SET WipQuantity = 0, Review_Wip = 0 WHERE WipMaster_Id IN (SELECT id FROM WipMasters WHERE issuedmonth = 'December' AND IssuedYear = 2025) AND CommitmentPeriod = 3 AND CASIN = 'B09TPJZFK4';</v>
      </c>
    </row>
    <row r="481" spans="1:14" x14ac:dyDescent="0.25">
      <c r="A481" t="s">
        <v>548</v>
      </c>
      <c r="B481" t="s">
        <v>500</v>
      </c>
      <c r="C481" t="s">
        <v>2811</v>
      </c>
      <c r="D481" t="s">
        <v>549</v>
      </c>
      <c r="E481" t="s">
        <v>11</v>
      </c>
      <c r="F481">
        <v>2</v>
      </c>
      <c r="G481">
        <v>30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tr">
        <f t="shared" si="7"/>
        <v>UPDATE WipDetails SET WipQuantity = 0, Review_Wip = 0 WHERE WipMaster_Id IN (SELECT id FROM WipMasters WHERE issuedmonth = 'December' AND IssuedYear = 2025) AND CommitmentPeriod = 3 AND CASIN = 'B09TPL1T5W';</v>
      </c>
    </row>
    <row r="482" spans="1:14" x14ac:dyDescent="0.25">
      <c r="A482" t="s">
        <v>550</v>
      </c>
      <c r="B482" t="s">
        <v>500</v>
      </c>
      <c r="C482" t="s">
        <v>2812</v>
      </c>
      <c r="D482" t="s">
        <v>549</v>
      </c>
      <c r="E482" t="s">
        <v>13</v>
      </c>
      <c r="F482">
        <v>2</v>
      </c>
      <c r="G482">
        <v>30</v>
      </c>
      <c r="H482">
        <v>100</v>
      </c>
      <c r="I482">
        <v>0</v>
      </c>
      <c r="J482">
        <v>0</v>
      </c>
      <c r="K482">
        <v>0</v>
      </c>
      <c r="L482">
        <v>0</v>
      </c>
      <c r="M482">
        <v>0</v>
      </c>
      <c r="N482" t="str">
        <f t="shared" si="7"/>
        <v>UPDATE WipDetails SET WipQuantity = 0, Review_Wip = 0 WHERE WipMaster_Id IN (SELECT id FROM WipMasters WHERE issuedmonth = 'December' AND IssuedYear = 2025) AND CommitmentPeriod = 3 AND CASIN = 'B09TPP41CR';</v>
      </c>
    </row>
    <row r="483" spans="1:14" x14ac:dyDescent="0.25">
      <c r="A483" t="s">
        <v>551</v>
      </c>
      <c r="B483" t="s">
        <v>500</v>
      </c>
      <c r="C483" t="s">
        <v>2813</v>
      </c>
      <c r="D483" t="s">
        <v>549</v>
      </c>
      <c r="E483" t="s">
        <v>15</v>
      </c>
      <c r="F483">
        <v>2</v>
      </c>
      <c r="G483">
        <v>30</v>
      </c>
      <c r="H483">
        <v>90</v>
      </c>
      <c r="I483">
        <v>0</v>
      </c>
      <c r="J483">
        <v>0</v>
      </c>
      <c r="K483">
        <v>0</v>
      </c>
      <c r="L483">
        <v>0</v>
      </c>
      <c r="M483">
        <v>0</v>
      </c>
      <c r="N483" t="str">
        <f t="shared" si="7"/>
        <v>UPDATE WipDetails SET WipQuantity = 0, Review_Wip = 0 WHERE WipMaster_Id IN (SELECT id FROM WipMasters WHERE issuedmonth = 'December' AND IssuedYear = 2025) AND CommitmentPeriod = 3 AND CASIN = 'B09TPML6BW';</v>
      </c>
    </row>
    <row r="484" spans="1:14" x14ac:dyDescent="0.25">
      <c r="A484" t="s">
        <v>552</v>
      </c>
      <c r="B484" t="s">
        <v>500</v>
      </c>
      <c r="C484" t="s">
        <v>2814</v>
      </c>
      <c r="D484" t="s">
        <v>549</v>
      </c>
      <c r="E484" t="s">
        <v>17</v>
      </c>
      <c r="F484">
        <v>2</v>
      </c>
      <c r="G484">
        <v>30</v>
      </c>
      <c r="H484">
        <v>510</v>
      </c>
      <c r="I484">
        <v>0</v>
      </c>
      <c r="J484">
        <v>0</v>
      </c>
      <c r="K484">
        <v>0</v>
      </c>
      <c r="L484">
        <v>0</v>
      </c>
      <c r="M484">
        <v>0</v>
      </c>
      <c r="N484" t="str">
        <f t="shared" si="7"/>
        <v>UPDATE WipDetails SET WipQuantity = 0, Review_Wip = 0 WHERE WipMaster_Id IN (SELECT id FROM WipMasters WHERE issuedmonth = 'December' AND IssuedYear = 2025) AND CommitmentPeriod = 3 AND CASIN = 'B09TPM8TVV';</v>
      </c>
    </row>
    <row r="485" spans="1:14" x14ac:dyDescent="0.25">
      <c r="A485" t="s">
        <v>553</v>
      </c>
      <c r="B485" t="s">
        <v>500</v>
      </c>
      <c r="C485" t="s">
        <v>2815</v>
      </c>
      <c r="D485" t="s">
        <v>549</v>
      </c>
      <c r="E485" t="s">
        <v>19</v>
      </c>
      <c r="F485">
        <v>2</v>
      </c>
      <c r="G485">
        <v>30</v>
      </c>
      <c r="H485">
        <v>140</v>
      </c>
      <c r="I485">
        <v>0</v>
      </c>
      <c r="J485">
        <v>0</v>
      </c>
      <c r="K485">
        <v>0</v>
      </c>
      <c r="L485">
        <v>0</v>
      </c>
      <c r="M485">
        <v>0</v>
      </c>
      <c r="N485" t="str">
        <f t="shared" si="7"/>
        <v>UPDATE WipDetails SET WipQuantity = 0, Review_Wip = 0 WHERE WipMaster_Id IN (SELECT id FROM WipMasters WHERE issuedmonth = 'December' AND IssuedYear = 2025) AND CommitmentPeriod = 3 AND CASIN = 'B09TPLNPV3';</v>
      </c>
    </row>
    <row r="486" spans="1:14" x14ac:dyDescent="0.25">
      <c r="A486" t="s">
        <v>554</v>
      </c>
      <c r="B486" t="s">
        <v>500</v>
      </c>
      <c r="C486" t="s">
        <v>2816</v>
      </c>
      <c r="D486" t="s">
        <v>549</v>
      </c>
      <c r="E486" t="s">
        <v>21</v>
      </c>
      <c r="F486">
        <v>2</v>
      </c>
      <c r="G486">
        <v>30</v>
      </c>
      <c r="H486">
        <v>210</v>
      </c>
      <c r="I486">
        <v>0</v>
      </c>
      <c r="J486">
        <v>0</v>
      </c>
      <c r="K486">
        <v>0</v>
      </c>
      <c r="L486">
        <v>0</v>
      </c>
      <c r="M486">
        <v>0</v>
      </c>
      <c r="N486" t="str">
        <f t="shared" si="7"/>
        <v>UPDATE WipDetails SET WipQuantity = 0, Review_Wip = 0 WHERE WipMaster_Id IN (SELECT id FROM WipMasters WHERE issuedmonth = 'December' AND IssuedYear = 2025) AND CommitmentPeriod = 3 AND CASIN = 'B09TPMX35Y';</v>
      </c>
    </row>
    <row r="487" spans="1:14" x14ac:dyDescent="0.25">
      <c r="A487" t="s">
        <v>555</v>
      </c>
      <c r="B487" t="s">
        <v>500</v>
      </c>
      <c r="C487" t="s">
        <v>2817</v>
      </c>
      <c r="D487" t="s">
        <v>271</v>
      </c>
      <c r="E487" t="s">
        <v>11</v>
      </c>
      <c r="F487">
        <v>2</v>
      </c>
      <c r="G487">
        <v>30</v>
      </c>
      <c r="H487">
        <v>30</v>
      </c>
      <c r="I487">
        <v>0</v>
      </c>
      <c r="J487">
        <v>0</v>
      </c>
      <c r="K487">
        <v>0</v>
      </c>
      <c r="L487">
        <v>0</v>
      </c>
      <c r="M487">
        <v>0</v>
      </c>
      <c r="N487" t="str">
        <f t="shared" si="7"/>
        <v>UPDATE WipDetails SET WipQuantity = 0, Review_Wip = 0 WHERE WipMaster_Id IN (SELECT id FROM WipMasters WHERE issuedmonth = 'December' AND IssuedYear = 2025) AND CommitmentPeriod = 3 AND CASIN = 'B09TPLNP8P';</v>
      </c>
    </row>
    <row r="488" spans="1:14" x14ac:dyDescent="0.25">
      <c r="A488" t="s">
        <v>556</v>
      </c>
      <c r="B488" t="s">
        <v>500</v>
      </c>
      <c r="C488" t="s">
        <v>2818</v>
      </c>
      <c r="D488" t="s">
        <v>271</v>
      </c>
      <c r="E488" t="s">
        <v>13</v>
      </c>
      <c r="F488">
        <v>2</v>
      </c>
      <c r="G488">
        <v>30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 t="str">
        <f t="shared" si="7"/>
        <v>UPDATE WipDetails SET WipQuantity = 0, Review_Wip = 0 WHERE WipMaster_Id IN (SELECT id FROM WipMasters WHERE issuedmonth = 'December' AND IssuedYear = 2025) AND CommitmentPeriod = 3 AND CASIN = 'B09TPMNLSM';</v>
      </c>
    </row>
    <row r="489" spans="1:14" x14ac:dyDescent="0.25">
      <c r="A489" t="s">
        <v>557</v>
      </c>
      <c r="B489" t="s">
        <v>500</v>
      </c>
      <c r="C489" t="s">
        <v>2819</v>
      </c>
      <c r="D489" t="s">
        <v>271</v>
      </c>
      <c r="E489" t="s">
        <v>15</v>
      </c>
      <c r="F489">
        <v>2</v>
      </c>
      <c r="G489">
        <v>30</v>
      </c>
      <c r="H489">
        <v>30</v>
      </c>
      <c r="I489">
        <v>0</v>
      </c>
      <c r="J489">
        <v>0</v>
      </c>
      <c r="K489">
        <v>0</v>
      </c>
      <c r="L489">
        <v>0</v>
      </c>
      <c r="M489">
        <v>0</v>
      </c>
      <c r="N489" t="str">
        <f t="shared" si="7"/>
        <v>UPDATE WipDetails SET WipQuantity = 0, Review_Wip = 0 WHERE WipMaster_Id IN (SELECT id FROM WipMasters WHERE issuedmonth = 'December' AND IssuedYear = 2025) AND CommitmentPeriod = 3 AND CASIN = 'B09TPML11Q';</v>
      </c>
    </row>
    <row r="490" spans="1:14" x14ac:dyDescent="0.25">
      <c r="A490" t="s">
        <v>558</v>
      </c>
      <c r="B490" t="s">
        <v>500</v>
      </c>
      <c r="C490" t="s">
        <v>2820</v>
      </c>
      <c r="D490" t="s">
        <v>271</v>
      </c>
      <c r="E490" t="s">
        <v>17</v>
      </c>
      <c r="F490">
        <v>2</v>
      </c>
      <c r="G490">
        <v>30</v>
      </c>
      <c r="H490">
        <v>30</v>
      </c>
      <c r="I490">
        <v>0</v>
      </c>
      <c r="J490">
        <v>0</v>
      </c>
      <c r="K490">
        <v>0</v>
      </c>
      <c r="L490">
        <v>0</v>
      </c>
      <c r="M490">
        <v>0</v>
      </c>
      <c r="N490" t="str">
        <f t="shared" si="7"/>
        <v>UPDATE WipDetails SET WipQuantity = 0, Review_Wip = 0 WHERE WipMaster_Id IN (SELECT id FROM WipMasters WHERE issuedmonth = 'December' AND IssuedYear = 2025) AND CommitmentPeriod = 3 AND CASIN = 'B09TPLDNB7';</v>
      </c>
    </row>
    <row r="491" spans="1:14" x14ac:dyDescent="0.25">
      <c r="A491" t="s">
        <v>559</v>
      </c>
      <c r="B491" t="s">
        <v>500</v>
      </c>
      <c r="C491" t="s">
        <v>2821</v>
      </c>
      <c r="D491" t="s">
        <v>271</v>
      </c>
      <c r="E491" t="s">
        <v>19</v>
      </c>
      <c r="F491">
        <v>2</v>
      </c>
      <c r="G491">
        <v>30</v>
      </c>
      <c r="H491">
        <v>120</v>
      </c>
      <c r="I491">
        <v>0</v>
      </c>
      <c r="J491">
        <v>0</v>
      </c>
      <c r="K491">
        <v>0</v>
      </c>
      <c r="L491">
        <v>0</v>
      </c>
      <c r="M491">
        <v>0</v>
      </c>
      <c r="N491" t="str">
        <f t="shared" si="7"/>
        <v>UPDATE WipDetails SET WipQuantity = 0, Review_Wip = 0 WHERE WipMaster_Id IN (SELECT id FROM WipMasters WHERE issuedmonth = 'December' AND IssuedYear = 2025) AND CommitmentPeriod = 3 AND CASIN = 'B09TPK7SQZ';</v>
      </c>
    </row>
    <row r="492" spans="1:14" x14ac:dyDescent="0.25">
      <c r="A492" t="s">
        <v>560</v>
      </c>
      <c r="B492" t="s">
        <v>500</v>
      </c>
      <c r="C492" t="s">
        <v>2822</v>
      </c>
      <c r="D492" t="s">
        <v>271</v>
      </c>
      <c r="E492" t="s">
        <v>21</v>
      </c>
      <c r="F492">
        <v>2</v>
      </c>
      <c r="G492">
        <v>30</v>
      </c>
      <c r="H492">
        <v>90</v>
      </c>
      <c r="I492">
        <v>0</v>
      </c>
      <c r="J492">
        <v>0</v>
      </c>
      <c r="K492">
        <v>0</v>
      </c>
      <c r="L492">
        <v>0</v>
      </c>
      <c r="M492">
        <v>0</v>
      </c>
      <c r="N492" t="str">
        <f t="shared" si="7"/>
        <v>UPDATE WipDetails SET WipQuantity = 0, Review_Wip = 0 WHERE WipMaster_Id IN (SELECT id FROM WipMasters WHERE issuedmonth = 'December' AND IssuedYear = 2025) AND CommitmentPeriod = 3 AND CASIN = 'B09TPL6BJR';</v>
      </c>
    </row>
    <row r="493" spans="1:14" x14ac:dyDescent="0.25">
      <c r="A493" t="s">
        <v>561</v>
      </c>
      <c r="B493" t="s">
        <v>500</v>
      </c>
      <c r="C493" t="s">
        <v>2823</v>
      </c>
      <c r="D493" t="s">
        <v>562</v>
      </c>
      <c r="E493" t="s">
        <v>11</v>
      </c>
      <c r="F493">
        <v>2</v>
      </c>
      <c r="G493">
        <v>30</v>
      </c>
      <c r="H493">
        <v>40</v>
      </c>
      <c r="I493">
        <v>0</v>
      </c>
      <c r="J493">
        <v>0</v>
      </c>
      <c r="K493">
        <v>0</v>
      </c>
      <c r="L493">
        <v>0</v>
      </c>
      <c r="M493">
        <v>0</v>
      </c>
      <c r="N493" t="str">
        <f t="shared" si="7"/>
        <v>UPDATE WipDetails SET WipQuantity = 0, Review_Wip = 0 WHERE WipMaster_Id IN (SELECT id FROM WipMasters WHERE issuedmonth = 'December' AND IssuedYear = 2025) AND CommitmentPeriod = 3 AND CASIN = 'B09TPKYJWN';</v>
      </c>
    </row>
    <row r="494" spans="1:14" x14ac:dyDescent="0.25">
      <c r="A494" t="s">
        <v>563</v>
      </c>
      <c r="B494" t="s">
        <v>500</v>
      </c>
      <c r="C494" t="s">
        <v>2824</v>
      </c>
      <c r="D494" t="s">
        <v>562</v>
      </c>
      <c r="E494" t="s">
        <v>13</v>
      </c>
      <c r="F494">
        <v>2</v>
      </c>
      <c r="G494">
        <v>30</v>
      </c>
      <c r="H494">
        <v>40</v>
      </c>
      <c r="I494">
        <v>0</v>
      </c>
      <c r="J494">
        <v>30</v>
      </c>
      <c r="K494">
        <v>0</v>
      </c>
      <c r="L494">
        <v>0</v>
      </c>
      <c r="M494">
        <v>0</v>
      </c>
      <c r="N494" t="str">
        <f t="shared" si="7"/>
        <v>UPDATE WipDetails SET WipQuantity = 30, Review_Wip = 30 WHERE WipMaster_Id IN (SELECT id FROM WipMasters WHERE issuedmonth = 'December' AND IssuedYear = 2025) AND CommitmentPeriod = 3 AND CASIN = 'B09TPN75QN';</v>
      </c>
    </row>
    <row r="495" spans="1:14" x14ac:dyDescent="0.25">
      <c r="A495" t="s">
        <v>564</v>
      </c>
      <c r="B495" t="s">
        <v>500</v>
      </c>
      <c r="C495" t="s">
        <v>2825</v>
      </c>
      <c r="D495" t="s">
        <v>562</v>
      </c>
      <c r="E495" t="s">
        <v>15</v>
      </c>
      <c r="F495">
        <v>2</v>
      </c>
      <c r="G495">
        <v>30</v>
      </c>
      <c r="H495">
        <v>60</v>
      </c>
      <c r="I495">
        <v>0</v>
      </c>
      <c r="J495">
        <v>180</v>
      </c>
      <c r="K495">
        <v>0</v>
      </c>
      <c r="L495">
        <v>0</v>
      </c>
      <c r="M495">
        <v>0</v>
      </c>
      <c r="N495" t="str">
        <f t="shared" si="7"/>
        <v>UPDATE WipDetails SET WipQuantity = 180, Review_Wip = 180 WHERE WipMaster_Id IN (SELECT id FROM WipMasters WHERE issuedmonth = 'December' AND IssuedYear = 2025) AND CommitmentPeriod = 3 AND CASIN = 'B09TPNPBMK';</v>
      </c>
    </row>
    <row r="496" spans="1:14" x14ac:dyDescent="0.25">
      <c r="A496" t="s">
        <v>565</v>
      </c>
      <c r="B496" t="s">
        <v>500</v>
      </c>
      <c r="C496" t="s">
        <v>2826</v>
      </c>
      <c r="D496" t="s">
        <v>562</v>
      </c>
      <c r="E496" t="s">
        <v>17</v>
      </c>
      <c r="F496">
        <v>2</v>
      </c>
      <c r="G496">
        <v>30</v>
      </c>
      <c r="H496">
        <v>120</v>
      </c>
      <c r="I496">
        <v>0</v>
      </c>
      <c r="J496">
        <v>330</v>
      </c>
      <c r="K496">
        <v>0</v>
      </c>
      <c r="L496">
        <v>0</v>
      </c>
      <c r="M496">
        <v>0</v>
      </c>
      <c r="N496" t="str">
        <f t="shared" si="7"/>
        <v>UPDATE WipDetails SET WipQuantity = 330, Review_Wip = 330 WHERE WipMaster_Id IN (SELECT id FROM WipMasters WHERE issuedmonth = 'December' AND IssuedYear = 2025) AND CommitmentPeriod = 3 AND CASIN = 'B09TPKRJWV';</v>
      </c>
    </row>
    <row r="497" spans="1:14" x14ac:dyDescent="0.25">
      <c r="A497" t="s">
        <v>566</v>
      </c>
      <c r="B497" t="s">
        <v>500</v>
      </c>
      <c r="C497" t="s">
        <v>2827</v>
      </c>
      <c r="D497" t="s">
        <v>562</v>
      </c>
      <c r="E497" t="s">
        <v>19</v>
      </c>
      <c r="F497">
        <v>2</v>
      </c>
      <c r="G497">
        <v>30</v>
      </c>
      <c r="H497">
        <v>599</v>
      </c>
      <c r="I497">
        <v>0</v>
      </c>
      <c r="J497">
        <v>120</v>
      </c>
      <c r="K497">
        <v>0</v>
      </c>
      <c r="L497">
        <v>0</v>
      </c>
      <c r="M497">
        <v>0</v>
      </c>
      <c r="N497" t="str">
        <f t="shared" si="7"/>
        <v>UPDATE WipDetails SET WipQuantity = 120, Review_Wip = 120 WHERE WipMaster_Id IN (SELECT id FROM WipMasters WHERE issuedmonth = 'December' AND IssuedYear = 2025) AND CommitmentPeriod = 3 AND CASIN = 'B09TPL2BH6';</v>
      </c>
    </row>
    <row r="498" spans="1:14" x14ac:dyDescent="0.25">
      <c r="A498" t="s">
        <v>567</v>
      </c>
      <c r="B498" t="s">
        <v>500</v>
      </c>
      <c r="C498" t="s">
        <v>2828</v>
      </c>
      <c r="D498" t="s">
        <v>562</v>
      </c>
      <c r="E498" t="s">
        <v>21</v>
      </c>
      <c r="F498">
        <v>2</v>
      </c>
      <c r="G498">
        <v>30</v>
      </c>
      <c r="H498">
        <v>419</v>
      </c>
      <c r="I498">
        <v>0</v>
      </c>
      <c r="J498">
        <v>90</v>
      </c>
      <c r="K498">
        <v>0</v>
      </c>
      <c r="L498">
        <v>0</v>
      </c>
      <c r="M498">
        <v>0</v>
      </c>
      <c r="N498" t="str">
        <f t="shared" si="7"/>
        <v>UPDATE WipDetails SET WipQuantity = 90, Review_Wip = 90 WHERE WipMaster_Id IN (SELECT id FROM WipMasters WHERE issuedmonth = 'December' AND IssuedYear = 2025) AND CommitmentPeriod = 3 AND CASIN = 'B09TPNK29G';</v>
      </c>
    </row>
    <row r="499" spans="1:14" x14ac:dyDescent="0.25">
      <c r="A499" t="s">
        <v>568</v>
      </c>
      <c r="B499" t="s">
        <v>500</v>
      </c>
      <c r="C499" t="s">
        <v>2829</v>
      </c>
      <c r="D499" t="s">
        <v>569</v>
      </c>
      <c r="E499" t="s">
        <v>11</v>
      </c>
      <c r="F499">
        <v>2</v>
      </c>
      <c r="G499">
        <v>30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 t="str">
        <f t="shared" si="7"/>
        <v>UPDATE WipDetails SET WipQuantity = 0, Review_Wip = 0 WHERE WipMaster_Id IN (SELECT id FROM WipMasters WHERE issuedmonth = 'December' AND IssuedYear = 2025) AND CommitmentPeriod = 3 AND CASIN = 'B09TPMGFMX';</v>
      </c>
    </row>
    <row r="500" spans="1:14" x14ac:dyDescent="0.25">
      <c r="A500" t="s">
        <v>570</v>
      </c>
      <c r="B500" t="s">
        <v>500</v>
      </c>
      <c r="C500" t="s">
        <v>2830</v>
      </c>
      <c r="D500" t="s">
        <v>569</v>
      </c>
      <c r="E500" t="s">
        <v>13</v>
      </c>
      <c r="F500">
        <v>2</v>
      </c>
      <c r="G500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 t="str">
        <f t="shared" si="7"/>
        <v>UPDATE WipDetails SET WipQuantity = 0, Review_Wip = 0 WHERE WipMaster_Id IN (SELECT id FROM WipMasters WHERE issuedmonth = 'December' AND IssuedYear = 2025) AND CommitmentPeriod = 3 AND CASIN = 'B09TPL2BMB';</v>
      </c>
    </row>
    <row r="501" spans="1:14" x14ac:dyDescent="0.25">
      <c r="A501" t="s">
        <v>571</v>
      </c>
      <c r="B501" t="s">
        <v>500</v>
      </c>
      <c r="C501" t="s">
        <v>2831</v>
      </c>
      <c r="D501" t="s">
        <v>569</v>
      </c>
      <c r="E501" t="s">
        <v>15</v>
      </c>
      <c r="F501">
        <v>2</v>
      </c>
      <c r="G501">
        <v>30</v>
      </c>
      <c r="H501">
        <v>20</v>
      </c>
      <c r="I501">
        <v>0</v>
      </c>
      <c r="J501">
        <v>0</v>
      </c>
      <c r="K501">
        <v>0</v>
      </c>
      <c r="L501">
        <v>0</v>
      </c>
      <c r="M501">
        <v>300</v>
      </c>
      <c r="N501" t="str">
        <f t="shared" si="7"/>
        <v>UPDATE WipDetails SET WipQuantity = 0, Review_Wip = 0 WHERE WipMaster_Id IN (SELECT id FROM WipMasters WHERE issuedmonth = 'December' AND IssuedYear = 2025) AND CommitmentPeriod = 3 AND CASIN = 'B09TPMJX1Y';</v>
      </c>
    </row>
    <row r="502" spans="1:14" x14ac:dyDescent="0.25">
      <c r="A502" t="s">
        <v>572</v>
      </c>
      <c r="B502" t="s">
        <v>500</v>
      </c>
      <c r="C502" t="s">
        <v>2832</v>
      </c>
      <c r="D502" t="s">
        <v>569</v>
      </c>
      <c r="E502" t="s">
        <v>27</v>
      </c>
      <c r="F502">
        <v>2</v>
      </c>
      <c r="G502">
        <v>30</v>
      </c>
      <c r="H502">
        <v>479</v>
      </c>
      <c r="I502">
        <v>450</v>
      </c>
      <c r="J502">
        <v>0</v>
      </c>
      <c r="K502">
        <v>0</v>
      </c>
      <c r="L502">
        <v>0</v>
      </c>
      <c r="M502">
        <v>840</v>
      </c>
      <c r="N502" t="str">
        <f t="shared" si="7"/>
        <v>UPDATE WipDetails SET WipQuantity = 0, Review_Wip = 0 WHERE WipMaster_Id IN (SELECT id FROM WipMasters WHERE issuedmonth = 'December' AND IssuedYear = 2025) AND CommitmentPeriod = 3 AND CASIN = 'B09TPN7C6T';</v>
      </c>
    </row>
    <row r="503" spans="1:14" x14ac:dyDescent="0.25">
      <c r="A503" t="s">
        <v>573</v>
      </c>
      <c r="B503" t="s">
        <v>500</v>
      </c>
      <c r="C503" t="s">
        <v>2833</v>
      </c>
      <c r="D503" t="s">
        <v>569</v>
      </c>
      <c r="E503" t="s">
        <v>19</v>
      </c>
      <c r="F503">
        <v>2</v>
      </c>
      <c r="G503">
        <v>30</v>
      </c>
      <c r="H503">
        <v>529</v>
      </c>
      <c r="I503">
        <v>300</v>
      </c>
      <c r="J503">
        <v>0</v>
      </c>
      <c r="K503">
        <v>0</v>
      </c>
      <c r="L503">
        <v>0</v>
      </c>
      <c r="M503">
        <v>120</v>
      </c>
      <c r="N503" t="str">
        <f t="shared" si="7"/>
        <v>UPDATE WipDetails SET WipQuantity = 0, Review_Wip = 0 WHERE WipMaster_Id IN (SELECT id FROM WipMasters WHERE issuedmonth = 'December' AND IssuedYear = 2025) AND CommitmentPeriod = 3 AND CASIN = 'B09TPMTH7V';</v>
      </c>
    </row>
    <row r="504" spans="1:14" x14ac:dyDescent="0.25">
      <c r="A504" t="s">
        <v>574</v>
      </c>
      <c r="B504" t="s">
        <v>500</v>
      </c>
      <c r="C504" t="s">
        <v>2834</v>
      </c>
      <c r="D504" t="s">
        <v>569</v>
      </c>
      <c r="E504" t="s">
        <v>21</v>
      </c>
      <c r="F504">
        <v>2</v>
      </c>
      <c r="G504">
        <v>30</v>
      </c>
      <c r="H504">
        <v>249</v>
      </c>
      <c r="I504">
        <v>210</v>
      </c>
      <c r="J504">
        <v>0</v>
      </c>
      <c r="K504">
        <v>0</v>
      </c>
      <c r="L504">
        <v>0</v>
      </c>
      <c r="M504">
        <v>390</v>
      </c>
      <c r="N504" t="str">
        <f t="shared" si="7"/>
        <v>UPDATE WipDetails SET WipQuantity = 0, Review_Wip = 0 WHERE WipMaster_Id IN (SELECT id FROM WipMasters WHERE issuedmonth = 'December' AND IssuedYear = 2025) AND CommitmentPeriod = 3 AND CASIN = 'B09TPLXRND';</v>
      </c>
    </row>
    <row r="505" spans="1:14" x14ac:dyDescent="0.25">
      <c r="A505" t="s">
        <v>575</v>
      </c>
      <c r="B505" t="s">
        <v>500</v>
      </c>
      <c r="C505" t="s">
        <v>2835</v>
      </c>
      <c r="D505" t="s">
        <v>405</v>
      </c>
      <c r="E505" t="s">
        <v>11</v>
      </c>
      <c r="F505">
        <v>2</v>
      </c>
      <c r="G505">
        <v>30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 t="str">
        <f t="shared" si="7"/>
        <v>UPDATE WipDetails SET WipQuantity = 0, Review_Wip = 0 WHERE WipMaster_Id IN (SELECT id FROM WipMasters WHERE issuedmonth = 'December' AND IssuedYear = 2025) AND CommitmentPeriod = 3 AND CASIN = 'B09TPKDHRM';</v>
      </c>
    </row>
    <row r="506" spans="1:14" x14ac:dyDescent="0.25">
      <c r="A506" t="s">
        <v>576</v>
      </c>
      <c r="B506" t="s">
        <v>500</v>
      </c>
      <c r="C506" t="s">
        <v>2836</v>
      </c>
      <c r="D506" t="s">
        <v>405</v>
      </c>
      <c r="E506" t="s">
        <v>13</v>
      </c>
      <c r="F506">
        <v>2</v>
      </c>
      <c r="G506">
        <v>30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t="str">
        <f t="shared" si="7"/>
        <v>UPDATE WipDetails SET WipQuantity = 0, Review_Wip = 0 WHERE WipMaster_Id IN (SELECT id FROM WipMasters WHERE issuedmonth = 'December' AND IssuedYear = 2025) AND CommitmentPeriod = 3 AND CASIN = 'B09TPPNFX6';</v>
      </c>
    </row>
    <row r="507" spans="1:14" x14ac:dyDescent="0.25">
      <c r="A507" t="s">
        <v>577</v>
      </c>
      <c r="B507" t="s">
        <v>500</v>
      </c>
      <c r="C507" t="s">
        <v>2837</v>
      </c>
      <c r="D507" t="s">
        <v>405</v>
      </c>
      <c r="E507" t="s">
        <v>15</v>
      </c>
      <c r="F507">
        <v>2</v>
      </c>
      <c r="G507">
        <v>30</v>
      </c>
      <c r="H507">
        <v>28</v>
      </c>
      <c r="I507">
        <v>0</v>
      </c>
      <c r="J507">
        <v>0</v>
      </c>
      <c r="K507">
        <v>0</v>
      </c>
      <c r="L507">
        <v>0</v>
      </c>
      <c r="M507">
        <v>0</v>
      </c>
      <c r="N507" t="str">
        <f t="shared" si="7"/>
        <v>UPDATE WipDetails SET WipQuantity = 0, Review_Wip = 0 WHERE WipMaster_Id IN (SELECT id FROM WipMasters WHERE issuedmonth = 'December' AND IssuedYear = 2025) AND CommitmentPeriod = 3 AND CASIN = 'B09TPMZWRN';</v>
      </c>
    </row>
    <row r="508" spans="1:14" x14ac:dyDescent="0.25">
      <c r="A508" t="s">
        <v>578</v>
      </c>
      <c r="B508" t="s">
        <v>500</v>
      </c>
      <c r="C508" t="s">
        <v>2838</v>
      </c>
      <c r="D508" t="s">
        <v>405</v>
      </c>
      <c r="E508" t="s">
        <v>27</v>
      </c>
      <c r="F508">
        <v>2</v>
      </c>
      <c r="G508">
        <v>30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 t="str">
        <f t="shared" si="7"/>
        <v>UPDATE WipDetails SET WipQuantity = 0, Review_Wip = 0 WHERE WipMaster_Id IN (SELECT id FROM WipMasters WHERE issuedmonth = 'December' AND IssuedYear = 2025) AND CommitmentPeriod = 3 AND CASIN = 'B09TPNWZPP';</v>
      </c>
    </row>
    <row r="509" spans="1:14" x14ac:dyDescent="0.25">
      <c r="A509" t="s">
        <v>579</v>
      </c>
      <c r="B509" t="s">
        <v>500</v>
      </c>
      <c r="C509" t="s">
        <v>2839</v>
      </c>
      <c r="D509" t="s">
        <v>405</v>
      </c>
      <c r="E509" t="s">
        <v>19</v>
      </c>
      <c r="F509">
        <v>2</v>
      </c>
      <c r="G509">
        <v>30</v>
      </c>
      <c r="H509">
        <v>48</v>
      </c>
      <c r="I509">
        <v>0</v>
      </c>
      <c r="J509">
        <v>0</v>
      </c>
      <c r="K509">
        <v>0</v>
      </c>
      <c r="L509">
        <v>0</v>
      </c>
      <c r="M509">
        <v>0</v>
      </c>
      <c r="N509" t="str">
        <f t="shared" si="7"/>
        <v>UPDATE WipDetails SET WipQuantity = 0, Review_Wip = 0 WHERE WipMaster_Id IN (SELECT id FROM WipMasters WHERE issuedmonth = 'December' AND IssuedYear = 2025) AND CommitmentPeriod = 3 AND CASIN = 'B09TPM2HZP';</v>
      </c>
    </row>
    <row r="510" spans="1:14" x14ac:dyDescent="0.25">
      <c r="A510" t="s">
        <v>580</v>
      </c>
      <c r="B510" t="s">
        <v>500</v>
      </c>
      <c r="C510" t="s">
        <v>2840</v>
      </c>
      <c r="D510" t="s">
        <v>405</v>
      </c>
      <c r="E510" t="s">
        <v>21</v>
      </c>
      <c r="F510">
        <v>2</v>
      </c>
      <c r="G510">
        <v>30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 t="str">
        <f t="shared" si="7"/>
        <v>UPDATE WipDetails SET WipQuantity = 0, Review_Wip = 0 WHERE WipMaster_Id IN (SELECT id FROM WipMasters WHERE issuedmonth = 'December' AND IssuedYear = 2025) AND CommitmentPeriod = 3 AND CASIN = 'B09TPLNPRG';</v>
      </c>
    </row>
    <row r="511" spans="1:14" x14ac:dyDescent="0.25">
      <c r="A511" t="s">
        <v>581</v>
      </c>
      <c r="B511" t="s">
        <v>500</v>
      </c>
      <c r="C511" t="s">
        <v>2841</v>
      </c>
      <c r="D511" t="s">
        <v>582</v>
      </c>
      <c r="E511" t="s">
        <v>11</v>
      </c>
      <c r="F511">
        <v>2</v>
      </c>
      <c r="G511">
        <v>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 t="str">
        <f t="shared" si="7"/>
        <v>UPDATE WipDetails SET WipQuantity = 0, Review_Wip = 0 WHERE WipMaster_Id IN (SELECT id FROM WipMasters WHERE issuedmonth = 'December' AND IssuedYear = 2025) AND CommitmentPeriod = 3 AND CASIN = 'B09TPNWZLM';</v>
      </c>
    </row>
    <row r="512" spans="1:14" x14ac:dyDescent="0.25">
      <c r="A512" t="s">
        <v>583</v>
      </c>
      <c r="B512" t="s">
        <v>500</v>
      </c>
      <c r="C512" t="s">
        <v>2842</v>
      </c>
      <c r="D512" t="s">
        <v>582</v>
      </c>
      <c r="E512" t="s">
        <v>13</v>
      </c>
      <c r="F512">
        <v>2</v>
      </c>
      <c r="G512">
        <v>30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 t="str">
        <f t="shared" si="7"/>
        <v>UPDATE WipDetails SET WipQuantity = 0, Review_Wip = 0 WHERE WipMaster_Id IN (SELECT id FROM WipMasters WHERE issuedmonth = 'December' AND IssuedYear = 2025) AND CommitmentPeriod = 3 AND CASIN = 'B09TPMDBVC';</v>
      </c>
    </row>
    <row r="513" spans="1:14" x14ac:dyDescent="0.25">
      <c r="A513" t="s">
        <v>584</v>
      </c>
      <c r="B513" t="s">
        <v>500</v>
      </c>
      <c r="C513" t="s">
        <v>2843</v>
      </c>
      <c r="D513" t="s">
        <v>582</v>
      </c>
      <c r="E513" t="s">
        <v>15</v>
      </c>
      <c r="F513">
        <v>2</v>
      </c>
      <c r="G513">
        <v>30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 t="str">
        <f t="shared" si="7"/>
        <v>UPDATE WipDetails SET WipQuantity = 0, Review_Wip = 0 WHERE WipMaster_Id IN (SELECT id FROM WipMasters WHERE issuedmonth = 'December' AND IssuedYear = 2025) AND CommitmentPeriod = 3 AND CASIN = 'B09TPKN6JB';</v>
      </c>
    </row>
    <row r="514" spans="1:14" x14ac:dyDescent="0.25">
      <c r="A514" t="s">
        <v>585</v>
      </c>
      <c r="B514" t="s">
        <v>500</v>
      </c>
      <c r="C514" t="s">
        <v>2844</v>
      </c>
      <c r="D514" t="s">
        <v>582</v>
      </c>
      <c r="E514" t="s">
        <v>17</v>
      </c>
      <c r="F514">
        <v>2</v>
      </c>
      <c r="G514">
        <v>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 t="str">
        <f t="shared" si="7"/>
        <v>UPDATE WipDetails SET WipQuantity = 0, Review_Wip = 0 WHERE WipMaster_Id IN (SELECT id FROM WipMasters WHERE issuedmonth = 'December' AND IssuedYear = 2025) AND CommitmentPeriod = 3 AND CASIN = 'B09TPKY6RT';</v>
      </c>
    </row>
    <row r="515" spans="1:14" x14ac:dyDescent="0.25">
      <c r="A515" t="s">
        <v>586</v>
      </c>
      <c r="B515" t="s">
        <v>500</v>
      </c>
      <c r="C515" t="s">
        <v>2845</v>
      </c>
      <c r="D515" t="s">
        <v>582</v>
      </c>
      <c r="E515" t="s">
        <v>19</v>
      </c>
      <c r="F515">
        <v>2</v>
      </c>
      <c r="G515">
        <v>30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 t="str">
        <f t="shared" ref="N515:N578" si="8">"UPDATE WipDetails SET WipQuantity = "&amp;J515&amp;", Review_Wip = "&amp;J515&amp;" WHERE WipMaster_Id IN (SELECT id FROM WipMasters WHERE issuedmonth = 'December' AND IssuedYear = 2025) AND CommitmentPeriod = 3 AND CASIN = '"&amp;A515&amp;"';"</f>
        <v>UPDATE WipDetails SET WipQuantity = 0, Review_Wip = 0 WHERE WipMaster_Id IN (SELECT id FROM WipMasters WHERE issuedmonth = 'December' AND IssuedYear = 2025) AND CommitmentPeriod = 3 AND CASIN = 'B09TPR6FZF';</v>
      </c>
    </row>
    <row r="516" spans="1:14" x14ac:dyDescent="0.25">
      <c r="A516" t="s">
        <v>587</v>
      </c>
      <c r="B516" t="s">
        <v>500</v>
      </c>
      <c r="C516" t="s">
        <v>2846</v>
      </c>
      <c r="D516" t="s">
        <v>582</v>
      </c>
      <c r="E516" t="s">
        <v>21</v>
      </c>
      <c r="F516">
        <v>2</v>
      </c>
      <c r="G516">
        <v>30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 t="str">
        <f t="shared" si="8"/>
        <v>UPDATE WipDetails SET WipQuantity = 0, Review_Wip = 0 WHERE WipMaster_Id IN (SELECT id FROM WipMasters WHERE issuedmonth = 'December' AND IssuedYear = 2025) AND CommitmentPeriod = 3 AND CASIN = 'B09TPL1NJK';</v>
      </c>
    </row>
    <row r="517" spans="1:14" x14ac:dyDescent="0.25">
      <c r="A517" t="s">
        <v>588</v>
      </c>
      <c r="B517" t="s">
        <v>500</v>
      </c>
      <c r="C517" t="s">
        <v>2847</v>
      </c>
      <c r="D517" t="s">
        <v>589</v>
      </c>
      <c r="E517" t="s">
        <v>11</v>
      </c>
      <c r="F517">
        <v>2</v>
      </c>
      <c r="G517">
        <v>30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 t="str">
        <f t="shared" si="8"/>
        <v>UPDATE WipDetails SET WipQuantity = 0, Review_Wip = 0 WHERE WipMaster_Id IN (SELECT id FROM WipMasters WHERE issuedmonth = 'December' AND IssuedYear = 2025) AND CommitmentPeriod = 3 AND CASIN = 'B09TPMRXGD';</v>
      </c>
    </row>
    <row r="518" spans="1:14" x14ac:dyDescent="0.25">
      <c r="A518" t="s">
        <v>590</v>
      </c>
      <c r="B518" t="s">
        <v>500</v>
      </c>
      <c r="C518" t="s">
        <v>2848</v>
      </c>
      <c r="D518" t="s">
        <v>589</v>
      </c>
      <c r="E518" t="s">
        <v>13</v>
      </c>
      <c r="F518">
        <v>2</v>
      </c>
      <c r="G518">
        <v>30</v>
      </c>
      <c r="H518">
        <v>90</v>
      </c>
      <c r="I518">
        <v>0</v>
      </c>
      <c r="J518">
        <v>0</v>
      </c>
      <c r="K518">
        <v>0</v>
      </c>
      <c r="L518">
        <v>0</v>
      </c>
      <c r="M518">
        <v>0</v>
      </c>
      <c r="N518" t="str">
        <f t="shared" si="8"/>
        <v>UPDATE WipDetails SET WipQuantity = 0, Review_Wip = 0 WHERE WipMaster_Id IN (SELECT id FROM WipMasters WHERE issuedmonth = 'December' AND IssuedYear = 2025) AND CommitmentPeriod = 3 AND CASIN = 'B09TPM7R97';</v>
      </c>
    </row>
    <row r="519" spans="1:14" x14ac:dyDescent="0.25">
      <c r="A519" t="s">
        <v>591</v>
      </c>
      <c r="B519" t="s">
        <v>500</v>
      </c>
      <c r="C519" t="s">
        <v>2849</v>
      </c>
      <c r="D519" t="s">
        <v>589</v>
      </c>
      <c r="E519" t="s">
        <v>15</v>
      </c>
      <c r="F519">
        <v>2</v>
      </c>
      <c r="G519">
        <v>30</v>
      </c>
      <c r="H519">
        <v>200</v>
      </c>
      <c r="I519">
        <v>0</v>
      </c>
      <c r="J519">
        <v>0</v>
      </c>
      <c r="K519">
        <v>0</v>
      </c>
      <c r="L519">
        <v>0</v>
      </c>
      <c r="M519">
        <v>0</v>
      </c>
      <c r="N519" t="str">
        <f t="shared" si="8"/>
        <v>UPDATE WipDetails SET WipQuantity = 0, Review_Wip = 0 WHERE WipMaster_Id IN (SELECT id FROM WipMasters WHERE issuedmonth = 'December' AND IssuedYear = 2025) AND CommitmentPeriod = 3 AND CASIN = 'B09TPLNPSM';</v>
      </c>
    </row>
    <row r="520" spans="1:14" x14ac:dyDescent="0.25">
      <c r="A520" t="s">
        <v>592</v>
      </c>
      <c r="B520" t="s">
        <v>500</v>
      </c>
      <c r="C520" t="s">
        <v>2850</v>
      </c>
      <c r="D520" t="s">
        <v>589</v>
      </c>
      <c r="E520" t="s">
        <v>17</v>
      </c>
      <c r="F520">
        <v>2</v>
      </c>
      <c r="G520">
        <v>30</v>
      </c>
      <c r="H520">
        <v>150</v>
      </c>
      <c r="I520">
        <v>0</v>
      </c>
      <c r="J520">
        <v>0</v>
      </c>
      <c r="K520">
        <v>0</v>
      </c>
      <c r="L520">
        <v>0</v>
      </c>
      <c r="M520">
        <v>0</v>
      </c>
      <c r="N520" t="str">
        <f t="shared" si="8"/>
        <v>UPDATE WipDetails SET WipQuantity = 0, Review_Wip = 0 WHERE WipMaster_Id IN (SELECT id FROM WipMasters WHERE issuedmonth = 'December' AND IssuedYear = 2025) AND CommitmentPeriod = 3 AND CASIN = 'B09TPKK9DY';</v>
      </c>
    </row>
    <row r="521" spans="1:14" x14ac:dyDescent="0.25">
      <c r="A521" t="s">
        <v>593</v>
      </c>
      <c r="B521" t="s">
        <v>500</v>
      </c>
      <c r="C521" t="s">
        <v>2851</v>
      </c>
      <c r="D521" t="s">
        <v>589</v>
      </c>
      <c r="E521" t="s">
        <v>19</v>
      </c>
      <c r="F521">
        <v>2</v>
      </c>
      <c r="G521">
        <v>30</v>
      </c>
      <c r="H521">
        <v>279</v>
      </c>
      <c r="I521">
        <v>0</v>
      </c>
      <c r="J521">
        <v>0</v>
      </c>
      <c r="K521">
        <v>0</v>
      </c>
      <c r="L521">
        <v>0</v>
      </c>
      <c r="M521">
        <v>0</v>
      </c>
      <c r="N521" t="str">
        <f t="shared" si="8"/>
        <v>UPDATE WipDetails SET WipQuantity = 0, Review_Wip = 0 WHERE WipMaster_Id IN (SELECT id FROM WipMasters WHERE issuedmonth = 'December' AND IssuedYear = 2025) AND CommitmentPeriod = 3 AND CASIN = 'B09TPKRFNV';</v>
      </c>
    </row>
    <row r="522" spans="1:14" x14ac:dyDescent="0.25">
      <c r="A522" t="s">
        <v>594</v>
      </c>
      <c r="B522" t="s">
        <v>500</v>
      </c>
      <c r="C522" t="s">
        <v>2852</v>
      </c>
      <c r="D522" t="s">
        <v>589</v>
      </c>
      <c r="E522" t="s">
        <v>21</v>
      </c>
      <c r="F522">
        <v>2</v>
      </c>
      <c r="G522">
        <v>30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 t="str">
        <f t="shared" si="8"/>
        <v>UPDATE WipDetails SET WipQuantity = 0, Review_Wip = 0 WHERE WipMaster_Id IN (SELECT id FROM WipMasters WHERE issuedmonth = 'December' AND IssuedYear = 2025) AND CommitmentPeriod = 3 AND CASIN = 'B09TPMG92D';</v>
      </c>
    </row>
    <row r="523" spans="1:14" x14ac:dyDescent="0.25">
      <c r="A523" t="s">
        <v>595</v>
      </c>
      <c r="B523" t="s">
        <v>500</v>
      </c>
      <c r="C523" t="s">
        <v>2853</v>
      </c>
      <c r="D523" t="s">
        <v>596</v>
      </c>
      <c r="E523" t="s">
        <v>11</v>
      </c>
      <c r="F523">
        <v>2</v>
      </c>
      <c r="G523">
        <v>30</v>
      </c>
      <c r="H523">
        <v>30</v>
      </c>
      <c r="I523">
        <v>0</v>
      </c>
      <c r="J523">
        <v>0</v>
      </c>
      <c r="K523">
        <v>0</v>
      </c>
      <c r="L523">
        <v>0</v>
      </c>
      <c r="M523">
        <v>0</v>
      </c>
      <c r="N523" t="str">
        <f t="shared" si="8"/>
        <v>UPDATE WipDetails SET WipQuantity = 0, Review_Wip = 0 WHERE WipMaster_Id IN (SELECT id FROM WipMasters WHERE issuedmonth = 'December' AND IssuedYear = 2025) AND CommitmentPeriod = 3 AND CASIN = 'B09TPLL6P5';</v>
      </c>
    </row>
    <row r="524" spans="1:14" x14ac:dyDescent="0.25">
      <c r="A524" t="s">
        <v>597</v>
      </c>
      <c r="B524" t="s">
        <v>500</v>
      </c>
      <c r="C524" t="s">
        <v>2854</v>
      </c>
      <c r="D524" t="s">
        <v>596</v>
      </c>
      <c r="E524" t="s">
        <v>13</v>
      </c>
      <c r="F524">
        <v>2</v>
      </c>
      <c r="G524">
        <v>30</v>
      </c>
      <c r="H524">
        <v>90</v>
      </c>
      <c r="I524">
        <v>0</v>
      </c>
      <c r="J524">
        <v>0</v>
      </c>
      <c r="K524">
        <v>0</v>
      </c>
      <c r="L524">
        <v>0</v>
      </c>
      <c r="M524">
        <v>0</v>
      </c>
      <c r="N524" t="str">
        <f t="shared" si="8"/>
        <v>UPDATE WipDetails SET WipQuantity = 0, Review_Wip = 0 WHERE WipMaster_Id IN (SELECT id FROM WipMasters WHERE issuedmonth = 'December' AND IssuedYear = 2025) AND CommitmentPeriod = 3 AND CASIN = 'B09TPPNG3Q';</v>
      </c>
    </row>
    <row r="525" spans="1:14" x14ac:dyDescent="0.25">
      <c r="A525" t="s">
        <v>598</v>
      </c>
      <c r="B525" t="s">
        <v>500</v>
      </c>
      <c r="C525" t="s">
        <v>2855</v>
      </c>
      <c r="D525" t="s">
        <v>596</v>
      </c>
      <c r="E525" t="s">
        <v>15</v>
      </c>
      <c r="F525">
        <v>2</v>
      </c>
      <c r="G525">
        <v>30</v>
      </c>
      <c r="H525">
        <v>180</v>
      </c>
      <c r="I525">
        <v>0</v>
      </c>
      <c r="J525">
        <v>0</v>
      </c>
      <c r="K525">
        <v>0</v>
      </c>
      <c r="L525">
        <v>0</v>
      </c>
      <c r="M525">
        <v>0</v>
      </c>
      <c r="N525" t="str">
        <f t="shared" si="8"/>
        <v>UPDATE WipDetails SET WipQuantity = 0, Review_Wip = 0 WHERE WipMaster_Id IN (SELECT id FROM WipMasters WHERE issuedmonth = 'December' AND IssuedYear = 2025) AND CommitmentPeriod = 3 AND CASIN = 'B09TPNV7CC';</v>
      </c>
    </row>
    <row r="526" spans="1:14" x14ac:dyDescent="0.25">
      <c r="A526" t="s">
        <v>599</v>
      </c>
      <c r="B526" t="s">
        <v>500</v>
      </c>
      <c r="C526" t="s">
        <v>2856</v>
      </c>
      <c r="D526" t="s">
        <v>596</v>
      </c>
      <c r="E526" t="s">
        <v>17</v>
      </c>
      <c r="F526">
        <v>2</v>
      </c>
      <c r="G526">
        <v>30</v>
      </c>
      <c r="H526">
        <v>240</v>
      </c>
      <c r="I526">
        <v>0</v>
      </c>
      <c r="J526">
        <v>0</v>
      </c>
      <c r="K526">
        <v>0</v>
      </c>
      <c r="L526">
        <v>0</v>
      </c>
      <c r="M526">
        <v>0</v>
      </c>
      <c r="N526" t="str">
        <f t="shared" si="8"/>
        <v>UPDATE WipDetails SET WipQuantity = 0, Review_Wip = 0 WHERE WipMaster_Id IN (SELECT id FROM WipMasters WHERE issuedmonth = 'December' AND IssuedYear = 2025) AND CommitmentPeriod = 3 AND CASIN = 'B09TPL2QKR';</v>
      </c>
    </row>
    <row r="527" spans="1:14" x14ac:dyDescent="0.25">
      <c r="A527" t="s">
        <v>600</v>
      </c>
      <c r="B527" t="s">
        <v>500</v>
      </c>
      <c r="C527" t="s">
        <v>2857</v>
      </c>
      <c r="D527" t="s">
        <v>596</v>
      </c>
      <c r="E527" t="s">
        <v>19</v>
      </c>
      <c r="F527">
        <v>2</v>
      </c>
      <c r="G527">
        <v>30</v>
      </c>
      <c r="H527">
        <v>30</v>
      </c>
      <c r="I527">
        <v>0</v>
      </c>
      <c r="J527">
        <v>0</v>
      </c>
      <c r="K527">
        <v>0</v>
      </c>
      <c r="L527">
        <v>0</v>
      </c>
      <c r="M527">
        <v>0</v>
      </c>
      <c r="N527" t="str">
        <f t="shared" si="8"/>
        <v>UPDATE WipDetails SET WipQuantity = 0, Review_Wip = 0 WHERE WipMaster_Id IN (SELECT id FROM WipMasters WHERE issuedmonth = 'December' AND IssuedYear = 2025) AND CommitmentPeriod = 3 AND CASIN = 'B09TPML1G1';</v>
      </c>
    </row>
    <row r="528" spans="1:14" x14ac:dyDescent="0.25">
      <c r="A528" t="s">
        <v>601</v>
      </c>
      <c r="B528" t="s">
        <v>500</v>
      </c>
      <c r="C528" t="s">
        <v>2858</v>
      </c>
      <c r="D528" t="s">
        <v>596</v>
      </c>
      <c r="E528" t="s">
        <v>21</v>
      </c>
      <c r="F528">
        <v>2</v>
      </c>
      <c r="G528">
        <v>30</v>
      </c>
      <c r="H528">
        <v>300</v>
      </c>
      <c r="I528">
        <v>0</v>
      </c>
      <c r="J528">
        <v>0</v>
      </c>
      <c r="K528">
        <v>0</v>
      </c>
      <c r="L528">
        <v>0</v>
      </c>
      <c r="M528">
        <v>0</v>
      </c>
      <c r="N528" t="str">
        <f t="shared" si="8"/>
        <v>UPDATE WipDetails SET WipQuantity = 0, Review_Wip = 0 WHERE WipMaster_Id IN (SELECT id FROM WipMasters WHERE issuedmonth = 'December' AND IssuedYear = 2025) AND CommitmentPeriod = 3 AND CASIN = 'B09TPMVXBL';</v>
      </c>
    </row>
    <row r="529" spans="1:14" x14ac:dyDescent="0.25">
      <c r="A529" t="s">
        <v>603</v>
      </c>
      <c r="B529" t="s">
        <v>500</v>
      </c>
      <c r="C529" t="s">
        <v>2859</v>
      </c>
      <c r="D529" t="s">
        <v>604</v>
      </c>
      <c r="E529" t="s">
        <v>11</v>
      </c>
      <c r="F529">
        <v>2</v>
      </c>
      <c r="G529">
        <v>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t="str">
        <f t="shared" si="8"/>
        <v>UPDATE WipDetails SET WipQuantity = 0, Review_Wip = 0 WHERE WipMaster_Id IN (SELECT id FROM WipMasters WHERE issuedmonth = 'December' AND IssuedYear = 2025) AND CommitmentPeriod = 3 AND CASIN = 'B09TPM2XLT';</v>
      </c>
    </row>
    <row r="530" spans="1:14" x14ac:dyDescent="0.25">
      <c r="A530" t="s">
        <v>605</v>
      </c>
      <c r="B530" t="s">
        <v>500</v>
      </c>
      <c r="C530" t="s">
        <v>2860</v>
      </c>
      <c r="D530" t="s">
        <v>604</v>
      </c>
      <c r="E530" t="s">
        <v>13</v>
      </c>
      <c r="F530">
        <v>2</v>
      </c>
      <c r="G530">
        <v>30</v>
      </c>
      <c r="H530">
        <v>30</v>
      </c>
      <c r="I530">
        <v>0</v>
      </c>
      <c r="J530">
        <v>0</v>
      </c>
      <c r="K530">
        <v>0</v>
      </c>
      <c r="L530">
        <v>0</v>
      </c>
      <c r="M530">
        <v>0</v>
      </c>
      <c r="N530" t="str">
        <f t="shared" si="8"/>
        <v>UPDATE WipDetails SET WipQuantity = 0, Review_Wip = 0 WHERE WipMaster_Id IN (SELECT id FROM WipMasters WHERE issuedmonth = 'December' AND IssuedYear = 2025) AND CommitmentPeriod = 3 AND CASIN = 'B09TPPHHVZ';</v>
      </c>
    </row>
    <row r="531" spans="1:14" x14ac:dyDescent="0.25">
      <c r="A531" t="s">
        <v>606</v>
      </c>
      <c r="B531" t="s">
        <v>500</v>
      </c>
      <c r="C531" t="s">
        <v>2861</v>
      </c>
      <c r="D531" t="s">
        <v>604</v>
      </c>
      <c r="E531" t="s">
        <v>15</v>
      </c>
      <c r="F531">
        <v>2</v>
      </c>
      <c r="G531">
        <v>30</v>
      </c>
      <c r="H531">
        <v>30</v>
      </c>
      <c r="I531">
        <v>0</v>
      </c>
      <c r="J531">
        <v>0</v>
      </c>
      <c r="K531">
        <v>0</v>
      </c>
      <c r="L531">
        <v>0</v>
      </c>
      <c r="M531">
        <v>0</v>
      </c>
      <c r="N531" t="str">
        <f t="shared" si="8"/>
        <v>UPDATE WipDetails SET WipQuantity = 0, Review_Wip = 0 WHERE WipMaster_Id IN (SELECT id FROM WipMasters WHERE issuedmonth = 'December' AND IssuedYear = 2025) AND CommitmentPeriod = 3 AND CASIN = 'B09TPN9C94';</v>
      </c>
    </row>
    <row r="532" spans="1:14" x14ac:dyDescent="0.25">
      <c r="A532" t="s">
        <v>607</v>
      </c>
      <c r="B532" t="s">
        <v>500</v>
      </c>
      <c r="C532" t="s">
        <v>2862</v>
      </c>
      <c r="D532" t="s">
        <v>604</v>
      </c>
      <c r="E532" t="s">
        <v>17</v>
      </c>
      <c r="F532">
        <v>2</v>
      </c>
      <c r="G532">
        <v>30</v>
      </c>
      <c r="H532">
        <v>90</v>
      </c>
      <c r="I532">
        <v>0</v>
      </c>
      <c r="J532">
        <v>0</v>
      </c>
      <c r="K532">
        <v>0</v>
      </c>
      <c r="L532">
        <v>0</v>
      </c>
      <c r="M532">
        <v>0</v>
      </c>
      <c r="N532" t="str">
        <f t="shared" si="8"/>
        <v>UPDATE WipDetails SET WipQuantity = 0, Review_Wip = 0 WHERE WipMaster_Id IN (SELECT id FROM WipMasters WHERE issuedmonth = 'December' AND IssuedYear = 2025) AND CommitmentPeriod = 3 AND CASIN = 'B09TPLNPQT';</v>
      </c>
    </row>
    <row r="533" spans="1:14" x14ac:dyDescent="0.25">
      <c r="A533" t="s">
        <v>608</v>
      </c>
      <c r="B533" t="s">
        <v>500</v>
      </c>
      <c r="C533" t="s">
        <v>2863</v>
      </c>
      <c r="D533" t="s">
        <v>604</v>
      </c>
      <c r="E533" t="s">
        <v>19</v>
      </c>
      <c r="F533">
        <v>2</v>
      </c>
      <c r="G533">
        <v>30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 t="str">
        <f t="shared" si="8"/>
        <v>UPDATE WipDetails SET WipQuantity = 0, Review_Wip = 0 WHERE WipMaster_Id IN (SELECT id FROM WipMasters WHERE issuedmonth = 'December' AND IssuedYear = 2025) AND CommitmentPeriod = 3 AND CASIN = 'B09TPLGXXB';</v>
      </c>
    </row>
    <row r="534" spans="1:14" x14ac:dyDescent="0.25">
      <c r="A534" t="s">
        <v>609</v>
      </c>
      <c r="B534" t="s">
        <v>500</v>
      </c>
      <c r="C534" t="s">
        <v>2864</v>
      </c>
      <c r="D534" t="s">
        <v>604</v>
      </c>
      <c r="E534" t="s">
        <v>21</v>
      </c>
      <c r="F534">
        <v>2</v>
      </c>
      <c r="G534">
        <v>30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 t="str">
        <f t="shared" si="8"/>
        <v>UPDATE WipDetails SET WipQuantity = 0, Review_Wip = 0 WHERE WipMaster_Id IN (SELECT id FROM WipMasters WHERE issuedmonth = 'December' AND IssuedYear = 2025) AND CommitmentPeriod = 3 AND CASIN = 'B09TPMX1PQ';</v>
      </c>
    </row>
    <row r="535" spans="1:14" x14ac:dyDescent="0.25">
      <c r="A535" t="s">
        <v>610</v>
      </c>
      <c r="B535" t="s">
        <v>500</v>
      </c>
      <c r="C535" t="s">
        <v>2865</v>
      </c>
      <c r="D535" t="s">
        <v>49</v>
      </c>
      <c r="E535" t="s">
        <v>11</v>
      </c>
      <c r="F535">
        <v>2</v>
      </c>
      <c r="G535">
        <v>30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 t="str">
        <f t="shared" si="8"/>
        <v>UPDATE WipDetails SET WipQuantity = 0, Review_Wip = 0 WHERE WipMaster_Id IN (SELECT id FROM WipMasters WHERE issuedmonth = 'December' AND IssuedYear = 2025) AND CommitmentPeriod = 3 AND CASIN = 'B09TPMBGN1';</v>
      </c>
    </row>
    <row r="536" spans="1:14" x14ac:dyDescent="0.25">
      <c r="A536" t="s">
        <v>611</v>
      </c>
      <c r="B536" t="s">
        <v>500</v>
      </c>
      <c r="C536" t="s">
        <v>2866</v>
      </c>
      <c r="D536" t="s">
        <v>49</v>
      </c>
      <c r="E536" t="s">
        <v>13</v>
      </c>
      <c r="F536">
        <v>2</v>
      </c>
      <c r="G536">
        <v>30</v>
      </c>
      <c r="H536">
        <v>120</v>
      </c>
      <c r="I536">
        <v>0</v>
      </c>
      <c r="J536">
        <v>0</v>
      </c>
      <c r="K536">
        <v>0</v>
      </c>
      <c r="L536">
        <v>0</v>
      </c>
      <c r="M536">
        <v>0</v>
      </c>
      <c r="N536" t="str">
        <f t="shared" si="8"/>
        <v>UPDATE WipDetails SET WipQuantity = 0, Review_Wip = 0 WHERE WipMaster_Id IN (SELECT id FROM WipMasters WHERE issuedmonth = 'December' AND IssuedYear = 2025) AND CommitmentPeriod = 3 AND CASIN = 'B09TPQ9Y2K';</v>
      </c>
    </row>
    <row r="537" spans="1:14" x14ac:dyDescent="0.25">
      <c r="A537" t="s">
        <v>612</v>
      </c>
      <c r="B537" t="s">
        <v>500</v>
      </c>
      <c r="C537" t="s">
        <v>2867</v>
      </c>
      <c r="D537" t="s">
        <v>49</v>
      </c>
      <c r="E537" t="s">
        <v>15</v>
      </c>
      <c r="F537">
        <v>2</v>
      </c>
      <c r="G537">
        <v>30</v>
      </c>
      <c r="H537">
        <v>270</v>
      </c>
      <c r="I537">
        <v>0</v>
      </c>
      <c r="J537">
        <v>0</v>
      </c>
      <c r="K537">
        <v>0</v>
      </c>
      <c r="L537">
        <v>0</v>
      </c>
      <c r="M537">
        <v>0</v>
      </c>
      <c r="N537" t="str">
        <f t="shared" si="8"/>
        <v>UPDATE WipDetails SET WipQuantity = 0, Review_Wip = 0 WHERE WipMaster_Id IN (SELECT id FROM WipMasters WHERE issuedmonth = 'December' AND IssuedYear = 2025) AND CommitmentPeriod = 3 AND CASIN = 'B09TPM7RMD';</v>
      </c>
    </row>
    <row r="538" spans="1:14" x14ac:dyDescent="0.25">
      <c r="A538" t="s">
        <v>613</v>
      </c>
      <c r="B538" t="s">
        <v>500</v>
      </c>
      <c r="C538" t="s">
        <v>2868</v>
      </c>
      <c r="D538" t="s">
        <v>49</v>
      </c>
      <c r="E538" t="s">
        <v>17</v>
      </c>
      <c r="F538">
        <v>2</v>
      </c>
      <c r="G538">
        <v>30</v>
      </c>
      <c r="H538">
        <v>250</v>
      </c>
      <c r="I538">
        <v>0</v>
      </c>
      <c r="J538">
        <v>0</v>
      </c>
      <c r="K538">
        <v>0</v>
      </c>
      <c r="L538">
        <v>0</v>
      </c>
      <c r="M538">
        <v>0</v>
      </c>
      <c r="N538" t="str">
        <f t="shared" si="8"/>
        <v>UPDATE WipDetails SET WipQuantity = 0, Review_Wip = 0 WHERE WipMaster_Id IN (SELECT id FROM WipMasters WHERE issuedmonth = 'December' AND IssuedYear = 2025) AND CommitmentPeriod = 3 AND CASIN = 'B09TPMGG73';</v>
      </c>
    </row>
    <row r="539" spans="1:14" x14ac:dyDescent="0.25">
      <c r="A539" t="s">
        <v>614</v>
      </c>
      <c r="B539" t="s">
        <v>500</v>
      </c>
      <c r="C539" t="s">
        <v>2869</v>
      </c>
      <c r="D539" t="s">
        <v>49</v>
      </c>
      <c r="E539" t="s">
        <v>19</v>
      </c>
      <c r="F539">
        <v>2</v>
      </c>
      <c r="G539">
        <v>30</v>
      </c>
      <c r="H539">
        <v>390</v>
      </c>
      <c r="I539">
        <v>0</v>
      </c>
      <c r="J539">
        <v>0</v>
      </c>
      <c r="K539">
        <v>0</v>
      </c>
      <c r="L539">
        <v>0</v>
      </c>
      <c r="M539">
        <v>0</v>
      </c>
      <c r="N539" t="str">
        <f t="shared" si="8"/>
        <v>UPDATE WipDetails SET WipQuantity = 0, Review_Wip = 0 WHERE WipMaster_Id IN (SELECT id FROM WipMasters WHERE issuedmonth = 'December' AND IssuedYear = 2025) AND CommitmentPeriod = 3 AND CASIN = 'B09TPR6GDV';</v>
      </c>
    </row>
    <row r="540" spans="1:14" x14ac:dyDescent="0.25">
      <c r="A540" t="s">
        <v>615</v>
      </c>
      <c r="B540" t="s">
        <v>500</v>
      </c>
      <c r="C540" t="s">
        <v>2870</v>
      </c>
      <c r="D540" t="s">
        <v>49</v>
      </c>
      <c r="E540" t="s">
        <v>21</v>
      </c>
      <c r="F540">
        <v>2</v>
      </c>
      <c r="G540">
        <v>30</v>
      </c>
      <c r="H540">
        <v>270</v>
      </c>
      <c r="I540">
        <v>0</v>
      </c>
      <c r="J540">
        <v>0</v>
      </c>
      <c r="K540">
        <v>0</v>
      </c>
      <c r="L540">
        <v>0</v>
      </c>
      <c r="M540">
        <v>0</v>
      </c>
      <c r="N540" t="str">
        <f t="shared" si="8"/>
        <v>UPDATE WipDetails SET WipQuantity = 0, Review_Wip = 0 WHERE WipMaster_Id IN (SELECT id FROM WipMasters WHERE issuedmonth = 'December' AND IssuedYear = 2025) AND CommitmentPeriod = 3 AND CASIN = 'B09TPLMKFL';</v>
      </c>
    </row>
    <row r="541" spans="1:14" x14ac:dyDescent="0.25">
      <c r="A541" t="s">
        <v>616</v>
      </c>
      <c r="B541" t="s">
        <v>500</v>
      </c>
      <c r="C541" t="s">
        <v>2871</v>
      </c>
      <c r="D541" t="s">
        <v>617</v>
      </c>
      <c r="E541" t="s">
        <v>11</v>
      </c>
      <c r="F541">
        <v>2</v>
      </c>
      <c r="G541">
        <v>30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 t="str">
        <f t="shared" si="8"/>
        <v>UPDATE WipDetails SET WipQuantity = 0, Review_Wip = 0 WHERE WipMaster_Id IN (SELECT id FROM WipMasters WHERE issuedmonth = 'December' AND IssuedYear = 2025) AND CommitmentPeriod = 3 AND CASIN = 'B09TPL2BYN';</v>
      </c>
    </row>
    <row r="542" spans="1:14" x14ac:dyDescent="0.25">
      <c r="A542" t="s">
        <v>618</v>
      </c>
      <c r="B542" t="s">
        <v>500</v>
      </c>
      <c r="C542" t="s">
        <v>2872</v>
      </c>
      <c r="D542" t="s">
        <v>617</v>
      </c>
      <c r="E542" t="s">
        <v>13</v>
      </c>
      <c r="F542">
        <v>2</v>
      </c>
      <c r="G542">
        <v>30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 t="str">
        <f t="shared" si="8"/>
        <v>UPDATE WipDetails SET WipQuantity = 0, Review_Wip = 0 WHERE WipMaster_Id IN (SELECT id FROM WipMasters WHERE issuedmonth = 'December' AND IssuedYear = 2025) AND CommitmentPeriod = 3 AND CASIN = 'B09TPKDH6Q';</v>
      </c>
    </row>
    <row r="543" spans="1:14" x14ac:dyDescent="0.25">
      <c r="A543" t="s">
        <v>619</v>
      </c>
      <c r="B543" t="s">
        <v>500</v>
      </c>
      <c r="C543" t="s">
        <v>2873</v>
      </c>
      <c r="D543" t="s">
        <v>617</v>
      </c>
      <c r="E543" t="s">
        <v>15</v>
      </c>
      <c r="F543">
        <v>2</v>
      </c>
      <c r="G543">
        <v>30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 t="str">
        <f t="shared" si="8"/>
        <v>UPDATE WipDetails SET WipQuantity = 0, Review_Wip = 0 WHERE WipMaster_Id IN (SELECT id FROM WipMasters WHERE issuedmonth = 'December' AND IssuedYear = 2025) AND CommitmentPeriod = 3 AND CASIN = 'B09TPMYC7D';</v>
      </c>
    </row>
    <row r="544" spans="1:14" x14ac:dyDescent="0.25">
      <c r="A544" t="s">
        <v>620</v>
      </c>
      <c r="B544" t="s">
        <v>500</v>
      </c>
      <c r="C544" t="s">
        <v>2874</v>
      </c>
      <c r="D544" t="s">
        <v>617</v>
      </c>
      <c r="E544" t="s">
        <v>17</v>
      </c>
      <c r="F544">
        <v>2</v>
      </c>
      <c r="G544">
        <v>30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 t="str">
        <f t="shared" si="8"/>
        <v>UPDATE WipDetails SET WipQuantity = 0, Review_Wip = 0 WHERE WipMaster_Id IN (SELECT id FROM WipMasters WHERE issuedmonth = 'December' AND IssuedYear = 2025) AND CommitmentPeriod = 3 AND CASIN = 'B09TPMJX3Q';</v>
      </c>
    </row>
    <row r="545" spans="1:14" x14ac:dyDescent="0.25">
      <c r="A545" t="s">
        <v>621</v>
      </c>
      <c r="B545" t="s">
        <v>500</v>
      </c>
      <c r="C545" t="s">
        <v>2875</v>
      </c>
      <c r="D545" t="s">
        <v>617</v>
      </c>
      <c r="E545" t="s">
        <v>19</v>
      </c>
      <c r="F545">
        <v>2</v>
      </c>
      <c r="G545">
        <v>30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 t="str">
        <f t="shared" si="8"/>
        <v>UPDATE WipDetails SET WipQuantity = 0, Review_Wip = 0 WHERE WipMaster_Id IN (SELECT id FROM WipMasters WHERE issuedmonth = 'December' AND IssuedYear = 2025) AND CommitmentPeriod = 3 AND CASIN = 'B09TPLDNCB';</v>
      </c>
    </row>
    <row r="546" spans="1:14" x14ac:dyDescent="0.25">
      <c r="A546" t="s">
        <v>622</v>
      </c>
      <c r="B546" t="s">
        <v>500</v>
      </c>
      <c r="C546" t="s">
        <v>2876</v>
      </c>
      <c r="D546" t="s">
        <v>617</v>
      </c>
      <c r="E546" t="s">
        <v>21</v>
      </c>
      <c r="F546">
        <v>2</v>
      </c>
      <c r="G546">
        <v>30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 t="str">
        <f t="shared" si="8"/>
        <v>UPDATE WipDetails SET WipQuantity = 0, Review_Wip = 0 WHERE WipMaster_Id IN (SELECT id FROM WipMasters WHERE issuedmonth = 'December' AND IssuedYear = 2025) AND CommitmentPeriod = 3 AND CASIN = 'B09TPMYBRM';</v>
      </c>
    </row>
    <row r="547" spans="1:14" x14ac:dyDescent="0.25">
      <c r="A547" t="s">
        <v>623</v>
      </c>
      <c r="B547" t="s">
        <v>500</v>
      </c>
      <c r="C547" t="s">
        <v>2877</v>
      </c>
      <c r="D547" t="s">
        <v>624</v>
      </c>
      <c r="E547" t="s">
        <v>11</v>
      </c>
      <c r="F547">
        <v>2</v>
      </c>
      <c r="G547">
        <v>30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 t="str">
        <f t="shared" si="8"/>
        <v>UPDATE WipDetails SET WipQuantity = 0, Review_Wip = 0 WHERE WipMaster_Id IN (SELECT id FROM WipMasters WHERE issuedmonth = 'December' AND IssuedYear = 2025) AND CommitmentPeriod = 3 AND CASIN = 'B09TPLVQJJ';</v>
      </c>
    </row>
    <row r="548" spans="1:14" x14ac:dyDescent="0.25">
      <c r="A548" t="s">
        <v>625</v>
      </c>
      <c r="B548" t="s">
        <v>500</v>
      </c>
      <c r="C548" t="s">
        <v>2878</v>
      </c>
      <c r="D548" t="s">
        <v>624</v>
      </c>
      <c r="E548" t="s">
        <v>13</v>
      </c>
      <c r="F548">
        <v>2</v>
      </c>
      <c r="G548">
        <v>30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 t="str">
        <f t="shared" si="8"/>
        <v>UPDATE WipDetails SET WipQuantity = 0, Review_Wip = 0 WHERE WipMaster_Id IN (SELECT id FROM WipMasters WHERE issuedmonth = 'December' AND IssuedYear = 2025) AND CommitmentPeriod = 3 AND CASIN = 'B09TPMXGZT';</v>
      </c>
    </row>
    <row r="549" spans="1:14" x14ac:dyDescent="0.25">
      <c r="A549" t="s">
        <v>626</v>
      </c>
      <c r="B549" t="s">
        <v>500</v>
      </c>
      <c r="C549" t="s">
        <v>2879</v>
      </c>
      <c r="D549" t="s">
        <v>624</v>
      </c>
      <c r="E549" t="s">
        <v>15</v>
      </c>
      <c r="F549">
        <v>2</v>
      </c>
      <c r="G549">
        <v>30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 t="str">
        <f t="shared" si="8"/>
        <v>UPDATE WipDetails SET WipQuantity = 0, Review_Wip = 0 WHERE WipMaster_Id IN (SELECT id FROM WipMasters WHERE issuedmonth = 'December' AND IssuedYear = 2025) AND CommitmentPeriod = 3 AND CASIN = 'B09TPLSD2G';</v>
      </c>
    </row>
    <row r="550" spans="1:14" x14ac:dyDescent="0.25">
      <c r="A550" t="s">
        <v>627</v>
      </c>
      <c r="B550" t="s">
        <v>500</v>
      </c>
      <c r="C550" t="s">
        <v>2880</v>
      </c>
      <c r="D550" t="s">
        <v>624</v>
      </c>
      <c r="E550" t="s">
        <v>17</v>
      </c>
      <c r="F550">
        <v>2</v>
      </c>
      <c r="G550">
        <v>30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 t="str">
        <f t="shared" si="8"/>
        <v>UPDATE WipDetails SET WipQuantity = 0, Review_Wip = 0 WHERE WipMaster_Id IN (SELECT id FROM WipMasters WHERE issuedmonth = 'December' AND IssuedYear = 2025) AND CommitmentPeriod = 3 AND CASIN = 'B09TPNPB7S';</v>
      </c>
    </row>
    <row r="551" spans="1:14" x14ac:dyDescent="0.25">
      <c r="A551" t="s">
        <v>628</v>
      </c>
      <c r="B551" t="s">
        <v>500</v>
      </c>
      <c r="C551" t="s">
        <v>2881</v>
      </c>
      <c r="D551" t="s">
        <v>624</v>
      </c>
      <c r="E551" t="s">
        <v>19</v>
      </c>
      <c r="F551">
        <v>2</v>
      </c>
      <c r="G551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 t="str">
        <f t="shared" si="8"/>
        <v>UPDATE WipDetails SET WipQuantity = 0, Review_Wip = 0 WHERE WipMaster_Id IN (SELECT id FROM WipMasters WHERE issuedmonth = 'December' AND IssuedYear = 2025) AND CommitmentPeriod = 3 AND CASIN = 'B09TPMHWYN';</v>
      </c>
    </row>
    <row r="552" spans="1:14" x14ac:dyDescent="0.25">
      <c r="A552" t="s">
        <v>629</v>
      </c>
      <c r="B552" t="s">
        <v>500</v>
      </c>
      <c r="C552" t="s">
        <v>2882</v>
      </c>
      <c r="D552" t="s">
        <v>624</v>
      </c>
      <c r="E552" t="s">
        <v>21</v>
      </c>
      <c r="F552">
        <v>2</v>
      </c>
      <c r="G552">
        <v>30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 t="str">
        <f t="shared" si="8"/>
        <v>UPDATE WipDetails SET WipQuantity = 0, Review_Wip = 0 WHERE WipMaster_Id IN (SELECT id FROM WipMasters WHERE issuedmonth = 'December' AND IssuedYear = 2025) AND CommitmentPeriod = 3 AND CASIN = 'B09TPL6W8L';</v>
      </c>
    </row>
    <row r="553" spans="1:14" x14ac:dyDescent="0.25">
      <c r="A553" t="s">
        <v>630</v>
      </c>
      <c r="B553" t="s">
        <v>500</v>
      </c>
      <c r="C553" t="s">
        <v>2883</v>
      </c>
      <c r="D553" t="s">
        <v>631</v>
      </c>
      <c r="E553" t="s">
        <v>11</v>
      </c>
      <c r="F553">
        <v>2</v>
      </c>
      <c r="G553">
        <v>30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 t="str">
        <f t="shared" si="8"/>
        <v>UPDATE WipDetails SET WipQuantity = 0, Review_Wip = 0 WHERE WipMaster_Id IN (SELECT id FROM WipMasters WHERE issuedmonth = 'December' AND IssuedYear = 2025) AND CommitmentPeriod = 3 AND CASIN = 'B09TPLS473';</v>
      </c>
    </row>
    <row r="554" spans="1:14" x14ac:dyDescent="0.25">
      <c r="A554" t="s">
        <v>632</v>
      </c>
      <c r="B554" t="s">
        <v>500</v>
      </c>
      <c r="C554" t="s">
        <v>2884</v>
      </c>
      <c r="D554" t="s">
        <v>631</v>
      </c>
      <c r="E554" t="s">
        <v>13</v>
      </c>
      <c r="F554">
        <v>2</v>
      </c>
      <c r="G554">
        <v>30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 t="str">
        <f t="shared" si="8"/>
        <v>UPDATE WipDetails SET WipQuantity = 0, Review_Wip = 0 WHERE WipMaster_Id IN (SELECT id FROM WipMasters WHERE issuedmonth = 'December' AND IssuedYear = 2025) AND CommitmentPeriod = 3 AND CASIN = 'B09TPQ9C85';</v>
      </c>
    </row>
    <row r="555" spans="1:14" x14ac:dyDescent="0.25">
      <c r="A555" t="s">
        <v>633</v>
      </c>
      <c r="B555" t="s">
        <v>500</v>
      </c>
      <c r="C555" t="s">
        <v>2885</v>
      </c>
      <c r="D555" t="s">
        <v>631</v>
      </c>
      <c r="E555" t="s">
        <v>15</v>
      </c>
      <c r="F555">
        <v>2</v>
      </c>
      <c r="G555">
        <v>30</v>
      </c>
      <c r="H555">
        <v>240</v>
      </c>
      <c r="I555">
        <v>0</v>
      </c>
      <c r="J555">
        <v>0</v>
      </c>
      <c r="K555">
        <v>0</v>
      </c>
      <c r="L555">
        <v>0</v>
      </c>
      <c r="M555">
        <v>0</v>
      </c>
      <c r="N555" t="str">
        <f t="shared" si="8"/>
        <v>UPDATE WipDetails SET WipQuantity = 0, Review_Wip = 0 WHERE WipMaster_Id IN (SELECT id FROM WipMasters WHERE issuedmonth = 'December' AND IssuedYear = 2025) AND CommitmentPeriod = 3 AND CASIN = 'B09TPMKB7Y';</v>
      </c>
    </row>
    <row r="556" spans="1:14" x14ac:dyDescent="0.25">
      <c r="A556" t="s">
        <v>634</v>
      </c>
      <c r="B556" t="s">
        <v>500</v>
      </c>
      <c r="C556" t="s">
        <v>2886</v>
      </c>
      <c r="D556" t="s">
        <v>631</v>
      </c>
      <c r="E556" t="s">
        <v>17</v>
      </c>
      <c r="F556">
        <v>2</v>
      </c>
      <c r="G556">
        <v>30</v>
      </c>
      <c r="H556">
        <v>330</v>
      </c>
      <c r="I556">
        <v>0</v>
      </c>
      <c r="J556">
        <v>0</v>
      </c>
      <c r="K556">
        <v>0</v>
      </c>
      <c r="L556">
        <v>0</v>
      </c>
      <c r="M556">
        <v>0</v>
      </c>
      <c r="N556" t="str">
        <f t="shared" si="8"/>
        <v>UPDATE WipDetails SET WipQuantity = 0, Review_Wip = 0 WHERE WipMaster_Id IN (SELECT id FROM WipMasters WHERE issuedmonth = 'December' AND IssuedYear = 2025) AND CommitmentPeriod = 3 AND CASIN = 'B09TPL2QNN';</v>
      </c>
    </row>
    <row r="557" spans="1:14" x14ac:dyDescent="0.25">
      <c r="A557" t="s">
        <v>635</v>
      </c>
      <c r="B557" t="s">
        <v>500</v>
      </c>
      <c r="C557" t="s">
        <v>2887</v>
      </c>
      <c r="D557" t="s">
        <v>631</v>
      </c>
      <c r="E557" t="s">
        <v>19</v>
      </c>
      <c r="F557">
        <v>2</v>
      </c>
      <c r="G557">
        <v>30</v>
      </c>
      <c r="H557">
        <v>270</v>
      </c>
      <c r="I557">
        <v>0</v>
      </c>
      <c r="J557">
        <v>0</v>
      </c>
      <c r="K557">
        <v>0</v>
      </c>
      <c r="L557">
        <v>0</v>
      </c>
      <c r="M557">
        <v>0</v>
      </c>
      <c r="N557" t="str">
        <f t="shared" si="8"/>
        <v>UPDATE WipDetails SET WipQuantity = 0, Review_Wip = 0 WHERE WipMaster_Id IN (SELECT id FROM WipMasters WHERE issuedmonth = 'December' AND IssuedYear = 2025) AND CommitmentPeriod = 3 AND CASIN = 'B09TPNWZVT';</v>
      </c>
    </row>
    <row r="558" spans="1:14" x14ac:dyDescent="0.25">
      <c r="A558" t="s">
        <v>636</v>
      </c>
      <c r="B558" t="s">
        <v>500</v>
      </c>
      <c r="C558" t="s">
        <v>2888</v>
      </c>
      <c r="D558" t="s">
        <v>631</v>
      </c>
      <c r="E558" t="s">
        <v>21</v>
      </c>
      <c r="F558">
        <v>2</v>
      </c>
      <c r="G558">
        <v>30</v>
      </c>
      <c r="H558">
        <v>180</v>
      </c>
      <c r="I558">
        <v>0</v>
      </c>
      <c r="J558">
        <v>0</v>
      </c>
      <c r="K558">
        <v>0</v>
      </c>
      <c r="L558">
        <v>0</v>
      </c>
      <c r="M558">
        <v>0</v>
      </c>
      <c r="N558" t="str">
        <f t="shared" si="8"/>
        <v>UPDATE WipDetails SET WipQuantity = 0, Review_Wip = 0 WHERE WipMaster_Id IN (SELECT id FROM WipMasters WHERE issuedmonth = 'December' AND IssuedYear = 2025) AND CommitmentPeriod = 3 AND CASIN = 'B09TPLS2CB';</v>
      </c>
    </row>
    <row r="559" spans="1:14" x14ac:dyDescent="0.25">
      <c r="A559" t="s">
        <v>637</v>
      </c>
      <c r="B559" t="s">
        <v>500</v>
      </c>
      <c r="C559" t="s">
        <v>2889</v>
      </c>
      <c r="D559" t="s">
        <v>638</v>
      </c>
      <c r="E559" t="s">
        <v>11</v>
      </c>
      <c r="F559">
        <v>2</v>
      </c>
      <c r="G559">
        <v>30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 t="str">
        <f t="shared" si="8"/>
        <v>UPDATE WipDetails SET WipQuantity = 0, Review_Wip = 0 WHERE WipMaster_Id IN (SELECT id FROM WipMasters WHERE issuedmonth = 'December' AND IssuedYear = 2025) AND CommitmentPeriod = 3 AND CASIN = 'B09TPM12ZS';</v>
      </c>
    </row>
    <row r="560" spans="1:14" x14ac:dyDescent="0.25">
      <c r="A560" t="s">
        <v>639</v>
      </c>
      <c r="B560" t="s">
        <v>500</v>
      </c>
      <c r="C560" t="s">
        <v>2890</v>
      </c>
      <c r="D560" t="s">
        <v>638</v>
      </c>
      <c r="E560" t="s">
        <v>13</v>
      </c>
      <c r="F560">
        <v>2</v>
      </c>
      <c r="G560">
        <v>30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 t="str">
        <f t="shared" si="8"/>
        <v>UPDATE WipDetails SET WipQuantity = 0, Review_Wip = 0 WHERE WipMaster_Id IN (SELECT id FROM WipMasters WHERE issuedmonth = 'December' AND IssuedYear = 2025) AND CommitmentPeriod = 3 AND CASIN = 'B09TPMYC4S';</v>
      </c>
    </row>
    <row r="561" spans="1:14" x14ac:dyDescent="0.25">
      <c r="A561" t="s">
        <v>640</v>
      </c>
      <c r="B561" t="s">
        <v>500</v>
      </c>
      <c r="C561" t="s">
        <v>2891</v>
      </c>
      <c r="D561" t="s">
        <v>638</v>
      </c>
      <c r="E561" t="s">
        <v>15</v>
      </c>
      <c r="F561">
        <v>2</v>
      </c>
      <c r="G561">
        <v>30</v>
      </c>
      <c r="H561">
        <v>30</v>
      </c>
      <c r="I561">
        <v>0</v>
      </c>
      <c r="J561">
        <v>0</v>
      </c>
      <c r="K561">
        <v>0</v>
      </c>
      <c r="L561">
        <v>0</v>
      </c>
      <c r="M561">
        <v>0</v>
      </c>
      <c r="N561" t="str">
        <f t="shared" si="8"/>
        <v>UPDATE WipDetails SET WipQuantity = 0, Review_Wip = 0 WHERE WipMaster_Id IN (SELECT id FROM WipMasters WHERE issuedmonth = 'December' AND IssuedYear = 2025) AND CommitmentPeriod = 3 AND CASIN = 'B09TPL1TKJ';</v>
      </c>
    </row>
    <row r="562" spans="1:14" x14ac:dyDescent="0.25">
      <c r="A562" t="s">
        <v>641</v>
      </c>
      <c r="B562" t="s">
        <v>500</v>
      </c>
      <c r="C562" t="s">
        <v>2892</v>
      </c>
      <c r="D562" t="s">
        <v>638</v>
      </c>
      <c r="E562" t="s">
        <v>17</v>
      </c>
      <c r="F562">
        <v>2</v>
      </c>
      <c r="G562">
        <v>30</v>
      </c>
      <c r="H562">
        <v>90</v>
      </c>
      <c r="I562">
        <v>0</v>
      </c>
      <c r="J562">
        <v>0</v>
      </c>
      <c r="K562">
        <v>0</v>
      </c>
      <c r="L562">
        <v>0</v>
      </c>
      <c r="M562">
        <v>0</v>
      </c>
      <c r="N562" t="str">
        <f t="shared" si="8"/>
        <v>UPDATE WipDetails SET WipQuantity = 0, Review_Wip = 0 WHERE WipMaster_Id IN (SELECT id FROM WipMasters WHERE issuedmonth = 'December' AND IssuedYear = 2025) AND CommitmentPeriod = 3 AND CASIN = 'B09TPNPYFH';</v>
      </c>
    </row>
    <row r="563" spans="1:14" x14ac:dyDescent="0.25">
      <c r="A563" t="s">
        <v>642</v>
      </c>
      <c r="B563" t="s">
        <v>500</v>
      </c>
      <c r="C563" t="s">
        <v>2893</v>
      </c>
      <c r="D563" t="s">
        <v>638</v>
      </c>
      <c r="E563" t="s">
        <v>19</v>
      </c>
      <c r="F563">
        <v>2</v>
      </c>
      <c r="G563">
        <v>30</v>
      </c>
      <c r="H563">
        <v>90</v>
      </c>
      <c r="I563">
        <v>0</v>
      </c>
      <c r="J563">
        <v>0</v>
      </c>
      <c r="K563">
        <v>0</v>
      </c>
      <c r="L563">
        <v>0</v>
      </c>
      <c r="M563">
        <v>0</v>
      </c>
      <c r="N563" t="str">
        <f t="shared" si="8"/>
        <v>UPDATE WipDetails SET WipQuantity = 0, Review_Wip = 0 WHERE WipMaster_Id IN (SELECT id FROM WipMasters WHERE issuedmonth = 'December' AND IssuedYear = 2025) AND CommitmentPeriod = 3 AND CASIN = 'B09TPN7C8T';</v>
      </c>
    </row>
    <row r="564" spans="1:14" x14ac:dyDescent="0.25">
      <c r="A564" t="s">
        <v>643</v>
      </c>
      <c r="B564" t="s">
        <v>500</v>
      </c>
      <c r="C564" t="s">
        <v>2894</v>
      </c>
      <c r="D564" t="s">
        <v>638</v>
      </c>
      <c r="E564" t="s">
        <v>21</v>
      </c>
      <c r="F564">
        <v>2</v>
      </c>
      <c r="G564">
        <v>30</v>
      </c>
      <c r="H564">
        <v>60</v>
      </c>
      <c r="I564">
        <v>0</v>
      </c>
      <c r="J564">
        <v>0</v>
      </c>
      <c r="K564">
        <v>0</v>
      </c>
      <c r="L564">
        <v>0</v>
      </c>
      <c r="M564">
        <v>0</v>
      </c>
      <c r="N564" t="str">
        <f t="shared" si="8"/>
        <v>UPDATE WipDetails SET WipQuantity = 0, Review_Wip = 0 WHERE WipMaster_Id IN (SELECT id FROM WipMasters WHERE issuedmonth = 'December' AND IssuedYear = 2025) AND CommitmentPeriod = 3 AND CASIN = 'B09TPKY6K9';</v>
      </c>
    </row>
    <row r="565" spans="1:14" x14ac:dyDescent="0.25">
      <c r="A565" t="s">
        <v>644</v>
      </c>
      <c r="B565" t="s">
        <v>500</v>
      </c>
      <c r="C565" t="s">
        <v>2895</v>
      </c>
      <c r="D565" t="s">
        <v>645</v>
      </c>
      <c r="E565" t="s">
        <v>11</v>
      </c>
      <c r="F565">
        <v>2</v>
      </c>
      <c r="G565">
        <v>30</v>
      </c>
      <c r="H565">
        <v>30</v>
      </c>
      <c r="I565">
        <v>0</v>
      </c>
      <c r="J565">
        <v>0</v>
      </c>
      <c r="K565">
        <v>0</v>
      </c>
      <c r="L565">
        <v>0</v>
      </c>
      <c r="M565">
        <v>0</v>
      </c>
      <c r="N565" t="str">
        <f t="shared" si="8"/>
        <v>UPDATE WipDetails SET WipQuantity = 0, Review_Wip = 0 WHERE WipMaster_Id IN (SELECT id FROM WipMasters WHERE issuedmonth = 'December' AND IssuedYear = 2025) AND CommitmentPeriod = 3 AND CASIN = 'B09TPR6G4C';</v>
      </c>
    </row>
    <row r="566" spans="1:14" x14ac:dyDescent="0.25">
      <c r="A566" t="s">
        <v>646</v>
      </c>
      <c r="B566" t="s">
        <v>500</v>
      </c>
      <c r="C566" t="s">
        <v>2896</v>
      </c>
      <c r="D566" t="s">
        <v>645</v>
      </c>
      <c r="E566" t="s">
        <v>13</v>
      </c>
      <c r="F566">
        <v>2</v>
      </c>
      <c r="G566">
        <v>30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 t="str">
        <f t="shared" si="8"/>
        <v>UPDATE WipDetails SET WipQuantity = 0, Review_Wip = 0 WHERE WipMaster_Id IN (SELECT id FROM WipMasters WHERE issuedmonth = 'December' AND IssuedYear = 2025) AND CommitmentPeriod = 3 AND CASIN = 'B09TPMH5QD';</v>
      </c>
    </row>
    <row r="567" spans="1:14" x14ac:dyDescent="0.25">
      <c r="A567" t="s">
        <v>647</v>
      </c>
      <c r="B567" t="s">
        <v>500</v>
      </c>
      <c r="C567" t="s">
        <v>2897</v>
      </c>
      <c r="D567" t="s">
        <v>645</v>
      </c>
      <c r="E567" t="s">
        <v>15</v>
      </c>
      <c r="F567">
        <v>2</v>
      </c>
      <c r="G567">
        <v>30</v>
      </c>
      <c r="H567">
        <v>240</v>
      </c>
      <c r="I567">
        <v>0</v>
      </c>
      <c r="J567">
        <v>0</v>
      </c>
      <c r="K567">
        <v>0</v>
      </c>
      <c r="L567">
        <v>0</v>
      </c>
      <c r="M567">
        <v>0</v>
      </c>
      <c r="N567" t="str">
        <f t="shared" si="8"/>
        <v>UPDATE WipDetails SET WipQuantity = 0, Review_Wip = 0 WHERE WipMaster_Id IN (SELECT id FROM WipMasters WHERE issuedmonth = 'December' AND IssuedYear = 2025) AND CommitmentPeriod = 3 AND CASIN = 'B09TPKYFD3';</v>
      </c>
    </row>
    <row r="568" spans="1:14" x14ac:dyDescent="0.25">
      <c r="A568" t="s">
        <v>648</v>
      </c>
      <c r="B568" t="s">
        <v>500</v>
      </c>
      <c r="C568" t="s">
        <v>2898</v>
      </c>
      <c r="D568" t="s">
        <v>645</v>
      </c>
      <c r="E568" t="s">
        <v>17</v>
      </c>
      <c r="F568">
        <v>2</v>
      </c>
      <c r="G568">
        <v>30</v>
      </c>
      <c r="H568">
        <v>450</v>
      </c>
      <c r="I568">
        <v>0</v>
      </c>
      <c r="J568">
        <v>0</v>
      </c>
      <c r="K568">
        <v>0</v>
      </c>
      <c r="L568">
        <v>0</v>
      </c>
      <c r="M568">
        <v>0</v>
      </c>
      <c r="N568" t="str">
        <f t="shared" si="8"/>
        <v>UPDATE WipDetails SET WipQuantity = 0, Review_Wip = 0 WHERE WipMaster_Id IN (SELECT id FROM WipMasters WHERE issuedmonth = 'December' AND IssuedYear = 2025) AND CommitmentPeriod = 3 AND CASIN = 'B09TPNPB6D';</v>
      </c>
    </row>
    <row r="569" spans="1:14" x14ac:dyDescent="0.25">
      <c r="A569" t="s">
        <v>649</v>
      </c>
      <c r="B569" t="s">
        <v>500</v>
      </c>
      <c r="C569" t="s">
        <v>2899</v>
      </c>
      <c r="D569" t="s">
        <v>645</v>
      </c>
      <c r="E569" t="s">
        <v>19</v>
      </c>
      <c r="F569">
        <v>2</v>
      </c>
      <c r="G569">
        <v>30</v>
      </c>
      <c r="H569">
        <v>330</v>
      </c>
      <c r="I569">
        <v>0</v>
      </c>
      <c r="J569">
        <v>0</v>
      </c>
      <c r="K569">
        <v>0</v>
      </c>
      <c r="L569">
        <v>0</v>
      </c>
      <c r="M569">
        <v>0</v>
      </c>
      <c r="N569" t="str">
        <f t="shared" si="8"/>
        <v>UPDATE WipDetails SET WipQuantity = 0, Review_Wip = 0 WHERE WipMaster_Id IN (SELECT id FROM WipMasters WHERE issuedmonth = 'December' AND IssuedYear = 2025) AND CommitmentPeriod = 3 AND CASIN = 'B09TPKX1FZ';</v>
      </c>
    </row>
    <row r="570" spans="1:14" x14ac:dyDescent="0.25">
      <c r="A570" t="s">
        <v>650</v>
      </c>
      <c r="B570" t="s">
        <v>500</v>
      </c>
      <c r="C570" t="s">
        <v>2900</v>
      </c>
      <c r="D570" t="s">
        <v>645</v>
      </c>
      <c r="E570" t="s">
        <v>21</v>
      </c>
      <c r="F570">
        <v>2</v>
      </c>
      <c r="G570">
        <v>30</v>
      </c>
      <c r="H570">
        <v>450</v>
      </c>
      <c r="I570">
        <v>0</v>
      </c>
      <c r="J570">
        <v>0</v>
      </c>
      <c r="K570">
        <v>0</v>
      </c>
      <c r="L570">
        <v>0</v>
      </c>
      <c r="M570">
        <v>0</v>
      </c>
      <c r="N570" t="str">
        <f t="shared" si="8"/>
        <v>UPDATE WipDetails SET WipQuantity = 0, Review_Wip = 0 WHERE WipMaster_Id IN (SELECT id FROM WipMasters WHERE issuedmonth = 'December' AND IssuedYear = 2025) AND CommitmentPeriod = 3 AND CASIN = 'B09TPM12DR';</v>
      </c>
    </row>
    <row r="571" spans="1:14" x14ac:dyDescent="0.25">
      <c r="A571" t="s">
        <v>651</v>
      </c>
      <c r="B571" t="s">
        <v>500</v>
      </c>
      <c r="C571" t="s">
        <v>2901</v>
      </c>
      <c r="D571" t="s">
        <v>652</v>
      </c>
      <c r="E571" t="s">
        <v>11</v>
      </c>
      <c r="F571">
        <v>2</v>
      </c>
      <c r="G571">
        <v>30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 t="str">
        <f t="shared" si="8"/>
        <v>UPDATE WipDetails SET WipQuantity = 0, Review_Wip = 0 WHERE WipMaster_Id IN (SELECT id FROM WipMasters WHERE issuedmonth = 'December' AND IssuedYear = 2025) AND CommitmentPeriod = 3 AND CASIN = 'B09TPKYQNF';</v>
      </c>
    </row>
    <row r="572" spans="1:14" x14ac:dyDescent="0.25">
      <c r="A572" t="s">
        <v>653</v>
      </c>
      <c r="B572" t="s">
        <v>500</v>
      </c>
      <c r="C572" t="s">
        <v>2902</v>
      </c>
      <c r="D572" t="s">
        <v>652</v>
      </c>
      <c r="E572" t="s">
        <v>13</v>
      </c>
      <c r="F572">
        <v>2</v>
      </c>
      <c r="G572">
        <v>30</v>
      </c>
      <c r="H572">
        <v>80</v>
      </c>
      <c r="I572">
        <v>0</v>
      </c>
      <c r="J572">
        <v>0</v>
      </c>
      <c r="K572">
        <v>0</v>
      </c>
      <c r="L572">
        <v>0</v>
      </c>
      <c r="M572">
        <v>0</v>
      </c>
      <c r="N572" t="str">
        <f t="shared" si="8"/>
        <v>UPDATE WipDetails SET WipQuantity = 0, Review_Wip = 0 WHERE WipMaster_Id IN (SELECT id FROM WipMasters WHERE issuedmonth = 'December' AND IssuedYear = 2025) AND CommitmentPeriod = 3 AND CASIN = 'B09TPKG58Z';</v>
      </c>
    </row>
    <row r="573" spans="1:14" x14ac:dyDescent="0.25">
      <c r="A573" t="s">
        <v>654</v>
      </c>
      <c r="B573" t="s">
        <v>500</v>
      </c>
      <c r="C573" t="s">
        <v>2903</v>
      </c>
      <c r="D573" t="s">
        <v>652</v>
      </c>
      <c r="E573" t="s">
        <v>15</v>
      </c>
      <c r="F573">
        <v>2</v>
      </c>
      <c r="G573">
        <v>30</v>
      </c>
      <c r="H573">
        <v>180</v>
      </c>
      <c r="I573">
        <v>0</v>
      </c>
      <c r="J573">
        <v>0</v>
      </c>
      <c r="K573">
        <v>0</v>
      </c>
      <c r="L573">
        <v>0</v>
      </c>
      <c r="M573">
        <v>0</v>
      </c>
      <c r="N573" t="str">
        <f t="shared" si="8"/>
        <v>UPDATE WipDetails SET WipQuantity = 0, Review_Wip = 0 WHERE WipMaster_Id IN (SELECT id FROM WipMasters WHERE issuedmonth = 'December' AND IssuedYear = 2025) AND CommitmentPeriod = 3 AND CASIN = 'B09TPML1S9';</v>
      </c>
    </row>
    <row r="574" spans="1:14" x14ac:dyDescent="0.25">
      <c r="A574" t="s">
        <v>655</v>
      </c>
      <c r="B574" t="s">
        <v>500</v>
      </c>
      <c r="C574" t="s">
        <v>2904</v>
      </c>
      <c r="D574" t="s">
        <v>652</v>
      </c>
      <c r="E574" t="s">
        <v>17</v>
      </c>
      <c r="F574">
        <v>2</v>
      </c>
      <c r="G574">
        <v>30</v>
      </c>
      <c r="H574">
        <v>748</v>
      </c>
      <c r="I574">
        <v>0</v>
      </c>
      <c r="J574">
        <v>0</v>
      </c>
      <c r="K574">
        <v>0</v>
      </c>
      <c r="L574">
        <v>0</v>
      </c>
      <c r="M574">
        <v>0</v>
      </c>
      <c r="N574" t="str">
        <f t="shared" si="8"/>
        <v>UPDATE WipDetails SET WipQuantity = 0, Review_Wip = 0 WHERE WipMaster_Id IN (SELECT id FROM WipMasters WHERE issuedmonth = 'December' AND IssuedYear = 2025) AND CommitmentPeriod = 3 AND CASIN = 'B09TPMVP7G';</v>
      </c>
    </row>
    <row r="575" spans="1:14" x14ac:dyDescent="0.25">
      <c r="A575" t="s">
        <v>656</v>
      </c>
      <c r="B575" t="s">
        <v>500</v>
      </c>
      <c r="C575" t="s">
        <v>2905</v>
      </c>
      <c r="D575" t="s">
        <v>652</v>
      </c>
      <c r="E575" t="s">
        <v>19</v>
      </c>
      <c r="F575">
        <v>2</v>
      </c>
      <c r="G575">
        <v>30</v>
      </c>
      <c r="H575">
        <v>788</v>
      </c>
      <c r="I575">
        <v>0</v>
      </c>
      <c r="J575">
        <v>0</v>
      </c>
      <c r="K575">
        <v>0</v>
      </c>
      <c r="L575">
        <v>0</v>
      </c>
      <c r="M575">
        <v>0</v>
      </c>
      <c r="N575" t="str">
        <f t="shared" si="8"/>
        <v>UPDATE WipDetails SET WipQuantity = 0, Review_Wip = 0 WHERE WipMaster_Id IN (SELECT id FROM WipMasters WHERE issuedmonth = 'December' AND IssuedYear = 2025) AND CommitmentPeriod = 3 AND CASIN = 'B09TPMX3F7';</v>
      </c>
    </row>
    <row r="576" spans="1:14" x14ac:dyDescent="0.25">
      <c r="A576" t="s">
        <v>657</v>
      </c>
      <c r="B576" t="s">
        <v>500</v>
      </c>
      <c r="C576" t="s">
        <v>2906</v>
      </c>
      <c r="D576" t="s">
        <v>652</v>
      </c>
      <c r="E576" t="s">
        <v>21</v>
      </c>
      <c r="F576">
        <v>2</v>
      </c>
      <c r="G576">
        <v>30</v>
      </c>
      <c r="H576">
        <v>907</v>
      </c>
      <c r="I576">
        <v>0</v>
      </c>
      <c r="J576">
        <v>0</v>
      </c>
      <c r="K576">
        <v>0</v>
      </c>
      <c r="L576">
        <v>0</v>
      </c>
      <c r="M576">
        <v>0</v>
      </c>
      <c r="N576" t="str">
        <f t="shared" si="8"/>
        <v>UPDATE WipDetails SET WipQuantity = 0, Review_Wip = 0 WHERE WipMaster_Id IN (SELECT id FROM WipMasters WHERE issuedmonth = 'December' AND IssuedYear = 2025) AND CommitmentPeriod = 3 AND CASIN = 'B09TPKG565';</v>
      </c>
    </row>
    <row r="577" spans="1:14" x14ac:dyDescent="0.25">
      <c r="A577" t="s">
        <v>658</v>
      </c>
      <c r="B577" t="s">
        <v>500</v>
      </c>
      <c r="C577" t="s">
        <v>2907</v>
      </c>
      <c r="D577" t="s">
        <v>115</v>
      </c>
      <c r="E577" t="s">
        <v>11</v>
      </c>
      <c r="F577">
        <v>2</v>
      </c>
      <c r="G577">
        <v>30</v>
      </c>
      <c r="H577">
        <v>30</v>
      </c>
      <c r="I577">
        <v>0</v>
      </c>
      <c r="J577">
        <v>0</v>
      </c>
      <c r="K577">
        <v>0</v>
      </c>
      <c r="L577">
        <v>0</v>
      </c>
      <c r="M577">
        <v>0</v>
      </c>
      <c r="N577" t="str">
        <f t="shared" si="8"/>
        <v>UPDATE WipDetails SET WipQuantity = 0, Review_Wip = 0 WHERE WipMaster_Id IN (SELECT id FROM WipMasters WHERE issuedmonth = 'December' AND IssuedYear = 2025) AND CommitmentPeriod = 3 AND CASIN = 'B09TPKX1H8';</v>
      </c>
    </row>
    <row r="578" spans="1:14" x14ac:dyDescent="0.25">
      <c r="A578" t="s">
        <v>659</v>
      </c>
      <c r="B578" t="s">
        <v>500</v>
      </c>
      <c r="C578" t="s">
        <v>2908</v>
      </c>
      <c r="D578" t="s">
        <v>115</v>
      </c>
      <c r="E578" t="s">
        <v>13</v>
      </c>
      <c r="F578">
        <v>2</v>
      </c>
      <c r="G578">
        <v>30</v>
      </c>
      <c r="H578">
        <v>80</v>
      </c>
      <c r="I578">
        <v>60</v>
      </c>
      <c r="J578">
        <v>0</v>
      </c>
      <c r="K578">
        <v>30</v>
      </c>
      <c r="L578">
        <v>60</v>
      </c>
      <c r="M578">
        <v>90</v>
      </c>
      <c r="N578" t="str">
        <f t="shared" si="8"/>
        <v>UPDATE WipDetails SET WipQuantity = 0, Review_Wip = 0 WHERE WipMaster_Id IN (SELECT id FROM WipMasters WHERE issuedmonth = 'December' AND IssuedYear = 2025) AND CommitmentPeriod = 3 AND CASIN = 'B09TPLDNH7';</v>
      </c>
    </row>
    <row r="579" spans="1:14" x14ac:dyDescent="0.25">
      <c r="A579" t="s">
        <v>660</v>
      </c>
      <c r="B579" t="s">
        <v>500</v>
      </c>
      <c r="C579" t="s">
        <v>2909</v>
      </c>
      <c r="D579" t="s">
        <v>115</v>
      </c>
      <c r="E579" t="s">
        <v>15</v>
      </c>
      <c r="F579">
        <v>2</v>
      </c>
      <c r="G579">
        <v>30</v>
      </c>
      <c r="H579">
        <v>299</v>
      </c>
      <c r="I579">
        <v>240</v>
      </c>
      <c r="J579">
        <v>0</v>
      </c>
      <c r="K579">
        <v>30</v>
      </c>
      <c r="L579">
        <v>480</v>
      </c>
      <c r="M579">
        <v>360</v>
      </c>
      <c r="N579" t="str">
        <f t="shared" ref="N579:N642" si="9">"UPDATE WipDetails SET WipQuantity = "&amp;J579&amp;", Review_Wip = "&amp;J579&amp;" WHERE WipMaster_Id IN (SELECT id FROM WipMasters WHERE issuedmonth = 'December' AND IssuedYear = 2025) AND CommitmentPeriod = 3 AND CASIN = '"&amp;A579&amp;"';"</f>
        <v>UPDATE WipDetails SET WipQuantity = 0, Review_Wip = 0 WHERE WipMaster_Id IN (SELECT id FROM WipMasters WHERE issuedmonth = 'December' AND IssuedYear = 2025) AND CommitmentPeriod = 3 AND CASIN = 'B09TPNCH3Y';</v>
      </c>
    </row>
    <row r="580" spans="1:14" x14ac:dyDescent="0.25">
      <c r="A580" t="s">
        <v>661</v>
      </c>
      <c r="B580" t="s">
        <v>500</v>
      </c>
      <c r="C580" t="s">
        <v>2910</v>
      </c>
      <c r="D580" t="s">
        <v>115</v>
      </c>
      <c r="E580" t="s">
        <v>27</v>
      </c>
      <c r="F580">
        <v>2</v>
      </c>
      <c r="G580">
        <v>30</v>
      </c>
      <c r="H580">
        <v>1356</v>
      </c>
      <c r="I580">
        <v>900</v>
      </c>
      <c r="J580">
        <v>0</v>
      </c>
      <c r="K580">
        <v>0</v>
      </c>
      <c r="L580">
        <v>60</v>
      </c>
      <c r="M580">
        <v>480</v>
      </c>
      <c r="N580" t="str">
        <f t="shared" si="9"/>
        <v>UPDATE WipDetails SET WipQuantity = 0, Review_Wip = 0 WHERE WipMaster_Id IN (SELECT id FROM WipMasters WHERE issuedmonth = 'December' AND IssuedYear = 2025) AND CommitmentPeriod = 3 AND CASIN = 'B09TPNPYWM';</v>
      </c>
    </row>
    <row r="581" spans="1:14" x14ac:dyDescent="0.25">
      <c r="A581" t="s">
        <v>662</v>
      </c>
      <c r="B581" t="s">
        <v>500</v>
      </c>
      <c r="C581" t="s">
        <v>2911</v>
      </c>
      <c r="D581" t="s">
        <v>115</v>
      </c>
      <c r="E581" t="s">
        <v>19</v>
      </c>
      <c r="F581">
        <v>2</v>
      </c>
      <c r="G581">
        <v>30</v>
      </c>
      <c r="H581">
        <v>609</v>
      </c>
      <c r="I581">
        <v>570</v>
      </c>
      <c r="J581">
        <v>0</v>
      </c>
      <c r="K581">
        <v>0</v>
      </c>
      <c r="L581">
        <v>510</v>
      </c>
      <c r="M581">
        <v>600</v>
      </c>
      <c r="N581" t="str">
        <f t="shared" si="9"/>
        <v>UPDATE WipDetails SET WipQuantity = 0, Review_Wip = 0 WHERE WipMaster_Id IN (SELECT id FROM WipMasters WHERE issuedmonth = 'December' AND IssuedYear = 2025) AND CommitmentPeriod = 3 AND CASIN = 'B09TPMRR18';</v>
      </c>
    </row>
    <row r="582" spans="1:14" x14ac:dyDescent="0.25">
      <c r="A582" t="s">
        <v>663</v>
      </c>
      <c r="B582" t="s">
        <v>500</v>
      </c>
      <c r="C582" t="s">
        <v>2912</v>
      </c>
      <c r="D582" t="s">
        <v>115</v>
      </c>
      <c r="E582" t="s">
        <v>21</v>
      </c>
      <c r="F582">
        <v>2</v>
      </c>
      <c r="G582">
        <v>30</v>
      </c>
      <c r="H582">
        <v>309</v>
      </c>
      <c r="I582">
        <v>270</v>
      </c>
      <c r="J582">
        <v>0</v>
      </c>
      <c r="K582">
        <v>0</v>
      </c>
      <c r="L582">
        <v>270</v>
      </c>
      <c r="M582">
        <v>480</v>
      </c>
      <c r="N582" t="str">
        <f t="shared" si="9"/>
        <v>UPDATE WipDetails SET WipQuantity = 0, Review_Wip = 0 WHERE WipMaster_Id IN (SELECT id FROM WipMasters WHERE issuedmonth = 'December' AND IssuedYear = 2025) AND CommitmentPeriod = 3 AND CASIN = 'B09TPKG5KF';</v>
      </c>
    </row>
    <row r="583" spans="1:14" x14ac:dyDescent="0.25">
      <c r="A583" t="s">
        <v>664</v>
      </c>
      <c r="B583" t="s">
        <v>500</v>
      </c>
      <c r="C583" t="s">
        <v>2913</v>
      </c>
      <c r="D583" t="s">
        <v>665</v>
      </c>
      <c r="E583" t="s">
        <v>11</v>
      </c>
      <c r="F583">
        <v>2</v>
      </c>
      <c r="G583">
        <v>30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 t="str">
        <f t="shared" si="9"/>
        <v>UPDATE WipDetails SET WipQuantity = 0, Review_Wip = 0 WHERE WipMaster_Id IN (SELECT id FROM WipMasters WHERE issuedmonth = 'December' AND IssuedYear = 2025) AND CommitmentPeriod = 3 AND CASIN = 'B09TPM12FV';</v>
      </c>
    </row>
    <row r="584" spans="1:14" x14ac:dyDescent="0.25">
      <c r="A584" t="s">
        <v>666</v>
      </c>
      <c r="B584" t="s">
        <v>500</v>
      </c>
      <c r="C584" t="s">
        <v>2914</v>
      </c>
      <c r="D584" t="s">
        <v>665</v>
      </c>
      <c r="E584" t="s">
        <v>13</v>
      </c>
      <c r="F584">
        <v>2</v>
      </c>
      <c r="G584">
        <v>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 t="str">
        <f t="shared" si="9"/>
        <v>UPDATE WipDetails SET WipQuantity = 0, Review_Wip = 0 WHERE WipMaster_Id IN (SELECT id FROM WipMasters WHERE issuedmonth = 'December' AND IssuedYear = 2025) AND CommitmentPeriod = 3 AND CASIN = 'B09TPKXDGP';</v>
      </c>
    </row>
    <row r="585" spans="1:14" x14ac:dyDescent="0.25">
      <c r="A585" t="s">
        <v>667</v>
      </c>
      <c r="B585" t="s">
        <v>500</v>
      </c>
      <c r="C585" t="s">
        <v>2915</v>
      </c>
      <c r="D585" t="s">
        <v>665</v>
      </c>
      <c r="E585" t="s">
        <v>15</v>
      </c>
      <c r="F585">
        <v>2</v>
      </c>
      <c r="G585">
        <v>30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 t="str">
        <f t="shared" si="9"/>
        <v>UPDATE WipDetails SET WipQuantity = 0, Review_Wip = 0 WHERE WipMaster_Id IN (SELECT id FROM WipMasters WHERE issuedmonth = 'December' AND IssuedYear = 2025) AND CommitmentPeriod = 3 AND CASIN = 'B09TPKK9RX';</v>
      </c>
    </row>
    <row r="586" spans="1:14" x14ac:dyDescent="0.25">
      <c r="A586" t="s">
        <v>668</v>
      </c>
      <c r="B586" t="s">
        <v>500</v>
      </c>
      <c r="C586" t="s">
        <v>2916</v>
      </c>
      <c r="D586" t="s">
        <v>665</v>
      </c>
      <c r="E586" t="s">
        <v>17</v>
      </c>
      <c r="F586">
        <v>2</v>
      </c>
      <c r="G586">
        <v>30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 t="str">
        <f t="shared" si="9"/>
        <v>UPDATE WipDetails SET WipQuantity = 0, Review_Wip = 0 WHERE WipMaster_Id IN (SELECT id FROM WipMasters WHERE issuedmonth = 'December' AND IssuedYear = 2025) AND CommitmentPeriod = 3 AND CASIN = 'B09TPNPBB1';</v>
      </c>
    </row>
    <row r="587" spans="1:14" x14ac:dyDescent="0.25">
      <c r="A587" t="s">
        <v>669</v>
      </c>
      <c r="B587" t="s">
        <v>500</v>
      </c>
      <c r="C587" t="s">
        <v>2917</v>
      </c>
      <c r="D587" t="s">
        <v>665</v>
      </c>
      <c r="E587" t="s">
        <v>19</v>
      </c>
      <c r="F587">
        <v>2</v>
      </c>
      <c r="G587">
        <v>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 t="str">
        <f t="shared" si="9"/>
        <v>UPDATE WipDetails SET WipQuantity = 0, Review_Wip = 0 WHERE WipMaster_Id IN (SELECT id FROM WipMasters WHERE issuedmonth = 'December' AND IssuedYear = 2025) AND CommitmentPeriod = 3 AND CASIN = 'B09TPM7RDM';</v>
      </c>
    </row>
    <row r="588" spans="1:14" x14ac:dyDescent="0.25">
      <c r="A588" t="s">
        <v>670</v>
      </c>
      <c r="B588" t="s">
        <v>500</v>
      </c>
      <c r="C588" t="s">
        <v>2918</v>
      </c>
      <c r="D588" t="s">
        <v>665</v>
      </c>
      <c r="E588" t="s">
        <v>21</v>
      </c>
      <c r="F588">
        <v>2</v>
      </c>
      <c r="G588">
        <v>30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 t="str">
        <f t="shared" si="9"/>
        <v>UPDATE WipDetails SET WipQuantity = 0, Review_Wip = 0 WHERE WipMaster_Id IN (SELECT id FROM WipMasters WHERE issuedmonth = 'December' AND IssuedYear = 2025) AND CommitmentPeriod = 3 AND CASIN = 'B09TPMYWCH';</v>
      </c>
    </row>
    <row r="589" spans="1:14" x14ac:dyDescent="0.25">
      <c r="A589" t="s">
        <v>671</v>
      </c>
      <c r="B589" t="s">
        <v>672</v>
      </c>
      <c r="C589" t="s">
        <v>2919</v>
      </c>
      <c r="D589" t="s">
        <v>673</v>
      </c>
      <c r="E589" t="s">
        <v>11</v>
      </c>
      <c r="F589">
        <v>2</v>
      </c>
      <c r="G589">
        <v>30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 t="str">
        <f t="shared" si="9"/>
        <v>UPDATE WipDetails SET WipQuantity = 0, Review_Wip = 0 WHERE WipMaster_Id IN (SELECT id FROM WipMasters WHERE issuedmonth = 'December' AND IssuedYear = 2025) AND CommitmentPeriod = 3 AND CASIN = 'B09TPM12Z2';</v>
      </c>
    </row>
    <row r="590" spans="1:14" x14ac:dyDescent="0.25">
      <c r="A590" t="s">
        <v>674</v>
      </c>
      <c r="B590" t="s">
        <v>672</v>
      </c>
      <c r="C590" t="s">
        <v>2920</v>
      </c>
      <c r="D590" t="s">
        <v>673</v>
      </c>
      <c r="E590" t="s">
        <v>13</v>
      </c>
      <c r="F590">
        <v>2</v>
      </c>
      <c r="G590">
        <v>30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 t="str">
        <f t="shared" si="9"/>
        <v>UPDATE WipDetails SET WipQuantity = 0, Review_Wip = 0 WHERE WipMaster_Id IN (SELECT id FROM WipMasters WHERE issuedmonth = 'December' AND IssuedYear = 2025) AND CommitmentPeriod = 3 AND CASIN = 'B09TPMP31K';</v>
      </c>
    </row>
    <row r="591" spans="1:14" x14ac:dyDescent="0.25">
      <c r="A591" t="s">
        <v>675</v>
      </c>
      <c r="B591" t="s">
        <v>672</v>
      </c>
      <c r="C591" t="s">
        <v>2921</v>
      </c>
      <c r="D591" t="s">
        <v>673</v>
      </c>
      <c r="E591" t="s">
        <v>15</v>
      </c>
      <c r="F591">
        <v>2</v>
      </c>
      <c r="G591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 t="str">
        <f t="shared" si="9"/>
        <v>UPDATE WipDetails SET WipQuantity = 0, Review_Wip = 0 WHERE WipMaster_Id IN (SELECT id FROM WipMasters WHERE issuedmonth = 'December' AND IssuedYear = 2025) AND CommitmentPeriod = 3 AND CASIN = 'B09TPM1375';</v>
      </c>
    </row>
    <row r="592" spans="1:14" x14ac:dyDescent="0.25">
      <c r="A592" t="s">
        <v>676</v>
      </c>
      <c r="B592" t="s">
        <v>672</v>
      </c>
      <c r="C592" t="s">
        <v>2922</v>
      </c>
      <c r="D592" t="s">
        <v>673</v>
      </c>
      <c r="E592" t="s">
        <v>17</v>
      </c>
      <c r="F592">
        <v>2</v>
      </c>
      <c r="G592">
        <v>30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 t="str">
        <f t="shared" si="9"/>
        <v>UPDATE WipDetails SET WipQuantity = 0, Review_Wip = 0 WHERE WipMaster_Id IN (SELECT id FROM WipMasters WHERE issuedmonth = 'December' AND IssuedYear = 2025) AND CommitmentPeriod = 3 AND CASIN = 'B09TPLGXZQ';</v>
      </c>
    </row>
    <row r="593" spans="1:14" x14ac:dyDescent="0.25">
      <c r="A593" t="s">
        <v>677</v>
      </c>
      <c r="B593" t="s">
        <v>672</v>
      </c>
      <c r="C593" t="s">
        <v>2923</v>
      </c>
      <c r="D593" t="s">
        <v>673</v>
      </c>
      <c r="E593" t="s">
        <v>19</v>
      </c>
      <c r="F593">
        <v>2</v>
      </c>
      <c r="G593">
        <v>30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 t="str">
        <f t="shared" si="9"/>
        <v>UPDATE WipDetails SET WipQuantity = 0, Review_Wip = 0 WHERE WipMaster_Id IN (SELECT id FROM WipMasters WHERE issuedmonth = 'December' AND IssuedYear = 2025) AND CommitmentPeriod = 3 AND CASIN = 'B09TPPHHV9';</v>
      </c>
    </row>
    <row r="594" spans="1:14" x14ac:dyDescent="0.25">
      <c r="A594" t="s">
        <v>678</v>
      </c>
      <c r="B594" t="s">
        <v>672</v>
      </c>
      <c r="C594" t="s">
        <v>2924</v>
      </c>
      <c r="D594" t="s">
        <v>673</v>
      </c>
      <c r="E594" t="s">
        <v>21</v>
      </c>
      <c r="F594">
        <v>2</v>
      </c>
      <c r="G594">
        <v>30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 t="str">
        <f t="shared" si="9"/>
        <v>UPDATE WipDetails SET WipQuantity = 0, Review_Wip = 0 WHERE WipMaster_Id IN (SELECT id FROM WipMasters WHERE issuedmonth = 'December' AND IssuedYear = 2025) AND CommitmentPeriod = 3 AND CASIN = 'B09TPMVXNS';</v>
      </c>
    </row>
    <row r="595" spans="1:14" x14ac:dyDescent="0.25">
      <c r="A595" t="s">
        <v>679</v>
      </c>
      <c r="B595" t="s">
        <v>672</v>
      </c>
      <c r="C595" t="s">
        <v>2925</v>
      </c>
      <c r="D595" t="s">
        <v>680</v>
      </c>
      <c r="E595" t="s">
        <v>11</v>
      </c>
      <c r="F595">
        <v>2</v>
      </c>
      <c r="G595">
        <v>30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 t="str">
        <f t="shared" si="9"/>
        <v>UPDATE WipDetails SET WipQuantity = 0, Review_Wip = 0 WHERE WipMaster_Id IN (SELECT id FROM WipMasters WHERE issuedmonth = 'December' AND IssuedYear = 2025) AND CommitmentPeriod = 3 AND CASIN = 'B09TPNZFXP';</v>
      </c>
    </row>
    <row r="596" spans="1:14" x14ac:dyDescent="0.25">
      <c r="A596" t="s">
        <v>681</v>
      </c>
      <c r="B596" t="s">
        <v>672</v>
      </c>
      <c r="C596" t="s">
        <v>2926</v>
      </c>
      <c r="D596" t="s">
        <v>680</v>
      </c>
      <c r="E596" t="s">
        <v>13</v>
      </c>
      <c r="F596">
        <v>2</v>
      </c>
      <c r="G596">
        <v>30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 t="str">
        <f t="shared" si="9"/>
        <v>UPDATE WipDetails SET WipQuantity = 0, Review_Wip = 0 WHERE WipMaster_Id IN (SELECT id FROM WipMasters WHERE issuedmonth = 'December' AND IssuedYear = 2025) AND CommitmentPeriod = 3 AND CASIN = 'B09TPQ1CBG';</v>
      </c>
    </row>
    <row r="597" spans="1:14" x14ac:dyDescent="0.25">
      <c r="A597" t="s">
        <v>682</v>
      </c>
      <c r="B597" t="s">
        <v>672</v>
      </c>
      <c r="C597" t="s">
        <v>2927</v>
      </c>
      <c r="D597" t="s">
        <v>680</v>
      </c>
      <c r="E597" t="s">
        <v>15</v>
      </c>
      <c r="F597">
        <v>2</v>
      </c>
      <c r="G597">
        <v>30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 t="str">
        <f t="shared" si="9"/>
        <v>UPDATE WipDetails SET WipQuantity = 0, Review_Wip = 0 WHERE WipMaster_Id IN (SELECT id FROM WipMasters WHERE issuedmonth = 'December' AND IssuedYear = 2025) AND CommitmentPeriod = 3 AND CASIN = 'B09TPMGQKR';</v>
      </c>
    </row>
    <row r="598" spans="1:14" x14ac:dyDescent="0.25">
      <c r="A598" t="s">
        <v>683</v>
      </c>
      <c r="B598" t="s">
        <v>672</v>
      </c>
      <c r="C598" t="s">
        <v>2928</v>
      </c>
      <c r="D598" t="s">
        <v>680</v>
      </c>
      <c r="E598" t="s">
        <v>17</v>
      </c>
      <c r="F598">
        <v>2</v>
      </c>
      <c r="G598">
        <v>30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 t="str">
        <f t="shared" si="9"/>
        <v>UPDATE WipDetails SET WipQuantity = 0, Review_Wip = 0 WHERE WipMaster_Id IN (SELECT id FROM WipMasters WHERE issuedmonth = 'December' AND IssuedYear = 2025) AND CommitmentPeriod = 3 AND CASIN = 'B09TPQ6KMV';</v>
      </c>
    </row>
    <row r="599" spans="1:14" x14ac:dyDescent="0.25">
      <c r="A599" t="s">
        <v>684</v>
      </c>
      <c r="B599" t="s">
        <v>672</v>
      </c>
      <c r="C599" t="s">
        <v>2929</v>
      </c>
      <c r="D599" t="s">
        <v>680</v>
      </c>
      <c r="E599" t="s">
        <v>19</v>
      </c>
      <c r="F599">
        <v>2</v>
      </c>
      <c r="G599">
        <v>30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tr">
        <f t="shared" si="9"/>
        <v>UPDATE WipDetails SET WipQuantity = 0, Review_Wip = 0 WHERE WipMaster_Id IN (SELECT id FROM WipMasters WHERE issuedmonth = 'December' AND IssuedYear = 2025) AND CommitmentPeriod = 3 AND CASIN = 'B09TPNPG8R';</v>
      </c>
    </row>
    <row r="600" spans="1:14" x14ac:dyDescent="0.25">
      <c r="A600" t="s">
        <v>685</v>
      </c>
      <c r="B600" t="s">
        <v>672</v>
      </c>
      <c r="C600" t="s">
        <v>2930</v>
      </c>
      <c r="D600" t="s">
        <v>680</v>
      </c>
      <c r="E600" t="s">
        <v>21</v>
      </c>
      <c r="F600">
        <v>2</v>
      </c>
      <c r="G600">
        <v>30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 t="str">
        <f t="shared" si="9"/>
        <v>UPDATE WipDetails SET WipQuantity = 0, Review_Wip = 0 WHERE WipMaster_Id IN (SELECT id FROM WipMasters WHERE issuedmonth = 'December' AND IssuedYear = 2025) AND CommitmentPeriod = 3 AND CASIN = 'B09TPMZGS2';</v>
      </c>
    </row>
    <row r="601" spans="1:14" x14ac:dyDescent="0.25">
      <c r="A601" t="s">
        <v>686</v>
      </c>
      <c r="B601" t="s">
        <v>672</v>
      </c>
      <c r="C601" t="s">
        <v>2835</v>
      </c>
      <c r="D601" t="s">
        <v>405</v>
      </c>
      <c r="E601" t="s">
        <v>11</v>
      </c>
      <c r="F601">
        <v>2</v>
      </c>
      <c r="G601">
        <v>30</v>
      </c>
      <c r="H601">
        <v>240</v>
      </c>
      <c r="I601">
        <v>0</v>
      </c>
      <c r="J601">
        <v>0</v>
      </c>
      <c r="K601">
        <v>0</v>
      </c>
      <c r="L601">
        <v>0</v>
      </c>
      <c r="M601">
        <v>0</v>
      </c>
      <c r="N601" t="str">
        <f t="shared" si="9"/>
        <v>UPDATE WipDetails SET WipQuantity = 0, Review_Wip = 0 WHERE WipMaster_Id IN (SELECT id FROM WipMasters WHERE issuedmonth = 'December' AND IssuedYear = 2025) AND CommitmentPeriod = 3 AND CASIN = 'B09TPN2QJQ';</v>
      </c>
    </row>
    <row r="602" spans="1:14" x14ac:dyDescent="0.25">
      <c r="A602" t="s">
        <v>687</v>
      </c>
      <c r="B602" t="s">
        <v>672</v>
      </c>
      <c r="C602" t="s">
        <v>2836</v>
      </c>
      <c r="D602" t="s">
        <v>405</v>
      </c>
      <c r="E602" t="s">
        <v>13</v>
      </c>
      <c r="F602">
        <v>2</v>
      </c>
      <c r="G602">
        <v>30</v>
      </c>
      <c r="H602">
        <v>360</v>
      </c>
      <c r="I602">
        <v>0</v>
      </c>
      <c r="J602">
        <v>0</v>
      </c>
      <c r="K602">
        <v>0</v>
      </c>
      <c r="L602">
        <v>0</v>
      </c>
      <c r="M602">
        <v>0</v>
      </c>
      <c r="N602" t="str">
        <f t="shared" si="9"/>
        <v>UPDATE WipDetails SET WipQuantity = 0, Review_Wip = 0 WHERE WipMaster_Id IN (SELECT id FROM WipMasters WHERE issuedmonth = 'December' AND IssuedYear = 2025) AND CommitmentPeriod = 3 AND CASIN = 'B09TPNPBXZ';</v>
      </c>
    </row>
    <row r="603" spans="1:14" x14ac:dyDescent="0.25">
      <c r="A603" t="s">
        <v>688</v>
      </c>
      <c r="B603" t="s">
        <v>672</v>
      </c>
      <c r="C603" t="s">
        <v>2837</v>
      </c>
      <c r="D603" t="s">
        <v>405</v>
      </c>
      <c r="E603" t="s">
        <v>15</v>
      </c>
      <c r="F603">
        <v>2</v>
      </c>
      <c r="G603">
        <v>30</v>
      </c>
      <c r="H603">
        <v>270</v>
      </c>
      <c r="I603">
        <v>0</v>
      </c>
      <c r="J603">
        <v>0</v>
      </c>
      <c r="K603">
        <v>0</v>
      </c>
      <c r="L603">
        <v>0</v>
      </c>
      <c r="M603">
        <v>0</v>
      </c>
      <c r="N603" t="str">
        <f t="shared" si="9"/>
        <v>UPDATE WipDetails SET WipQuantity = 0, Review_Wip = 0 WHERE WipMaster_Id IN (SELECT id FROM WipMasters WHERE issuedmonth = 'December' AND IssuedYear = 2025) AND CommitmentPeriod = 3 AND CASIN = 'B09TPLGY5B';</v>
      </c>
    </row>
    <row r="604" spans="1:14" x14ac:dyDescent="0.25">
      <c r="A604" t="s">
        <v>689</v>
      </c>
      <c r="B604" t="s">
        <v>672</v>
      </c>
      <c r="C604" t="s">
        <v>2838</v>
      </c>
      <c r="D604" t="s">
        <v>405</v>
      </c>
      <c r="E604" t="s">
        <v>17</v>
      </c>
      <c r="F604">
        <v>2</v>
      </c>
      <c r="G604">
        <v>30</v>
      </c>
      <c r="H604">
        <v>150</v>
      </c>
      <c r="I604">
        <v>0</v>
      </c>
      <c r="J604">
        <v>0</v>
      </c>
      <c r="K604">
        <v>0</v>
      </c>
      <c r="L604">
        <v>0</v>
      </c>
      <c r="M604">
        <v>0</v>
      </c>
      <c r="N604" t="str">
        <f t="shared" si="9"/>
        <v>UPDATE WipDetails SET WipQuantity = 0, Review_Wip = 0 WHERE WipMaster_Id IN (SELECT id FROM WipMasters WHERE issuedmonth = 'December' AND IssuedYear = 2025) AND CommitmentPeriod = 3 AND CASIN = 'B09TPLYYD5';</v>
      </c>
    </row>
    <row r="605" spans="1:14" x14ac:dyDescent="0.25">
      <c r="A605" t="s">
        <v>690</v>
      </c>
      <c r="B605" t="s">
        <v>672</v>
      </c>
      <c r="C605" t="s">
        <v>2839</v>
      </c>
      <c r="D605" t="s">
        <v>405</v>
      </c>
      <c r="E605" t="s">
        <v>19</v>
      </c>
      <c r="F605">
        <v>2</v>
      </c>
      <c r="G605">
        <v>30</v>
      </c>
      <c r="H605">
        <v>90</v>
      </c>
      <c r="I605">
        <v>0</v>
      </c>
      <c r="J605">
        <v>0</v>
      </c>
      <c r="K605">
        <v>0</v>
      </c>
      <c r="L605">
        <v>0</v>
      </c>
      <c r="M605">
        <v>0</v>
      </c>
      <c r="N605" t="str">
        <f t="shared" si="9"/>
        <v>UPDATE WipDetails SET WipQuantity = 0, Review_Wip = 0 WHERE WipMaster_Id IN (SELECT id FROM WipMasters WHERE issuedmonth = 'December' AND IssuedYear = 2025) AND CommitmentPeriod = 3 AND CASIN = 'B09TPQ6MYV';</v>
      </c>
    </row>
    <row r="606" spans="1:14" x14ac:dyDescent="0.25">
      <c r="A606" t="s">
        <v>691</v>
      </c>
      <c r="B606" t="s">
        <v>672</v>
      </c>
      <c r="C606" t="s">
        <v>2840</v>
      </c>
      <c r="D606" t="s">
        <v>405</v>
      </c>
      <c r="E606" t="s">
        <v>21</v>
      </c>
      <c r="F606">
        <v>2</v>
      </c>
      <c r="G606">
        <v>30</v>
      </c>
      <c r="H606">
        <v>60</v>
      </c>
      <c r="I606">
        <v>0</v>
      </c>
      <c r="J606">
        <v>0</v>
      </c>
      <c r="K606">
        <v>0</v>
      </c>
      <c r="L606">
        <v>0</v>
      </c>
      <c r="M606">
        <v>0</v>
      </c>
      <c r="N606" t="str">
        <f t="shared" si="9"/>
        <v>UPDATE WipDetails SET WipQuantity = 0, Review_Wip = 0 WHERE WipMaster_Id IN (SELECT id FROM WipMasters WHERE issuedmonth = 'December' AND IssuedYear = 2025) AND CommitmentPeriod = 3 AND CASIN = 'B09TPPPJBY';</v>
      </c>
    </row>
    <row r="607" spans="1:14" x14ac:dyDescent="0.25">
      <c r="A607" t="s">
        <v>692</v>
      </c>
      <c r="B607" t="s">
        <v>672</v>
      </c>
      <c r="C607" t="s">
        <v>2931</v>
      </c>
      <c r="D607" t="s">
        <v>693</v>
      </c>
      <c r="E607" t="s">
        <v>11</v>
      </c>
      <c r="F607">
        <v>2</v>
      </c>
      <c r="G607">
        <v>30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 t="str">
        <f t="shared" si="9"/>
        <v>UPDATE WipDetails SET WipQuantity = 0, Review_Wip = 0 WHERE WipMaster_Id IN (SELECT id FROM WipMasters WHERE issuedmonth = 'December' AND IssuedYear = 2025) AND CommitmentPeriod = 3 AND CASIN = 'B09TPNCH68';</v>
      </c>
    </row>
    <row r="608" spans="1:14" x14ac:dyDescent="0.25">
      <c r="A608" t="s">
        <v>694</v>
      </c>
      <c r="B608" t="s">
        <v>672</v>
      </c>
      <c r="C608" t="s">
        <v>2932</v>
      </c>
      <c r="D608" t="s">
        <v>693</v>
      </c>
      <c r="E608" t="s">
        <v>13</v>
      </c>
      <c r="F608">
        <v>2</v>
      </c>
      <c r="G608">
        <v>30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tr">
        <f t="shared" si="9"/>
        <v>UPDATE WipDetails SET WipQuantity = 0, Review_Wip = 0 WHERE WipMaster_Id IN (SELECT id FROM WipMasters WHERE issuedmonth = 'December' AND IssuedYear = 2025) AND CommitmentPeriod = 3 AND CASIN = 'B09TPNK1XL';</v>
      </c>
    </row>
    <row r="609" spans="1:14" x14ac:dyDescent="0.25">
      <c r="A609" t="s">
        <v>695</v>
      </c>
      <c r="B609" t="s">
        <v>672</v>
      </c>
      <c r="C609" t="s">
        <v>2933</v>
      </c>
      <c r="D609" t="s">
        <v>693</v>
      </c>
      <c r="E609" t="s">
        <v>15</v>
      </c>
      <c r="F609">
        <v>2</v>
      </c>
      <c r="G609">
        <v>30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 t="str">
        <f t="shared" si="9"/>
        <v>UPDATE WipDetails SET WipQuantity = 0, Review_Wip = 0 WHERE WipMaster_Id IN (SELECT id FROM WipMasters WHERE issuedmonth = 'December' AND IssuedYear = 2025) AND CommitmentPeriod = 3 AND CASIN = 'B09TPLNPGD';</v>
      </c>
    </row>
    <row r="610" spans="1:14" x14ac:dyDescent="0.25">
      <c r="A610" t="s">
        <v>696</v>
      </c>
      <c r="B610" t="s">
        <v>672</v>
      </c>
      <c r="C610" t="s">
        <v>2934</v>
      </c>
      <c r="D610" t="s">
        <v>693</v>
      </c>
      <c r="E610" t="s">
        <v>17</v>
      </c>
      <c r="F610">
        <v>2</v>
      </c>
      <c r="G610">
        <v>30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 t="str">
        <f t="shared" si="9"/>
        <v>UPDATE WipDetails SET WipQuantity = 0, Review_Wip = 0 WHERE WipMaster_Id IN (SELECT id FROM WipMasters WHERE issuedmonth = 'December' AND IssuedYear = 2025) AND CommitmentPeriod = 3 AND CASIN = 'B09TPPXN6Y';</v>
      </c>
    </row>
    <row r="611" spans="1:14" x14ac:dyDescent="0.25">
      <c r="A611" t="s">
        <v>697</v>
      </c>
      <c r="B611" t="s">
        <v>672</v>
      </c>
      <c r="C611" t="s">
        <v>2935</v>
      </c>
      <c r="D611" t="s">
        <v>693</v>
      </c>
      <c r="E611" t="s">
        <v>19</v>
      </c>
      <c r="F611">
        <v>2</v>
      </c>
      <c r="G611">
        <v>30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 t="str">
        <f t="shared" si="9"/>
        <v>UPDATE WipDetails SET WipQuantity = 0, Review_Wip = 0 WHERE WipMaster_Id IN (SELECT id FROM WipMasters WHERE issuedmonth = 'December' AND IssuedYear = 2025) AND CommitmentPeriod = 3 AND CASIN = 'B09TPLXS9J';</v>
      </c>
    </row>
    <row r="612" spans="1:14" x14ac:dyDescent="0.25">
      <c r="A612" t="s">
        <v>698</v>
      </c>
      <c r="B612" t="s">
        <v>672</v>
      </c>
      <c r="C612" t="s">
        <v>2936</v>
      </c>
      <c r="D612" t="s">
        <v>693</v>
      </c>
      <c r="E612" t="s">
        <v>21</v>
      </c>
      <c r="F612">
        <v>2</v>
      </c>
      <c r="G612">
        <v>30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 t="str">
        <f t="shared" si="9"/>
        <v>UPDATE WipDetails SET WipQuantity = 0, Review_Wip = 0 WHERE WipMaster_Id IN (SELECT id FROM WipMasters WHERE issuedmonth = 'December' AND IssuedYear = 2025) AND CommitmentPeriod = 3 AND CASIN = 'B09TPLM4NY';</v>
      </c>
    </row>
    <row r="613" spans="1:14" x14ac:dyDescent="0.25">
      <c r="A613" t="s">
        <v>699</v>
      </c>
      <c r="B613" t="s">
        <v>672</v>
      </c>
      <c r="C613" t="s">
        <v>2847</v>
      </c>
      <c r="D613" t="s">
        <v>589</v>
      </c>
      <c r="E613" t="s">
        <v>11</v>
      </c>
      <c r="F613">
        <v>2</v>
      </c>
      <c r="G613">
        <v>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 t="str">
        <f t="shared" si="9"/>
        <v>UPDATE WipDetails SET WipQuantity = 0, Review_Wip = 0 WHERE WipMaster_Id IN (SELECT id FROM WipMasters WHERE issuedmonth = 'December' AND IssuedYear = 2025) AND CommitmentPeriod = 3 AND CASIN = 'B09TPLZVQ4';</v>
      </c>
    </row>
    <row r="614" spans="1:14" x14ac:dyDescent="0.25">
      <c r="A614" t="s">
        <v>700</v>
      </c>
      <c r="B614" t="s">
        <v>672</v>
      </c>
      <c r="C614" t="s">
        <v>2848</v>
      </c>
      <c r="D614" t="s">
        <v>589</v>
      </c>
      <c r="E614" t="s">
        <v>13</v>
      </c>
      <c r="F614">
        <v>2</v>
      </c>
      <c r="G614">
        <v>30</v>
      </c>
      <c r="H614">
        <v>40</v>
      </c>
      <c r="I614">
        <v>0</v>
      </c>
      <c r="J614">
        <v>0</v>
      </c>
      <c r="K614">
        <v>0</v>
      </c>
      <c r="L614">
        <v>0</v>
      </c>
      <c r="M614">
        <v>0</v>
      </c>
      <c r="N614" t="str">
        <f t="shared" si="9"/>
        <v>UPDATE WipDetails SET WipQuantity = 0, Review_Wip = 0 WHERE WipMaster_Id IN (SELECT id FROM WipMasters WHERE issuedmonth = 'December' AND IssuedYear = 2025) AND CommitmentPeriod = 3 AND CASIN = 'B09TPLX8CZ';</v>
      </c>
    </row>
    <row r="615" spans="1:14" x14ac:dyDescent="0.25">
      <c r="A615" t="s">
        <v>701</v>
      </c>
      <c r="B615" t="s">
        <v>672</v>
      </c>
      <c r="C615" t="s">
        <v>2849</v>
      </c>
      <c r="D615" t="s">
        <v>589</v>
      </c>
      <c r="E615" t="s">
        <v>15</v>
      </c>
      <c r="F615">
        <v>2</v>
      </c>
      <c r="G615">
        <v>30</v>
      </c>
      <c r="H615">
        <v>40</v>
      </c>
      <c r="I615">
        <v>0</v>
      </c>
      <c r="J615">
        <v>0</v>
      </c>
      <c r="K615">
        <v>0</v>
      </c>
      <c r="L615">
        <v>0</v>
      </c>
      <c r="M615">
        <v>0</v>
      </c>
      <c r="N615" t="str">
        <f t="shared" si="9"/>
        <v>UPDATE WipDetails SET WipQuantity = 0, Review_Wip = 0 WHERE WipMaster_Id IN (SELECT id FROM WipMasters WHERE issuedmonth = 'December' AND IssuedYear = 2025) AND CommitmentPeriod = 3 AND CASIN = 'B09TPLS9WF';</v>
      </c>
    </row>
    <row r="616" spans="1:14" x14ac:dyDescent="0.25">
      <c r="A616" t="s">
        <v>702</v>
      </c>
      <c r="B616" t="s">
        <v>672</v>
      </c>
      <c r="C616" t="s">
        <v>2850</v>
      </c>
      <c r="D616" t="s">
        <v>589</v>
      </c>
      <c r="E616" t="s">
        <v>17</v>
      </c>
      <c r="F616">
        <v>2</v>
      </c>
      <c r="G616">
        <v>30</v>
      </c>
      <c r="H616">
        <v>120</v>
      </c>
      <c r="I616">
        <v>0</v>
      </c>
      <c r="J616">
        <v>0</v>
      </c>
      <c r="K616">
        <v>0</v>
      </c>
      <c r="L616">
        <v>0</v>
      </c>
      <c r="M616">
        <v>0</v>
      </c>
      <c r="N616" t="str">
        <f t="shared" si="9"/>
        <v>UPDATE WipDetails SET WipQuantity = 0, Review_Wip = 0 WHERE WipMaster_Id IN (SELECT id FROM WipMasters WHERE issuedmonth = 'December' AND IssuedYear = 2025) AND CommitmentPeriod = 3 AND CASIN = 'B09TPMZNTB';</v>
      </c>
    </row>
    <row r="617" spans="1:14" x14ac:dyDescent="0.25">
      <c r="A617" t="s">
        <v>703</v>
      </c>
      <c r="B617" t="s">
        <v>672</v>
      </c>
      <c r="C617" t="s">
        <v>2851</v>
      </c>
      <c r="D617" t="s">
        <v>589</v>
      </c>
      <c r="E617" t="s">
        <v>19</v>
      </c>
      <c r="F617">
        <v>2</v>
      </c>
      <c r="G617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 t="str">
        <f t="shared" si="9"/>
        <v>UPDATE WipDetails SET WipQuantity = 0, Review_Wip = 0 WHERE WipMaster_Id IN (SELECT id FROM WipMasters WHERE issuedmonth = 'December' AND IssuedYear = 2025) AND CommitmentPeriod = 3 AND CASIN = 'B09TPMYM8D';</v>
      </c>
    </row>
    <row r="618" spans="1:14" x14ac:dyDescent="0.25">
      <c r="A618" t="s">
        <v>704</v>
      </c>
      <c r="B618" t="s">
        <v>672</v>
      </c>
      <c r="C618" t="s">
        <v>2852</v>
      </c>
      <c r="D618" t="s">
        <v>589</v>
      </c>
      <c r="E618" t="s">
        <v>21</v>
      </c>
      <c r="F618">
        <v>2</v>
      </c>
      <c r="G618">
        <v>30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 t="str">
        <f t="shared" si="9"/>
        <v>UPDATE WipDetails SET WipQuantity = 0, Review_Wip = 0 WHERE WipMaster_Id IN (SELECT id FROM WipMasters WHERE issuedmonth = 'December' AND IssuedYear = 2025) AND CommitmentPeriod = 3 AND CASIN = 'B09TPMRQNN';</v>
      </c>
    </row>
    <row r="619" spans="1:14" x14ac:dyDescent="0.25">
      <c r="A619" t="s">
        <v>705</v>
      </c>
      <c r="B619" t="s">
        <v>672</v>
      </c>
      <c r="C619" t="s">
        <v>2853</v>
      </c>
      <c r="D619" t="s">
        <v>596</v>
      </c>
      <c r="E619" t="s">
        <v>11</v>
      </c>
      <c r="F619">
        <v>2</v>
      </c>
      <c r="G619">
        <v>30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 t="str">
        <f t="shared" si="9"/>
        <v>UPDATE WipDetails SET WipQuantity = 0, Review_Wip = 0 WHERE WipMaster_Id IN (SELECT id FROM WipMasters WHERE issuedmonth = 'December' AND IssuedYear = 2025) AND CommitmentPeriod = 3 AND CASIN = 'B09TPMTJXT';</v>
      </c>
    </row>
    <row r="620" spans="1:14" x14ac:dyDescent="0.25">
      <c r="A620" t="s">
        <v>706</v>
      </c>
      <c r="B620" t="s">
        <v>672</v>
      </c>
      <c r="C620" t="s">
        <v>2854</v>
      </c>
      <c r="D620" t="s">
        <v>596</v>
      </c>
      <c r="E620" t="s">
        <v>13</v>
      </c>
      <c r="F620">
        <v>2</v>
      </c>
      <c r="G620">
        <v>30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 t="str">
        <f t="shared" si="9"/>
        <v>UPDATE WipDetails SET WipQuantity = 0, Review_Wip = 0 WHERE WipMaster_Id IN (SELECT id FROM WipMasters WHERE issuedmonth = 'December' AND IssuedYear = 2025) AND CommitmentPeriod = 3 AND CASIN = 'B09TPLVWC6';</v>
      </c>
    </row>
    <row r="621" spans="1:14" x14ac:dyDescent="0.25">
      <c r="A621" t="s">
        <v>707</v>
      </c>
      <c r="B621" t="s">
        <v>672</v>
      </c>
      <c r="C621" t="s">
        <v>2855</v>
      </c>
      <c r="D621" t="s">
        <v>596</v>
      </c>
      <c r="E621" t="s">
        <v>15</v>
      </c>
      <c r="F621">
        <v>2</v>
      </c>
      <c r="G621">
        <v>30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 t="str">
        <f t="shared" si="9"/>
        <v>UPDATE WipDetails SET WipQuantity = 0, Review_Wip = 0 WHERE WipMaster_Id IN (SELECT id FROM WipMasters WHERE issuedmonth = 'December' AND IssuedYear = 2025) AND CommitmentPeriod = 3 AND CASIN = 'B09TPMVY2N';</v>
      </c>
    </row>
    <row r="622" spans="1:14" x14ac:dyDescent="0.25">
      <c r="A622" t="s">
        <v>708</v>
      </c>
      <c r="B622" t="s">
        <v>672</v>
      </c>
      <c r="C622" t="s">
        <v>2856</v>
      </c>
      <c r="D622" t="s">
        <v>596</v>
      </c>
      <c r="E622" t="s">
        <v>17</v>
      </c>
      <c r="F622">
        <v>2</v>
      </c>
      <c r="G622">
        <v>30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 t="str">
        <f t="shared" si="9"/>
        <v>UPDATE WipDetails SET WipQuantity = 0, Review_Wip = 0 WHERE WipMaster_Id IN (SELECT id FROM WipMasters WHERE issuedmonth = 'December' AND IssuedYear = 2025) AND CommitmentPeriod = 3 AND CASIN = 'B09TPKY8DS';</v>
      </c>
    </row>
    <row r="623" spans="1:14" x14ac:dyDescent="0.25">
      <c r="A623" t="s">
        <v>709</v>
      </c>
      <c r="B623" t="s">
        <v>672</v>
      </c>
      <c r="C623" t="s">
        <v>2857</v>
      </c>
      <c r="D623" t="s">
        <v>596</v>
      </c>
      <c r="E623" t="s">
        <v>19</v>
      </c>
      <c r="F623">
        <v>2</v>
      </c>
      <c r="G623">
        <v>30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 t="str">
        <f t="shared" si="9"/>
        <v>UPDATE WipDetails SET WipQuantity = 0, Review_Wip = 0 WHERE WipMaster_Id IN (SELECT id FROM WipMasters WHERE issuedmonth = 'December' AND IssuedYear = 2025) AND CommitmentPeriod = 3 AND CASIN = 'B09TPM1G2R';</v>
      </c>
    </row>
    <row r="624" spans="1:14" x14ac:dyDescent="0.25">
      <c r="A624" t="s">
        <v>710</v>
      </c>
      <c r="B624" t="s">
        <v>672</v>
      </c>
      <c r="C624" t="s">
        <v>2858</v>
      </c>
      <c r="D624" t="s">
        <v>596</v>
      </c>
      <c r="E624" t="s">
        <v>21</v>
      </c>
      <c r="F624">
        <v>2</v>
      </c>
      <c r="G624">
        <v>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 t="str">
        <f t="shared" si="9"/>
        <v>UPDATE WipDetails SET WipQuantity = 0, Review_Wip = 0 WHERE WipMaster_Id IN (SELECT id FROM WipMasters WHERE issuedmonth = 'December' AND IssuedYear = 2025) AND CommitmentPeriod = 3 AND CASIN = 'B09TPN4SKM';</v>
      </c>
    </row>
    <row r="625" spans="1:14" x14ac:dyDescent="0.25">
      <c r="A625" t="s">
        <v>711</v>
      </c>
      <c r="B625" t="s">
        <v>672</v>
      </c>
      <c r="C625" t="s">
        <v>2871</v>
      </c>
      <c r="D625" t="s">
        <v>617</v>
      </c>
      <c r="E625" t="s">
        <v>11</v>
      </c>
      <c r="F625">
        <v>2</v>
      </c>
      <c r="G625">
        <v>30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 t="str">
        <f t="shared" si="9"/>
        <v>UPDATE WipDetails SET WipQuantity = 0, Review_Wip = 0 WHERE WipMaster_Id IN (SELECT id FROM WipMasters WHERE issuedmonth = 'December' AND IssuedYear = 2025) AND CommitmentPeriod = 3 AND CASIN = 'B09TPLTB6M';</v>
      </c>
    </row>
    <row r="626" spans="1:14" x14ac:dyDescent="0.25">
      <c r="A626" t="s">
        <v>712</v>
      </c>
      <c r="B626" t="s">
        <v>672</v>
      </c>
      <c r="C626" t="s">
        <v>2872</v>
      </c>
      <c r="D626" t="s">
        <v>617</v>
      </c>
      <c r="E626" t="s">
        <v>13</v>
      </c>
      <c r="F626">
        <v>2</v>
      </c>
      <c r="G626">
        <v>30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 t="str">
        <f t="shared" si="9"/>
        <v>UPDATE WipDetails SET WipQuantity = 0, Review_Wip = 0 WHERE WipMaster_Id IN (SELECT id FROM WipMasters WHERE issuedmonth = 'December' AND IssuedYear = 2025) AND CommitmentPeriod = 3 AND CASIN = 'B09TPMZD5G';</v>
      </c>
    </row>
    <row r="627" spans="1:14" x14ac:dyDescent="0.25">
      <c r="A627" t="s">
        <v>713</v>
      </c>
      <c r="B627" t="s">
        <v>672</v>
      </c>
      <c r="C627" t="s">
        <v>2873</v>
      </c>
      <c r="D627" t="s">
        <v>617</v>
      </c>
      <c r="E627" t="s">
        <v>15</v>
      </c>
      <c r="F627">
        <v>2</v>
      </c>
      <c r="G627">
        <v>30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 t="str">
        <f t="shared" si="9"/>
        <v>UPDATE WipDetails SET WipQuantity = 0, Review_Wip = 0 WHERE WipMaster_Id IN (SELECT id FROM WipMasters WHERE issuedmonth = 'December' AND IssuedYear = 2025) AND CommitmentPeriod = 3 AND CASIN = 'B09TPMKBKL';</v>
      </c>
    </row>
    <row r="628" spans="1:14" x14ac:dyDescent="0.25">
      <c r="A628" t="s">
        <v>714</v>
      </c>
      <c r="B628" t="s">
        <v>672</v>
      </c>
      <c r="C628" t="s">
        <v>2874</v>
      </c>
      <c r="D628" t="s">
        <v>617</v>
      </c>
      <c r="E628" t="s">
        <v>17</v>
      </c>
      <c r="F628">
        <v>2</v>
      </c>
      <c r="G628">
        <v>30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 t="str">
        <f t="shared" si="9"/>
        <v>UPDATE WipDetails SET WipQuantity = 0, Review_Wip = 0 WHERE WipMaster_Id IN (SELECT id FROM WipMasters WHERE issuedmonth = 'December' AND IssuedYear = 2025) AND CommitmentPeriod = 3 AND CASIN = 'B09TPLZYV3';</v>
      </c>
    </row>
    <row r="629" spans="1:14" x14ac:dyDescent="0.25">
      <c r="A629" t="s">
        <v>715</v>
      </c>
      <c r="B629" t="s">
        <v>672</v>
      </c>
      <c r="C629" t="s">
        <v>2875</v>
      </c>
      <c r="D629" t="s">
        <v>617</v>
      </c>
      <c r="E629" t="s">
        <v>19</v>
      </c>
      <c r="F629">
        <v>2</v>
      </c>
      <c r="G629">
        <v>30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 t="str">
        <f t="shared" si="9"/>
        <v>UPDATE WipDetails SET WipQuantity = 0, Review_Wip = 0 WHERE WipMaster_Id IN (SELECT id FROM WipMasters WHERE issuedmonth = 'December' AND IssuedYear = 2025) AND CommitmentPeriod = 3 AND CASIN = 'B09TPL491T';</v>
      </c>
    </row>
    <row r="630" spans="1:14" x14ac:dyDescent="0.25">
      <c r="A630" t="s">
        <v>716</v>
      </c>
      <c r="B630" t="s">
        <v>672</v>
      </c>
      <c r="C630" t="s">
        <v>2876</v>
      </c>
      <c r="D630" t="s">
        <v>617</v>
      </c>
      <c r="E630" t="s">
        <v>21</v>
      </c>
      <c r="F630">
        <v>2</v>
      </c>
      <c r="G630">
        <v>30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 t="str">
        <f t="shared" si="9"/>
        <v>UPDATE WipDetails SET WipQuantity = 0, Review_Wip = 0 WHERE WipMaster_Id IN (SELECT id FROM WipMasters WHERE issuedmonth = 'December' AND IssuedYear = 2025) AND CommitmentPeriod = 3 AND CASIN = 'B09TPQ3Y8P';</v>
      </c>
    </row>
    <row r="631" spans="1:14" x14ac:dyDescent="0.25">
      <c r="A631" t="s">
        <v>717</v>
      </c>
      <c r="B631" t="s">
        <v>672</v>
      </c>
      <c r="C631" t="s">
        <v>2877</v>
      </c>
      <c r="D631" t="s">
        <v>624</v>
      </c>
      <c r="E631" t="s">
        <v>11</v>
      </c>
      <c r="F631">
        <v>2</v>
      </c>
      <c r="G631">
        <v>30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 t="str">
        <f t="shared" si="9"/>
        <v>UPDATE WipDetails SET WipQuantity = 0, Review_Wip = 0 WHERE WipMaster_Id IN (SELECT id FROM WipMasters WHERE issuedmonth = 'December' AND IssuedYear = 2025) AND CommitmentPeriod = 3 AND CASIN = 'B09TPL9Q1K';</v>
      </c>
    </row>
    <row r="632" spans="1:14" x14ac:dyDescent="0.25">
      <c r="A632" t="s">
        <v>718</v>
      </c>
      <c r="B632" t="s">
        <v>672</v>
      </c>
      <c r="C632" t="s">
        <v>2878</v>
      </c>
      <c r="D632" t="s">
        <v>624</v>
      </c>
      <c r="E632" t="s">
        <v>13</v>
      </c>
      <c r="F632">
        <v>2</v>
      </c>
      <c r="G632">
        <v>30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 t="str">
        <f t="shared" si="9"/>
        <v>UPDATE WipDetails SET WipQuantity = 0, Review_Wip = 0 WHERE WipMaster_Id IN (SELECT id FROM WipMasters WHERE issuedmonth = 'December' AND IssuedYear = 2025) AND CommitmentPeriod = 3 AND CASIN = 'B09TPQ3Y9M';</v>
      </c>
    </row>
    <row r="633" spans="1:14" x14ac:dyDescent="0.25">
      <c r="A633" t="s">
        <v>719</v>
      </c>
      <c r="B633" t="s">
        <v>672</v>
      </c>
      <c r="C633" t="s">
        <v>2879</v>
      </c>
      <c r="D633" t="s">
        <v>624</v>
      </c>
      <c r="E633" t="s">
        <v>15</v>
      </c>
      <c r="F633">
        <v>2</v>
      </c>
      <c r="G633">
        <v>30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 t="str">
        <f t="shared" si="9"/>
        <v>UPDATE WipDetails SET WipQuantity = 0, Review_Wip = 0 WHERE WipMaster_Id IN (SELECT id FROM WipMasters WHERE issuedmonth = 'December' AND IssuedYear = 2025) AND CommitmentPeriod = 3 AND CASIN = 'B09TPKRG65';</v>
      </c>
    </row>
    <row r="634" spans="1:14" x14ac:dyDescent="0.25">
      <c r="A634" t="s">
        <v>720</v>
      </c>
      <c r="B634" t="s">
        <v>672</v>
      </c>
      <c r="C634" t="s">
        <v>2880</v>
      </c>
      <c r="D634" t="s">
        <v>624</v>
      </c>
      <c r="E634" t="s">
        <v>17</v>
      </c>
      <c r="F634">
        <v>2</v>
      </c>
      <c r="G634">
        <v>30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 t="str">
        <f t="shared" si="9"/>
        <v>UPDATE WipDetails SET WipQuantity = 0, Review_Wip = 0 WHERE WipMaster_Id IN (SELECT id FROM WipMasters WHERE issuedmonth = 'December' AND IssuedYear = 2025) AND CommitmentPeriod = 3 AND CASIN = 'B09TPMHX5J';</v>
      </c>
    </row>
    <row r="635" spans="1:14" x14ac:dyDescent="0.25">
      <c r="A635" t="s">
        <v>721</v>
      </c>
      <c r="B635" t="s">
        <v>672</v>
      </c>
      <c r="C635" t="s">
        <v>2881</v>
      </c>
      <c r="D635" t="s">
        <v>624</v>
      </c>
      <c r="E635" t="s">
        <v>19</v>
      </c>
      <c r="F635">
        <v>2</v>
      </c>
      <c r="G635">
        <v>30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 t="str">
        <f t="shared" si="9"/>
        <v>UPDATE WipDetails SET WipQuantity = 0, Review_Wip = 0 WHERE WipMaster_Id IN (SELECT id FROM WipMasters WHERE issuedmonth = 'December' AND IssuedYear = 2025) AND CommitmentPeriod = 3 AND CASIN = 'B09TPL4JVN';</v>
      </c>
    </row>
    <row r="636" spans="1:14" x14ac:dyDescent="0.25">
      <c r="A636" t="s">
        <v>722</v>
      </c>
      <c r="B636" t="s">
        <v>672</v>
      </c>
      <c r="C636" t="s">
        <v>2882</v>
      </c>
      <c r="D636" t="s">
        <v>624</v>
      </c>
      <c r="E636" t="s">
        <v>21</v>
      </c>
      <c r="F636">
        <v>2</v>
      </c>
      <c r="G636">
        <v>30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 t="str">
        <f t="shared" si="9"/>
        <v>UPDATE WipDetails SET WipQuantity = 0, Review_Wip = 0 WHERE WipMaster_Id IN (SELECT id FROM WipMasters WHERE issuedmonth = 'December' AND IssuedYear = 2025) AND CommitmentPeriod = 3 AND CASIN = 'B09TPNCH72';</v>
      </c>
    </row>
    <row r="637" spans="1:14" x14ac:dyDescent="0.25">
      <c r="A637" t="s">
        <v>723</v>
      </c>
      <c r="B637" t="s">
        <v>672</v>
      </c>
      <c r="C637" t="s">
        <v>2889</v>
      </c>
      <c r="D637" t="s">
        <v>638</v>
      </c>
      <c r="E637" t="s">
        <v>11</v>
      </c>
      <c r="F637">
        <v>2</v>
      </c>
      <c r="G637">
        <v>30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 t="str">
        <f t="shared" si="9"/>
        <v>UPDATE WipDetails SET WipQuantity = 0, Review_Wip = 0 WHERE WipMaster_Id IN (SELECT id FROM WipMasters WHERE issuedmonth = 'December' AND IssuedYear = 2025) AND CommitmentPeriod = 3 AND CASIN = 'B09TPMDLJP';</v>
      </c>
    </row>
    <row r="638" spans="1:14" x14ac:dyDescent="0.25">
      <c r="A638" t="s">
        <v>724</v>
      </c>
      <c r="B638" t="s">
        <v>672</v>
      </c>
      <c r="C638" t="s">
        <v>2890</v>
      </c>
      <c r="D638" t="s">
        <v>638</v>
      </c>
      <c r="E638" t="s">
        <v>13</v>
      </c>
      <c r="F638">
        <v>2</v>
      </c>
      <c r="G638">
        <v>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 t="str">
        <f t="shared" si="9"/>
        <v>UPDATE WipDetails SET WipQuantity = 0, Review_Wip = 0 WHERE WipMaster_Id IN (SELECT id FROM WipMasters WHERE issuedmonth = 'December' AND IssuedYear = 2025) AND CommitmentPeriod = 3 AND CASIN = 'B09TPMGPXP';</v>
      </c>
    </row>
    <row r="639" spans="1:14" x14ac:dyDescent="0.25">
      <c r="A639" t="s">
        <v>725</v>
      </c>
      <c r="B639" t="s">
        <v>672</v>
      </c>
      <c r="C639" t="s">
        <v>2891</v>
      </c>
      <c r="D639" t="s">
        <v>638</v>
      </c>
      <c r="E639" t="s">
        <v>15</v>
      </c>
      <c r="F639">
        <v>2</v>
      </c>
      <c r="G639">
        <v>30</v>
      </c>
      <c r="H639">
        <v>80</v>
      </c>
      <c r="I639">
        <v>0</v>
      </c>
      <c r="J639">
        <v>0</v>
      </c>
      <c r="K639">
        <v>0</v>
      </c>
      <c r="L639">
        <v>0</v>
      </c>
      <c r="M639">
        <v>0</v>
      </c>
      <c r="N639" t="str">
        <f t="shared" si="9"/>
        <v>UPDATE WipDetails SET WipQuantity = 0, Review_Wip = 0 WHERE WipMaster_Id IN (SELECT id FROM WipMasters WHERE issuedmonth = 'December' AND IssuedYear = 2025) AND CommitmentPeriod = 3 AND CASIN = 'B09TPQ9CC6';</v>
      </c>
    </row>
    <row r="640" spans="1:14" x14ac:dyDescent="0.25">
      <c r="A640" t="s">
        <v>726</v>
      </c>
      <c r="B640" t="s">
        <v>672</v>
      </c>
      <c r="C640" t="s">
        <v>2892</v>
      </c>
      <c r="D640" t="s">
        <v>638</v>
      </c>
      <c r="E640" t="s">
        <v>17</v>
      </c>
      <c r="F640">
        <v>2</v>
      </c>
      <c r="G640">
        <v>30</v>
      </c>
      <c r="H640">
        <v>40</v>
      </c>
      <c r="I640">
        <v>0</v>
      </c>
      <c r="J640">
        <v>0</v>
      </c>
      <c r="K640">
        <v>0</v>
      </c>
      <c r="L640">
        <v>0</v>
      </c>
      <c r="M640">
        <v>0</v>
      </c>
      <c r="N640" t="str">
        <f t="shared" si="9"/>
        <v>UPDATE WipDetails SET WipQuantity = 0, Review_Wip = 0 WHERE WipMaster_Id IN (SELECT id FROM WipMasters WHERE issuedmonth = 'December' AND IssuedYear = 2025) AND CommitmentPeriod = 3 AND CASIN = 'B09TPNRFN4';</v>
      </c>
    </row>
    <row r="641" spans="1:14" x14ac:dyDescent="0.25">
      <c r="A641" t="s">
        <v>727</v>
      </c>
      <c r="B641" t="s">
        <v>672</v>
      </c>
      <c r="C641" t="s">
        <v>2893</v>
      </c>
      <c r="D641" t="s">
        <v>638</v>
      </c>
      <c r="E641" t="s">
        <v>19</v>
      </c>
      <c r="F641">
        <v>2</v>
      </c>
      <c r="G641">
        <v>30</v>
      </c>
      <c r="H641">
        <v>239</v>
      </c>
      <c r="I641">
        <v>0</v>
      </c>
      <c r="J641">
        <v>0</v>
      </c>
      <c r="K641">
        <v>0</v>
      </c>
      <c r="L641">
        <v>0</v>
      </c>
      <c r="M641">
        <v>0</v>
      </c>
      <c r="N641" t="str">
        <f t="shared" si="9"/>
        <v>UPDATE WipDetails SET WipQuantity = 0, Review_Wip = 0 WHERE WipMaster_Id IN (SELECT id FROM WipMasters WHERE issuedmonth = 'December' AND IssuedYear = 2025) AND CommitmentPeriod = 3 AND CASIN = 'B09TPM1FMX';</v>
      </c>
    </row>
    <row r="642" spans="1:14" x14ac:dyDescent="0.25">
      <c r="A642" t="s">
        <v>728</v>
      </c>
      <c r="B642" t="s">
        <v>672</v>
      </c>
      <c r="C642" t="s">
        <v>2894</v>
      </c>
      <c r="D642" t="s">
        <v>638</v>
      </c>
      <c r="E642" t="s">
        <v>21</v>
      </c>
      <c r="F642">
        <v>2</v>
      </c>
      <c r="G642">
        <v>30</v>
      </c>
      <c r="H642">
        <v>40</v>
      </c>
      <c r="I642">
        <v>0</v>
      </c>
      <c r="J642">
        <v>0</v>
      </c>
      <c r="K642">
        <v>0</v>
      </c>
      <c r="L642">
        <v>0</v>
      </c>
      <c r="M642">
        <v>0</v>
      </c>
      <c r="N642" t="str">
        <f t="shared" si="9"/>
        <v>UPDATE WipDetails SET WipQuantity = 0, Review_Wip = 0 WHERE WipMaster_Id IN (SELECT id FROM WipMasters WHERE issuedmonth = 'December' AND IssuedYear = 2025) AND CommitmentPeriod = 3 AND CASIN = 'B09TPM57MY';</v>
      </c>
    </row>
    <row r="643" spans="1:14" x14ac:dyDescent="0.25">
      <c r="A643" t="s">
        <v>729</v>
      </c>
      <c r="B643" t="s">
        <v>672</v>
      </c>
      <c r="C643" t="s">
        <v>2895</v>
      </c>
      <c r="D643" t="s">
        <v>645</v>
      </c>
      <c r="E643" t="s">
        <v>11</v>
      </c>
      <c r="F643">
        <v>2</v>
      </c>
      <c r="G643">
        <v>30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 t="str">
        <f t="shared" ref="N643:N706" si="10">"UPDATE WipDetails SET WipQuantity = "&amp;J643&amp;", Review_Wip = "&amp;J643&amp;" WHERE WipMaster_Id IN (SELECT id FROM WipMasters WHERE issuedmonth = 'December' AND IssuedYear = 2025) AND CommitmentPeriod = 3 AND CASIN = '"&amp;A643&amp;"';"</f>
        <v>UPDATE WipDetails SET WipQuantity = 0, Review_Wip = 0 WHERE WipMaster_Id IN (SELECT id FROM WipMasters WHERE issuedmonth = 'December' AND IssuedYear = 2025) AND CommitmentPeriod = 3 AND CASIN = 'B09TPKQTRG';</v>
      </c>
    </row>
    <row r="644" spans="1:14" x14ac:dyDescent="0.25">
      <c r="A644" t="s">
        <v>730</v>
      </c>
      <c r="B644" t="s">
        <v>672</v>
      </c>
      <c r="C644" t="s">
        <v>2896</v>
      </c>
      <c r="D644" t="s">
        <v>645</v>
      </c>
      <c r="E644" t="s">
        <v>13</v>
      </c>
      <c r="F644">
        <v>2</v>
      </c>
      <c r="G644">
        <v>30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 t="str">
        <f t="shared" si="10"/>
        <v>UPDATE WipDetails SET WipQuantity = 0, Review_Wip = 0 WHERE WipMaster_Id IN (SELECT id FROM WipMasters WHERE issuedmonth = 'December' AND IssuedYear = 2025) AND CommitmentPeriod = 3 AND CASIN = 'B09TPMVXY8';</v>
      </c>
    </row>
    <row r="645" spans="1:14" x14ac:dyDescent="0.25">
      <c r="A645" t="s">
        <v>731</v>
      </c>
      <c r="B645" t="s">
        <v>672</v>
      </c>
      <c r="C645" t="s">
        <v>2897</v>
      </c>
      <c r="D645" t="s">
        <v>645</v>
      </c>
      <c r="E645" t="s">
        <v>15</v>
      </c>
      <c r="F645">
        <v>2</v>
      </c>
      <c r="G645">
        <v>30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tr">
        <f t="shared" si="10"/>
        <v>UPDATE WipDetails SET WipQuantity = 0, Review_Wip = 0 WHERE WipMaster_Id IN (SELECT id FROM WipMasters WHERE issuedmonth = 'December' AND IssuedYear = 2025) AND CommitmentPeriod = 3 AND CASIN = 'B09TPMXH36';</v>
      </c>
    </row>
    <row r="646" spans="1:14" x14ac:dyDescent="0.25">
      <c r="A646" t="s">
        <v>732</v>
      </c>
      <c r="B646" t="s">
        <v>672</v>
      </c>
      <c r="C646" t="s">
        <v>2898</v>
      </c>
      <c r="D646" t="s">
        <v>645</v>
      </c>
      <c r="E646" t="s">
        <v>17</v>
      </c>
      <c r="F646">
        <v>2</v>
      </c>
      <c r="G646">
        <v>30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 t="str">
        <f t="shared" si="10"/>
        <v>UPDATE WipDetails SET WipQuantity = 0, Review_Wip = 0 WHERE WipMaster_Id IN (SELECT id FROM WipMasters WHERE issuedmonth = 'December' AND IssuedYear = 2025) AND CommitmentPeriod = 3 AND CASIN = 'B09TPQ3Y55';</v>
      </c>
    </row>
    <row r="647" spans="1:14" x14ac:dyDescent="0.25">
      <c r="A647" t="s">
        <v>733</v>
      </c>
      <c r="B647" t="s">
        <v>672</v>
      </c>
      <c r="C647" t="s">
        <v>2899</v>
      </c>
      <c r="D647" t="s">
        <v>645</v>
      </c>
      <c r="E647" t="s">
        <v>19</v>
      </c>
      <c r="F647">
        <v>2</v>
      </c>
      <c r="G647">
        <v>30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 t="str">
        <f t="shared" si="10"/>
        <v>UPDATE WipDetails SET WipQuantity = 0, Review_Wip = 0 WHERE WipMaster_Id IN (SELECT id FROM WipMasters WHERE issuedmonth = 'December' AND IssuedYear = 2025) AND CommitmentPeriod = 3 AND CASIN = 'B09TPMX29W';</v>
      </c>
    </row>
    <row r="648" spans="1:14" x14ac:dyDescent="0.25">
      <c r="A648" t="s">
        <v>734</v>
      </c>
      <c r="B648" t="s">
        <v>672</v>
      </c>
      <c r="C648" t="s">
        <v>2900</v>
      </c>
      <c r="D648" t="s">
        <v>645</v>
      </c>
      <c r="E648" t="s">
        <v>21</v>
      </c>
      <c r="F648">
        <v>2</v>
      </c>
      <c r="G648">
        <v>30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 t="str">
        <f t="shared" si="10"/>
        <v>UPDATE WipDetails SET WipQuantity = 0, Review_Wip = 0 WHERE WipMaster_Id IN (SELECT id FROM WipMasters WHERE issuedmonth = 'December' AND IssuedYear = 2025) AND CommitmentPeriod = 3 AND CASIN = 'B09TPLSB2G';</v>
      </c>
    </row>
    <row r="649" spans="1:14" x14ac:dyDescent="0.25">
      <c r="A649" t="s">
        <v>735</v>
      </c>
      <c r="B649" t="s">
        <v>672</v>
      </c>
      <c r="C649" t="s">
        <v>2913</v>
      </c>
      <c r="D649" t="s">
        <v>665</v>
      </c>
      <c r="E649" t="s">
        <v>11</v>
      </c>
      <c r="F649">
        <v>2</v>
      </c>
      <c r="G649">
        <v>30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 t="str">
        <f t="shared" si="10"/>
        <v>UPDATE WipDetails SET WipQuantity = 0, Review_Wip = 0 WHERE WipMaster_Id IN (SELECT id FROM WipMasters WHERE issuedmonth = 'December' AND IssuedYear = 2025) AND CommitmentPeriod = 3 AND CASIN = 'B09TPLWCPG';</v>
      </c>
    </row>
    <row r="650" spans="1:14" x14ac:dyDescent="0.25">
      <c r="A650" t="s">
        <v>736</v>
      </c>
      <c r="B650" t="s">
        <v>672</v>
      </c>
      <c r="C650" t="s">
        <v>2914</v>
      </c>
      <c r="D650" t="s">
        <v>665</v>
      </c>
      <c r="E650" t="s">
        <v>13</v>
      </c>
      <c r="F650">
        <v>2</v>
      </c>
      <c r="G650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 t="str">
        <f t="shared" si="10"/>
        <v>UPDATE WipDetails SET WipQuantity = 0, Review_Wip = 0 WHERE WipMaster_Id IN (SELECT id FROM WipMasters WHERE issuedmonth = 'December' AND IssuedYear = 2025) AND CommitmentPeriod = 3 AND CASIN = 'B09TPMZGXY';</v>
      </c>
    </row>
    <row r="651" spans="1:14" x14ac:dyDescent="0.25">
      <c r="A651" t="s">
        <v>737</v>
      </c>
      <c r="B651" t="s">
        <v>672</v>
      </c>
      <c r="C651" t="s">
        <v>2915</v>
      </c>
      <c r="D651" t="s">
        <v>665</v>
      </c>
      <c r="E651" t="s">
        <v>15</v>
      </c>
      <c r="F651">
        <v>2</v>
      </c>
      <c r="G651">
        <v>30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 t="str">
        <f t="shared" si="10"/>
        <v>UPDATE WipDetails SET WipQuantity = 0, Review_Wip = 0 WHERE WipMaster_Id IN (SELECT id FROM WipMasters WHERE issuedmonth = 'December' AND IssuedYear = 2025) AND CommitmentPeriod = 3 AND CASIN = 'B09TPMYDM8';</v>
      </c>
    </row>
    <row r="652" spans="1:14" x14ac:dyDescent="0.25">
      <c r="A652" t="s">
        <v>738</v>
      </c>
      <c r="B652" t="s">
        <v>672</v>
      </c>
      <c r="C652" t="s">
        <v>2916</v>
      </c>
      <c r="D652" t="s">
        <v>665</v>
      </c>
      <c r="E652" t="s">
        <v>17</v>
      </c>
      <c r="F652">
        <v>2</v>
      </c>
      <c r="G652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 t="str">
        <f t="shared" si="10"/>
        <v>UPDATE WipDetails SET WipQuantity = 0, Review_Wip = 0 WHERE WipMaster_Id IN (SELECT id FROM WipMasters WHERE issuedmonth = 'December' AND IssuedYear = 2025) AND CommitmentPeriod = 3 AND CASIN = 'B09TPNPBBX';</v>
      </c>
    </row>
    <row r="653" spans="1:14" x14ac:dyDescent="0.25">
      <c r="A653" t="s">
        <v>739</v>
      </c>
      <c r="B653" t="s">
        <v>672</v>
      </c>
      <c r="C653" t="s">
        <v>2917</v>
      </c>
      <c r="D653" t="s">
        <v>665</v>
      </c>
      <c r="E653" t="s">
        <v>19</v>
      </c>
      <c r="F653">
        <v>2</v>
      </c>
      <c r="G653">
        <v>30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 t="str">
        <f t="shared" si="10"/>
        <v>UPDATE WipDetails SET WipQuantity = 0, Review_Wip = 0 WHERE WipMaster_Id IN (SELECT id FROM WipMasters WHERE issuedmonth = 'December' AND IssuedYear = 2025) AND CommitmentPeriod = 3 AND CASIN = 'B09TPQHJRD';</v>
      </c>
    </row>
    <row r="654" spans="1:14" x14ac:dyDescent="0.25">
      <c r="A654" t="s">
        <v>740</v>
      </c>
      <c r="B654" t="s">
        <v>672</v>
      </c>
      <c r="C654" t="s">
        <v>2918</v>
      </c>
      <c r="D654" t="s">
        <v>665</v>
      </c>
      <c r="E654" t="s">
        <v>21</v>
      </c>
      <c r="F654">
        <v>2</v>
      </c>
      <c r="G654">
        <v>30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 t="str">
        <f t="shared" si="10"/>
        <v>UPDATE WipDetails SET WipQuantity = 0, Review_Wip = 0 WHERE WipMaster_Id IN (SELECT id FROM WipMasters WHERE issuedmonth = 'December' AND IssuedYear = 2025) AND CommitmentPeriod = 3 AND CASIN = 'B09TPLGHXM';</v>
      </c>
    </row>
    <row r="655" spans="1:14" x14ac:dyDescent="0.25">
      <c r="A655" t="s">
        <v>741</v>
      </c>
      <c r="B655" t="s">
        <v>742</v>
      </c>
      <c r="C655" t="s">
        <v>2937</v>
      </c>
      <c r="D655" t="s">
        <v>501</v>
      </c>
      <c r="E655" t="s">
        <v>11</v>
      </c>
      <c r="F655">
        <v>2</v>
      </c>
      <c r="G655">
        <v>30</v>
      </c>
      <c r="H655">
        <v>0</v>
      </c>
      <c r="I655">
        <v>30</v>
      </c>
      <c r="J655">
        <v>30</v>
      </c>
      <c r="K655">
        <v>0</v>
      </c>
      <c r="L655">
        <v>60</v>
      </c>
      <c r="M655">
        <v>0</v>
      </c>
      <c r="N655" t="str">
        <f t="shared" si="10"/>
        <v>UPDATE WipDetails SET WipQuantity = 30, Review_Wip = 30 WHERE WipMaster_Id IN (SELECT id FROM WipMasters WHERE issuedmonth = 'December' AND IssuedYear = 2025) AND CommitmentPeriod = 3 AND CASIN = 'B09TPHYV9F';</v>
      </c>
    </row>
    <row r="656" spans="1:14" x14ac:dyDescent="0.25">
      <c r="A656" t="s">
        <v>743</v>
      </c>
      <c r="B656" t="s">
        <v>742</v>
      </c>
      <c r="C656" t="s">
        <v>2938</v>
      </c>
      <c r="D656" t="s">
        <v>501</v>
      </c>
      <c r="E656" t="s">
        <v>13</v>
      </c>
      <c r="F656">
        <v>2</v>
      </c>
      <c r="G656">
        <v>30</v>
      </c>
      <c r="H656">
        <v>60</v>
      </c>
      <c r="I656">
        <v>90</v>
      </c>
      <c r="J656">
        <v>120</v>
      </c>
      <c r="K656">
        <v>60</v>
      </c>
      <c r="L656">
        <v>120</v>
      </c>
      <c r="M656">
        <v>60</v>
      </c>
      <c r="N656" t="str">
        <f t="shared" si="10"/>
        <v>UPDATE WipDetails SET WipQuantity = 120, Review_Wip = 120 WHERE WipMaster_Id IN (SELECT id FROM WipMasters WHERE issuedmonth = 'December' AND IssuedYear = 2025) AND CommitmentPeriod = 3 AND CASIN = 'B09TPM8TJ2';</v>
      </c>
    </row>
    <row r="657" spans="1:14" x14ac:dyDescent="0.25">
      <c r="A657" t="s">
        <v>744</v>
      </c>
      <c r="B657" t="s">
        <v>742</v>
      </c>
      <c r="C657" t="s">
        <v>2939</v>
      </c>
      <c r="D657" t="s">
        <v>501</v>
      </c>
      <c r="E657" t="s">
        <v>15</v>
      </c>
      <c r="F657">
        <v>2</v>
      </c>
      <c r="G657">
        <v>30</v>
      </c>
      <c r="H657">
        <v>499</v>
      </c>
      <c r="I657">
        <v>300</v>
      </c>
      <c r="J657">
        <v>390</v>
      </c>
      <c r="K657">
        <v>30</v>
      </c>
      <c r="L657">
        <v>210</v>
      </c>
      <c r="M657">
        <v>120</v>
      </c>
      <c r="N657" t="str">
        <f t="shared" si="10"/>
        <v>UPDATE WipDetails SET WipQuantity = 390, Review_Wip = 390 WHERE WipMaster_Id IN (SELECT id FROM WipMasters WHERE issuedmonth = 'December' AND IssuedYear = 2025) AND CommitmentPeriod = 3 AND CASIN = 'B09TPLPT1W';</v>
      </c>
    </row>
    <row r="658" spans="1:14" x14ac:dyDescent="0.25">
      <c r="A658" t="s">
        <v>745</v>
      </c>
      <c r="B658" t="s">
        <v>742</v>
      </c>
      <c r="C658" t="s">
        <v>2940</v>
      </c>
      <c r="D658" t="s">
        <v>501</v>
      </c>
      <c r="E658" t="s">
        <v>27</v>
      </c>
      <c r="F658">
        <v>2</v>
      </c>
      <c r="G658">
        <v>30</v>
      </c>
      <c r="H658">
        <v>1368</v>
      </c>
      <c r="I658">
        <v>450</v>
      </c>
      <c r="J658">
        <v>570</v>
      </c>
      <c r="K658">
        <v>0</v>
      </c>
      <c r="L658">
        <v>0</v>
      </c>
      <c r="M658">
        <v>600</v>
      </c>
      <c r="N658" t="str">
        <f t="shared" si="10"/>
        <v>UPDATE WipDetails SET WipQuantity = 570, Review_Wip = 570 WHERE WipMaster_Id IN (SELECT id FROM WipMasters WHERE issuedmonth = 'December' AND IssuedYear = 2025) AND CommitmentPeriod = 3 AND CASIN = 'B09TPMD5DZ';</v>
      </c>
    </row>
    <row r="659" spans="1:14" x14ac:dyDescent="0.25">
      <c r="A659" t="s">
        <v>746</v>
      </c>
      <c r="B659" t="s">
        <v>742</v>
      </c>
      <c r="C659" t="s">
        <v>2941</v>
      </c>
      <c r="D659" t="s">
        <v>501</v>
      </c>
      <c r="E659" t="s">
        <v>19</v>
      </c>
      <c r="F659">
        <v>2</v>
      </c>
      <c r="G659">
        <v>30</v>
      </c>
      <c r="H659">
        <v>798</v>
      </c>
      <c r="I659">
        <v>420</v>
      </c>
      <c r="J659">
        <v>480</v>
      </c>
      <c r="K659">
        <v>0</v>
      </c>
      <c r="L659">
        <v>240</v>
      </c>
      <c r="M659">
        <v>390</v>
      </c>
      <c r="N659" t="str">
        <f t="shared" si="10"/>
        <v>UPDATE WipDetails SET WipQuantity = 480, Review_Wip = 480 WHERE WipMaster_Id IN (SELECT id FROM WipMasters WHERE issuedmonth = 'December' AND IssuedYear = 2025) AND CommitmentPeriod = 3 AND CASIN = 'B09TPLMG4S';</v>
      </c>
    </row>
    <row r="660" spans="1:14" x14ac:dyDescent="0.25">
      <c r="A660" t="s">
        <v>747</v>
      </c>
      <c r="B660" t="s">
        <v>742</v>
      </c>
      <c r="C660" t="s">
        <v>2942</v>
      </c>
      <c r="D660" t="s">
        <v>501</v>
      </c>
      <c r="E660" t="s">
        <v>21</v>
      </c>
      <c r="F660">
        <v>2</v>
      </c>
      <c r="G660">
        <v>30</v>
      </c>
      <c r="H660">
        <v>489</v>
      </c>
      <c r="I660">
        <v>270</v>
      </c>
      <c r="J660">
        <v>360</v>
      </c>
      <c r="K660">
        <v>90</v>
      </c>
      <c r="L660">
        <v>360</v>
      </c>
      <c r="M660">
        <v>180</v>
      </c>
      <c r="N660" t="str">
        <f t="shared" si="10"/>
        <v>UPDATE WipDetails SET WipQuantity = 360, Review_Wip = 360 WHERE WipMaster_Id IN (SELECT id FROM WipMasters WHERE issuedmonth = 'December' AND IssuedYear = 2025) AND CommitmentPeriod = 3 AND CASIN = 'B09TPJZCW3';</v>
      </c>
    </row>
    <row r="661" spans="1:14" x14ac:dyDescent="0.25">
      <c r="A661" t="s">
        <v>748</v>
      </c>
      <c r="B661" t="s">
        <v>742</v>
      </c>
      <c r="C661" t="s">
        <v>2943</v>
      </c>
      <c r="D661" t="s">
        <v>749</v>
      </c>
      <c r="E661" t="s">
        <v>11</v>
      </c>
      <c r="F661">
        <v>2</v>
      </c>
      <c r="G661">
        <v>30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 t="str">
        <f t="shared" si="10"/>
        <v>UPDATE WipDetails SET WipQuantity = 0, Review_Wip = 0 WHERE WipMaster_Id IN (SELECT id FROM WipMasters WHERE issuedmonth = 'December' AND IssuedYear = 2025) AND CommitmentPeriod = 3 AND CASIN = 'B09TPLPW92';</v>
      </c>
    </row>
    <row r="662" spans="1:14" x14ac:dyDescent="0.25">
      <c r="A662" t="s">
        <v>750</v>
      </c>
      <c r="B662" t="s">
        <v>742</v>
      </c>
      <c r="C662" t="s">
        <v>2944</v>
      </c>
      <c r="D662" t="s">
        <v>749</v>
      </c>
      <c r="E662" t="s">
        <v>13</v>
      </c>
      <c r="F662">
        <v>2</v>
      </c>
      <c r="G662">
        <v>30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 t="str">
        <f t="shared" si="10"/>
        <v>UPDATE WipDetails SET WipQuantity = 0, Review_Wip = 0 WHERE WipMaster_Id IN (SELECT id FROM WipMasters WHERE issuedmonth = 'December' AND IssuedYear = 2025) AND CommitmentPeriod = 3 AND CASIN = 'B09TPLXS11';</v>
      </c>
    </row>
    <row r="663" spans="1:14" x14ac:dyDescent="0.25">
      <c r="A663" t="s">
        <v>751</v>
      </c>
      <c r="B663" t="s">
        <v>742</v>
      </c>
      <c r="C663" t="s">
        <v>2945</v>
      </c>
      <c r="D663" t="s">
        <v>749</v>
      </c>
      <c r="E663" t="s">
        <v>15</v>
      </c>
      <c r="F663">
        <v>2</v>
      </c>
      <c r="G663">
        <v>30</v>
      </c>
      <c r="H663">
        <v>90</v>
      </c>
      <c r="I663">
        <v>90</v>
      </c>
      <c r="J663">
        <v>0</v>
      </c>
      <c r="K663">
        <v>0</v>
      </c>
      <c r="L663">
        <v>0</v>
      </c>
      <c r="M663">
        <v>0</v>
      </c>
      <c r="N663" t="str">
        <f t="shared" si="10"/>
        <v>UPDATE WipDetails SET WipQuantity = 0, Review_Wip = 0 WHERE WipMaster_Id IN (SELECT id FROM WipMasters WHERE issuedmonth = 'December' AND IssuedYear = 2025) AND CommitmentPeriod = 3 AND CASIN = 'B09TPML6PF';</v>
      </c>
    </row>
    <row r="664" spans="1:14" x14ac:dyDescent="0.25">
      <c r="A664" t="s">
        <v>752</v>
      </c>
      <c r="B664" t="s">
        <v>742</v>
      </c>
      <c r="C664" t="s">
        <v>2946</v>
      </c>
      <c r="D664" t="s">
        <v>749</v>
      </c>
      <c r="E664" t="s">
        <v>17</v>
      </c>
      <c r="F664">
        <v>2</v>
      </c>
      <c r="G664">
        <v>30</v>
      </c>
      <c r="H664">
        <v>180</v>
      </c>
      <c r="I664">
        <v>180</v>
      </c>
      <c r="J664">
        <v>0</v>
      </c>
      <c r="K664">
        <v>0</v>
      </c>
      <c r="L664">
        <v>0</v>
      </c>
      <c r="M664">
        <v>0</v>
      </c>
      <c r="N664" t="str">
        <f t="shared" si="10"/>
        <v>UPDATE WipDetails SET WipQuantity = 0, Review_Wip = 0 WHERE WipMaster_Id IN (SELECT id FROM WipMasters WHERE issuedmonth = 'December' AND IssuedYear = 2025) AND CommitmentPeriod = 3 AND CASIN = 'B09TPKVSMK';</v>
      </c>
    </row>
    <row r="665" spans="1:14" x14ac:dyDescent="0.25">
      <c r="A665" t="s">
        <v>753</v>
      </c>
      <c r="B665" t="s">
        <v>742</v>
      </c>
      <c r="C665" t="s">
        <v>2947</v>
      </c>
      <c r="D665" t="s">
        <v>749</v>
      </c>
      <c r="E665" t="s">
        <v>19</v>
      </c>
      <c r="F665">
        <v>2</v>
      </c>
      <c r="G665">
        <v>30</v>
      </c>
      <c r="H665">
        <v>150</v>
      </c>
      <c r="I665">
        <v>150</v>
      </c>
      <c r="J665">
        <v>0</v>
      </c>
      <c r="K665">
        <v>0</v>
      </c>
      <c r="L665">
        <v>0</v>
      </c>
      <c r="M665">
        <v>0</v>
      </c>
      <c r="N665" t="str">
        <f t="shared" si="10"/>
        <v>UPDATE WipDetails SET WipQuantity = 0, Review_Wip = 0 WHERE WipMaster_Id IN (SELECT id FROM WipMasters WHERE issuedmonth = 'December' AND IssuedYear = 2025) AND CommitmentPeriod = 3 AND CASIN = 'B09TPN4RYR';</v>
      </c>
    </row>
    <row r="666" spans="1:14" x14ac:dyDescent="0.25">
      <c r="A666" t="s">
        <v>754</v>
      </c>
      <c r="B666" t="s">
        <v>742</v>
      </c>
      <c r="C666" t="s">
        <v>2948</v>
      </c>
      <c r="D666" t="s">
        <v>749</v>
      </c>
      <c r="E666" t="s">
        <v>21</v>
      </c>
      <c r="F666">
        <v>2</v>
      </c>
      <c r="G666">
        <v>30</v>
      </c>
      <c r="H666">
        <v>210</v>
      </c>
      <c r="I666">
        <v>210</v>
      </c>
      <c r="J666">
        <v>0</v>
      </c>
      <c r="K666">
        <v>0</v>
      </c>
      <c r="L666">
        <v>0</v>
      </c>
      <c r="M666">
        <v>0</v>
      </c>
      <c r="N666" t="str">
        <f t="shared" si="10"/>
        <v>UPDATE WipDetails SET WipQuantity = 0, Review_Wip = 0 WHERE WipMaster_Id IN (SELECT id FROM WipMasters WHERE issuedmonth = 'December' AND IssuedYear = 2025) AND CommitmentPeriod = 3 AND CASIN = 'B09TPLZMN1';</v>
      </c>
    </row>
    <row r="667" spans="1:14" x14ac:dyDescent="0.25">
      <c r="A667" t="s">
        <v>755</v>
      </c>
      <c r="B667" t="s">
        <v>742</v>
      </c>
      <c r="C667" t="s">
        <v>2949</v>
      </c>
      <c r="D667" t="s">
        <v>10</v>
      </c>
      <c r="E667" t="s">
        <v>11</v>
      </c>
      <c r="F667">
        <v>2</v>
      </c>
      <c r="G667">
        <v>30</v>
      </c>
      <c r="H667">
        <v>140</v>
      </c>
      <c r="I667">
        <v>60</v>
      </c>
      <c r="J667">
        <v>90</v>
      </c>
      <c r="K667">
        <v>0</v>
      </c>
      <c r="L667">
        <v>60</v>
      </c>
      <c r="M667">
        <v>420</v>
      </c>
      <c r="N667" t="str">
        <f t="shared" si="10"/>
        <v>UPDATE WipDetails SET WipQuantity = 90, Review_Wip = 90 WHERE WipMaster_Id IN (SELECT id FROM WipMasters WHERE issuedmonth = 'December' AND IssuedYear = 2025) AND CommitmentPeriod = 3 AND CASIN = 'B09TPKJCZC';</v>
      </c>
    </row>
    <row r="668" spans="1:14" x14ac:dyDescent="0.25">
      <c r="A668" t="s">
        <v>756</v>
      </c>
      <c r="B668" t="s">
        <v>742</v>
      </c>
      <c r="C668" t="s">
        <v>2950</v>
      </c>
      <c r="D668" t="s">
        <v>10</v>
      </c>
      <c r="E668" t="s">
        <v>13</v>
      </c>
      <c r="F668">
        <v>2</v>
      </c>
      <c r="G668">
        <v>30</v>
      </c>
      <c r="H668">
        <v>189</v>
      </c>
      <c r="I668">
        <v>120</v>
      </c>
      <c r="J668">
        <v>150</v>
      </c>
      <c r="K668">
        <v>0</v>
      </c>
      <c r="L668">
        <v>210</v>
      </c>
      <c r="M668">
        <v>1380</v>
      </c>
      <c r="N668" t="str">
        <f t="shared" si="10"/>
        <v>UPDATE WipDetails SET WipQuantity = 150, Review_Wip = 150 WHERE WipMaster_Id IN (SELECT id FROM WipMasters WHERE issuedmonth = 'December' AND IssuedYear = 2025) AND CommitmentPeriod = 3 AND CASIN = 'B09TPK6SW9';</v>
      </c>
    </row>
    <row r="669" spans="1:14" x14ac:dyDescent="0.25">
      <c r="A669" t="s">
        <v>757</v>
      </c>
      <c r="B669" t="s">
        <v>742</v>
      </c>
      <c r="C669" t="s">
        <v>2951</v>
      </c>
      <c r="D669" t="s">
        <v>10</v>
      </c>
      <c r="E669" t="s">
        <v>15</v>
      </c>
      <c r="F669">
        <v>2</v>
      </c>
      <c r="G669">
        <v>30</v>
      </c>
      <c r="H669">
        <v>787</v>
      </c>
      <c r="I669">
        <v>600</v>
      </c>
      <c r="J669">
        <v>720</v>
      </c>
      <c r="K669">
        <v>0</v>
      </c>
      <c r="L669">
        <v>300</v>
      </c>
      <c r="M669">
        <v>4140</v>
      </c>
      <c r="N669" t="str">
        <f t="shared" si="10"/>
        <v>UPDATE WipDetails SET WipQuantity = 720, Review_Wip = 720 WHERE WipMaster_Id IN (SELECT id FROM WipMasters WHERE issuedmonth = 'December' AND IssuedYear = 2025) AND CommitmentPeriod = 3 AND CASIN = 'B09TPK7B1K';</v>
      </c>
    </row>
    <row r="670" spans="1:14" x14ac:dyDescent="0.25">
      <c r="A670" t="s">
        <v>758</v>
      </c>
      <c r="B670" t="s">
        <v>742</v>
      </c>
      <c r="C670" t="s">
        <v>2952</v>
      </c>
      <c r="D670" t="s">
        <v>10</v>
      </c>
      <c r="E670" t="s">
        <v>27</v>
      </c>
      <c r="F670">
        <v>2</v>
      </c>
      <c r="G670">
        <v>30</v>
      </c>
      <c r="H670">
        <v>0</v>
      </c>
      <c r="I670">
        <v>870</v>
      </c>
      <c r="J670">
        <v>1080</v>
      </c>
      <c r="K670">
        <v>780</v>
      </c>
      <c r="L670">
        <v>1140</v>
      </c>
      <c r="M670">
        <v>5730</v>
      </c>
      <c r="N670" t="str">
        <f t="shared" si="10"/>
        <v>UPDATE WipDetails SET WipQuantity = 1080, Review_Wip = 1080 WHERE WipMaster_Id IN (SELECT id FROM WipMasters WHERE issuedmonth = 'December' AND IssuedYear = 2025) AND CommitmentPeriod = 3 AND CASIN = 'B09TPKBK4J';</v>
      </c>
    </row>
    <row r="671" spans="1:14" x14ac:dyDescent="0.25">
      <c r="A671" t="s">
        <v>759</v>
      </c>
      <c r="B671" t="s">
        <v>742</v>
      </c>
      <c r="C671" t="s">
        <v>2953</v>
      </c>
      <c r="D671" t="s">
        <v>10</v>
      </c>
      <c r="E671" t="s">
        <v>19</v>
      </c>
      <c r="F671">
        <v>2</v>
      </c>
      <c r="G671">
        <v>30</v>
      </c>
      <c r="H671">
        <v>570</v>
      </c>
      <c r="I671">
        <v>810</v>
      </c>
      <c r="J671">
        <v>990</v>
      </c>
      <c r="K671">
        <v>450</v>
      </c>
      <c r="L671">
        <v>330</v>
      </c>
      <c r="M671">
        <v>4770</v>
      </c>
      <c r="N671" t="str">
        <f t="shared" si="10"/>
        <v>UPDATE WipDetails SET WipQuantity = 990, Review_Wip = 990 WHERE WipMaster_Id IN (SELECT id FROM WipMasters WHERE issuedmonth = 'December' AND IssuedYear = 2025) AND CommitmentPeriod = 3 AND CASIN = 'B09TPJXFH8';</v>
      </c>
    </row>
    <row r="672" spans="1:14" x14ac:dyDescent="0.25">
      <c r="A672" t="s">
        <v>760</v>
      </c>
      <c r="B672" t="s">
        <v>742</v>
      </c>
      <c r="C672" t="s">
        <v>2954</v>
      </c>
      <c r="D672" t="s">
        <v>10</v>
      </c>
      <c r="E672" t="s">
        <v>21</v>
      </c>
      <c r="F672">
        <v>2</v>
      </c>
      <c r="G672">
        <v>30</v>
      </c>
      <c r="H672">
        <v>1357</v>
      </c>
      <c r="I672">
        <v>510</v>
      </c>
      <c r="J672">
        <v>600</v>
      </c>
      <c r="K672">
        <v>0</v>
      </c>
      <c r="L672">
        <v>0</v>
      </c>
      <c r="M672">
        <v>1800</v>
      </c>
      <c r="N672" t="str">
        <f t="shared" si="10"/>
        <v>UPDATE WipDetails SET WipQuantity = 600, Review_Wip = 600 WHERE WipMaster_Id IN (SELECT id FROM WipMasters WHERE issuedmonth = 'December' AND IssuedYear = 2025) AND CommitmentPeriod = 3 AND CASIN = 'B09TPJ6GFK';</v>
      </c>
    </row>
    <row r="673" spans="1:14" x14ac:dyDescent="0.25">
      <c r="A673" t="s">
        <v>761</v>
      </c>
      <c r="B673" t="s">
        <v>742</v>
      </c>
      <c r="C673" t="s">
        <v>2955</v>
      </c>
      <c r="D673" t="s">
        <v>514</v>
      </c>
      <c r="E673" t="s">
        <v>11</v>
      </c>
      <c r="F673">
        <v>2</v>
      </c>
      <c r="G673">
        <v>30</v>
      </c>
      <c r="H673">
        <v>90</v>
      </c>
      <c r="I673">
        <v>60</v>
      </c>
      <c r="J673">
        <v>90</v>
      </c>
      <c r="K673">
        <v>30</v>
      </c>
      <c r="L673">
        <v>0</v>
      </c>
      <c r="M673">
        <v>90</v>
      </c>
      <c r="N673" t="str">
        <f t="shared" si="10"/>
        <v>UPDATE WipDetails SET WipQuantity = 90, Review_Wip = 90 WHERE WipMaster_Id IN (SELECT id FROM WipMasters WHERE issuedmonth = 'December' AND IssuedYear = 2025) AND CommitmentPeriod = 3 AND CASIN = 'B09TPKJD31';</v>
      </c>
    </row>
    <row r="674" spans="1:14" x14ac:dyDescent="0.25">
      <c r="A674" t="s">
        <v>762</v>
      </c>
      <c r="B674" t="s">
        <v>742</v>
      </c>
      <c r="C674" t="s">
        <v>2956</v>
      </c>
      <c r="D674" t="s">
        <v>514</v>
      </c>
      <c r="E674" t="s">
        <v>13</v>
      </c>
      <c r="F674">
        <v>2</v>
      </c>
      <c r="G674">
        <v>30</v>
      </c>
      <c r="H674">
        <v>200</v>
      </c>
      <c r="I674">
        <v>150</v>
      </c>
      <c r="J674">
        <v>150</v>
      </c>
      <c r="K674">
        <v>0</v>
      </c>
      <c r="L674">
        <v>60</v>
      </c>
      <c r="M674">
        <v>210</v>
      </c>
      <c r="N674" t="str">
        <f t="shared" si="10"/>
        <v>UPDATE WipDetails SET WipQuantity = 150, Review_Wip = 150 WHERE WipMaster_Id IN (SELECT id FROM WipMasters WHERE issuedmonth = 'December' AND IssuedYear = 2025) AND CommitmentPeriod = 3 AND CASIN = 'B09TPJZRJF';</v>
      </c>
    </row>
    <row r="675" spans="1:14" x14ac:dyDescent="0.25">
      <c r="A675" t="s">
        <v>763</v>
      </c>
      <c r="B675" t="s">
        <v>742</v>
      </c>
      <c r="C675" t="s">
        <v>2957</v>
      </c>
      <c r="D675" t="s">
        <v>514</v>
      </c>
      <c r="E675" t="s">
        <v>15</v>
      </c>
      <c r="F675">
        <v>2</v>
      </c>
      <c r="G675">
        <v>30</v>
      </c>
      <c r="H675">
        <v>619</v>
      </c>
      <c r="I675">
        <v>210</v>
      </c>
      <c r="J675">
        <v>210</v>
      </c>
      <c r="K675">
        <v>0</v>
      </c>
      <c r="L675">
        <v>90</v>
      </c>
      <c r="M675">
        <v>600</v>
      </c>
      <c r="N675" t="str">
        <f t="shared" si="10"/>
        <v>UPDATE WipDetails SET WipQuantity = 210, Review_Wip = 210 WHERE WipMaster_Id IN (SELECT id FROM WipMasters WHERE issuedmonth = 'December' AND IssuedYear = 2025) AND CommitmentPeriod = 3 AND CASIN = 'B09TPLLK6H';</v>
      </c>
    </row>
    <row r="676" spans="1:14" x14ac:dyDescent="0.25">
      <c r="A676" t="s">
        <v>764</v>
      </c>
      <c r="B676" t="s">
        <v>742</v>
      </c>
      <c r="C676" t="s">
        <v>2958</v>
      </c>
      <c r="D676" t="s">
        <v>514</v>
      </c>
      <c r="E676" t="s">
        <v>27</v>
      </c>
      <c r="F676">
        <v>2</v>
      </c>
      <c r="G676">
        <v>30</v>
      </c>
      <c r="H676">
        <v>549</v>
      </c>
      <c r="I676">
        <v>480</v>
      </c>
      <c r="J676">
        <v>630</v>
      </c>
      <c r="K676">
        <v>450</v>
      </c>
      <c r="L676">
        <v>270</v>
      </c>
      <c r="M676">
        <v>150</v>
      </c>
      <c r="N676" t="str">
        <f t="shared" si="10"/>
        <v>UPDATE WipDetails SET WipQuantity = 630, Review_Wip = 630 WHERE WipMaster_Id IN (SELECT id FROM WipMasters WHERE issuedmonth = 'December' AND IssuedYear = 2025) AND CommitmentPeriod = 3 AND CASIN = 'B09TPJ1NSQ';</v>
      </c>
    </row>
    <row r="677" spans="1:14" x14ac:dyDescent="0.25">
      <c r="A677" t="s">
        <v>765</v>
      </c>
      <c r="B677" t="s">
        <v>742</v>
      </c>
      <c r="C677" t="s">
        <v>2959</v>
      </c>
      <c r="D677" t="s">
        <v>514</v>
      </c>
      <c r="E677" t="s">
        <v>19</v>
      </c>
      <c r="F677">
        <v>2</v>
      </c>
      <c r="G677">
        <v>30</v>
      </c>
      <c r="H677">
        <v>279</v>
      </c>
      <c r="I677">
        <v>390</v>
      </c>
      <c r="J677">
        <v>450</v>
      </c>
      <c r="K677">
        <v>300</v>
      </c>
      <c r="L677">
        <v>270</v>
      </c>
      <c r="M677">
        <v>360</v>
      </c>
      <c r="N677" t="str">
        <f t="shared" si="10"/>
        <v>UPDATE WipDetails SET WipQuantity = 450, Review_Wip = 450 WHERE WipMaster_Id IN (SELECT id FROM WipMasters WHERE issuedmonth = 'December' AND IssuedYear = 2025) AND CommitmentPeriod = 3 AND CASIN = 'B09TPJHCC2';</v>
      </c>
    </row>
    <row r="678" spans="1:14" x14ac:dyDescent="0.25">
      <c r="A678" t="s">
        <v>766</v>
      </c>
      <c r="B678" t="s">
        <v>742</v>
      </c>
      <c r="C678" t="s">
        <v>2960</v>
      </c>
      <c r="D678" t="s">
        <v>514</v>
      </c>
      <c r="E678" t="s">
        <v>21</v>
      </c>
      <c r="F678">
        <v>2</v>
      </c>
      <c r="G678">
        <v>30</v>
      </c>
      <c r="H678">
        <v>708</v>
      </c>
      <c r="I678">
        <v>330</v>
      </c>
      <c r="J678">
        <v>450</v>
      </c>
      <c r="K678">
        <v>0</v>
      </c>
      <c r="L678">
        <v>90</v>
      </c>
      <c r="M678">
        <v>150</v>
      </c>
      <c r="N678" t="str">
        <f t="shared" si="10"/>
        <v>UPDATE WipDetails SET WipQuantity = 450, Review_Wip = 450 WHERE WipMaster_Id IN (SELECT id FROM WipMasters WHERE issuedmonth = 'December' AND IssuedYear = 2025) AND CommitmentPeriod = 3 AND CASIN = 'B09TPHS3HR';</v>
      </c>
    </row>
    <row r="679" spans="1:14" x14ac:dyDescent="0.25">
      <c r="A679" t="s">
        <v>767</v>
      </c>
      <c r="B679" t="s">
        <v>742</v>
      </c>
      <c r="C679" t="s">
        <v>2961</v>
      </c>
      <c r="D679" t="s">
        <v>521</v>
      </c>
      <c r="E679" t="s">
        <v>11</v>
      </c>
      <c r="F679">
        <v>2</v>
      </c>
      <c r="G679">
        <v>30</v>
      </c>
      <c r="H679">
        <v>70</v>
      </c>
      <c r="I679">
        <v>60</v>
      </c>
      <c r="J679">
        <v>0</v>
      </c>
      <c r="K679">
        <v>0</v>
      </c>
      <c r="L679">
        <v>0</v>
      </c>
      <c r="M679">
        <v>0</v>
      </c>
      <c r="N679" t="str">
        <f t="shared" si="10"/>
        <v>UPDATE WipDetails SET WipQuantity = 0, Review_Wip = 0 WHERE WipMaster_Id IN (SELECT id FROM WipMasters WHERE issuedmonth = 'December' AND IssuedYear = 2025) AND CommitmentPeriod = 3 AND CASIN = 'B09TPJV9JP';</v>
      </c>
    </row>
    <row r="680" spans="1:14" x14ac:dyDescent="0.25">
      <c r="A680" t="s">
        <v>768</v>
      </c>
      <c r="B680" t="s">
        <v>742</v>
      </c>
      <c r="C680" t="s">
        <v>2962</v>
      </c>
      <c r="D680" t="s">
        <v>521</v>
      </c>
      <c r="E680" t="s">
        <v>13</v>
      </c>
      <c r="F680">
        <v>2</v>
      </c>
      <c r="G680">
        <v>30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t="str">
        <f t="shared" si="10"/>
        <v>UPDATE WipDetails SET WipQuantity = 0, Review_Wip = 0 WHERE WipMaster_Id IN (SELECT id FROM WipMasters WHERE issuedmonth = 'December' AND IssuedYear = 2025) AND CommitmentPeriod = 3 AND CASIN = 'B09TPLM9NP';</v>
      </c>
    </row>
    <row r="681" spans="1:14" x14ac:dyDescent="0.25">
      <c r="A681" t="s">
        <v>769</v>
      </c>
      <c r="B681" t="s">
        <v>742</v>
      </c>
      <c r="C681" t="s">
        <v>2963</v>
      </c>
      <c r="D681" t="s">
        <v>521</v>
      </c>
      <c r="E681" t="s">
        <v>15</v>
      </c>
      <c r="F681">
        <v>2</v>
      </c>
      <c r="G681">
        <v>30</v>
      </c>
      <c r="H681">
        <v>240</v>
      </c>
      <c r="I681">
        <v>300</v>
      </c>
      <c r="J681">
        <v>90</v>
      </c>
      <c r="K681">
        <v>0</v>
      </c>
      <c r="L681">
        <v>0</v>
      </c>
      <c r="M681">
        <v>0</v>
      </c>
      <c r="N681" t="str">
        <f t="shared" si="10"/>
        <v>UPDATE WipDetails SET WipQuantity = 90, Review_Wip = 90 WHERE WipMaster_Id IN (SELECT id FROM WipMasters WHERE issuedmonth = 'December' AND IssuedYear = 2025) AND CommitmentPeriod = 3 AND CASIN = 'B09TPMX935';</v>
      </c>
    </row>
    <row r="682" spans="1:14" x14ac:dyDescent="0.25">
      <c r="A682" t="s">
        <v>770</v>
      </c>
      <c r="B682" t="s">
        <v>742</v>
      </c>
      <c r="C682" t="s">
        <v>2964</v>
      </c>
      <c r="D682" t="s">
        <v>521</v>
      </c>
      <c r="E682" t="s">
        <v>17</v>
      </c>
      <c r="F682">
        <v>2</v>
      </c>
      <c r="G682">
        <v>30</v>
      </c>
      <c r="H682">
        <v>389</v>
      </c>
      <c r="I682">
        <v>360</v>
      </c>
      <c r="J682">
        <v>60</v>
      </c>
      <c r="K682">
        <v>0</v>
      </c>
      <c r="L682">
        <v>0</v>
      </c>
      <c r="M682">
        <v>0</v>
      </c>
      <c r="N682" t="str">
        <f t="shared" si="10"/>
        <v>UPDATE WipDetails SET WipQuantity = 60, Review_Wip = 60 WHERE WipMaster_Id IN (SELECT id FROM WipMasters WHERE issuedmonth = 'December' AND IssuedYear = 2025) AND CommitmentPeriod = 3 AND CASIN = 'B09TPK79SR';</v>
      </c>
    </row>
    <row r="683" spans="1:14" x14ac:dyDescent="0.25">
      <c r="A683" t="s">
        <v>771</v>
      </c>
      <c r="B683" t="s">
        <v>742</v>
      </c>
      <c r="C683" t="s">
        <v>2965</v>
      </c>
      <c r="D683" t="s">
        <v>521</v>
      </c>
      <c r="E683" t="s">
        <v>19</v>
      </c>
      <c r="F683">
        <v>2</v>
      </c>
      <c r="G683">
        <v>30</v>
      </c>
      <c r="H683">
        <v>150</v>
      </c>
      <c r="I683">
        <v>420</v>
      </c>
      <c r="J683">
        <v>420</v>
      </c>
      <c r="K683">
        <v>0</v>
      </c>
      <c r="L683">
        <v>0</v>
      </c>
      <c r="M683">
        <v>0</v>
      </c>
      <c r="N683" t="str">
        <f t="shared" si="10"/>
        <v>UPDATE WipDetails SET WipQuantity = 420, Review_Wip = 420 WHERE WipMaster_Id IN (SELECT id FROM WipMasters WHERE issuedmonth = 'December' AND IssuedYear = 2025) AND CommitmentPeriod = 3 AND CASIN = 'B09TPLLYKJ';</v>
      </c>
    </row>
    <row r="684" spans="1:14" x14ac:dyDescent="0.25">
      <c r="A684" t="s">
        <v>772</v>
      </c>
      <c r="B684" t="s">
        <v>742</v>
      </c>
      <c r="C684" t="s">
        <v>2966</v>
      </c>
      <c r="D684" t="s">
        <v>521</v>
      </c>
      <c r="E684" t="s">
        <v>21</v>
      </c>
      <c r="F684">
        <v>2</v>
      </c>
      <c r="G684">
        <v>30</v>
      </c>
      <c r="H684">
        <v>350</v>
      </c>
      <c r="I684">
        <v>360</v>
      </c>
      <c r="J684">
        <v>120</v>
      </c>
      <c r="K684">
        <v>0</v>
      </c>
      <c r="L684">
        <v>0</v>
      </c>
      <c r="M684">
        <v>0</v>
      </c>
      <c r="N684" t="str">
        <f t="shared" si="10"/>
        <v>UPDATE WipDetails SET WipQuantity = 120, Review_Wip = 120 WHERE WipMaster_Id IN (SELECT id FROM WipMasters WHERE issuedmonth = 'December' AND IssuedYear = 2025) AND CommitmentPeriod = 3 AND CASIN = 'B09TPJS8B1';</v>
      </c>
    </row>
    <row r="685" spans="1:14" x14ac:dyDescent="0.25">
      <c r="A685" t="s">
        <v>773</v>
      </c>
      <c r="B685" t="s">
        <v>742</v>
      </c>
      <c r="C685" t="s">
        <v>2967</v>
      </c>
      <c r="D685" t="s">
        <v>528</v>
      </c>
      <c r="E685" t="s">
        <v>11</v>
      </c>
      <c r="F685">
        <v>2</v>
      </c>
      <c r="G685">
        <v>30</v>
      </c>
      <c r="H685">
        <v>20</v>
      </c>
      <c r="I685">
        <v>0</v>
      </c>
      <c r="J685">
        <v>0</v>
      </c>
      <c r="K685">
        <v>0</v>
      </c>
      <c r="L685">
        <v>0</v>
      </c>
      <c r="M685">
        <v>0</v>
      </c>
      <c r="N685" t="str">
        <f t="shared" si="10"/>
        <v>UPDATE WipDetails SET WipQuantity = 0, Review_Wip = 0 WHERE WipMaster_Id IN (SELECT id FROM WipMasters WHERE issuedmonth = 'December' AND IssuedYear = 2025) AND CommitmentPeriod = 3 AND CASIN = 'B09TPJS8DZ';</v>
      </c>
    </row>
    <row r="686" spans="1:14" x14ac:dyDescent="0.25">
      <c r="A686" t="s">
        <v>774</v>
      </c>
      <c r="B686" t="s">
        <v>742</v>
      </c>
      <c r="C686" t="s">
        <v>2968</v>
      </c>
      <c r="D686" t="s">
        <v>528</v>
      </c>
      <c r="E686" t="s">
        <v>13</v>
      </c>
      <c r="F686">
        <v>2</v>
      </c>
      <c r="G686">
        <v>30</v>
      </c>
      <c r="H686">
        <v>0</v>
      </c>
      <c r="I686">
        <v>0</v>
      </c>
      <c r="J686">
        <v>0</v>
      </c>
      <c r="K686">
        <v>0</v>
      </c>
      <c r="L686">
        <v>90</v>
      </c>
      <c r="M686">
        <v>0</v>
      </c>
      <c r="N686" t="str">
        <f t="shared" si="10"/>
        <v>UPDATE WipDetails SET WipQuantity = 0, Review_Wip = 0 WHERE WipMaster_Id IN (SELECT id FROM WipMasters WHERE issuedmonth = 'December' AND IssuedYear = 2025) AND CommitmentPeriod = 3 AND CASIN = 'B09TPK8166';</v>
      </c>
    </row>
    <row r="687" spans="1:14" x14ac:dyDescent="0.25">
      <c r="A687" t="s">
        <v>775</v>
      </c>
      <c r="B687" t="s">
        <v>742</v>
      </c>
      <c r="C687" t="s">
        <v>2969</v>
      </c>
      <c r="D687" t="s">
        <v>528</v>
      </c>
      <c r="E687" t="s">
        <v>15</v>
      </c>
      <c r="F687">
        <v>2</v>
      </c>
      <c r="G687">
        <v>30</v>
      </c>
      <c r="H687">
        <v>0</v>
      </c>
      <c r="I687">
        <v>300</v>
      </c>
      <c r="J687">
        <v>450</v>
      </c>
      <c r="K687">
        <v>0</v>
      </c>
      <c r="L687">
        <v>450</v>
      </c>
      <c r="M687">
        <v>0</v>
      </c>
      <c r="N687" t="str">
        <f t="shared" si="10"/>
        <v>UPDATE WipDetails SET WipQuantity = 450, Review_Wip = 450 WHERE WipMaster_Id IN (SELECT id FROM WipMasters WHERE issuedmonth = 'December' AND IssuedYear = 2025) AND CommitmentPeriod = 3 AND CASIN = 'B09TPKBK78';</v>
      </c>
    </row>
    <row r="688" spans="1:14" x14ac:dyDescent="0.25">
      <c r="A688" t="s">
        <v>776</v>
      </c>
      <c r="B688" t="s">
        <v>742</v>
      </c>
      <c r="C688" t="s">
        <v>2970</v>
      </c>
      <c r="D688" t="s">
        <v>528</v>
      </c>
      <c r="E688" t="s">
        <v>17</v>
      </c>
      <c r="F688">
        <v>2</v>
      </c>
      <c r="G688">
        <v>30</v>
      </c>
      <c r="H688">
        <v>148</v>
      </c>
      <c r="I688">
        <v>480</v>
      </c>
      <c r="J688">
        <v>420</v>
      </c>
      <c r="K688">
        <v>0</v>
      </c>
      <c r="L688">
        <v>720</v>
      </c>
      <c r="M688">
        <v>0</v>
      </c>
      <c r="N688" t="str">
        <f t="shared" si="10"/>
        <v>UPDATE WipDetails SET WipQuantity = 420, Review_Wip = 420 WHERE WipMaster_Id IN (SELECT id FROM WipMasters WHERE issuedmonth = 'December' AND IssuedYear = 2025) AND CommitmentPeriod = 3 AND CASIN = 'B09TPMD5HF';</v>
      </c>
    </row>
    <row r="689" spans="1:14" x14ac:dyDescent="0.25">
      <c r="A689" t="s">
        <v>777</v>
      </c>
      <c r="B689" t="s">
        <v>742</v>
      </c>
      <c r="C689" t="s">
        <v>2971</v>
      </c>
      <c r="D689" t="s">
        <v>528</v>
      </c>
      <c r="E689" t="s">
        <v>19</v>
      </c>
      <c r="F689">
        <v>2</v>
      </c>
      <c r="G689">
        <v>30</v>
      </c>
      <c r="H689">
        <v>420</v>
      </c>
      <c r="I689">
        <v>450</v>
      </c>
      <c r="J689">
        <v>510</v>
      </c>
      <c r="K689">
        <v>0</v>
      </c>
      <c r="L689">
        <v>30</v>
      </c>
      <c r="M689">
        <v>0</v>
      </c>
      <c r="N689" t="str">
        <f t="shared" si="10"/>
        <v>UPDATE WipDetails SET WipQuantity = 510, Review_Wip = 510 WHERE WipMaster_Id IN (SELECT id FROM WipMasters WHERE issuedmonth = 'December' AND IssuedYear = 2025) AND CommitmentPeriod = 3 AND CASIN = 'B09TPJXND6';</v>
      </c>
    </row>
    <row r="690" spans="1:14" x14ac:dyDescent="0.25">
      <c r="A690" t="s">
        <v>778</v>
      </c>
      <c r="B690" t="s">
        <v>742</v>
      </c>
      <c r="C690" t="s">
        <v>2972</v>
      </c>
      <c r="D690" t="s">
        <v>528</v>
      </c>
      <c r="E690" t="s">
        <v>21</v>
      </c>
      <c r="F690">
        <v>2</v>
      </c>
      <c r="G690">
        <v>30</v>
      </c>
      <c r="H690">
        <v>440</v>
      </c>
      <c r="I690">
        <v>240</v>
      </c>
      <c r="J690">
        <v>90</v>
      </c>
      <c r="K690">
        <v>0</v>
      </c>
      <c r="L690">
        <v>30</v>
      </c>
      <c r="M690">
        <v>0</v>
      </c>
      <c r="N690" t="str">
        <f t="shared" si="10"/>
        <v>UPDATE WipDetails SET WipQuantity = 90, Review_Wip = 90 WHERE WipMaster_Id IN (SELECT id FROM WipMasters WHERE issuedmonth = 'December' AND IssuedYear = 2025) AND CommitmentPeriod = 3 AND CASIN = 'B09TPHK31B';</v>
      </c>
    </row>
    <row r="691" spans="1:14" x14ac:dyDescent="0.25">
      <c r="A691" t="s">
        <v>779</v>
      </c>
      <c r="B691" t="s">
        <v>742</v>
      </c>
      <c r="C691" t="s">
        <v>2973</v>
      </c>
      <c r="D691" t="s">
        <v>535</v>
      </c>
      <c r="E691" t="s">
        <v>11</v>
      </c>
      <c r="F691">
        <v>2</v>
      </c>
      <c r="G691">
        <v>30</v>
      </c>
      <c r="H691">
        <v>20</v>
      </c>
      <c r="I691">
        <v>60</v>
      </c>
      <c r="J691">
        <v>120</v>
      </c>
      <c r="K691">
        <v>0</v>
      </c>
      <c r="L691">
        <v>60</v>
      </c>
      <c r="M691">
        <v>0</v>
      </c>
      <c r="N691" t="str">
        <f t="shared" si="10"/>
        <v>UPDATE WipDetails SET WipQuantity = 120, Review_Wip = 120 WHERE WipMaster_Id IN (SELECT id FROM WipMasters WHERE issuedmonth = 'December' AND IssuedYear = 2025) AND CommitmentPeriod = 3 AND CASIN = 'B09TPJKWSB';</v>
      </c>
    </row>
    <row r="692" spans="1:14" x14ac:dyDescent="0.25">
      <c r="A692" t="s">
        <v>780</v>
      </c>
      <c r="B692" t="s">
        <v>742</v>
      </c>
      <c r="C692" t="s">
        <v>2974</v>
      </c>
      <c r="D692" t="s">
        <v>535</v>
      </c>
      <c r="E692" t="s">
        <v>13</v>
      </c>
      <c r="F692">
        <v>2</v>
      </c>
      <c r="G692">
        <v>30</v>
      </c>
      <c r="H692">
        <v>80</v>
      </c>
      <c r="I692">
        <v>150</v>
      </c>
      <c r="J692">
        <v>210</v>
      </c>
      <c r="K692">
        <v>0</v>
      </c>
      <c r="L692">
        <v>90</v>
      </c>
      <c r="M692">
        <v>0</v>
      </c>
      <c r="N692" t="str">
        <f t="shared" si="10"/>
        <v>UPDATE WipDetails SET WipQuantity = 210, Review_Wip = 210 WHERE WipMaster_Id IN (SELECT id FROM WipMasters WHERE issuedmonth = 'December' AND IssuedYear = 2025) AND CommitmentPeriod = 3 AND CASIN = 'B09TPJXFQP';</v>
      </c>
    </row>
    <row r="693" spans="1:14" x14ac:dyDescent="0.25">
      <c r="A693" t="s">
        <v>781</v>
      </c>
      <c r="B693" t="s">
        <v>742</v>
      </c>
      <c r="C693" t="s">
        <v>2975</v>
      </c>
      <c r="D693" t="s">
        <v>535</v>
      </c>
      <c r="E693" t="s">
        <v>15</v>
      </c>
      <c r="F693">
        <v>2</v>
      </c>
      <c r="G693">
        <v>30</v>
      </c>
      <c r="H693">
        <v>200</v>
      </c>
      <c r="I693">
        <v>300</v>
      </c>
      <c r="J693">
        <v>360</v>
      </c>
      <c r="K693">
        <v>0</v>
      </c>
      <c r="L693">
        <v>330</v>
      </c>
      <c r="M693">
        <v>0</v>
      </c>
      <c r="N693" t="str">
        <f t="shared" si="10"/>
        <v>UPDATE WipDetails SET WipQuantity = 360, Review_Wip = 360 WHERE WipMaster_Id IN (SELECT id FROM WipMasters WHERE issuedmonth = 'December' AND IssuedYear = 2025) AND CommitmentPeriod = 3 AND CASIN = 'B09TPLS6Q3';</v>
      </c>
    </row>
    <row r="694" spans="1:14" x14ac:dyDescent="0.25">
      <c r="A694" t="s">
        <v>782</v>
      </c>
      <c r="B694" t="s">
        <v>742</v>
      </c>
      <c r="C694" t="s">
        <v>2976</v>
      </c>
      <c r="D694" t="s">
        <v>535</v>
      </c>
      <c r="E694" t="s">
        <v>17</v>
      </c>
      <c r="F694">
        <v>2</v>
      </c>
      <c r="G694">
        <v>30</v>
      </c>
      <c r="H694">
        <v>200</v>
      </c>
      <c r="I694">
        <v>420</v>
      </c>
      <c r="J694">
        <v>600</v>
      </c>
      <c r="K694">
        <v>0</v>
      </c>
      <c r="L694">
        <v>480</v>
      </c>
      <c r="M694">
        <v>0</v>
      </c>
      <c r="N694" t="str">
        <f t="shared" si="10"/>
        <v>UPDATE WipDetails SET WipQuantity = 600, Review_Wip = 600 WHERE WipMaster_Id IN (SELECT id FROM WipMasters WHERE issuedmonth = 'December' AND IssuedYear = 2025) AND CommitmentPeriod = 3 AND CASIN = 'B09TPHSF4P';</v>
      </c>
    </row>
    <row r="695" spans="1:14" x14ac:dyDescent="0.25">
      <c r="A695" t="s">
        <v>783</v>
      </c>
      <c r="B695" t="s">
        <v>742</v>
      </c>
      <c r="C695" t="s">
        <v>2977</v>
      </c>
      <c r="D695" t="s">
        <v>535</v>
      </c>
      <c r="E695" t="s">
        <v>19</v>
      </c>
      <c r="F695">
        <v>2</v>
      </c>
      <c r="G695">
        <v>30</v>
      </c>
      <c r="H695">
        <v>210</v>
      </c>
      <c r="I695">
        <v>300</v>
      </c>
      <c r="J695">
        <v>390</v>
      </c>
      <c r="K695">
        <v>0</v>
      </c>
      <c r="L695">
        <v>210</v>
      </c>
      <c r="M695">
        <v>0</v>
      </c>
      <c r="N695" t="str">
        <f t="shared" si="10"/>
        <v>UPDATE WipDetails SET WipQuantity = 390, Review_Wip = 390 WHERE WipMaster_Id IN (SELECT id FROM WipMasters WHERE issuedmonth = 'December' AND IssuedYear = 2025) AND CommitmentPeriod = 3 AND CASIN = 'B09TPKG1L6';</v>
      </c>
    </row>
    <row r="696" spans="1:14" x14ac:dyDescent="0.25">
      <c r="A696" t="s">
        <v>784</v>
      </c>
      <c r="B696" t="s">
        <v>742</v>
      </c>
      <c r="C696" t="s">
        <v>2978</v>
      </c>
      <c r="D696" t="s">
        <v>535</v>
      </c>
      <c r="E696" t="s">
        <v>21</v>
      </c>
      <c r="F696">
        <v>2</v>
      </c>
      <c r="G696">
        <v>30</v>
      </c>
      <c r="H696">
        <v>100</v>
      </c>
      <c r="I696">
        <v>240</v>
      </c>
      <c r="J696">
        <v>330</v>
      </c>
      <c r="K696">
        <v>0</v>
      </c>
      <c r="L696">
        <v>90</v>
      </c>
      <c r="M696">
        <v>0</v>
      </c>
      <c r="N696" t="str">
        <f t="shared" si="10"/>
        <v>UPDATE WipDetails SET WipQuantity = 330, Review_Wip = 330 WHERE WipMaster_Id IN (SELECT id FROM WipMasters WHERE issuedmonth = 'December' AND IssuedYear = 2025) AND CommitmentPeriod = 3 AND CASIN = 'B09TPLM959';</v>
      </c>
    </row>
    <row r="697" spans="1:14" x14ac:dyDescent="0.25">
      <c r="A697" t="s">
        <v>785</v>
      </c>
      <c r="B697" t="s">
        <v>742</v>
      </c>
      <c r="C697" t="s">
        <v>2979</v>
      </c>
      <c r="D697" t="s">
        <v>786</v>
      </c>
      <c r="E697" t="s">
        <v>11</v>
      </c>
      <c r="F697">
        <v>2</v>
      </c>
      <c r="G697">
        <v>30</v>
      </c>
      <c r="H697">
        <v>90</v>
      </c>
      <c r="I697">
        <v>60</v>
      </c>
      <c r="J697">
        <v>90</v>
      </c>
      <c r="K697">
        <v>0</v>
      </c>
      <c r="L697">
        <v>0</v>
      </c>
      <c r="M697">
        <v>0</v>
      </c>
      <c r="N697" t="str">
        <f t="shared" si="10"/>
        <v>UPDATE WipDetails SET WipQuantity = 90, Review_Wip = 90 WHERE WipMaster_Id IN (SELECT id FROM WipMasters WHERE issuedmonth = 'December' AND IssuedYear = 2025) AND CommitmentPeriod = 3 AND CASIN = 'B09TPLM98Q';</v>
      </c>
    </row>
    <row r="698" spans="1:14" x14ac:dyDescent="0.25">
      <c r="A698" t="s">
        <v>787</v>
      </c>
      <c r="B698" t="s">
        <v>742</v>
      </c>
      <c r="C698" t="s">
        <v>2980</v>
      </c>
      <c r="D698" t="s">
        <v>786</v>
      </c>
      <c r="E698" t="s">
        <v>13</v>
      </c>
      <c r="F698">
        <v>2</v>
      </c>
      <c r="G698">
        <v>30</v>
      </c>
      <c r="H698">
        <v>160</v>
      </c>
      <c r="I698">
        <v>90</v>
      </c>
      <c r="J698">
        <v>120</v>
      </c>
      <c r="K698">
        <v>0</v>
      </c>
      <c r="L698">
        <v>0</v>
      </c>
      <c r="M698">
        <v>60</v>
      </c>
      <c r="N698" t="str">
        <f t="shared" si="10"/>
        <v>UPDATE WipDetails SET WipQuantity = 120, Review_Wip = 120 WHERE WipMaster_Id IN (SELECT id FROM WipMasters WHERE issuedmonth = 'December' AND IssuedYear = 2025) AND CommitmentPeriod = 3 AND CASIN = 'B09TPKJNNW';</v>
      </c>
    </row>
    <row r="699" spans="1:14" x14ac:dyDescent="0.25">
      <c r="A699" t="s">
        <v>788</v>
      </c>
      <c r="B699" t="s">
        <v>742</v>
      </c>
      <c r="C699" t="s">
        <v>2981</v>
      </c>
      <c r="D699" t="s">
        <v>786</v>
      </c>
      <c r="E699" t="s">
        <v>15</v>
      </c>
      <c r="F699">
        <v>2</v>
      </c>
      <c r="G699">
        <v>30</v>
      </c>
      <c r="H699">
        <v>279</v>
      </c>
      <c r="I699">
        <v>300</v>
      </c>
      <c r="J699">
        <v>390</v>
      </c>
      <c r="K699">
        <v>0</v>
      </c>
      <c r="L699">
        <v>90</v>
      </c>
      <c r="M699">
        <v>330</v>
      </c>
      <c r="N699" t="str">
        <f t="shared" si="10"/>
        <v>UPDATE WipDetails SET WipQuantity = 390, Review_Wip = 390 WHERE WipMaster_Id IN (SELECT id FROM WipMasters WHERE issuedmonth = 'December' AND IssuedYear = 2025) AND CommitmentPeriod = 3 AND CASIN = 'B09TPLMG42';</v>
      </c>
    </row>
    <row r="700" spans="1:14" x14ac:dyDescent="0.25">
      <c r="A700" t="s">
        <v>789</v>
      </c>
      <c r="B700" t="s">
        <v>742</v>
      </c>
      <c r="C700" t="s">
        <v>2982</v>
      </c>
      <c r="D700" t="s">
        <v>786</v>
      </c>
      <c r="E700" t="s">
        <v>17</v>
      </c>
      <c r="F700">
        <v>2</v>
      </c>
      <c r="G700">
        <v>30</v>
      </c>
      <c r="H700">
        <v>918</v>
      </c>
      <c r="I700">
        <v>450</v>
      </c>
      <c r="J700">
        <v>600</v>
      </c>
      <c r="K700">
        <v>0</v>
      </c>
      <c r="L700">
        <v>0</v>
      </c>
      <c r="M700">
        <v>180</v>
      </c>
      <c r="N700" t="str">
        <f t="shared" si="10"/>
        <v>UPDATE WipDetails SET WipQuantity = 600, Review_Wip = 600 WHERE WipMaster_Id IN (SELECT id FROM WipMasters WHERE issuedmonth = 'December' AND IssuedYear = 2025) AND CommitmentPeriod = 3 AND CASIN = 'B09TPHSDZK';</v>
      </c>
    </row>
    <row r="701" spans="1:14" x14ac:dyDescent="0.25">
      <c r="A701" t="s">
        <v>790</v>
      </c>
      <c r="B701" t="s">
        <v>742</v>
      </c>
      <c r="C701" t="s">
        <v>2983</v>
      </c>
      <c r="D701" t="s">
        <v>786</v>
      </c>
      <c r="E701" t="s">
        <v>19</v>
      </c>
      <c r="F701">
        <v>2</v>
      </c>
      <c r="G701">
        <v>30</v>
      </c>
      <c r="H701">
        <v>660</v>
      </c>
      <c r="I701">
        <v>360</v>
      </c>
      <c r="J701">
        <v>480</v>
      </c>
      <c r="K701">
        <v>0</v>
      </c>
      <c r="L701">
        <v>0</v>
      </c>
      <c r="M701">
        <v>330</v>
      </c>
      <c r="N701" t="str">
        <f t="shared" si="10"/>
        <v>UPDATE WipDetails SET WipQuantity = 480, Review_Wip = 480 WHERE WipMaster_Id IN (SELECT id FROM WipMasters WHERE issuedmonth = 'December' AND IssuedYear = 2025) AND CommitmentPeriod = 3 AND CASIN = 'B09TPJKDYS';</v>
      </c>
    </row>
    <row r="702" spans="1:14" x14ac:dyDescent="0.25">
      <c r="A702" t="s">
        <v>791</v>
      </c>
      <c r="B702" t="s">
        <v>742</v>
      </c>
      <c r="C702" t="s">
        <v>2984</v>
      </c>
      <c r="D702" t="s">
        <v>786</v>
      </c>
      <c r="E702" t="s">
        <v>21</v>
      </c>
      <c r="F702">
        <v>2</v>
      </c>
      <c r="G702">
        <v>30</v>
      </c>
      <c r="H702">
        <v>399</v>
      </c>
      <c r="I702">
        <v>270</v>
      </c>
      <c r="J702">
        <v>330</v>
      </c>
      <c r="K702">
        <v>0</v>
      </c>
      <c r="L702">
        <v>0</v>
      </c>
      <c r="M702">
        <v>150</v>
      </c>
      <c r="N702" t="str">
        <f t="shared" si="10"/>
        <v>UPDATE WipDetails SET WipQuantity = 330, Review_Wip = 330 WHERE WipMaster_Id IN (SELECT id FROM WipMasters WHERE issuedmonth = 'December' AND IssuedYear = 2025) AND CommitmentPeriod = 3 AND CASIN = 'B09TPLYS5Q';</v>
      </c>
    </row>
    <row r="703" spans="1:14" x14ac:dyDescent="0.25">
      <c r="A703" t="s">
        <v>792</v>
      </c>
      <c r="B703" t="s">
        <v>742</v>
      </c>
      <c r="C703" t="s">
        <v>2985</v>
      </c>
      <c r="D703" t="s">
        <v>549</v>
      </c>
      <c r="E703" t="s">
        <v>11</v>
      </c>
      <c r="F703">
        <v>2</v>
      </c>
      <c r="G703">
        <v>30</v>
      </c>
      <c r="H703">
        <v>60</v>
      </c>
      <c r="I703">
        <v>30</v>
      </c>
      <c r="J703">
        <v>30</v>
      </c>
      <c r="K703">
        <v>0</v>
      </c>
      <c r="L703">
        <v>30</v>
      </c>
      <c r="M703">
        <v>0</v>
      </c>
      <c r="N703" t="str">
        <f t="shared" si="10"/>
        <v>UPDATE WipDetails SET WipQuantity = 30, Review_Wip = 30 WHERE WipMaster_Id IN (SELECT id FROM WipMasters WHERE issuedmonth = 'December' AND IssuedYear = 2025) AND CommitmentPeriod = 3 AND CASIN = 'B09TPKKD3J';</v>
      </c>
    </row>
    <row r="704" spans="1:14" x14ac:dyDescent="0.25">
      <c r="A704" t="s">
        <v>793</v>
      </c>
      <c r="B704" t="s">
        <v>742</v>
      </c>
      <c r="C704" t="s">
        <v>2986</v>
      </c>
      <c r="D704" t="s">
        <v>549</v>
      </c>
      <c r="E704" t="s">
        <v>13</v>
      </c>
      <c r="F704">
        <v>2</v>
      </c>
      <c r="G704">
        <v>30</v>
      </c>
      <c r="H704">
        <v>110</v>
      </c>
      <c r="I704">
        <v>90</v>
      </c>
      <c r="J704">
        <v>120</v>
      </c>
      <c r="K704">
        <v>90</v>
      </c>
      <c r="L704">
        <v>90</v>
      </c>
      <c r="M704">
        <v>120</v>
      </c>
      <c r="N704" t="str">
        <f t="shared" si="10"/>
        <v>UPDATE WipDetails SET WipQuantity = 120, Review_Wip = 120 WHERE WipMaster_Id IN (SELECT id FROM WipMasters WHERE issuedmonth = 'December' AND IssuedYear = 2025) AND CommitmentPeriod = 3 AND CASIN = 'B09TPPLGXX';</v>
      </c>
    </row>
    <row r="705" spans="1:14" x14ac:dyDescent="0.25">
      <c r="A705" t="s">
        <v>794</v>
      </c>
      <c r="B705" t="s">
        <v>742</v>
      </c>
      <c r="C705" t="s">
        <v>2987</v>
      </c>
      <c r="D705" t="s">
        <v>549</v>
      </c>
      <c r="E705" t="s">
        <v>15</v>
      </c>
      <c r="F705">
        <v>2</v>
      </c>
      <c r="G705">
        <v>30</v>
      </c>
      <c r="H705">
        <v>390</v>
      </c>
      <c r="I705">
        <v>360</v>
      </c>
      <c r="J705">
        <v>480</v>
      </c>
      <c r="K705">
        <v>210</v>
      </c>
      <c r="L705">
        <v>330</v>
      </c>
      <c r="M705">
        <v>120</v>
      </c>
      <c r="N705" t="str">
        <f t="shared" si="10"/>
        <v>UPDATE WipDetails SET WipQuantity = 480, Review_Wip = 480 WHERE WipMaster_Id IN (SELECT id FROM WipMasters WHERE issuedmonth = 'December' AND IssuedYear = 2025) AND CommitmentPeriod = 3 AND CASIN = 'B09TPHS33G';</v>
      </c>
    </row>
    <row r="706" spans="1:14" x14ac:dyDescent="0.25">
      <c r="A706" t="s">
        <v>795</v>
      </c>
      <c r="B706" t="s">
        <v>742</v>
      </c>
      <c r="C706" t="s">
        <v>2988</v>
      </c>
      <c r="D706" t="s">
        <v>549</v>
      </c>
      <c r="E706" t="s">
        <v>17</v>
      </c>
      <c r="F706">
        <v>2</v>
      </c>
      <c r="G706">
        <v>30</v>
      </c>
      <c r="H706">
        <v>738</v>
      </c>
      <c r="I706">
        <v>510</v>
      </c>
      <c r="J706">
        <v>600</v>
      </c>
      <c r="K706">
        <v>330</v>
      </c>
      <c r="L706">
        <v>210</v>
      </c>
      <c r="M706">
        <v>660</v>
      </c>
      <c r="N706" t="str">
        <f t="shared" si="10"/>
        <v>UPDATE WipDetails SET WipQuantity = 600, Review_Wip = 600 WHERE WipMaster_Id IN (SELECT id FROM WipMasters WHERE issuedmonth = 'December' AND IssuedYear = 2025) AND CommitmentPeriod = 3 AND CASIN = 'B09TPKWDGQ';</v>
      </c>
    </row>
    <row r="707" spans="1:14" x14ac:dyDescent="0.25">
      <c r="A707" t="s">
        <v>796</v>
      </c>
      <c r="B707" t="s">
        <v>742</v>
      </c>
      <c r="C707" t="s">
        <v>2989</v>
      </c>
      <c r="D707" t="s">
        <v>549</v>
      </c>
      <c r="E707" t="s">
        <v>19</v>
      </c>
      <c r="F707">
        <v>2</v>
      </c>
      <c r="G707">
        <v>30</v>
      </c>
      <c r="H707">
        <v>310</v>
      </c>
      <c r="I707">
        <v>360</v>
      </c>
      <c r="J707">
        <v>480</v>
      </c>
      <c r="K707">
        <v>360</v>
      </c>
      <c r="L707">
        <v>300</v>
      </c>
      <c r="M707">
        <v>420</v>
      </c>
      <c r="N707" t="str">
        <f t="shared" ref="N707:N770" si="11">"UPDATE WipDetails SET WipQuantity = "&amp;J707&amp;", Review_Wip = "&amp;J707&amp;" WHERE WipMaster_Id IN (SELECT id FROM WipMasters WHERE issuedmonth = 'December' AND IssuedYear = 2025) AND CommitmentPeriod = 3 AND CASIN = '"&amp;A707&amp;"';"</f>
        <v>UPDATE WipDetails SET WipQuantity = 480, Review_Wip = 480 WHERE WipMaster_Id IN (SELECT id FROM WipMasters WHERE issuedmonth = 'December' AND IssuedYear = 2025) AND CommitmentPeriod = 3 AND CASIN = 'B09TPHNCBX';</v>
      </c>
    </row>
    <row r="708" spans="1:14" x14ac:dyDescent="0.25">
      <c r="A708" t="s">
        <v>797</v>
      </c>
      <c r="B708" t="s">
        <v>742</v>
      </c>
      <c r="C708" t="s">
        <v>2990</v>
      </c>
      <c r="D708" t="s">
        <v>549</v>
      </c>
      <c r="E708" t="s">
        <v>21</v>
      </c>
      <c r="F708">
        <v>2</v>
      </c>
      <c r="G708">
        <v>30</v>
      </c>
      <c r="H708">
        <v>210</v>
      </c>
      <c r="I708">
        <v>210</v>
      </c>
      <c r="J708">
        <v>270</v>
      </c>
      <c r="K708">
        <v>210</v>
      </c>
      <c r="L708">
        <v>120</v>
      </c>
      <c r="M708">
        <v>210</v>
      </c>
      <c r="N708" t="str">
        <f t="shared" si="11"/>
        <v>UPDATE WipDetails SET WipQuantity = 270, Review_Wip = 270 WHERE WipMaster_Id IN (SELECT id FROM WipMasters WHERE issuedmonth = 'December' AND IssuedYear = 2025) AND CommitmentPeriod = 3 AND CASIN = 'B09TPKRPSL';</v>
      </c>
    </row>
    <row r="709" spans="1:14" x14ac:dyDescent="0.25">
      <c r="A709" t="s">
        <v>798</v>
      </c>
      <c r="B709" t="s">
        <v>742</v>
      </c>
      <c r="C709" t="s">
        <v>2991</v>
      </c>
      <c r="D709" t="s">
        <v>799</v>
      </c>
      <c r="E709" t="s">
        <v>11</v>
      </c>
      <c r="F709">
        <v>2</v>
      </c>
      <c r="G709">
        <v>30</v>
      </c>
      <c r="H709">
        <v>90</v>
      </c>
      <c r="I709">
        <v>60</v>
      </c>
      <c r="J709">
        <v>0</v>
      </c>
      <c r="K709">
        <v>0</v>
      </c>
      <c r="L709">
        <v>0</v>
      </c>
      <c r="M709">
        <v>0</v>
      </c>
      <c r="N709" t="str">
        <f t="shared" si="11"/>
        <v>UPDATE WipDetails SET WipQuantity = 0, Review_Wip = 0 WHERE WipMaster_Id IN (SELECT id FROM WipMasters WHERE issuedmonth = 'December' AND IssuedYear = 2025) AND CommitmentPeriod = 3 AND CASIN = 'B09TPJT23C';</v>
      </c>
    </row>
    <row r="710" spans="1:14" x14ac:dyDescent="0.25">
      <c r="A710" t="s">
        <v>800</v>
      </c>
      <c r="B710" t="s">
        <v>742</v>
      </c>
      <c r="C710" t="s">
        <v>2992</v>
      </c>
      <c r="D710" t="s">
        <v>799</v>
      </c>
      <c r="E710" t="s">
        <v>13</v>
      </c>
      <c r="F710">
        <v>2</v>
      </c>
      <c r="G710">
        <v>30</v>
      </c>
      <c r="H710">
        <v>60</v>
      </c>
      <c r="I710">
        <v>90</v>
      </c>
      <c r="J710">
        <v>120</v>
      </c>
      <c r="K710">
        <v>0</v>
      </c>
      <c r="L710">
        <v>60</v>
      </c>
      <c r="M710">
        <v>60</v>
      </c>
      <c r="N710" t="str">
        <f t="shared" si="11"/>
        <v>UPDATE WipDetails SET WipQuantity = 120, Review_Wip = 120 WHERE WipMaster_Id IN (SELECT id FROM WipMasters WHERE issuedmonth = 'December' AND IssuedYear = 2025) AND CommitmentPeriod = 3 AND CASIN = 'B09TPKTQQG';</v>
      </c>
    </row>
    <row r="711" spans="1:14" x14ac:dyDescent="0.25">
      <c r="A711" t="s">
        <v>801</v>
      </c>
      <c r="B711" t="s">
        <v>742</v>
      </c>
      <c r="C711" t="s">
        <v>2993</v>
      </c>
      <c r="D711" t="s">
        <v>799</v>
      </c>
      <c r="E711" t="s">
        <v>15</v>
      </c>
      <c r="F711">
        <v>2</v>
      </c>
      <c r="G711">
        <v>30</v>
      </c>
      <c r="H711">
        <v>390</v>
      </c>
      <c r="I711">
        <v>270</v>
      </c>
      <c r="J711">
        <v>360</v>
      </c>
      <c r="K711">
        <v>0</v>
      </c>
      <c r="L711">
        <v>0</v>
      </c>
      <c r="M711">
        <v>30</v>
      </c>
      <c r="N711" t="str">
        <f t="shared" si="11"/>
        <v>UPDATE WipDetails SET WipQuantity = 360, Review_Wip = 360 WHERE WipMaster_Id IN (SELECT id FROM WipMasters WHERE issuedmonth = 'December' AND IssuedYear = 2025) AND CommitmentPeriod = 3 AND CASIN = 'B09TPHVXR2';</v>
      </c>
    </row>
    <row r="712" spans="1:14" x14ac:dyDescent="0.25">
      <c r="A712" t="s">
        <v>802</v>
      </c>
      <c r="B712" t="s">
        <v>742</v>
      </c>
      <c r="C712" t="s">
        <v>2994</v>
      </c>
      <c r="D712" t="s">
        <v>799</v>
      </c>
      <c r="E712" t="s">
        <v>17</v>
      </c>
      <c r="F712">
        <v>2</v>
      </c>
      <c r="G712">
        <v>30</v>
      </c>
      <c r="H712">
        <v>728</v>
      </c>
      <c r="I712">
        <v>360</v>
      </c>
      <c r="J712">
        <v>450</v>
      </c>
      <c r="K712">
        <v>0</v>
      </c>
      <c r="L712">
        <v>0</v>
      </c>
      <c r="M712">
        <v>450</v>
      </c>
      <c r="N712" t="str">
        <f t="shared" si="11"/>
        <v>UPDATE WipDetails SET WipQuantity = 450, Review_Wip = 450 WHERE WipMaster_Id IN (SELECT id FROM WipMasters WHERE issuedmonth = 'December' AND IssuedYear = 2025) AND CommitmentPeriod = 3 AND CASIN = 'B09TPK8HHF';</v>
      </c>
    </row>
    <row r="713" spans="1:14" x14ac:dyDescent="0.25">
      <c r="A713" t="s">
        <v>803</v>
      </c>
      <c r="B713" t="s">
        <v>742</v>
      </c>
      <c r="C713" t="s">
        <v>2995</v>
      </c>
      <c r="D713" t="s">
        <v>799</v>
      </c>
      <c r="E713" t="s">
        <v>19</v>
      </c>
      <c r="F713">
        <v>2</v>
      </c>
      <c r="G713">
        <v>30</v>
      </c>
      <c r="H713">
        <v>369</v>
      </c>
      <c r="I713">
        <v>480</v>
      </c>
      <c r="J713">
        <v>630</v>
      </c>
      <c r="K713">
        <v>0</v>
      </c>
      <c r="L713">
        <v>180</v>
      </c>
      <c r="M713">
        <v>420</v>
      </c>
      <c r="N713" t="str">
        <f t="shared" si="11"/>
        <v>UPDATE WipDetails SET WipQuantity = 630, Review_Wip = 630 WHERE WipMaster_Id IN (SELECT id FROM WipMasters WHERE issuedmonth = 'December' AND IssuedYear = 2025) AND CommitmentPeriod = 3 AND CASIN = 'B09TPLCK37';</v>
      </c>
    </row>
    <row r="714" spans="1:14" x14ac:dyDescent="0.25">
      <c r="A714" t="s">
        <v>804</v>
      </c>
      <c r="B714" t="s">
        <v>742</v>
      </c>
      <c r="C714" t="s">
        <v>2996</v>
      </c>
      <c r="D714" t="s">
        <v>799</v>
      </c>
      <c r="E714" t="s">
        <v>21</v>
      </c>
      <c r="F714">
        <v>2</v>
      </c>
      <c r="G714">
        <v>30</v>
      </c>
      <c r="H714">
        <v>150</v>
      </c>
      <c r="I714">
        <v>360</v>
      </c>
      <c r="J714">
        <v>450</v>
      </c>
      <c r="K714">
        <v>0</v>
      </c>
      <c r="L714">
        <v>180</v>
      </c>
      <c r="M714">
        <v>420</v>
      </c>
      <c r="N714" t="str">
        <f t="shared" si="11"/>
        <v>UPDATE WipDetails SET WipQuantity = 450, Review_Wip = 450 WHERE WipMaster_Id IN (SELECT id FROM WipMasters WHERE issuedmonth = 'December' AND IssuedYear = 2025) AND CommitmentPeriod = 3 AND CASIN = 'B09TPKBJZ4';</v>
      </c>
    </row>
    <row r="715" spans="1:14" x14ac:dyDescent="0.25">
      <c r="A715" t="s">
        <v>805</v>
      </c>
      <c r="B715" t="s">
        <v>742</v>
      </c>
      <c r="C715" t="s">
        <v>2997</v>
      </c>
      <c r="D715" t="s">
        <v>271</v>
      </c>
      <c r="E715" t="s">
        <v>11</v>
      </c>
      <c r="F715">
        <v>2</v>
      </c>
      <c r="G715">
        <v>30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 t="str">
        <f t="shared" si="11"/>
        <v>UPDATE WipDetails SET WipQuantity = 0, Review_Wip = 0 WHERE WipMaster_Id IN (SELECT id FROM WipMasters WHERE issuedmonth = 'December' AND IssuedYear = 2025) AND CommitmentPeriod = 3 AND CASIN = 'B09TPK476G';</v>
      </c>
    </row>
    <row r="716" spans="1:14" x14ac:dyDescent="0.25">
      <c r="A716" t="s">
        <v>806</v>
      </c>
      <c r="B716" t="s">
        <v>742</v>
      </c>
      <c r="C716" t="s">
        <v>2998</v>
      </c>
      <c r="D716" t="s">
        <v>271</v>
      </c>
      <c r="E716" t="s">
        <v>13</v>
      </c>
      <c r="F716">
        <v>2</v>
      </c>
      <c r="G716">
        <v>30</v>
      </c>
      <c r="H716">
        <v>20</v>
      </c>
      <c r="I716">
        <v>0</v>
      </c>
      <c r="J716">
        <v>0</v>
      </c>
      <c r="K716">
        <v>0</v>
      </c>
      <c r="L716">
        <v>0</v>
      </c>
      <c r="M716">
        <v>0</v>
      </c>
      <c r="N716" t="str">
        <f t="shared" si="11"/>
        <v>UPDATE WipDetails SET WipQuantity = 0, Review_Wip = 0 WHERE WipMaster_Id IN (SELECT id FROM WipMasters WHERE issuedmonth = 'December' AND IssuedYear = 2025) AND CommitmentPeriod = 3 AND CASIN = 'B09TPJS3DL';</v>
      </c>
    </row>
    <row r="717" spans="1:14" x14ac:dyDescent="0.25">
      <c r="A717" t="s">
        <v>807</v>
      </c>
      <c r="B717" t="s">
        <v>742</v>
      </c>
      <c r="C717" t="s">
        <v>2999</v>
      </c>
      <c r="D717" t="s">
        <v>271</v>
      </c>
      <c r="E717" t="s">
        <v>15</v>
      </c>
      <c r="F717">
        <v>2</v>
      </c>
      <c r="G717">
        <v>30</v>
      </c>
      <c r="H717">
        <v>140</v>
      </c>
      <c r="I717">
        <v>0</v>
      </c>
      <c r="J717">
        <v>0</v>
      </c>
      <c r="K717">
        <v>150</v>
      </c>
      <c r="L717">
        <v>0</v>
      </c>
      <c r="M717">
        <v>0</v>
      </c>
      <c r="N717" t="str">
        <f t="shared" si="11"/>
        <v>UPDATE WipDetails SET WipQuantity = 0, Review_Wip = 0 WHERE WipMaster_Id IN (SELECT id FROM WipMasters WHERE issuedmonth = 'December' AND IssuedYear = 2025) AND CommitmentPeriod = 3 AND CASIN = 'B09TPJ19CG';</v>
      </c>
    </row>
    <row r="718" spans="1:14" x14ac:dyDescent="0.25">
      <c r="A718" t="s">
        <v>808</v>
      </c>
      <c r="B718" t="s">
        <v>742</v>
      </c>
      <c r="C718" t="s">
        <v>3000</v>
      </c>
      <c r="D718" t="s">
        <v>271</v>
      </c>
      <c r="E718" t="s">
        <v>27</v>
      </c>
      <c r="F718">
        <v>2</v>
      </c>
      <c r="G718">
        <v>30</v>
      </c>
      <c r="H718">
        <v>120</v>
      </c>
      <c r="I718">
        <v>0</v>
      </c>
      <c r="J718">
        <v>0</v>
      </c>
      <c r="K718">
        <v>480</v>
      </c>
      <c r="L718">
        <v>0</v>
      </c>
      <c r="M718">
        <v>0</v>
      </c>
      <c r="N718" t="str">
        <f t="shared" si="11"/>
        <v>UPDATE WipDetails SET WipQuantity = 0, Review_Wip = 0 WHERE WipMaster_Id IN (SELECT id FROM WipMasters WHERE issuedmonth = 'December' AND IssuedYear = 2025) AND CommitmentPeriod = 3 AND CASIN = 'B09TPJS8CX';</v>
      </c>
    </row>
    <row r="719" spans="1:14" x14ac:dyDescent="0.25">
      <c r="A719" t="s">
        <v>809</v>
      </c>
      <c r="B719" t="s">
        <v>742</v>
      </c>
      <c r="C719" t="s">
        <v>3001</v>
      </c>
      <c r="D719" t="s">
        <v>271</v>
      </c>
      <c r="E719" t="s">
        <v>19</v>
      </c>
      <c r="F719">
        <v>2</v>
      </c>
      <c r="G719">
        <v>30</v>
      </c>
      <c r="H719">
        <v>199</v>
      </c>
      <c r="I719">
        <v>0</v>
      </c>
      <c r="J719">
        <v>0</v>
      </c>
      <c r="K719">
        <v>420</v>
      </c>
      <c r="L719">
        <v>0</v>
      </c>
      <c r="M719">
        <v>0</v>
      </c>
      <c r="N719" t="str">
        <f t="shared" si="11"/>
        <v>UPDATE WipDetails SET WipQuantity = 0, Review_Wip = 0 WHERE WipMaster_Id IN (SELECT id FROM WipMasters WHERE issuedmonth = 'December' AND IssuedYear = 2025) AND CommitmentPeriod = 3 AND CASIN = 'B09TPHYNC5';</v>
      </c>
    </row>
    <row r="720" spans="1:14" x14ac:dyDescent="0.25">
      <c r="A720" t="s">
        <v>810</v>
      </c>
      <c r="B720" t="s">
        <v>742</v>
      </c>
      <c r="C720" t="s">
        <v>3002</v>
      </c>
      <c r="D720" t="s">
        <v>271</v>
      </c>
      <c r="E720" t="s">
        <v>21</v>
      </c>
      <c r="F720">
        <v>2</v>
      </c>
      <c r="G720">
        <v>30</v>
      </c>
      <c r="H720">
        <v>150</v>
      </c>
      <c r="I720">
        <v>0</v>
      </c>
      <c r="J720">
        <v>0</v>
      </c>
      <c r="K720">
        <v>390</v>
      </c>
      <c r="L720">
        <v>0</v>
      </c>
      <c r="M720">
        <v>0</v>
      </c>
      <c r="N720" t="str">
        <f t="shared" si="11"/>
        <v>UPDATE WipDetails SET WipQuantity = 0, Review_Wip = 0 WHERE WipMaster_Id IN (SELECT id FROM WipMasters WHERE issuedmonth = 'December' AND IssuedYear = 2025) AND CommitmentPeriod = 3 AND CASIN = 'B09TPKV7LV';</v>
      </c>
    </row>
    <row r="721" spans="1:14" x14ac:dyDescent="0.25">
      <c r="A721" t="s">
        <v>811</v>
      </c>
      <c r="B721" t="s">
        <v>742</v>
      </c>
      <c r="C721" t="s">
        <v>3003</v>
      </c>
      <c r="D721" t="s">
        <v>812</v>
      </c>
      <c r="E721" t="s">
        <v>11</v>
      </c>
      <c r="F721">
        <v>2</v>
      </c>
      <c r="G721">
        <v>30</v>
      </c>
      <c r="H721">
        <v>80</v>
      </c>
      <c r="I721">
        <v>0</v>
      </c>
      <c r="J721">
        <v>0</v>
      </c>
      <c r="K721">
        <v>0</v>
      </c>
      <c r="L721">
        <v>0</v>
      </c>
      <c r="M721">
        <v>0</v>
      </c>
      <c r="N721" t="str">
        <f t="shared" si="11"/>
        <v>UPDATE WipDetails SET WipQuantity = 0, Review_Wip = 0 WHERE WipMaster_Id IN (SELECT id FROM WipMasters WHERE issuedmonth = 'December' AND IssuedYear = 2025) AND CommitmentPeriod = 3 AND CASIN = 'B09TPHPKCN';</v>
      </c>
    </row>
    <row r="722" spans="1:14" x14ac:dyDescent="0.25">
      <c r="A722" t="s">
        <v>813</v>
      </c>
      <c r="B722" t="s">
        <v>742</v>
      </c>
      <c r="C722" t="s">
        <v>3004</v>
      </c>
      <c r="D722" t="s">
        <v>812</v>
      </c>
      <c r="E722" t="s">
        <v>13</v>
      </c>
      <c r="F722">
        <v>2</v>
      </c>
      <c r="G722">
        <v>30</v>
      </c>
      <c r="H722">
        <v>120</v>
      </c>
      <c r="I722">
        <v>0</v>
      </c>
      <c r="J722">
        <v>0</v>
      </c>
      <c r="K722">
        <v>0</v>
      </c>
      <c r="L722">
        <v>0</v>
      </c>
      <c r="M722">
        <v>0</v>
      </c>
      <c r="N722" t="str">
        <f t="shared" si="11"/>
        <v>UPDATE WipDetails SET WipQuantity = 0, Review_Wip = 0 WHERE WipMaster_Id IN (SELECT id FROM WipMasters WHERE issuedmonth = 'December' AND IssuedYear = 2025) AND CommitmentPeriod = 3 AND CASIN = 'B09TPLJQ3T';</v>
      </c>
    </row>
    <row r="723" spans="1:14" x14ac:dyDescent="0.25">
      <c r="A723" t="s">
        <v>814</v>
      </c>
      <c r="B723" t="s">
        <v>742</v>
      </c>
      <c r="C723" t="s">
        <v>3005</v>
      </c>
      <c r="D723" t="s">
        <v>812</v>
      </c>
      <c r="E723" t="s">
        <v>15</v>
      </c>
      <c r="F723">
        <v>2</v>
      </c>
      <c r="G723">
        <v>30</v>
      </c>
      <c r="H723">
        <v>300</v>
      </c>
      <c r="I723">
        <v>0</v>
      </c>
      <c r="J723">
        <v>0</v>
      </c>
      <c r="K723">
        <v>0</v>
      </c>
      <c r="L723">
        <v>0</v>
      </c>
      <c r="M723">
        <v>0</v>
      </c>
      <c r="N723" t="str">
        <f t="shared" si="11"/>
        <v>UPDATE WipDetails SET WipQuantity = 0, Review_Wip = 0 WHERE WipMaster_Id IN (SELECT id FROM WipMasters WHERE issuedmonth = 'December' AND IssuedYear = 2025) AND CommitmentPeriod = 3 AND CASIN = 'B09TPKMWCW';</v>
      </c>
    </row>
    <row r="724" spans="1:14" x14ac:dyDescent="0.25">
      <c r="A724" t="s">
        <v>815</v>
      </c>
      <c r="B724" t="s">
        <v>742</v>
      </c>
      <c r="C724" t="s">
        <v>3006</v>
      </c>
      <c r="D724" t="s">
        <v>812</v>
      </c>
      <c r="E724" t="s">
        <v>17</v>
      </c>
      <c r="F724">
        <v>2</v>
      </c>
      <c r="G724">
        <v>30</v>
      </c>
      <c r="H724">
        <v>270</v>
      </c>
      <c r="I724">
        <v>0</v>
      </c>
      <c r="J724">
        <v>0</v>
      </c>
      <c r="K724">
        <v>0</v>
      </c>
      <c r="L724">
        <v>0</v>
      </c>
      <c r="M724">
        <v>0</v>
      </c>
      <c r="N724" t="str">
        <f t="shared" si="11"/>
        <v>UPDATE WipDetails SET WipQuantity = 0, Review_Wip = 0 WHERE WipMaster_Id IN (SELECT id FROM WipMasters WHERE issuedmonth = 'December' AND IssuedYear = 2025) AND CommitmentPeriod = 3 AND CASIN = 'B09TPKRGL8';</v>
      </c>
    </row>
    <row r="725" spans="1:14" x14ac:dyDescent="0.25">
      <c r="A725" t="s">
        <v>816</v>
      </c>
      <c r="B725" t="s">
        <v>742</v>
      </c>
      <c r="C725" t="s">
        <v>3007</v>
      </c>
      <c r="D725" t="s">
        <v>812</v>
      </c>
      <c r="E725" t="s">
        <v>19</v>
      </c>
      <c r="F725">
        <v>2</v>
      </c>
      <c r="G725">
        <v>30</v>
      </c>
      <c r="H725">
        <v>180</v>
      </c>
      <c r="I725">
        <v>0</v>
      </c>
      <c r="J725">
        <v>0</v>
      </c>
      <c r="K725">
        <v>0</v>
      </c>
      <c r="L725">
        <v>0</v>
      </c>
      <c r="M725">
        <v>0</v>
      </c>
      <c r="N725" t="str">
        <f t="shared" si="11"/>
        <v>UPDATE WipDetails SET WipQuantity = 0, Review_Wip = 0 WHERE WipMaster_Id IN (SELECT id FROM WipMasters WHERE issuedmonth = 'December' AND IssuedYear = 2025) AND CommitmentPeriod = 3 AND CASIN = 'B09TPLM94Y';</v>
      </c>
    </row>
    <row r="726" spans="1:14" x14ac:dyDescent="0.25">
      <c r="A726" t="s">
        <v>817</v>
      </c>
      <c r="B726" t="s">
        <v>742</v>
      </c>
      <c r="C726" t="s">
        <v>3008</v>
      </c>
      <c r="D726" t="s">
        <v>812</v>
      </c>
      <c r="E726" t="s">
        <v>21</v>
      </c>
      <c r="F726">
        <v>2</v>
      </c>
      <c r="G726">
        <v>30</v>
      </c>
      <c r="H726">
        <v>270</v>
      </c>
      <c r="I726">
        <v>0</v>
      </c>
      <c r="J726">
        <v>0</v>
      </c>
      <c r="K726">
        <v>0</v>
      </c>
      <c r="L726">
        <v>0</v>
      </c>
      <c r="M726">
        <v>0</v>
      </c>
      <c r="N726" t="str">
        <f t="shared" si="11"/>
        <v>UPDATE WipDetails SET WipQuantity = 0, Review_Wip = 0 WHERE WipMaster_Id IN (SELECT id FROM WipMasters WHERE issuedmonth = 'December' AND IssuedYear = 2025) AND CommitmentPeriod = 3 AND CASIN = 'B09TPLYSRR';</v>
      </c>
    </row>
    <row r="727" spans="1:14" x14ac:dyDescent="0.25">
      <c r="A727" t="s">
        <v>818</v>
      </c>
      <c r="B727" t="s">
        <v>742</v>
      </c>
      <c r="C727" t="s">
        <v>3009</v>
      </c>
      <c r="D727" t="s">
        <v>569</v>
      </c>
      <c r="E727" t="s">
        <v>11</v>
      </c>
      <c r="F727">
        <v>2</v>
      </c>
      <c r="G727">
        <v>30</v>
      </c>
      <c r="H727">
        <v>30</v>
      </c>
      <c r="I727">
        <v>30</v>
      </c>
      <c r="J727">
        <v>30</v>
      </c>
      <c r="K727">
        <v>0</v>
      </c>
      <c r="L727">
        <v>0</v>
      </c>
      <c r="M727">
        <v>60</v>
      </c>
      <c r="N727" t="str">
        <f t="shared" si="11"/>
        <v>UPDATE WipDetails SET WipQuantity = 30, Review_Wip = 30 WHERE WipMaster_Id IN (SELECT id FROM WipMasters WHERE issuedmonth = 'December' AND IssuedYear = 2025) AND CommitmentPeriod = 3 AND CASIN = 'B09TPHS2W3';</v>
      </c>
    </row>
    <row r="728" spans="1:14" x14ac:dyDescent="0.25">
      <c r="A728" t="s">
        <v>819</v>
      </c>
      <c r="B728" t="s">
        <v>742</v>
      </c>
      <c r="C728" t="s">
        <v>3010</v>
      </c>
      <c r="D728" t="s">
        <v>569</v>
      </c>
      <c r="E728" t="s">
        <v>13</v>
      </c>
      <c r="F728">
        <v>2</v>
      </c>
      <c r="G728">
        <v>30</v>
      </c>
      <c r="H728">
        <v>0</v>
      </c>
      <c r="I728">
        <v>120</v>
      </c>
      <c r="J728">
        <v>150</v>
      </c>
      <c r="K728">
        <v>90</v>
      </c>
      <c r="L728">
        <v>210</v>
      </c>
      <c r="M728">
        <v>150</v>
      </c>
      <c r="N728" t="str">
        <f t="shared" si="11"/>
        <v>UPDATE WipDetails SET WipQuantity = 150, Review_Wip = 150 WHERE WipMaster_Id IN (SELECT id FROM WipMasters WHERE issuedmonth = 'December' AND IssuedYear = 2025) AND CommitmentPeriod = 3 AND CASIN = 'B09TPHSMBL';</v>
      </c>
    </row>
    <row r="729" spans="1:14" x14ac:dyDescent="0.25">
      <c r="A729" t="s">
        <v>820</v>
      </c>
      <c r="B729" t="s">
        <v>742</v>
      </c>
      <c r="C729" t="s">
        <v>3011</v>
      </c>
      <c r="D729" t="s">
        <v>569</v>
      </c>
      <c r="E729" t="s">
        <v>15</v>
      </c>
      <c r="F729">
        <v>2</v>
      </c>
      <c r="G729">
        <v>30</v>
      </c>
      <c r="H729">
        <v>379</v>
      </c>
      <c r="I729">
        <v>360</v>
      </c>
      <c r="J729">
        <v>390</v>
      </c>
      <c r="K729">
        <v>0</v>
      </c>
      <c r="L729">
        <v>540</v>
      </c>
      <c r="M729">
        <v>60</v>
      </c>
      <c r="N729" t="str">
        <f t="shared" si="11"/>
        <v>UPDATE WipDetails SET WipQuantity = 390, Review_Wip = 390 WHERE WipMaster_Id IN (SELECT id FROM WipMasters WHERE issuedmonth = 'December' AND IssuedYear = 2025) AND CommitmentPeriod = 3 AND CASIN = 'B09TPK2XB6';</v>
      </c>
    </row>
    <row r="730" spans="1:14" x14ac:dyDescent="0.25">
      <c r="A730" t="s">
        <v>821</v>
      </c>
      <c r="B730" t="s">
        <v>742</v>
      </c>
      <c r="C730" t="s">
        <v>3012</v>
      </c>
      <c r="D730" t="s">
        <v>569</v>
      </c>
      <c r="E730" t="s">
        <v>17</v>
      </c>
      <c r="F730">
        <v>2</v>
      </c>
      <c r="G730">
        <v>30</v>
      </c>
      <c r="H730">
        <v>9</v>
      </c>
      <c r="I730">
        <v>540</v>
      </c>
      <c r="J730">
        <v>630</v>
      </c>
      <c r="K730">
        <v>420</v>
      </c>
      <c r="L730">
        <v>600</v>
      </c>
      <c r="M730">
        <v>330</v>
      </c>
      <c r="N730" t="str">
        <f t="shared" si="11"/>
        <v>UPDATE WipDetails SET WipQuantity = 630, Review_Wip = 630 WHERE WipMaster_Id IN (SELECT id FROM WipMasters WHERE issuedmonth = 'December' AND IssuedYear = 2025) AND CommitmentPeriod = 3 AND CASIN = 'B09TPKPTBP';</v>
      </c>
    </row>
    <row r="731" spans="1:14" x14ac:dyDescent="0.25">
      <c r="A731" t="s">
        <v>822</v>
      </c>
      <c r="B731" t="s">
        <v>742</v>
      </c>
      <c r="C731" t="s">
        <v>3013</v>
      </c>
      <c r="D731" t="s">
        <v>569</v>
      </c>
      <c r="E731" t="s">
        <v>19</v>
      </c>
      <c r="F731">
        <v>2</v>
      </c>
      <c r="G731">
        <v>30</v>
      </c>
      <c r="H731">
        <v>1507</v>
      </c>
      <c r="I731">
        <v>480</v>
      </c>
      <c r="J731">
        <v>570</v>
      </c>
      <c r="K731">
        <v>0</v>
      </c>
      <c r="L731">
        <v>0</v>
      </c>
      <c r="M731">
        <v>630</v>
      </c>
      <c r="N731" t="str">
        <f t="shared" si="11"/>
        <v>UPDATE WipDetails SET WipQuantity = 570, Review_Wip = 570 WHERE WipMaster_Id IN (SELECT id FROM WipMasters WHERE issuedmonth = 'December' AND IssuedYear = 2025) AND CommitmentPeriod = 3 AND CASIN = 'B09TPJT25G';</v>
      </c>
    </row>
    <row r="732" spans="1:14" x14ac:dyDescent="0.25">
      <c r="A732" t="s">
        <v>823</v>
      </c>
      <c r="B732" t="s">
        <v>742</v>
      </c>
      <c r="C732" t="s">
        <v>3014</v>
      </c>
      <c r="D732" t="s">
        <v>569</v>
      </c>
      <c r="E732" t="s">
        <v>21</v>
      </c>
      <c r="F732">
        <v>2</v>
      </c>
      <c r="G732">
        <v>30</v>
      </c>
      <c r="H732">
        <v>550</v>
      </c>
      <c r="I732">
        <v>180</v>
      </c>
      <c r="J732">
        <v>180</v>
      </c>
      <c r="K732">
        <v>0</v>
      </c>
      <c r="L732">
        <v>120</v>
      </c>
      <c r="M732">
        <v>210</v>
      </c>
      <c r="N732" t="str">
        <f t="shared" si="11"/>
        <v>UPDATE WipDetails SET WipQuantity = 180, Review_Wip = 180 WHERE WipMaster_Id IN (SELECT id FROM WipMasters WHERE issuedmonth = 'December' AND IssuedYear = 2025) AND CommitmentPeriod = 3 AND CASIN = 'B09TPQ6K19';</v>
      </c>
    </row>
    <row r="733" spans="1:14" x14ac:dyDescent="0.25">
      <c r="A733" t="s">
        <v>824</v>
      </c>
      <c r="B733" t="s">
        <v>742</v>
      </c>
      <c r="C733" t="s">
        <v>3015</v>
      </c>
      <c r="D733" t="s">
        <v>825</v>
      </c>
      <c r="E733" t="s">
        <v>11</v>
      </c>
      <c r="F733">
        <v>2</v>
      </c>
      <c r="G733">
        <v>30</v>
      </c>
      <c r="H733">
        <v>80</v>
      </c>
      <c r="I733">
        <v>60</v>
      </c>
      <c r="J733">
        <v>0</v>
      </c>
      <c r="K733">
        <v>0</v>
      </c>
      <c r="L733">
        <v>0</v>
      </c>
      <c r="M733">
        <v>0</v>
      </c>
      <c r="N733" t="str">
        <f t="shared" si="11"/>
        <v>UPDATE WipDetails SET WipQuantity = 0, Review_Wip = 0 WHERE WipMaster_Id IN (SELECT id FROM WipMasters WHERE issuedmonth = 'December' AND IssuedYear = 2025) AND CommitmentPeriod = 3 AND CASIN = 'B09TPKSPVR';</v>
      </c>
    </row>
    <row r="734" spans="1:14" x14ac:dyDescent="0.25">
      <c r="A734" t="s">
        <v>826</v>
      </c>
      <c r="B734" t="s">
        <v>742</v>
      </c>
      <c r="C734" t="s">
        <v>3016</v>
      </c>
      <c r="D734" t="s">
        <v>825</v>
      </c>
      <c r="E734" t="s">
        <v>13</v>
      </c>
      <c r="F734">
        <v>2</v>
      </c>
      <c r="G734">
        <v>30</v>
      </c>
      <c r="H734">
        <v>60</v>
      </c>
      <c r="I734">
        <v>60</v>
      </c>
      <c r="J734">
        <v>0</v>
      </c>
      <c r="K734">
        <v>0</v>
      </c>
      <c r="L734">
        <v>30</v>
      </c>
      <c r="M734">
        <v>0</v>
      </c>
      <c r="N734" t="str">
        <f t="shared" si="11"/>
        <v>UPDATE WipDetails SET WipQuantity = 0, Review_Wip = 0 WHERE WipMaster_Id IN (SELECT id FROM WipMasters WHERE issuedmonth = 'December' AND IssuedYear = 2025) AND CommitmentPeriod = 3 AND CASIN = 'B09TPMDC4W';</v>
      </c>
    </row>
    <row r="735" spans="1:14" x14ac:dyDescent="0.25">
      <c r="A735" t="s">
        <v>827</v>
      </c>
      <c r="B735" t="s">
        <v>742</v>
      </c>
      <c r="C735" t="s">
        <v>3017</v>
      </c>
      <c r="D735" t="s">
        <v>825</v>
      </c>
      <c r="E735" t="s">
        <v>15</v>
      </c>
      <c r="F735">
        <v>2</v>
      </c>
      <c r="G735">
        <v>30</v>
      </c>
      <c r="H735">
        <v>9</v>
      </c>
      <c r="I735">
        <v>0</v>
      </c>
      <c r="J735">
        <v>0</v>
      </c>
      <c r="K735">
        <v>0</v>
      </c>
      <c r="L735">
        <v>720</v>
      </c>
      <c r="M735">
        <v>0</v>
      </c>
      <c r="N735" t="str">
        <f t="shared" si="11"/>
        <v>UPDATE WipDetails SET WipQuantity = 0, Review_Wip = 0 WHERE WipMaster_Id IN (SELECT id FROM WipMasters WHERE issuedmonth = 'December' AND IssuedYear = 2025) AND CommitmentPeriod = 3 AND CASIN = 'B09TPN62B9';</v>
      </c>
    </row>
    <row r="736" spans="1:14" x14ac:dyDescent="0.25">
      <c r="A736" t="s">
        <v>828</v>
      </c>
      <c r="B736" t="s">
        <v>742</v>
      </c>
      <c r="C736" t="s">
        <v>3018</v>
      </c>
      <c r="D736" t="s">
        <v>825</v>
      </c>
      <c r="E736" t="s">
        <v>17</v>
      </c>
      <c r="F736">
        <v>2</v>
      </c>
      <c r="G736">
        <v>30</v>
      </c>
      <c r="H736">
        <v>110</v>
      </c>
      <c r="I736">
        <v>90</v>
      </c>
      <c r="J736">
        <v>0</v>
      </c>
      <c r="K736">
        <v>0</v>
      </c>
      <c r="L736">
        <v>300</v>
      </c>
      <c r="M736">
        <v>0</v>
      </c>
      <c r="N736" t="str">
        <f t="shared" si="11"/>
        <v>UPDATE WipDetails SET WipQuantity = 0, Review_Wip = 0 WHERE WipMaster_Id IN (SELECT id FROM WipMasters WHERE issuedmonth = 'December' AND IssuedYear = 2025) AND CommitmentPeriod = 3 AND CASIN = 'B09TPM1FDR';</v>
      </c>
    </row>
    <row r="737" spans="1:14" x14ac:dyDescent="0.25">
      <c r="A737" t="s">
        <v>829</v>
      </c>
      <c r="B737" t="s">
        <v>742</v>
      </c>
      <c r="C737" t="s">
        <v>3019</v>
      </c>
      <c r="D737" t="s">
        <v>825</v>
      </c>
      <c r="E737" t="s">
        <v>19</v>
      </c>
      <c r="F737">
        <v>2</v>
      </c>
      <c r="G737">
        <v>30</v>
      </c>
      <c r="H737">
        <v>330</v>
      </c>
      <c r="I737">
        <v>330</v>
      </c>
      <c r="J737">
        <v>0</v>
      </c>
      <c r="K737">
        <v>0</v>
      </c>
      <c r="L737">
        <v>210</v>
      </c>
      <c r="M737">
        <v>0</v>
      </c>
      <c r="N737" t="str">
        <f t="shared" si="11"/>
        <v>UPDATE WipDetails SET WipQuantity = 0, Review_Wip = 0 WHERE WipMaster_Id IN (SELECT id FROM WipMasters WHERE issuedmonth = 'December' AND IssuedYear = 2025) AND CommitmentPeriod = 3 AND CASIN = 'B09TPLDR3X';</v>
      </c>
    </row>
    <row r="738" spans="1:14" x14ac:dyDescent="0.25">
      <c r="A738" t="s">
        <v>830</v>
      </c>
      <c r="B738" t="s">
        <v>742</v>
      </c>
      <c r="C738" t="s">
        <v>3020</v>
      </c>
      <c r="D738" t="s">
        <v>825</v>
      </c>
      <c r="E738" t="s">
        <v>21</v>
      </c>
      <c r="F738">
        <v>2</v>
      </c>
      <c r="G738">
        <v>30</v>
      </c>
      <c r="H738">
        <v>300</v>
      </c>
      <c r="I738">
        <v>270</v>
      </c>
      <c r="J738">
        <v>0</v>
      </c>
      <c r="K738">
        <v>0</v>
      </c>
      <c r="L738">
        <v>0</v>
      </c>
      <c r="M738">
        <v>0</v>
      </c>
      <c r="N738" t="str">
        <f t="shared" si="11"/>
        <v>UPDATE WipDetails SET WipQuantity = 0, Review_Wip = 0 WHERE WipMaster_Id IN (SELECT id FROM WipMasters WHERE issuedmonth = 'December' AND IssuedYear = 2025) AND CommitmentPeriod = 3 AND CASIN = 'B09TPMGNVX';</v>
      </c>
    </row>
    <row r="739" spans="1:14" x14ac:dyDescent="0.25">
      <c r="A739" t="s">
        <v>831</v>
      </c>
      <c r="B739" t="s">
        <v>742</v>
      </c>
      <c r="C739" t="s">
        <v>3021</v>
      </c>
      <c r="D739" t="s">
        <v>832</v>
      </c>
      <c r="E739" t="s">
        <v>11</v>
      </c>
      <c r="F739">
        <v>2</v>
      </c>
      <c r="G739">
        <v>30</v>
      </c>
      <c r="H739">
        <v>70</v>
      </c>
      <c r="I739">
        <v>90</v>
      </c>
      <c r="J739">
        <v>30</v>
      </c>
      <c r="K739">
        <v>0</v>
      </c>
      <c r="L739">
        <v>30</v>
      </c>
      <c r="M739">
        <v>0</v>
      </c>
      <c r="N739" t="str">
        <f t="shared" si="11"/>
        <v>UPDATE WipDetails SET WipQuantity = 30, Review_Wip = 30 WHERE WipMaster_Id IN (SELECT id FROM WipMasters WHERE issuedmonth = 'December' AND IssuedYear = 2025) AND CommitmentPeriod = 3 AND CASIN = 'B09TPLWGLW';</v>
      </c>
    </row>
    <row r="740" spans="1:14" x14ac:dyDescent="0.25">
      <c r="A740" t="s">
        <v>833</v>
      </c>
      <c r="B740" t="s">
        <v>742</v>
      </c>
      <c r="C740" t="s">
        <v>3022</v>
      </c>
      <c r="D740" t="s">
        <v>832</v>
      </c>
      <c r="E740" t="s">
        <v>13</v>
      </c>
      <c r="F740">
        <v>2</v>
      </c>
      <c r="G740">
        <v>30</v>
      </c>
      <c r="H740">
        <v>120</v>
      </c>
      <c r="I740">
        <v>60</v>
      </c>
      <c r="J740">
        <v>60</v>
      </c>
      <c r="K740">
        <v>0</v>
      </c>
      <c r="L740">
        <v>0</v>
      </c>
      <c r="M740">
        <v>0</v>
      </c>
      <c r="N740" t="str">
        <f t="shared" si="11"/>
        <v>UPDATE WipDetails SET WipQuantity = 60, Review_Wip = 60 WHERE WipMaster_Id IN (SELECT id FROM WipMasters WHERE issuedmonth = 'December' AND IssuedYear = 2025) AND CommitmentPeriod = 3 AND CASIN = 'B09TPMVQCL';</v>
      </c>
    </row>
    <row r="741" spans="1:14" x14ac:dyDescent="0.25">
      <c r="A741" t="s">
        <v>834</v>
      </c>
      <c r="B741" t="s">
        <v>742</v>
      </c>
      <c r="C741" t="s">
        <v>3023</v>
      </c>
      <c r="D741" t="s">
        <v>832</v>
      </c>
      <c r="E741" t="s">
        <v>15</v>
      </c>
      <c r="F741">
        <v>2</v>
      </c>
      <c r="G741">
        <v>30</v>
      </c>
      <c r="H741">
        <v>270</v>
      </c>
      <c r="I741">
        <v>270</v>
      </c>
      <c r="J741">
        <v>360</v>
      </c>
      <c r="K741">
        <v>0</v>
      </c>
      <c r="L741">
        <v>150</v>
      </c>
      <c r="M741">
        <v>0</v>
      </c>
      <c r="N741" t="str">
        <f t="shared" si="11"/>
        <v>UPDATE WipDetails SET WipQuantity = 360, Review_Wip = 360 WHERE WipMaster_Id IN (SELECT id FROM WipMasters WHERE issuedmonth = 'December' AND IssuedYear = 2025) AND CommitmentPeriod = 3 AND CASIN = 'B09TPPK8N6';</v>
      </c>
    </row>
    <row r="742" spans="1:14" x14ac:dyDescent="0.25">
      <c r="A742" t="s">
        <v>835</v>
      </c>
      <c r="B742" t="s">
        <v>742</v>
      </c>
      <c r="C742" t="s">
        <v>3024</v>
      </c>
      <c r="D742" t="s">
        <v>832</v>
      </c>
      <c r="E742" t="s">
        <v>17</v>
      </c>
      <c r="F742">
        <v>2</v>
      </c>
      <c r="G742">
        <v>30</v>
      </c>
      <c r="H742">
        <v>600</v>
      </c>
      <c r="I742">
        <v>480</v>
      </c>
      <c r="J742">
        <v>450</v>
      </c>
      <c r="K742">
        <v>0</v>
      </c>
      <c r="L742">
        <v>330</v>
      </c>
      <c r="M742">
        <v>0</v>
      </c>
      <c r="N742" t="str">
        <f t="shared" si="11"/>
        <v>UPDATE WipDetails SET WipQuantity = 450, Review_Wip = 450 WHERE WipMaster_Id IN (SELECT id FROM WipMasters WHERE issuedmonth = 'December' AND IssuedYear = 2025) AND CommitmentPeriod = 3 AND CASIN = 'B09TPQDLD8';</v>
      </c>
    </row>
    <row r="743" spans="1:14" x14ac:dyDescent="0.25">
      <c r="A743" t="s">
        <v>836</v>
      </c>
      <c r="B743" t="s">
        <v>742</v>
      </c>
      <c r="C743" t="s">
        <v>3025</v>
      </c>
      <c r="D743" t="s">
        <v>832</v>
      </c>
      <c r="E743" t="s">
        <v>19</v>
      </c>
      <c r="F743">
        <v>2</v>
      </c>
      <c r="G743">
        <v>30</v>
      </c>
      <c r="H743">
        <v>510</v>
      </c>
      <c r="I743">
        <v>360</v>
      </c>
      <c r="J743">
        <v>450</v>
      </c>
      <c r="K743">
        <v>0</v>
      </c>
      <c r="L743">
        <v>90</v>
      </c>
      <c r="M743">
        <v>0</v>
      </c>
      <c r="N743" t="str">
        <f t="shared" si="11"/>
        <v>UPDATE WipDetails SET WipQuantity = 450, Review_Wip = 450 WHERE WipMaster_Id IN (SELECT id FROM WipMasters WHERE issuedmonth = 'December' AND IssuedYear = 2025) AND CommitmentPeriod = 3 AND CASIN = 'B09TPLGJ28';</v>
      </c>
    </row>
    <row r="744" spans="1:14" x14ac:dyDescent="0.25">
      <c r="A744" t="s">
        <v>837</v>
      </c>
      <c r="B744" t="s">
        <v>742</v>
      </c>
      <c r="C744" t="s">
        <v>3026</v>
      </c>
      <c r="D744" t="s">
        <v>832</v>
      </c>
      <c r="E744" t="s">
        <v>21</v>
      </c>
      <c r="F744">
        <v>2</v>
      </c>
      <c r="G744">
        <v>30</v>
      </c>
      <c r="H744">
        <v>270</v>
      </c>
      <c r="I744">
        <v>210</v>
      </c>
      <c r="J744">
        <v>300</v>
      </c>
      <c r="K744">
        <v>0</v>
      </c>
      <c r="L744">
        <v>90</v>
      </c>
      <c r="M744">
        <v>0</v>
      </c>
      <c r="N744" t="str">
        <f t="shared" si="11"/>
        <v>UPDATE WipDetails SET WipQuantity = 300, Review_Wip = 300 WHERE WipMaster_Id IN (SELECT id FROM WipMasters WHERE issuedmonth = 'December' AND IssuedYear = 2025) AND CommitmentPeriod = 3 AND CASIN = 'B09TPQHJ82';</v>
      </c>
    </row>
    <row r="745" spans="1:14" x14ac:dyDescent="0.25">
      <c r="A745" t="s">
        <v>838</v>
      </c>
      <c r="B745" t="s">
        <v>742</v>
      </c>
      <c r="C745" t="s">
        <v>3027</v>
      </c>
      <c r="D745" t="s">
        <v>405</v>
      </c>
      <c r="E745" t="s">
        <v>11</v>
      </c>
      <c r="F745">
        <v>2</v>
      </c>
      <c r="G745">
        <v>30</v>
      </c>
      <c r="H745">
        <v>30</v>
      </c>
      <c r="I745">
        <v>0</v>
      </c>
      <c r="J745">
        <v>0</v>
      </c>
      <c r="K745">
        <v>0</v>
      </c>
      <c r="L745">
        <v>0</v>
      </c>
      <c r="M745">
        <v>0</v>
      </c>
      <c r="N745" t="str">
        <f t="shared" si="11"/>
        <v>UPDATE WipDetails SET WipQuantity = 0, Review_Wip = 0 WHERE WipMaster_Id IN (SELECT id FROM WipMasters WHERE issuedmonth = 'December' AND IssuedYear = 2025) AND CommitmentPeriod = 3 AND CASIN = 'B09TPKNBQ4';</v>
      </c>
    </row>
    <row r="746" spans="1:14" x14ac:dyDescent="0.25">
      <c r="A746" t="s">
        <v>839</v>
      </c>
      <c r="B746" t="s">
        <v>742</v>
      </c>
      <c r="C746" t="s">
        <v>3028</v>
      </c>
      <c r="D746" t="s">
        <v>405</v>
      </c>
      <c r="E746" t="s">
        <v>13</v>
      </c>
      <c r="F746">
        <v>2</v>
      </c>
      <c r="G746">
        <v>30</v>
      </c>
      <c r="H746">
        <v>519</v>
      </c>
      <c r="I746">
        <v>60</v>
      </c>
      <c r="J746">
        <v>0</v>
      </c>
      <c r="K746">
        <v>270</v>
      </c>
      <c r="L746">
        <v>90</v>
      </c>
      <c r="M746">
        <v>0</v>
      </c>
      <c r="N746" t="str">
        <f t="shared" si="11"/>
        <v>UPDATE WipDetails SET WipQuantity = 0, Review_Wip = 0 WHERE WipMaster_Id IN (SELECT id FROM WipMasters WHERE issuedmonth = 'December' AND IssuedYear = 2025) AND CommitmentPeriod = 3 AND CASIN = 'B09TPK9NTD';</v>
      </c>
    </row>
    <row r="747" spans="1:14" x14ac:dyDescent="0.25">
      <c r="A747" t="s">
        <v>840</v>
      </c>
      <c r="B747" t="s">
        <v>742</v>
      </c>
      <c r="C747" t="s">
        <v>3029</v>
      </c>
      <c r="D747" t="s">
        <v>405</v>
      </c>
      <c r="E747" t="s">
        <v>15</v>
      </c>
      <c r="F747">
        <v>2</v>
      </c>
      <c r="G747">
        <v>30</v>
      </c>
      <c r="H747">
        <v>176</v>
      </c>
      <c r="I747">
        <v>600</v>
      </c>
      <c r="J747">
        <v>660</v>
      </c>
      <c r="K747">
        <v>570</v>
      </c>
      <c r="L747">
        <v>960</v>
      </c>
      <c r="M747">
        <v>0</v>
      </c>
      <c r="N747" t="str">
        <f t="shared" si="11"/>
        <v>UPDATE WipDetails SET WipQuantity = 660, Review_Wip = 660 WHERE WipMaster_Id IN (SELECT id FROM WipMasters WHERE issuedmonth = 'December' AND IssuedYear = 2025) AND CommitmentPeriod = 3 AND CASIN = 'B09TPHNR4M';</v>
      </c>
    </row>
    <row r="748" spans="1:14" x14ac:dyDescent="0.25">
      <c r="A748" t="s">
        <v>841</v>
      </c>
      <c r="B748" t="s">
        <v>742</v>
      </c>
      <c r="C748" t="s">
        <v>3030</v>
      </c>
      <c r="D748" t="s">
        <v>405</v>
      </c>
      <c r="E748" t="s">
        <v>27</v>
      </c>
      <c r="F748">
        <v>2</v>
      </c>
      <c r="G748">
        <v>30</v>
      </c>
      <c r="H748">
        <v>477</v>
      </c>
      <c r="I748">
        <v>990</v>
      </c>
      <c r="J748">
        <v>990</v>
      </c>
      <c r="K748">
        <v>0</v>
      </c>
      <c r="L748">
        <v>1260</v>
      </c>
      <c r="M748">
        <v>0</v>
      </c>
      <c r="N748" t="str">
        <f t="shared" si="11"/>
        <v>UPDATE WipDetails SET WipQuantity = 990, Review_Wip = 990 WHERE WipMaster_Id IN (SELECT id FROM WipMasters WHERE issuedmonth = 'December' AND IssuedYear = 2025) AND CommitmentPeriod = 3 AND CASIN = 'B09TPLS6N4';</v>
      </c>
    </row>
    <row r="749" spans="1:14" x14ac:dyDescent="0.25">
      <c r="A749" t="s">
        <v>842</v>
      </c>
      <c r="B749" t="s">
        <v>742</v>
      </c>
      <c r="C749" t="s">
        <v>3031</v>
      </c>
      <c r="D749" t="s">
        <v>405</v>
      </c>
      <c r="E749" t="s">
        <v>19</v>
      </c>
      <c r="F749">
        <v>2</v>
      </c>
      <c r="G749">
        <v>30</v>
      </c>
      <c r="H749">
        <v>818</v>
      </c>
      <c r="I749">
        <v>660</v>
      </c>
      <c r="J749">
        <v>780</v>
      </c>
      <c r="K749">
        <v>180</v>
      </c>
      <c r="L749">
        <v>540</v>
      </c>
      <c r="M749">
        <v>0</v>
      </c>
      <c r="N749" t="str">
        <f t="shared" si="11"/>
        <v>UPDATE WipDetails SET WipQuantity = 780, Review_Wip = 780 WHERE WipMaster_Id IN (SELECT id FROM WipMasters WHERE issuedmonth = 'December' AND IssuedYear = 2025) AND CommitmentPeriod = 3 AND CASIN = 'B09TPJN1PG';</v>
      </c>
    </row>
    <row r="750" spans="1:14" x14ac:dyDescent="0.25">
      <c r="A750" t="s">
        <v>843</v>
      </c>
      <c r="B750" t="s">
        <v>742</v>
      </c>
      <c r="C750" t="s">
        <v>3032</v>
      </c>
      <c r="D750" t="s">
        <v>405</v>
      </c>
      <c r="E750" t="s">
        <v>21</v>
      </c>
      <c r="F750">
        <v>2</v>
      </c>
      <c r="G750">
        <v>30</v>
      </c>
      <c r="H750">
        <v>730</v>
      </c>
      <c r="I750">
        <v>510</v>
      </c>
      <c r="J750">
        <v>450</v>
      </c>
      <c r="K750">
        <v>0</v>
      </c>
      <c r="L750">
        <v>60</v>
      </c>
      <c r="M750">
        <v>0</v>
      </c>
      <c r="N750" t="str">
        <f t="shared" si="11"/>
        <v>UPDATE WipDetails SET WipQuantity = 450, Review_Wip = 450 WHERE WipMaster_Id IN (SELECT id FROM WipMasters WHERE issuedmonth = 'December' AND IssuedYear = 2025) AND CommitmentPeriod = 3 AND CASIN = 'B09TPKBK6J';</v>
      </c>
    </row>
    <row r="751" spans="1:14" x14ac:dyDescent="0.25">
      <c r="A751" t="s">
        <v>844</v>
      </c>
      <c r="B751" t="s">
        <v>742</v>
      </c>
      <c r="C751" t="s">
        <v>3033</v>
      </c>
      <c r="D751" t="s">
        <v>589</v>
      </c>
      <c r="E751" t="s">
        <v>11</v>
      </c>
      <c r="F751">
        <v>2</v>
      </c>
      <c r="G751">
        <v>30</v>
      </c>
      <c r="H751">
        <v>60</v>
      </c>
      <c r="I751">
        <v>0</v>
      </c>
      <c r="J751">
        <v>0</v>
      </c>
      <c r="K751">
        <v>0</v>
      </c>
      <c r="L751">
        <v>0</v>
      </c>
      <c r="M751">
        <v>0</v>
      </c>
      <c r="N751" t="str">
        <f t="shared" si="11"/>
        <v>UPDATE WipDetails SET WipQuantity = 0, Review_Wip = 0 WHERE WipMaster_Id IN (SELECT id FROM WipMasters WHERE issuedmonth = 'December' AND IssuedYear = 2025) AND CommitmentPeriod = 3 AND CASIN = 'B09TPK3HL4';</v>
      </c>
    </row>
    <row r="752" spans="1:14" x14ac:dyDescent="0.25">
      <c r="A752" t="s">
        <v>845</v>
      </c>
      <c r="B752" t="s">
        <v>742</v>
      </c>
      <c r="C752" t="s">
        <v>3034</v>
      </c>
      <c r="D752" t="s">
        <v>589</v>
      </c>
      <c r="E752" t="s">
        <v>13</v>
      </c>
      <c r="F752">
        <v>2</v>
      </c>
      <c r="G752">
        <v>30</v>
      </c>
      <c r="H752">
        <v>90</v>
      </c>
      <c r="I752">
        <v>0</v>
      </c>
      <c r="J752">
        <v>0</v>
      </c>
      <c r="K752">
        <v>0</v>
      </c>
      <c r="L752">
        <v>0</v>
      </c>
      <c r="M752">
        <v>0</v>
      </c>
      <c r="N752" t="str">
        <f t="shared" si="11"/>
        <v>UPDATE WipDetails SET WipQuantity = 0, Review_Wip = 0 WHERE WipMaster_Id IN (SELECT id FROM WipMasters WHERE issuedmonth = 'December' AND IssuedYear = 2025) AND CommitmentPeriod = 3 AND CASIN = 'B09TPJBY91';</v>
      </c>
    </row>
    <row r="753" spans="1:14" x14ac:dyDescent="0.25">
      <c r="A753" t="s">
        <v>846</v>
      </c>
      <c r="B753" t="s">
        <v>742</v>
      </c>
      <c r="C753" t="s">
        <v>3035</v>
      </c>
      <c r="D753" t="s">
        <v>589</v>
      </c>
      <c r="E753" t="s">
        <v>15</v>
      </c>
      <c r="F753">
        <v>2</v>
      </c>
      <c r="G753">
        <v>30</v>
      </c>
      <c r="H753">
        <v>180</v>
      </c>
      <c r="I753">
        <v>0</v>
      </c>
      <c r="J753">
        <v>0</v>
      </c>
      <c r="K753">
        <v>0</v>
      </c>
      <c r="L753">
        <v>0</v>
      </c>
      <c r="M753">
        <v>0</v>
      </c>
      <c r="N753" t="str">
        <f t="shared" si="11"/>
        <v>UPDATE WipDetails SET WipQuantity = 0, Review_Wip = 0 WHERE WipMaster_Id IN (SELECT id FROM WipMasters WHERE issuedmonth = 'December' AND IssuedYear = 2025) AND CommitmentPeriod = 3 AND CASIN = 'B09TPLBLXH';</v>
      </c>
    </row>
    <row r="754" spans="1:14" x14ac:dyDescent="0.25">
      <c r="A754" t="s">
        <v>847</v>
      </c>
      <c r="B754" t="s">
        <v>742</v>
      </c>
      <c r="C754" t="s">
        <v>3036</v>
      </c>
      <c r="D754" t="s">
        <v>589</v>
      </c>
      <c r="E754" t="s">
        <v>17</v>
      </c>
      <c r="F754">
        <v>2</v>
      </c>
      <c r="G754">
        <v>30</v>
      </c>
      <c r="H754">
        <v>720</v>
      </c>
      <c r="I754">
        <v>0</v>
      </c>
      <c r="J754">
        <v>0</v>
      </c>
      <c r="K754">
        <v>0</v>
      </c>
      <c r="L754">
        <v>0</v>
      </c>
      <c r="M754">
        <v>0</v>
      </c>
      <c r="N754" t="str">
        <f t="shared" si="11"/>
        <v>UPDATE WipDetails SET WipQuantity = 0, Review_Wip = 0 WHERE WipMaster_Id IN (SELECT id FROM WipMasters WHERE issuedmonth = 'December' AND IssuedYear = 2025) AND CommitmentPeriod = 3 AND CASIN = 'B09TPHSMMH';</v>
      </c>
    </row>
    <row r="755" spans="1:14" x14ac:dyDescent="0.25">
      <c r="A755" t="s">
        <v>848</v>
      </c>
      <c r="B755" t="s">
        <v>742</v>
      </c>
      <c r="C755" t="s">
        <v>3037</v>
      </c>
      <c r="D755" t="s">
        <v>589</v>
      </c>
      <c r="E755" t="s">
        <v>19</v>
      </c>
      <c r="F755">
        <v>2</v>
      </c>
      <c r="G755">
        <v>30</v>
      </c>
      <c r="H755">
        <v>270</v>
      </c>
      <c r="I755">
        <v>0</v>
      </c>
      <c r="J755">
        <v>0</v>
      </c>
      <c r="K755">
        <v>0</v>
      </c>
      <c r="L755">
        <v>0</v>
      </c>
      <c r="M755">
        <v>0</v>
      </c>
      <c r="N755" t="str">
        <f t="shared" si="11"/>
        <v>UPDATE WipDetails SET WipQuantity = 0, Review_Wip = 0 WHERE WipMaster_Id IN (SELECT id FROM WipMasters WHERE issuedmonth = 'December' AND IssuedYear = 2025) AND CommitmentPeriod = 3 AND CASIN = 'B09TPKN3XK';</v>
      </c>
    </row>
    <row r="756" spans="1:14" x14ac:dyDescent="0.25">
      <c r="A756" t="s">
        <v>849</v>
      </c>
      <c r="B756" t="s">
        <v>742</v>
      </c>
      <c r="C756" t="s">
        <v>3038</v>
      </c>
      <c r="D756" t="s">
        <v>589</v>
      </c>
      <c r="E756" t="s">
        <v>21</v>
      </c>
      <c r="F756">
        <v>2</v>
      </c>
      <c r="G756">
        <v>30</v>
      </c>
      <c r="H756">
        <v>240</v>
      </c>
      <c r="I756">
        <v>0</v>
      </c>
      <c r="J756">
        <v>0</v>
      </c>
      <c r="K756">
        <v>0</v>
      </c>
      <c r="L756">
        <v>0</v>
      </c>
      <c r="M756">
        <v>0</v>
      </c>
      <c r="N756" t="str">
        <f t="shared" si="11"/>
        <v>UPDATE WipDetails SET WipQuantity = 0, Review_Wip = 0 WHERE WipMaster_Id IN (SELECT id FROM WipMasters WHERE issuedmonth = 'December' AND IssuedYear = 2025) AND CommitmentPeriod = 3 AND CASIN = 'B09TPKFSQ3';</v>
      </c>
    </row>
    <row r="757" spans="1:14" x14ac:dyDescent="0.25">
      <c r="A757" t="s">
        <v>850</v>
      </c>
      <c r="B757" t="s">
        <v>742</v>
      </c>
      <c r="C757" t="s">
        <v>3039</v>
      </c>
      <c r="D757" t="s">
        <v>596</v>
      </c>
      <c r="E757" t="s">
        <v>11</v>
      </c>
      <c r="F757">
        <v>2</v>
      </c>
      <c r="G757">
        <v>30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 t="str">
        <f t="shared" si="11"/>
        <v>UPDATE WipDetails SET WipQuantity = 0, Review_Wip = 0 WHERE WipMaster_Id IN (SELECT id FROM WipMasters WHERE issuedmonth = 'December' AND IssuedYear = 2025) AND CommitmentPeriod = 3 AND CASIN = 'B09TPM16R8';</v>
      </c>
    </row>
    <row r="758" spans="1:14" x14ac:dyDescent="0.25">
      <c r="A758" t="s">
        <v>851</v>
      </c>
      <c r="B758" t="s">
        <v>742</v>
      </c>
      <c r="C758" t="s">
        <v>3040</v>
      </c>
      <c r="D758" t="s">
        <v>596</v>
      </c>
      <c r="E758" t="s">
        <v>13</v>
      </c>
      <c r="F758">
        <v>2</v>
      </c>
      <c r="G758">
        <v>30</v>
      </c>
      <c r="H758">
        <v>20</v>
      </c>
      <c r="I758">
        <v>0</v>
      </c>
      <c r="J758">
        <v>0</v>
      </c>
      <c r="K758">
        <v>0</v>
      </c>
      <c r="L758">
        <v>0</v>
      </c>
      <c r="M758">
        <v>0</v>
      </c>
      <c r="N758" t="str">
        <f t="shared" si="11"/>
        <v>UPDATE WipDetails SET WipQuantity = 0, Review_Wip = 0 WHERE WipMaster_Id IN (SELECT id FROM WipMasters WHERE issuedmonth = 'December' AND IssuedYear = 2025) AND CommitmentPeriod = 3 AND CASIN = 'B09TPKB6J3';</v>
      </c>
    </row>
    <row r="759" spans="1:14" x14ac:dyDescent="0.25">
      <c r="A759" t="s">
        <v>852</v>
      </c>
      <c r="B759" t="s">
        <v>742</v>
      </c>
      <c r="C759" t="s">
        <v>3041</v>
      </c>
      <c r="D759" t="s">
        <v>596</v>
      </c>
      <c r="E759" t="s">
        <v>15</v>
      </c>
      <c r="F759">
        <v>2</v>
      </c>
      <c r="G759">
        <v>30</v>
      </c>
      <c r="H759">
        <v>10</v>
      </c>
      <c r="I759">
        <v>0</v>
      </c>
      <c r="J759">
        <v>0</v>
      </c>
      <c r="K759">
        <v>0</v>
      </c>
      <c r="L759">
        <v>0</v>
      </c>
      <c r="M759">
        <v>0</v>
      </c>
      <c r="N759" t="str">
        <f t="shared" si="11"/>
        <v>UPDATE WipDetails SET WipQuantity = 0, Review_Wip = 0 WHERE WipMaster_Id IN (SELECT id FROM WipMasters WHERE issuedmonth = 'December' AND IssuedYear = 2025) AND CommitmentPeriod = 3 AND CASIN = 'B09TPJ39K1';</v>
      </c>
    </row>
    <row r="760" spans="1:14" x14ac:dyDescent="0.25">
      <c r="A760" t="s">
        <v>853</v>
      </c>
      <c r="B760" t="s">
        <v>742</v>
      </c>
      <c r="C760" t="s">
        <v>3042</v>
      </c>
      <c r="D760" t="s">
        <v>596</v>
      </c>
      <c r="E760" t="s">
        <v>17</v>
      </c>
      <c r="F760">
        <v>2</v>
      </c>
      <c r="G760">
        <v>30</v>
      </c>
      <c r="H760">
        <v>10</v>
      </c>
      <c r="I760">
        <v>0</v>
      </c>
      <c r="J760">
        <v>0</v>
      </c>
      <c r="K760">
        <v>0</v>
      </c>
      <c r="L760">
        <v>0</v>
      </c>
      <c r="M760">
        <v>0</v>
      </c>
      <c r="N760" t="str">
        <f t="shared" si="11"/>
        <v>UPDATE WipDetails SET WipQuantity = 0, Review_Wip = 0 WHERE WipMaster_Id IN (SELECT id FROM WipMasters WHERE issuedmonth = 'December' AND IssuedYear = 2025) AND CommitmentPeriod = 3 AND CASIN = 'B09TPJRC5D';</v>
      </c>
    </row>
    <row r="761" spans="1:14" x14ac:dyDescent="0.25">
      <c r="A761" t="s">
        <v>854</v>
      </c>
      <c r="B761" t="s">
        <v>742</v>
      </c>
      <c r="C761" t="s">
        <v>3043</v>
      </c>
      <c r="D761" t="s">
        <v>596</v>
      </c>
      <c r="E761" t="s">
        <v>19</v>
      </c>
      <c r="F761">
        <v>2</v>
      </c>
      <c r="G761">
        <v>30</v>
      </c>
      <c r="H761">
        <v>360</v>
      </c>
      <c r="I761">
        <v>270</v>
      </c>
      <c r="J761">
        <v>0</v>
      </c>
      <c r="K761">
        <v>0</v>
      </c>
      <c r="L761">
        <v>0</v>
      </c>
      <c r="M761">
        <v>0</v>
      </c>
      <c r="N761" t="str">
        <f t="shared" si="11"/>
        <v>UPDATE WipDetails SET WipQuantity = 0, Review_Wip = 0 WHERE WipMaster_Id IN (SELECT id FROM WipMasters WHERE issuedmonth = 'December' AND IssuedYear = 2025) AND CommitmentPeriod = 3 AND CASIN = 'B09TPHPCX1';</v>
      </c>
    </row>
    <row r="762" spans="1:14" x14ac:dyDescent="0.25">
      <c r="A762" t="s">
        <v>855</v>
      </c>
      <c r="B762" t="s">
        <v>742</v>
      </c>
      <c r="C762" t="s">
        <v>3044</v>
      </c>
      <c r="D762" t="s">
        <v>596</v>
      </c>
      <c r="E762" t="s">
        <v>21</v>
      </c>
      <c r="F762">
        <v>2</v>
      </c>
      <c r="G762">
        <v>30</v>
      </c>
      <c r="H762">
        <v>120</v>
      </c>
      <c r="I762">
        <v>120</v>
      </c>
      <c r="J762">
        <v>0</v>
      </c>
      <c r="K762">
        <v>0</v>
      </c>
      <c r="L762">
        <v>0</v>
      </c>
      <c r="M762">
        <v>0</v>
      </c>
      <c r="N762" t="str">
        <f t="shared" si="11"/>
        <v>UPDATE WipDetails SET WipQuantity = 0, Review_Wip = 0 WHERE WipMaster_Id IN (SELECT id FROM WipMasters WHERE issuedmonth = 'December' AND IssuedYear = 2025) AND CommitmentPeriod = 3 AND CASIN = 'B09TPMD5DY';</v>
      </c>
    </row>
    <row r="763" spans="1:14" x14ac:dyDescent="0.25">
      <c r="A763" t="s">
        <v>856</v>
      </c>
      <c r="B763" t="s">
        <v>742</v>
      </c>
      <c r="C763" t="s">
        <v>3045</v>
      </c>
      <c r="D763" t="s">
        <v>602</v>
      </c>
      <c r="E763" t="s">
        <v>11</v>
      </c>
      <c r="F763">
        <v>2</v>
      </c>
      <c r="G763">
        <v>30</v>
      </c>
      <c r="H763">
        <v>20</v>
      </c>
      <c r="I763">
        <v>180</v>
      </c>
      <c r="J763">
        <v>240</v>
      </c>
      <c r="K763">
        <v>0</v>
      </c>
      <c r="L763">
        <v>60</v>
      </c>
      <c r="M763">
        <v>0</v>
      </c>
      <c r="N763" t="str">
        <f t="shared" si="11"/>
        <v>UPDATE WipDetails SET WipQuantity = 240, Review_Wip = 240 WHERE WipMaster_Id IN (SELECT id FROM WipMasters WHERE issuedmonth = 'December' AND IssuedYear = 2025) AND CommitmentPeriod = 3 AND CASIN = 'B09TPJS37D';</v>
      </c>
    </row>
    <row r="764" spans="1:14" x14ac:dyDescent="0.25">
      <c r="A764" t="s">
        <v>857</v>
      </c>
      <c r="B764" t="s">
        <v>742</v>
      </c>
      <c r="C764" t="s">
        <v>3046</v>
      </c>
      <c r="D764" t="s">
        <v>602</v>
      </c>
      <c r="E764" t="s">
        <v>13</v>
      </c>
      <c r="F764">
        <v>2</v>
      </c>
      <c r="G764">
        <v>30</v>
      </c>
      <c r="H764">
        <v>50</v>
      </c>
      <c r="I764">
        <v>150</v>
      </c>
      <c r="J764">
        <v>210</v>
      </c>
      <c r="K764">
        <v>0</v>
      </c>
      <c r="L764">
        <v>150</v>
      </c>
      <c r="M764">
        <v>150</v>
      </c>
      <c r="N764" t="str">
        <f t="shared" si="11"/>
        <v>UPDATE WipDetails SET WipQuantity = 210, Review_Wip = 210 WHERE WipMaster_Id IN (SELECT id FROM WipMasters WHERE issuedmonth = 'December' AND IssuedYear = 2025) AND CommitmentPeriod = 3 AND CASIN = 'B09TPLJV6K';</v>
      </c>
    </row>
    <row r="765" spans="1:14" x14ac:dyDescent="0.25">
      <c r="A765" t="s">
        <v>858</v>
      </c>
      <c r="B765" t="s">
        <v>742</v>
      </c>
      <c r="C765" t="s">
        <v>3047</v>
      </c>
      <c r="D765" t="s">
        <v>602</v>
      </c>
      <c r="E765" t="s">
        <v>15</v>
      </c>
      <c r="F765">
        <v>2</v>
      </c>
      <c r="G765">
        <v>30</v>
      </c>
      <c r="H765">
        <v>10</v>
      </c>
      <c r="I765">
        <v>330</v>
      </c>
      <c r="J765">
        <v>390</v>
      </c>
      <c r="K765">
        <v>0</v>
      </c>
      <c r="L765">
        <v>480</v>
      </c>
      <c r="M765">
        <v>480</v>
      </c>
      <c r="N765" t="str">
        <f t="shared" si="11"/>
        <v>UPDATE WipDetails SET WipQuantity = 390, Review_Wip = 390 WHERE WipMaster_Id IN (SELECT id FROM WipMasters WHERE issuedmonth = 'December' AND IssuedYear = 2025) AND CommitmentPeriod = 3 AND CASIN = 'B09TPK2MJ4';</v>
      </c>
    </row>
    <row r="766" spans="1:14" x14ac:dyDescent="0.25">
      <c r="A766" t="s">
        <v>859</v>
      </c>
      <c r="B766" t="s">
        <v>742</v>
      </c>
      <c r="C766" t="s">
        <v>3048</v>
      </c>
      <c r="D766" t="s">
        <v>602</v>
      </c>
      <c r="E766" t="s">
        <v>17</v>
      </c>
      <c r="F766">
        <v>2</v>
      </c>
      <c r="G766">
        <v>30</v>
      </c>
      <c r="H766">
        <v>159</v>
      </c>
      <c r="I766">
        <v>450</v>
      </c>
      <c r="J766">
        <v>600</v>
      </c>
      <c r="K766">
        <v>0</v>
      </c>
      <c r="L766">
        <v>450</v>
      </c>
      <c r="M766">
        <v>90</v>
      </c>
      <c r="N766" t="str">
        <f t="shared" si="11"/>
        <v>UPDATE WipDetails SET WipQuantity = 600, Review_Wip = 600 WHERE WipMaster_Id IN (SELECT id FROM WipMasters WHERE issuedmonth = 'December' AND IssuedYear = 2025) AND CommitmentPeriod = 3 AND CASIN = 'B09TPJS3G9';</v>
      </c>
    </row>
    <row r="767" spans="1:14" x14ac:dyDescent="0.25">
      <c r="A767" t="s">
        <v>860</v>
      </c>
      <c r="B767" t="s">
        <v>742</v>
      </c>
      <c r="C767" t="s">
        <v>3049</v>
      </c>
      <c r="D767" t="s">
        <v>602</v>
      </c>
      <c r="E767" t="s">
        <v>19</v>
      </c>
      <c r="F767">
        <v>2</v>
      </c>
      <c r="G767">
        <v>30</v>
      </c>
      <c r="H767">
        <v>669</v>
      </c>
      <c r="I767">
        <v>270</v>
      </c>
      <c r="J767">
        <v>360</v>
      </c>
      <c r="K767">
        <v>0</v>
      </c>
      <c r="L767">
        <v>0</v>
      </c>
      <c r="M767">
        <v>90</v>
      </c>
      <c r="N767" t="str">
        <f t="shared" si="11"/>
        <v>UPDATE WipDetails SET WipQuantity = 360, Review_Wip = 360 WHERE WipMaster_Id IN (SELECT id FROM WipMasters WHERE issuedmonth = 'December' AND IssuedYear = 2025) AND CommitmentPeriod = 3 AND CASIN = 'B09TPKBJWS';</v>
      </c>
    </row>
    <row r="768" spans="1:14" x14ac:dyDescent="0.25">
      <c r="A768" t="s">
        <v>861</v>
      </c>
      <c r="B768" t="s">
        <v>742</v>
      </c>
      <c r="C768" t="s">
        <v>3050</v>
      </c>
      <c r="D768" t="s">
        <v>602</v>
      </c>
      <c r="E768" t="s">
        <v>21</v>
      </c>
      <c r="F768">
        <v>2</v>
      </c>
      <c r="G768">
        <v>30</v>
      </c>
      <c r="H768">
        <v>530</v>
      </c>
      <c r="I768">
        <v>150</v>
      </c>
      <c r="J768">
        <v>0</v>
      </c>
      <c r="K768">
        <v>0</v>
      </c>
      <c r="L768">
        <v>0</v>
      </c>
      <c r="M768">
        <v>180</v>
      </c>
      <c r="N768" t="str">
        <f t="shared" si="11"/>
        <v>UPDATE WipDetails SET WipQuantity = 0, Review_Wip = 0 WHERE WipMaster_Id IN (SELECT id FROM WipMasters WHERE issuedmonth = 'December' AND IssuedYear = 2025) AND CommitmentPeriod = 3 AND CASIN = 'B09TPHNC1Y';</v>
      </c>
    </row>
    <row r="769" spans="1:14" x14ac:dyDescent="0.25">
      <c r="A769" t="s">
        <v>862</v>
      </c>
      <c r="B769" t="s">
        <v>742</v>
      </c>
      <c r="C769" t="s">
        <v>3051</v>
      </c>
      <c r="D769" t="s">
        <v>863</v>
      </c>
      <c r="E769" t="s">
        <v>11</v>
      </c>
      <c r="F769">
        <v>2</v>
      </c>
      <c r="G769">
        <v>30</v>
      </c>
      <c r="H769">
        <v>40</v>
      </c>
      <c r="I769">
        <v>30</v>
      </c>
      <c r="J769">
        <v>30</v>
      </c>
      <c r="K769">
        <v>0</v>
      </c>
      <c r="L769">
        <v>30</v>
      </c>
      <c r="M769">
        <v>0</v>
      </c>
      <c r="N769" t="str">
        <f t="shared" si="11"/>
        <v>UPDATE WipDetails SET WipQuantity = 30, Review_Wip = 30 WHERE WipMaster_Id IN (SELECT id FROM WipMasters WHERE issuedmonth = 'December' AND IssuedYear = 2025) AND CommitmentPeriod = 3 AND CASIN = 'B09TPKRFJP';</v>
      </c>
    </row>
    <row r="770" spans="1:14" x14ac:dyDescent="0.25">
      <c r="A770" t="s">
        <v>864</v>
      </c>
      <c r="B770" t="s">
        <v>742</v>
      </c>
      <c r="C770" t="s">
        <v>3052</v>
      </c>
      <c r="D770" t="s">
        <v>863</v>
      </c>
      <c r="E770" t="s">
        <v>13</v>
      </c>
      <c r="F770">
        <v>2</v>
      </c>
      <c r="G770">
        <v>30</v>
      </c>
      <c r="H770">
        <v>100</v>
      </c>
      <c r="I770">
        <v>120</v>
      </c>
      <c r="J770">
        <v>120</v>
      </c>
      <c r="K770">
        <v>0</v>
      </c>
      <c r="L770">
        <v>0</v>
      </c>
      <c r="M770">
        <v>150</v>
      </c>
      <c r="N770" t="str">
        <f t="shared" si="11"/>
        <v>UPDATE WipDetails SET WipQuantity = 120, Review_Wip = 120 WHERE WipMaster_Id IN (SELECT id FROM WipMasters WHERE issuedmonth = 'December' AND IssuedYear = 2025) AND CommitmentPeriod = 3 AND CASIN = 'B09TPKRJWW';</v>
      </c>
    </row>
    <row r="771" spans="1:14" x14ac:dyDescent="0.25">
      <c r="A771" t="s">
        <v>865</v>
      </c>
      <c r="B771" t="s">
        <v>742</v>
      </c>
      <c r="C771" t="s">
        <v>3053</v>
      </c>
      <c r="D771" t="s">
        <v>863</v>
      </c>
      <c r="E771" t="s">
        <v>15</v>
      </c>
      <c r="F771">
        <v>2</v>
      </c>
      <c r="G771">
        <v>30</v>
      </c>
      <c r="H771">
        <v>380</v>
      </c>
      <c r="I771">
        <v>240</v>
      </c>
      <c r="J771">
        <v>330</v>
      </c>
      <c r="K771">
        <v>0</v>
      </c>
      <c r="L771">
        <v>30</v>
      </c>
      <c r="M771">
        <v>210</v>
      </c>
      <c r="N771" t="str">
        <f t="shared" ref="N771:N834" si="12">"UPDATE WipDetails SET WipQuantity = "&amp;J771&amp;", Review_Wip = "&amp;J771&amp;" WHERE WipMaster_Id IN (SELECT id FROM WipMasters WHERE issuedmonth = 'December' AND IssuedYear = 2025) AND CommitmentPeriod = 3 AND CASIN = '"&amp;A771&amp;"';"</f>
        <v>UPDATE WipDetails SET WipQuantity = 330, Review_Wip = 330 WHERE WipMaster_Id IN (SELECT id FROM WipMasters WHERE issuedmonth = 'December' AND IssuedYear = 2025) AND CommitmentPeriod = 3 AND CASIN = 'B09TPN7H8J';</v>
      </c>
    </row>
    <row r="772" spans="1:14" x14ac:dyDescent="0.25">
      <c r="A772" t="s">
        <v>866</v>
      </c>
      <c r="B772" t="s">
        <v>742</v>
      </c>
      <c r="C772" t="s">
        <v>3054</v>
      </c>
      <c r="D772" t="s">
        <v>863</v>
      </c>
      <c r="E772" t="s">
        <v>17</v>
      </c>
      <c r="F772">
        <v>2</v>
      </c>
      <c r="G772">
        <v>30</v>
      </c>
      <c r="H772">
        <v>440</v>
      </c>
      <c r="I772">
        <v>420</v>
      </c>
      <c r="J772">
        <v>570</v>
      </c>
      <c r="K772">
        <v>0</v>
      </c>
      <c r="L772">
        <v>90</v>
      </c>
      <c r="M772">
        <v>480</v>
      </c>
      <c r="N772" t="str">
        <f t="shared" si="12"/>
        <v>UPDATE WipDetails SET WipQuantity = 570, Review_Wip = 570 WHERE WipMaster_Id IN (SELECT id FROM WipMasters WHERE issuedmonth = 'December' AND IssuedYear = 2025) AND CommitmentPeriod = 3 AND CASIN = 'B09TPKK9BZ';</v>
      </c>
    </row>
    <row r="773" spans="1:14" x14ac:dyDescent="0.25">
      <c r="A773" t="s">
        <v>867</v>
      </c>
      <c r="B773" t="s">
        <v>742</v>
      </c>
      <c r="C773" t="s">
        <v>3055</v>
      </c>
      <c r="D773" t="s">
        <v>863</v>
      </c>
      <c r="E773" t="s">
        <v>19</v>
      </c>
      <c r="F773">
        <v>2</v>
      </c>
      <c r="G773">
        <v>30</v>
      </c>
      <c r="H773">
        <v>1278</v>
      </c>
      <c r="I773">
        <v>420</v>
      </c>
      <c r="J773">
        <v>540</v>
      </c>
      <c r="K773">
        <v>0</v>
      </c>
      <c r="L773">
        <v>0</v>
      </c>
      <c r="M773">
        <v>0</v>
      </c>
      <c r="N773" t="str">
        <f t="shared" si="12"/>
        <v>UPDATE WipDetails SET WipQuantity = 540, Review_Wip = 540 WHERE WipMaster_Id IN (SELECT id FROM WipMasters WHERE issuedmonth = 'December' AND IssuedYear = 2025) AND CommitmentPeriod = 3 AND CASIN = 'B09TPN9CKB';</v>
      </c>
    </row>
    <row r="774" spans="1:14" x14ac:dyDescent="0.25">
      <c r="A774" t="s">
        <v>868</v>
      </c>
      <c r="B774" t="s">
        <v>742</v>
      </c>
      <c r="C774" t="s">
        <v>3056</v>
      </c>
      <c r="D774" t="s">
        <v>863</v>
      </c>
      <c r="E774" t="s">
        <v>21</v>
      </c>
      <c r="F774">
        <v>2</v>
      </c>
      <c r="G774">
        <v>30</v>
      </c>
      <c r="H774">
        <v>649</v>
      </c>
      <c r="I774">
        <v>330</v>
      </c>
      <c r="J774">
        <v>450</v>
      </c>
      <c r="K774">
        <v>0</v>
      </c>
      <c r="L774">
        <v>0</v>
      </c>
      <c r="M774">
        <v>0</v>
      </c>
      <c r="N774" t="str">
        <f t="shared" si="12"/>
        <v>UPDATE WipDetails SET WipQuantity = 450, Review_Wip = 450 WHERE WipMaster_Id IN (SELECT id FROM WipMasters WHERE issuedmonth = 'December' AND IssuedYear = 2025) AND CommitmentPeriod = 3 AND CASIN = 'B09TPN62TK';</v>
      </c>
    </row>
    <row r="775" spans="1:14" x14ac:dyDescent="0.25">
      <c r="A775" t="s">
        <v>869</v>
      </c>
      <c r="B775" t="s">
        <v>742</v>
      </c>
      <c r="C775" t="s">
        <v>3057</v>
      </c>
      <c r="D775" t="s">
        <v>604</v>
      </c>
      <c r="E775" t="s">
        <v>11</v>
      </c>
      <c r="F775">
        <v>2</v>
      </c>
      <c r="G775">
        <v>30</v>
      </c>
      <c r="H775">
        <v>0</v>
      </c>
      <c r="I775">
        <v>120</v>
      </c>
      <c r="J775">
        <v>120</v>
      </c>
      <c r="K775">
        <v>0</v>
      </c>
      <c r="L775">
        <v>60</v>
      </c>
      <c r="M775">
        <v>0</v>
      </c>
      <c r="N775" t="str">
        <f t="shared" si="12"/>
        <v>UPDATE WipDetails SET WipQuantity = 120, Review_Wip = 120 WHERE WipMaster_Id IN (SELECT id FROM WipMasters WHERE issuedmonth = 'December' AND IssuedYear = 2025) AND CommitmentPeriod = 3 AND CASIN = 'B09TPPLH3Y';</v>
      </c>
    </row>
    <row r="776" spans="1:14" x14ac:dyDescent="0.25">
      <c r="A776" t="s">
        <v>870</v>
      </c>
      <c r="B776" t="s">
        <v>742</v>
      </c>
      <c r="C776" t="s">
        <v>3058</v>
      </c>
      <c r="D776" t="s">
        <v>604</v>
      </c>
      <c r="E776" t="s">
        <v>13</v>
      </c>
      <c r="F776">
        <v>2</v>
      </c>
      <c r="G776">
        <v>30</v>
      </c>
      <c r="H776">
        <v>160</v>
      </c>
      <c r="I776">
        <v>210</v>
      </c>
      <c r="J776">
        <v>270</v>
      </c>
      <c r="K776">
        <v>0</v>
      </c>
      <c r="L776">
        <v>30</v>
      </c>
      <c r="M776">
        <v>0</v>
      </c>
      <c r="N776" t="str">
        <f t="shared" si="12"/>
        <v>UPDATE WipDetails SET WipQuantity = 270, Review_Wip = 270 WHERE WipMaster_Id IN (SELECT id FROM WipMasters WHERE issuedmonth = 'December' AND IssuedYear = 2025) AND CommitmentPeriod = 3 AND CASIN = 'B09TPK2WYS';</v>
      </c>
    </row>
    <row r="777" spans="1:14" x14ac:dyDescent="0.25">
      <c r="A777" t="s">
        <v>871</v>
      </c>
      <c r="B777" t="s">
        <v>742</v>
      </c>
      <c r="C777" t="s">
        <v>3059</v>
      </c>
      <c r="D777" t="s">
        <v>604</v>
      </c>
      <c r="E777" t="s">
        <v>15</v>
      </c>
      <c r="F777">
        <v>2</v>
      </c>
      <c r="G777">
        <v>30</v>
      </c>
      <c r="H777">
        <v>320</v>
      </c>
      <c r="I777">
        <v>390</v>
      </c>
      <c r="J777">
        <v>480</v>
      </c>
      <c r="K777">
        <v>0</v>
      </c>
      <c r="L777">
        <v>90</v>
      </c>
      <c r="M777">
        <v>0</v>
      </c>
      <c r="N777" t="str">
        <f t="shared" si="12"/>
        <v>UPDATE WipDetails SET WipQuantity = 480, Review_Wip = 480 WHERE WipMaster_Id IN (SELECT id FROM WipMasters WHERE issuedmonth = 'December' AND IssuedYear = 2025) AND CommitmentPeriod = 3 AND CASIN = 'B09TPHV8XL';</v>
      </c>
    </row>
    <row r="778" spans="1:14" x14ac:dyDescent="0.25">
      <c r="A778" t="s">
        <v>872</v>
      </c>
      <c r="B778" t="s">
        <v>742</v>
      </c>
      <c r="C778" t="s">
        <v>3060</v>
      </c>
      <c r="D778" t="s">
        <v>604</v>
      </c>
      <c r="E778" t="s">
        <v>17</v>
      </c>
      <c r="F778">
        <v>2</v>
      </c>
      <c r="G778">
        <v>30</v>
      </c>
      <c r="H778">
        <v>330</v>
      </c>
      <c r="I778">
        <v>390</v>
      </c>
      <c r="J778">
        <v>510</v>
      </c>
      <c r="K778">
        <v>0</v>
      </c>
      <c r="L778">
        <v>420</v>
      </c>
      <c r="M778">
        <v>0</v>
      </c>
      <c r="N778" t="str">
        <f t="shared" si="12"/>
        <v>UPDATE WipDetails SET WipQuantity = 510, Review_Wip = 510 WHERE WipMaster_Id IN (SELECT id FROM WipMasters WHERE issuedmonth = 'December' AND IssuedYear = 2025) AND CommitmentPeriod = 3 AND CASIN = 'B09TPKG1BF';</v>
      </c>
    </row>
    <row r="779" spans="1:14" x14ac:dyDescent="0.25">
      <c r="A779" t="s">
        <v>873</v>
      </c>
      <c r="B779" t="s">
        <v>742</v>
      </c>
      <c r="C779" t="s">
        <v>3061</v>
      </c>
      <c r="D779" t="s">
        <v>604</v>
      </c>
      <c r="E779" t="s">
        <v>19</v>
      </c>
      <c r="F779">
        <v>2</v>
      </c>
      <c r="G779">
        <v>30</v>
      </c>
      <c r="H779">
        <v>450</v>
      </c>
      <c r="I779">
        <v>300</v>
      </c>
      <c r="J779">
        <v>210</v>
      </c>
      <c r="K779">
        <v>0</v>
      </c>
      <c r="L779">
        <v>240</v>
      </c>
      <c r="M779">
        <v>0</v>
      </c>
      <c r="N779" t="str">
        <f t="shared" si="12"/>
        <v>UPDATE WipDetails SET WipQuantity = 210, Review_Wip = 210 WHERE WipMaster_Id IN (SELECT id FROM WipMasters WHERE issuedmonth = 'December' AND IssuedYear = 2025) AND CommitmentPeriod = 3 AND CASIN = 'B09TPHYVBW';</v>
      </c>
    </row>
    <row r="780" spans="1:14" x14ac:dyDescent="0.25">
      <c r="A780" t="s">
        <v>874</v>
      </c>
      <c r="B780" t="s">
        <v>742</v>
      </c>
      <c r="C780" t="s">
        <v>3062</v>
      </c>
      <c r="D780" t="s">
        <v>604</v>
      </c>
      <c r="E780" t="s">
        <v>21</v>
      </c>
      <c r="F780">
        <v>2</v>
      </c>
      <c r="G780">
        <v>30</v>
      </c>
      <c r="H780">
        <v>210</v>
      </c>
      <c r="I780">
        <v>240</v>
      </c>
      <c r="J780">
        <v>270</v>
      </c>
      <c r="K780">
        <v>0</v>
      </c>
      <c r="L780">
        <v>60</v>
      </c>
      <c r="M780">
        <v>0</v>
      </c>
      <c r="N780" t="str">
        <f t="shared" si="12"/>
        <v>UPDATE WipDetails SET WipQuantity = 270, Review_Wip = 270 WHERE WipMaster_Id IN (SELECT id FROM WipMasters WHERE issuedmonth = 'December' AND IssuedYear = 2025) AND CommitmentPeriod = 3 AND CASIN = 'B09TPKVDBW';</v>
      </c>
    </row>
    <row r="781" spans="1:14" x14ac:dyDescent="0.25">
      <c r="A781" t="s">
        <v>875</v>
      </c>
      <c r="B781" t="s">
        <v>742</v>
      </c>
      <c r="C781" t="s">
        <v>3063</v>
      </c>
      <c r="D781" t="s">
        <v>49</v>
      </c>
      <c r="E781" t="s">
        <v>11</v>
      </c>
      <c r="F781">
        <v>2</v>
      </c>
      <c r="G781">
        <v>30</v>
      </c>
      <c r="H781">
        <v>80</v>
      </c>
      <c r="I781">
        <v>60</v>
      </c>
      <c r="J781">
        <v>0</v>
      </c>
      <c r="K781">
        <v>0</v>
      </c>
      <c r="L781">
        <v>0</v>
      </c>
      <c r="M781">
        <v>60</v>
      </c>
      <c r="N781" t="str">
        <f t="shared" si="12"/>
        <v>UPDATE WipDetails SET WipQuantity = 0, Review_Wip = 0 WHERE WipMaster_Id IN (SELECT id FROM WipMasters WHERE issuedmonth = 'December' AND IssuedYear = 2025) AND CommitmentPeriod = 3 AND CASIN = 'B09TPLZL4M';</v>
      </c>
    </row>
    <row r="782" spans="1:14" x14ac:dyDescent="0.25">
      <c r="A782" t="s">
        <v>876</v>
      </c>
      <c r="B782" t="s">
        <v>742</v>
      </c>
      <c r="C782" t="s">
        <v>3064</v>
      </c>
      <c r="D782" t="s">
        <v>49</v>
      </c>
      <c r="E782" t="s">
        <v>13</v>
      </c>
      <c r="F782">
        <v>2</v>
      </c>
      <c r="G782">
        <v>30</v>
      </c>
      <c r="H782">
        <v>140</v>
      </c>
      <c r="I782">
        <v>90</v>
      </c>
      <c r="J782">
        <v>120</v>
      </c>
      <c r="K782">
        <v>0</v>
      </c>
      <c r="L782">
        <v>60</v>
      </c>
      <c r="M782">
        <v>90</v>
      </c>
      <c r="N782" t="str">
        <f t="shared" si="12"/>
        <v>UPDATE WipDetails SET WipQuantity = 120, Review_Wip = 120 WHERE WipMaster_Id IN (SELECT id FROM WipMasters WHERE issuedmonth = 'December' AND IssuedYear = 2025) AND CommitmentPeriod = 3 AND CASIN = 'B09TPMTHBR';</v>
      </c>
    </row>
    <row r="783" spans="1:14" x14ac:dyDescent="0.25">
      <c r="A783" t="s">
        <v>877</v>
      </c>
      <c r="B783" t="s">
        <v>742</v>
      </c>
      <c r="C783" t="s">
        <v>3065</v>
      </c>
      <c r="D783" t="s">
        <v>49</v>
      </c>
      <c r="E783" t="s">
        <v>15</v>
      </c>
      <c r="F783">
        <v>2</v>
      </c>
      <c r="G783">
        <v>30</v>
      </c>
      <c r="H783">
        <v>818</v>
      </c>
      <c r="I783">
        <v>390</v>
      </c>
      <c r="J783">
        <v>450</v>
      </c>
      <c r="K783">
        <v>0</v>
      </c>
      <c r="L783">
        <v>30</v>
      </c>
      <c r="M783">
        <v>360</v>
      </c>
      <c r="N783" t="str">
        <f t="shared" si="12"/>
        <v>UPDATE WipDetails SET WipQuantity = 450, Review_Wip = 450 WHERE WipMaster_Id IN (SELECT id FROM WipMasters WHERE issuedmonth = 'December' AND IssuedYear = 2025) AND CommitmentPeriod = 3 AND CASIN = 'B09TPMRYYM';</v>
      </c>
    </row>
    <row r="784" spans="1:14" x14ac:dyDescent="0.25">
      <c r="A784" t="s">
        <v>878</v>
      </c>
      <c r="B784" t="s">
        <v>742</v>
      </c>
      <c r="C784" t="s">
        <v>3066</v>
      </c>
      <c r="D784" t="s">
        <v>49</v>
      </c>
      <c r="E784" t="s">
        <v>27</v>
      </c>
      <c r="F784">
        <v>2</v>
      </c>
      <c r="G784">
        <v>30</v>
      </c>
      <c r="H784">
        <v>409</v>
      </c>
      <c r="I784">
        <v>480</v>
      </c>
      <c r="J784">
        <v>570</v>
      </c>
      <c r="K784">
        <v>600</v>
      </c>
      <c r="L784">
        <v>480</v>
      </c>
      <c r="M784">
        <v>60</v>
      </c>
      <c r="N784" t="str">
        <f t="shared" si="12"/>
        <v>UPDATE WipDetails SET WipQuantity = 570, Review_Wip = 570 WHERE WipMaster_Id IN (SELECT id FROM WipMasters WHERE issuedmonth = 'December' AND IssuedYear = 2025) AND CommitmentPeriod = 3 AND CASIN = 'B09TPL1NV3';</v>
      </c>
    </row>
    <row r="785" spans="1:14" x14ac:dyDescent="0.25">
      <c r="A785" t="s">
        <v>879</v>
      </c>
      <c r="B785" t="s">
        <v>742</v>
      </c>
      <c r="C785" t="s">
        <v>3067</v>
      </c>
      <c r="D785" t="s">
        <v>49</v>
      </c>
      <c r="E785" t="s">
        <v>19</v>
      </c>
      <c r="F785">
        <v>2</v>
      </c>
      <c r="G785">
        <v>30</v>
      </c>
      <c r="H785">
        <v>948</v>
      </c>
      <c r="I785">
        <v>480</v>
      </c>
      <c r="J785">
        <v>570</v>
      </c>
      <c r="K785">
        <v>90</v>
      </c>
      <c r="L785">
        <v>360</v>
      </c>
      <c r="M785">
        <v>600</v>
      </c>
      <c r="N785" t="str">
        <f t="shared" si="12"/>
        <v>UPDATE WipDetails SET WipQuantity = 570, Review_Wip = 570 WHERE WipMaster_Id IN (SELECT id FROM WipMasters WHERE issuedmonth = 'December' AND IssuedYear = 2025) AND CommitmentPeriod = 3 AND CASIN = 'B09TPNSY6K';</v>
      </c>
    </row>
    <row r="786" spans="1:14" x14ac:dyDescent="0.25">
      <c r="A786" t="s">
        <v>880</v>
      </c>
      <c r="B786" t="s">
        <v>742</v>
      </c>
      <c r="C786" t="s">
        <v>3068</v>
      </c>
      <c r="D786" t="s">
        <v>49</v>
      </c>
      <c r="E786" t="s">
        <v>21</v>
      </c>
      <c r="F786">
        <v>2</v>
      </c>
      <c r="G786">
        <v>30</v>
      </c>
      <c r="H786">
        <v>270</v>
      </c>
      <c r="I786">
        <v>210</v>
      </c>
      <c r="J786">
        <v>270</v>
      </c>
      <c r="K786">
        <v>0</v>
      </c>
      <c r="L786">
        <v>150</v>
      </c>
      <c r="M786">
        <v>480</v>
      </c>
      <c r="N786" t="str">
        <f t="shared" si="12"/>
        <v>UPDATE WipDetails SET WipQuantity = 270, Review_Wip = 270 WHERE WipMaster_Id IN (SELECT id FROM WipMasters WHERE issuedmonth = 'December' AND IssuedYear = 2025) AND CommitmentPeriod = 3 AND CASIN = 'B09TPN4RWR';</v>
      </c>
    </row>
    <row r="787" spans="1:14" x14ac:dyDescent="0.25">
      <c r="A787" t="s">
        <v>881</v>
      </c>
      <c r="B787" t="s">
        <v>742</v>
      </c>
      <c r="C787" t="s">
        <v>3069</v>
      </c>
      <c r="D787" t="s">
        <v>882</v>
      </c>
      <c r="E787" t="s">
        <v>11</v>
      </c>
      <c r="F787">
        <v>2</v>
      </c>
      <c r="G787">
        <v>30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 t="str">
        <f t="shared" si="12"/>
        <v>UPDATE WipDetails SET WipQuantity = 0, Review_Wip = 0 WHERE WipMaster_Id IN (SELECT id FROM WipMasters WHERE issuedmonth = 'December' AND IssuedYear = 2025) AND CommitmentPeriod = 3 AND CASIN = 'B09TPNPGLM';</v>
      </c>
    </row>
    <row r="788" spans="1:14" x14ac:dyDescent="0.25">
      <c r="A788" t="s">
        <v>883</v>
      </c>
      <c r="B788" t="s">
        <v>742</v>
      </c>
      <c r="C788" t="s">
        <v>3070</v>
      </c>
      <c r="D788" t="s">
        <v>882</v>
      </c>
      <c r="E788" t="s">
        <v>13</v>
      </c>
      <c r="F788">
        <v>2</v>
      </c>
      <c r="G788">
        <v>30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 t="str">
        <f t="shared" si="12"/>
        <v>UPDATE WipDetails SET WipQuantity = 0, Review_Wip = 0 WHERE WipMaster_Id IN (SELECT id FROM WipMasters WHERE issuedmonth = 'December' AND IssuedYear = 2025) AND CommitmentPeriod = 3 AND CASIN = 'B09TPMGPYY';</v>
      </c>
    </row>
    <row r="789" spans="1:14" x14ac:dyDescent="0.25">
      <c r="A789" t="s">
        <v>884</v>
      </c>
      <c r="B789" t="s">
        <v>742</v>
      </c>
      <c r="C789" t="s">
        <v>3071</v>
      </c>
      <c r="D789" t="s">
        <v>882</v>
      </c>
      <c r="E789" t="s">
        <v>15</v>
      </c>
      <c r="F789">
        <v>2</v>
      </c>
      <c r="G789">
        <v>30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tr">
        <f t="shared" si="12"/>
        <v>UPDATE WipDetails SET WipQuantity = 0, Review_Wip = 0 WHERE WipMaster_Id IN (SELECT id FROM WipMasters WHERE issuedmonth = 'December' AND IssuedYear = 2025) AND CommitmentPeriod = 3 AND CASIN = 'B09TPKRJT1';</v>
      </c>
    </row>
    <row r="790" spans="1:14" x14ac:dyDescent="0.25">
      <c r="A790" t="s">
        <v>885</v>
      </c>
      <c r="B790" t="s">
        <v>742</v>
      </c>
      <c r="C790" t="s">
        <v>3072</v>
      </c>
      <c r="D790" t="s">
        <v>882</v>
      </c>
      <c r="E790" t="s">
        <v>17</v>
      </c>
      <c r="F790">
        <v>2</v>
      </c>
      <c r="G790">
        <v>30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 t="str">
        <f t="shared" si="12"/>
        <v>UPDATE WipDetails SET WipQuantity = 0, Review_Wip = 0 WHERE WipMaster_Id IN (SELECT id FROM WipMasters WHERE issuedmonth = 'December' AND IssuedYear = 2025) AND CommitmentPeriod = 3 AND CASIN = 'B09TPMR25T';</v>
      </c>
    </row>
    <row r="791" spans="1:14" x14ac:dyDescent="0.25">
      <c r="A791" t="s">
        <v>886</v>
      </c>
      <c r="B791" t="s">
        <v>742</v>
      </c>
      <c r="C791" t="s">
        <v>3073</v>
      </c>
      <c r="D791" t="s">
        <v>882</v>
      </c>
      <c r="E791" t="s">
        <v>19</v>
      </c>
      <c r="F791">
        <v>2</v>
      </c>
      <c r="G791">
        <v>30</v>
      </c>
      <c r="H791">
        <v>60</v>
      </c>
      <c r="I791">
        <v>0</v>
      </c>
      <c r="J791">
        <v>0</v>
      </c>
      <c r="K791">
        <v>0</v>
      </c>
      <c r="L791">
        <v>0</v>
      </c>
      <c r="M791">
        <v>0</v>
      </c>
      <c r="N791" t="str">
        <f t="shared" si="12"/>
        <v>UPDATE WipDetails SET WipQuantity = 0, Review_Wip = 0 WHERE WipMaster_Id IN (SELECT id FROM WipMasters WHERE issuedmonth = 'December' AND IssuedYear = 2025) AND CommitmentPeriod = 3 AND CASIN = 'B09TPLYXVP';</v>
      </c>
    </row>
    <row r="792" spans="1:14" x14ac:dyDescent="0.25">
      <c r="A792" t="s">
        <v>887</v>
      </c>
      <c r="B792" t="s">
        <v>742</v>
      </c>
      <c r="C792" t="s">
        <v>3074</v>
      </c>
      <c r="D792" t="s">
        <v>882</v>
      </c>
      <c r="E792" t="s">
        <v>21</v>
      </c>
      <c r="F792">
        <v>2</v>
      </c>
      <c r="G792">
        <v>30</v>
      </c>
      <c r="H792">
        <v>30</v>
      </c>
      <c r="I792">
        <v>0</v>
      </c>
      <c r="J792">
        <v>0</v>
      </c>
      <c r="K792">
        <v>0</v>
      </c>
      <c r="L792">
        <v>0</v>
      </c>
      <c r="M792">
        <v>0</v>
      </c>
      <c r="N792" t="str">
        <f t="shared" si="12"/>
        <v>UPDATE WipDetails SET WipQuantity = 0, Review_Wip = 0 WHERE WipMaster_Id IN (SELECT id FROM WipMasters WHERE issuedmonth = 'December' AND IssuedYear = 2025) AND CommitmentPeriod = 3 AND CASIN = 'B09TPN7CGW';</v>
      </c>
    </row>
    <row r="793" spans="1:14" x14ac:dyDescent="0.25">
      <c r="A793" t="s">
        <v>888</v>
      </c>
      <c r="B793" t="s">
        <v>742</v>
      </c>
      <c r="C793" t="s">
        <v>3075</v>
      </c>
      <c r="D793" t="s">
        <v>889</v>
      </c>
      <c r="E793" t="s">
        <v>11</v>
      </c>
      <c r="F793">
        <v>2</v>
      </c>
      <c r="G793">
        <v>30</v>
      </c>
      <c r="H793">
        <v>10</v>
      </c>
      <c r="I793">
        <v>0</v>
      </c>
      <c r="J793">
        <v>0</v>
      </c>
      <c r="K793">
        <v>0</v>
      </c>
      <c r="L793">
        <v>0</v>
      </c>
      <c r="M793">
        <v>0</v>
      </c>
      <c r="N793" t="str">
        <f t="shared" si="12"/>
        <v>UPDATE WipDetails SET WipQuantity = 0, Review_Wip = 0 WHERE WipMaster_Id IN (SELECT id FROM WipMasters WHERE issuedmonth = 'December' AND IssuedYear = 2025) AND CommitmentPeriod = 3 AND CASIN = 'B09TPP41SZ';</v>
      </c>
    </row>
    <row r="794" spans="1:14" x14ac:dyDescent="0.25">
      <c r="A794" t="s">
        <v>890</v>
      </c>
      <c r="B794" t="s">
        <v>742</v>
      </c>
      <c r="C794" t="s">
        <v>3076</v>
      </c>
      <c r="D794" t="s">
        <v>889</v>
      </c>
      <c r="E794" t="s">
        <v>13</v>
      </c>
      <c r="F794">
        <v>2</v>
      </c>
      <c r="G794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 t="str">
        <f t="shared" si="12"/>
        <v>UPDATE WipDetails SET WipQuantity = 0, Review_Wip = 0 WHERE WipMaster_Id IN (SELECT id FROM WipMasters WHERE issuedmonth = 'December' AND IssuedYear = 2025) AND CommitmentPeriod = 3 AND CASIN = 'B09TPL2BC1';</v>
      </c>
    </row>
    <row r="795" spans="1:14" x14ac:dyDescent="0.25">
      <c r="A795" t="s">
        <v>891</v>
      </c>
      <c r="B795" t="s">
        <v>742</v>
      </c>
      <c r="C795" t="s">
        <v>3077</v>
      </c>
      <c r="D795" t="s">
        <v>889</v>
      </c>
      <c r="E795" t="s">
        <v>15</v>
      </c>
      <c r="F795">
        <v>2</v>
      </c>
      <c r="G795">
        <v>30</v>
      </c>
      <c r="H795">
        <v>139</v>
      </c>
      <c r="I795">
        <v>0</v>
      </c>
      <c r="J795">
        <v>0</v>
      </c>
      <c r="K795">
        <v>0</v>
      </c>
      <c r="L795">
        <v>0</v>
      </c>
      <c r="M795">
        <v>0</v>
      </c>
      <c r="N795" t="str">
        <f t="shared" si="12"/>
        <v>UPDATE WipDetails SET WipQuantity = 0, Review_Wip = 0 WHERE WipMaster_Id IN (SELECT id FROM WipMasters WHERE issuedmonth = 'December' AND IssuedYear = 2025) AND CommitmentPeriod = 3 AND CASIN = 'B09TPKPTFR';</v>
      </c>
    </row>
    <row r="796" spans="1:14" x14ac:dyDescent="0.25">
      <c r="A796" t="s">
        <v>892</v>
      </c>
      <c r="B796" t="s">
        <v>742</v>
      </c>
      <c r="C796" t="s">
        <v>3078</v>
      </c>
      <c r="D796" t="s">
        <v>889</v>
      </c>
      <c r="E796" t="s">
        <v>17</v>
      </c>
      <c r="F796">
        <v>2</v>
      </c>
      <c r="G796">
        <v>30</v>
      </c>
      <c r="H796">
        <v>119</v>
      </c>
      <c r="I796">
        <v>0</v>
      </c>
      <c r="J796">
        <v>0</v>
      </c>
      <c r="K796">
        <v>0</v>
      </c>
      <c r="L796">
        <v>0</v>
      </c>
      <c r="M796">
        <v>0</v>
      </c>
      <c r="N796" t="str">
        <f t="shared" si="12"/>
        <v>UPDATE WipDetails SET WipQuantity = 0, Review_Wip = 0 WHERE WipMaster_Id IN (SELECT id FROM WipMasters WHERE issuedmonth = 'December' AND IssuedYear = 2025) AND CommitmentPeriod = 3 AND CASIN = 'B09TPKPT6T';</v>
      </c>
    </row>
    <row r="797" spans="1:14" x14ac:dyDescent="0.25">
      <c r="A797" t="s">
        <v>893</v>
      </c>
      <c r="B797" t="s">
        <v>742</v>
      </c>
      <c r="C797" t="s">
        <v>3079</v>
      </c>
      <c r="D797" t="s">
        <v>889</v>
      </c>
      <c r="E797" t="s">
        <v>19</v>
      </c>
      <c r="F797">
        <v>2</v>
      </c>
      <c r="G797">
        <v>30</v>
      </c>
      <c r="H797">
        <v>89</v>
      </c>
      <c r="I797">
        <v>0</v>
      </c>
      <c r="J797">
        <v>0</v>
      </c>
      <c r="K797">
        <v>0</v>
      </c>
      <c r="L797">
        <v>0</v>
      </c>
      <c r="M797">
        <v>0</v>
      </c>
      <c r="N797" t="str">
        <f t="shared" si="12"/>
        <v>UPDATE WipDetails SET WipQuantity = 0, Review_Wip = 0 WHERE WipMaster_Id IN (SELECT id FROM WipMasters WHERE issuedmonth = 'December' AND IssuedYear = 2025) AND CommitmentPeriod = 3 AND CASIN = 'B09TPPNZJG';</v>
      </c>
    </row>
    <row r="798" spans="1:14" x14ac:dyDescent="0.25">
      <c r="A798" t="s">
        <v>894</v>
      </c>
      <c r="B798" t="s">
        <v>742</v>
      </c>
      <c r="C798" t="s">
        <v>3080</v>
      </c>
      <c r="D798" t="s">
        <v>889</v>
      </c>
      <c r="E798" t="s">
        <v>21</v>
      </c>
      <c r="F798">
        <v>2</v>
      </c>
      <c r="G798">
        <v>30</v>
      </c>
      <c r="H798">
        <v>89</v>
      </c>
      <c r="I798">
        <v>0</v>
      </c>
      <c r="J798">
        <v>0</v>
      </c>
      <c r="K798">
        <v>0</v>
      </c>
      <c r="L798">
        <v>0</v>
      </c>
      <c r="M798">
        <v>0</v>
      </c>
      <c r="N798" t="str">
        <f t="shared" si="12"/>
        <v>UPDATE WipDetails SET WipQuantity = 0, Review_Wip = 0 WHERE WipMaster_Id IN (SELECT id FROM WipMasters WHERE issuedmonth = 'December' AND IssuedYear = 2025) AND CommitmentPeriod = 3 AND CASIN = 'B09TPKDH7H';</v>
      </c>
    </row>
    <row r="799" spans="1:14" x14ac:dyDescent="0.25">
      <c r="A799" t="s">
        <v>895</v>
      </c>
      <c r="B799" t="s">
        <v>742</v>
      </c>
      <c r="C799" t="s">
        <v>3081</v>
      </c>
      <c r="D799" t="s">
        <v>115</v>
      </c>
      <c r="E799" t="s">
        <v>11</v>
      </c>
      <c r="F799">
        <v>2</v>
      </c>
      <c r="G799">
        <v>30</v>
      </c>
      <c r="H799">
        <v>90</v>
      </c>
      <c r="I799">
        <v>60</v>
      </c>
      <c r="J799">
        <v>90</v>
      </c>
      <c r="K799">
        <v>0</v>
      </c>
      <c r="L799">
        <v>60</v>
      </c>
      <c r="M799">
        <v>780</v>
      </c>
      <c r="N799" t="str">
        <f t="shared" si="12"/>
        <v>UPDATE WipDetails SET WipQuantity = 90, Review_Wip = 90 WHERE WipMaster_Id IN (SELECT id FROM WipMasters WHERE issuedmonth = 'December' AND IssuedYear = 2025) AND CommitmentPeriod = 3 AND CASIN = 'B09TPNJP2R';</v>
      </c>
    </row>
    <row r="800" spans="1:14" x14ac:dyDescent="0.25">
      <c r="A800" t="s">
        <v>896</v>
      </c>
      <c r="B800" t="s">
        <v>742</v>
      </c>
      <c r="C800" t="s">
        <v>3082</v>
      </c>
      <c r="D800" t="s">
        <v>115</v>
      </c>
      <c r="E800" t="s">
        <v>13</v>
      </c>
      <c r="F800">
        <v>2</v>
      </c>
      <c r="G800">
        <v>30</v>
      </c>
      <c r="H800">
        <v>0</v>
      </c>
      <c r="I800">
        <v>360</v>
      </c>
      <c r="J800">
        <v>390</v>
      </c>
      <c r="K800">
        <v>330</v>
      </c>
      <c r="L800">
        <v>240</v>
      </c>
      <c r="M800">
        <v>1470</v>
      </c>
      <c r="N800" t="str">
        <f t="shared" si="12"/>
        <v>UPDATE WipDetails SET WipQuantity = 390, Review_Wip = 390 WHERE WipMaster_Id IN (SELECT id FROM WipMasters WHERE issuedmonth = 'December' AND IssuedYear = 2025) AND CommitmentPeriod = 3 AND CASIN = 'B09TPLNPKM';</v>
      </c>
    </row>
    <row r="801" spans="1:14" x14ac:dyDescent="0.25">
      <c r="A801" t="s">
        <v>897</v>
      </c>
      <c r="B801" t="s">
        <v>742</v>
      </c>
      <c r="C801" t="s">
        <v>3083</v>
      </c>
      <c r="D801" t="s">
        <v>115</v>
      </c>
      <c r="E801" t="s">
        <v>15</v>
      </c>
      <c r="F801">
        <v>2</v>
      </c>
      <c r="G801">
        <v>30</v>
      </c>
      <c r="H801">
        <v>498</v>
      </c>
      <c r="I801">
        <v>540</v>
      </c>
      <c r="J801">
        <v>630</v>
      </c>
      <c r="K801">
        <v>0</v>
      </c>
      <c r="L801">
        <v>540</v>
      </c>
      <c r="M801">
        <v>4350</v>
      </c>
      <c r="N801" t="str">
        <f t="shared" si="12"/>
        <v>UPDATE WipDetails SET WipQuantity = 630, Review_Wip = 630 WHERE WipMaster_Id IN (SELECT id FROM WipMasters WHERE issuedmonth = 'December' AND IssuedYear = 2025) AND CommitmentPeriod = 3 AND CASIN = 'B09TPNCG8L';</v>
      </c>
    </row>
    <row r="802" spans="1:14" x14ac:dyDescent="0.25">
      <c r="A802" t="s">
        <v>898</v>
      </c>
      <c r="B802" t="s">
        <v>742</v>
      </c>
      <c r="C802" t="s">
        <v>3084</v>
      </c>
      <c r="D802" t="s">
        <v>115</v>
      </c>
      <c r="E802" t="s">
        <v>27</v>
      </c>
      <c r="F802">
        <v>2</v>
      </c>
      <c r="G802">
        <v>30</v>
      </c>
      <c r="H802">
        <v>0</v>
      </c>
      <c r="I802">
        <v>780</v>
      </c>
      <c r="J802">
        <v>960</v>
      </c>
      <c r="K802">
        <v>600</v>
      </c>
      <c r="L802">
        <v>690</v>
      </c>
      <c r="M802">
        <v>4530</v>
      </c>
      <c r="N802" t="str">
        <f t="shared" si="12"/>
        <v>UPDATE WipDetails SET WipQuantity = 960, Review_Wip = 960 WHERE WipMaster_Id IN (SELECT id FROM WipMasters WHERE issuedmonth = 'December' AND IssuedYear = 2025) AND CommitmentPeriod = 3 AND CASIN = 'B09TPLS41B';</v>
      </c>
    </row>
    <row r="803" spans="1:14" x14ac:dyDescent="0.25">
      <c r="A803" t="s">
        <v>899</v>
      </c>
      <c r="B803" t="s">
        <v>742</v>
      </c>
      <c r="C803" t="s">
        <v>3085</v>
      </c>
      <c r="D803" t="s">
        <v>115</v>
      </c>
      <c r="E803" t="s">
        <v>19</v>
      </c>
      <c r="F803">
        <v>2</v>
      </c>
      <c r="G803">
        <v>30</v>
      </c>
      <c r="H803">
        <v>1848</v>
      </c>
      <c r="I803">
        <v>450</v>
      </c>
      <c r="J803">
        <v>510</v>
      </c>
      <c r="K803">
        <v>0</v>
      </c>
      <c r="L803">
        <v>0</v>
      </c>
      <c r="M803">
        <v>2760</v>
      </c>
      <c r="N803" t="str">
        <f t="shared" si="12"/>
        <v>UPDATE WipDetails SET WipQuantity = 510, Review_Wip = 510 WHERE WipMaster_Id IN (SELECT id FROM WipMasters WHERE issuedmonth = 'December' AND IssuedYear = 2025) AND CommitmentPeriod = 3 AND CASIN = 'B09TPKRJZ1';</v>
      </c>
    </row>
    <row r="804" spans="1:14" x14ac:dyDescent="0.25">
      <c r="A804" t="s">
        <v>900</v>
      </c>
      <c r="B804" t="s">
        <v>742</v>
      </c>
      <c r="C804" t="s">
        <v>3086</v>
      </c>
      <c r="D804" t="s">
        <v>115</v>
      </c>
      <c r="E804" t="s">
        <v>21</v>
      </c>
      <c r="F804">
        <v>2</v>
      </c>
      <c r="G804">
        <v>30</v>
      </c>
      <c r="H804">
        <v>1188</v>
      </c>
      <c r="I804">
        <v>210</v>
      </c>
      <c r="J804">
        <v>270</v>
      </c>
      <c r="K804">
        <v>0</v>
      </c>
      <c r="L804">
        <v>0</v>
      </c>
      <c r="M804">
        <v>750</v>
      </c>
      <c r="N804" t="str">
        <f t="shared" si="12"/>
        <v>UPDATE WipDetails SET WipQuantity = 270, Review_Wip = 270 WHERE WipMaster_Id IN (SELECT id FROM WipMasters WHERE issuedmonth = 'December' AND IssuedYear = 2025) AND CommitmentPeriod = 3 AND CASIN = 'B09TPLS2Q9';</v>
      </c>
    </row>
    <row r="805" spans="1:14" x14ac:dyDescent="0.25">
      <c r="A805" t="s">
        <v>901</v>
      </c>
      <c r="B805" t="s">
        <v>902</v>
      </c>
      <c r="C805" t="s">
        <v>3087</v>
      </c>
      <c r="D805" t="s">
        <v>501</v>
      </c>
      <c r="E805" t="s">
        <v>11</v>
      </c>
      <c r="F805">
        <v>2</v>
      </c>
      <c r="G805">
        <v>30</v>
      </c>
      <c r="H805">
        <v>30</v>
      </c>
      <c r="I805">
        <v>0</v>
      </c>
      <c r="J805">
        <v>0</v>
      </c>
      <c r="K805">
        <v>0</v>
      </c>
      <c r="L805">
        <v>0</v>
      </c>
      <c r="M805">
        <v>0</v>
      </c>
      <c r="N805" t="str">
        <f t="shared" si="12"/>
        <v>UPDATE WipDetails SET WipQuantity = 0, Review_Wip = 0 WHERE WipMaster_Id IN (SELECT id FROM WipMasters WHERE issuedmonth = 'December' AND IssuedYear = 2025) AND CommitmentPeriod = 3 AND CASIN = 'B09TPK9PTQ';</v>
      </c>
    </row>
    <row r="806" spans="1:14" x14ac:dyDescent="0.25">
      <c r="A806" t="s">
        <v>903</v>
      </c>
      <c r="B806" t="s">
        <v>902</v>
      </c>
      <c r="C806" t="s">
        <v>3088</v>
      </c>
      <c r="D806" t="s">
        <v>501</v>
      </c>
      <c r="E806" t="s">
        <v>13</v>
      </c>
      <c r="F806">
        <v>2</v>
      </c>
      <c r="G806">
        <v>30</v>
      </c>
      <c r="H806">
        <v>20</v>
      </c>
      <c r="I806">
        <v>0</v>
      </c>
      <c r="J806">
        <v>0</v>
      </c>
      <c r="K806">
        <v>0</v>
      </c>
      <c r="L806">
        <v>0</v>
      </c>
      <c r="M806">
        <v>0</v>
      </c>
      <c r="N806" t="str">
        <f t="shared" si="12"/>
        <v>UPDATE WipDetails SET WipQuantity = 0, Review_Wip = 0 WHERE WipMaster_Id IN (SELECT id FROM WipMasters WHERE issuedmonth = 'December' AND IssuedYear = 2025) AND CommitmentPeriod = 3 AND CASIN = 'B09TPJH6W9';</v>
      </c>
    </row>
    <row r="807" spans="1:14" x14ac:dyDescent="0.25">
      <c r="A807" t="s">
        <v>904</v>
      </c>
      <c r="B807" t="s">
        <v>902</v>
      </c>
      <c r="C807" t="s">
        <v>3089</v>
      </c>
      <c r="D807" t="s">
        <v>501</v>
      </c>
      <c r="E807" t="s">
        <v>15</v>
      </c>
      <c r="F807">
        <v>2</v>
      </c>
      <c r="G807">
        <v>30</v>
      </c>
      <c r="H807">
        <v>20</v>
      </c>
      <c r="I807">
        <v>0</v>
      </c>
      <c r="J807">
        <v>0</v>
      </c>
      <c r="K807">
        <v>300</v>
      </c>
      <c r="L807">
        <v>0</v>
      </c>
      <c r="M807">
        <v>0</v>
      </c>
      <c r="N807" t="str">
        <f t="shared" si="12"/>
        <v>UPDATE WipDetails SET WipQuantity = 0, Review_Wip = 0 WHERE WipMaster_Id IN (SELECT id FROM WipMasters WHERE issuedmonth = 'December' AND IssuedYear = 2025) AND CommitmentPeriod = 3 AND CASIN = 'B09TPLB3S7';</v>
      </c>
    </row>
    <row r="808" spans="1:14" x14ac:dyDescent="0.25">
      <c r="A808" t="s">
        <v>905</v>
      </c>
      <c r="B808" t="s">
        <v>902</v>
      </c>
      <c r="C808" t="s">
        <v>3090</v>
      </c>
      <c r="D808" t="s">
        <v>501</v>
      </c>
      <c r="E808" t="s">
        <v>27</v>
      </c>
      <c r="F808">
        <v>2</v>
      </c>
      <c r="G808">
        <v>30</v>
      </c>
      <c r="H808">
        <v>319</v>
      </c>
      <c r="I808">
        <v>300</v>
      </c>
      <c r="J808">
        <v>0</v>
      </c>
      <c r="K808">
        <v>0</v>
      </c>
      <c r="L808">
        <v>0</v>
      </c>
      <c r="M808">
        <v>0</v>
      </c>
      <c r="N808" t="str">
        <f t="shared" si="12"/>
        <v>UPDATE WipDetails SET WipQuantity = 0, Review_Wip = 0 WHERE WipMaster_Id IN (SELECT id FROM WipMasters WHERE issuedmonth = 'December' AND IssuedYear = 2025) AND CommitmentPeriod = 3 AND CASIN = 'B09TPKVD6T';</v>
      </c>
    </row>
    <row r="809" spans="1:14" x14ac:dyDescent="0.25">
      <c r="A809" t="s">
        <v>906</v>
      </c>
      <c r="B809" t="s">
        <v>902</v>
      </c>
      <c r="C809" t="s">
        <v>3091</v>
      </c>
      <c r="D809" t="s">
        <v>501</v>
      </c>
      <c r="E809" t="s">
        <v>19</v>
      </c>
      <c r="F809">
        <v>2</v>
      </c>
      <c r="G809">
        <v>30</v>
      </c>
      <c r="H809">
        <v>388</v>
      </c>
      <c r="I809">
        <v>360</v>
      </c>
      <c r="J809">
        <v>0</v>
      </c>
      <c r="K809">
        <v>0</v>
      </c>
      <c r="L809">
        <v>0</v>
      </c>
      <c r="M809">
        <v>0</v>
      </c>
      <c r="N809" t="str">
        <f t="shared" si="12"/>
        <v>UPDATE WipDetails SET WipQuantity = 0, Review_Wip = 0 WHERE WipMaster_Id IN (SELECT id FROM WipMasters WHERE issuedmonth = 'December' AND IssuedYear = 2025) AND CommitmentPeriod = 3 AND CASIN = 'B09TPPLGYL';</v>
      </c>
    </row>
    <row r="810" spans="1:14" x14ac:dyDescent="0.25">
      <c r="A810" t="s">
        <v>907</v>
      </c>
      <c r="B810" t="s">
        <v>902</v>
      </c>
      <c r="C810" t="s">
        <v>3092</v>
      </c>
      <c r="D810" t="s">
        <v>501</v>
      </c>
      <c r="E810" t="s">
        <v>21</v>
      </c>
      <c r="F810">
        <v>2</v>
      </c>
      <c r="G810">
        <v>30</v>
      </c>
      <c r="H810">
        <v>0</v>
      </c>
      <c r="I810">
        <v>0</v>
      </c>
      <c r="J810">
        <v>0</v>
      </c>
      <c r="K810">
        <v>120</v>
      </c>
      <c r="L810">
        <v>0</v>
      </c>
      <c r="M810">
        <v>0</v>
      </c>
      <c r="N810" t="str">
        <f t="shared" si="12"/>
        <v>UPDATE WipDetails SET WipQuantity = 0, Review_Wip = 0 WHERE WipMaster_Id IN (SELECT id FROM WipMasters WHERE issuedmonth = 'December' AND IssuedYear = 2025) AND CommitmentPeriod = 3 AND CASIN = 'B09TPNMV14';</v>
      </c>
    </row>
    <row r="811" spans="1:14" x14ac:dyDescent="0.25">
      <c r="A811" t="s">
        <v>908</v>
      </c>
      <c r="B811" t="s">
        <v>902</v>
      </c>
      <c r="C811" t="s">
        <v>3093</v>
      </c>
      <c r="D811" t="s">
        <v>909</v>
      </c>
      <c r="E811" t="s">
        <v>11</v>
      </c>
      <c r="F811">
        <v>2</v>
      </c>
      <c r="G811">
        <v>30</v>
      </c>
      <c r="H811">
        <v>30</v>
      </c>
      <c r="I811">
        <v>0</v>
      </c>
      <c r="J811">
        <v>0</v>
      </c>
      <c r="K811">
        <v>0</v>
      </c>
      <c r="L811">
        <v>0</v>
      </c>
      <c r="M811">
        <v>0</v>
      </c>
      <c r="N811" t="str">
        <f t="shared" si="12"/>
        <v>UPDATE WipDetails SET WipQuantity = 0, Review_Wip = 0 WHERE WipMaster_Id IN (SELECT id FROM WipMasters WHERE issuedmonth = 'December' AND IssuedYear = 2025) AND CommitmentPeriod = 3 AND CASIN = 'B09TPHYV5W';</v>
      </c>
    </row>
    <row r="812" spans="1:14" x14ac:dyDescent="0.25">
      <c r="A812" t="s">
        <v>910</v>
      </c>
      <c r="B812" t="s">
        <v>902</v>
      </c>
      <c r="C812" t="s">
        <v>3094</v>
      </c>
      <c r="D812" t="s">
        <v>909</v>
      </c>
      <c r="E812" t="s">
        <v>13</v>
      </c>
      <c r="F812">
        <v>2</v>
      </c>
      <c r="G812">
        <v>30</v>
      </c>
      <c r="H812">
        <v>120</v>
      </c>
      <c r="I812">
        <v>0</v>
      </c>
      <c r="J812">
        <v>0</v>
      </c>
      <c r="K812">
        <v>0</v>
      </c>
      <c r="L812">
        <v>0</v>
      </c>
      <c r="M812">
        <v>0</v>
      </c>
      <c r="N812" t="str">
        <f t="shared" si="12"/>
        <v>UPDATE WipDetails SET WipQuantity = 0, Review_Wip = 0 WHERE WipMaster_Id IN (SELECT id FROM WipMasters WHERE issuedmonth = 'December' AND IssuedYear = 2025) AND CommitmentPeriod = 3 AND CASIN = 'B09TPJWP9F';</v>
      </c>
    </row>
    <row r="813" spans="1:14" x14ac:dyDescent="0.25">
      <c r="A813" t="s">
        <v>911</v>
      </c>
      <c r="B813" t="s">
        <v>902</v>
      </c>
      <c r="C813" t="s">
        <v>3095</v>
      </c>
      <c r="D813" t="s">
        <v>909</v>
      </c>
      <c r="E813" t="s">
        <v>15</v>
      </c>
      <c r="F813">
        <v>2</v>
      </c>
      <c r="G813">
        <v>30</v>
      </c>
      <c r="H813">
        <v>180</v>
      </c>
      <c r="I813">
        <v>0</v>
      </c>
      <c r="J813">
        <v>0</v>
      </c>
      <c r="K813">
        <v>0</v>
      </c>
      <c r="L813">
        <v>0</v>
      </c>
      <c r="M813">
        <v>0</v>
      </c>
      <c r="N813" t="str">
        <f t="shared" si="12"/>
        <v>UPDATE WipDetails SET WipQuantity = 0, Review_Wip = 0 WHERE WipMaster_Id IN (SELECT id FROM WipMasters WHERE issuedmonth = 'December' AND IssuedYear = 2025) AND CommitmentPeriod = 3 AND CASIN = 'B09TPHZGQK';</v>
      </c>
    </row>
    <row r="814" spans="1:14" x14ac:dyDescent="0.25">
      <c r="A814" t="s">
        <v>912</v>
      </c>
      <c r="B814" t="s">
        <v>902</v>
      </c>
      <c r="C814" t="s">
        <v>3096</v>
      </c>
      <c r="D814" t="s">
        <v>909</v>
      </c>
      <c r="E814" t="s">
        <v>17</v>
      </c>
      <c r="F814">
        <v>2</v>
      </c>
      <c r="G814">
        <v>30</v>
      </c>
      <c r="H814">
        <v>420</v>
      </c>
      <c r="I814">
        <v>0</v>
      </c>
      <c r="J814">
        <v>0</v>
      </c>
      <c r="K814">
        <v>0</v>
      </c>
      <c r="L814">
        <v>0</v>
      </c>
      <c r="M814">
        <v>0</v>
      </c>
      <c r="N814" t="str">
        <f t="shared" si="12"/>
        <v>UPDATE WipDetails SET WipQuantity = 0, Review_Wip = 0 WHERE WipMaster_Id IN (SELECT id FROM WipMasters WHERE issuedmonth = 'December' AND IssuedYear = 2025) AND CommitmentPeriod = 3 AND CASIN = 'B09TPJ6DQY';</v>
      </c>
    </row>
    <row r="815" spans="1:14" x14ac:dyDescent="0.25">
      <c r="A815" t="s">
        <v>913</v>
      </c>
      <c r="B815" t="s">
        <v>902</v>
      </c>
      <c r="C815" t="s">
        <v>3097</v>
      </c>
      <c r="D815" t="s">
        <v>909</v>
      </c>
      <c r="E815" t="s">
        <v>19</v>
      </c>
      <c r="F815">
        <v>2</v>
      </c>
      <c r="G815">
        <v>30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 t="str">
        <f t="shared" si="12"/>
        <v>UPDATE WipDetails SET WipQuantity = 0, Review_Wip = 0 WHERE WipMaster_Id IN (SELECT id FROM WipMasters WHERE issuedmonth = 'December' AND IssuedYear = 2025) AND CommitmentPeriod = 3 AND CASIN = 'B09TPLPSWV';</v>
      </c>
    </row>
    <row r="816" spans="1:14" x14ac:dyDescent="0.25">
      <c r="A816" t="s">
        <v>914</v>
      </c>
      <c r="B816" t="s">
        <v>902</v>
      </c>
      <c r="C816" t="s">
        <v>3098</v>
      </c>
      <c r="D816" t="s">
        <v>909</v>
      </c>
      <c r="E816" t="s">
        <v>21</v>
      </c>
      <c r="F816">
        <v>2</v>
      </c>
      <c r="G816">
        <v>30</v>
      </c>
      <c r="H816">
        <v>300</v>
      </c>
      <c r="I816">
        <v>0</v>
      </c>
      <c r="J816">
        <v>0</v>
      </c>
      <c r="K816">
        <v>0</v>
      </c>
      <c r="L816">
        <v>0</v>
      </c>
      <c r="M816">
        <v>0</v>
      </c>
      <c r="N816" t="str">
        <f t="shared" si="12"/>
        <v>UPDATE WipDetails SET WipQuantity = 0, Review_Wip = 0 WHERE WipMaster_Id IN (SELECT id FROM WipMasters WHERE issuedmonth = 'December' AND IssuedYear = 2025) AND CommitmentPeriod = 3 AND CASIN = 'B09TPJY9C4';</v>
      </c>
    </row>
    <row r="817" spans="1:14" x14ac:dyDescent="0.25">
      <c r="A817" t="s">
        <v>915</v>
      </c>
      <c r="B817" t="s">
        <v>902</v>
      </c>
      <c r="C817" t="s">
        <v>3099</v>
      </c>
      <c r="D817" t="s">
        <v>10</v>
      </c>
      <c r="E817" t="s">
        <v>11</v>
      </c>
      <c r="F817">
        <v>2</v>
      </c>
      <c r="G817">
        <v>30</v>
      </c>
      <c r="H817">
        <v>0</v>
      </c>
      <c r="I817">
        <v>0</v>
      </c>
      <c r="J817">
        <v>0</v>
      </c>
      <c r="K817">
        <v>90</v>
      </c>
      <c r="L817">
        <v>0</v>
      </c>
      <c r="M817">
        <v>60</v>
      </c>
      <c r="N817" t="str">
        <f t="shared" si="12"/>
        <v>UPDATE WipDetails SET WipQuantity = 0, Review_Wip = 0 WHERE WipMaster_Id IN (SELECT id FROM WipMasters WHERE issuedmonth = 'December' AND IssuedYear = 2025) AND CommitmentPeriod = 3 AND CASIN = 'B09TPJKFRV';</v>
      </c>
    </row>
    <row r="818" spans="1:14" x14ac:dyDescent="0.25">
      <c r="A818" t="s">
        <v>916</v>
      </c>
      <c r="B818" t="s">
        <v>902</v>
      </c>
      <c r="C818" t="s">
        <v>3100</v>
      </c>
      <c r="D818" t="s">
        <v>10</v>
      </c>
      <c r="E818" t="s">
        <v>13</v>
      </c>
      <c r="F818">
        <v>2</v>
      </c>
      <c r="G818">
        <v>30</v>
      </c>
      <c r="H818">
        <v>60</v>
      </c>
      <c r="I818">
        <v>90</v>
      </c>
      <c r="J818">
        <v>30</v>
      </c>
      <c r="K818">
        <v>30</v>
      </c>
      <c r="L818">
        <v>90</v>
      </c>
      <c r="M818">
        <v>60</v>
      </c>
      <c r="N818" t="str">
        <f t="shared" si="12"/>
        <v>UPDATE WipDetails SET WipQuantity = 30, Review_Wip = 30 WHERE WipMaster_Id IN (SELECT id FROM WipMasters WHERE issuedmonth = 'December' AND IssuedYear = 2025) AND CommitmentPeriod = 3 AND CASIN = 'B09TPLCJWH';</v>
      </c>
    </row>
    <row r="819" spans="1:14" x14ac:dyDescent="0.25">
      <c r="A819" t="s">
        <v>917</v>
      </c>
      <c r="B819" t="s">
        <v>902</v>
      </c>
      <c r="C819" t="s">
        <v>3101</v>
      </c>
      <c r="D819" t="s">
        <v>10</v>
      </c>
      <c r="E819" t="s">
        <v>15</v>
      </c>
      <c r="F819">
        <v>2</v>
      </c>
      <c r="G819">
        <v>30</v>
      </c>
      <c r="H819">
        <v>28</v>
      </c>
      <c r="I819">
        <v>90</v>
      </c>
      <c r="J819">
        <v>120</v>
      </c>
      <c r="K819">
        <v>180</v>
      </c>
      <c r="L819">
        <v>480</v>
      </c>
      <c r="M819">
        <v>90</v>
      </c>
      <c r="N819" t="str">
        <f t="shared" si="12"/>
        <v>UPDATE WipDetails SET WipQuantity = 120, Review_Wip = 120 WHERE WipMaster_Id IN (SELECT id FROM WipMasters WHERE issuedmonth = 'December' AND IssuedYear = 2025) AND CommitmentPeriod = 3 AND CASIN = 'B09TPKG1BG';</v>
      </c>
    </row>
    <row r="820" spans="1:14" x14ac:dyDescent="0.25">
      <c r="A820" t="s">
        <v>918</v>
      </c>
      <c r="B820" t="s">
        <v>902</v>
      </c>
      <c r="C820" t="s">
        <v>3102</v>
      </c>
      <c r="D820" t="s">
        <v>10</v>
      </c>
      <c r="E820" t="s">
        <v>27</v>
      </c>
      <c r="F820">
        <v>2</v>
      </c>
      <c r="G820">
        <v>30</v>
      </c>
      <c r="H820">
        <v>100</v>
      </c>
      <c r="I820">
        <v>450</v>
      </c>
      <c r="J820">
        <v>570</v>
      </c>
      <c r="K820">
        <v>360</v>
      </c>
      <c r="L820">
        <v>450</v>
      </c>
      <c r="M820">
        <v>510</v>
      </c>
      <c r="N820" t="str">
        <f t="shared" si="12"/>
        <v>UPDATE WipDetails SET WipQuantity = 570, Review_Wip = 570 WHERE WipMaster_Id IN (SELECT id FROM WipMasters WHERE issuedmonth = 'December' AND IssuedYear = 2025) AND CommitmentPeriod = 3 AND CASIN = 'B09TPK9FY4';</v>
      </c>
    </row>
    <row r="821" spans="1:14" x14ac:dyDescent="0.25">
      <c r="A821" t="s">
        <v>919</v>
      </c>
      <c r="B821" t="s">
        <v>902</v>
      </c>
      <c r="C821" t="s">
        <v>3103</v>
      </c>
      <c r="D821" t="s">
        <v>10</v>
      </c>
      <c r="E821" t="s">
        <v>19</v>
      </c>
      <c r="F821">
        <v>2</v>
      </c>
      <c r="G821">
        <v>30</v>
      </c>
      <c r="H821">
        <v>359</v>
      </c>
      <c r="I821">
        <v>630</v>
      </c>
      <c r="J821">
        <v>840</v>
      </c>
      <c r="K821">
        <v>0</v>
      </c>
      <c r="L821">
        <v>570</v>
      </c>
      <c r="M821">
        <v>480</v>
      </c>
      <c r="N821" t="str">
        <f t="shared" si="12"/>
        <v>UPDATE WipDetails SET WipQuantity = 840, Review_Wip = 840 WHERE WipMaster_Id IN (SELECT id FROM WipMasters WHERE issuedmonth = 'December' AND IssuedYear = 2025) AND CommitmentPeriod = 3 AND CASIN = 'B09TPMDNC1';</v>
      </c>
    </row>
    <row r="822" spans="1:14" x14ac:dyDescent="0.25">
      <c r="A822" t="s">
        <v>920</v>
      </c>
      <c r="B822" t="s">
        <v>902</v>
      </c>
      <c r="C822" t="s">
        <v>3104</v>
      </c>
      <c r="D822" t="s">
        <v>10</v>
      </c>
      <c r="E822" t="s">
        <v>21</v>
      </c>
      <c r="F822">
        <v>2</v>
      </c>
      <c r="G822">
        <v>30</v>
      </c>
      <c r="H822">
        <v>210</v>
      </c>
      <c r="I822">
        <v>360</v>
      </c>
      <c r="J822">
        <v>450</v>
      </c>
      <c r="K822">
        <v>30</v>
      </c>
      <c r="L822">
        <v>600</v>
      </c>
      <c r="M822">
        <v>750</v>
      </c>
      <c r="N822" t="str">
        <f t="shared" si="12"/>
        <v>UPDATE WipDetails SET WipQuantity = 450, Review_Wip = 450 WHERE WipMaster_Id IN (SELECT id FROM WipMasters WHERE issuedmonth = 'December' AND IssuedYear = 2025) AND CommitmentPeriod = 3 AND CASIN = 'B09TPLS5FX';</v>
      </c>
    </row>
    <row r="823" spans="1:14" x14ac:dyDescent="0.25">
      <c r="A823" t="s">
        <v>921</v>
      </c>
      <c r="B823" t="s">
        <v>902</v>
      </c>
      <c r="C823" t="s">
        <v>3105</v>
      </c>
      <c r="D823" t="s">
        <v>514</v>
      </c>
      <c r="E823" t="s">
        <v>11</v>
      </c>
      <c r="F823">
        <v>2</v>
      </c>
      <c r="G823">
        <v>30</v>
      </c>
      <c r="H823">
        <v>80</v>
      </c>
      <c r="I823">
        <v>0</v>
      </c>
      <c r="J823">
        <v>0</v>
      </c>
      <c r="K823">
        <v>0</v>
      </c>
      <c r="L823">
        <v>0</v>
      </c>
      <c r="M823">
        <v>0</v>
      </c>
      <c r="N823" t="str">
        <f t="shared" si="12"/>
        <v>UPDATE WipDetails SET WipQuantity = 0, Review_Wip = 0 WHERE WipMaster_Id IN (SELECT id FROM WipMasters WHERE issuedmonth = 'December' AND IssuedYear = 2025) AND CommitmentPeriod = 3 AND CASIN = 'B09TPLLK2D';</v>
      </c>
    </row>
    <row r="824" spans="1:14" x14ac:dyDescent="0.25">
      <c r="A824" t="s">
        <v>922</v>
      </c>
      <c r="B824" t="s">
        <v>902</v>
      </c>
      <c r="C824" t="s">
        <v>3106</v>
      </c>
      <c r="D824" t="s">
        <v>514</v>
      </c>
      <c r="E824" t="s">
        <v>13</v>
      </c>
      <c r="F824">
        <v>2</v>
      </c>
      <c r="G824">
        <v>30</v>
      </c>
      <c r="H824">
        <v>30</v>
      </c>
      <c r="I824">
        <v>0</v>
      </c>
      <c r="J824">
        <v>0</v>
      </c>
      <c r="K824">
        <v>0</v>
      </c>
      <c r="L824">
        <v>0</v>
      </c>
      <c r="M824">
        <v>0</v>
      </c>
      <c r="N824" t="str">
        <f t="shared" si="12"/>
        <v>UPDATE WipDetails SET WipQuantity = 0, Review_Wip = 0 WHERE WipMaster_Id IN (SELECT id FROM WipMasters WHERE issuedmonth = 'December' AND IssuedYear = 2025) AND CommitmentPeriod = 3 AND CASIN = 'B09TPK9RTP';</v>
      </c>
    </row>
    <row r="825" spans="1:14" x14ac:dyDescent="0.25">
      <c r="A825" t="s">
        <v>923</v>
      </c>
      <c r="B825" t="s">
        <v>902</v>
      </c>
      <c r="C825" t="s">
        <v>3107</v>
      </c>
      <c r="D825" t="s">
        <v>514</v>
      </c>
      <c r="E825" t="s">
        <v>15</v>
      </c>
      <c r="F825">
        <v>2</v>
      </c>
      <c r="G825">
        <v>30</v>
      </c>
      <c r="H825">
        <v>120</v>
      </c>
      <c r="I825">
        <v>60</v>
      </c>
      <c r="J825">
        <v>0</v>
      </c>
      <c r="K825">
        <v>0</v>
      </c>
      <c r="L825">
        <v>0</v>
      </c>
      <c r="M825">
        <v>0</v>
      </c>
      <c r="N825" t="str">
        <f t="shared" si="12"/>
        <v>UPDATE WipDetails SET WipQuantity = 0, Review_Wip = 0 WHERE WipMaster_Id IN (SELECT id FROM WipMasters WHERE issuedmonth = 'December' AND IssuedYear = 2025) AND CommitmentPeriod = 3 AND CASIN = 'B09TPPRQW1';</v>
      </c>
    </row>
    <row r="826" spans="1:14" x14ac:dyDescent="0.25">
      <c r="A826" t="s">
        <v>924</v>
      </c>
      <c r="B826" t="s">
        <v>902</v>
      </c>
      <c r="C826" t="s">
        <v>3108</v>
      </c>
      <c r="D826" t="s">
        <v>514</v>
      </c>
      <c r="E826" t="s">
        <v>27</v>
      </c>
      <c r="F826">
        <v>2</v>
      </c>
      <c r="G826">
        <v>30</v>
      </c>
      <c r="H826">
        <v>10</v>
      </c>
      <c r="I826">
        <v>270</v>
      </c>
      <c r="J826">
        <v>270</v>
      </c>
      <c r="K826">
        <v>0</v>
      </c>
      <c r="L826">
        <v>0</v>
      </c>
      <c r="M826">
        <v>0</v>
      </c>
      <c r="N826" t="str">
        <f t="shared" si="12"/>
        <v>UPDATE WipDetails SET WipQuantity = 270, Review_Wip = 270 WHERE WipMaster_Id IN (SELECT id FROM WipMasters WHERE issuedmonth = 'December' AND IssuedYear = 2025) AND CommitmentPeriod = 3 AND CASIN = 'B09TPKRDL3';</v>
      </c>
    </row>
    <row r="827" spans="1:14" x14ac:dyDescent="0.25">
      <c r="A827" t="s">
        <v>925</v>
      </c>
      <c r="B827" t="s">
        <v>902</v>
      </c>
      <c r="C827" t="s">
        <v>3109</v>
      </c>
      <c r="D827" t="s">
        <v>514</v>
      </c>
      <c r="E827" t="s">
        <v>19</v>
      </c>
      <c r="F827">
        <v>2</v>
      </c>
      <c r="G827">
        <v>30</v>
      </c>
      <c r="H827">
        <v>239</v>
      </c>
      <c r="I827">
        <v>210</v>
      </c>
      <c r="J827">
        <v>0</v>
      </c>
      <c r="K827">
        <v>0</v>
      </c>
      <c r="L827">
        <v>0</v>
      </c>
      <c r="M827">
        <v>0</v>
      </c>
      <c r="N827" t="str">
        <f t="shared" si="12"/>
        <v>UPDATE WipDetails SET WipQuantity = 0, Review_Wip = 0 WHERE WipMaster_Id IN (SELECT id FROM WipMasters WHERE issuedmonth = 'December' AND IssuedYear = 2025) AND CommitmentPeriod = 3 AND CASIN = 'B09TPLJVT6';</v>
      </c>
    </row>
    <row r="828" spans="1:14" x14ac:dyDescent="0.25">
      <c r="A828" t="s">
        <v>926</v>
      </c>
      <c r="B828" t="s">
        <v>902</v>
      </c>
      <c r="C828" t="s">
        <v>3110</v>
      </c>
      <c r="D828" t="s">
        <v>514</v>
      </c>
      <c r="E828" t="s">
        <v>21</v>
      </c>
      <c r="F828">
        <v>2</v>
      </c>
      <c r="G828">
        <v>30</v>
      </c>
      <c r="H828">
        <v>0</v>
      </c>
      <c r="I828">
        <v>480</v>
      </c>
      <c r="J828">
        <v>480</v>
      </c>
      <c r="K828">
        <v>0</v>
      </c>
      <c r="L828">
        <v>0</v>
      </c>
      <c r="M828">
        <v>0</v>
      </c>
      <c r="N828" t="str">
        <f t="shared" si="12"/>
        <v>UPDATE WipDetails SET WipQuantity = 480, Review_Wip = 480 WHERE WipMaster_Id IN (SELECT id FROM WipMasters WHERE issuedmonth = 'December' AND IssuedYear = 2025) AND CommitmentPeriod = 3 AND CASIN = 'B09TPM172W';</v>
      </c>
    </row>
    <row r="829" spans="1:14" x14ac:dyDescent="0.25">
      <c r="A829" t="s">
        <v>927</v>
      </c>
      <c r="B829" t="s">
        <v>902</v>
      </c>
      <c r="C829" t="s">
        <v>3111</v>
      </c>
      <c r="D829" t="s">
        <v>521</v>
      </c>
      <c r="E829" t="s">
        <v>11</v>
      </c>
      <c r="F829">
        <v>2</v>
      </c>
      <c r="G829">
        <v>30</v>
      </c>
      <c r="H829">
        <v>10</v>
      </c>
      <c r="I829">
        <v>0</v>
      </c>
      <c r="J829">
        <v>0</v>
      </c>
      <c r="K829">
        <v>0</v>
      </c>
      <c r="L829">
        <v>30</v>
      </c>
      <c r="M829">
        <v>0</v>
      </c>
      <c r="N829" t="str">
        <f t="shared" si="12"/>
        <v>UPDATE WipDetails SET WipQuantity = 0, Review_Wip = 0 WHERE WipMaster_Id IN (SELECT id FROM WipMasters WHERE issuedmonth = 'December' AND IssuedYear = 2025) AND CommitmentPeriod = 3 AND CASIN = 'B09TPJC6LY';</v>
      </c>
    </row>
    <row r="830" spans="1:14" x14ac:dyDescent="0.25">
      <c r="A830" t="s">
        <v>928</v>
      </c>
      <c r="B830" t="s">
        <v>902</v>
      </c>
      <c r="C830" t="s">
        <v>3112</v>
      </c>
      <c r="D830" t="s">
        <v>521</v>
      </c>
      <c r="E830" t="s">
        <v>13</v>
      </c>
      <c r="F830">
        <v>2</v>
      </c>
      <c r="G830">
        <v>30</v>
      </c>
      <c r="H830">
        <v>70</v>
      </c>
      <c r="I830">
        <v>60</v>
      </c>
      <c r="J830">
        <v>0</v>
      </c>
      <c r="K830">
        <v>0</v>
      </c>
      <c r="L830">
        <v>60</v>
      </c>
      <c r="M830">
        <v>0</v>
      </c>
      <c r="N830" t="str">
        <f t="shared" si="12"/>
        <v>UPDATE WipDetails SET WipQuantity = 0, Review_Wip = 0 WHERE WipMaster_Id IN (SELECT id FROM WipMasters WHERE issuedmonth = 'December' AND IssuedYear = 2025) AND CommitmentPeriod = 3 AND CASIN = 'B09TPL4N4H';</v>
      </c>
    </row>
    <row r="831" spans="1:14" x14ac:dyDescent="0.25">
      <c r="A831" t="s">
        <v>929</v>
      </c>
      <c r="B831" t="s">
        <v>902</v>
      </c>
      <c r="C831" t="s">
        <v>3113</v>
      </c>
      <c r="D831" t="s">
        <v>521</v>
      </c>
      <c r="E831" t="s">
        <v>15</v>
      </c>
      <c r="F831">
        <v>2</v>
      </c>
      <c r="G831">
        <v>30</v>
      </c>
      <c r="H831">
        <v>119</v>
      </c>
      <c r="I831">
        <v>90</v>
      </c>
      <c r="J831">
        <v>0</v>
      </c>
      <c r="K831">
        <v>0</v>
      </c>
      <c r="L831">
        <v>240</v>
      </c>
      <c r="M831">
        <v>0</v>
      </c>
      <c r="N831" t="str">
        <f t="shared" si="12"/>
        <v>UPDATE WipDetails SET WipQuantity = 0, Review_Wip = 0 WHERE WipMaster_Id IN (SELECT id FROM WipMasters WHERE issuedmonth = 'December' AND IssuedYear = 2025) AND CommitmentPeriod = 3 AND CASIN = 'B09TPKY2QS';</v>
      </c>
    </row>
    <row r="832" spans="1:14" x14ac:dyDescent="0.25">
      <c r="A832" t="s">
        <v>930</v>
      </c>
      <c r="B832" t="s">
        <v>902</v>
      </c>
      <c r="C832" t="s">
        <v>3114</v>
      </c>
      <c r="D832" t="s">
        <v>521</v>
      </c>
      <c r="E832" t="s">
        <v>17</v>
      </c>
      <c r="F832">
        <v>2</v>
      </c>
      <c r="G832">
        <v>30</v>
      </c>
      <c r="H832">
        <v>0</v>
      </c>
      <c r="I832">
        <v>0</v>
      </c>
      <c r="J832">
        <v>0</v>
      </c>
      <c r="K832">
        <v>0</v>
      </c>
      <c r="L832">
        <v>480</v>
      </c>
      <c r="M832">
        <v>0</v>
      </c>
      <c r="N832" t="str">
        <f t="shared" si="12"/>
        <v>UPDATE WipDetails SET WipQuantity = 0, Review_Wip = 0 WHERE WipMaster_Id IN (SELECT id FROM WipMasters WHERE issuedmonth = 'December' AND IssuedYear = 2025) AND CommitmentPeriod = 3 AND CASIN = 'B09TPMZF2R';</v>
      </c>
    </row>
    <row r="833" spans="1:14" x14ac:dyDescent="0.25">
      <c r="A833" t="s">
        <v>931</v>
      </c>
      <c r="B833" t="s">
        <v>902</v>
      </c>
      <c r="C833" t="s">
        <v>3115</v>
      </c>
      <c r="D833" t="s">
        <v>521</v>
      </c>
      <c r="E833" t="s">
        <v>19</v>
      </c>
      <c r="F833">
        <v>2</v>
      </c>
      <c r="G833">
        <v>30</v>
      </c>
      <c r="H833">
        <v>29</v>
      </c>
      <c r="I833">
        <v>0</v>
      </c>
      <c r="J833">
        <v>0</v>
      </c>
      <c r="K833">
        <v>0</v>
      </c>
      <c r="L833">
        <v>570</v>
      </c>
      <c r="M833">
        <v>0</v>
      </c>
      <c r="N833" t="str">
        <f t="shared" si="12"/>
        <v>UPDATE WipDetails SET WipQuantity = 0, Review_Wip = 0 WHERE WipMaster_Id IN (SELECT id FROM WipMasters WHERE issuedmonth = 'December' AND IssuedYear = 2025) AND CommitmentPeriod = 3 AND CASIN = 'B09TPKG1QV';</v>
      </c>
    </row>
    <row r="834" spans="1:14" x14ac:dyDescent="0.25">
      <c r="A834" t="s">
        <v>932</v>
      </c>
      <c r="B834" t="s">
        <v>902</v>
      </c>
      <c r="C834" t="s">
        <v>3116</v>
      </c>
      <c r="D834" t="s">
        <v>521</v>
      </c>
      <c r="E834" t="s">
        <v>21</v>
      </c>
      <c r="F834">
        <v>2</v>
      </c>
      <c r="G834">
        <v>30</v>
      </c>
      <c r="H834">
        <v>179</v>
      </c>
      <c r="I834">
        <v>120</v>
      </c>
      <c r="J834">
        <v>0</v>
      </c>
      <c r="K834">
        <v>0</v>
      </c>
      <c r="L834">
        <v>240</v>
      </c>
      <c r="M834">
        <v>0</v>
      </c>
      <c r="N834" t="str">
        <f t="shared" si="12"/>
        <v>UPDATE WipDetails SET WipQuantity = 0, Review_Wip = 0 WHERE WipMaster_Id IN (SELECT id FROM WipMasters WHERE issuedmonth = 'December' AND IssuedYear = 2025) AND CommitmentPeriod = 3 AND CASIN = 'B09TPLLKGF';</v>
      </c>
    </row>
    <row r="835" spans="1:14" x14ac:dyDescent="0.25">
      <c r="A835" t="s">
        <v>933</v>
      </c>
      <c r="B835" t="s">
        <v>902</v>
      </c>
      <c r="C835" t="s">
        <v>3117</v>
      </c>
      <c r="D835" t="s">
        <v>528</v>
      </c>
      <c r="E835" t="s">
        <v>11</v>
      </c>
      <c r="F835">
        <v>2</v>
      </c>
      <c r="G835">
        <v>30</v>
      </c>
      <c r="H835">
        <v>10</v>
      </c>
      <c r="I835">
        <v>0</v>
      </c>
      <c r="J835">
        <v>0</v>
      </c>
      <c r="K835">
        <v>0</v>
      </c>
      <c r="L835">
        <v>0</v>
      </c>
      <c r="M835">
        <v>0</v>
      </c>
      <c r="N835" t="str">
        <f t="shared" ref="N835:N898" si="13">"UPDATE WipDetails SET WipQuantity = "&amp;J835&amp;", Review_Wip = "&amp;J835&amp;" WHERE WipMaster_Id IN (SELECT id FROM WipMasters WHERE issuedmonth = 'December' AND IssuedYear = 2025) AND CommitmentPeriod = 3 AND CASIN = '"&amp;A835&amp;"';"</f>
        <v>UPDATE WipDetails SET WipQuantity = 0, Review_Wip = 0 WHERE WipMaster_Id IN (SELECT id FROM WipMasters WHERE issuedmonth = 'December' AND IssuedYear = 2025) AND CommitmentPeriod = 3 AND CASIN = 'B09TPKW31P';</v>
      </c>
    </row>
    <row r="836" spans="1:14" x14ac:dyDescent="0.25">
      <c r="A836" t="s">
        <v>934</v>
      </c>
      <c r="B836" t="s">
        <v>902</v>
      </c>
      <c r="C836" t="s">
        <v>3118</v>
      </c>
      <c r="D836" t="s">
        <v>528</v>
      </c>
      <c r="E836" t="s">
        <v>13</v>
      </c>
      <c r="F836">
        <v>2</v>
      </c>
      <c r="G836">
        <v>30</v>
      </c>
      <c r="H836">
        <v>120</v>
      </c>
      <c r="I836">
        <v>120</v>
      </c>
      <c r="J836">
        <v>0</v>
      </c>
      <c r="K836">
        <v>0</v>
      </c>
      <c r="L836">
        <v>0</v>
      </c>
      <c r="M836">
        <v>0</v>
      </c>
      <c r="N836" t="str">
        <f t="shared" si="13"/>
        <v>UPDATE WipDetails SET WipQuantity = 0, Review_Wip = 0 WHERE WipMaster_Id IN (SELECT id FROM WipMasters WHERE issuedmonth = 'December' AND IssuedYear = 2025) AND CommitmentPeriod = 3 AND CASIN = 'B09TPKWDVM';</v>
      </c>
    </row>
    <row r="837" spans="1:14" x14ac:dyDescent="0.25">
      <c r="A837" t="s">
        <v>935</v>
      </c>
      <c r="B837" t="s">
        <v>902</v>
      </c>
      <c r="C837" t="s">
        <v>3119</v>
      </c>
      <c r="D837" t="s">
        <v>528</v>
      </c>
      <c r="E837" t="s">
        <v>15</v>
      </c>
      <c r="F837">
        <v>2</v>
      </c>
      <c r="G837">
        <v>30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 t="str">
        <f t="shared" si="13"/>
        <v>UPDATE WipDetails SET WipQuantity = 0, Review_Wip = 0 WHERE WipMaster_Id IN (SELECT id FROM WipMasters WHERE issuedmonth = 'December' AND IssuedYear = 2025) AND CommitmentPeriod = 3 AND CASIN = 'B09TPKGRQ3';</v>
      </c>
    </row>
    <row r="838" spans="1:14" x14ac:dyDescent="0.25">
      <c r="A838" t="s">
        <v>936</v>
      </c>
      <c r="B838" t="s">
        <v>902</v>
      </c>
      <c r="C838" t="s">
        <v>3120</v>
      </c>
      <c r="D838" t="s">
        <v>528</v>
      </c>
      <c r="E838" t="s">
        <v>17</v>
      </c>
      <c r="F838">
        <v>2</v>
      </c>
      <c r="G838">
        <v>30</v>
      </c>
      <c r="H838">
        <v>220</v>
      </c>
      <c r="I838">
        <v>210</v>
      </c>
      <c r="J838">
        <v>0</v>
      </c>
      <c r="K838">
        <v>0</v>
      </c>
      <c r="L838">
        <v>0</v>
      </c>
      <c r="M838">
        <v>0</v>
      </c>
      <c r="N838" t="str">
        <f t="shared" si="13"/>
        <v>UPDATE WipDetails SET WipQuantity = 0, Review_Wip = 0 WHERE WipMaster_Id IN (SELECT id FROM WipMasters WHERE issuedmonth = 'December' AND IssuedYear = 2025) AND CommitmentPeriod = 3 AND CASIN = 'B09TPHSMC5';</v>
      </c>
    </row>
    <row r="839" spans="1:14" x14ac:dyDescent="0.25">
      <c r="A839" t="s">
        <v>937</v>
      </c>
      <c r="B839" t="s">
        <v>902</v>
      </c>
      <c r="C839" t="s">
        <v>3121</v>
      </c>
      <c r="D839" t="s">
        <v>528</v>
      </c>
      <c r="E839" t="s">
        <v>19</v>
      </c>
      <c r="F839">
        <v>2</v>
      </c>
      <c r="G839">
        <v>30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 t="str">
        <f t="shared" si="13"/>
        <v>UPDATE WipDetails SET WipQuantity = 0, Review_Wip = 0 WHERE WipMaster_Id IN (SELECT id FROM WipMasters WHERE issuedmonth = 'December' AND IssuedYear = 2025) AND CommitmentPeriod = 3 AND CASIN = 'B09TPPRLTF';</v>
      </c>
    </row>
    <row r="840" spans="1:14" x14ac:dyDescent="0.25">
      <c r="A840" t="s">
        <v>938</v>
      </c>
      <c r="B840" t="s">
        <v>902</v>
      </c>
      <c r="C840" t="s">
        <v>3122</v>
      </c>
      <c r="D840" t="s">
        <v>528</v>
      </c>
      <c r="E840" t="s">
        <v>21</v>
      </c>
      <c r="F840">
        <v>2</v>
      </c>
      <c r="G840">
        <v>30</v>
      </c>
      <c r="H840">
        <v>429</v>
      </c>
      <c r="I840">
        <v>300</v>
      </c>
      <c r="J840">
        <v>0</v>
      </c>
      <c r="K840">
        <v>0</v>
      </c>
      <c r="L840">
        <v>0</v>
      </c>
      <c r="M840">
        <v>0</v>
      </c>
      <c r="N840" t="str">
        <f t="shared" si="13"/>
        <v>UPDATE WipDetails SET WipQuantity = 0, Review_Wip = 0 WHERE WipMaster_Id IN (SELECT id FROM WipMasters WHERE issuedmonth = 'December' AND IssuedYear = 2025) AND CommitmentPeriod = 3 AND CASIN = 'B09TPLS6ZL';</v>
      </c>
    </row>
    <row r="841" spans="1:14" x14ac:dyDescent="0.25">
      <c r="A841" t="s">
        <v>939</v>
      </c>
      <c r="B841" t="s">
        <v>902</v>
      </c>
      <c r="C841" t="s">
        <v>3123</v>
      </c>
      <c r="D841" t="s">
        <v>535</v>
      </c>
      <c r="E841" t="s">
        <v>11</v>
      </c>
      <c r="F841">
        <v>2</v>
      </c>
      <c r="G841">
        <v>30</v>
      </c>
      <c r="H841">
        <v>30</v>
      </c>
      <c r="I841">
        <v>0</v>
      </c>
      <c r="J841">
        <v>0</v>
      </c>
      <c r="K841">
        <v>0</v>
      </c>
      <c r="L841">
        <v>0</v>
      </c>
      <c r="M841">
        <v>0</v>
      </c>
      <c r="N841" t="str">
        <f t="shared" si="13"/>
        <v>UPDATE WipDetails SET WipQuantity = 0, Review_Wip = 0 WHERE WipMaster_Id IN (SELECT id FROM WipMasters WHERE issuedmonth = 'December' AND IssuedYear = 2025) AND CommitmentPeriod = 3 AND CASIN = 'B09TPM2JLJ';</v>
      </c>
    </row>
    <row r="842" spans="1:14" x14ac:dyDescent="0.25">
      <c r="A842" t="s">
        <v>940</v>
      </c>
      <c r="B842" t="s">
        <v>902</v>
      </c>
      <c r="C842" t="s">
        <v>3124</v>
      </c>
      <c r="D842" t="s">
        <v>535</v>
      </c>
      <c r="E842" t="s">
        <v>13</v>
      </c>
      <c r="F842">
        <v>2</v>
      </c>
      <c r="G842">
        <v>30</v>
      </c>
      <c r="H842">
        <v>60</v>
      </c>
      <c r="I842">
        <v>0</v>
      </c>
      <c r="J842">
        <v>0</v>
      </c>
      <c r="K842">
        <v>0</v>
      </c>
      <c r="L842">
        <v>30</v>
      </c>
      <c r="M842">
        <v>0</v>
      </c>
      <c r="N842" t="str">
        <f t="shared" si="13"/>
        <v>UPDATE WipDetails SET WipQuantity = 0, Review_Wip = 0 WHERE WipMaster_Id IN (SELECT id FROM WipMasters WHERE issuedmonth = 'December' AND IssuedYear = 2025) AND CommitmentPeriod = 3 AND CASIN = 'B09TPPRQXN';</v>
      </c>
    </row>
    <row r="843" spans="1:14" x14ac:dyDescent="0.25">
      <c r="A843" t="s">
        <v>941</v>
      </c>
      <c r="B843" t="s">
        <v>902</v>
      </c>
      <c r="C843" t="s">
        <v>3125</v>
      </c>
      <c r="D843" t="s">
        <v>535</v>
      </c>
      <c r="E843" t="s">
        <v>15</v>
      </c>
      <c r="F843">
        <v>2</v>
      </c>
      <c r="G843">
        <v>30</v>
      </c>
      <c r="H843">
        <v>210</v>
      </c>
      <c r="I843">
        <v>0</v>
      </c>
      <c r="J843">
        <v>0</v>
      </c>
      <c r="K843">
        <v>0</v>
      </c>
      <c r="L843">
        <v>0</v>
      </c>
      <c r="M843">
        <v>0</v>
      </c>
      <c r="N843" t="str">
        <f t="shared" si="13"/>
        <v>UPDATE WipDetails SET WipQuantity = 0, Review_Wip = 0 WHERE WipMaster_Id IN (SELECT id FROM WipMasters WHERE issuedmonth = 'December' AND IssuedYear = 2025) AND CommitmentPeriod = 3 AND CASIN = 'B09TPJHMF5';</v>
      </c>
    </row>
    <row r="844" spans="1:14" x14ac:dyDescent="0.25">
      <c r="A844" t="s">
        <v>942</v>
      </c>
      <c r="B844" t="s">
        <v>902</v>
      </c>
      <c r="C844" t="s">
        <v>3126</v>
      </c>
      <c r="D844" t="s">
        <v>535</v>
      </c>
      <c r="E844" t="s">
        <v>17</v>
      </c>
      <c r="F844">
        <v>2</v>
      </c>
      <c r="G844">
        <v>30</v>
      </c>
      <c r="H844">
        <v>130</v>
      </c>
      <c r="I844">
        <v>0</v>
      </c>
      <c r="J844">
        <v>0</v>
      </c>
      <c r="K844">
        <v>0</v>
      </c>
      <c r="L844">
        <v>270</v>
      </c>
      <c r="M844">
        <v>0</v>
      </c>
      <c r="N844" t="str">
        <f t="shared" si="13"/>
        <v>UPDATE WipDetails SET WipQuantity = 0, Review_Wip = 0 WHERE WipMaster_Id IN (SELECT id FROM WipMasters WHERE issuedmonth = 'December' AND IssuedYear = 2025) AND CommitmentPeriod = 3 AND CASIN = 'B09TPL7RGH';</v>
      </c>
    </row>
    <row r="845" spans="1:14" x14ac:dyDescent="0.25">
      <c r="A845" t="s">
        <v>943</v>
      </c>
      <c r="B845" t="s">
        <v>902</v>
      </c>
      <c r="C845" t="s">
        <v>3127</v>
      </c>
      <c r="D845" t="s">
        <v>535</v>
      </c>
      <c r="E845" t="s">
        <v>19</v>
      </c>
      <c r="F845">
        <v>2</v>
      </c>
      <c r="G845">
        <v>30</v>
      </c>
      <c r="H845">
        <v>240</v>
      </c>
      <c r="I845">
        <v>0</v>
      </c>
      <c r="J845">
        <v>0</v>
      </c>
      <c r="K845">
        <v>0</v>
      </c>
      <c r="L845">
        <v>450</v>
      </c>
      <c r="M845">
        <v>0</v>
      </c>
      <c r="N845" t="str">
        <f t="shared" si="13"/>
        <v>UPDATE WipDetails SET WipQuantity = 0, Review_Wip = 0 WHERE WipMaster_Id IN (SELECT id FROM WipMasters WHERE issuedmonth = 'December' AND IssuedYear = 2025) AND CommitmentPeriod = 3 AND CASIN = 'B09TPKN125';</v>
      </c>
    </row>
    <row r="846" spans="1:14" x14ac:dyDescent="0.25">
      <c r="A846" t="s">
        <v>944</v>
      </c>
      <c r="B846" t="s">
        <v>902</v>
      </c>
      <c r="C846" t="s">
        <v>3128</v>
      </c>
      <c r="D846" t="s">
        <v>535</v>
      </c>
      <c r="E846" t="s">
        <v>21</v>
      </c>
      <c r="F846">
        <v>2</v>
      </c>
      <c r="G846">
        <v>30</v>
      </c>
      <c r="H846">
        <v>190</v>
      </c>
      <c r="I846">
        <v>0</v>
      </c>
      <c r="J846">
        <v>0</v>
      </c>
      <c r="K846">
        <v>0</v>
      </c>
      <c r="L846">
        <v>510</v>
      </c>
      <c r="M846">
        <v>0</v>
      </c>
      <c r="N846" t="str">
        <f t="shared" si="13"/>
        <v>UPDATE WipDetails SET WipQuantity = 0, Review_Wip = 0 WHERE WipMaster_Id IN (SELECT id FROM WipMasters WHERE issuedmonth = 'December' AND IssuedYear = 2025) AND CommitmentPeriod = 3 AND CASIN = 'B09TPK9FJC';</v>
      </c>
    </row>
    <row r="847" spans="1:14" x14ac:dyDescent="0.25">
      <c r="A847" t="s">
        <v>945</v>
      </c>
      <c r="B847" t="s">
        <v>902</v>
      </c>
      <c r="C847" t="s">
        <v>3129</v>
      </c>
      <c r="D847" t="s">
        <v>542</v>
      </c>
      <c r="E847" t="s">
        <v>11</v>
      </c>
      <c r="F847">
        <v>2</v>
      </c>
      <c r="G847">
        <v>30</v>
      </c>
      <c r="H847">
        <v>80</v>
      </c>
      <c r="I847">
        <v>0</v>
      </c>
      <c r="J847">
        <v>0</v>
      </c>
      <c r="K847">
        <v>0</v>
      </c>
      <c r="L847">
        <v>0</v>
      </c>
      <c r="M847">
        <v>0</v>
      </c>
      <c r="N847" t="str">
        <f t="shared" si="13"/>
        <v>UPDATE WipDetails SET WipQuantity = 0, Review_Wip = 0 WHERE WipMaster_Id IN (SELECT id FROM WipMasters WHERE issuedmonth = 'December' AND IssuedYear = 2025) AND CommitmentPeriod = 3 AND CASIN = 'B09TPJXN5Q';</v>
      </c>
    </row>
    <row r="848" spans="1:14" x14ac:dyDescent="0.25">
      <c r="A848" t="s">
        <v>946</v>
      </c>
      <c r="B848" t="s">
        <v>902</v>
      </c>
      <c r="C848" t="s">
        <v>3130</v>
      </c>
      <c r="D848" t="s">
        <v>542</v>
      </c>
      <c r="E848" t="s">
        <v>13</v>
      </c>
      <c r="F848">
        <v>2</v>
      </c>
      <c r="G848">
        <v>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 t="str">
        <f t="shared" si="13"/>
        <v>UPDATE WipDetails SET WipQuantity = 0, Review_Wip = 0 WHERE WipMaster_Id IN (SELECT id FROM WipMasters WHERE issuedmonth = 'December' AND IssuedYear = 2025) AND CommitmentPeriod = 3 AND CASIN = 'B09TPKHSQG';</v>
      </c>
    </row>
    <row r="849" spans="1:14" x14ac:dyDescent="0.25">
      <c r="A849" t="s">
        <v>947</v>
      </c>
      <c r="B849" t="s">
        <v>902</v>
      </c>
      <c r="C849" t="s">
        <v>3131</v>
      </c>
      <c r="D849" t="s">
        <v>542</v>
      </c>
      <c r="E849" t="s">
        <v>15</v>
      </c>
      <c r="F849">
        <v>2</v>
      </c>
      <c r="G849">
        <v>30</v>
      </c>
      <c r="H849">
        <v>159</v>
      </c>
      <c r="I849">
        <v>150</v>
      </c>
      <c r="J849">
        <v>0</v>
      </c>
      <c r="K849">
        <v>0</v>
      </c>
      <c r="L849">
        <v>0</v>
      </c>
      <c r="M849">
        <v>0</v>
      </c>
      <c r="N849" t="str">
        <f t="shared" si="13"/>
        <v>UPDATE WipDetails SET WipQuantity = 0, Review_Wip = 0 WHERE WipMaster_Id IN (SELECT id FROM WipMasters WHERE issuedmonth = 'December' AND IssuedYear = 2025) AND CommitmentPeriod = 3 AND CASIN = 'B09TPJL67X';</v>
      </c>
    </row>
    <row r="850" spans="1:14" x14ac:dyDescent="0.25">
      <c r="A850" t="s">
        <v>948</v>
      </c>
      <c r="B850" t="s">
        <v>902</v>
      </c>
      <c r="C850" t="s">
        <v>3132</v>
      </c>
      <c r="D850" t="s">
        <v>542</v>
      </c>
      <c r="E850" t="s">
        <v>17</v>
      </c>
      <c r="F850">
        <v>2</v>
      </c>
      <c r="G850">
        <v>30</v>
      </c>
      <c r="H850">
        <v>9</v>
      </c>
      <c r="I850">
        <v>0</v>
      </c>
      <c r="J850">
        <v>0</v>
      </c>
      <c r="K850">
        <v>0</v>
      </c>
      <c r="L850">
        <v>0</v>
      </c>
      <c r="M850">
        <v>0</v>
      </c>
      <c r="N850" t="str">
        <f t="shared" si="13"/>
        <v>UPDATE WipDetails SET WipQuantity = 0, Review_Wip = 0 WHERE WipMaster_Id IN (SELECT id FROM WipMasters WHERE issuedmonth = 'December' AND IssuedYear = 2025) AND CommitmentPeriod = 3 AND CASIN = 'B09TPJDDF2';</v>
      </c>
    </row>
    <row r="851" spans="1:14" x14ac:dyDescent="0.25">
      <c r="A851" t="s">
        <v>949</v>
      </c>
      <c r="B851" t="s">
        <v>902</v>
      </c>
      <c r="C851" t="s">
        <v>3133</v>
      </c>
      <c r="D851" t="s">
        <v>542</v>
      </c>
      <c r="E851" t="s">
        <v>19</v>
      </c>
      <c r="F851">
        <v>2</v>
      </c>
      <c r="G851">
        <v>30</v>
      </c>
      <c r="H851">
        <v>18</v>
      </c>
      <c r="I851">
        <v>0</v>
      </c>
      <c r="J851">
        <v>0</v>
      </c>
      <c r="K851">
        <v>0</v>
      </c>
      <c r="L851">
        <v>0</v>
      </c>
      <c r="M851">
        <v>0</v>
      </c>
      <c r="N851" t="str">
        <f t="shared" si="13"/>
        <v>UPDATE WipDetails SET WipQuantity = 0, Review_Wip = 0 WHERE WipMaster_Id IN (SELECT id FROM WipMasters WHERE issuedmonth = 'December' AND IssuedYear = 2025) AND CommitmentPeriod = 3 AND CASIN = 'B09TPJHCFM';</v>
      </c>
    </row>
    <row r="852" spans="1:14" x14ac:dyDescent="0.25">
      <c r="A852" t="s">
        <v>950</v>
      </c>
      <c r="B852" t="s">
        <v>902</v>
      </c>
      <c r="C852" t="s">
        <v>3134</v>
      </c>
      <c r="D852" t="s">
        <v>542</v>
      </c>
      <c r="E852" t="s">
        <v>21</v>
      </c>
      <c r="F852">
        <v>2</v>
      </c>
      <c r="G852">
        <v>30</v>
      </c>
      <c r="H852">
        <v>19</v>
      </c>
      <c r="I852">
        <v>0</v>
      </c>
      <c r="J852">
        <v>0</v>
      </c>
      <c r="K852">
        <v>0</v>
      </c>
      <c r="L852">
        <v>0</v>
      </c>
      <c r="M852">
        <v>0</v>
      </c>
      <c r="N852" t="str">
        <f t="shared" si="13"/>
        <v>UPDATE WipDetails SET WipQuantity = 0, Review_Wip = 0 WHERE WipMaster_Id IN (SELECT id FROM WipMasters WHERE issuedmonth = 'December' AND IssuedYear = 2025) AND CommitmentPeriod = 3 AND CASIN = 'B09TPL5LJ7';</v>
      </c>
    </row>
    <row r="853" spans="1:14" x14ac:dyDescent="0.25">
      <c r="A853" t="s">
        <v>951</v>
      </c>
      <c r="B853" t="s">
        <v>902</v>
      </c>
      <c r="C853" t="s">
        <v>3135</v>
      </c>
      <c r="D853" t="s">
        <v>549</v>
      </c>
      <c r="E853" t="s">
        <v>11</v>
      </c>
      <c r="F853">
        <v>2</v>
      </c>
      <c r="G853">
        <v>30</v>
      </c>
      <c r="H853">
        <v>50</v>
      </c>
      <c r="I853">
        <v>0</v>
      </c>
      <c r="J853">
        <v>0</v>
      </c>
      <c r="K853">
        <v>0</v>
      </c>
      <c r="L853">
        <v>0</v>
      </c>
      <c r="M853">
        <v>0</v>
      </c>
      <c r="N853" t="str">
        <f t="shared" si="13"/>
        <v>UPDATE WipDetails SET WipQuantity = 0, Review_Wip = 0 WHERE WipMaster_Id IN (SELECT id FROM WipMasters WHERE issuedmonth = 'December' AND IssuedYear = 2025) AND CommitmentPeriod = 3 AND CASIN = 'B09TPKQJDZ';</v>
      </c>
    </row>
    <row r="854" spans="1:14" x14ac:dyDescent="0.25">
      <c r="A854" t="s">
        <v>952</v>
      </c>
      <c r="B854" t="s">
        <v>902</v>
      </c>
      <c r="C854" t="s">
        <v>3136</v>
      </c>
      <c r="D854" t="s">
        <v>549</v>
      </c>
      <c r="E854" t="s">
        <v>13</v>
      </c>
      <c r="F854">
        <v>2</v>
      </c>
      <c r="G854">
        <v>30</v>
      </c>
      <c r="H854">
        <v>10</v>
      </c>
      <c r="I854">
        <v>30</v>
      </c>
      <c r="J854">
        <v>30</v>
      </c>
      <c r="K854">
        <v>0</v>
      </c>
      <c r="L854">
        <v>0</v>
      </c>
      <c r="M854">
        <v>0</v>
      </c>
      <c r="N854" t="str">
        <f t="shared" si="13"/>
        <v>UPDATE WipDetails SET WipQuantity = 30, Review_Wip = 30 WHERE WipMaster_Id IN (SELECT id FROM WipMasters WHERE issuedmonth = 'December' AND IssuedYear = 2025) AND CommitmentPeriod = 3 AND CASIN = 'B09TPKFJCD';</v>
      </c>
    </row>
    <row r="855" spans="1:14" x14ac:dyDescent="0.25">
      <c r="A855" t="s">
        <v>953</v>
      </c>
      <c r="B855" t="s">
        <v>902</v>
      </c>
      <c r="C855" t="s">
        <v>3137</v>
      </c>
      <c r="D855" t="s">
        <v>549</v>
      </c>
      <c r="E855" t="s">
        <v>15</v>
      </c>
      <c r="F855">
        <v>2</v>
      </c>
      <c r="G855">
        <v>30</v>
      </c>
      <c r="H855">
        <v>130</v>
      </c>
      <c r="I855">
        <v>150</v>
      </c>
      <c r="J855">
        <v>30</v>
      </c>
      <c r="K855">
        <v>0</v>
      </c>
      <c r="L855">
        <v>0</v>
      </c>
      <c r="M855">
        <v>420</v>
      </c>
      <c r="N855" t="str">
        <f t="shared" si="13"/>
        <v>UPDATE WipDetails SET WipQuantity = 30, Review_Wip = 30 WHERE WipMaster_Id IN (SELECT id FROM WipMasters WHERE issuedmonth = 'December' AND IssuedYear = 2025) AND CommitmentPeriod = 3 AND CASIN = 'B09TPJZCPJ';</v>
      </c>
    </row>
    <row r="856" spans="1:14" x14ac:dyDescent="0.25">
      <c r="A856" t="s">
        <v>954</v>
      </c>
      <c r="B856" t="s">
        <v>902</v>
      </c>
      <c r="C856" t="s">
        <v>3138</v>
      </c>
      <c r="D856" t="s">
        <v>549</v>
      </c>
      <c r="E856" t="s">
        <v>17</v>
      </c>
      <c r="F856">
        <v>2</v>
      </c>
      <c r="G856">
        <v>30</v>
      </c>
      <c r="H856">
        <v>20</v>
      </c>
      <c r="I856">
        <v>90</v>
      </c>
      <c r="J856">
        <v>90</v>
      </c>
      <c r="K856">
        <v>0</v>
      </c>
      <c r="L856">
        <v>0</v>
      </c>
      <c r="M856">
        <v>450</v>
      </c>
      <c r="N856" t="str">
        <f t="shared" si="13"/>
        <v>UPDATE WipDetails SET WipQuantity = 90, Review_Wip = 90 WHERE WipMaster_Id IN (SELECT id FROM WipMasters WHERE issuedmonth = 'December' AND IssuedYear = 2025) AND CommitmentPeriod = 3 AND CASIN = 'B09TPNMV1P';</v>
      </c>
    </row>
    <row r="857" spans="1:14" x14ac:dyDescent="0.25">
      <c r="A857" t="s">
        <v>955</v>
      </c>
      <c r="B857" t="s">
        <v>902</v>
      </c>
      <c r="C857" t="s">
        <v>3139</v>
      </c>
      <c r="D857" t="s">
        <v>549</v>
      </c>
      <c r="E857" t="s">
        <v>19</v>
      </c>
      <c r="F857">
        <v>2</v>
      </c>
      <c r="G857">
        <v>30</v>
      </c>
      <c r="H857">
        <v>30</v>
      </c>
      <c r="I857">
        <v>180</v>
      </c>
      <c r="J857">
        <v>150</v>
      </c>
      <c r="K857">
        <v>0</v>
      </c>
      <c r="L857">
        <v>0</v>
      </c>
      <c r="M857">
        <v>690</v>
      </c>
      <c r="N857" t="str">
        <f t="shared" si="13"/>
        <v>UPDATE WipDetails SET WipQuantity = 150, Review_Wip = 150 WHERE WipMaster_Id IN (SELECT id FROM WipMasters WHERE issuedmonth = 'December' AND IssuedYear = 2025) AND CommitmentPeriod = 3 AND CASIN = 'B09TPJN1MV';</v>
      </c>
    </row>
    <row r="858" spans="1:14" x14ac:dyDescent="0.25">
      <c r="A858" t="s">
        <v>956</v>
      </c>
      <c r="B858" t="s">
        <v>902</v>
      </c>
      <c r="C858" t="s">
        <v>3140</v>
      </c>
      <c r="D858" t="s">
        <v>549</v>
      </c>
      <c r="E858" t="s">
        <v>21</v>
      </c>
      <c r="F858">
        <v>2</v>
      </c>
      <c r="G858">
        <v>30</v>
      </c>
      <c r="H858">
        <v>30</v>
      </c>
      <c r="I858">
        <v>180</v>
      </c>
      <c r="J858">
        <v>150</v>
      </c>
      <c r="K858">
        <v>0</v>
      </c>
      <c r="L858">
        <v>0</v>
      </c>
      <c r="M858">
        <v>390</v>
      </c>
      <c r="N858" t="str">
        <f t="shared" si="13"/>
        <v>UPDATE WipDetails SET WipQuantity = 150, Review_Wip = 150 WHERE WipMaster_Id IN (SELECT id FROM WipMasters WHERE issuedmonth = 'December' AND IssuedYear = 2025) AND CommitmentPeriod = 3 AND CASIN = 'B09TPK7LJV';</v>
      </c>
    </row>
    <row r="859" spans="1:14" x14ac:dyDescent="0.25">
      <c r="A859" t="s">
        <v>957</v>
      </c>
      <c r="B859" t="s">
        <v>902</v>
      </c>
      <c r="C859" t="s">
        <v>3141</v>
      </c>
      <c r="D859" t="s">
        <v>799</v>
      </c>
      <c r="E859" t="s">
        <v>11</v>
      </c>
      <c r="F859">
        <v>2</v>
      </c>
      <c r="G859">
        <v>30</v>
      </c>
      <c r="H859">
        <v>70</v>
      </c>
      <c r="I859">
        <v>0</v>
      </c>
      <c r="J859">
        <v>0</v>
      </c>
      <c r="K859">
        <v>0</v>
      </c>
      <c r="L859">
        <v>0</v>
      </c>
      <c r="M859">
        <v>0</v>
      </c>
      <c r="N859" t="str">
        <f t="shared" si="13"/>
        <v>UPDATE WipDetails SET WipQuantity = 0, Review_Wip = 0 WHERE WipMaster_Id IN (SELECT id FROM WipMasters WHERE issuedmonth = 'December' AND IssuedYear = 2025) AND CommitmentPeriod = 3 AND CASIN = 'B09TPJHMBB';</v>
      </c>
    </row>
    <row r="860" spans="1:14" x14ac:dyDescent="0.25">
      <c r="A860" t="s">
        <v>958</v>
      </c>
      <c r="B860" t="s">
        <v>902</v>
      </c>
      <c r="C860" t="s">
        <v>3142</v>
      </c>
      <c r="D860" t="s">
        <v>799</v>
      </c>
      <c r="E860" t="s">
        <v>13</v>
      </c>
      <c r="F860">
        <v>2</v>
      </c>
      <c r="G860">
        <v>30</v>
      </c>
      <c r="H860">
        <v>30</v>
      </c>
      <c r="I860">
        <v>30</v>
      </c>
      <c r="J860">
        <v>0</v>
      </c>
      <c r="K860">
        <v>0</v>
      </c>
      <c r="L860">
        <v>90</v>
      </c>
      <c r="M860">
        <v>0</v>
      </c>
      <c r="N860" t="str">
        <f t="shared" si="13"/>
        <v>UPDATE WipDetails SET WipQuantity = 0, Review_Wip = 0 WHERE WipMaster_Id IN (SELECT id FROM WipMasters WHERE issuedmonth = 'December' AND IssuedYear = 2025) AND CommitmentPeriod = 3 AND CASIN = 'B09TPJZMMP';</v>
      </c>
    </row>
    <row r="861" spans="1:14" x14ac:dyDescent="0.25">
      <c r="A861" t="s">
        <v>959</v>
      </c>
      <c r="B861" t="s">
        <v>902</v>
      </c>
      <c r="C861" t="s">
        <v>3143</v>
      </c>
      <c r="D861" t="s">
        <v>799</v>
      </c>
      <c r="E861" t="s">
        <v>15</v>
      </c>
      <c r="F861">
        <v>2</v>
      </c>
      <c r="G861">
        <v>30</v>
      </c>
      <c r="H861">
        <v>30</v>
      </c>
      <c r="I861">
        <v>30</v>
      </c>
      <c r="J861">
        <v>0</v>
      </c>
      <c r="K861">
        <v>0</v>
      </c>
      <c r="L861">
        <v>210</v>
      </c>
      <c r="M861">
        <v>0</v>
      </c>
      <c r="N861" t="str">
        <f t="shared" si="13"/>
        <v>UPDATE WipDetails SET WipQuantity = 0, Review_Wip = 0 WHERE WipMaster_Id IN (SELECT id FROM WipMasters WHERE issuedmonth = 'December' AND IssuedYear = 2025) AND CommitmentPeriod = 3 AND CASIN = 'B09TPJDTLY';</v>
      </c>
    </row>
    <row r="862" spans="1:14" x14ac:dyDescent="0.25">
      <c r="A862" t="s">
        <v>960</v>
      </c>
      <c r="B862" t="s">
        <v>902</v>
      </c>
      <c r="C862" t="s">
        <v>3144</v>
      </c>
      <c r="D862" t="s">
        <v>799</v>
      </c>
      <c r="E862" t="s">
        <v>27</v>
      </c>
      <c r="F862">
        <v>2</v>
      </c>
      <c r="G862">
        <v>30</v>
      </c>
      <c r="H862">
        <v>179</v>
      </c>
      <c r="I862">
        <v>150</v>
      </c>
      <c r="J862">
        <v>0</v>
      </c>
      <c r="K862">
        <v>0</v>
      </c>
      <c r="L862">
        <v>300</v>
      </c>
      <c r="M862">
        <v>0</v>
      </c>
      <c r="N862" t="str">
        <f t="shared" si="13"/>
        <v>UPDATE WipDetails SET WipQuantity = 0, Review_Wip = 0 WHERE WipMaster_Id IN (SELECT id FROM WipMasters WHERE issuedmonth = 'December' AND IssuedYear = 2025) AND CommitmentPeriod = 3 AND CASIN = 'B09TPJXG5H';</v>
      </c>
    </row>
    <row r="863" spans="1:14" x14ac:dyDescent="0.25">
      <c r="A863" t="s">
        <v>961</v>
      </c>
      <c r="B863" t="s">
        <v>902</v>
      </c>
      <c r="C863" t="s">
        <v>3145</v>
      </c>
      <c r="D863" t="s">
        <v>799</v>
      </c>
      <c r="E863" t="s">
        <v>19</v>
      </c>
      <c r="F863">
        <v>2</v>
      </c>
      <c r="G863">
        <v>30</v>
      </c>
      <c r="H863">
        <v>0</v>
      </c>
      <c r="I863">
        <v>0</v>
      </c>
      <c r="J863">
        <v>0</v>
      </c>
      <c r="K863">
        <v>0</v>
      </c>
      <c r="L863">
        <v>660</v>
      </c>
      <c r="M863">
        <v>0</v>
      </c>
      <c r="N863" t="str">
        <f t="shared" si="13"/>
        <v>UPDATE WipDetails SET WipQuantity = 0, Review_Wip = 0 WHERE WipMaster_Id IN (SELECT id FROM WipMasters WHERE issuedmonth = 'December' AND IssuedYear = 2025) AND CommitmentPeriod = 3 AND CASIN = 'B09TPKG1HD';</v>
      </c>
    </row>
    <row r="864" spans="1:14" x14ac:dyDescent="0.25">
      <c r="A864" t="s">
        <v>962</v>
      </c>
      <c r="B864" t="s">
        <v>902</v>
      </c>
      <c r="C864" t="s">
        <v>3146</v>
      </c>
      <c r="D864" t="s">
        <v>799</v>
      </c>
      <c r="E864" t="s">
        <v>21</v>
      </c>
      <c r="F864">
        <v>2</v>
      </c>
      <c r="G864">
        <v>30</v>
      </c>
      <c r="H864">
        <v>9</v>
      </c>
      <c r="I864">
        <v>0</v>
      </c>
      <c r="J864">
        <v>0</v>
      </c>
      <c r="K864">
        <v>0</v>
      </c>
      <c r="L864">
        <v>510</v>
      </c>
      <c r="M864">
        <v>0</v>
      </c>
      <c r="N864" t="str">
        <f t="shared" si="13"/>
        <v>UPDATE WipDetails SET WipQuantity = 0, Review_Wip = 0 WHERE WipMaster_Id IN (SELECT id FROM WipMasters WHERE issuedmonth = 'December' AND IssuedYear = 2025) AND CommitmentPeriod = 3 AND CASIN = 'B09TPM8ST9';</v>
      </c>
    </row>
    <row r="865" spans="1:14" x14ac:dyDescent="0.25">
      <c r="A865" t="s">
        <v>963</v>
      </c>
      <c r="B865" t="s">
        <v>902</v>
      </c>
      <c r="C865" t="s">
        <v>3147</v>
      </c>
      <c r="D865" t="s">
        <v>964</v>
      </c>
      <c r="E865" t="s">
        <v>11</v>
      </c>
      <c r="F865">
        <v>2</v>
      </c>
      <c r="G865">
        <v>30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 t="str">
        <f t="shared" si="13"/>
        <v>UPDATE WipDetails SET WipQuantity = 0, Review_Wip = 0 WHERE WipMaster_Id IN (SELECT id FROM WipMasters WHERE issuedmonth = 'December' AND IssuedYear = 2025) AND CommitmentPeriod = 3 AND CASIN = 'B09TPL4JDT';</v>
      </c>
    </row>
    <row r="866" spans="1:14" x14ac:dyDescent="0.25">
      <c r="A866" t="s">
        <v>965</v>
      </c>
      <c r="B866" t="s">
        <v>902</v>
      </c>
      <c r="C866" t="s">
        <v>3148</v>
      </c>
      <c r="D866" t="s">
        <v>964</v>
      </c>
      <c r="E866" t="s">
        <v>13</v>
      </c>
      <c r="F866">
        <v>2</v>
      </c>
      <c r="G866">
        <v>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tr">
        <f t="shared" si="13"/>
        <v>UPDATE WipDetails SET WipQuantity = 0, Review_Wip = 0 WHERE WipMaster_Id IN (SELECT id FROM WipMasters WHERE issuedmonth = 'December' AND IssuedYear = 2025) AND CommitmentPeriod = 3 AND CASIN = 'B09TPLLYXN';</v>
      </c>
    </row>
    <row r="867" spans="1:14" x14ac:dyDescent="0.25">
      <c r="A867" t="s">
        <v>966</v>
      </c>
      <c r="B867" t="s">
        <v>902</v>
      </c>
      <c r="C867" t="s">
        <v>3149</v>
      </c>
      <c r="D867" t="s">
        <v>964</v>
      </c>
      <c r="E867" t="s">
        <v>15</v>
      </c>
      <c r="F867">
        <v>2</v>
      </c>
      <c r="G867">
        <v>30</v>
      </c>
      <c r="H867">
        <v>40</v>
      </c>
      <c r="I867">
        <v>0</v>
      </c>
      <c r="J867">
        <v>0</v>
      </c>
      <c r="K867">
        <v>0</v>
      </c>
      <c r="L867">
        <v>0</v>
      </c>
      <c r="M867">
        <v>0</v>
      </c>
      <c r="N867" t="str">
        <f t="shared" si="13"/>
        <v>UPDATE WipDetails SET WipQuantity = 0, Review_Wip = 0 WHERE WipMaster_Id IN (SELECT id FROM WipMasters WHERE issuedmonth = 'December' AND IssuedYear = 2025) AND CommitmentPeriod = 3 AND CASIN = 'B09TPHX9CF';</v>
      </c>
    </row>
    <row r="868" spans="1:14" x14ac:dyDescent="0.25">
      <c r="A868" t="s">
        <v>967</v>
      </c>
      <c r="B868" t="s">
        <v>902</v>
      </c>
      <c r="C868" t="s">
        <v>3150</v>
      </c>
      <c r="D868" t="s">
        <v>964</v>
      </c>
      <c r="E868" t="s">
        <v>17</v>
      </c>
      <c r="F868">
        <v>2</v>
      </c>
      <c r="G868">
        <v>30</v>
      </c>
      <c r="H868">
        <v>20</v>
      </c>
      <c r="I868">
        <v>0</v>
      </c>
      <c r="J868">
        <v>0</v>
      </c>
      <c r="K868">
        <v>0</v>
      </c>
      <c r="L868">
        <v>0</v>
      </c>
      <c r="M868">
        <v>0</v>
      </c>
      <c r="N868" t="str">
        <f t="shared" si="13"/>
        <v>UPDATE WipDetails SET WipQuantity = 0, Review_Wip = 0 WHERE WipMaster_Id IN (SELECT id FROM WipMasters WHERE issuedmonth = 'December' AND IssuedYear = 2025) AND CommitmentPeriod = 3 AND CASIN = 'B09TPJBX8J';</v>
      </c>
    </row>
    <row r="869" spans="1:14" x14ac:dyDescent="0.25">
      <c r="A869" t="s">
        <v>968</v>
      </c>
      <c r="B869" t="s">
        <v>902</v>
      </c>
      <c r="C869" t="s">
        <v>3151</v>
      </c>
      <c r="D869" t="s">
        <v>964</v>
      </c>
      <c r="E869" t="s">
        <v>19</v>
      </c>
      <c r="F869">
        <v>2</v>
      </c>
      <c r="G869">
        <v>30</v>
      </c>
      <c r="H869">
        <v>40</v>
      </c>
      <c r="I869">
        <v>0</v>
      </c>
      <c r="J869">
        <v>0</v>
      </c>
      <c r="K869">
        <v>0</v>
      </c>
      <c r="L869">
        <v>0</v>
      </c>
      <c r="M869">
        <v>0</v>
      </c>
      <c r="N869" t="str">
        <f t="shared" si="13"/>
        <v>UPDATE WipDetails SET WipQuantity = 0, Review_Wip = 0 WHERE WipMaster_Id IN (SELECT id FROM WipMasters WHERE issuedmonth = 'December' AND IssuedYear = 2025) AND CommitmentPeriod = 3 AND CASIN = 'B09TPKGRTB';</v>
      </c>
    </row>
    <row r="870" spans="1:14" x14ac:dyDescent="0.25">
      <c r="A870" t="s">
        <v>969</v>
      </c>
      <c r="B870" t="s">
        <v>902</v>
      </c>
      <c r="C870" t="s">
        <v>3152</v>
      </c>
      <c r="D870" t="s">
        <v>964</v>
      </c>
      <c r="E870" t="s">
        <v>21</v>
      </c>
      <c r="F870">
        <v>2</v>
      </c>
      <c r="G870">
        <v>30</v>
      </c>
      <c r="H870">
        <v>10</v>
      </c>
      <c r="I870">
        <v>0</v>
      </c>
      <c r="J870">
        <v>0</v>
      </c>
      <c r="K870">
        <v>0</v>
      </c>
      <c r="L870">
        <v>0</v>
      </c>
      <c r="M870">
        <v>0</v>
      </c>
      <c r="N870" t="str">
        <f t="shared" si="13"/>
        <v>UPDATE WipDetails SET WipQuantity = 0, Review_Wip = 0 WHERE WipMaster_Id IN (SELECT id FROM WipMasters WHERE issuedmonth = 'December' AND IssuedYear = 2025) AND CommitmentPeriod = 3 AND CASIN = 'B09TPKG163';</v>
      </c>
    </row>
    <row r="871" spans="1:14" x14ac:dyDescent="0.25">
      <c r="A871" t="s">
        <v>970</v>
      </c>
      <c r="B871" t="s">
        <v>902</v>
      </c>
      <c r="C871" t="s">
        <v>3153</v>
      </c>
      <c r="D871" t="s">
        <v>271</v>
      </c>
      <c r="E871" t="s">
        <v>11</v>
      </c>
      <c r="F871">
        <v>2</v>
      </c>
      <c r="G871">
        <v>30</v>
      </c>
      <c r="H871">
        <v>10</v>
      </c>
      <c r="I871">
        <v>0</v>
      </c>
      <c r="J871">
        <v>0</v>
      </c>
      <c r="K871">
        <v>0</v>
      </c>
      <c r="L871">
        <v>0</v>
      </c>
      <c r="M871">
        <v>0</v>
      </c>
      <c r="N871" t="str">
        <f t="shared" si="13"/>
        <v>UPDATE WipDetails SET WipQuantity = 0, Review_Wip = 0 WHERE WipMaster_Id IN (SELECT id FROM WipMasters WHERE issuedmonth = 'December' AND IssuedYear = 2025) AND CommitmentPeriod = 3 AND CASIN = 'B09TPL7D95';</v>
      </c>
    </row>
    <row r="872" spans="1:14" x14ac:dyDescent="0.25">
      <c r="A872" t="s">
        <v>971</v>
      </c>
      <c r="B872" t="s">
        <v>902</v>
      </c>
      <c r="C872" t="s">
        <v>3154</v>
      </c>
      <c r="D872" t="s">
        <v>271</v>
      </c>
      <c r="E872" t="s">
        <v>13</v>
      </c>
      <c r="F872">
        <v>2</v>
      </c>
      <c r="G872">
        <v>30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 t="str">
        <f t="shared" si="13"/>
        <v>UPDATE WipDetails SET WipQuantity = 0, Review_Wip = 0 WHERE WipMaster_Id IN (SELECT id FROM WipMasters WHERE issuedmonth = 'December' AND IssuedYear = 2025) AND CommitmentPeriod = 3 AND CASIN = 'B09TPHV5X5';</v>
      </c>
    </row>
    <row r="873" spans="1:14" x14ac:dyDescent="0.25">
      <c r="A873" t="s">
        <v>972</v>
      </c>
      <c r="B873" t="s">
        <v>902</v>
      </c>
      <c r="C873" t="s">
        <v>3155</v>
      </c>
      <c r="D873" t="s">
        <v>271</v>
      </c>
      <c r="E873" t="s">
        <v>15</v>
      </c>
      <c r="F873">
        <v>2</v>
      </c>
      <c r="G873">
        <v>30</v>
      </c>
      <c r="H873">
        <v>29</v>
      </c>
      <c r="I873">
        <v>0</v>
      </c>
      <c r="J873">
        <v>0</v>
      </c>
      <c r="K873">
        <v>0</v>
      </c>
      <c r="L873">
        <v>450</v>
      </c>
      <c r="M873">
        <v>0</v>
      </c>
      <c r="N873" t="str">
        <f t="shared" si="13"/>
        <v>UPDATE WipDetails SET WipQuantity = 0, Review_Wip = 0 WHERE WipMaster_Id IN (SELECT id FROM WipMasters WHERE issuedmonth = 'December' AND IssuedYear = 2025) AND CommitmentPeriod = 3 AND CASIN = 'B09TPJHMCB';</v>
      </c>
    </row>
    <row r="874" spans="1:14" x14ac:dyDescent="0.25">
      <c r="A874" t="s">
        <v>973</v>
      </c>
      <c r="B874" t="s">
        <v>902</v>
      </c>
      <c r="C874" t="s">
        <v>3156</v>
      </c>
      <c r="D874" t="s">
        <v>271</v>
      </c>
      <c r="E874" t="s">
        <v>17</v>
      </c>
      <c r="F874">
        <v>2</v>
      </c>
      <c r="G874">
        <v>30</v>
      </c>
      <c r="H874">
        <v>186</v>
      </c>
      <c r="I874">
        <v>0</v>
      </c>
      <c r="J874">
        <v>0</v>
      </c>
      <c r="K874">
        <v>0</v>
      </c>
      <c r="L874">
        <v>870</v>
      </c>
      <c r="M874">
        <v>0</v>
      </c>
      <c r="N874" t="str">
        <f t="shared" si="13"/>
        <v>UPDATE WipDetails SET WipQuantity = 0, Review_Wip = 0 WHERE WipMaster_Id IN (SELECT id FROM WipMasters WHERE issuedmonth = 'December' AND IssuedYear = 2025) AND CommitmentPeriod = 3 AND CASIN = 'B09TPM1PK6';</v>
      </c>
    </row>
    <row r="875" spans="1:14" x14ac:dyDescent="0.25">
      <c r="A875" t="s">
        <v>974</v>
      </c>
      <c r="B875" t="s">
        <v>902</v>
      </c>
      <c r="C875" t="s">
        <v>3157</v>
      </c>
      <c r="D875" t="s">
        <v>271</v>
      </c>
      <c r="E875" t="s">
        <v>19</v>
      </c>
      <c r="F875">
        <v>2</v>
      </c>
      <c r="G875">
        <v>30</v>
      </c>
      <c r="H875">
        <v>106</v>
      </c>
      <c r="I875">
        <v>0</v>
      </c>
      <c r="J875">
        <v>0</v>
      </c>
      <c r="K875">
        <v>0</v>
      </c>
      <c r="L875">
        <v>990</v>
      </c>
      <c r="M875">
        <v>0</v>
      </c>
      <c r="N875" t="str">
        <f t="shared" si="13"/>
        <v>UPDATE WipDetails SET WipQuantity = 0, Review_Wip = 0 WHERE WipMaster_Id IN (SELECT id FROM WipMasters WHERE issuedmonth = 'December' AND IssuedYear = 2025) AND CommitmentPeriod = 3 AND CASIN = 'B09TPKJP67';</v>
      </c>
    </row>
    <row r="876" spans="1:14" x14ac:dyDescent="0.25">
      <c r="A876" t="s">
        <v>975</v>
      </c>
      <c r="B876" t="s">
        <v>902</v>
      </c>
      <c r="C876" t="s">
        <v>3158</v>
      </c>
      <c r="D876" t="s">
        <v>271</v>
      </c>
      <c r="E876" t="s">
        <v>21</v>
      </c>
      <c r="F876">
        <v>2</v>
      </c>
      <c r="G876">
        <v>30</v>
      </c>
      <c r="H876">
        <v>98</v>
      </c>
      <c r="I876">
        <v>0</v>
      </c>
      <c r="J876">
        <v>0</v>
      </c>
      <c r="K876">
        <v>0</v>
      </c>
      <c r="L876">
        <v>780</v>
      </c>
      <c r="M876">
        <v>0</v>
      </c>
      <c r="N876" t="str">
        <f t="shared" si="13"/>
        <v>UPDATE WipDetails SET WipQuantity = 0, Review_Wip = 0 WHERE WipMaster_Id IN (SELECT id FROM WipMasters WHERE issuedmonth = 'December' AND IssuedYear = 2025) AND CommitmentPeriod = 3 AND CASIN = 'B09TPJRCL6';</v>
      </c>
    </row>
    <row r="877" spans="1:14" x14ac:dyDescent="0.25">
      <c r="A877" t="s">
        <v>976</v>
      </c>
      <c r="B877" t="s">
        <v>902</v>
      </c>
      <c r="C877" t="s">
        <v>3159</v>
      </c>
      <c r="D877" t="s">
        <v>812</v>
      </c>
      <c r="E877" t="s">
        <v>11</v>
      </c>
      <c r="F877">
        <v>2</v>
      </c>
      <c r="G877">
        <v>30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 t="str">
        <f t="shared" si="13"/>
        <v>UPDATE WipDetails SET WipQuantity = 0, Review_Wip = 0 WHERE WipMaster_Id IN (SELECT id FROM WipMasters WHERE issuedmonth = 'December' AND IssuedYear = 2025) AND CommitmentPeriod = 3 AND CASIN = 'B09TPKBJXK';</v>
      </c>
    </row>
    <row r="878" spans="1:14" x14ac:dyDescent="0.25">
      <c r="A878" t="s">
        <v>977</v>
      </c>
      <c r="B878" t="s">
        <v>902</v>
      </c>
      <c r="C878" t="s">
        <v>3160</v>
      </c>
      <c r="D878" t="s">
        <v>812</v>
      </c>
      <c r="E878" t="s">
        <v>13</v>
      </c>
      <c r="F878">
        <v>2</v>
      </c>
      <c r="G878">
        <v>30</v>
      </c>
      <c r="H878">
        <v>60</v>
      </c>
      <c r="I878">
        <v>0</v>
      </c>
      <c r="J878">
        <v>0</v>
      </c>
      <c r="K878">
        <v>30</v>
      </c>
      <c r="L878">
        <v>0</v>
      </c>
      <c r="M878">
        <v>0</v>
      </c>
      <c r="N878" t="str">
        <f t="shared" si="13"/>
        <v>UPDATE WipDetails SET WipQuantity = 0, Review_Wip = 0 WHERE WipMaster_Id IN (SELECT id FROM WipMasters WHERE issuedmonth = 'December' AND IssuedYear = 2025) AND CommitmentPeriod = 3 AND CASIN = 'B09TPKJNSR';</v>
      </c>
    </row>
    <row r="879" spans="1:14" x14ac:dyDescent="0.25">
      <c r="A879" t="s">
        <v>978</v>
      </c>
      <c r="B879" t="s">
        <v>902</v>
      </c>
      <c r="C879" t="s">
        <v>3161</v>
      </c>
      <c r="D879" t="s">
        <v>812</v>
      </c>
      <c r="E879" t="s">
        <v>15</v>
      </c>
      <c r="F879">
        <v>2</v>
      </c>
      <c r="G879">
        <v>30</v>
      </c>
      <c r="H879">
        <v>270</v>
      </c>
      <c r="I879">
        <v>0</v>
      </c>
      <c r="J879">
        <v>0</v>
      </c>
      <c r="K879">
        <v>0</v>
      </c>
      <c r="L879">
        <v>0</v>
      </c>
      <c r="M879">
        <v>0</v>
      </c>
      <c r="N879" t="str">
        <f t="shared" si="13"/>
        <v>UPDATE WipDetails SET WipQuantity = 0, Review_Wip = 0 WHERE WipMaster_Id IN (SELECT id FROM WipMasters WHERE issuedmonth = 'December' AND IssuedYear = 2025) AND CommitmentPeriod = 3 AND CASIN = 'B09TPMX95M';</v>
      </c>
    </row>
    <row r="880" spans="1:14" x14ac:dyDescent="0.25">
      <c r="A880" t="s">
        <v>979</v>
      </c>
      <c r="B880" t="s">
        <v>902</v>
      </c>
      <c r="C880" t="s">
        <v>3162</v>
      </c>
      <c r="D880" t="s">
        <v>812</v>
      </c>
      <c r="E880" t="s">
        <v>17</v>
      </c>
      <c r="F880">
        <v>2</v>
      </c>
      <c r="G880">
        <v>30</v>
      </c>
      <c r="H880">
        <v>150</v>
      </c>
      <c r="I880">
        <v>0</v>
      </c>
      <c r="J880">
        <v>0</v>
      </c>
      <c r="K880">
        <v>390</v>
      </c>
      <c r="L880">
        <v>0</v>
      </c>
      <c r="M880">
        <v>0</v>
      </c>
      <c r="N880" t="str">
        <f t="shared" si="13"/>
        <v>UPDATE WipDetails SET WipQuantity = 0, Review_Wip = 0 WHERE WipMaster_Id IN (SELECT id FROM WipMasters WHERE issuedmonth = 'December' AND IssuedYear = 2025) AND CommitmentPeriod = 3 AND CASIN = 'B09TPJX3V7';</v>
      </c>
    </row>
    <row r="881" spans="1:14" x14ac:dyDescent="0.25">
      <c r="A881" t="s">
        <v>980</v>
      </c>
      <c r="B881" t="s">
        <v>902</v>
      </c>
      <c r="C881" t="s">
        <v>3163</v>
      </c>
      <c r="D881" t="s">
        <v>812</v>
      </c>
      <c r="E881" t="s">
        <v>19</v>
      </c>
      <c r="F881">
        <v>2</v>
      </c>
      <c r="G881">
        <v>30</v>
      </c>
      <c r="H881">
        <v>240</v>
      </c>
      <c r="I881">
        <v>0</v>
      </c>
      <c r="J881">
        <v>0</v>
      </c>
      <c r="K881">
        <v>600</v>
      </c>
      <c r="L881">
        <v>0</v>
      </c>
      <c r="M881">
        <v>0</v>
      </c>
      <c r="N881" t="str">
        <f t="shared" si="13"/>
        <v>UPDATE WipDetails SET WipQuantity = 0, Review_Wip = 0 WHERE WipMaster_Id IN (SELECT id FROM WipMasters WHERE issuedmonth = 'December' AND IssuedYear = 2025) AND CommitmentPeriod = 3 AND CASIN = 'B09TPJZM3F';</v>
      </c>
    </row>
    <row r="882" spans="1:14" x14ac:dyDescent="0.25">
      <c r="A882" t="s">
        <v>981</v>
      </c>
      <c r="B882" t="s">
        <v>902</v>
      </c>
      <c r="C882" t="s">
        <v>3164</v>
      </c>
      <c r="D882" t="s">
        <v>812</v>
      </c>
      <c r="E882" t="s">
        <v>21</v>
      </c>
      <c r="F882">
        <v>2</v>
      </c>
      <c r="G882">
        <v>30</v>
      </c>
      <c r="H882">
        <v>270</v>
      </c>
      <c r="I882">
        <v>0</v>
      </c>
      <c r="J882">
        <v>0</v>
      </c>
      <c r="K882">
        <v>90</v>
      </c>
      <c r="L882">
        <v>0</v>
      </c>
      <c r="M882">
        <v>0</v>
      </c>
      <c r="N882" t="str">
        <f t="shared" si="13"/>
        <v>UPDATE WipDetails SET WipQuantity = 0, Review_Wip = 0 WHERE WipMaster_Id IN (SELECT id FROM WipMasters WHERE issuedmonth = 'December' AND IssuedYear = 2025) AND CommitmentPeriod = 3 AND CASIN = 'B09TPKRPTK';</v>
      </c>
    </row>
    <row r="883" spans="1:14" x14ac:dyDescent="0.25">
      <c r="A883" t="s">
        <v>982</v>
      </c>
      <c r="B883" t="s">
        <v>902</v>
      </c>
      <c r="C883" t="s">
        <v>3165</v>
      </c>
      <c r="D883" t="s">
        <v>569</v>
      </c>
      <c r="E883" t="s">
        <v>11</v>
      </c>
      <c r="F883">
        <v>2</v>
      </c>
      <c r="G883">
        <v>30</v>
      </c>
      <c r="H883">
        <v>150</v>
      </c>
      <c r="I883">
        <v>0</v>
      </c>
      <c r="J883">
        <v>0</v>
      </c>
      <c r="K883">
        <v>0</v>
      </c>
      <c r="L883">
        <v>0</v>
      </c>
      <c r="M883">
        <v>0</v>
      </c>
      <c r="N883" t="str">
        <f t="shared" si="13"/>
        <v>UPDATE WipDetails SET WipQuantity = 0, Review_Wip = 0 WHERE WipMaster_Id IN (SELECT id FROM WipMasters WHERE issuedmonth = 'December' AND IssuedYear = 2025) AND CommitmentPeriod = 3 AND CASIN = 'B09TPHK33Y';</v>
      </c>
    </row>
    <row r="884" spans="1:14" x14ac:dyDescent="0.25">
      <c r="A884" t="s">
        <v>983</v>
      </c>
      <c r="B884" t="s">
        <v>902</v>
      </c>
      <c r="C884" t="s">
        <v>3166</v>
      </c>
      <c r="D884" t="s">
        <v>569</v>
      </c>
      <c r="E884" t="s">
        <v>13</v>
      </c>
      <c r="F884">
        <v>2</v>
      </c>
      <c r="G884">
        <v>30</v>
      </c>
      <c r="H884">
        <v>0</v>
      </c>
      <c r="I884">
        <v>60</v>
      </c>
      <c r="J884">
        <v>90</v>
      </c>
      <c r="K884">
        <v>0</v>
      </c>
      <c r="L884">
        <v>90</v>
      </c>
      <c r="M884">
        <v>90</v>
      </c>
      <c r="N884" t="str">
        <f t="shared" si="13"/>
        <v>UPDATE WipDetails SET WipQuantity = 90, Review_Wip = 90 WHERE WipMaster_Id IN (SELECT id FROM WipMasters WHERE issuedmonth = 'December' AND IssuedYear = 2025) AND CommitmentPeriod = 3 AND CASIN = 'B09TPKDF29';</v>
      </c>
    </row>
    <row r="885" spans="1:14" x14ac:dyDescent="0.25">
      <c r="A885" t="s">
        <v>984</v>
      </c>
      <c r="B885" t="s">
        <v>902</v>
      </c>
      <c r="C885" t="s">
        <v>3167</v>
      </c>
      <c r="D885" t="s">
        <v>569</v>
      </c>
      <c r="E885" t="s">
        <v>15</v>
      </c>
      <c r="F885">
        <v>2</v>
      </c>
      <c r="G885">
        <v>30</v>
      </c>
      <c r="H885">
        <v>60</v>
      </c>
      <c r="I885">
        <v>270</v>
      </c>
      <c r="J885">
        <v>360</v>
      </c>
      <c r="K885">
        <v>0</v>
      </c>
      <c r="L885">
        <v>300</v>
      </c>
      <c r="M885">
        <v>150</v>
      </c>
      <c r="N885" t="str">
        <f t="shared" si="13"/>
        <v>UPDATE WipDetails SET WipQuantity = 360, Review_Wip = 360 WHERE WipMaster_Id IN (SELECT id FROM WipMasters WHERE issuedmonth = 'December' AND IssuedYear = 2025) AND CommitmentPeriod = 3 AND CASIN = 'B09TPJKGDR';</v>
      </c>
    </row>
    <row r="886" spans="1:14" x14ac:dyDescent="0.25">
      <c r="A886" t="s">
        <v>985</v>
      </c>
      <c r="B886" t="s">
        <v>902</v>
      </c>
      <c r="C886" t="s">
        <v>3168</v>
      </c>
      <c r="D886" t="s">
        <v>569</v>
      </c>
      <c r="E886" t="s">
        <v>27</v>
      </c>
      <c r="F886">
        <v>2</v>
      </c>
      <c r="G886">
        <v>30</v>
      </c>
      <c r="H886">
        <v>598</v>
      </c>
      <c r="I886">
        <v>450</v>
      </c>
      <c r="J886">
        <v>600</v>
      </c>
      <c r="K886">
        <v>0</v>
      </c>
      <c r="L886">
        <v>0</v>
      </c>
      <c r="M886">
        <v>120</v>
      </c>
      <c r="N886" t="str">
        <f t="shared" si="13"/>
        <v>UPDATE WipDetails SET WipQuantity = 600, Review_Wip = 600 WHERE WipMaster_Id IN (SELECT id FROM WipMasters WHERE issuedmonth = 'December' AND IssuedYear = 2025) AND CommitmentPeriod = 3 AND CASIN = 'B09TPJVSQK';</v>
      </c>
    </row>
    <row r="887" spans="1:14" x14ac:dyDescent="0.25">
      <c r="A887" t="s">
        <v>986</v>
      </c>
      <c r="B887" t="s">
        <v>902</v>
      </c>
      <c r="C887" t="s">
        <v>3169</v>
      </c>
      <c r="D887" t="s">
        <v>569</v>
      </c>
      <c r="E887" t="s">
        <v>19</v>
      </c>
      <c r="F887">
        <v>2</v>
      </c>
      <c r="G887">
        <v>30</v>
      </c>
      <c r="H887">
        <v>468</v>
      </c>
      <c r="I887">
        <v>510</v>
      </c>
      <c r="J887">
        <v>630</v>
      </c>
      <c r="K887">
        <v>0</v>
      </c>
      <c r="L887">
        <v>120</v>
      </c>
      <c r="M887">
        <v>1020</v>
      </c>
      <c r="N887" t="str">
        <f t="shared" si="13"/>
        <v>UPDATE WipDetails SET WipQuantity = 630, Review_Wip = 630 WHERE WipMaster_Id IN (SELECT id FROM WipMasters WHERE issuedmonth = 'December' AND IssuedYear = 2025) AND CommitmentPeriod = 3 AND CASIN = 'B09TPLPSCZ';</v>
      </c>
    </row>
    <row r="888" spans="1:14" x14ac:dyDescent="0.25">
      <c r="A888" t="s">
        <v>987</v>
      </c>
      <c r="B888" t="s">
        <v>902</v>
      </c>
      <c r="C888" t="s">
        <v>3170</v>
      </c>
      <c r="D888" t="s">
        <v>569</v>
      </c>
      <c r="E888" t="s">
        <v>21</v>
      </c>
      <c r="F888">
        <v>2</v>
      </c>
      <c r="G888">
        <v>30</v>
      </c>
      <c r="H888">
        <v>20</v>
      </c>
      <c r="I888">
        <v>210</v>
      </c>
      <c r="J888">
        <v>270</v>
      </c>
      <c r="K888">
        <v>0</v>
      </c>
      <c r="L888">
        <v>510</v>
      </c>
      <c r="M888">
        <v>60</v>
      </c>
      <c r="N888" t="str">
        <f t="shared" si="13"/>
        <v>UPDATE WipDetails SET WipQuantity = 270, Review_Wip = 270 WHERE WipMaster_Id IN (SELECT id FROM WipMasters WHERE issuedmonth = 'December' AND IssuedYear = 2025) AND CommitmentPeriod = 3 AND CASIN = 'B09TPK13HG';</v>
      </c>
    </row>
    <row r="889" spans="1:14" x14ac:dyDescent="0.25">
      <c r="A889" t="s">
        <v>988</v>
      </c>
      <c r="B889" t="s">
        <v>902</v>
      </c>
      <c r="C889" t="s">
        <v>3171</v>
      </c>
      <c r="D889" t="s">
        <v>825</v>
      </c>
      <c r="E889" t="s">
        <v>11</v>
      </c>
      <c r="F889">
        <v>2</v>
      </c>
      <c r="G889">
        <v>30</v>
      </c>
      <c r="H889">
        <v>80</v>
      </c>
      <c r="I889">
        <v>0</v>
      </c>
      <c r="J889">
        <v>0</v>
      </c>
      <c r="K889">
        <v>0</v>
      </c>
      <c r="L889">
        <v>0</v>
      </c>
      <c r="M889">
        <v>0</v>
      </c>
      <c r="N889" t="str">
        <f t="shared" si="13"/>
        <v>UPDATE WipDetails SET WipQuantity = 0, Review_Wip = 0 WHERE WipMaster_Id IN (SELECT id FROM WipMasters WHERE issuedmonth = 'December' AND IssuedYear = 2025) AND CommitmentPeriod = 3 AND CASIN = 'B09TPM175G';</v>
      </c>
    </row>
    <row r="890" spans="1:14" x14ac:dyDescent="0.25">
      <c r="A890" t="s">
        <v>989</v>
      </c>
      <c r="B890" t="s">
        <v>902</v>
      </c>
      <c r="C890" t="s">
        <v>3172</v>
      </c>
      <c r="D890" t="s">
        <v>825</v>
      </c>
      <c r="E890" t="s">
        <v>13</v>
      </c>
      <c r="F890">
        <v>2</v>
      </c>
      <c r="G890">
        <v>30</v>
      </c>
      <c r="H890">
        <v>20</v>
      </c>
      <c r="I890">
        <v>0</v>
      </c>
      <c r="J890">
        <v>0</v>
      </c>
      <c r="K890">
        <v>0</v>
      </c>
      <c r="L890">
        <v>0</v>
      </c>
      <c r="M890">
        <v>60</v>
      </c>
      <c r="N890" t="str">
        <f t="shared" si="13"/>
        <v>UPDATE WipDetails SET WipQuantity = 0, Review_Wip = 0 WHERE WipMaster_Id IN (SELECT id FROM WipMasters WHERE issuedmonth = 'December' AND IssuedYear = 2025) AND CommitmentPeriod = 3 AND CASIN = 'B09TPJBXHX';</v>
      </c>
    </row>
    <row r="891" spans="1:14" x14ac:dyDescent="0.25">
      <c r="A891" t="s">
        <v>990</v>
      </c>
      <c r="B891" t="s">
        <v>902</v>
      </c>
      <c r="C891" t="s">
        <v>3173</v>
      </c>
      <c r="D891" t="s">
        <v>825</v>
      </c>
      <c r="E891" t="s">
        <v>15</v>
      </c>
      <c r="F891">
        <v>2</v>
      </c>
      <c r="G891">
        <v>30</v>
      </c>
      <c r="H891">
        <v>80</v>
      </c>
      <c r="I891">
        <v>60</v>
      </c>
      <c r="J891">
        <v>0</v>
      </c>
      <c r="K891">
        <v>0</v>
      </c>
      <c r="L891">
        <v>0</v>
      </c>
      <c r="M891">
        <v>150</v>
      </c>
      <c r="N891" t="str">
        <f t="shared" si="13"/>
        <v>UPDATE WipDetails SET WipQuantity = 0, Review_Wip = 0 WHERE WipMaster_Id IN (SELECT id FROM WipMasters WHERE issuedmonth = 'December' AND IssuedYear = 2025) AND CommitmentPeriod = 3 AND CASIN = 'B09TPK49DZ';</v>
      </c>
    </row>
    <row r="892" spans="1:14" x14ac:dyDescent="0.25">
      <c r="A892" t="s">
        <v>991</v>
      </c>
      <c r="B892" t="s">
        <v>902</v>
      </c>
      <c r="C892" t="s">
        <v>3174</v>
      </c>
      <c r="D892" t="s">
        <v>825</v>
      </c>
      <c r="E892" t="s">
        <v>17</v>
      </c>
      <c r="F892">
        <v>2</v>
      </c>
      <c r="G892">
        <v>30</v>
      </c>
      <c r="H892">
        <v>120</v>
      </c>
      <c r="I892">
        <v>120</v>
      </c>
      <c r="J892">
        <v>0</v>
      </c>
      <c r="K892">
        <v>0</v>
      </c>
      <c r="L892">
        <v>0</v>
      </c>
      <c r="M892">
        <v>0</v>
      </c>
      <c r="N892" t="str">
        <f t="shared" si="13"/>
        <v>UPDATE WipDetails SET WipQuantity = 0, Review_Wip = 0 WHERE WipMaster_Id IN (SELECT id FROM WipMasters WHERE issuedmonth = 'December' AND IssuedYear = 2025) AND CommitmentPeriod = 3 AND CASIN = 'B09TPK48YV';</v>
      </c>
    </row>
    <row r="893" spans="1:14" x14ac:dyDescent="0.25">
      <c r="A893" t="s">
        <v>992</v>
      </c>
      <c r="B893" t="s">
        <v>902</v>
      </c>
      <c r="C893" t="s">
        <v>3175</v>
      </c>
      <c r="D893" t="s">
        <v>825</v>
      </c>
      <c r="E893" t="s">
        <v>19</v>
      </c>
      <c r="F893">
        <v>2</v>
      </c>
      <c r="G893">
        <v>30</v>
      </c>
      <c r="H893">
        <v>20</v>
      </c>
      <c r="I893">
        <v>0</v>
      </c>
      <c r="J893">
        <v>0</v>
      </c>
      <c r="K893">
        <v>0</v>
      </c>
      <c r="L893">
        <v>0</v>
      </c>
      <c r="M893">
        <v>690</v>
      </c>
      <c r="N893" t="str">
        <f t="shared" si="13"/>
        <v>UPDATE WipDetails SET WipQuantity = 0, Review_Wip = 0 WHERE WipMaster_Id IN (SELECT id FROM WipMasters WHERE issuedmonth = 'December' AND IssuedYear = 2025) AND CommitmentPeriod = 3 AND CASIN = 'B09TPJVC3B';</v>
      </c>
    </row>
    <row r="894" spans="1:14" x14ac:dyDescent="0.25">
      <c r="A894" t="s">
        <v>993</v>
      </c>
      <c r="B894" t="s">
        <v>902</v>
      </c>
      <c r="C894" t="s">
        <v>3176</v>
      </c>
      <c r="D894" t="s">
        <v>825</v>
      </c>
      <c r="E894" t="s">
        <v>21</v>
      </c>
      <c r="F894">
        <v>2</v>
      </c>
      <c r="G894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450</v>
      </c>
      <c r="N894" t="str">
        <f t="shared" si="13"/>
        <v>UPDATE WipDetails SET WipQuantity = 0, Review_Wip = 0 WHERE WipMaster_Id IN (SELECT id FROM WipMasters WHERE issuedmonth = 'December' AND IssuedYear = 2025) AND CommitmentPeriod = 3 AND CASIN = 'B09TPKB6VJ';</v>
      </c>
    </row>
    <row r="895" spans="1:14" x14ac:dyDescent="0.25">
      <c r="A895" t="s">
        <v>994</v>
      </c>
      <c r="B895" t="s">
        <v>902</v>
      </c>
      <c r="C895" t="s">
        <v>3177</v>
      </c>
      <c r="D895" t="s">
        <v>995</v>
      </c>
      <c r="E895" t="s">
        <v>11</v>
      </c>
      <c r="F895">
        <v>2</v>
      </c>
      <c r="G895">
        <v>30</v>
      </c>
      <c r="H895">
        <v>20</v>
      </c>
      <c r="I895">
        <v>0</v>
      </c>
      <c r="J895">
        <v>0</v>
      </c>
      <c r="K895">
        <v>0</v>
      </c>
      <c r="L895">
        <v>0</v>
      </c>
      <c r="M895">
        <v>0</v>
      </c>
      <c r="N895" t="str">
        <f t="shared" si="13"/>
        <v>UPDATE WipDetails SET WipQuantity = 0, Review_Wip = 0 WHERE WipMaster_Id IN (SELECT id FROM WipMasters WHERE issuedmonth = 'December' AND IssuedYear = 2025) AND CommitmentPeriod = 3 AND CASIN = 'B09TPKVBZT';</v>
      </c>
    </row>
    <row r="896" spans="1:14" x14ac:dyDescent="0.25">
      <c r="A896" t="s">
        <v>996</v>
      </c>
      <c r="B896" t="s">
        <v>902</v>
      </c>
      <c r="C896" t="s">
        <v>3178</v>
      </c>
      <c r="D896" t="s">
        <v>995</v>
      </c>
      <c r="E896" t="s">
        <v>13</v>
      </c>
      <c r="F896">
        <v>2</v>
      </c>
      <c r="G896">
        <v>30</v>
      </c>
      <c r="H896">
        <v>10</v>
      </c>
      <c r="I896">
        <v>0</v>
      </c>
      <c r="J896">
        <v>0</v>
      </c>
      <c r="K896">
        <v>0</v>
      </c>
      <c r="L896">
        <v>0</v>
      </c>
      <c r="M896">
        <v>0</v>
      </c>
      <c r="N896" t="str">
        <f t="shared" si="13"/>
        <v>UPDATE WipDetails SET WipQuantity = 0, Review_Wip = 0 WHERE WipMaster_Id IN (SELECT id FROM WipMasters WHERE issuedmonth = 'December' AND IssuedYear = 2025) AND CommitmentPeriod = 3 AND CASIN = 'B09TPJ38HF';</v>
      </c>
    </row>
    <row r="897" spans="1:14" x14ac:dyDescent="0.25">
      <c r="A897" t="s">
        <v>997</v>
      </c>
      <c r="B897" t="s">
        <v>902</v>
      </c>
      <c r="C897" t="s">
        <v>3179</v>
      </c>
      <c r="D897" t="s">
        <v>995</v>
      </c>
      <c r="E897" t="s">
        <v>15</v>
      </c>
      <c r="F897">
        <v>2</v>
      </c>
      <c r="G897">
        <v>30</v>
      </c>
      <c r="H897">
        <v>90</v>
      </c>
      <c r="I897">
        <v>0</v>
      </c>
      <c r="J897">
        <v>0</v>
      </c>
      <c r="K897">
        <v>0</v>
      </c>
      <c r="L897">
        <v>0</v>
      </c>
      <c r="M897">
        <v>0</v>
      </c>
      <c r="N897" t="str">
        <f t="shared" si="13"/>
        <v>UPDATE WipDetails SET WipQuantity = 0, Review_Wip = 0 WHERE WipMaster_Id IN (SELECT id FROM WipMasters WHERE issuedmonth = 'December' AND IssuedYear = 2025) AND CommitmentPeriod = 3 AND CASIN = 'B09TPK7LP1';</v>
      </c>
    </row>
    <row r="898" spans="1:14" x14ac:dyDescent="0.25">
      <c r="A898" t="s">
        <v>998</v>
      </c>
      <c r="B898" t="s">
        <v>902</v>
      </c>
      <c r="C898" t="s">
        <v>3180</v>
      </c>
      <c r="D898" t="s">
        <v>995</v>
      </c>
      <c r="E898" t="s">
        <v>17</v>
      </c>
      <c r="F898">
        <v>2</v>
      </c>
      <c r="G898">
        <v>30</v>
      </c>
      <c r="H898">
        <v>69</v>
      </c>
      <c r="I898">
        <v>0</v>
      </c>
      <c r="J898">
        <v>0</v>
      </c>
      <c r="K898">
        <v>0</v>
      </c>
      <c r="L898">
        <v>0</v>
      </c>
      <c r="M898">
        <v>0</v>
      </c>
      <c r="N898" t="str">
        <f t="shared" si="13"/>
        <v>UPDATE WipDetails SET WipQuantity = 0, Review_Wip = 0 WHERE WipMaster_Id IN (SELECT id FROM WipMasters WHERE issuedmonth = 'December' AND IssuedYear = 2025) AND CommitmentPeriod = 3 AND CASIN = 'B09TPLYSN3';</v>
      </c>
    </row>
    <row r="899" spans="1:14" x14ac:dyDescent="0.25">
      <c r="A899" t="s">
        <v>999</v>
      </c>
      <c r="B899" t="s">
        <v>902</v>
      </c>
      <c r="C899" t="s">
        <v>3181</v>
      </c>
      <c r="D899" t="s">
        <v>995</v>
      </c>
      <c r="E899" t="s">
        <v>19</v>
      </c>
      <c r="F899">
        <v>2</v>
      </c>
      <c r="G899">
        <v>30</v>
      </c>
      <c r="H899">
        <v>270</v>
      </c>
      <c r="I899">
        <v>0</v>
      </c>
      <c r="J899">
        <v>0</v>
      </c>
      <c r="K899">
        <v>0</v>
      </c>
      <c r="L899">
        <v>0</v>
      </c>
      <c r="M899">
        <v>0</v>
      </c>
      <c r="N899" t="str">
        <f t="shared" ref="N899:N962" si="14">"UPDATE WipDetails SET WipQuantity = "&amp;J899&amp;", Review_Wip = "&amp;J899&amp;" WHERE WipMaster_Id IN (SELECT id FROM WipMasters WHERE issuedmonth = 'December' AND IssuedYear = 2025) AND CommitmentPeriod = 3 AND CASIN = '"&amp;A899&amp;"';"</f>
        <v>UPDATE WipDetails SET WipQuantity = 0, Review_Wip = 0 WHERE WipMaster_Id IN (SELECT id FROM WipMasters WHERE issuedmonth = 'December' AND IssuedYear = 2025) AND CommitmentPeriod = 3 AND CASIN = 'B09TPKNBJ3';</v>
      </c>
    </row>
    <row r="900" spans="1:14" x14ac:dyDescent="0.25">
      <c r="A900" t="s">
        <v>1000</v>
      </c>
      <c r="B900" t="s">
        <v>902</v>
      </c>
      <c r="C900" t="s">
        <v>3182</v>
      </c>
      <c r="D900" t="s">
        <v>995</v>
      </c>
      <c r="E900" t="s">
        <v>21</v>
      </c>
      <c r="F900">
        <v>2</v>
      </c>
      <c r="G900">
        <v>30</v>
      </c>
      <c r="H900">
        <v>180</v>
      </c>
      <c r="I900">
        <v>0</v>
      </c>
      <c r="J900">
        <v>0</v>
      </c>
      <c r="K900">
        <v>0</v>
      </c>
      <c r="L900">
        <v>0</v>
      </c>
      <c r="M900">
        <v>0</v>
      </c>
      <c r="N900" t="str">
        <f t="shared" si="14"/>
        <v>UPDATE WipDetails SET WipQuantity = 0, Review_Wip = 0 WHERE WipMaster_Id IN (SELECT id FROM WipMasters WHERE issuedmonth = 'December' AND IssuedYear = 2025) AND CommitmentPeriod = 3 AND CASIN = 'B09TPKG1RT';</v>
      </c>
    </row>
    <row r="901" spans="1:14" x14ac:dyDescent="0.25">
      <c r="A901" t="s">
        <v>1001</v>
      </c>
      <c r="B901" t="s">
        <v>902</v>
      </c>
      <c r="C901" t="s">
        <v>3183</v>
      </c>
      <c r="D901" t="s">
        <v>832</v>
      </c>
      <c r="E901" t="s">
        <v>11</v>
      </c>
      <c r="F901">
        <v>2</v>
      </c>
      <c r="G901">
        <v>30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 t="str">
        <f t="shared" si="14"/>
        <v>UPDATE WipDetails SET WipQuantity = 0, Review_Wip = 0 WHERE WipMaster_Id IN (SELECT id FROM WipMasters WHERE issuedmonth = 'December' AND IssuedYear = 2025) AND CommitmentPeriod = 3 AND CASIN = 'B09TPHPCY5';</v>
      </c>
    </row>
    <row r="902" spans="1:14" x14ac:dyDescent="0.25">
      <c r="A902" t="s">
        <v>1002</v>
      </c>
      <c r="B902" t="s">
        <v>902</v>
      </c>
      <c r="C902" t="s">
        <v>3184</v>
      </c>
      <c r="D902" t="s">
        <v>832</v>
      </c>
      <c r="E902" t="s">
        <v>13</v>
      </c>
      <c r="F902">
        <v>2</v>
      </c>
      <c r="G902">
        <v>30</v>
      </c>
      <c r="H902">
        <v>90</v>
      </c>
      <c r="I902">
        <v>90</v>
      </c>
      <c r="J902">
        <v>0</v>
      </c>
      <c r="K902">
        <v>0</v>
      </c>
      <c r="L902">
        <v>0</v>
      </c>
      <c r="M902">
        <v>90</v>
      </c>
      <c r="N902" t="str">
        <f t="shared" si="14"/>
        <v>UPDATE WipDetails SET WipQuantity = 0, Review_Wip = 0 WHERE WipMaster_Id IN (SELECT id FROM WipMasters WHERE issuedmonth = 'December' AND IssuedYear = 2025) AND CommitmentPeriod = 3 AND CASIN = 'B09TPHPRVJ';</v>
      </c>
    </row>
    <row r="903" spans="1:14" x14ac:dyDescent="0.25">
      <c r="A903" t="s">
        <v>1003</v>
      </c>
      <c r="B903" t="s">
        <v>902</v>
      </c>
      <c r="C903" t="s">
        <v>3185</v>
      </c>
      <c r="D903" t="s">
        <v>832</v>
      </c>
      <c r="E903" t="s">
        <v>15</v>
      </c>
      <c r="F903">
        <v>2</v>
      </c>
      <c r="G903">
        <v>30</v>
      </c>
      <c r="H903">
        <v>10</v>
      </c>
      <c r="I903">
        <v>0</v>
      </c>
      <c r="J903">
        <v>0</v>
      </c>
      <c r="K903">
        <v>0</v>
      </c>
      <c r="L903">
        <v>0</v>
      </c>
      <c r="M903">
        <v>180</v>
      </c>
      <c r="N903" t="str">
        <f t="shared" si="14"/>
        <v>UPDATE WipDetails SET WipQuantity = 0, Review_Wip = 0 WHERE WipMaster_Id IN (SELECT id FROM WipMasters WHERE issuedmonth = 'December' AND IssuedYear = 2025) AND CommitmentPeriod = 3 AND CASIN = 'B09TPHW311';</v>
      </c>
    </row>
    <row r="904" spans="1:14" x14ac:dyDescent="0.25">
      <c r="A904" t="s">
        <v>1004</v>
      </c>
      <c r="B904" t="s">
        <v>902</v>
      </c>
      <c r="C904" t="s">
        <v>3186</v>
      </c>
      <c r="D904" t="s">
        <v>832</v>
      </c>
      <c r="E904" t="s">
        <v>17</v>
      </c>
      <c r="F904">
        <v>2</v>
      </c>
      <c r="G904">
        <v>30</v>
      </c>
      <c r="H904">
        <v>20</v>
      </c>
      <c r="I904">
        <v>0</v>
      </c>
      <c r="J904">
        <v>0</v>
      </c>
      <c r="K904">
        <v>0</v>
      </c>
      <c r="L904">
        <v>0</v>
      </c>
      <c r="M904">
        <v>390</v>
      </c>
      <c r="N904" t="str">
        <f t="shared" si="14"/>
        <v>UPDATE WipDetails SET WipQuantity = 0, Review_Wip = 0 WHERE WipMaster_Id IN (SELECT id FROM WipMasters WHERE issuedmonth = 'December' AND IssuedYear = 2025) AND CommitmentPeriod = 3 AND CASIN = 'B09TPJXG5G';</v>
      </c>
    </row>
    <row r="905" spans="1:14" x14ac:dyDescent="0.25">
      <c r="A905" t="s">
        <v>1005</v>
      </c>
      <c r="B905" t="s">
        <v>902</v>
      </c>
      <c r="C905" t="s">
        <v>3187</v>
      </c>
      <c r="D905" t="s">
        <v>832</v>
      </c>
      <c r="E905" t="s">
        <v>19</v>
      </c>
      <c r="F905">
        <v>2</v>
      </c>
      <c r="G905">
        <v>30</v>
      </c>
      <c r="H905">
        <v>29</v>
      </c>
      <c r="I905">
        <v>0</v>
      </c>
      <c r="J905">
        <v>0</v>
      </c>
      <c r="K905">
        <v>0</v>
      </c>
      <c r="L905">
        <v>0</v>
      </c>
      <c r="M905">
        <v>600</v>
      </c>
      <c r="N905" t="str">
        <f t="shared" si="14"/>
        <v>UPDATE WipDetails SET WipQuantity = 0, Review_Wip = 0 WHERE WipMaster_Id IN (SELECT id FROM WipMasters WHERE issuedmonth = 'December' AND IssuedYear = 2025) AND CommitmentPeriod = 3 AND CASIN = 'B09TPMX96F';</v>
      </c>
    </row>
    <row r="906" spans="1:14" x14ac:dyDescent="0.25">
      <c r="A906" t="s">
        <v>1006</v>
      </c>
      <c r="B906" t="s">
        <v>902</v>
      </c>
      <c r="C906" t="s">
        <v>3188</v>
      </c>
      <c r="D906" t="s">
        <v>832</v>
      </c>
      <c r="E906" t="s">
        <v>21</v>
      </c>
      <c r="F906">
        <v>2</v>
      </c>
      <c r="G906">
        <v>30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630</v>
      </c>
      <c r="N906" t="str">
        <f t="shared" si="14"/>
        <v>UPDATE WipDetails SET WipQuantity = 0, Review_Wip = 0 WHERE WipMaster_Id IN (SELECT id FROM WipMasters WHERE issuedmonth = 'December' AND IssuedYear = 2025) AND CommitmentPeriod = 3 AND CASIN = 'B09TPKGRDM';</v>
      </c>
    </row>
    <row r="907" spans="1:14" x14ac:dyDescent="0.25">
      <c r="A907" t="s">
        <v>1007</v>
      </c>
      <c r="B907" t="s">
        <v>902</v>
      </c>
      <c r="C907" t="s">
        <v>3189</v>
      </c>
      <c r="D907" t="s">
        <v>405</v>
      </c>
      <c r="E907" t="s">
        <v>11</v>
      </c>
      <c r="F907">
        <v>2</v>
      </c>
      <c r="G907">
        <v>30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 t="str">
        <f t="shared" si="14"/>
        <v>UPDATE WipDetails SET WipQuantity = 0, Review_Wip = 0 WHERE WipMaster_Id IN (SELECT id FROM WipMasters WHERE issuedmonth = 'December' AND IssuedYear = 2025) AND CommitmentPeriod = 3 AND CASIN = 'B09TPK138L';</v>
      </c>
    </row>
    <row r="908" spans="1:14" x14ac:dyDescent="0.25">
      <c r="A908" t="s">
        <v>1008</v>
      </c>
      <c r="B908" t="s">
        <v>902</v>
      </c>
      <c r="C908" t="s">
        <v>3190</v>
      </c>
      <c r="D908" t="s">
        <v>405</v>
      </c>
      <c r="E908" t="s">
        <v>13</v>
      </c>
      <c r="F908">
        <v>2</v>
      </c>
      <c r="G908">
        <v>30</v>
      </c>
      <c r="H908">
        <v>20</v>
      </c>
      <c r="I908">
        <v>0</v>
      </c>
      <c r="J908">
        <v>0</v>
      </c>
      <c r="K908">
        <v>0</v>
      </c>
      <c r="L908">
        <v>0</v>
      </c>
      <c r="M908">
        <v>0</v>
      </c>
      <c r="N908" t="str">
        <f t="shared" si="14"/>
        <v>UPDATE WipDetails SET WipQuantity = 0, Review_Wip = 0 WHERE WipMaster_Id IN (SELECT id FROM WipMasters WHERE issuedmonth = 'December' AND IssuedYear = 2025) AND CommitmentPeriod = 3 AND CASIN = 'B09TPKRZ4L';</v>
      </c>
    </row>
    <row r="909" spans="1:14" x14ac:dyDescent="0.25">
      <c r="A909" t="s">
        <v>1009</v>
      </c>
      <c r="B909" t="s">
        <v>902</v>
      </c>
      <c r="C909" t="s">
        <v>3191</v>
      </c>
      <c r="D909" t="s">
        <v>405</v>
      </c>
      <c r="E909" t="s">
        <v>15</v>
      </c>
      <c r="F909">
        <v>2</v>
      </c>
      <c r="G909">
        <v>30</v>
      </c>
      <c r="H909">
        <v>10</v>
      </c>
      <c r="I909">
        <v>0</v>
      </c>
      <c r="J909">
        <v>0</v>
      </c>
      <c r="K909">
        <v>0</v>
      </c>
      <c r="L909">
        <v>0</v>
      </c>
      <c r="M909">
        <v>0</v>
      </c>
      <c r="N909" t="str">
        <f t="shared" si="14"/>
        <v>UPDATE WipDetails SET WipQuantity = 0, Review_Wip = 0 WHERE WipMaster_Id IN (SELECT id FROM WipMasters WHERE issuedmonth = 'December' AND IssuedYear = 2025) AND CommitmentPeriod = 3 AND CASIN = 'B09TPK2MD3';</v>
      </c>
    </row>
    <row r="910" spans="1:14" x14ac:dyDescent="0.25">
      <c r="A910" t="s">
        <v>1010</v>
      </c>
      <c r="B910" t="s">
        <v>902</v>
      </c>
      <c r="C910" t="s">
        <v>3192</v>
      </c>
      <c r="D910" t="s">
        <v>405</v>
      </c>
      <c r="E910" t="s">
        <v>27</v>
      </c>
      <c r="F910">
        <v>2</v>
      </c>
      <c r="G910">
        <v>30</v>
      </c>
      <c r="H910">
        <v>20</v>
      </c>
      <c r="I910">
        <v>0</v>
      </c>
      <c r="J910">
        <v>0</v>
      </c>
      <c r="K910">
        <v>0</v>
      </c>
      <c r="L910">
        <v>0</v>
      </c>
      <c r="M910">
        <v>0</v>
      </c>
      <c r="N910" t="str">
        <f t="shared" si="14"/>
        <v>UPDATE WipDetails SET WipQuantity = 0, Review_Wip = 0 WHERE WipMaster_Id IN (SELECT id FROM WipMasters WHERE issuedmonth = 'December' AND IssuedYear = 2025) AND CommitmentPeriod = 3 AND CASIN = 'B09TPL5LNM';</v>
      </c>
    </row>
    <row r="911" spans="1:14" x14ac:dyDescent="0.25">
      <c r="A911" t="s">
        <v>1011</v>
      </c>
      <c r="B911" t="s">
        <v>902</v>
      </c>
      <c r="C911" t="s">
        <v>3193</v>
      </c>
      <c r="D911" t="s">
        <v>405</v>
      </c>
      <c r="E911" t="s">
        <v>19</v>
      </c>
      <c r="F911">
        <v>2</v>
      </c>
      <c r="G911">
        <v>30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 t="str">
        <f t="shared" si="14"/>
        <v>UPDATE WipDetails SET WipQuantity = 0, Review_Wip = 0 WHERE WipMaster_Id IN (SELECT id FROM WipMasters WHERE issuedmonth = 'December' AND IssuedYear = 2025) AND CommitmentPeriod = 3 AND CASIN = 'B09TPKK3PC';</v>
      </c>
    </row>
    <row r="912" spans="1:14" x14ac:dyDescent="0.25">
      <c r="A912" t="s">
        <v>1012</v>
      </c>
      <c r="B912" t="s">
        <v>902</v>
      </c>
      <c r="C912" t="s">
        <v>3194</v>
      </c>
      <c r="D912" t="s">
        <v>405</v>
      </c>
      <c r="E912" t="s">
        <v>21</v>
      </c>
      <c r="F912">
        <v>2</v>
      </c>
      <c r="G912">
        <v>30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 t="str">
        <f t="shared" si="14"/>
        <v>UPDATE WipDetails SET WipQuantity = 0, Review_Wip = 0 WHERE WipMaster_Id IN (SELECT id FROM WipMasters WHERE issuedmonth = 'December' AND IssuedYear = 2025) AND CommitmentPeriod = 3 AND CASIN = 'B09TPKKD5L';</v>
      </c>
    </row>
    <row r="913" spans="1:14" x14ac:dyDescent="0.25">
      <c r="A913" t="s">
        <v>1013</v>
      </c>
      <c r="B913" t="s">
        <v>902</v>
      </c>
      <c r="C913" t="s">
        <v>3195</v>
      </c>
      <c r="D913" t="s">
        <v>589</v>
      </c>
      <c r="E913" t="s">
        <v>11</v>
      </c>
      <c r="F913">
        <v>2</v>
      </c>
      <c r="G913">
        <v>30</v>
      </c>
      <c r="H913">
        <v>60</v>
      </c>
      <c r="I913">
        <v>0</v>
      </c>
      <c r="J913">
        <v>0</v>
      </c>
      <c r="K913">
        <v>0</v>
      </c>
      <c r="L913">
        <v>0</v>
      </c>
      <c r="M913">
        <v>0</v>
      </c>
      <c r="N913" t="str">
        <f t="shared" si="14"/>
        <v>UPDATE WipDetails SET WipQuantity = 0, Review_Wip = 0 WHERE WipMaster_Id IN (SELECT id FROM WipMasters WHERE issuedmonth = 'December' AND IssuedYear = 2025) AND CommitmentPeriod = 3 AND CASIN = 'B09TPJT21H';</v>
      </c>
    </row>
    <row r="914" spans="1:14" x14ac:dyDescent="0.25">
      <c r="A914" t="s">
        <v>1014</v>
      </c>
      <c r="B914" t="s">
        <v>902</v>
      </c>
      <c r="C914" t="s">
        <v>3196</v>
      </c>
      <c r="D914" t="s">
        <v>589</v>
      </c>
      <c r="E914" t="s">
        <v>13</v>
      </c>
      <c r="F914">
        <v>2</v>
      </c>
      <c r="G914">
        <v>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 t="str">
        <f t="shared" si="14"/>
        <v>UPDATE WipDetails SET WipQuantity = 0, Review_Wip = 0 WHERE WipMaster_Id IN (SELECT id FROM WipMasters WHERE issuedmonth = 'December' AND IssuedYear = 2025) AND CommitmentPeriod = 3 AND CASIN = 'B09TPJHM8G';</v>
      </c>
    </row>
    <row r="915" spans="1:14" x14ac:dyDescent="0.25">
      <c r="A915" t="s">
        <v>1015</v>
      </c>
      <c r="B915" t="s">
        <v>902</v>
      </c>
      <c r="C915" t="s">
        <v>3197</v>
      </c>
      <c r="D915" t="s">
        <v>589</v>
      </c>
      <c r="E915" t="s">
        <v>15</v>
      </c>
      <c r="F915">
        <v>2</v>
      </c>
      <c r="G915">
        <v>30</v>
      </c>
      <c r="H915">
        <v>150</v>
      </c>
      <c r="I915">
        <v>0</v>
      </c>
      <c r="J915">
        <v>0</v>
      </c>
      <c r="K915">
        <v>0</v>
      </c>
      <c r="L915">
        <v>0</v>
      </c>
      <c r="M915">
        <v>0</v>
      </c>
      <c r="N915" t="str">
        <f t="shared" si="14"/>
        <v>UPDATE WipDetails SET WipQuantity = 0, Review_Wip = 0 WHERE WipMaster_Id IN (SELECT id FROM WipMasters WHERE issuedmonth = 'December' AND IssuedYear = 2025) AND CommitmentPeriod = 3 AND CASIN = 'B09TPJY9Z3';</v>
      </c>
    </row>
    <row r="916" spans="1:14" x14ac:dyDescent="0.25">
      <c r="A916" t="s">
        <v>1016</v>
      </c>
      <c r="B916" t="s">
        <v>902</v>
      </c>
      <c r="C916" t="s">
        <v>3198</v>
      </c>
      <c r="D916" t="s">
        <v>589</v>
      </c>
      <c r="E916" t="s">
        <v>27</v>
      </c>
      <c r="F916">
        <v>2</v>
      </c>
      <c r="G916">
        <v>30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 t="str">
        <f t="shared" si="14"/>
        <v>UPDATE WipDetails SET WipQuantity = 0, Review_Wip = 0 WHERE WipMaster_Id IN (SELECT id FROM WipMasters WHERE issuedmonth = 'December' AND IssuedYear = 2025) AND CommitmentPeriod = 3 AND CASIN = 'B09TPK7LCF';</v>
      </c>
    </row>
    <row r="917" spans="1:14" x14ac:dyDescent="0.25">
      <c r="A917" t="s">
        <v>1017</v>
      </c>
      <c r="B917" t="s">
        <v>902</v>
      </c>
      <c r="C917" t="s">
        <v>3199</v>
      </c>
      <c r="D917" t="s">
        <v>589</v>
      </c>
      <c r="E917" t="s">
        <v>19</v>
      </c>
      <c r="F917">
        <v>2</v>
      </c>
      <c r="G917">
        <v>30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 t="str">
        <f t="shared" si="14"/>
        <v>UPDATE WipDetails SET WipQuantity = 0, Review_Wip = 0 WHERE WipMaster_Id IN (SELECT id FROM WipMasters WHERE issuedmonth = 'December' AND IssuedYear = 2025) AND CommitmentPeriod = 3 AND CASIN = 'B09TPHM279';</v>
      </c>
    </row>
    <row r="918" spans="1:14" x14ac:dyDescent="0.25">
      <c r="A918" t="s">
        <v>1018</v>
      </c>
      <c r="B918" t="s">
        <v>902</v>
      </c>
      <c r="C918" t="s">
        <v>3200</v>
      </c>
      <c r="D918" t="s">
        <v>589</v>
      </c>
      <c r="E918" t="s">
        <v>21</v>
      </c>
      <c r="F918">
        <v>2</v>
      </c>
      <c r="G918">
        <v>30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 t="str">
        <f t="shared" si="14"/>
        <v>UPDATE WipDetails SET WipQuantity = 0, Review_Wip = 0 WHERE WipMaster_Id IN (SELECT id FROM WipMasters WHERE issuedmonth = 'December' AND IssuedYear = 2025) AND CommitmentPeriod = 3 AND CASIN = 'B09TPJZMS2';</v>
      </c>
    </row>
    <row r="919" spans="1:14" x14ac:dyDescent="0.25">
      <c r="A919" t="s">
        <v>1019</v>
      </c>
      <c r="B919" t="s">
        <v>902</v>
      </c>
      <c r="C919" t="s">
        <v>3201</v>
      </c>
      <c r="D919" t="s">
        <v>596</v>
      </c>
      <c r="E919" t="s">
        <v>11</v>
      </c>
      <c r="F919">
        <v>2</v>
      </c>
      <c r="G919">
        <v>30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 t="str">
        <f t="shared" si="14"/>
        <v>UPDATE WipDetails SET WipQuantity = 0, Review_Wip = 0 WHERE WipMaster_Id IN (SELECT id FROM WipMasters WHERE issuedmonth = 'December' AND IssuedYear = 2025) AND CommitmentPeriod = 3 AND CASIN = 'B09TPMBLZT';</v>
      </c>
    </row>
    <row r="920" spans="1:14" x14ac:dyDescent="0.25">
      <c r="A920" t="s">
        <v>1020</v>
      </c>
      <c r="B920" t="s">
        <v>902</v>
      </c>
      <c r="C920" t="s">
        <v>3202</v>
      </c>
      <c r="D920" t="s">
        <v>596</v>
      </c>
      <c r="E920" t="s">
        <v>13</v>
      </c>
      <c r="F920">
        <v>2</v>
      </c>
      <c r="G920">
        <v>30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 t="str">
        <f t="shared" si="14"/>
        <v>UPDATE WipDetails SET WipQuantity = 0, Review_Wip = 0 WHERE WipMaster_Id IN (SELECT id FROM WipMasters WHERE issuedmonth = 'December' AND IssuedYear = 2025) AND CommitmentPeriod = 3 AND CASIN = 'B09TPLM95Z';</v>
      </c>
    </row>
    <row r="921" spans="1:14" x14ac:dyDescent="0.25">
      <c r="A921" t="s">
        <v>1021</v>
      </c>
      <c r="B921" t="s">
        <v>902</v>
      </c>
      <c r="C921" t="s">
        <v>3203</v>
      </c>
      <c r="D921" t="s">
        <v>596</v>
      </c>
      <c r="E921" t="s">
        <v>15</v>
      </c>
      <c r="F921">
        <v>2</v>
      </c>
      <c r="G921">
        <v>30</v>
      </c>
      <c r="H921">
        <v>30</v>
      </c>
      <c r="I921">
        <v>0</v>
      </c>
      <c r="J921">
        <v>0</v>
      </c>
      <c r="K921">
        <v>0</v>
      </c>
      <c r="L921">
        <v>0</v>
      </c>
      <c r="M921">
        <v>0</v>
      </c>
      <c r="N921" t="str">
        <f t="shared" si="14"/>
        <v>UPDATE WipDetails SET WipQuantity = 0, Review_Wip = 0 WHERE WipMaster_Id IN (SELECT id FROM WipMasters WHERE issuedmonth = 'December' AND IssuedYear = 2025) AND CommitmentPeriod = 3 AND CASIN = 'B09TPLLSB8';</v>
      </c>
    </row>
    <row r="922" spans="1:14" x14ac:dyDescent="0.25">
      <c r="A922" t="s">
        <v>1022</v>
      </c>
      <c r="B922" t="s">
        <v>902</v>
      </c>
      <c r="C922" t="s">
        <v>3204</v>
      </c>
      <c r="D922" t="s">
        <v>596</v>
      </c>
      <c r="E922" t="s">
        <v>17</v>
      </c>
      <c r="F922">
        <v>2</v>
      </c>
      <c r="G922">
        <v>30</v>
      </c>
      <c r="H922">
        <v>110</v>
      </c>
      <c r="I922">
        <v>0</v>
      </c>
      <c r="J922">
        <v>0</v>
      </c>
      <c r="K922">
        <v>0</v>
      </c>
      <c r="L922">
        <v>0</v>
      </c>
      <c r="M922">
        <v>0</v>
      </c>
      <c r="N922" t="str">
        <f t="shared" si="14"/>
        <v>UPDATE WipDetails SET WipQuantity = 0, Review_Wip = 0 WHERE WipMaster_Id IN (SELECT id FROM WipMasters WHERE issuedmonth = 'December' AND IssuedYear = 2025) AND CommitmentPeriod = 3 AND CASIN = 'B09TPKHSWQ';</v>
      </c>
    </row>
    <row r="923" spans="1:14" x14ac:dyDescent="0.25">
      <c r="A923" t="s">
        <v>1023</v>
      </c>
      <c r="B923" t="s">
        <v>902</v>
      </c>
      <c r="C923" t="s">
        <v>3205</v>
      </c>
      <c r="D923" t="s">
        <v>596</v>
      </c>
      <c r="E923" t="s">
        <v>19</v>
      </c>
      <c r="F923">
        <v>2</v>
      </c>
      <c r="G923">
        <v>30</v>
      </c>
      <c r="H923">
        <v>280</v>
      </c>
      <c r="I923">
        <v>0</v>
      </c>
      <c r="J923">
        <v>0</v>
      </c>
      <c r="K923">
        <v>0</v>
      </c>
      <c r="L923">
        <v>0</v>
      </c>
      <c r="M923">
        <v>0</v>
      </c>
      <c r="N923" t="str">
        <f t="shared" si="14"/>
        <v>UPDATE WipDetails SET WipQuantity = 0, Review_Wip = 0 WHERE WipMaster_Id IN (SELECT id FROM WipMasters WHERE issuedmonth = 'December' AND IssuedYear = 2025) AND CommitmentPeriod = 3 AND CASIN = 'B09TPLPSTL';</v>
      </c>
    </row>
    <row r="924" spans="1:14" x14ac:dyDescent="0.25">
      <c r="A924" t="s">
        <v>1024</v>
      </c>
      <c r="B924" t="s">
        <v>902</v>
      </c>
      <c r="C924" t="s">
        <v>3206</v>
      </c>
      <c r="D924" t="s">
        <v>596</v>
      </c>
      <c r="E924" t="s">
        <v>21</v>
      </c>
      <c r="F924">
        <v>2</v>
      </c>
      <c r="G924">
        <v>30</v>
      </c>
      <c r="H924">
        <v>170</v>
      </c>
      <c r="I924">
        <v>0</v>
      </c>
      <c r="J924">
        <v>0</v>
      </c>
      <c r="K924">
        <v>0</v>
      </c>
      <c r="L924">
        <v>0</v>
      </c>
      <c r="M924">
        <v>0</v>
      </c>
      <c r="N924" t="str">
        <f t="shared" si="14"/>
        <v>UPDATE WipDetails SET WipQuantity = 0, Review_Wip = 0 WHERE WipMaster_Id IN (SELECT id FROM WipMasters WHERE issuedmonth = 'December' AND IssuedYear = 2025) AND CommitmentPeriod = 3 AND CASIN = 'B09TPJFCB3';</v>
      </c>
    </row>
    <row r="925" spans="1:14" x14ac:dyDescent="0.25">
      <c r="A925" t="s">
        <v>1025</v>
      </c>
      <c r="B925" t="s">
        <v>902</v>
      </c>
      <c r="C925" t="s">
        <v>3207</v>
      </c>
      <c r="D925" t="s">
        <v>602</v>
      </c>
      <c r="E925" t="s">
        <v>11</v>
      </c>
      <c r="F925">
        <v>2</v>
      </c>
      <c r="G925">
        <v>30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 t="str">
        <f t="shared" si="14"/>
        <v>UPDATE WipDetails SET WipQuantity = 0, Review_Wip = 0 WHERE WipMaster_Id IN (SELECT id FROM WipMasters WHERE issuedmonth = 'December' AND IssuedYear = 2025) AND CommitmentPeriod = 3 AND CASIN = 'B09TPLLCYS';</v>
      </c>
    </row>
    <row r="926" spans="1:14" x14ac:dyDescent="0.25">
      <c r="A926" t="s">
        <v>1026</v>
      </c>
      <c r="B926" t="s">
        <v>902</v>
      </c>
      <c r="C926" t="s">
        <v>3208</v>
      </c>
      <c r="D926" t="s">
        <v>602</v>
      </c>
      <c r="E926" t="s">
        <v>13</v>
      </c>
      <c r="F926">
        <v>2</v>
      </c>
      <c r="G926">
        <v>30</v>
      </c>
      <c r="H926">
        <v>50</v>
      </c>
      <c r="I926">
        <v>0</v>
      </c>
      <c r="J926">
        <v>0</v>
      </c>
      <c r="K926">
        <v>0</v>
      </c>
      <c r="L926">
        <v>0</v>
      </c>
      <c r="M926">
        <v>0</v>
      </c>
      <c r="N926" t="str">
        <f t="shared" si="14"/>
        <v>UPDATE WipDetails SET WipQuantity = 0, Review_Wip = 0 WHERE WipMaster_Id IN (SELECT id FROM WipMasters WHERE issuedmonth = 'December' AND IssuedYear = 2025) AND CommitmentPeriod = 3 AND CASIN = 'B09TPHF917';</v>
      </c>
    </row>
    <row r="927" spans="1:14" x14ac:dyDescent="0.25">
      <c r="A927" t="s">
        <v>1027</v>
      </c>
      <c r="B927" t="s">
        <v>902</v>
      </c>
      <c r="C927" t="s">
        <v>3209</v>
      </c>
      <c r="D927" t="s">
        <v>602</v>
      </c>
      <c r="E927" t="s">
        <v>15</v>
      </c>
      <c r="F927">
        <v>2</v>
      </c>
      <c r="G927">
        <v>30</v>
      </c>
      <c r="H927">
        <v>180</v>
      </c>
      <c r="I927">
        <v>0</v>
      </c>
      <c r="J927">
        <v>0</v>
      </c>
      <c r="K927">
        <v>0</v>
      </c>
      <c r="L927">
        <v>0</v>
      </c>
      <c r="M927">
        <v>0</v>
      </c>
      <c r="N927" t="str">
        <f t="shared" si="14"/>
        <v>UPDATE WipDetails SET WipQuantity = 0, Review_Wip = 0 WHERE WipMaster_Id IN (SELECT id FROM WipMasters WHERE issuedmonth = 'December' AND IssuedYear = 2025) AND CommitmentPeriod = 3 AND CASIN = 'B09TPK2XG8';</v>
      </c>
    </row>
    <row r="928" spans="1:14" x14ac:dyDescent="0.25">
      <c r="A928" t="s">
        <v>1028</v>
      </c>
      <c r="B928" t="s">
        <v>902</v>
      </c>
      <c r="C928" t="s">
        <v>3210</v>
      </c>
      <c r="D928" t="s">
        <v>602</v>
      </c>
      <c r="E928" t="s">
        <v>17</v>
      </c>
      <c r="F928">
        <v>2</v>
      </c>
      <c r="G928">
        <v>30</v>
      </c>
      <c r="H928">
        <v>329</v>
      </c>
      <c r="I928">
        <v>0</v>
      </c>
      <c r="J928">
        <v>0</v>
      </c>
      <c r="K928">
        <v>0</v>
      </c>
      <c r="L928">
        <v>0</v>
      </c>
      <c r="M928">
        <v>0</v>
      </c>
      <c r="N928" t="str">
        <f t="shared" si="14"/>
        <v>UPDATE WipDetails SET WipQuantity = 0, Review_Wip = 0 WHERE WipMaster_Id IN (SELECT id FROM WipMasters WHERE issuedmonth = 'December' AND IssuedYear = 2025) AND CommitmentPeriod = 3 AND CASIN = 'B09TPMD69T';</v>
      </c>
    </row>
    <row r="929" spans="1:14" x14ac:dyDescent="0.25">
      <c r="A929" t="s">
        <v>1029</v>
      </c>
      <c r="B929" t="s">
        <v>902</v>
      </c>
      <c r="C929" t="s">
        <v>3211</v>
      </c>
      <c r="D929" t="s">
        <v>602</v>
      </c>
      <c r="E929" t="s">
        <v>19</v>
      </c>
      <c r="F929">
        <v>2</v>
      </c>
      <c r="G929">
        <v>30</v>
      </c>
      <c r="H929">
        <v>150</v>
      </c>
      <c r="I929">
        <v>0</v>
      </c>
      <c r="J929">
        <v>0</v>
      </c>
      <c r="K929">
        <v>0</v>
      </c>
      <c r="L929">
        <v>0</v>
      </c>
      <c r="M929">
        <v>0</v>
      </c>
      <c r="N929" t="str">
        <f t="shared" si="14"/>
        <v>UPDATE WipDetails SET WipQuantity = 0, Review_Wip = 0 WHERE WipMaster_Id IN (SELECT id FROM WipMasters WHERE issuedmonth = 'December' AND IssuedYear = 2025) AND CommitmentPeriod = 3 AND CASIN = 'B09TPK67Q3';</v>
      </c>
    </row>
    <row r="930" spans="1:14" x14ac:dyDescent="0.25">
      <c r="A930" t="s">
        <v>1030</v>
      </c>
      <c r="B930" t="s">
        <v>902</v>
      </c>
      <c r="C930" t="s">
        <v>3212</v>
      </c>
      <c r="D930" t="s">
        <v>602</v>
      </c>
      <c r="E930" t="s">
        <v>21</v>
      </c>
      <c r="F930">
        <v>2</v>
      </c>
      <c r="G930">
        <v>30</v>
      </c>
      <c r="H930">
        <v>320</v>
      </c>
      <c r="I930">
        <v>0</v>
      </c>
      <c r="J930">
        <v>0</v>
      </c>
      <c r="K930">
        <v>0</v>
      </c>
      <c r="L930">
        <v>0</v>
      </c>
      <c r="M930">
        <v>0</v>
      </c>
      <c r="N930" t="str">
        <f t="shared" si="14"/>
        <v>UPDATE WipDetails SET WipQuantity = 0, Review_Wip = 0 WHERE WipMaster_Id IN (SELECT id FROM WipMasters WHERE issuedmonth = 'December' AND IssuedYear = 2025) AND CommitmentPeriod = 3 AND CASIN = 'B09TPLZ3JF';</v>
      </c>
    </row>
    <row r="931" spans="1:14" x14ac:dyDescent="0.25">
      <c r="A931" t="s">
        <v>1031</v>
      </c>
      <c r="B931" t="s">
        <v>902</v>
      </c>
      <c r="C931" t="s">
        <v>3213</v>
      </c>
      <c r="D931" t="s">
        <v>863</v>
      </c>
      <c r="E931" t="s">
        <v>11</v>
      </c>
      <c r="F931">
        <v>2</v>
      </c>
      <c r="G931">
        <v>30</v>
      </c>
      <c r="H931">
        <v>140</v>
      </c>
      <c r="I931">
        <v>0</v>
      </c>
      <c r="J931">
        <v>0</v>
      </c>
      <c r="K931">
        <v>0</v>
      </c>
      <c r="L931">
        <v>0</v>
      </c>
      <c r="M931">
        <v>0</v>
      </c>
      <c r="N931" t="str">
        <f t="shared" si="14"/>
        <v>UPDATE WipDetails SET WipQuantity = 0, Review_Wip = 0 WHERE WipMaster_Id IN (SELECT id FROM WipMasters WHERE issuedmonth = 'December' AND IssuedYear = 2025) AND CommitmentPeriod = 3 AND CASIN = 'B09TPJC6QM';</v>
      </c>
    </row>
    <row r="932" spans="1:14" x14ac:dyDescent="0.25">
      <c r="A932" t="s">
        <v>1032</v>
      </c>
      <c r="B932" t="s">
        <v>902</v>
      </c>
      <c r="C932" t="s">
        <v>3214</v>
      </c>
      <c r="D932" t="s">
        <v>863</v>
      </c>
      <c r="E932" t="s">
        <v>13</v>
      </c>
      <c r="F932">
        <v>2</v>
      </c>
      <c r="G932">
        <v>30</v>
      </c>
      <c r="H932">
        <v>20</v>
      </c>
      <c r="I932">
        <v>0</v>
      </c>
      <c r="J932">
        <v>0</v>
      </c>
      <c r="K932">
        <v>0</v>
      </c>
      <c r="L932">
        <v>0</v>
      </c>
      <c r="M932">
        <v>0</v>
      </c>
      <c r="N932" t="str">
        <f t="shared" si="14"/>
        <v>UPDATE WipDetails SET WipQuantity = 0, Review_Wip = 0 WHERE WipMaster_Id IN (SELECT id FROM WipMasters WHERE issuedmonth = 'December' AND IssuedYear = 2025) AND CommitmentPeriod = 3 AND CASIN = 'B09TPK9NPM';</v>
      </c>
    </row>
    <row r="933" spans="1:14" x14ac:dyDescent="0.25">
      <c r="A933" t="s">
        <v>1033</v>
      </c>
      <c r="B933" t="s">
        <v>902</v>
      </c>
      <c r="C933" t="s">
        <v>3215</v>
      </c>
      <c r="D933" t="s">
        <v>863</v>
      </c>
      <c r="E933" t="s">
        <v>15</v>
      </c>
      <c r="F933">
        <v>2</v>
      </c>
      <c r="G933">
        <v>30</v>
      </c>
      <c r="H933">
        <v>110</v>
      </c>
      <c r="I933">
        <v>0</v>
      </c>
      <c r="J933">
        <v>0</v>
      </c>
      <c r="K933">
        <v>0</v>
      </c>
      <c r="L933">
        <v>0</v>
      </c>
      <c r="M933">
        <v>0</v>
      </c>
      <c r="N933" t="str">
        <f t="shared" si="14"/>
        <v>UPDATE WipDetails SET WipQuantity = 0, Review_Wip = 0 WHERE WipMaster_Id IN (SELECT id FROM WipMasters WHERE issuedmonth = 'December' AND IssuedYear = 2025) AND CommitmentPeriod = 3 AND CASIN = 'B09TPK7LQJ';</v>
      </c>
    </row>
    <row r="934" spans="1:14" x14ac:dyDescent="0.25">
      <c r="A934" t="s">
        <v>1034</v>
      </c>
      <c r="B934" t="s">
        <v>902</v>
      </c>
      <c r="C934" t="s">
        <v>3216</v>
      </c>
      <c r="D934" t="s">
        <v>863</v>
      </c>
      <c r="E934" t="s">
        <v>17</v>
      </c>
      <c r="F934">
        <v>2</v>
      </c>
      <c r="G934">
        <v>30</v>
      </c>
      <c r="H934">
        <v>29</v>
      </c>
      <c r="I934">
        <v>0</v>
      </c>
      <c r="J934">
        <v>0</v>
      </c>
      <c r="K934">
        <v>0</v>
      </c>
      <c r="L934">
        <v>0</v>
      </c>
      <c r="M934">
        <v>0</v>
      </c>
      <c r="N934" t="str">
        <f t="shared" si="14"/>
        <v>UPDATE WipDetails SET WipQuantity = 0, Review_Wip = 0 WHERE WipMaster_Id IN (SELECT id FROM WipMasters WHERE issuedmonth = 'December' AND IssuedYear = 2025) AND CommitmentPeriod = 3 AND CASIN = 'B09TPJC9R8';</v>
      </c>
    </row>
    <row r="935" spans="1:14" x14ac:dyDescent="0.25">
      <c r="A935" t="s">
        <v>1035</v>
      </c>
      <c r="B935" t="s">
        <v>902</v>
      </c>
      <c r="C935" t="s">
        <v>3217</v>
      </c>
      <c r="D935" t="s">
        <v>863</v>
      </c>
      <c r="E935" t="s">
        <v>19</v>
      </c>
      <c r="F935">
        <v>2</v>
      </c>
      <c r="G935">
        <v>30</v>
      </c>
      <c r="H935">
        <v>9</v>
      </c>
      <c r="I935">
        <v>0</v>
      </c>
      <c r="J935">
        <v>0</v>
      </c>
      <c r="K935">
        <v>0</v>
      </c>
      <c r="L935">
        <v>0</v>
      </c>
      <c r="M935">
        <v>0</v>
      </c>
      <c r="N935" t="str">
        <f t="shared" si="14"/>
        <v>UPDATE WipDetails SET WipQuantity = 0, Review_Wip = 0 WHERE WipMaster_Id IN (SELECT id FROM WipMasters WHERE issuedmonth = 'December' AND IssuedYear = 2025) AND CommitmentPeriod = 3 AND CASIN = 'B09TPHM24K';</v>
      </c>
    </row>
    <row r="936" spans="1:14" x14ac:dyDescent="0.25">
      <c r="A936" t="s">
        <v>1036</v>
      </c>
      <c r="B936" t="s">
        <v>902</v>
      </c>
      <c r="C936" t="s">
        <v>3218</v>
      </c>
      <c r="D936" t="s">
        <v>863</v>
      </c>
      <c r="E936" t="s">
        <v>21</v>
      </c>
      <c r="F936">
        <v>2</v>
      </c>
      <c r="G936">
        <v>30</v>
      </c>
      <c r="H936">
        <v>30</v>
      </c>
      <c r="I936">
        <v>0</v>
      </c>
      <c r="J936">
        <v>0</v>
      </c>
      <c r="K936">
        <v>0</v>
      </c>
      <c r="L936">
        <v>0</v>
      </c>
      <c r="M936">
        <v>0</v>
      </c>
      <c r="N936" t="str">
        <f t="shared" si="14"/>
        <v>UPDATE WipDetails SET WipQuantity = 0, Review_Wip = 0 WHERE WipMaster_Id IN (SELECT id FROM WipMasters WHERE issuedmonth = 'December' AND IssuedYear = 2025) AND CommitmentPeriod = 3 AND CASIN = 'B09TPJ19FL';</v>
      </c>
    </row>
    <row r="937" spans="1:14" x14ac:dyDescent="0.25">
      <c r="A937" t="s">
        <v>1037</v>
      </c>
      <c r="B937" t="s">
        <v>902</v>
      </c>
      <c r="C937" t="s">
        <v>3219</v>
      </c>
      <c r="D937" t="s">
        <v>604</v>
      </c>
      <c r="E937" t="s">
        <v>11</v>
      </c>
      <c r="F937">
        <v>2</v>
      </c>
      <c r="G937">
        <v>30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 t="str">
        <f t="shared" si="14"/>
        <v>UPDATE WipDetails SET WipQuantity = 0, Review_Wip = 0 WHERE WipMaster_Id IN (SELECT id FROM WipMasters WHERE issuedmonth = 'December' AND IssuedYear = 2025) AND CommitmentPeriod = 3 AND CASIN = 'B09TPKBKB4';</v>
      </c>
    </row>
    <row r="938" spans="1:14" x14ac:dyDescent="0.25">
      <c r="A938" t="s">
        <v>1038</v>
      </c>
      <c r="B938" t="s">
        <v>902</v>
      </c>
      <c r="C938" t="s">
        <v>3220</v>
      </c>
      <c r="D938" t="s">
        <v>604</v>
      </c>
      <c r="E938" t="s">
        <v>13</v>
      </c>
      <c r="F938">
        <v>2</v>
      </c>
      <c r="G938">
        <v>30</v>
      </c>
      <c r="H938">
        <v>70</v>
      </c>
      <c r="I938">
        <v>0</v>
      </c>
      <c r="J938">
        <v>0</v>
      </c>
      <c r="K938">
        <v>0</v>
      </c>
      <c r="L938">
        <v>0</v>
      </c>
      <c r="M938">
        <v>0</v>
      </c>
      <c r="N938" t="str">
        <f t="shared" si="14"/>
        <v>UPDATE WipDetails SET WipQuantity = 0, Review_Wip = 0 WHERE WipMaster_Id IN (SELECT id FROM WipMasters WHERE issuedmonth = 'December' AND IssuedYear = 2025) AND CommitmentPeriod = 3 AND CASIN = 'B09TPKRGPQ';</v>
      </c>
    </row>
    <row r="939" spans="1:14" x14ac:dyDescent="0.25">
      <c r="A939" t="s">
        <v>1039</v>
      </c>
      <c r="B939" t="s">
        <v>902</v>
      </c>
      <c r="C939" t="s">
        <v>3221</v>
      </c>
      <c r="D939" t="s">
        <v>604</v>
      </c>
      <c r="E939" t="s">
        <v>15</v>
      </c>
      <c r="F939">
        <v>2</v>
      </c>
      <c r="G939">
        <v>30</v>
      </c>
      <c r="H939">
        <v>110</v>
      </c>
      <c r="I939">
        <v>0</v>
      </c>
      <c r="J939">
        <v>0</v>
      </c>
      <c r="K939">
        <v>0</v>
      </c>
      <c r="L939">
        <v>0</v>
      </c>
      <c r="M939">
        <v>0</v>
      </c>
      <c r="N939" t="str">
        <f t="shared" si="14"/>
        <v>UPDATE WipDetails SET WipQuantity = 0, Review_Wip = 0 WHERE WipMaster_Id IN (SELECT id FROM WipMasters WHERE issuedmonth = 'December' AND IssuedYear = 2025) AND CommitmentPeriod = 3 AND CASIN = 'B09TPKWDX7';</v>
      </c>
    </row>
    <row r="940" spans="1:14" x14ac:dyDescent="0.25">
      <c r="A940" t="s">
        <v>1040</v>
      </c>
      <c r="B940" t="s">
        <v>902</v>
      </c>
      <c r="C940" t="s">
        <v>3222</v>
      </c>
      <c r="D940" t="s">
        <v>604</v>
      </c>
      <c r="E940" t="s">
        <v>17</v>
      </c>
      <c r="F940">
        <v>2</v>
      </c>
      <c r="G940">
        <v>30</v>
      </c>
      <c r="H940">
        <v>359</v>
      </c>
      <c r="I940">
        <v>0</v>
      </c>
      <c r="J940">
        <v>0</v>
      </c>
      <c r="K940">
        <v>0</v>
      </c>
      <c r="L940">
        <v>0</v>
      </c>
      <c r="M940">
        <v>0</v>
      </c>
      <c r="N940" t="str">
        <f t="shared" si="14"/>
        <v>UPDATE WipDetails SET WipQuantity = 0, Review_Wip = 0 WHERE WipMaster_Id IN (SELECT id FROM WipMasters WHERE issuedmonth = 'December' AND IssuedYear = 2025) AND CommitmentPeriod = 3 AND CASIN = 'B09TPLM27G';</v>
      </c>
    </row>
    <row r="941" spans="1:14" x14ac:dyDescent="0.25">
      <c r="A941" t="s">
        <v>1041</v>
      </c>
      <c r="B941" t="s">
        <v>902</v>
      </c>
      <c r="C941" t="s">
        <v>3223</v>
      </c>
      <c r="D941" t="s">
        <v>604</v>
      </c>
      <c r="E941" t="s">
        <v>19</v>
      </c>
      <c r="F941">
        <v>2</v>
      </c>
      <c r="G941">
        <v>30</v>
      </c>
      <c r="H941">
        <v>239</v>
      </c>
      <c r="I941">
        <v>0</v>
      </c>
      <c r="J941">
        <v>0</v>
      </c>
      <c r="K941">
        <v>0</v>
      </c>
      <c r="L941">
        <v>0</v>
      </c>
      <c r="M941">
        <v>0</v>
      </c>
      <c r="N941" t="str">
        <f t="shared" si="14"/>
        <v>UPDATE WipDetails SET WipQuantity = 0, Review_Wip = 0 WHERE WipMaster_Id IN (SELECT id FROM WipMasters WHERE issuedmonth = 'December' AND IssuedYear = 2025) AND CommitmentPeriod = 3 AND CASIN = 'B09TPKN18M';</v>
      </c>
    </row>
    <row r="942" spans="1:14" x14ac:dyDescent="0.25">
      <c r="A942" t="s">
        <v>1042</v>
      </c>
      <c r="B942" t="s">
        <v>902</v>
      </c>
      <c r="C942" t="s">
        <v>3224</v>
      </c>
      <c r="D942" t="s">
        <v>604</v>
      </c>
      <c r="E942" t="s">
        <v>21</v>
      </c>
      <c r="F942">
        <v>2</v>
      </c>
      <c r="G942">
        <v>30</v>
      </c>
      <c r="H942">
        <v>30</v>
      </c>
      <c r="I942">
        <v>0</v>
      </c>
      <c r="J942">
        <v>0</v>
      </c>
      <c r="K942">
        <v>0</v>
      </c>
      <c r="L942">
        <v>0</v>
      </c>
      <c r="M942">
        <v>0</v>
      </c>
      <c r="N942" t="str">
        <f t="shared" si="14"/>
        <v>UPDATE WipDetails SET WipQuantity = 0, Review_Wip = 0 WHERE WipMaster_Id IN (SELECT id FROM WipMasters WHERE issuedmonth = 'December' AND IssuedYear = 2025) AND CommitmentPeriod = 3 AND CASIN = 'B09TPJS3GB';</v>
      </c>
    </row>
    <row r="943" spans="1:14" x14ac:dyDescent="0.25">
      <c r="A943" t="s">
        <v>1043</v>
      </c>
      <c r="B943" t="s">
        <v>902</v>
      </c>
      <c r="C943" t="s">
        <v>3225</v>
      </c>
      <c r="D943" t="s">
        <v>49</v>
      </c>
      <c r="E943" t="s">
        <v>11</v>
      </c>
      <c r="F943">
        <v>2</v>
      </c>
      <c r="G943">
        <v>30</v>
      </c>
      <c r="H943">
        <v>30</v>
      </c>
      <c r="I943">
        <v>0</v>
      </c>
      <c r="J943">
        <v>0</v>
      </c>
      <c r="K943">
        <v>0</v>
      </c>
      <c r="L943">
        <v>0</v>
      </c>
      <c r="M943">
        <v>0</v>
      </c>
      <c r="N943" t="str">
        <f t="shared" si="14"/>
        <v>UPDATE WipDetails SET WipQuantity = 0, Review_Wip = 0 WHERE WipMaster_Id IN (SELECT id FROM WipMasters WHERE issuedmonth = 'December' AND IssuedYear = 2025) AND CommitmentPeriod = 3 AND CASIN = 'B09TPKNFS5';</v>
      </c>
    </row>
    <row r="944" spans="1:14" x14ac:dyDescent="0.25">
      <c r="A944" t="s">
        <v>1044</v>
      </c>
      <c r="B944" t="s">
        <v>902</v>
      </c>
      <c r="C944" t="s">
        <v>3226</v>
      </c>
      <c r="D944" t="s">
        <v>49</v>
      </c>
      <c r="E944" t="s">
        <v>13</v>
      </c>
      <c r="F944">
        <v>2</v>
      </c>
      <c r="G944">
        <v>30</v>
      </c>
      <c r="H944">
        <v>90</v>
      </c>
      <c r="I944">
        <v>60</v>
      </c>
      <c r="J944">
        <v>0</v>
      </c>
      <c r="K944">
        <v>0</v>
      </c>
      <c r="L944">
        <v>0</v>
      </c>
      <c r="M944">
        <v>0</v>
      </c>
      <c r="N944" t="str">
        <f t="shared" si="14"/>
        <v>UPDATE WipDetails SET WipQuantity = 0, Review_Wip = 0 WHERE WipMaster_Id IN (SELECT id FROM WipMasters WHERE issuedmonth = 'December' AND IssuedYear = 2025) AND CommitmentPeriod = 3 AND CASIN = 'B09TPJVT1S';</v>
      </c>
    </row>
    <row r="945" spans="1:14" x14ac:dyDescent="0.25">
      <c r="A945" t="s">
        <v>1045</v>
      </c>
      <c r="B945" t="s">
        <v>902</v>
      </c>
      <c r="C945" t="s">
        <v>3227</v>
      </c>
      <c r="D945" t="s">
        <v>49</v>
      </c>
      <c r="E945" t="s">
        <v>15</v>
      </c>
      <c r="F945">
        <v>2</v>
      </c>
      <c r="G945">
        <v>30</v>
      </c>
      <c r="H945">
        <v>59</v>
      </c>
      <c r="I945">
        <v>90</v>
      </c>
      <c r="J945">
        <v>60</v>
      </c>
      <c r="K945">
        <v>0</v>
      </c>
      <c r="L945">
        <v>0</v>
      </c>
      <c r="M945">
        <v>0</v>
      </c>
      <c r="N945" t="str">
        <f t="shared" si="14"/>
        <v>UPDATE WipDetails SET WipQuantity = 60, Review_Wip = 60 WHERE WipMaster_Id IN (SELECT id FROM WipMasters WHERE issuedmonth = 'December' AND IssuedYear = 2025) AND CommitmentPeriod = 3 AND CASIN = 'B09TPKRYSN';</v>
      </c>
    </row>
    <row r="946" spans="1:14" x14ac:dyDescent="0.25">
      <c r="A946" t="s">
        <v>1046</v>
      </c>
      <c r="B946" t="s">
        <v>902</v>
      </c>
      <c r="C946" t="s">
        <v>3228</v>
      </c>
      <c r="D946" t="s">
        <v>49</v>
      </c>
      <c r="E946" t="s">
        <v>27</v>
      </c>
      <c r="F946">
        <v>2</v>
      </c>
      <c r="G946">
        <v>30</v>
      </c>
      <c r="H946">
        <v>228</v>
      </c>
      <c r="I946">
        <v>450</v>
      </c>
      <c r="J946">
        <v>450</v>
      </c>
      <c r="K946">
        <v>0</v>
      </c>
      <c r="L946">
        <v>0</v>
      </c>
      <c r="M946">
        <v>0</v>
      </c>
      <c r="N946" t="str">
        <f t="shared" si="14"/>
        <v>UPDATE WipDetails SET WipQuantity = 450, Review_Wip = 450 WHERE WipMaster_Id IN (SELECT id FROM WipMasters WHERE issuedmonth = 'December' AND IssuedYear = 2025) AND CommitmentPeriod = 3 AND CASIN = 'B09TPK9Q2T';</v>
      </c>
    </row>
    <row r="947" spans="1:14" x14ac:dyDescent="0.25">
      <c r="A947" t="s">
        <v>1047</v>
      </c>
      <c r="B947" t="s">
        <v>902</v>
      </c>
      <c r="C947" t="s">
        <v>3229</v>
      </c>
      <c r="D947" t="s">
        <v>49</v>
      </c>
      <c r="E947" t="s">
        <v>19</v>
      </c>
      <c r="F947">
        <v>2</v>
      </c>
      <c r="G947">
        <v>30</v>
      </c>
      <c r="H947">
        <v>9</v>
      </c>
      <c r="I947">
        <v>420</v>
      </c>
      <c r="J947">
        <v>420</v>
      </c>
      <c r="K947">
        <v>0</v>
      </c>
      <c r="L947">
        <v>0</v>
      </c>
      <c r="M947">
        <v>0</v>
      </c>
      <c r="N947" t="str">
        <f t="shared" si="14"/>
        <v>UPDATE WipDetails SET WipQuantity = 420, Review_Wip = 420 WHERE WipMaster_Id IN (SELECT id FROM WipMasters WHERE issuedmonth = 'December' AND IssuedYear = 2025) AND CommitmentPeriod = 3 AND CASIN = 'B09TPJX3RV';</v>
      </c>
    </row>
    <row r="948" spans="1:14" x14ac:dyDescent="0.25">
      <c r="A948" t="s">
        <v>1048</v>
      </c>
      <c r="B948" t="s">
        <v>902</v>
      </c>
      <c r="C948" t="s">
        <v>3230</v>
      </c>
      <c r="D948" t="s">
        <v>49</v>
      </c>
      <c r="E948" t="s">
        <v>21</v>
      </c>
      <c r="F948">
        <v>2</v>
      </c>
      <c r="G948">
        <v>30</v>
      </c>
      <c r="H948">
        <v>20</v>
      </c>
      <c r="I948">
        <v>300</v>
      </c>
      <c r="J948">
        <v>480</v>
      </c>
      <c r="K948">
        <v>0</v>
      </c>
      <c r="L948">
        <v>0</v>
      </c>
      <c r="M948">
        <v>0</v>
      </c>
      <c r="N948" t="str">
        <f t="shared" si="14"/>
        <v>UPDATE WipDetails SET WipQuantity = 480, Review_Wip = 480 WHERE WipMaster_Id IN (SELECT id FROM WipMasters WHERE issuedmonth = 'December' AND IssuedYear = 2025) AND CommitmentPeriod = 3 AND CASIN = 'B09TPKGRF9';</v>
      </c>
    </row>
    <row r="949" spans="1:14" x14ac:dyDescent="0.25">
      <c r="A949" t="s">
        <v>1049</v>
      </c>
      <c r="B949" t="s">
        <v>902</v>
      </c>
      <c r="C949" t="s">
        <v>3231</v>
      </c>
      <c r="D949" t="s">
        <v>889</v>
      </c>
      <c r="E949" t="s">
        <v>11</v>
      </c>
      <c r="F949">
        <v>2</v>
      </c>
      <c r="G949">
        <v>30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 t="str">
        <f t="shared" si="14"/>
        <v>UPDATE WipDetails SET WipQuantity = 0, Review_Wip = 0 WHERE WipMaster_Id IN (SELECT id FROM WipMasters WHERE issuedmonth = 'December' AND IssuedYear = 2025) AND CommitmentPeriod = 3 AND CASIN = 'B09TPM8SZD';</v>
      </c>
    </row>
    <row r="950" spans="1:14" x14ac:dyDescent="0.25">
      <c r="A950" t="s">
        <v>1050</v>
      </c>
      <c r="B950" t="s">
        <v>902</v>
      </c>
      <c r="C950" t="s">
        <v>3232</v>
      </c>
      <c r="D950" t="s">
        <v>889</v>
      </c>
      <c r="E950" t="s">
        <v>13</v>
      </c>
      <c r="F950">
        <v>2</v>
      </c>
      <c r="G950">
        <v>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 t="str">
        <f t="shared" si="14"/>
        <v>UPDATE WipDetails SET WipQuantity = 0, Review_Wip = 0 WHERE WipMaster_Id IN (SELECT id FROM WipMasters WHERE issuedmonth = 'December' AND IssuedYear = 2025) AND CommitmentPeriod = 3 AND CASIN = 'B09TPJX35W';</v>
      </c>
    </row>
    <row r="951" spans="1:14" x14ac:dyDescent="0.25">
      <c r="A951" t="s">
        <v>1051</v>
      </c>
      <c r="B951" t="s">
        <v>902</v>
      </c>
      <c r="C951" t="s">
        <v>3233</v>
      </c>
      <c r="D951" t="s">
        <v>889</v>
      </c>
      <c r="E951" t="s">
        <v>15</v>
      </c>
      <c r="F951">
        <v>2</v>
      </c>
      <c r="G951">
        <v>30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 t="str">
        <f t="shared" si="14"/>
        <v>UPDATE WipDetails SET WipQuantity = 0, Review_Wip = 0 WHERE WipMaster_Id IN (SELECT id FROM WipMasters WHERE issuedmonth = 'December' AND IssuedYear = 2025) AND CommitmentPeriod = 3 AND CASIN = 'B09TPJ1VYS';</v>
      </c>
    </row>
    <row r="952" spans="1:14" x14ac:dyDescent="0.25">
      <c r="A952" t="s">
        <v>1052</v>
      </c>
      <c r="B952" t="s">
        <v>902</v>
      </c>
      <c r="C952" t="s">
        <v>3234</v>
      </c>
      <c r="D952" t="s">
        <v>889</v>
      </c>
      <c r="E952" t="s">
        <v>17</v>
      </c>
      <c r="F952">
        <v>2</v>
      </c>
      <c r="G952">
        <v>30</v>
      </c>
      <c r="H952">
        <v>30</v>
      </c>
      <c r="I952">
        <v>0</v>
      </c>
      <c r="J952">
        <v>0</v>
      </c>
      <c r="K952">
        <v>0</v>
      </c>
      <c r="L952">
        <v>0</v>
      </c>
      <c r="M952">
        <v>0</v>
      </c>
      <c r="N952" t="str">
        <f t="shared" si="14"/>
        <v>UPDATE WipDetails SET WipQuantity = 0, Review_Wip = 0 WHERE WipMaster_Id IN (SELECT id FROM WipMasters WHERE issuedmonth = 'December' AND IssuedYear = 2025) AND CommitmentPeriod = 3 AND CASIN = 'B09TPJDGQT';</v>
      </c>
    </row>
    <row r="953" spans="1:14" x14ac:dyDescent="0.25">
      <c r="A953" t="s">
        <v>1053</v>
      </c>
      <c r="B953" t="s">
        <v>902</v>
      </c>
      <c r="C953" t="s">
        <v>3235</v>
      </c>
      <c r="D953" t="s">
        <v>889</v>
      </c>
      <c r="E953" t="s">
        <v>19</v>
      </c>
      <c r="F953">
        <v>2</v>
      </c>
      <c r="G953">
        <v>30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 t="str">
        <f t="shared" si="14"/>
        <v>UPDATE WipDetails SET WipQuantity = 0, Review_Wip = 0 WHERE WipMaster_Id IN (SELECT id FROM WipMasters WHERE issuedmonth = 'December' AND IssuedYear = 2025) AND CommitmentPeriod = 3 AND CASIN = 'B09TPKB735';</v>
      </c>
    </row>
    <row r="954" spans="1:14" x14ac:dyDescent="0.25">
      <c r="A954" t="s">
        <v>1054</v>
      </c>
      <c r="B954" t="s">
        <v>902</v>
      </c>
      <c r="C954" t="s">
        <v>3236</v>
      </c>
      <c r="D954" t="s">
        <v>889</v>
      </c>
      <c r="E954" t="s">
        <v>21</v>
      </c>
      <c r="F954">
        <v>2</v>
      </c>
      <c r="G954">
        <v>30</v>
      </c>
      <c r="H954">
        <v>30</v>
      </c>
      <c r="I954">
        <v>0</v>
      </c>
      <c r="J954">
        <v>0</v>
      </c>
      <c r="K954">
        <v>0</v>
      </c>
      <c r="L954">
        <v>0</v>
      </c>
      <c r="M954">
        <v>0</v>
      </c>
      <c r="N954" t="str">
        <f t="shared" si="14"/>
        <v>UPDATE WipDetails SET WipQuantity = 0, Review_Wip = 0 WHERE WipMaster_Id IN (SELECT id FROM WipMasters WHERE issuedmonth = 'December' AND IssuedYear = 2025) AND CommitmentPeriod = 3 AND CASIN = 'B09TPJX3PS';</v>
      </c>
    </row>
    <row r="955" spans="1:14" x14ac:dyDescent="0.25">
      <c r="A955" t="s">
        <v>1055</v>
      </c>
      <c r="B955" t="s">
        <v>902</v>
      </c>
      <c r="C955" t="s">
        <v>3237</v>
      </c>
      <c r="D955" t="s">
        <v>115</v>
      </c>
      <c r="E955" t="s">
        <v>11</v>
      </c>
      <c r="F955">
        <v>2</v>
      </c>
      <c r="G955">
        <v>30</v>
      </c>
      <c r="H955">
        <v>0</v>
      </c>
      <c r="I955">
        <v>0</v>
      </c>
      <c r="J955">
        <v>0</v>
      </c>
      <c r="K955">
        <v>60</v>
      </c>
      <c r="L955">
        <v>30</v>
      </c>
      <c r="M955">
        <v>30</v>
      </c>
      <c r="N955" t="str">
        <f t="shared" si="14"/>
        <v>UPDATE WipDetails SET WipQuantity = 0, Review_Wip = 0 WHERE WipMaster_Id IN (SELECT id FROM WipMasters WHERE issuedmonth = 'December' AND IssuedYear = 2025) AND CommitmentPeriod = 3 AND CASIN = 'B09TPM16MT';</v>
      </c>
    </row>
    <row r="956" spans="1:14" x14ac:dyDescent="0.25">
      <c r="A956" t="s">
        <v>1056</v>
      </c>
      <c r="B956" t="s">
        <v>902</v>
      </c>
      <c r="C956" t="s">
        <v>3238</v>
      </c>
      <c r="D956" t="s">
        <v>115</v>
      </c>
      <c r="E956" t="s">
        <v>13</v>
      </c>
      <c r="F956">
        <v>2</v>
      </c>
      <c r="G956">
        <v>30</v>
      </c>
      <c r="H956">
        <v>20</v>
      </c>
      <c r="I956">
        <v>0</v>
      </c>
      <c r="J956">
        <v>0</v>
      </c>
      <c r="K956">
        <v>0</v>
      </c>
      <c r="L956">
        <v>60</v>
      </c>
      <c r="M956">
        <v>30</v>
      </c>
      <c r="N956" t="str">
        <f t="shared" si="14"/>
        <v>UPDATE WipDetails SET WipQuantity = 0, Review_Wip = 0 WHERE WipMaster_Id IN (SELECT id FROM WipMasters WHERE issuedmonth = 'December' AND IssuedYear = 2025) AND CommitmentPeriod = 3 AND CASIN = 'B09TPPLHDP';</v>
      </c>
    </row>
    <row r="957" spans="1:14" x14ac:dyDescent="0.25">
      <c r="A957" t="s">
        <v>1057</v>
      </c>
      <c r="B957" t="s">
        <v>902</v>
      </c>
      <c r="C957" t="s">
        <v>3239</v>
      </c>
      <c r="D957" t="s">
        <v>115</v>
      </c>
      <c r="E957" t="s">
        <v>15</v>
      </c>
      <c r="F957">
        <v>2</v>
      </c>
      <c r="G957">
        <v>30</v>
      </c>
      <c r="H957">
        <v>400</v>
      </c>
      <c r="I957">
        <v>60</v>
      </c>
      <c r="J957">
        <v>90</v>
      </c>
      <c r="K957">
        <v>0</v>
      </c>
      <c r="L957">
        <v>0</v>
      </c>
      <c r="M957">
        <v>180</v>
      </c>
      <c r="N957" t="str">
        <f t="shared" si="14"/>
        <v>UPDATE WipDetails SET WipQuantity = 90, Review_Wip = 90 WHERE WipMaster_Id IN (SELECT id FROM WipMasters WHERE issuedmonth = 'December' AND IssuedYear = 2025) AND CommitmentPeriod = 3 AND CASIN = 'B09TPHV93Y';</v>
      </c>
    </row>
    <row r="958" spans="1:14" x14ac:dyDescent="0.25">
      <c r="A958" t="s">
        <v>1058</v>
      </c>
      <c r="B958" t="s">
        <v>902</v>
      </c>
      <c r="C958" t="s">
        <v>3240</v>
      </c>
      <c r="D958" t="s">
        <v>115</v>
      </c>
      <c r="E958" t="s">
        <v>27</v>
      </c>
      <c r="F958">
        <v>2</v>
      </c>
      <c r="G958">
        <v>30</v>
      </c>
      <c r="H958">
        <v>698</v>
      </c>
      <c r="I958">
        <v>120</v>
      </c>
      <c r="J958">
        <v>150</v>
      </c>
      <c r="K958">
        <v>0</v>
      </c>
      <c r="L958">
        <v>0</v>
      </c>
      <c r="M958">
        <v>300</v>
      </c>
      <c r="N958" t="str">
        <f t="shared" si="14"/>
        <v>UPDATE WipDetails SET WipQuantity = 150, Review_Wip = 150 WHERE WipMaster_Id IN (SELECT id FROM WipMasters WHERE issuedmonth = 'December' AND IssuedYear = 2025) AND CommitmentPeriod = 3 AND CASIN = 'B09TPLDTJN';</v>
      </c>
    </row>
    <row r="959" spans="1:14" x14ac:dyDescent="0.25">
      <c r="A959" t="s">
        <v>1059</v>
      </c>
      <c r="B959" t="s">
        <v>902</v>
      </c>
      <c r="C959" t="s">
        <v>3241</v>
      </c>
      <c r="D959" t="s">
        <v>115</v>
      </c>
      <c r="E959" t="s">
        <v>19</v>
      </c>
      <c r="F959">
        <v>2</v>
      </c>
      <c r="G959">
        <v>30</v>
      </c>
      <c r="H959">
        <v>320</v>
      </c>
      <c r="I959">
        <v>90</v>
      </c>
      <c r="J959">
        <v>120</v>
      </c>
      <c r="K959">
        <v>0</v>
      </c>
      <c r="L959">
        <v>90</v>
      </c>
      <c r="M959">
        <v>150</v>
      </c>
      <c r="N959" t="str">
        <f t="shared" si="14"/>
        <v>UPDATE WipDetails SET WipQuantity = 120, Review_Wip = 120 WHERE WipMaster_Id IN (SELECT id FROM WipMasters WHERE issuedmonth = 'December' AND IssuedYear = 2025) AND CommitmentPeriod = 3 AND CASIN = 'B09TPJHM17';</v>
      </c>
    </row>
    <row r="960" spans="1:14" x14ac:dyDescent="0.25">
      <c r="A960" t="s">
        <v>1060</v>
      </c>
      <c r="B960" t="s">
        <v>902</v>
      </c>
      <c r="C960" t="s">
        <v>3242</v>
      </c>
      <c r="D960" t="s">
        <v>115</v>
      </c>
      <c r="E960" t="s">
        <v>21</v>
      </c>
      <c r="F960">
        <v>2</v>
      </c>
      <c r="G960">
        <v>30</v>
      </c>
      <c r="H960">
        <v>379</v>
      </c>
      <c r="I960">
        <v>90</v>
      </c>
      <c r="J960">
        <v>120</v>
      </c>
      <c r="K960">
        <v>0</v>
      </c>
      <c r="L960">
        <v>0</v>
      </c>
      <c r="M960">
        <v>240</v>
      </c>
      <c r="N960" t="str">
        <f t="shared" si="14"/>
        <v>UPDATE WipDetails SET WipQuantity = 120, Review_Wip = 120 WHERE WipMaster_Id IN (SELECT id FROM WipMasters WHERE issuedmonth = 'December' AND IssuedYear = 2025) AND CommitmentPeriod = 3 AND CASIN = 'B09TPJZMKF';</v>
      </c>
    </row>
    <row r="961" spans="1:14" x14ac:dyDescent="0.25">
      <c r="A961" t="s">
        <v>1061</v>
      </c>
      <c r="B961" t="s">
        <v>1062</v>
      </c>
      <c r="C961" t="s">
        <v>3243</v>
      </c>
      <c r="D961" t="s">
        <v>528</v>
      </c>
      <c r="E961" t="s">
        <v>11</v>
      </c>
      <c r="F961">
        <v>2</v>
      </c>
      <c r="G961">
        <v>30</v>
      </c>
      <c r="H961">
        <v>80</v>
      </c>
      <c r="I961">
        <v>60</v>
      </c>
      <c r="J961">
        <v>0</v>
      </c>
      <c r="K961">
        <v>0</v>
      </c>
      <c r="L961">
        <v>0</v>
      </c>
      <c r="M961">
        <v>0</v>
      </c>
      <c r="N961" t="str">
        <f t="shared" si="14"/>
        <v>UPDATE WipDetails SET WipQuantity = 0, Review_Wip = 0 WHERE WipMaster_Id IN (SELECT id FROM WipMasters WHERE issuedmonth = 'December' AND IssuedYear = 2025) AND CommitmentPeriod = 3 AND CASIN = 'B09TPLM59Q';</v>
      </c>
    </row>
    <row r="962" spans="1:14" x14ac:dyDescent="0.25">
      <c r="A962" t="s">
        <v>1063</v>
      </c>
      <c r="B962" t="s">
        <v>1062</v>
      </c>
      <c r="C962" t="s">
        <v>3244</v>
      </c>
      <c r="D962" t="s">
        <v>528</v>
      </c>
      <c r="E962" t="s">
        <v>13</v>
      </c>
      <c r="F962">
        <v>2</v>
      </c>
      <c r="G962">
        <v>30</v>
      </c>
      <c r="H962">
        <v>140</v>
      </c>
      <c r="I962">
        <v>120</v>
      </c>
      <c r="J962">
        <v>0</v>
      </c>
      <c r="K962">
        <v>0</v>
      </c>
      <c r="L962">
        <v>0</v>
      </c>
      <c r="M962">
        <v>0</v>
      </c>
      <c r="N962" t="str">
        <f t="shared" si="14"/>
        <v>UPDATE WipDetails SET WipQuantity = 0, Review_Wip = 0 WHERE WipMaster_Id IN (SELECT id FROM WipMasters WHERE issuedmonth = 'December' AND IssuedYear = 2025) AND CommitmentPeriod = 3 AND CASIN = 'B09TPKY61X';</v>
      </c>
    </row>
    <row r="963" spans="1:14" x14ac:dyDescent="0.25">
      <c r="A963" t="s">
        <v>1064</v>
      </c>
      <c r="B963" t="s">
        <v>1062</v>
      </c>
      <c r="C963" t="s">
        <v>3245</v>
      </c>
      <c r="D963" t="s">
        <v>528</v>
      </c>
      <c r="E963" t="s">
        <v>15</v>
      </c>
      <c r="F963">
        <v>2</v>
      </c>
      <c r="G963">
        <v>30</v>
      </c>
      <c r="H963">
        <v>70</v>
      </c>
      <c r="I963">
        <v>60</v>
      </c>
      <c r="J963">
        <v>0</v>
      </c>
      <c r="K963">
        <v>0</v>
      </c>
      <c r="L963">
        <v>0</v>
      </c>
      <c r="M963">
        <v>0</v>
      </c>
      <c r="N963" t="str">
        <f t="shared" ref="N963:N1026" si="15">"UPDATE WipDetails SET WipQuantity = "&amp;J963&amp;", Review_Wip = "&amp;J963&amp;" WHERE WipMaster_Id IN (SELECT id FROM WipMasters WHERE issuedmonth = 'December' AND IssuedYear = 2025) AND CommitmentPeriod = 3 AND CASIN = '"&amp;A963&amp;"';"</f>
        <v>UPDATE WipDetails SET WipQuantity = 0, Review_Wip = 0 WHERE WipMaster_Id IN (SELECT id FROM WipMasters WHERE issuedmonth = 'December' AND IssuedYear = 2025) AND CommitmentPeriod = 3 AND CASIN = 'B09TPMKBGZ';</v>
      </c>
    </row>
    <row r="964" spans="1:14" x14ac:dyDescent="0.25">
      <c r="A964" t="s">
        <v>1065</v>
      </c>
      <c r="B964" t="s">
        <v>1062</v>
      </c>
      <c r="C964" t="s">
        <v>3246</v>
      </c>
      <c r="D964" t="s">
        <v>528</v>
      </c>
      <c r="E964" t="s">
        <v>17</v>
      </c>
      <c r="F964">
        <v>2</v>
      </c>
      <c r="G964">
        <v>30</v>
      </c>
      <c r="H964">
        <v>30</v>
      </c>
      <c r="I964">
        <v>0</v>
      </c>
      <c r="J964">
        <v>0</v>
      </c>
      <c r="K964">
        <v>0</v>
      </c>
      <c r="L964">
        <v>0</v>
      </c>
      <c r="M964">
        <v>0</v>
      </c>
      <c r="N964" t="str">
        <f t="shared" si="15"/>
        <v>UPDATE WipDetails SET WipQuantity = 0, Review_Wip = 0 WHERE WipMaster_Id IN (SELECT id FROM WipMasters WHERE issuedmonth = 'December' AND IssuedYear = 2025) AND CommitmentPeriod = 3 AND CASIN = 'B09TPLPWBN';</v>
      </c>
    </row>
    <row r="965" spans="1:14" x14ac:dyDescent="0.25">
      <c r="A965" t="s">
        <v>1066</v>
      </c>
      <c r="B965" t="s">
        <v>1062</v>
      </c>
      <c r="C965" t="s">
        <v>3247</v>
      </c>
      <c r="D965" t="s">
        <v>528</v>
      </c>
      <c r="E965" t="s">
        <v>19</v>
      </c>
      <c r="F965">
        <v>2</v>
      </c>
      <c r="G965">
        <v>30</v>
      </c>
      <c r="H965">
        <v>140</v>
      </c>
      <c r="I965">
        <v>120</v>
      </c>
      <c r="J965">
        <v>0</v>
      </c>
      <c r="K965">
        <v>0</v>
      </c>
      <c r="L965">
        <v>0</v>
      </c>
      <c r="M965">
        <v>0</v>
      </c>
      <c r="N965" t="str">
        <f t="shared" si="15"/>
        <v>UPDATE WipDetails SET WipQuantity = 0, Review_Wip = 0 WHERE WipMaster_Id IN (SELECT id FROM WipMasters WHERE issuedmonth = 'December' AND IssuedYear = 2025) AND CommitmentPeriod = 3 AND CASIN = 'B09TPM2XJC';</v>
      </c>
    </row>
    <row r="966" spans="1:14" x14ac:dyDescent="0.25">
      <c r="A966" t="s">
        <v>1067</v>
      </c>
      <c r="B966" t="s">
        <v>1062</v>
      </c>
      <c r="C966" t="s">
        <v>3248</v>
      </c>
      <c r="D966" t="s">
        <v>528</v>
      </c>
      <c r="E966" t="s">
        <v>21</v>
      </c>
      <c r="F966">
        <v>2</v>
      </c>
      <c r="G966">
        <v>30</v>
      </c>
      <c r="H966">
        <v>120</v>
      </c>
      <c r="I966">
        <v>90</v>
      </c>
      <c r="J966">
        <v>0</v>
      </c>
      <c r="K966">
        <v>0</v>
      </c>
      <c r="L966">
        <v>0</v>
      </c>
      <c r="M966">
        <v>0</v>
      </c>
      <c r="N966" t="str">
        <f t="shared" si="15"/>
        <v>UPDATE WipDetails SET WipQuantity = 0, Review_Wip = 0 WHERE WipMaster_Id IN (SELECT id FROM WipMasters WHERE issuedmonth = 'December' AND IssuedYear = 2025) AND CommitmentPeriod = 3 AND CASIN = 'B09TPM5JPY';</v>
      </c>
    </row>
    <row r="967" spans="1:14" x14ac:dyDescent="0.25">
      <c r="A967" t="s">
        <v>1068</v>
      </c>
      <c r="B967" t="s">
        <v>1062</v>
      </c>
      <c r="C967" t="s">
        <v>3249</v>
      </c>
      <c r="D967" t="s">
        <v>1069</v>
      </c>
      <c r="E967" t="s">
        <v>11</v>
      </c>
      <c r="F967">
        <v>2</v>
      </c>
      <c r="G967">
        <v>30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 t="str">
        <f t="shared" si="15"/>
        <v>UPDATE WipDetails SET WipQuantity = 0, Review_Wip = 0 WHERE WipMaster_Id IN (SELECT id FROM WipMasters WHERE issuedmonth = 'December' AND IssuedYear = 2025) AND CommitmentPeriod = 3 AND CASIN = 'B09TPLZ8S3';</v>
      </c>
    </row>
    <row r="968" spans="1:14" x14ac:dyDescent="0.25">
      <c r="A968" t="s">
        <v>1070</v>
      </c>
      <c r="B968" t="s">
        <v>1062</v>
      </c>
      <c r="C968" t="s">
        <v>3250</v>
      </c>
      <c r="D968" t="s">
        <v>1069</v>
      </c>
      <c r="E968" t="s">
        <v>13</v>
      </c>
      <c r="F968">
        <v>2</v>
      </c>
      <c r="G968">
        <v>30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 t="str">
        <f t="shared" si="15"/>
        <v>UPDATE WipDetails SET WipQuantity = 0, Review_Wip = 0 WHERE WipMaster_Id IN (SELECT id FROM WipMasters WHERE issuedmonth = 'December' AND IssuedYear = 2025) AND CommitmentPeriod = 3 AND CASIN = 'B09TPK7SWX';</v>
      </c>
    </row>
    <row r="969" spans="1:14" x14ac:dyDescent="0.25">
      <c r="A969" t="s">
        <v>1071</v>
      </c>
      <c r="B969" t="s">
        <v>1062</v>
      </c>
      <c r="C969" t="s">
        <v>3251</v>
      </c>
      <c r="D969" t="s">
        <v>1069</v>
      </c>
      <c r="E969" t="s">
        <v>15</v>
      </c>
      <c r="F969">
        <v>2</v>
      </c>
      <c r="G969">
        <v>30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 t="str">
        <f t="shared" si="15"/>
        <v>UPDATE WipDetails SET WipQuantity = 0, Review_Wip = 0 WHERE WipMaster_Id IN (SELECT id FROM WipMasters WHERE issuedmonth = 'December' AND IssuedYear = 2025) AND CommitmentPeriod = 3 AND CASIN = 'B09TPMZDBT';</v>
      </c>
    </row>
    <row r="970" spans="1:14" x14ac:dyDescent="0.25">
      <c r="A970" t="s">
        <v>1072</v>
      </c>
      <c r="B970" t="s">
        <v>1062</v>
      </c>
      <c r="C970" t="s">
        <v>3252</v>
      </c>
      <c r="D970" t="s">
        <v>1069</v>
      </c>
      <c r="E970" t="s">
        <v>17</v>
      </c>
      <c r="F970">
        <v>2</v>
      </c>
      <c r="G970">
        <v>30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 t="str">
        <f t="shared" si="15"/>
        <v>UPDATE WipDetails SET WipQuantity = 0, Review_Wip = 0 WHERE WipMaster_Id IN (SELECT id FROM WipMasters WHERE issuedmonth = 'December' AND IssuedYear = 2025) AND CommitmentPeriod = 3 AND CASIN = 'B09TPMVY8P';</v>
      </c>
    </row>
    <row r="971" spans="1:14" x14ac:dyDescent="0.25">
      <c r="A971" t="s">
        <v>1073</v>
      </c>
      <c r="B971" t="s">
        <v>1062</v>
      </c>
      <c r="C971" t="s">
        <v>3253</v>
      </c>
      <c r="D971" t="s">
        <v>1069</v>
      </c>
      <c r="E971" t="s">
        <v>19</v>
      </c>
      <c r="F971">
        <v>2</v>
      </c>
      <c r="G971">
        <v>30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 t="str">
        <f t="shared" si="15"/>
        <v>UPDATE WipDetails SET WipQuantity = 0, Review_Wip = 0 WHERE WipMaster_Id IN (SELECT id FROM WipMasters WHERE issuedmonth = 'December' AND IssuedYear = 2025) AND CommitmentPeriod = 3 AND CASIN = 'B09TPN62DQ';</v>
      </c>
    </row>
    <row r="972" spans="1:14" x14ac:dyDescent="0.25">
      <c r="A972" t="s">
        <v>1074</v>
      </c>
      <c r="B972" t="s">
        <v>1062</v>
      </c>
      <c r="C972" t="s">
        <v>3254</v>
      </c>
      <c r="D972" t="s">
        <v>1069</v>
      </c>
      <c r="E972" t="s">
        <v>21</v>
      </c>
      <c r="F972">
        <v>2</v>
      </c>
      <c r="G972">
        <v>30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 t="str">
        <f t="shared" si="15"/>
        <v>UPDATE WipDetails SET WipQuantity = 0, Review_Wip = 0 WHERE WipMaster_Id IN (SELECT id FROM WipMasters WHERE issuedmonth = 'December' AND IssuedYear = 2025) AND CommitmentPeriod = 3 AND CASIN = 'B09TPML15S';</v>
      </c>
    </row>
    <row r="973" spans="1:14" x14ac:dyDescent="0.25">
      <c r="A973" t="s">
        <v>1075</v>
      </c>
      <c r="B973" t="s">
        <v>1062</v>
      </c>
      <c r="C973" t="s">
        <v>3255</v>
      </c>
      <c r="D973" t="s">
        <v>799</v>
      </c>
      <c r="E973" t="s">
        <v>11</v>
      </c>
      <c r="F973">
        <v>2</v>
      </c>
      <c r="G973">
        <v>30</v>
      </c>
      <c r="H973">
        <v>40</v>
      </c>
      <c r="I973">
        <v>30</v>
      </c>
      <c r="J973">
        <v>0</v>
      </c>
      <c r="K973">
        <v>0</v>
      </c>
      <c r="L973">
        <v>90</v>
      </c>
      <c r="M973">
        <v>0</v>
      </c>
      <c r="N973" t="str">
        <f t="shared" si="15"/>
        <v>UPDATE WipDetails SET WipQuantity = 0, Review_Wip = 0 WHERE WipMaster_Id IN (SELECT id FROM WipMasters WHERE issuedmonth = 'December' AND IssuedYear = 2025) AND CommitmentPeriod = 3 AND CASIN = 'B09TPPKND5';</v>
      </c>
    </row>
    <row r="974" spans="1:14" x14ac:dyDescent="0.25">
      <c r="A974" t="s">
        <v>1076</v>
      </c>
      <c r="B974" t="s">
        <v>1062</v>
      </c>
      <c r="C974" t="s">
        <v>3256</v>
      </c>
      <c r="D974" t="s">
        <v>799</v>
      </c>
      <c r="E974" t="s">
        <v>13</v>
      </c>
      <c r="F974">
        <v>2</v>
      </c>
      <c r="G974">
        <v>30</v>
      </c>
      <c r="H974">
        <v>30</v>
      </c>
      <c r="I974">
        <v>30</v>
      </c>
      <c r="J974">
        <v>0</v>
      </c>
      <c r="K974">
        <v>0</v>
      </c>
      <c r="L974">
        <v>150</v>
      </c>
      <c r="M974">
        <v>0</v>
      </c>
      <c r="N974" t="str">
        <f t="shared" si="15"/>
        <v>UPDATE WipDetails SET WipQuantity = 0, Review_Wip = 0 WHERE WipMaster_Id IN (SELECT id FROM WipMasters WHERE issuedmonth = 'December' AND IssuedYear = 2025) AND CommitmentPeriod = 3 AND CASIN = 'B09TPMP38W';</v>
      </c>
    </row>
    <row r="975" spans="1:14" x14ac:dyDescent="0.25">
      <c r="A975" t="s">
        <v>1077</v>
      </c>
      <c r="B975" t="s">
        <v>1062</v>
      </c>
      <c r="C975" t="s">
        <v>3257</v>
      </c>
      <c r="D975" t="s">
        <v>799</v>
      </c>
      <c r="E975" t="s">
        <v>15</v>
      </c>
      <c r="F975">
        <v>2</v>
      </c>
      <c r="G975">
        <v>30</v>
      </c>
      <c r="H975">
        <v>470</v>
      </c>
      <c r="I975">
        <v>240</v>
      </c>
      <c r="J975">
        <v>0</v>
      </c>
      <c r="K975">
        <v>0</v>
      </c>
      <c r="L975">
        <v>0</v>
      </c>
      <c r="M975">
        <v>0</v>
      </c>
      <c r="N975" t="str">
        <f t="shared" si="15"/>
        <v>UPDATE WipDetails SET WipQuantity = 0, Review_Wip = 0 WHERE WipMaster_Id IN (SELECT id FROM WipMasters WHERE issuedmonth = 'December' AND IssuedYear = 2025) AND CommitmentPeriod = 3 AND CASIN = 'B09TPMZDCH';</v>
      </c>
    </row>
    <row r="976" spans="1:14" x14ac:dyDescent="0.25">
      <c r="A976" t="s">
        <v>1078</v>
      </c>
      <c r="B976" t="s">
        <v>1062</v>
      </c>
      <c r="C976" t="s">
        <v>3258</v>
      </c>
      <c r="D976" t="s">
        <v>799</v>
      </c>
      <c r="E976" t="s">
        <v>27</v>
      </c>
      <c r="F976">
        <v>2</v>
      </c>
      <c r="G976">
        <v>30</v>
      </c>
      <c r="H976">
        <v>60</v>
      </c>
      <c r="I976">
        <v>60</v>
      </c>
      <c r="J976">
        <v>0</v>
      </c>
      <c r="K976">
        <v>0</v>
      </c>
      <c r="L976">
        <v>600</v>
      </c>
      <c r="M976">
        <v>0</v>
      </c>
      <c r="N976" t="str">
        <f t="shared" si="15"/>
        <v>UPDATE WipDetails SET WipQuantity = 0, Review_Wip = 0 WHERE WipMaster_Id IN (SELECT id FROM WipMasters WHERE issuedmonth = 'December' AND IssuedYear = 2025) AND CommitmentPeriod = 3 AND CASIN = 'B09TPM134H';</v>
      </c>
    </row>
    <row r="977" spans="1:14" x14ac:dyDescent="0.25">
      <c r="A977" t="s">
        <v>1079</v>
      </c>
      <c r="B977" t="s">
        <v>1062</v>
      </c>
      <c r="C977" t="s">
        <v>3259</v>
      </c>
      <c r="D977" t="s">
        <v>799</v>
      </c>
      <c r="E977" t="s">
        <v>19</v>
      </c>
      <c r="F977">
        <v>2</v>
      </c>
      <c r="G977">
        <v>30</v>
      </c>
      <c r="H977">
        <v>360</v>
      </c>
      <c r="I977">
        <v>270</v>
      </c>
      <c r="J977">
        <v>0</v>
      </c>
      <c r="K977">
        <v>0</v>
      </c>
      <c r="L977">
        <v>60</v>
      </c>
      <c r="M977">
        <v>0</v>
      </c>
      <c r="N977" t="str">
        <f t="shared" si="15"/>
        <v>UPDATE WipDetails SET WipQuantity = 0, Review_Wip = 0 WHERE WipMaster_Id IN (SELECT id FROM WipMasters WHERE issuedmonth = 'December' AND IssuedYear = 2025) AND CommitmentPeriod = 3 AND CASIN = 'B09TPNM4YC';</v>
      </c>
    </row>
    <row r="978" spans="1:14" x14ac:dyDescent="0.25">
      <c r="A978" t="s">
        <v>1080</v>
      </c>
      <c r="B978" t="s">
        <v>1062</v>
      </c>
      <c r="C978" t="s">
        <v>3260</v>
      </c>
      <c r="D978" t="s">
        <v>799</v>
      </c>
      <c r="E978" t="s">
        <v>21</v>
      </c>
      <c r="F978">
        <v>2</v>
      </c>
      <c r="G978">
        <v>30</v>
      </c>
      <c r="H978">
        <v>260</v>
      </c>
      <c r="I978">
        <v>180</v>
      </c>
      <c r="J978">
        <v>0</v>
      </c>
      <c r="K978">
        <v>0</v>
      </c>
      <c r="L978">
        <v>0</v>
      </c>
      <c r="M978">
        <v>0</v>
      </c>
      <c r="N978" t="str">
        <f t="shared" si="15"/>
        <v>UPDATE WipDetails SET WipQuantity = 0, Review_Wip = 0 WHERE WipMaster_Id IN (SELECT id FROM WipMasters WHERE issuedmonth = 'December' AND IssuedYear = 2025) AND CommitmentPeriod = 3 AND CASIN = 'B09TPMP31L';</v>
      </c>
    </row>
    <row r="979" spans="1:14" x14ac:dyDescent="0.25">
      <c r="A979" t="s">
        <v>1081</v>
      </c>
      <c r="B979" t="s">
        <v>1062</v>
      </c>
      <c r="C979" t="s">
        <v>3261</v>
      </c>
      <c r="D979" t="s">
        <v>271</v>
      </c>
      <c r="E979" t="s">
        <v>11</v>
      </c>
      <c r="F979">
        <v>2</v>
      </c>
      <c r="G979">
        <v>30</v>
      </c>
      <c r="H979">
        <v>60</v>
      </c>
      <c r="I979">
        <v>0</v>
      </c>
      <c r="J979">
        <v>0</v>
      </c>
      <c r="K979">
        <v>0</v>
      </c>
      <c r="L979">
        <v>0</v>
      </c>
      <c r="M979">
        <v>0</v>
      </c>
      <c r="N979" t="str">
        <f t="shared" si="15"/>
        <v>UPDATE WipDetails SET WipQuantity = 0, Review_Wip = 0 WHERE WipMaster_Id IN (SELECT id FROM WipMasters WHERE issuedmonth = 'December' AND IssuedYear = 2025) AND CommitmentPeriod = 3 AND CASIN = 'B09TPKG5VC';</v>
      </c>
    </row>
    <row r="980" spans="1:14" x14ac:dyDescent="0.25">
      <c r="A980" t="s">
        <v>1082</v>
      </c>
      <c r="B980" t="s">
        <v>1062</v>
      </c>
      <c r="C980" t="s">
        <v>3262</v>
      </c>
      <c r="D980" t="s">
        <v>271</v>
      </c>
      <c r="E980" t="s">
        <v>13</v>
      </c>
      <c r="F980">
        <v>2</v>
      </c>
      <c r="G980">
        <v>30</v>
      </c>
      <c r="H980">
        <v>150</v>
      </c>
      <c r="I980">
        <v>0</v>
      </c>
      <c r="J980">
        <v>0</v>
      </c>
      <c r="K980">
        <v>0</v>
      </c>
      <c r="L980">
        <v>0</v>
      </c>
      <c r="M980">
        <v>0</v>
      </c>
      <c r="N980" t="str">
        <f t="shared" si="15"/>
        <v>UPDATE WipDetails SET WipQuantity = 0, Review_Wip = 0 WHERE WipMaster_Id IN (SELECT id FROM WipMasters WHERE issuedmonth = 'December' AND IssuedYear = 2025) AND CommitmentPeriod = 3 AND CASIN = 'B09TPK7QHS';</v>
      </c>
    </row>
    <row r="981" spans="1:14" x14ac:dyDescent="0.25">
      <c r="A981" t="s">
        <v>1083</v>
      </c>
      <c r="B981" t="s">
        <v>1062</v>
      </c>
      <c r="C981" t="s">
        <v>3263</v>
      </c>
      <c r="D981" t="s">
        <v>271</v>
      </c>
      <c r="E981" t="s">
        <v>15</v>
      </c>
      <c r="F981">
        <v>2</v>
      </c>
      <c r="G981">
        <v>30</v>
      </c>
      <c r="H981">
        <v>150</v>
      </c>
      <c r="I981">
        <v>0</v>
      </c>
      <c r="J981">
        <v>0</v>
      </c>
      <c r="K981">
        <v>0</v>
      </c>
      <c r="L981">
        <v>0</v>
      </c>
      <c r="M981">
        <v>0</v>
      </c>
      <c r="N981" t="str">
        <f t="shared" si="15"/>
        <v>UPDATE WipDetails SET WipQuantity = 0, Review_Wip = 0 WHERE WipMaster_Id IN (SELECT id FROM WipMasters WHERE issuedmonth = 'December' AND IssuedYear = 2025) AND CommitmentPeriod = 3 AND CASIN = 'B09TPN62R6';</v>
      </c>
    </row>
    <row r="982" spans="1:14" x14ac:dyDescent="0.25">
      <c r="A982" t="s">
        <v>1084</v>
      </c>
      <c r="B982" t="s">
        <v>1062</v>
      </c>
      <c r="C982" t="s">
        <v>3264</v>
      </c>
      <c r="D982" t="s">
        <v>271</v>
      </c>
      <c r="E982" t="s">
        <v>17</v>
      </c>
      <c r="F982">
        <v>2</v>
      </c>
      <c r="G982">
        <v>30</v>
      </c>
      <c r="H982">
        <v>300</v>
      </c>
      <c r="I982">
        <v>0</v>
      </c>
      <c r="J982">
        <v>0</v>
      </c>
      <c r="K982">
        <v>0</v>
      </c>
      <c r="L982">
        <v>0</v>
      </c>
      <c r="M982">
        <v>0</v>
      </c>
      <c r="N982" t="str">
        <f t="shared" si="15"/>
        <v>UPDATE WipDetails SET WipQuantity = 0, Review_Wip = 0 WHERE WipMaster_Id IN (SELECT id FROM WipMasters WHERE issuedmonth = 'December' AND IssuedYear = 2025) AND CommitmentPeriod = 3 AND CASIN = 'B09TPN9NLJ';</v>
      </c>
    </row>
    <row r="983" spans="1:14" x14ac:dyDescent="0.25">
      <c r="A983" t="s">
        <v>1085</v>
      </c>
      <c r="B983" t="s">
        <v>1062</v>
      </c>
      <c r="C983" t="s">
        <v>3265</v>
      </c>
      <c r="D983" t="s">
        <v>271</v>
      </c>
      <c r="E983" t="s">
        <v>19</v>
      </c>
      <c r="F983">
        <v>2</v>
      </c>
      <c r="G983">
        <v>30</v>
      </c>
      <c r="H983">
        <v>270</v>
      </c>
      <c r="I983">
        <v>0</v>
      </c>
      <c r="J983">
        <v>0</v>
      </c>
      <c r="K983">
        <v>0</v>
      </c>
      <c r="L983">
        <v>0</v>
      </c>
      <c r="M983">
        <v>0</v>
      </c>
      <c r="N983" t="str">
        <f t="shared" si="15"/>
        <v>UPDATE WipDetails SET WipQuantity = 0, Review_Wip = 0 WHERE WipMaster_Id IN (SELECT id FROM WipMasters WHERE issuedmonth = 'December' AND IssuedYear = 2025) AND CommitmentPeriod = 3 AND CASIN = 'B09TPKRFN4';</v>
      </c>
    </row>
    <row r="984" spans="1:14" x14ac:dyDescent="0.25">
      <c r="A984" t="s">
        <v>1086</v>
      </c>
      <c r="B984" t="s">
        <v>1062</v>
      </c>
      <c r="C984" t="s">
        <v>3266</v>
      </c>
      <c r="D984" t="s">
        <v>271</v>
      </c>
      <c r="E984" t="s">
        <v>21</v>
      </c>
      <c r="F984">
        <v>2</v>
      </c>
      <c r="G984">
        <v>30</v>
      </c>
      <c r="H984">
        <v>270</v>
      </c>
      <c r="I984">
        <v>0</v>
      </c>
      <c r="J984">
        <v>0</v>
      </c>
      <c r="K984">
        <v>0</v>
      </c>
      <c r="L984">
        <v>0</v>
      </c>
      <c r="M984">
        <v>0</v>
      </c>
      <c r="N984" t="str">
        <f t="shared" si="15"/>
        <v>UPDATE WipDetails SET WipQuantity = 0, Review_Wip = 0 WHERE WipMaster_Id IN (SELECT id FROM WipMasters WHERE issuedmonth = 'December' AND IssuedYear = 2025) AND CommitmentPeriod = 3 AND CASIN = 'B09TPKP2CT';</v>
      </c>
    </row>
    <row r="985" spans="1:14" x14ac:dyDescent="0.25">
      <c r="A985" t="s">
        <v>1087</v>
      </c>
      <c r="B985" t="s">
        <v>1062</v>
      </c>
      <c r="C985" t="s">
        <v>3267</v>
      </c>
      <c r="D985" t="s">
        <v>812</v>
      </c>
      <c r="E985" t="s">
        <v>11</v>
      </c>
      <c r="F985">
        <v>2</v>
      </c>
      <c r="G985">
        <v>30</v>
      </c>
      <c r="H985">
        <v>90</v>
      </c>
      <c r="I985">
        <v>0</v>
      </c>
      <c r="J985">
        <v>0</v>
      </c>
      <c r="K985">
        <v>0</v>
      </c>
      <c r="L985">
        <v>0</v>
      </c>
      <c r="M985">
        <v>0</v>
      </c>
      <c r="N985" t="str">
        <f t="shared" si="15"/>
        <v>UPDATE WipDetails SET WipQuantity = 0, Review_Wip = 0 WHERE WipMaster_Id IN (SELECT id FROM WipMasters WHERE issuedmonth = 'December' AND IssuedYear = 2025) AND CommitmentPeriod = 3 AND CASIN = 'B09TPLVDXL';</v>
      </c>
    </row>
    <row r="986" spans="1:14" x14ac:dyDescent="0.25">
      <c r="A986" t="s">
        <v>1088</v>
      </c>
      <c r="B986" t="s">
        <v>1062</v>
      </c>
      <c r="C986" t="s">
        <v>3268</v>
      </c>
      <c r="D986" t="s">
        <v>812</v>
      </c>
      <c r="E986" t="s">
        <v>13</v>
      </c>
      <c r="F986">
        <v>2</v>
      </c>
      <c r="G986">
        <v>30</v>
      </c>
      <c r="H986">
        <v>60</v>
      </c>
      <c r="I986">
        <v>0</v>
      </c>
      <c r="J986">
        <v>0</v>
      </c>
      <c r="K986">
        <v>0</v>
      </c>
      <c r="L986">
        <v>0</v>
      </c>
      <c r="M986">
        <v>0</v>
      </c>
      <c r="N986" t="str">
        <f t="shared" si="15"/>
        <v>UPDATE WipDetails SET WipQuantity = 0, Review_Wip = 0 WHERE WipMaster_Id IN (SELECT id FROM WipMasters WHERE issuedmonth = 'December' AND IssuedYear = 2025) AND CommitmentPeriod = 3 AND CASIN = 'B09TPM1G4D';</v>
      </c>
    </row>
    <row r="987" spans="1:14" x14ac:dyDescent="0.25">
      <c r="A987" t="s">
        <v>1089</v>
      </c>
      <c r="B987" t="s">
        <v>1062</v>
      </c>
      <c r="C987" t="s">
        <v>3269</v>
      </c>
      <c r="D987" t="s">
        <v>812</v>
      </c>
      <c r="E987" t="s">
        <v>15</v>
      </c>
      <c r="F987">
        <v>2</v>
      </c>
      <c r="G987">
        <v>30</v>
      </c>
      <c r="H987">
        <v>150</v>
      </c>
      <c r="I987">
        <v>0</v>
      </c>
      <c r="J987">
        <v>0</v>
      </c>
      <c r="K987">
        <v>0</v>
      </c>
      <c r="L987">
        <v>0</v>
      </c>
      <c r="M987">
        <v>0</v>
      </c>
      <c r="N987" t="str">
        <f t="shared" si="15"/>
        <v>UPDATE WipDetails SET WipQuantity = 0, Review_Wip = 0 WHERE WipMaster_Id IN (SELECT id FROM WipMasters WHERE issuedmonth = 'December' AND IssuedYear = 2025) AND CommitmentPeriod = 3 AND CASIN = 'B09TPLRD9G';</v>
      </c>
    </row>
    <row r="988" spans="1:14" x14ac:dyDescent="0.25">
      <c r="A988" t="s">
        <v>1090</v>
      </c>
      <c r="B988" t="s">
        <v>1062</v>
      </c>
      <c r="C988" t="s">
        <v>3270</v>
      </c>
      <c r="D988" t="s">
        <v>812</v>
      </c>
      <c r="E988" t="s">
        <v>17</v>
      </c>
      <c r="F988">
        <v>2</v>
      </c>
      <c r="G988">
        <v>30</v>
      </c>
      <c r="H988">
        <v>270</v>
      </c>
      <c r="I988">
        <v>0</v>
      </c>
      <c r="J988">
        <v>0</v>
      </c>
      <c r="K988">
        <v>0</v>
      </c>
      <c r="L988">
        <v>0</v>
      </c>
      <c r="M988">
        <v>0</v>
      </c>
      <c r="N988" t="str">
        <f t="shared" si="15"/>
        <v>UPDATE WipDetails SET WipQuantity = 0, Review_Wip = 0 WHERE WipMaster_Id IN (SELECT id FROM WipMasters WHERE issuedmonth = 'December' AND IssuedYear = 2025) AND CommitmentPeriod = 3 AND CASIN = 'B09TPNK2CV';</v>
      </c>
    </row>
    <row r="989" spans="1:14" x14ac:dyDescent="0.25">
      <c r="A989" t="s">
        <v>1091</v>
      </c>
      <c r="B989" t="s">
        <v>1062</v>
      </c>
      <c r="C989" t="s">
        <v>3271</v>
      </c>
      <c r="D989" t="s">
        <v>812</v>
      </c>
      <c r="E989" t="s">
        <v>19</v>
      </c>
      <c r="F989">
        <v>2</v>
      </c>
      <c r="G989">
        <v>30</v>
      </c>
      <c r="H989">
        <v>180</v>
      </c>
      <c r="I989">
        <v>0</v>
      </c>
      <c r="J989">
        <v>0</v>
      </c>
      <c r="K989">
        <v>0</v>
      </c>
      <c r="L989">
        <v>0</v>
      </c>
      <c r="M989">
        <v>0</v>
      </c>
      <c r="N989" t="str">
        <f t="shared" si="15"/>
        <v>UPDATE WipDetails SET WipQuantity = 0, Review_Wip = 0 WHERE WipMaster_Id IN (SELECT id FROM WipMasters WHERE issuedmonth = 'December' AND IssuedYear = 2025) AND CommitmentPeriod = 3 AND CASIN = 'B09TPQ6K2T';</v>
      </c>
    </row>
    <row r="990" spans="1:14" x14ac:dyDescent="0.25">
      <c r="A990" t="s">
        <v>1092</v>
      </c>
      <c r="B990" t="s">
        <v>1062</v>
      </c>
      <c r="C990" t="s">
        <v>3272</v>
      </c>
      <c r="D990" t="s">
        <v>812</v>
      </c>
      <c r="E990" t="s">
        <v>21</v>
      </c>
      <c r="F990">
        <v>2</v>
      </c>
      <c r="G990">
        <v>30</v>
      </c>
      <c r="H990">
        <v>90</v>
      </c>
      <c r="I990">
        <v>0</v>
      </c>
      <c r="J990">
        <v>0</v>
      </c>
      <c r="K990">
        <v>0</v>
      </c>
      <c r="L990">
        <v>0</v>
      </c>
      <c r="M990">
        <v>0</v>
      </c>
      <c r="N990" t="str">
        <f t="shared" si="15"/>
        <v>UPDATE WipDetails SET WipQuantity = 0, Review_Wip = 0 WHERE WipMaster_Id IN (SELECT id FROM WipMasters WHERE issuedmonth = 'December' AND IssuedYear = 2025) AND CommitmentPeriod = 3 AND CASIN = 'B09TPLWD63';</v>
      </c>
    </row>
    <row r="991" spans="1:14" x14ac:dyDescent="0.25">
      <c r="A991" t="s">
        <v>1093</v>
      </c>
      <c r="B991" t="s">
        <v>1062</v>
      </c>
      <c r="C991" t="s">
        <v>3273</v>
      </c>
      <c r="D991" t="s">
        <v>405</v>
      </c>
      <c r="E991" t="s">
        <v>11</v>
      </c>
      <c r="F991">
        <v>2</v>
      </c>
      <c r="G991">
        <v>30</v>
      </c>
      <c r="H991">
        <v>40</v>
      </c>
      <c r="I991">
        <v>0</v>
      </c>
      <c r="J991">
        <v>0</v>
      </c>
      <c r="K991">
        <v>0</v>
      </c>
      <c r="L991">
        <v>0</v>
      </c>
      <c r="M991">
        <v>0</v>
      </c>
      <c r="N991" t="str">
        <f t="shared" si="15"/>
        <v>UPDATE WipDetails SET WipQuantity = 0, Review_Wip = 0 WHERE WipMaster_Id IN (SELECT id FROM WipMasters WHERE issuedmonth = 'December' AND IssuedYear = 2025) AND CommitmentPeriod = 3 AND CASIN = 'B09TPNPZB8';</v>
      </c>
    </row>
    <row r="992" spans="1:14" x14ac:dyDescent="0.25">
      <c r="A992" t="s">
        <v>1094</v>
      </c>
      <c r="B992" t="s">
        <v>1062</v>
      </c>
      <c r="C992" t="s">
        <v>3274</v>
      </c>
      <c r="D992" t="s">
        <v>405</v>
      </c>
      <c r="E992" t="s">
        <v>13</v>
      </c>
      <c r="F992">
        <v>2</v>
      </c>
      <c r="G992">
        <v>30</v>
      </c>
      <c r="H992">
        <v>90</v>
      </c>
      <c r="I992">
        <v>0</v>
      </c>
      <c r="J992">
        <v>0</v>
      </c>
      <c r="K992">
        <v>0</v>
      </c>
      <c r="L992">
        <v>0</v>
      </c>
      <c r="M992">
        <v>0</v>
      </c>
      <c r="N992" t="str">
        <f t="shared" si="15"/>
        <v>UPDATE WipDetails SET WipQuantity = 0, Review_Wip = 0 WHERE WipMaster_Id IN (SELECT id FROM WipMasters WHERE issuedmonth = 'December' AND IssuedYear = 2025) AND CommitmentPeriod = 3 AND CASIN = 'B09TPKDHX1';</v>
      </c>
    </row>
    <row r="993" spans="1:14" x14ac:dyDescent="0.25">
      <c r="A993" t="s">
        <v>1095</v>
      </c>
      <c r="B993" t="s">
        <v>1062</v>
      </c>
      <c r="C993" t="s">
        <v>3275</v>
      </c>
      <c r="D993" t="s">
        <v>405</v>
      </c>
      <c r="E993" t="s">
        <v>15</v>
      </c>
      <c r="F993">
        <v>2</v>
      </c>
      <c r="G993">
        <v>30</v>
      </c>
      <c r="H993">
        <v>307</v>
      </c>
      <c r="I993">
        <v>0</v>
      </c>
      <c r="J993">
        <v>0</v>
      </c>
      <c r="K993">
        <v>0</v>
      </c>
      <c r="L993">
        <v>0</v>
      </c>
      <c r="M993">
        <v>0</v>
      </c>
      <c r="N993" t="str">
        <f t="shared" si="15"/>
        <v>UPDATE WipDetails SET WipQuantity = 0, Review_Wip = 0 WHERE WipMaster_Id IN (SELECT id FROM WipMasters WHERE issuedmonth = 'December' AND IssuedYear = 2025) AND CommitmentPeriod = 3 AND CASIN = 'B09TPPLT78';</v>
      </c>
    </row>
    <row r="994" spans="1:14" x14ac:dyDescent="0.25">
      <c r="A994" t="s">
        <v>1096</v>
      </c>
      <c r="B994" t="s">
        <v>1062</v>
      </c>
      <c r="C994" t="s">
        <v>3276</v>
      </c>
      <c r="D994" t="s">
        <v>405</v>
      </c>
      <c r="E994" t="s">
        <v>27</v>
      </c>
      <c r="F994">
        <v>2</v>
      </c>
      <c r="G994">
        <v>30</v>
      </c>
      <c r="H994">
        <v>437</v>
      </c>
      <c r="I994">
        <v>0</v>
      </c>
      <c r="J994">
        <v>0</v>
      </c>
      <c r="K994">
        <v>0</v>
      </c>
      <c r="L994">
        <v>0</v>
      </c>
      <c r="M994">
        <v>0</v>
      </c>
      <c r="N994" t="str">
        <f t="shared" si="15"/>
        <v>UPDATE WipDetails SET WipQuantity = 0, Review_Wip = 0 WHERE WipMaster_Id IN (SELECT id FROM WipMasters WHERE issuedmonth = 'December' AND IssuedYear = 2025) AND CommitmentPeriod = 3 AND CASIN = 'B09TPN9NJ6';</v>
      </c>
    </row>
    <row r="995" spans="1:14" x14ac:dyDescent="0.25">
      <c r="A995" t="s">
        <v>1097</v>
      </c>
      <c r="B995" t="s">
        <v>1062</v>
      </c>
      <c r="C995" t="s">
        <v>3277</v>
      </c>
      <c r="D995" t="s">
        <v>405</v>
      </c>
      <c r="E995" t="s">
        <v>19</v>
      </c>
      <c r="F995">
        <v>2</v>
      </c>
      <c r="G995">
        <v>30</v>
      </c>
      <c r="H995">
        <v>510</v>
      </c>
      <c r="I995">
        <v>0</v>
      </c>
      <c r="J995">
        <v>0</v>
      </c>
      <c r="K995">
        <v>0</v>
      </c>
      <c r="L995">
        <v>0</v>
      </c>
      <c r="M995">
        <v>0</v>
      </c>
      <c r="N995" t="str">
        <f t="shared" si="15"/>
        <v>UPDATE WipDetails SET WipQuantity = 0, Review_Wip = 0 WHERE WipMaster_Id IN (SELECT id FROM WipMasters WHERE issuedmonth = 'December' AND IssuedYear = 2025) AND CommitmentPeriod = 3 AND CASIN = 'B09TPKP25Y';</v>
      </c>
    </row>
    <row r="996" spans="1:14" x14ac:dyDescent="0.25">
      <c r="A996" t="s">
        <v>1098</v>
      </c>
      <c r="B996" t="s">
        <v>1062</v>
      </c>
      <c r="C996" t="s">
        <v>3278</v>
      </c>
      <c r="D996" t="s">
        <v>405</v>
      </c>
      <c r="E996" t="s">
        <v>21</v>
      </c>
      <c r="F996">
        <v>2</v>
      </c>
      <c r="G996">
        <v>30</v>
      </c>
      <c r="H996">
        <v>230</v>
      </c>
      <c r="I996">
        <v>0</v>
      </c>
      <c r="J996">
        <v>0</v>
      </c>
      <c r="K996">
        <v>0</v>
      </c>
      <c r="L996">
        <v>0</v>
      </c>
      <c r="M996">
        <v>0</v>
      </c>
      <c r="N996" t="str">
        <f t="shared" si="15"/>
        <v>UPDATE WipDetails SET WipQuantity = 0, Review_Wip = 0 WHERE WipMaster_Id IN (SELECT id FROM WipMasters WHERE issuedmonth = 'December' AND IssuedYear = 2025) AND CommitmentPeriod = 3 AND CASIN = 'B09TPM137S';</v>
      </c>
    </row>
    <row r="997" spans="1:14" x14ac:dyDescent="0.25">
      <c r="A997" t="s">
        <v>1099</v>
      </c>
      <c r="B997" t="s">
        <v>1062</v>
      </c>
      <c r="C997" t="s">
        <v>3279</v>
      </c>
      <c r="D997" t="s">
        <v>602</v>
      </c>
      <c r="E997" t="s">
        <v>11</v>
      </c>
      <c r="F997">
        <v>2</v>
      </c>
      <c r="G997">
        <v>30</v>
      </c>
      <c r="H997">
        <v>210</v>
      </c>
      <c r="I997">
        <v>150</v>
      </c>
      <c r="J997">
        <v>0</v>
      </c>
      <c r="K997">
        <v>0</v>
      </c>
      <c r="L997">
        <v>0</v>
      </c>
      <c r="M997">
        <v>0</v>
      </c>
      <c r="N997" t="str">
        <f t="shared" si="15"/>
        <v>UPDATE WipDetails SET WipQuantity = 0, Review_Wip = 0 WHERE WipMaster_Id IN (SELECT id FROM WipMasters WHERE issuedmonth = 'December' AND IssuedYear = 2025) AND CommitmentPeriod = 3 AND CASIN = 'B09TPMKLNK';</v>
      </c>
    </row>
    <row r="998" spans="1:14" x14ac:dyDescent="0.25">
      <c r="A998" t="s">
        <v>1100</v>
      </c>
      <c r="B998" t="s">
        <v>1062</v>
      </c>
      <c r="C998" t="s">
        <v>3280</v>
      </c>
      <c r="D998" t="s">
        <v>602</v>
      </c>
      <c r="E998" t="s">
        <v>13</v>
      </c>
      <c r="F998">
        <v>2</v>
      </c>
      <c r="G998">
        <v>30</v>
      </c>
      <c r="H998">
        <v>190</v>
      </c>
      <c r="I998">
        <v>180</v>
      </c>
      <c r="J998">
        <v>0</v>
      </c>
      <c r="K998">
        <v>0</v>
      </c>
      <c r="L998">
        <v>30</v>
      </c>
      <c r="M998">
        <v>0</v>
      </c>
      <c r="N998" t="str">
        <f t="shared" si="15"/>
        <v>UPDATE WipDetails SET WipQuantity = 0, Review_Wip = 0 WHERE WipMaster_Id IN (SELECT id FROM WipMasters WHERE issuedmonth = 'December' AND IssuedYear = 2025) AND CommitmentPeriod = 3 AND CASIN = 'B09TPN9NNT';</v>
      </c>
    </row>
    <row r="999" spans="1:14" x14ac:dyDescent="0.25">
      <c r="A999" t="s">
        <v>1101</v>
      </c>
      <c r="B999" t="s">
        <v>1062</v>
      </c>
      <c r="C999" t="s">
        <v>3281</v>
      </c>
      <c r="D999" t="s">
        <v>602</v>
      </c>
      <c r="E999" t="s">
        <v>15</v>
      </c>
      <c r="F999">
        <v>2</v>
      </c>
      <c r="G999">
        <v>30</v>
      </c>
      <c r="H999">
        <v>538</v>
      </c>
      <c r="I999">
        <v>510</v>
      </c>
      <c r="J999">
        <v>0</v>
      </c>
      <c r="K999">
        <v>0</v>
      </c>
      <c r="L999">
        <v>150</v>
      </c>
      <c r="M999">
        <v>0</v>
      </c>
      <c r="N999" t="str">
        <f t="shared" si="15"/>
        <v>UPDATE WipDetails SET WipQuantity = 0, Review_Wip = 0 WHERE WipMaster_Id IN (SELECT id FROM WipMasters WHERE issuedmonth = 'December' AND IssuedYear = 2025) AND CommitmentPeriod = 3 AND CASIN = 'B09TPLL6P4';</v>
      </c>
    </row>
    <row r="1000" spans="1:14" x14ac:dyDescent="0.25">
      <c r="A1000" t="s">
        <v>1102</v>
      </c>
      <c r="B1000" t="s">
        <v>1062</v>
      </c>
      <c r="C1000" t="s">
        <v>3282</v>
      </c>
      <c r="D1000" t="s">
        <v>602</v>
      </c>
      <c r="E1000" t="s">
        <v>17</v>
      </c>
      <c r="F1000">
        <v>2</v>
      </c>
      <c r="G1000">
        <v>30</v>
      </c>
      <c r="H1000">
        <v>299</v>
      </c>
      <c r="I1000">
        <v>270</v>
      </c>
      <c r="J1000">
        <v>0</v>
      </c>
      <c r="K1000">
        <v>0</v>
      </c>
      <c r="L1000">
        <v>360</v>
      </c>
      <c r="M1000">
        <v>0</v>
      </c>
      <c r="N1000" t="str">
        <f t="shared" si="15"/>
        <v>UPDATE WipDetails SET WipQuantity = 0, Review_Wip = 0 WHERE WipMaster_Id IN (SELECT id FROM WipMasters WHERE issuedmonth = 'December' AND IssuedYear = 2025) AND CommitmentPeriod = 3 AND CASIN = 'B09TPN8JN1';</v>
      </c>
    </row>
    <row r="1001" spans="1:14" x14ac:dyDescent="0.25">
      <c r="A1001" t="s">
        <v>1103</v>
      </c>
      <c r="B1001" t="s">
        <v>1062</v>
      </c>
      <c r="C1001" t="s">
        <v>3283</v>
      </c>
      <c r="D1001" t="s">
        <v>602</v>
      </c>
      <c r="E1001" t="s">
        <v>19</v>
      </c>
      <c r="F1001">
        <v>2</v>
      </c>
      <c r="G1001">
        <v>30</v>
      </c>
      <c r="H1001">
        <v>370</v>
      </c>
      <c r="I1001">
        <v>90</v>
      </c>
      <c r="J1001">
        <v>0</v>
      </c>
      <c r="K1001">
        <v>0</v>
      </c>
      <c r="L1001">
        <v>0</v>
      </c>
      <c r="M1001">
        <v>0</v>
      </c>
      <c r="N1001" t="str">
        <f t="shared" si="15"/>
        <v>UPDATE WipDetails SET WipQuantity = 0, Review_Wip = 0 WHERE WipMaster_Id IN (SELECT id FROM WipMasters WHERE issuedmonth = 'December' AND IssuedYear = 2025) AND CommitmentPeriod = 3 AND CASIN = 'B09TPMN9S3';</v>
      </c>
    </row>
    <row r="1002" spans="1:14" x14ac:dyDescent="0.25">
      <c r="A1002" t="s">
        <v>1104</v>
      </c>
      <c r="B1002" t="s">
        <v>1062</v>
      </c>
      <c r="C1002" t="s">
        <v>3284</v>
      </c>
      <c r="D1002" t="s">
        <v>602</v>
      </c>
      <c r="E1002" t="s">
        <v>21</v>
      </c>
      <c r="F1002">
        <v>2</v>
      </c>
      <c r="G1002">
        <v>30</v>
      </c>
      <c r="H1002">
        <v>110</v>
      </c>
      <c r="I1002">
        <v>90</v>
      </c>
      <c r="J1002">
        <v>0</v>
      </c>
      <c r="K1002">
        <v>0</v>
      </c>
      <c r="L1002">
        <v>30</v>
      </c>
      <c r="M1002">
        <v>0</v>
      </c>
      <c r="N1002" t="str">
        <f t="shared" si="15"/>
        <v>UPDATE WipDetails SET WipQuantity = 0, Review_Wip = 0 WHERE WipMaster_Id IN (SELECT id FROM WipMasters WHERE issuedmonth = 'December' AND IssuedYear = 2025) AND CommitmentPeriod = 3 AND CASIN = 'B09TPMGNMQ';</v>
      </c>
    </row>
    <row r="1003" spans="1:14" x14ac:dyDescent="0.25">
      <c r="A1003" t="s">
        <v>1105</v>
      </c>
      <c r="B1003" t="s">
        <v>1062</v>
      </c>
      <c r="C1003" t="s">
        <v>3285</v>
      </c>
      <c r="D1003" t="s">
        <v>882</v>
      </c>
      <c r="E1003" t="s">
        <v>11</v>
      </c>
      <c r="F1003">
        <v>2</v>
      </c>
      <c r="G1003">
        <v>30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 t="str">
        <f t="shared" si="15"/>
        <v>UPDATE WipDetails SET WipQuantity = 0, Review_Wip = 0 WHERE WipMaster_Id IN (SELECT id FROM WipMasters WHERE issuedmonth = 'December' AND IssuedYear = 2025) AND CommitmentPeriod = 3 AND CASIN = 'B09TPL7W2W';</v>
      </c>
    </row>
    <row r="1004" spans="1:14" x14ac:dyDescent="0.25">
      <c r="A1004" t="s">
        <v>1106</v>
      </c>
      <c r="B1004" t="s">
        <v>1062</v>
      </c>
      <c r="C1004" t="s">
        <v>3286</v>
      </c>
      <c r="D1004" t="s">
        <v>882</v>
      </c>
      <c r="E1004" t="s">
        <v>13</v>
      </c>
      <c r="F1004">
        <v>2</v>
      </c>
      <c r="G1004">
        <v>30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 t="str">
        <f t="shared" si="15"/>
        <v>UPDATE WipDetails SET WipQuantity = 0, Review_Wip = 0 WHERE WipMaster_Id IN (SELECT id FROM WipMasters WHERE issuedmonth = 'December' AND IssuedYear = 2025) AND CommitmentPeriod = 3 AND CASIN = 'B09TPR6GJK';</v>
      </c>
    </row>
    <row r="1005" spans="1:14" x14ac:dyDescent="0.25">
      <c r="A1005" t="s">
        <v>1107</v>
      </c>
      <c r="B1005" t="s">
        <v>1062</v>
      </c>
      <c r="C1005" t="s">
        <v>3287</v>
      </c>
      <c r="D1005" t="s">
        <v>882</v>
      </c>
      <c r="E1005" t="s">
        <v>15</v>
      </c>
      <c r="F1005">
        <v>2</v>
      </c>
      <c r="G1005">
        <v>30</v>
      </c>
      <c r="H1005">
        <v>60</v>
      </c>
      <c r="I1005">
        <v>0</v>
      </c>
      <c r="J1005">
        <v>0</v>
      </c>
      <c r="K1005">
        <v>0</v>
      </c>
      <c r="L1005">
        <v>0</v>
      </c>
      <c r="M1005">
        <v>0</v>
      </c>
      <c r="N1005" t="str">
        <f t="shared" si="15"/>
        <v>UPDATE WipDetails SET WipQuantity = 0, Review_Wip = 0 WHERE WipMaster_Id IN (SELECT id FROM WipMasters WHERE issuedmonth = 'December' AND IssuedYear = 2025) AND CommitmentPeriod = 3 AND CASIN = 'B09TPMMBRJ';</v>
      </c>
    </row>
    <row r="1006" spans="1:14" x14ac:dyDescent="0.25">
      <c r="A1006" t="s">
        <v>1108</v>
      </c>
      <c r="B1006" t="s">
        <v>1062</v>
      </c>
      <c r="C1006" t="s">
        <v>3288</v>
      </c>
      <c r="D1006" t="s">
        <v>882</v>
      </c>
      <c r="E1006" t="s">
        <v>17</v>
      </c>
      <c r="F1006">
        <v>2</v>
      </c>
      <c r="G1006">
        <v>30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 t="str">
        <f t="shared" si="15"/>
        <v>UPDATE WipDetails SET WipQuantity = 0, Review_Wip = 0 WHERE WipMaster_Id IN (SELECT id FROM WipMasters WHERE issuedmonth = 'December' AND IssuedYear = 2025) AND CommitmentPeriod = 3 AND CASIN = 'B09TPR741S';</v>
      </c>
    </row>
    <row r="1007" spans="1:14" x14ac:dyDescent="0.25">
      <c r="A1007" t="s">
        <v>1109</v>
      </c>
      <c r="B1007" t="s">
        <v>1062</v>
      </c>
      <c r="C1007" t="s">
        <v>3289</v>
      </c>
      <c r="D1007" t="s">
        <v>882</v>
      </c>
      <c r="E1007" t="s">
        <v>19</v>
      </c>
      <c r="F1007">
        <v>2</v>
      </c>
      <c r="G1007">
        <v>30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 t="str">
        <f t="shared" si="15"/>
        <v>UPDATE WipDetails SET WipQuantity = 0, Review_Wip = 0 WHERE WipMaster_Id IN (SELECT id FROM WipMasters WHERE issuedmonth = 'December' AND IssuedYear = 2025) AND CommitmentPeriod = 3 AND CASIN = 'B09TPLCRQN';</v>
      </c>
    </row>
    <row r="1008" spans="1:14" x14ac:dyDescent="0.25">
      <c r="A1008" t="s">
        <v>1110</v>
      </c>
      <c r="B1008" t="s">
        <v>1062</v>
      </c>
      <c r="C1008" t="s">
        <v>3290</v>
      </c>
      <c r="D1008" t="s">
        <v>882</v>
      </c>
      <c r="E1008" t="s">
        <v>21</v>
      </c>
      <c r="F1008">
        <v>2</v>
      </c>
      <c r="G1008">
        <v>30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 t="str">
        <f t="shared" si="15"/>
        <v>UPDATE WipDetails SET WipQuantity = 0, Review_Wip = 0 WHERE WipMaster_Id IN (SELECT id FROM WipMasters WHERE issuedmonth = 'December' AND IssuedYear = 2025) AND CommitmentPeriod = 3 AND CASIN = 'B09TPLTBK2';</v>
      </c>
    </row>
    <row r="1009" spans="1:14" x14ac:dyDescent="0.25">
      <c r="A1009" t="s">
        <v>1111</v>
      </c>
      <c r="B1009" t="s">
        <v>1112</v>
      </c>
      <c r="C1009" t="s">
        <v>3291</v>
      </c>
      <c r="D1009" t="s">
        <v>521</v>
      </c>
      <c r="E1009" t="s">
        <v>11</v>
      </c>
      <c r="F1009">
        <v>2</v>
      </c>
      <c r="G1009">
        <v>30</v>
      </c>
      <c r="H1009">
        <v>40</v>
      </c>
      <c r="I1009">
        <v>0</v>
      </c>
      <c r="J1009">
        <v>0</v>
      </c>
      <c r="K1009">
        <v>60</v>
      </c>
      <c r="L1009">
        <v>0</v>
      </c>
      <c r="M1009">
        <v>0</v>
      </c>
      <c r="N1009" t="str">
        <f t="shared" si="15"/>
        <v>UPDATE WipDetails SET WipQuantity = 0, Review_Wip = 0 WHERE WipMaster_Id IN (SELECT id FROM WipMasters WHERE issuedmonth = 'December' AND IssuedYear = 2025) AND CommitmentPeriod = 3 AND CASIN = 'B09TPPLSXH';</v>
      </c>
    </row>
    <row r="1010" spans="1:14" x14ac:dyDescent="0.25">
      <c r="A1010" t="s">
        <v>1113</v>
      </c>
      <c r="B1010" t="s">
        <v>1112</v>
      </c>
      <c r="C1010" t="s">
        <v>3292</v>
      </c>
      <c r="D1010" t="s">
        <v>521</v>
      </c>
      <c r="E1010" t="s">
        <v>13</v>
      </c>
      <c r="F1010">
        <v>2</v>
      </c>
      <c r="G1010">
        <v>30</v>
      </c>
      <c r="H1010">
        <v>40</v>
      </c>
      <c r="I1010">
        <v>0</v>
      </c>
      <c r="J1010">
        <v>0</v>
      </c>
      <c r="K1010">
        <v>120</v>
      </c>
      <c r="L1010">
        <v>0</v>
      </c>
      <c r="M1010">
        <v>0</v>
      </c>
      <c r="N1010" t="str">
        <f t="shared" si="15"/>
        <v>UPDATE WipDetails SET WipQuantity = 0, Review_Wip = 0 WHERE WipMaster_Id IN (SELECT id FROM WipMasters WHERE issuedmonth = 'December' AND IssuedYear = 2025) AND CommitmentPeriod = 3 AND CASIN = 'B09TPM6VQJ';</v>
      </c>
    </row>
    <row r="1011" spans="1:14" x14ac:dyDescent="0.25">
      <c r="A1011" t="s">
        <v>1114</v>
      </c>
      <c r="B1011" t="s">
        <v>1112</v>
      </c>
      <c r="C1011" t="s">
        <v>3293</v>
      </c>
      <c r="D1011" t="s">
        <v>521</v>
      </c>
      <c r="E1011" t="s">
        <v>15</v>
      </c>
      <c r="F1011">
        <v>2</v>
      </c>
      <c r="G1011">
        <v>30</v>
      </c>
      <c r="H1011">
        <v>0</v>
      </c>
      <c r="I1011">
        <v>0</v>
      </c>
      <c r="J1011">
        <v>0</v>
      </c>
      <c r="K1011">
        <v>420</v>
      </c>
      <c r="L1011">
        <v>0</v>
      </c>
      <c r="M1011">
        <v>0</v>
      </c>
      <c r="N1011" t="str">
        <f t="shared" si="15"/>
        <v>UPDATE WipDetails SET WipQuantity = 0, Review_Wip = 0 WHERE WipMaster_Id IN (SELECT id FROM WipMasters WHERE issuedmonth = 'December' AND IssuedYear = 2025) AND CommitmentPeriod = 3 AND CASIN = 'B09TPJL2FV';</v>
      </c>
    </row>
    <row r="1012" spans="1:14" x14ac:dyDescent="0.25">
      <c r="A1012" t="s">
        <v>1115</v>
      </c>
      <c r="B1012" t="s">
        <v>1112</v>
      </c>
      <c r="C1012" t="s">
        <v>3294</v>
      </c>
      <c r="D1012" t="s">
        <v>521</v>
      </c>
      <c r="E1012" t="s">
        <v>17</v>
      </c>
      <c r="F1012">
        <v>2</v>
      </c>
      <c r="G1012">
        <v>30</v>
      </c>
      <c r="H1012">
        <v>40</v>
      </c>
      <c r="I1012">
        <v>0</v>
      </c>
      <c r="J1012">
        <v>0</v>
      </c>
      <c r="K1012">
        <v>570</v>
      </c>
      <c r="L1012">
        <v>0</v>
      </c>
      <c r="M1012">
        <v>0</v>
      </c>
      <c r="N1012" t="str">
        <f t="shared" si="15"/>
        <v>UPDATE WipDetails SET WipQuantity = 0, Review_Wip = 0 WHERE WipMaster_Id IN (SELECT id FROM WipMasters WHERE issuedmonth = 'December' AND IssuedYear = 2025) AND CommitmentPeriod = 3 AND CASIN = 'B09TPMR1ZZ';</v>
      </c>
    </row>
    <row r="1013" spans="1:14" x14ac:dyDescent="0.25">
      <c r="A1013" t="s">
        <v>1116</v>
      </c>
      <c r="B1013" t="s">
        <v>1112</v>
      </c>
      <c r="C1013" t="s">
        <v>3295</v>
      </c>
      <c r="D1013" t="s">
        <v>521</v>
      </c>
      <c r="E1013" t="s">
        <v>19</v>
      </c>
      <c r="F1013">
        <v>2</v>
      </c>
      <c r="G1013">
        <v>30</v>
      </c>
      <c r="H1013">
        <v>40</v>
      </c>
      <c r="I1013">
        <v>0</v>
      </c>
      <c r="J1013">
        <v>0</v>
      </c>
      <c r="K1013">
        <v>480</v>
      </c>
      <c r="L1013">
        <v>0</v>
      </c>
      <c r="M1013">
        <v>0</v>
      </c>
      <c r="N1013" t="str">
        <f t="shared" si="15"/>
        <v>UPDATE WipDetails SET WipQuantity = 0, Review_Wip = 0 WHERE WipMaster_Id IN (SELECT id FROM WipMasters WHERE issuedmonth = 'December' AND IssuedYear = 2025) AND CommitmentPeriod = 3 AND CASIN = 'B09TPLFL1J';</v>
      </c>
    </row>
    <row r="1014" spans="1:14" x14ac:dyDescent="0.25">
      <c r="A1014" t="s">
        <v>1117</v>
      </c>
      <c r="B1014" t="s">
        <v>1112</v>
      </c>
      <c r="C1014" t="s">
        <v>3296</v>
      </c>
      <c r="D1014" t="s">
        <v>521</v>
      </c>
      <c r="E1014" t="s">
        <v>21</v>
      </c>
      <c r="F1014">
        <v>2</v>
      </c>
      <c r="G1014">
        <v>30</v>
      </c>
      <c r="H1014">
        <v>80</v>
      </c>
      <c r="I1014">
        <v>0</v>
      </c>
      <c r="J1014">
        <v>0</v>
      </c>
      <c r="K1014">
        <v>420</v>
      </c>
      <c r="L1014">
        <v>0</v>
      </c>
      <c r="M1014">
        <v>0</v>
      </c>
      <c r="N1014" t="str">
        <f t="shared" si="15"/>
        <v>UPDATE WipDetails SET WipQuantity = 0, Review_Wip = 0 WHERE WipMaster_Id IN (SELECT id FROM WipMasters WHERE issuedmonth = 'December' AND IssuedYear = 2025) AND CommitmentPeriod = 3 AND CASIN = 'B09TPLS283';</v>
      </c>
    </row>
    <row r="1015" spans="1:14" x14ac:dyDescent="0.25">
      <c r="A1015" t="s">
        <v>1118</v>
      </c>
      <c r="B1015" t="s">
        <v>1112</v>
      </c>
      <c r="C1015" t="s">
        <v>3297</v>
      </c>
      <c r="D1015" t="s">
        <v>271</v>
      </c>
      <c r="E1015" t="s">
        <v>11</v>
      </c>
      <c r="F1015">
        <v>2</v>
      </c>
      <c r="G1015">
        <v>30</v>
      </c>
      <c r="H1015">
        <v>30</v>
      </c>
      <c r="I1015">
        <v>0</v>
      </c>
      <c r="J1015">
        <v>0</v>
      </c>
      <c r="K1015">
        <v>0</v>
      </c>
      <c r="L1015">
        <v>0</v>
      </c>
      <c r="M1015">
        <v>0</v>
      </c>
      <c r="N1015" t="str">
        <f t="shared" si="15"/>
        <v>UPDATE WipDetails SET WipQuantity = 0, Review_Wip = 0 WHERE WipMaster_Id IN (SELECT id FROM WipMasters WHERE issuedmonth = 'December' AND IssuedYear = 2025) AND CommitmentPeriod = 3 AND CASIN = 'B09TPL9PX9';</v>
      </c>
    </row>
    <row r="1016" spans="1:14" x14ac:dyDescent="0.25">
      <c r="A1016" t="s">
        <v>1119</v>
      </c>
      <c r="B1016" t="s">
        <v>1112</v>
      </c>
      <c r="C1016" t="s">
        <v>3298</v>
      </c>
      <c r="D1016" t="s">
        <v>271</v>
      </c>
      <c r="E1016" t="s">
        <v>13</v>
      </c>
      <c r="F1016">
        <v>2</v>
      </c>
      <c r="G1016">
        <v>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 t="str">
        <f t="shared" si="15"/>
        <v>UPDATE WipDetails SET WipQuantity = 0, Review_Wip = 0 WHERE WipMaster_Id IN (SELECT id FROM WipMasters WHERE issuedmonth = 'December' AND IssuedYear = 2025) AND CommitmentPeriod = 3 AND CASIN = 'B09TPPDQ98';</v>
      </c>
    </row>
    <row r="1017" spans="1:14" x14ac:dyDescent="0.25">
      <c r="A1017" t="s">
        <v>1120</v>
      </c>
      <c r="B1017" t="s">
        <v>1112</v>
      </c>
      <c r="C1017" t="s">
        <v>3299</v>
      </c>
      <c r="D1017" t="s">
        <v>271</v>
      </c>
      <c r="E1017" t="s">
        <v>15</v>
      </c>
      <c r="F1017">
        <v>2</v>
      </c>
      <c r="G1017">
        <v>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 t="str">
        <f t="shared" si="15"/>
        <v>UPDATE WipDetails SET WipQuantity = 0, Review_Wip = 0 WHERE WipMaster_Id IN (SELECT id FROM WipMasters WHERE issuedmonth = 'December' AND IssuedYear = 2025) AND CommitmentPeriod = 3 AND CASIN = 'B09TPS2NJ5';</v>
      </c>
    </row>
    <row r="1018" spans="1:14" x14ac:dyDescent="0.25">
      <c r="A1018" t="s">
        <v>1121</v>
      </c>
      <c r="B1018" t="s">
        <v>1112</v>
      </c>
      <c r="C1018" t="s">
        <v>3300</v>
      </c>
      <c r="D1018" t="s">
        <v>271</v>
      </c>
      <c r="E1018" t="s">
        <v>17</v>
      </c>
      <c r="F1018">
        <v>2</v>
      </c>
      <c r="G1018">
        <v>30</v>
      </c>
      <c r="H1018">
        <v>60</v>
      </c>
      <c r="I1018">
        <v>0</v>
      </c>
      <c r="J1018">
        <v>0</v>
      </c>
      <c r="K1018">
        <v>0</v>
      </c>
      <c r="L1018">
        <v>0</v>
      </c>
      <c r="M1018">
        <v>0</v>
      </c>
      <c r="N1018" t="str">
        <f t="shared" si="15"/>
        <v>UPDATE WipDetails SET WipQuantity = 0, Review_Wip = 0 WHERE WipMaster_Id IN (SELECT id FROM WipMasters WHERE issuedmonth = 'December' AND IssuedYear = 2025) AND CommitmentPeriod = 3 AND CASIN = 'B09TPMKLQD';</v>
      </c>
    </row>
    <row r="1019" spans="1:14" x14ac:dyDescent="0.25">
      <c r="A1019" t="s">
        <v>1122</v>
      </c>
      <c r="B1019" t="s">
        <v>1112</v>
      </c>
      <c r="C1019" t="s">
        <v>3301</v>
      </c>
      <c r="D1019" t="s">
        <v>271</v>
      </c>
      <c r="E1019" t="s">
        <v>19</v>
      </c>
      <c r="F1019">
        <v>2</v>
      </c>
      <c r="G1019">
        <v>30</v>
      </c>
      <c r="H1019">
        <v>30</v>
      </c>
      <c r="I1019">
        <v>0</v>
      </c>
      <c r="J1019">
        <v>0</v>
      </c>
      <c r="K1019">
        <v>0</v>
      </c>
      <c r="L1019">
        <v>0</v>
      </c>
      <c r="M1019">
        <v>0</v>
      </c>
      <c r="N1019" t="str">
        <f t="shared" si="15"/>
        <v>UPDATE WipDetails SET WipQuantity = 0, Review_Wip = 0 WHERE WipMaster_Id IN (SELECT id FROM WipMasters WHERE issuedmonth = 'December' AND IssuedYear = 2025) AND CommitmentPeriod = 3 AND CASIN = 'B09TPKK9N6';</v>
      </c>
    </row>
    <row r="1020" spans="1:14" x14ac:dyDescent="0.25">
      <c r="A1020" t="s">
        <v>1123</v>
      </c>
      <c r="B1020" t="s">
        <v>1112</v>
      </c>
      <c r="C1020" t="s">
        <v>3302</v>
      </c>
      <c r="D1020" t="s">
        <v>271</v>
      </c>
      <c r="E1020" t="s">
        <v>21</v>
      </c>
      <c r="F1020">
        <v>2</v>
      </c>
      <c r="G1020">
        <v>30</v>
      </c>
      <c r="H1020">
        <v>30</v>
      </c>
      <c r="I1020">
        <v>0</v>
      </c>
      <c r="J1020">
        <v>0</v>
      </c>
      <c r="K1020">
        <v>0</v>
      </c>
      <c r="L1020">
        <v>0</v>
      </c>
      <c r="M1020">
        <v>0</v>
      </c>
      <c r="N1020" t="str">
        <f t="shared" si="15"/>
        <v>UPDATE WipDetails SET WipQuantity = 0, Review_Wip = 0 WHERE WipMaster_Id IN (SELECT id FROM WipMasters WHERE issuedmonth = 'December' AND IssuedYear = 2025) AND CommitmentPeriod = 3 AND CASIN = 'B09TPKY6FK';</v>
      </c>
    </row>
    <row r="1021" spans="1:14" x14ac:dyDescent="0.25">
      <c r="A1021" t="s">
        <v>1124</v>
      </c>
      <c r="B1021" t="s">
        <v>1112</v>
      </c>
      <c r="C1021" t="s">
        <v>3303</v>
      </c>
      <c r="D1021" t="s">
        <v>405</v>
      </c>
      <c r="E1021" t="s">
        <v>11</v>
      </c>
      <c r="F1021">
        <v>2</v>
      </c>
      <c r="G1021">
        <v>30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 t="str">
        <f t="shared" si="15"/>
        <v>UPDATE WipDetails SET WipQuantity = 0, Review_Wip = 0 WHERE WipMaster_Id IN (SELECT id FROM WipMasters WHERE issuedmonth = 'December' AND IssuedYear = 2025) AND CommitmentPeriod = 3 AND CASIN = 'B09TPMK9W8';</v>
      </c>
    </row>
    <row r="1022" spans="1:14" x14ac:dyDescent="0.25">
      <c r="A1022" t="s">
        <v>1125</v>
      </c>
      <c r="B1022" t="s">
        <v>1112</v>
      </c>
      <c r="C1022" t="s">
        <v>3304</v>
      </c>
      <c r="D1022" t="s">
        <v>405</v>
      </c>
      <c r="E1022" t="s">
        <v>13</v>
      </c>
      <c r="F1022">
        <v>2</v>
      </c>
      <c r="G1022">
        <v>30</v>
      </c>
      <c r="H1022">
        <v>60</v>
      </c>
      <c r="I1022">
        <v>0</v>
      </c>
      <c r="J1022">
        <v>0</v>
      </c>
      <c r="K1022">
        <v>0</v>
      </c>
      <c r="L1022">
        <v>0</v>
      </c>
      <c r="M1022">
        <v>0</v>
      </c>
      <c r="N1022" t="str">
        <f t="shared" si="15"/>
        <v>UPDATE WipDetails SET WipQuantity = 0, Review_Wip = 0 WHERE WipMaster_Id IN (SELECT id FROM WipMasters WHERE issuedmonth = 'December' AND IssuedYear = 2025) AND CommitmentPeriod = 3 AND CASIN = 'B09TPLWCCQ';</v>
      </c>
    </row>
    <row r="1023" spans="1:14" x14ac:dyDescent="0.25">
      <c r="A1023" t="s">
        <v>1126</v>
      </c>
      <c r="B1023" t="s">
        <v>1112</v>
      </c>
      <c r="C1023" t="s">
        <v>3305</v>
      </c>
      <c r="D1023" t="s">
        <v>405</v>
      </c>
      <c r="E1023" t="s">
        <v>15</v>
      </c>
      <c r="F1023">
        <v>2</v>
      </c>
      <c r="G1023">
        <v>30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tr">
        <f t="shared" si="15"/>
        <v>UPDATE WipDetails SET WipQuantity = 0, Review_Wip = 0 WHERE WipMaster_Id IN (SELECT id FROM WipMasters WHERE issuedmonth = 'December' AND IssuedYear = 2025) AND CommitmentPeriod = 3 AND CASIN = 'B09TPLL6V1';</v>
      </c>
    </row>
    <row r="1024" spans="1:14" x14ac:dyDescent="0.25">
      <c r="A1024" t="s">
        <v>1127</v>
      </c>
      <c r="B1024" t="s">
        <v>1112</v>
      </c>
      <c r="C1024" t="s">
        <v>3306</v>
      </c>
      <c r="D1024" t="s">
        <v>405</v>
      </c>
      <c r="E1024" t="s">
        <v>17</v>
      </c>
      <c r="F1024">
        <v>2</v>
      </c>
      <c r="G1024">
        <v>30</v>
      </c>
      <c r="H1024">
        <v>60</v>
      </c>
      <c r="I1024">
        <v>0</v>
      </c>
      <c r="J1024">
        <v>0</v>
      </c>
      <c r="K1024">
        <v>0</v>
      </c>
      <c r="L1024">
        <v>0</v>
      </c>
      <c r="M1024">
        <v>0</v>
      </c>
      <c r="N1024" t="str">
        <f t="shared" si="15"/>
        <v>UPDATE WipDetails SET WipQuantity = 0, Review_Wip = 0 WHERE WipMaster_Id IN (SELECT id FROM WipMasters WHERE issuedmonth = 'December' AND IssuedYear = 2025) AND CommitmentPeriod = 3 AND CASIN = 'B09TPM5F2W';</v>
      </c>
    </row>
    <row r="1025" spans="1:14" x14ac:dyDescent="0.25">
      <c r="A1025" t="s">
        <v>1128</v>
      </c>
      <c r="B1025" t="s">
        <v>1112</v>
      </c>
      <c r="C1025" t="s">
        <v>3307</v>
      </c>
      <c r="D1025" t="s">
        <v>405</v>
      </c>
      <c r="E1025" t="s">
        <v>19</v>
      </c>
      <c r="F1025">
        <v>2</v>
      </c>
      <c r="G1025">
        <v>30</v>
      </c>
      <c r="H1025">
        <v>60</v>
      </c>
      <c r="I1025">
        <v>0</v>
      </c>
      <c r="J1025">
        <v>0</v>
      </c>
      <c r="K1025">
        <v>0</v>
      </c>
      <c r="L1025">
        <v>0</v>
      </c>
      <c r="M1025">
        <v>0</v>
      </c>
      <c r="N1025" t="str">
        <f t="shared" si="15"/>
        <v>UPDATE WipDetails SET WipQuantity = 0, Review_Wip = 0 WHERE WipMaster_Id IN (SELECT id FROM WipMasters WHERE issuedmonth = 'December' AND IssuedYear = 2025) AND CommitmentPeriod = 3 AND CASIN = 'B09TPPNZKC';</v>
      </c>
    </row>
    <row r="1026" spans="1:14" x14ac:dyDescent="0.25">
      <c r="A1026" t="s">
        <v>1129</v>
      </c>
      <c r="B1026" t="s">
        <v>1112</v>
      </c>
      <c r="C1026" t="s">
        <v>3308</v>
      </c>
      <c r="D1026" t="s">
        <v>405</v>
      </c>
      <c r="E1026" t="s">
        <v>21</v>
      </c>
      <c r="F1026">
        <v>2</v>
      </c>
      <c r="G1026">
        <v>30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 t="str">
        <f t="shared" si="15"/>
        <v>UPDATE WipDetails SET WipQuantity = 0, Review_Wip = 0 WHERE WipMaster_Id IN (SELECT id FROM WipMasters WHERE issuedmonth = 'December' AND IssuedYear = 2025) AND CommitmentPeriod = 3 AND CASIN = 'B09TPKDHX2';</v>
      </c>
    </row>
    <row r="1027" spans="1:14" x14ac:dyDescent="0.25">
      <c r="A1027" t="s">
        <v>1130</v>
      </c>
      <c r="B1027" t="s">
        <v>1112</v>
      </c>
      <c r="C1027" t="s">
        <v>3309</v>
      </c>
      <c r="D1027" t="s">
        <v>602</v>
      </c>
      <c r="E1027" t="s">
        <v>11</v>
      </c>
      <c r="F1027">
        <v>2</v>
      </c>
      <c r="G1027">
        <v>30</v>
      </c>
      <c r="H1027">
        <v>90</v>
      </c>
      <c r="I1027">
        <v>0</v>
      </c>
      <c r="J1027">
        <v>0</v>
      </c>
      <c r="K1027">
        <v>0</v>
      </c>
      <c r="L1027">
        <v>0</v>
      </c>
      <c r="M1027">
        <v>0</v>
      </c>
      <c r="N1027" t="str">
        <f t="shared" ref="N1027:N1090" si="16">"UPDATE WipDetails SET WipQuantity = "&amp;J1027&amp;", Review_Wip = "&amp;J1027&amp;" WHERE WipMaster_Id IN (SELECT id FROM WipMasters WHERE issuedmonth = 'December' AND IssuedYear = 2025) AND CommitmentPeriod = 3 AND CASIN = '"&amp;A1027&amp;"';"</f>
        <v>UPDATE WipDetails SET WipQuantity = 0, Review_Wip = 0 WHERE WipMaster_Id IN (SELECT id FROM WipMasters WHERE issuedmonth = 'December' AND IssuedYear = 2025) AND CommitmentPeriod = 3 AND CASIN = 'B09TPMDC78';</v>
      </c>
    </row>
    <row r="1028" spans="1:14" x14ac:dyDescent="0.25">
      <c r="A1028" t="s">
        <v>1131</v>
      </c>
      <c r="B1028" t="s">
        <v>1112</v>
      </c>
      <c r="C1028" t="s">
        <v>3310</v>
      </c>
      <c r="D1028" t="s">
        <v>602</v>
      </c>
      <c r="E1028" t="s">
        <v>13</v>
      </c>
      <c r="F1028">
        <v>2</v>
      </c>
      <c r="G1028">
        <v>30</v>
      </c>
      <c r="H1028">
        <v>30</v>
      </c>
      <c r="I1028">
        <v>0</v>
      </c>
      <c r="J1028">
        <v>0</v>
      </c>
      <c r="K1028">
        <v>90</v>
      </c>
      <c r="L1028">
        <v>0</v>
      </c>
      <c r="M1028">
        <v>0</v>
      </c>
      <c r="N1028" t="str">
        <f t="shared" si="16"/>
        <v>UPDATE WipDetails SET WipQuantity = 0, Review_Wip = 0 WHERE WipMaster_Id IN (SELECT id FROM WipMasters WHERE issuedmonth = 'December' AND IssuedYear = 2025) AND CommitmentPeriod = 3 AND CASIN = 'B09TPL1NFQ';</v>
      </c>
    </row>
    <row r="1029" spans="1:14" x14ac:dyDescent="0.25">
      <c r="A1029" t="s">
        <v>1132</v>
      </c>
      <c r="B1029" t="s">
        <v>1112</v>
      </c>
      <c r="C1029" t="s">
        <v>3311</v>
      </c>
      <c r="D1029" t="s">
        <v>602</v>
      </c>
      <c r="E1029" t="s">
        <v>15</v>
      </c>
      <c r="F1029">
        <v>2</v>
      </c>
      <c r="G1029">
        <v>30</v>
      </c>
      <c r="H1029">
        <v>330</v>
      </c>
      <c r="I1029">
        <v>0</v>
      </c>
      <c r="J1029">
        <v>0</v>
      </c>
      <c r="K1029">
        <v>30</v>
      </c>
      <c r="L1029">
        <v>0</v>
      </c>
      <c r="M1029">
        <v>0</v>
      </c>
      <c r="N1029" t="str">
        <f t="shared" si="16"/>
        <v>UPDATE WipDetails SET WipQuantity = 0, Review_Wip = 0 WHERE WipMaster_Id IN (SELECT id FROM WipMasters WHERE issuedmonth = 'December' AND IssuedYear = 2025) AND CommitmentPeriod = 3 AND CASIN = 'B09TPLPW6X';</v>
      </c>
    </row>
    <row r="1030" spans="1:14" x14ac:dyDescent="0.25">
      <c r="A1030" t="s">
        <v>1133</v>
      </c>
      <c r="B1030" t="s">
        <v>1112</v>
      </c>
      <c r="C1030" t="s">
        <v>3312</v>
      </c>
      <c r="D1030" t="s">
        <v>602</v>
      </c>
      <c r="E1030" t="s">
        <v>17</v>
      </c>
      <c r="F1030">
        <v>2</v>
      </c>
      <c r="G1030">
        <v>30</v>
      </c>
      <c r="H1030">
        <v>420</v>
      </c>
      <c r="I1030">
        <v>0</v>
      </c>
      <c r="J1030">
        <v>0</v>
      </c>
      <c r="K1030">
        <v>270</v>
      </c>
      <c r="L1030">
        <v>0</v>
      </c>
      <c r="M1030">
        <v>0</v>
      </c>
      <c r="N1030" t="str">
        <f t="shared" si="16"/>
        <v>UPDATE WipDetails SET WipQuantity = 0, Review_Wip = 0 WHERE WipMaster_Id IN (SELECT id FROM WipMasters WHERE issuedmonth = 'December' AND IssuedYear = 2025) AND CommitmentPeriod = 3 AND CASIN = 'B09TPLPW6Y';</v>
      </c>
    </row>
    <row r="1031" spans="1:14" x14ac:dyDescent="0.25">
      <c r="A1031" t="s">
        <v>1134</v>
      </c>
      <c r="B1031" t="s">
        <v>1112</v>
      </c>
      <c r="C1031" t="s">
        <v>3313</v>
      </c>
      <c r="D1031" t="s">
        <v>602</v>
      </c>
      <c r="E1031" t="s">
        <v>19</v>
      </c>
      <c r="F1031">
        <v>2</v>
      </c>
      <c r="G1031">
        <v>30</v>
      </c>
      <c r="H1031">
        <v>180</v>
      </c>
      <c r="I1031">
        <v>0</v>
      </c>
      <c r="J1031">
        <v>0</v>
      </c>
      <c r="K1031">
        <v>300</v>
      </c>
      <c r="L1031">
        <v>0</v>
      </c>
      <c r="M1031">
        <v>0</v>
      </c>
      <c r="N1031" t="str">
        <f t="shared" si="16"/>
        <v>UPDATE WipDetails SET WipQuantity = 0, Review_Wip = 0 WHERE WipMaster_Id IN (SELECT id FROM WipMasters WHERE issuedmonth = 'December' AND IssuedYear = 2025) AND CommitmentPeriod = 3 AND CASIN = 'B09TPNCH32';</v>
      </c>
    </row>
    <row r="1032" spans="1:14" x14ac:dyDescent="0.25">
      <c r="A1032" t="s">
        <v>1135</v>
      </c>
      <c r="B1032" t="s">
        <v>1112</v>
      </c>
      <c r="C1032" t="s">
        <v>3314</v>
      </c>
      <c r="D1032" t="s">
        <v>602</v>
      </c>
      <c r="E1032" t="s">
        <v>21</v>
      </c>
      <c r="F1032">
        <v>2</v>
      </c>
      <c r="G1032">
        <v>30</v>
      </c>
      <c r="H1032">
        <v>150</v>
      </c>
      <c r="I1032">
        <v>0</v>
      </c>
      <c r="J1032">
        <v>0</v>
      </c>
      <c r="K1032">
        <v>210</v>
      </c>
      <c r="L1032">
        <v>0</v>
      </c>
      <c r="M1032">
        <v>0</v>
      </c>
      <c r="N1032" t="str">
        <f t="shared" si="16"/>
        <v>UPDATE WipDetails SET WipQuantity = 0, Review_Wip = 0 WHERE WipMaster_Id IN (SELECT id FROM WipMasters WHERE issuedmonth = 'December' AND IssuedYear = 2025) AND CommitmentPeriod = 3 AND CASIN = 'B09TPMHX8L';</v>
      </c>
    </row>
    <row r="1033" spans="1:14" x14ac:dyDescent="0.25">
      <c r="A1033" t="s">
        <v>1136</v>
      </c>
      <c r="B1033" t="s">
        <v>1137</v>
      </c>
      <c r="C1033" t="s">
        <v>3315</v>
      </c>
      <c r="D1033" t="s">
        <v>10</v>
      </c>
      <c r="E1033" t="s">
        <v>1138</v>
      </c>
      <c r="F1033">
        <v>2</v>
      </c>
      <c r="G1033">
        <v>23</v>
      </c>
      <c r="H1033">
        <v>475</v>
      </c>
      <c r="I1033">
        <v>92</v>
      </c>
      <c r="J1033">
        <v>115</v>
      </c>
      <c r="K1033">
        <v>0</v>
      </c>
      <c r="L1033">
        <v>0</v>
      </c>
      <c r="M1033">
        <v>598</v>
      </c>
      <c r="N1033" t="str">
        <f t="shared" si="16"/>
        <v>UPDATE WipDetails SET WipQuantity = 115, Review_Wip = 115 WHERE WipMaster_Id IN (SELECT id FROM WipMasters WHERE issuedmonth = 'December' AND IssuedYear = 2025) AND CommitmentPeriod = 3 AND CASIN = 'B09TPKWYCJ';</v>
      </c>
    </row>
    <row r="1034" spans="1:14" x14ac:dyDescent="0.25">
      <c r="A1034" t="s">
        <v>1139</v>
      </c>
      <c r="B1034" t="s">
        <v>1137</v>
      </c>
      <c r="C1034" t="s">
        <v>3316</v>
      </c>
      <c r="D1034" t="s">
        <v>10</v>
      </c>
      <c r="E1034" t="s">
        <v>1140</v>
      </c>
      <c r="F1034">
        <v>2</v>
      </c>
      <c r="G1034">
        <v>23</v>
      </c>
      <c r="H1034">
        <v>796</v>
      </c>
      <c r="I1034">
        <v>138</v>
      </c>
      <c r="J1034">
        <v>184</v>
      </c>
      <c r="K1034">
        <v>0</v>
      </c>
      <c r="L1034">
        <v>0</v>
      </c>
      <c r="M1034">
        <v>782</v>
      </c>
      <c r="N1034" t="str">
        <f t="shared" si="16"/>
        <v>UPDATE WipDetails SET WipQuantity = 184, Review_Wip = 184 WHERE WipMaster_Id IN (SELECT id FROM WipMasters WHERE issuedmonth = 'December' AND IssuedYear = 2025) AND CommitmentPeriod = 3 AND CASIN = 'B09TPL65C5';</v>
      </c>
    </row>
    <row r="1035" spans="1:14" x14ac:dyDescent="0.25">
      <c r="A1035" t="s">
        <v>1141</v>
      </c>
      <c r="B1035" t="s">
        <v>1137</v>
      </c>
      <c r="C1035" t="s">
        <v>3317</v>
      </c>
      <c r="D1035" t="s">
        <v>10</v>
      </c>
      <c r="E1035" t="s">
        <v>1142</v>
      </c>
      <c r="F1035">
        <v>2</v>
      </c>
      <c r="G1035">
        <v>18</v>
      </c>
      <c r="H1035">
        <v>645</v>
      </c>
      <c r="I1035">
        <v>144</v>
      </c>
      <c r="J1035">
        <v>180</v>
      </c>
      <c r="K1035">
        <v>0</v>
      </c>
      <c r="L1035">
        <v>0</v>
      </c>
      <c r="M1035">
        <v>828</v>
      </c>
      <c r="N1035" t="str">
        <f t="shared" si="16"/>
        <v>UPDATE WipDetails SET WipQuantity = 180, Review_Wip = 180 WHERE WipMaster_Id IN (SELECT id FROM WipMasters WHERE issuedmonth = 'December' AND IssuedYear = 2025) AND CommitmentPeriod = 3 AND CASIN = 'B09TPKBMMQ';</v>
      </c>
    </row>
    <row r="1036" spans="1:14" x14ac:dyDescent="0.25">
      <c r="A1036" t="s">
        <v>1143</v>
      </c>
      <c r="B1036" t="s">
        <v>1137</v>
      </c>
      <c r="C1036" t="s">
        <v>3318</v>
      </c>
      <c r="D1036" t="s">
        <v>10</v>
      </c>
      <c r="E1036" t="s">
        <v>1144</v>
      </c>
      <c r="F1036">
        <v>2</v>
      </c>
      <c r="G1036">
        <v>18</v>
      </c>
      <c r="H1036">
        <v>968</v>
      </c>
      <c r="I1036">
        <v>252</v>
      </c>
      <c r="J1036">
        <v>306</v>
      </c>
      <c r="K1036">
        <v>0</v>
      </c>
      <c r="L1036">
        <v>0</v>
      </c>
      <c r="M1036">
        <v>1332</v>
      </c>
      <c r="N1036" t="str">
        <f t="shared" si="16"/>
        <v>UPDATE WipDetails SET WipQuantity = 306, Review_Wip = 306 WHERE WipMaster_Id IN (SELECT id FROM WipMasters WHERE issuedmonth = 'December' AND IssuedYear = 2025) AND CommitmentPeriod = 3 AND CASIN = 'B09TPLYSGT';</v>
      </c>
    </row>
    <row r="1037" spans="1:14" x14ac:dyDescent="0.25">
      <c r="A1037" t="s">
        <v>1145</v>
      </c>
      <c r="B1037" t="s">
        <v>1137</v>
      </c>
      <c r="C1037" t="s">
        <v>3319</v>
      </c>
      <c r="D1037" t="s">
        <v>10</v>
      </c>
      <c r="E1037" t="s">
        <v>1146</v>
      </c>
      <c r="F1037">
        <v>2</v>
      </c>
      <c r="G1037">
        <v>18</v>
      </c>
      <c r="H1037">
        <v>1101</v>
      </c>
      <c r="I1037">
        <v>252</v>
      </c>
      <c r="J1037">
        <v>306</v>
      </c>
      <c r="K1037">
        <v>0</v>
      </c>
      <c r="L1037">
        <v>0</v>
      </c>
      <c r="M1037">
        <v>1530</v>
      </c>
      <c r="N1037" t="str">
        <f t="shared" si="16"/>
        <v>UPDATE WipDetails SET WipQuantity = 306, Review_Wip = 306 WHERE WipMaster_Id IN (SELECT id FROM WipMasters WHERE issuedmonth = 'December' AND IssuedYear = 2025) AND CommitmentPeriod = 3 AND CASIN = 'B09TPKV7T4';</v>
      </c>
    </row>
    <row r="1038" spans="1:14" x14ac:dyDescent="0.25">
      <c r="A1038" t="s">
        <v>1147</v>
      </c>
      <c r="B1038" t="s">
        <v>1137</v>
      </c>
      <c r="C1038" t="s">
        <v>3320</v>
      </c>
      <c r="D1038" t="s">
        <v>10</v>
      </c>
      <c r="E1038" t="s">
        <v>1148</v>
      </c>
      <c r="F1038">
        <v>2</v>
      </c>
      <c r="G1038">
        <v>23</v>
      </c>
      <c r="H1038">
        <v>1494</v>
      </c>
      <c r="I1038">
        <v>368</v>
      </c>
      <c r="J1038">
        <v>437</v>
      </c>
      <c r="K1038">
        <v>0</v>
      </c>
      <c r="L1038">
        <v>0</v>
      </c>
      <c r="M1038">
        <v>1656</v>
      </c>
      <c r="N1038" t="str">
        <f t="shared" si="16"/>
        <v>UPDATE WipDetails SET WipQuantity = 437, Review_Wip = 437 WHERE WipMaster_Id IN (SELECT id FROM WipMasters WHERE issuedmonth = 'December' AND IssuedYear = 2025) AND CommitmentPeriod = 3 AND CASIN = 'B09TPLDBMY';</v>
      </c>
    </row>
    <row r="1039" spans="1:14" x14ac:dyDescent="0.25">
      <c r="A1039" t="s">
        <v>1149</v>
      </c>
      <c r="B1039" t="s">
        <v>1137</v>
      </c>
      <c r="C1039" t="s">
        <v>3321</v>
      </c>
      <c r="D1039" t="s">
        <v>10</v>
      </c>
      <c r="E1039" t="s">
        <v>1150</v>
      </c>
      <c r="F1039">
        <v>2</v>
      </c>
      <c r="G1039">
        <v>23</v>
      </c>
      <c r="H1039">
        <v>2128</v>
      </c>
      <c r="I1039">
        <v>690</v>
      </c>
      <c r="J1039">
        <v>851</v>
      </c>
      <c r="K1039">
        <v>0</v>
      </c>
      <c r="L1039">
        <v>0</v>
      </c>
      <c r="M1039">
        <v>2484</v>
      </c>
      <c r="N1039" t="str">
        <f t="shared" si="16"/>
        <v>UPDATE WipDetails SET WipQuantity = 851, Review_Wip = 851 WHERE WipMaster_Id IN (SELECT id FROM WipMasters WHERE issuedmonth = 'December' AND IssuedYear = 2025) AND CommitmentPeriod = 3 AND CASIN = 'B09TPK6DGF';</v>
      </c>
    </row>
    <row r="1040" spans="1:14" x14ac:dyDescent="0.25">
      <c r="A1040" t="s">
        <v>1151</v>
      </c>
      <c r="B1040" t="s">
        <v>1137</v>
      </c>
      <c r="C1040" t="s">
        <v>3322</v>
      </c>
      <c r="D1040" t="s">
        <v>10</v>
      </c>
      <c r="E1040" t="s">
        <v>1152</v>
      </c>
      <c r="F1040">
        <v>2</v>
      </c>
      <c r="G1040">
        <v>18</v>
      </c>
      <c r="H1040">
        <v>2997</v>
      </c>
      <c r="I1040">
        <v>972</v>
      </c>
      <c r="J1040">
        <v>1170</v>
      </c>
      <c r="K1040">
        <v>0</v>
      </c>
      <c r="L1040">
        <v>0</v>
      </c>
      <c r="M1040">
        <v>4374</v>
      </c>
      <c r="N1040" t="str">
        <f t="shared" si="16"/>
        <v>UPDATE WipDetails SET WipQuantity = 1170, Review_Wip = 1170 WHERE WipMaster_Id IN (SELECT id FROM WipMasters WHERE issuedmonth = 'December' AND IssuedYear = 2025) AND CommitmentPeriod = 3 AND CASIN = 'B09TPLLKHB';</v>
      </c>
    </row>
    <row r="1041" spans="1:14" x14ac:dyDescent="0.25">
      <c r="A1041" t="s">
        <v>1153</v>
      </c>
      <c r="B1041" t="s">
        <v>1137</v>
      </c>
      <c r="C1041" t="s">
        <v>3323</v>
      </c>
      <c r="D1041" t="s">
        <v>10</v>
      </c>
      <c r="E1041" t="s">
        <v>1154</v>
      </c>
      <c r="F1041">
        <v>2</v>
      </c>
      <c r="G1041">
        <v>18</v>
      </c>
      <c r="H1041">
        <v>4179</v>
      </c>
      <c r="I1041">
        <v>990</v>
      </c>
      <c r="J1041">
        <v>1188</v>
      </c>
      <c r="K1041">
        <v>0</v>
      </c>
      <c r="L1041">
        <v>0</v>
      </c>
      <c r="M1041">
        <v>2214</v>
      </c>
      <c r="N1041" t="str">
        <f t="shared" si="16"/>
        <v>UPDATE WipDetails SET WipQuantity = 1188, Review_Wip = 1188 WHERE WipMaster_Id IN (SELECT id FROM WipMasters WHERE issuedmonth = 'December' AND IssuedYear = 2025) AND CommitmentPeriod = 3 AND CASIN = 'B09TPKFT6Y';</v>
      </c>
    </row>
    <row r="1042" spans="1:14" x14ac:dyDescent="0.25">
      <c r="A1042" t="s">
        <v>1155</v>
      </c>
      <c r="B1042" t="s">
        <v>1137</v>
      </c>
      <c r="C1042" t="s">
        <v>3324</v>
      </c>
      <c r="D1042" t="s">
        <v>10</v>
      </c>
      <c r="E1042" t="s">
        <v>1156</v>
      </c>
      <c r="F1042">
        <v>2</v>
      </c>
      <c r="G1042">
        <v>18</v>
      </c>
      <c r="H1042">
        <v>5955</v>
      </c>
      <c r="I1042">
        <v>828</v>
      </c>
      <c r="J1042">
        <v>1008</v>
      </c>
      <c r="K1042">
        <v>0</v>
      </c>
      <c r="L1042">
        <v>0</v>
      </c>
      <c r="M1042">
        <v>1980</v>
      </c>
      <c r="N1042" t="str">
        <f t="shared" si="16"/>
        <v>UPDATE WipDetails SET WipQuantity = 1008, Review_Wip = 1008 WHERE WipMaster_Id IN (SELECT id FROM WipMasters WHERE issuedmonth = 'December' AND IssuedYear = 2025) AND CommitmentPeriod = 3 AND CASIN = 'B09TPHF8XK';</v>
      </c>
    </row>
    <row r="1043" spans="1:14" x14ac:dyDescent="0.25">
      <c r="A1043" t="s">
        <v>1157</v>
      </c>
      <c r="B1043" t="s">
        <v>1137</v>
      </c>
      <c r="C1043" t="s">
        <v>3325</v>
      </c>
      <c r="D1043" t="s">
        <v>271</v>
      </c>
      <c r="E1043" t="s">
        <v>1138</v>
      </c>
      <c r="F1043">
        <v>2</v>
      </c>
      <c r="G1043">
        <v>23</v>
      </c>
      <c r="H1043">
        <v>107</v>
      </c>
      <c r="I1043">
        <v>69</v>
      </c>
      <c r="J1043">
        <v>46</v>
      </c>
      <c r="K1043">
        <v>46</v>
      </c>
      <c r="L1043">
        <v>46</v>
      </c>
      <c r="M1043">
        <v>46</v>
      </c>
      <c r="N1043" t="str">
        <f t="shared" si="16"/>
        <v>UPDATE WipDetails SET WipQuantity = 46, Review_Wip = 46 WHERE WipMaster_Id IN (SELECT id FROM WipMasters WHERE issuedmonth = 'December' AND IssuedYear = 2025) AND CommitmentPeriod = 3 AND CASIN = 'B09TPKY2F5';</v>
      </c>
    </row>
    <row r="1044" spans="1:14" x14ac:dyDescent="0.25">
      <c r="A1044" t="s">
        <v>1158</v>
      </c>
      <c r="B1044" t="s">
        <v>1137</v>
      </c>
      <c r="C1044" t="s">
        <v>3326</v>
      </c>
      <c r="D1044" t="s">
        <v>271</v>
      </c>
      <c r="E1044" t="s">
        <v>1140</v>
      </c>
      <c r="F1044">
        <v>2</v>
      </c>
      <c r="G1044">
        <v>23</v>
      </c>
      <c r="H1044">
        <v>84</v>
      </c>
      <c r="I1044">
        <v>46</v>
      </c>
      <c r="J1044">
        <v>46</v>
      </c>
      <c r="K1044">
        <v>115</v>
      </c>
      <c r="L1044">
        <v>0</v>
      </c>
      <c r="M1044">
        <v>138</v>
      </c>
      <c r="N1044" t="str">
        <f t="shared" si="16"/>
        <v>UPDATE WipDetails SET WipQuantity = 46, Review_Wip = 46 WHERE WipMaster_Id IN (SELECT id FROM WipMasters WHERE issuedmonth = 'December' AND IssuedYear = 2025) AND CommitmentPeriod = 3 AND CASIN = 'B09TPLG2Q3';</v>
      </c>
    </row>
    <row r="1045" spans="1:14" x14ac:dyDescent="0.25">
      <c r="A1045" t="s">
        <v>1159</v>
      </c>
      <c r="B1045" t="s">
        <v>1137</v>
      </c>
      <c r="C1045" t="s">
        <v>3327</v>
      </c>
      <c r="D1045" t="s">
        <v>271</v>
      </c>
      <c r="E1045" t="s">
        <v>1142</v>
      </c>
      <c r="F1045">
        <v>2</v>
      </c>
      <c r="G1045">
        <v>18</v>
      </c>
      <c r="H1045">
        <v>225</v>
      </c>
      <c r="I1045">
        <v>198</v>
      </c>
      <c r="J1045">
        <v>216</v>
      </c>
      <c r="K1045">
        <v>36</v>
      </c>
      <c r="L1045">
        <v>0</v>
      </c>
      <c r="M1045">
        <v>180</v>
      </c>
      <c r="N1045" t="str">
        <f t="shared" si="16"/>
        <v>UPDATE WipDetails SET WipQuantity = 216, Review_Wip = 216 WHERE WipMaster_Id IN (SELECT id FROM WipMasters WHERE issuedmonth = 'December' AND IssuedYear = 2025) AND CommitmentPeriod = 3 AND CASIN = 'B09TPJMBW8';</v>
      </c>
    </row>
    <row r="1046" spans="1:14" x14ac:dyDescent="0.25">
      <c r="A1046" t="s">
        <v>1160</v>
      </c>
      <c r="B1046" t="s">
        <v>1137</v>
      </c>
      <c r="C1046" t="s">
        <v>3328</v>
      </c>
      <c r="D1046" t="s">
        <v>271</v>
      </c>
      <c r="E1046" t="s">
        <v>1144</v>
      </c>
      <c r="F1046">
        <v>2</v>
      </c>
      <c r="G1046">
        <v>18</v>
      </c>
      <c r="H1046">
        <v>640</v>
      </c>
      <c r="I1046">
        <v>108</v>
      </c>
      <c r="J1046">
        <v>0</v>
      </c>
      <c r="K1046">
        <v>18</v>
      </c>
      <c r="L1046">
        <v>0</v>
      </c>
      <c r="M1046">
        <v>144</v>
      </c>
      <c r="N1046" t="str">
        <f t="shared" si="16"/>
        <v>UPDATE WipDetails SET WipQuantity = 0, Review_Wip = 0 WHERE WipMaster_Id IN (SELECT id FROM WipMasters WHERE issuedmonth = 'December' AND IssuedYear = 2025) AND CommitmentPeriod = 3 AND CASIN = 'B09TPK9RGN';</v>
      </c>
    </row>
    <row r="1047" spans="1:14" x14ac:dyDescent="0.25">
      <c r="A1047" t="s">
        <v>1161</v>
      </c>
      <c r="B1047" t="s">
        <v>1137</v>
      </c>
      <c r="C1047" t="s">
        <v>3329</v>
      </c>
      <c r="D1047" t="s">
        <v>271</v>
      </c>
      <c r="E1047" t="s">
        <v>1162</v>
      </c>
      <c r="F1047">
        <v>2</v>
      </c>
      <c r="G1047">
        <v>18</v>
      </c>
      <c r="H1047">
        <v>243</v>
      </c>
      <c r="I1047">
        <v>468</v>
      </c>
      <c r="J1047">
        <v>558</v>
      </c>
      <c r="K1047">
        <v>252</v>
      </c>
      <c r="L1047">
        <v>324</v>
      </c>
      <c r="M1047">
        <v>0</v>
      </c>
      <c r="N1047" t="str">
        <f t="shared" si="16"/>
        <v>UPDATE WipDetails SET WipQuantity = 558, Review_Wip = 558 WHERE WipMaster_Id IN (SELECT id FROM WipMasters WHERE issuedmonth = 'December' AND IssuedYear = 2025) AND CommitmentPeriod = 3 AND CASIN = 'B09TPLJVR8';</v>
      </c>
    </row>
    <row r="1048" spans="1:14" x14ac:dyDescent="0.25">
      <c r="A1048" t="s">
        <v>1163</v>
      </c>
      <c r="B1048" t="s">
        <v>1137</v>
      </c>
      <c r="C1048" t="s">
        <v>3330</v>
      </c>
      <c r="D1048" t="s">
        <v>271</v>
      </c>
      <c r="E1048" t="s">
        <v>1148</v>
      </c>
      <c r="F1048">
        <v>2</v>
      </c>
      <c r="G1048">
        <v>23</v>
      </c>
      <c r="H1048">
        <v>337</v>
      </c>
      <c r="I1048">
        <v>161</v>
      </c>
      <c r="J1048">
        <v>184</v>
      </c>
      <c r="K1048">
        <v>0</v>
      </c>
      <c r="L1048">
        <v>0</v>
      </c>
      <c r="M1048">
        <v>552</v>
      </c>
      <c r="N1048" t="str">
        <f t="shared" si="16"/>
        <v>UPDATE WipDetails SET WipQuantity = 184, Review_Wip = 184 WHERE WipMaster_Id IN (SELECT id FROM WipMasters WHERE issuedmonth = 'December' AND IssuedYear = 2025) AND CommitmentPeriod = 3 AND CASIN = 'B09TPKDDNG';</v>
      </c>
    </row>
    <row r="1049" spans="1:14" x14ac:dyDescent="0.25">
      <c r="A1049" t="s">
        <v>1164</v>
      </c>
      <c r="B1049" t="s">
        <v>1137</v>
      </c>
      <c r="C1049" t="s">
        <v>3331</v>
      </c>
      <c r="D1049" t="s">
        <v>271</v>
      </c>
      <c r="E1049" t="s">
        <v>1150</v>
      </c>
      <c r="F1049">
        <v>2</v>
      </c>
      <c r="G1049">
        <v>23</v>
      </c>
      <c r="H1049">
        <v>322</v>
      </c>
      <c r="I1049">
        <v>161</v>
      </c>
      <c r="J1049">
        <v>161</v>
      </c>
      <c r="K1049">
        <v>161</v>
      </c>
      <c r="L1049">
        <v>0</v>
      </c>
      <c r="M1049">
        <v>368</v>
      </c>
      <c r="N1049" t="str">
        <f t="shared" si="16"/>
        <v>UPDATE WipDetails SET WipQuantity = 161, Review_Wip = 161 WHERE WipMaster_Id IN (SELECT id FROM WipMasters WHERE issuedmonth = 'December' AND IssuedYear = 2025) AND CommitmentPeriod = 3 AND CASIN = 'B09TPKY2PY';</v>
      </c>
    </row>
    <row r="1050" spans="1:14" x14ac:dyDescent="0.25">
      <c r="A1050" t="s">
        <v>1165</v>
      </c>
      <c r="B1050" t="s">
        <v>1137</v>
      </c>
      <c r="C1050" t="s">
        <v>3332</v>
      </c>
      <c r="D1050" t="s">
        <v>271</v>
      </c>
      <c r="E1050" t="s">
        <v>1152</v>
      </c>
      <c r="F1050">
        <v>2</v>
      </c>
      <c r="G1050">
        <v>18</v>
      </c>
      <c r="H1050">
        <v>862</v>
      </c>
      <c r="I1050">
        <v>918</v>
      </c>
      <c r="J1050">
        <v>936</v>
      </c>
      <c r="K1050">
        <v>72</v>
      </c>
      <c r="L1050">
        <v>0</v>
      </c>
      <c r="M1050">
        <v>1278</v>
      </c>
      <c r="N1050" t="str">
        <f t="shared" si="16"/>
        <v>UPDATE WipDetails SET WipQuantity = 936, Review_Wip = 936 WHERE WipMaster_Id IN (SELECT id FROM WipMasters WHERE issuedmonth = 'December' AND IssuedYear = 2025) AND CommitmentPeriod = 3 AND CASIN = 'B09TPKVBP2';</v>
      </c>
    </row>
    <row r="1051" spans="1:14" x14ac:dyDescent="0.25">
      <c r="A1051" t="s">
        <v>1166</v>
      </c>
      <c r="B1051" t="s">
        <v>1137</v>
      </c>
      <c r="C1051" t="s">
        <v>3333</v>
      </c>
      <c r="D1051" t="s">
        <v>271</v>
      </c>
      <c r="E1051" t="s">
        <v>1154</v>
      </c>
      <c r="F1051">
        <v>2</v>
      </c>
      <c r="G1051">
        <v>18</v>
      </c>
      <c r="H1051">
        <v>816</v>
      </c>
      <c r="I1051">
        <v>54</v>
      </c>
      <c r="J1051">
        <v>0</v>
      </c>
      <c r="K1051">
        <v>684</v>
      </c>
      <c r="L1051">
        <v>0</v>
      </c>
      <c r="M1051">
        <v>324</v>
      </c>
      <c r="N1051" t="str">
        <f t="shared" si="16"/>
        <v>UPDATE WipDetails SET WipQuantity = 0, Review_Wip = 0 WHERE WipMaster_Id IN (SELECT id FROM WipMasters WHERE issuedmonth = 'December' AND IssuedYear = 2025) AND CommitmentPeriod = 3 AND CASIN = 'B09TPKRC21';</v>
      </c>
    </row>
    <row r="1052" spans="1:14" x14ac:dyDescent="0.25">
      <c r="A1052" t="s">
        <v>1167</v>
      </c>
      <c r="B1052" t="s">
        <v>1137</v>
      </c>
      <c r="C1052" t="s">
        <v>3334</v>
      </c>
      <c r="D1052" t="s">
        <v>271</v>
      </c>
      <c r="E1052" t="s">
        <v>1156</v>
      </c>
      <c r="F1052">
        <v>2</v>
      </c>
      <c r="G1052">
        <v>18</v>
      </c>
      <c r="H1052">
        <v>2080</v>
      </c>
      <c r="I1052">
        <v>720</v>
      </c>
      <c r="J1052">
        <v>252</v>
      </c>
      <c r="K1052">
        <v>0</v>
      </c>
      <c r="L1052">
        <v>0</v>
      </c>
      <c r="M1052">
        <v>1908</v>
      </c>
      <c r="N1052" t="str">
        <f t="shared" si="16"/>
        <v>UPDATE WipDetails SET WipQuantity = 252, Review_Wip = 252 WHERE WipMaster_Id IN (SELECT id FROM WipMasters WHERE issuedmonth = 'December' AND IssuedYear = 2025) AND CommitmentPeriod = 3 AND CASIN = 'B09TPL5V3J';</v>
      </c>
    </row>
    <row r="1053" spans="1:14" x14ac:dyDescent="0.25">
      <c r="A1053" t="s">
        <v>1168</v>
      </c>
      <c r="B1053" t="s">
        <v>1137</v>
      </c>
      <c r="C1053" t="s">
        <v>3335</v>
      </c>
      <c r="D1053" t="s">
        <v>405</v>
      </c>
      <c r="E1053" t="s">
        <v>1138</v>
      </c>
      <c r="F1053">
        <v>2</v>
      </c>
      <c r="G1053">
        <v>23</v>
      </c>
      <c r="H1053">
        <v>61</v>
      </c>
      <c r="I1053">
        <v>138</v>
      </c>
      <c r="J1053">
        <v>161</v>
      </c>
      <c r="K1053">
        <v>23</v>
      </c>
      <c r="L1053">
        <v>69</v>
      </c>
      <c r="M1053">
        <v>92</v>
      </c>
      <c r="N1053" t="str">
        <f t="shared" si="16"/>
        <v>UPDATE WipDetails SET WipQuantity = 161, Review_Wip = 161 WHERE WipMaster_Id IN (SELECT id FROM WipMasters WHERE issuedmonth = 'December' AND IssuedYear = 2025) AND CommitmentPeriod = 3 AND CASIN = 'B09TPHM2HX';</v>
      </c>
    </row>
    <row r="1054" spans="1:14" x14ac:dyDescent="0.25">
      <c r="A1054" t="s">
        <v>1169</v>
      </c>
      <c r="B1054" t="s">
        <v>1137</v>
      </c>
      <c r="C1054" t="s">
        <v>3336</v>
      </c>
      <c r="D1054" t="s">
        <v>405</v>
      </c>
      <c r="E1054" t="s">
        <v>1140</v>
      </c>
      <c r="F1054">
        <v>2</v>
      </c>
      <c r="G1054">
        <v>23</v>
      </c>
      <c r="H1054">
        <v>314</v>
      </c>
      <c r="I1054">
        <v>69</v>
      </c>
      <c r="J1054">
        <v>23</v>
      </c>
      <c r="K1054">
        <v>46</v>
      </c>
      <c r="L1054">
        <v>0</v>
      </c>
      <c r="M1054">
        <v>115</v>
      </c>
      <c r="N1054" t="str">
        <f t="shared" si="16"/>
        <v>UPDATE WipDetails SET WipQuantity = 23, Review_Wip = 23 WHERE WipMaster_Id IN (SELECT id FROM WipMasters WHERE issuedmonth = 'December' AND IssuedYear = 2025) AND CommitmentPeriod = 3 AND CASIN = 'B09TPL5V9Q';</v>
      </c>
    </row>
    <row r="1055" spans="1:14" x14ac:dyDescent="0.25">
      <c r="A1055" t="s">
        <v>1170</v>
      </c>
      <c r="B1055" t="s">
        <v>1137</v>
      </c>
      <c r="C1055" t="s">
        <v>3337</v>
      </c>
      <c r="D1055" t="s">
        <v>405</v>
      </c>
      <c r="E1055" t="s">
        <v>1142</v>
      </c>
      <c r="F1055">
        <v>2</v>
      </c>
      <c r="G1055">
        <v>18</v>
      </c>
      <c r="H1055">
        <v>295</v>
      </c>
      <c r="I1055">
        <v>54</v>
      </c>
      <c r="J1055">
        <v>36</v>
      </c>
      <c r="K1055">
        <v>108</v>
      </c>
      <c r="L1055">
        <v>0</v>
      </c>
      <c r="M1055">
        <v>288</v>
      </c>
      <c r="N1055" t="str">
        <f t="shared" si="16"/>
        <v>UPDATE WipDetails SET WipQuantity = 36, Review_Wip = 36 WHERE WipMaster_Id IN (SELECT id FROM WipMasters WHERE issuedmonth = 'December' AND IssuedYear = 2025) AND CommitmentPeriod = 3 AND CASIN = 'B09TPJV9FY';</v>
      </c>
    </row>
    <row r="1056" spans="1:14" x14ac:dyDescent="0.25">
      <c r="A1056" t="s">
        <v>1171</v>
      </c>
      <c r="B1056" t="s">
        <v>1137</v>
      </c>
      <c r="C1056" t="s">
        <v>3338</v>
      </c>
      <c r="D1056" t="s">
        <v>405</v>
      </c>
      <c r="E1056" t="s">
        <v>1144</v>
      </c>
      <c r="F1056">
        <v>2</v>
      </c>
      <c r="G1056">
        <v>18</v>
      </c>
      <c r="H1056">
        <v>565</v>
      </c>
      <c r="I1056">
        <v>108</v>
      </c>
      <c r="J1056">
        <v>36</v>
      </c>
      <c r="K1056">
        <v>72</v>
      </c>
      <c r="L1056">
        <v>0</v>
      </c>
      <c r="M1056">
        <v>90</v>
      </c>
      <c r="N1056" t="str">
        <f t="shared" si="16"/>
        <v>UPDATE WipDetails SET WipQuantity = 36, Review_Wip = 36 WHERE WipMaster_Id IN (SELECT id FROM WipMasters WHERE issuedmonth = 'December' AND IssuedYear = 2025) AND CommitmentPeriod = 3 AND CASIN = 'B09TPK9QD1';</v>
      </c>
    </row>
    <row r="1057" spans="1:14" x14ac:dyDescent="0.25">
      <c r="A1057" t="s">
        <v>1172</v>
      </c>
      <c r="B1057" t="s">
        <v>1137</v>
      </c>
      <c r="C1057" t="s">
        <v>3339</v>
      </c>
      <c r="D1057" t="s">
        <v>405</v>
      </c>
      <c r="E1057" t="s">
        <v>1146</v>
      </c>
      <c r="F1057">
        <v>2</v>
      </c>
      <c r="G1057">
        <v>18</v>
      </c>
      <c r="H1057">
        <v>427</v>
      </c>
      <c r="I1057">
        <v>234</v>
      </c>
      <c r="J1057">
        <v>216</v>
      </c>
      <c r="K1057">
        <v>36</v>
      </c>
      <c r="L1057">
        <v>0</v>
      </c>
      <c r="M1057">
        <v>324</v>
      </c>
      <c r="N1057" t="str">
        <f t="shared" si="16"/>
        <v>UPDATE WipDetails SET WipQuantity = 216, Review_Wip = 216 WHERE WipMaster_Id IN (SELECT id FROM WipMasters WHERE issuedmonth = 'December' AND IssuedYear = 2025) AND CommitmentPeriod = 3 AND CASIN = 'B09TPJDGQS';</v>
      </c>
    </row>
    <row r="1058" spans="1:14" x14ac:dyDescent="0.25">
      <c r="A1058" t="s">
        <v>1173</v>
      </c>
      <c r="B1058" t="s">
        <v>1137</v>
      </c>
      <c r="C1058" t="s">
        <v>3340</v>
      </c>
      <c r="D1058" t="s">
        <v>405</v>
      </c>
      <c r="E1058" t="s">
        <v>1148</v>
      </c>
      <c r="F1058">
        <v>2</v>
      </c>
      <c r="G1058">
        <v>23</v>
      </c>
      <c r="H1058">
        <v>529</v>
      </c>
      <c r="I1058">
        <v>161</v>
      </c>
      <c r="J1058">
        <v>138</v>
      </c>
      <c r="K1058">
        <v>0</v>
      </c>
      <c r="L1058">
        <v>0</v>
      </c>
      <c r="M1058">
        <v>414</v>
      </c>
      <c r="N1058" t="str">
        <f t="shared" si="16"/>
        <v>UPDATE WipDetails SET WipQuantity = 138, Review_Wip = 138 WHERE WipMaster_Id IN (SELECT id FROM WipMasters WHERE issuedmonth = 'December' AND IssuedYear = 2025) AND CommitmentPeriod = 3 AND CASIN = 'B09TPLN7L5';</v>
      </c>
    </row>
    <row r="1059" spans="1:14" x14ac:dyDescent="0.25">
      <c r="A1059" t="s">
        <v>1174</v>
      </c>
      <c r="B1059" t="s">
        <v>1137</v>
      </c>
      <c r="C1059" t="s">
        <v>3341</v>
      </c>
      <c r="D1059" t="s">
        <v>405</v>
      </c>
      <c r="E1059" t="s">
        <v>1150</v>
      </c>
      <c r="F1059">
        <v>2</v>
      </c>
      <c r="G1059">
        <v>23</v>
      </c>
      <c r="H1059">
        <v>30</v>
      </c>
      <c r="I1059">
        <v>161</v>
      </c>
      <c r="J1059">
        <v>161</v>
      </c>
      <c r="K1059">
        <v>92</v>
      </c>
      <c r="L1059">
        <v>414</v>
      </c>
      <c r="M1059">
        <v>46</v>
      </c>
      <c r="N1059" t="str">
        <f t="shared" si="16"/>
        <v>UPDATE WipDetails SET WipQuantity = 161, Review_Wip = 161 WHERE WipMaster_Id IN (SELECT id FROM WipMasters WHERE issuedmonth = 'December' AND IssuedYear = 2025) AND CommitmentPeriod = 3 AND CASIN = 'B09TPKRC19';</v>
      </c>
    </row>
    <row r="1060" spans="1:14" x14ac:dyDescent="0.25">
      <c r="A1060" t="s">
        <v>1175</v>
      </c>
      <c r="B1060" t="s">
        <v>1137</v>
      </c>
      <c r="C1060" t="s">
        <v>3342</v>
      </c>
      <c r="D1060" t="s">
        <v>405</v>
      </c>
      <c r="E1060" t="s">
        <v>1152</v>
      </c>
      <c r="F1060">
        <v>2</v>
      </c>
      <c r="G1060">
        <v>18</v>
      </c>
      <c r="H1060">
        <v>705</v>
      </c>
      <c r="I1060">
        <v>54</v>
      </c>
      <c r="J1060">
        <v>0</v>
      </c>
      <c r="K1060">
        <v>756</v>
      </c>
      <c r="L1060">
        <v>0</v>
      </c>
      <c r="M1060">
        <v>18</v>
      </c>
      <c r="N1060" t="str">
        <f t="shared" si="16"/>
        <v>UPDATE WipDetails SET WipQuantity = 0, Review_Wip = 0 WHERE WipMaster_Id IN (SELECT id FROM WipMasters WHERE issuedmonth = 'December' AND IssuedYear = 2025) AND CommitmentPeriod = 3 AND CASIN = 'B09TPK2MSL';</v>
      </c>
    </row>
    <row r="1061" spans="1:14" x14ac:dyDescent="0.25">
      <c r="A1061" t="s">
        <v>1176</v>
      </c>
      <c r="B1061" t="s">
        <v>1137</v>
      </c>
      <c r="C1061" t="s">
        <v>3343</v>
      </c>
      <c r="D1061" t="s">
        <v>405</v>
      </c>
      <c r="E1061" t="s">
        <v>1154</v>
      </c>
      <c r="F1061">
        <v>2</v>
      </c>
      <c r="G1061">
        <v>18</v>
      </c>
      <c r="H1061">
        <v>894</v>
      </c>
      <c r="I1061">
        <v>540</v>
      </c>
      <c r="J1061">
        <v>504</v>
      </c>
      <c r="K1061">
        <v>0</v>
      </c>
      <c r="L1061">
        <v>0</v>
      </c>
      <c r="M1061">
        <v>1044</v>
      </c>
      <c r="N1061" t="str">
        <f t="shared" si="16"/>
        <v>UPDATE WipDetails SET WipQuantity = 504, Review_Wip = 504 WHERE WipMaster_Id IN (SELECT id FROM WipMasters WHERE issuedmonth = 'December' AND IssuedYear = 2025) AND CommitmentPeriod = 3 AND CASIN = 'B09TPPRM37';</v>
      </c>
    </row>
    <row r="1062" spans="1:14" x14ac:dyDescent="0.25">
      <c r="A1062" t="s">
        <v>1177</v>
      </c>
      <c r="B1062" t="s">
        <v>1137</v>
      </c>
      <c r="C1062" t="s">
        <v>3344</v>
      </c>
      <c r="D1062" t="s">
        <v>405</v>
      </c>
      <c r="E1062" t="s">
        <v>1156</v>
      </c>
      <c r="F1062">
        <v>2</v>
      </c>
      <c r="G1062">
        <v>18</v>
      </c>
      <c r="H1062">
        <v>1773</v>
      </c>
      <c r="I1062">
        <v>972</v>
      </c>
      <c r="J1062">
        <v>828</v>
      </c>
      <c r="K1062">
        <v>576</v>
      </c>
      <c r="L1062">
        <v>0</v>
      </c>
      <c r="M1062">
        <v>72</v>
      </c>
      <c r="N1062" t="str">
        <f t="shared" si="16"/>
        <v>UPDATE WipDetails SET WipQuantity = 828, Review_Wip = 828 WHERE WipMaster_Id IN (SELECT id FROM WipMasters WHERE issuedmonth = 'December' AND IssuedYear = 2025) AND CommitmentPeriod = 3 AND CASIN = 'B09TPK4MHM';</v>
      </c>
    </row>
    <row r="1063" spans="1:14" x14ac:dyDescent="0.25">
      <c r="A1063" t="s">
        <v>1178</v>
      </c>
      <c r="B1063" t="s">
        <v>1137</v>
      </c>
      <c r="C1063" t="s">
        <v>3345</v>
      </c>
      <c r="D1063" t="s">
        <v>604</v>
      </c>
      <c r="E1063" t="s">
        <v>1138</v>
      </c>
      <c r="F1063">
        <v>2</v>
      </c>
      <c r="G1063">
        <v>23</v>
      </c>
      <c r="H1063">
        <v>46</v>
      </c>
      <c r="I1063">
        <v>0</v>
      </c>
      <c r="J1063">
        <v>23</v>
      </c>
      <c r="K1063">
        <v>69</v>
      </c>
      <c r="L1063">
        <v>0</v>
      </c>
      <c r="M1063">
        <v>0</v>
      </c>
      <c r="N1063" t="str">
        <f t="shared" si="16"/>
        <v>UPDATE WipDetails SET WipQuantity = 23, Review_Wip = 23 WHERE WipMaster_Id IN (SELECT id FROM WipMasters WHERE issuedmonth = 'December' AND IssuedYear = 2025) AND CommitmentPeriod = 3 AND CASIN = 'B09TPJKF3B';</v>
      </c>
    </row>
    <row r="1064" spans="1:14" x14ac:dyDescent="0.25">
      <c r="A1064" t="s">
        <v>1179</v>
      </c>
      <c r="B1064" t="s">
        <v>1137</v>
      </c>
      <c r="C1064" t="s">
        <v>3346</v>
      </c>
      <c r="D1064" t="s">
        <v>604</v>
      </c>
      <c r="E1064" t="s">
        <v>1140</v>
      </c>
      <c r="F1064">
        <v>2</v>
      </c>
      <c r="G1064">
        <v>23</v>
      </c>
      <c r="H1064">
        <v>130</v>
      </c>
      <c r="I1064">
        <v>138</v>
      </c>
      <c r="J1064">
        <v>161</v>
      </c>
      <c r="K1064">
        <v>46</v>
      </c>
      <c r="L1064">
        <v>92</v>
      </c>
      <c r="M1064">
        <v>138</v>
      </c>
      <c r="N1064" t="str">
        <f t="shared" si="16"/>
        <v>UPDATE WipDetails SET WipQuantity = 161, Review_Wip = 161 WHERE WipMaster_Id IN (SELECT id FROM WipMasters WHERE issuedmonth = 'December' AND IssuedYear = 2025) AND CommitmentPeriod = 3 AND CASIN = 'B09TPK12QR';</v>
      </c>
    </row>
    <row r="1065" spans="1:14" x14ac:dyDescent="0.25">
      <c r="A1065" t="s">
        <v>1180</v>
      </c>
      <c r="B1065" t="s">
        <v>1137</v>
      </c>
      <c r="C1065" t="s">
        <v>3347</v>
      </c>
      <c r="D1065" t="s">
        <v>604</v>
      </c>
      <c r="E1065" t="s">
        <v>1142</v>
      </c>
      <c r="F1065">
        <v>2</v>
      </c>
      <c r="G1065">
        <v>18</v>
      </c>
      <c r="H1065">
        <v>197</v>
      </c>
      <c r="I1065">
        <v>126</v>
      </c>
      <c r="J1065">
        <v>144</v>
      </c>
      <c r="K1065">
        <v>0</v>
      </c>
      <c r="L1065">
        <v>162</v>
      </c>
      <c r="M1065">
        <v>126</v>
      </c>
      <c r="N1065" t="str">
        <f t="shared" si="16"/>
        <v>UPDATE WipDetails SET WipQuantity = 144, Review_Wip = 144 WHERE WipMaster_Id IN (SELECT id FROM WipMasters WHERE issuedmonth = 'December' AND IssuedYear = 2025) AND CommitmentPeriod = 3 AND CASIN = 'B09TPKS76M';</v>
      </c>
    </row>
    <row r="1066" spans="1:14" x14ac:dyDescent="0.25">
      <c r="A1066" t="s">
        <v>1181</v>
      </c>
      <c r="B1066" t="s">
        <v>1137</v>
      </c>
      <c r="C1066" t="s">
        <v>3348</v>
      </c>
      <c r="D1066" t="s">
        <v>604</v>
      </c>
      <c r="E1066" t="s">
        <v>1144</v>
      </c>
      <c r="F1066">
        <v>2</v>
      </c>
      <c r="G1066">
        <v>18</v>
      </c>
      <c r="H1066">
        <v>196</v>
      </c>
      <c r="I1066">
        <v>0</v>
      </c>
      <c r="J1066">
        <v>0</v>
      </c>
      <c r="K1066">
        <v>0</v>
      </c>
      <c r="L1066">
        <v>0</v>
      </c>
      <c r="M1066">
        <v>0</v>
      </c>
      <c r="N1066" t="str">
        <f t="shared" si="16"/>
        <v>UPDATE WipDetails SET WipQuantity = 0, Review_Wip = 0 WHERE WipMaster_Id IN (SELECT id FROM WipMasters WHERE issuedmonth = 'December' AND IssuedYear = 2025) AND CommitmentPeriod = 3 AND CASIN = 'B09TPHF8MY';</v>
      </c>
    </row>
    <row r="1067" spans="1:14" x14ac:dyDescent="0.25">
      <c r="A1067" t="s">
        <v>1182</v>
      </c>
      <c r="B1067" t="s">
        <v>1137</v>
      </c>
      <c r="C1067" t="s">
        <v>3349</v>
      </c>
      <c r="D1067" t="s">
        <v>604</v>
      </c>
      <c r="E1067" t="s">
        <v>1146</v>
      </c>
      <c r="F1067">
        <v>2</v>
      </c>
      <c r="G1067">
        <v>18</v>
      </c>
      <c r="H1067">
        <v>235</v>
      </c>
      <c r="I1067">
        <v>108</v>
      </c>
      <c r="J1067">
        <v>126</v>
      </c>
      <c r="K1067">
        <v>0</v>
      </c>
      <c r="L1067">
        <v>72</v>
      </c>
      <c r="M1067">
        <v>0</v>
      </c>
      <c r="N1067" t="str">
        <f t="shared" si="16"/>
        <v>UPDATE WipDetails SET WipQuantity = 126, Review_Wip = 126 WHERE WipMaster_Id IN (SELECT id FROM WipMasters WHERE issuedmonth = 'December' AND IssuedYear = 2025) AND CommitmentPeriod = 3 AND CASIN = 'B09TPKRBJM';</v>
      </c>
    </row>
    <row r="1068" spans="1:14" x14ac:dyDescent="0.25">
      <c r="A1068" t="s">
        <v>1183</v>
      </c>
      <c r="B1068" t="s">
        <v>1137</v>
      </c>
      <c r="C1068" t="s">
        <v>3350</v>
      </c>
      <c r="D1068" t="s">
        <v>604</v>
      </c>
      <c r="E1068" t="s">
        <v>1148</v>
      </c>
      <c r="F1068">
        <v>2</v>
      </c>
      <c r="G1068">
        <v>23</v>
      </c>
      <c r="H1068">
        <v>176</v>
      </c>
      <c r="I1068">
        <v>115</v>
      </c>
      <c r="J1068">
        <v>161</v>
      </c>
      <c r="K1068">
        <v>46</v>
      </c>
      <c r="L1068">
        <v>46</v>
      </c>
      <c r="M1068">
        <v>207</v>
      </c>
      <c r="N1068" t="str">
        <f t="shared" si="16"/>
        <v>UPDATE WipDetails SET WipQuantity = 161, Review_Wip = 161 WHERE WipMaster_Id IN (SELECT id FROM WipMasters WHERE issuedmonth = 'December' AND IssuedYear = 2025) AND CommitmentPeriod = 3 AND CASIN = 'B09TPKL2CN';</v>
      </c>
    </row>
    <row r="1069" spans="1:14" x14ac:dyDescent="0.25">
      <c r="A1069" t="s">
        <v>1184</v>
      </c>
      <c r="B1069" t="s">
        <v>1137</v>
      </c>
      <c r="C1069" t="s">
        <v>3351</v>
      </c>
      <c r="D1069" t="s">
        <v>604</v>
      </c>
      <c r="E1069" t="s">
        <v>1150</v>
      </c>
      <c r="F1069">
        <v>2</v>
      </c>
      <c r="G1069">
        <v>23</v>
      </c>
      <c r="H1069">
        <v>176</v>
      </c>
      <c r="I1069">
        <v>161</v>
      </c>
      <c r="J1069">
        <v>207</v>
      </c>
      <c r="K1069">
        <v>184</v>
      </c>
      <c r="L1069">
        <v>138</v>
      </c>
      <c r="M1069">
        <v>276</v>
      </c>
      <c r="N1069" t="str">
        <f t="shared" si="16"/>
        <v>UPDATE WipDetails SET WipQuantity = 207, Review_Wip = 207 WHERE WipMaster_Id IN (SELECT id FROM WipMasters WHERE issuedmonth = 'December' AND IssuedYear = 2025) AND CommitmentPeriod = 3 AND CASIN = 'B09TPK9NTF';</v>
      </c>
    </row>
    <row r="1070" spans="1:14" x14ac:dyDescent="0.25">
      <c r="A1070" t="s">
        <v>1185</v>
      </c>
      <c r="B1070" t="s">
        <v>1137</v>
      </c>
      <c r="C1070" t="s">
        <v>3352</v>
      </c>
      <c r="D1070" t="s">
        <v>604</v>
      </c>
      <c r="E1070" t="s">
        <v>1152</v>
      </c>
      <c r="F1070">
        <v>2</v>
      </c>
      <c r="G1070">
        <v>18</v>
      </c>
      <c r="H1070">
        <v>342</v>
      </c>
      <c r="I1070">
        <v>144</v>
      </c>
      <c r="J1070">
        <v>180</v>
      </c>
      <c r="K1070">
        <v>0</v>
      </c>
      <c r="L1070">
        <v>54</v>
      </c>
      <c r="M1070">
        <v>252</v>
      </c>
      <c r="N1070" t="str">
        <f t="shared" si="16"/>
        <v>UPDATE WipDetails SET WipQuantity = 180, Review_Wip = 180 WHERE WipMaster_Id IN (SELECT id FROM WipMasters WHERE issuedmonth = 'December' AND IssuedYear = 2025) AND CommitmentPeriod = 3 AND CASIN = 'B09TPJZHGT';</v>
      </c>
    </row>
    <row r="1071" spans="1:14" x14ac:dyDescent="0.25">
      <c r="A1071" t="s">
        <v>1186</v>
      </c>
      <c r="B1071" t="s">
        <v>1137</v>
      </c>
      <c r="C1071" t="s">
        <v>3353</v>
      </c>
      <c r="D1071" t="s">
        <v>604</v>
      </c>
      <c r="E1071" t="s">
        <v>1154</v>
      </c>
      <c r="F1071">
        <v>2</v>
      </c>
      <c r="G1071">
        <v>18</v>
      </c>
      <c r="H1071">
        <v>506</v>
      </c>
      <c r="I1071">
        <v>324</v>
      </c>
      <c r="J1071">
        <v>432</v>
      </c>
      <c r="K1071">
        <v>90</v>
      </c>
      <c r="L1071">
        <v>144</v>
      </c>
      <c r="M1071">
        <v>288</v>
      </c>
      <c r="N1071" t="str">
        <f t="shared" si="16"/>
        <v>UPDATE WipDetails SET WipQuantity = 432, Review_Wip = 432 WHERE WipMaster_Id IN (SELECT id FROM WipMasters WHERE issuedmonth = 'December' AND IssuedYear = 2025) AND CommitmentPeriod = 3 AND CASIN = 'B09TPHZH33';</v>
      </c>
    </row>
    <row r="1072" spans="1:14" x14ac:dyDescent="0.25">
      <c r="A1072" t="s">
        <v>1187</v>
      </c>
      <c r="B1072" t="s">
        <v>1137</v>
      </c>
      <c r="C1072" t="s">
        <v>3354</v>
      </c>
      <c r="D1072" t="s">
        <v>604</v>
      </c>
      <c r="E1072" t="s">
        <v>1156</v>
      </c>
      <c r="F1072">
        <v>2</v>
      </c>
      <c r="G1072">
        <v>18</v>
      </c>
      <c r="H1072">
        <v>512</v>
      </c>
      <c r="I1072">
        <v>396</v>
      </c>
      <c r="J1072">
        <v>504</v>
      </c>
      <c r="K1072">
        <v>324</v>
      </c>
      <c r="L1072">
        <v>252</v>
      </c>
      <c r="M1072">
        <v>180</v>
      </c>
      <c r="N1072" t="str">
        <f t="shared" si="16"/>
        <v>UPDATE WipDetails SET WipQuantity = 504, Review_Wip = 504 WHERE WipMaster_Id IN (SELECT id FROM WipMasters WHERE issuedmonth = 'December' AND IssuedYear = 2025) AND CommitmentPeriod = 3 AND CASIN = 'B09TPLM5XT';</v>
      </c>
    </row>
    <row r="1073" spans="1:14" x14ac:dyDescent="0.25">
      <c r="A1073" t="s">
        <v>1188</v>
      </c>
      <c r="B1073" t="s">
        <v>1137</v>
      </c>
      <c r="C1073" t="s">
        <v>3355</v>
      </c>
      <c r="D1073" t="s">
        <v>49</v>
      </c>
      <c r="E1073" t="s">
        <v>1138</v>
      </c>
      <c r="F1073">
        <v>2</v>
      </c>
      <c r="G1073">
        <v>23</v>
      </c>
      <c r="H1073">
        <v>130</v>
      </c>
      <c r="I1073">
        <v>23</v>
      </c>
      <c r="J1073">
        <v>23</v>
      </c>
      <c r="K1073">
        <v>0</v>
      </c>
      <c r="L1073">
        <v>0</v>
      </c>
      <c r="M1073">
        <v>138</v>
      </c>
      <c r="N1073" t="str">
        <f t="shared" si="16"/>
        <v>UPDATE WipDetails SET WipQuantity = 23, Review_Wip = 23 WHERE WipMaster_Id IN (SELECT id FROM WipMasters WHERE issuedmonth = 'December' AND IssuedYear = 2025) AND CommitmentPeriod = 3 AND CASIN = 'B09TQGSYSM';</v>
      </c>
    </row>
    <row r="1074" spans="1:14" x14ac:dyDescent="0.25">
      <c r="A1074" t="s">
        <v>1189</v>
      </c>
      <c r="B1074" t="s">
        <v>1137</v>
      </c>
      <c r="C1074" t="s">
        <v>3356</v>
      </c>
      <c r="D1074" t="s">
        <v>49</v>
      </c>
      <c r="E1074" t="s">
        <v>1140</v>
      </c>
      <c r="F1074">
        <v>2</v>
      </c>
      <c r="G1074">
        <v>23</v>
      </c>
      <c r="H1074">
        <v>322</v>
      </c>
      <c r="I1074">
        <v>69</v>
      </c>
      <c r="J1074">
        <v>92</v>
      </c>
      <c r="K1074">
        <v>0</v>
      </c>
      <c r="L1074">
        <v>0</v>
      </c>
      <c r="M1074">
        <v>391</v>
      </c>
      <c r="N1074" t="str">
        <f t="shared" si="16"/>
        <v>UPDATE WipDetails SET WipQuantity = 92, Review_Wip = 92 WHERE WipMaster_Id IN (SELECT id FROM WipMasters WHERE issuedmonth = 'December' AND IssuedYear = 2025) AND CommitmentPeriod = 3 AND CASIN = 'B09TPLS7FB';</v>
      </c>
    </row>
    <row r="1075" spans="1:14" x14ac:dyDescent="0.25">
      <c r="A1075" t="s">
        <v>1190</v>
      </c>
      <c r="B1075" t="s">
        <v>1137</v>
      </c>
      <c r="C1075" t="s">
        <v>3357</v>
      </c>
      <c r="D1075" t="s">
        <v>49</v>
      </c>
      <c r="E1075" t="s">
        <v>1142</v>
      </c>
      <c r="F1075">
        <v>2</v>
      </c>
      <c r="G1075">
        <v>18</v>
      </c>
      <c r="H1075">
        <v>121</v>
      </c>
      <c r="I1075">
        <v>108</v>
      </c>
      <c r="J1075">
        <v>126</v>
      </c>
      <c r="K1075">
        <v>0</v>
      </c>
      <c r="L1075">
        <v>108</v>
      </c>
      <c r="M1075">
        <v>504</v>
      </c>
      <c r="N1075" t="str">
        <f t="shared" si="16"/>
        <v>UPDATE WipDetails SET WipQuantity = 126, Review_Wip = 126 WHERE WipMaster_Id IN (SELECT id FROM WipMasters WHERE issuedmonth = 'December' AND IssuedYear = 2025) AND CommitmentPeriod = 3 AND CASIN = 'B09TPKK3ZW';</v>
      </c>
    </row>
    <row r="1076" spans="1:14" x14ac:dyDescent="0.25">
      <c r="A1076" t="s">
        <v>1191</v>
      </c>
      <c r="B1076" t="s">
        <v>1137</v>
      </c>
      <c r="C1076" t="s">
        <v>3358</v>
      </c>
      <c r="D1076" t="s">
        <v>49</v>
      </c>
      <c r="E1076" t="s">
        <v>1144</v>
      </c>
      <c r="F1076">
        <v>2</v>
      </c>
      <c r="G1076">
        <v>18</v>
      </c>
      <c r="H1076">
        <v>253</v>
      </c>
      <c r="I1076">
        <v>72</v>
      </c>
      <c r="J1076">
        <v>108</v>
      </c>
      <c r="K1076">
        <v>0</v>
      </c>
      <c r="L1076">
        <v>0</v>
      </c>
      <c r="M1076">
        <v>558</v>
      </c>
      <c r="N1076" t="str">
        <f t="shared" si="16"/>
        <v>UPDATE WipDetails SET WipQuantity = 108, Review_Wip = 108 WHERE WipMaster_Id IN (SELECT id FROM WipMasters WHERE issuedmonth = 'December' AND IssuedYear = 2025) AND CommitmentPeriod = 3 AND CASIN = 'B09TPK12QQ';</v>
      </c>
    </row>
    <row r="1077" spans="1:14" x14ac:dyDescent="0.25">
      <c r="A1077" t="s">
        <v>1192</v>
      </c>
      <c r="B1077" t="s">
        <v>1137</v>
      </c>
      <c r="C1077" t="s">
        <v>3359</v>
      </c>
      <c r="D1077" t="s">
        <v>49</v>
      </c>
      <c r="E1077" t="s">
        <v>1146</v>
      </c>
      <c r="F1077">
        <v>2</v>
      </c>
      <c r="G1077">
        <v>18</v>
      </c>
      <c r="H1077">
        <v>739</v>
      </c>
      <c r="I1077">
        <v>144</v>
      </c>
      <c r="J1077">
        <v>180</v>
      </c>
      <c r="K1077">
        <v>0</v>
      </c>
      <c r="L1077">
        <v>0</v>
      </c>
      <c r="M1077">
        <v>198</v>
      </c>
      <c r="N1077" t="str">
        <f t="shared" si="16"/>
        <v>UPDATE WipDetails SET WipQuantity = 180, Review_Wip = 180 WHERE WipMaster_Id IN (SELECT id FROM WipMasters WHERE issuedmonth = 'December' AND IssuedYear = 2025) AND CommitmentPeriod = 3 AND CASIN = 'B09TPKFJP3';</v>
      </c>
    </row>
    <row r="1078" spans="1:14" x14ac:dyDescent="0.25">
      <c r="A1078" t="s">
        <v>1193</v>
      </c>
      <c r="B1078" t="s">
        <v>1137</v>
      </c>
      <c r="C1078" t="s">
        <v>3360</v>
      </c>
      <c r="D1078" t="s">
        <v>49</v>
      </c>
      <c r="E1078" t="s">
        <v>1148</v>
      </c>
      <c r="F1078">
        <v>2</v>
      </c>
      <c r="G1078">
        <v>23</v>
      </c>
      <c r="H1078">
        <v>627</v>
      </c>
      <c r="I1078">
        <v>115</v>
      </c>
      <c r="J1078">
        <v>161</v>
      </c>
      <c r="K1078">
        <v>0</v>
      </c>
      <c r="L1078">
        <v>0</v>
      </c>
      <c r="M1078">
        <v>345</v>
      </c>
      <c r="N1078" t="str">
        <f t="shared" si="16"/>
        <v>UPDATE WipDetails SET WipQuantity = 161, Review_Wip = 161 WHERE WipMaster_Id IN (SELECT id FROM WipMasters WHERE issuedmonth = 'December' AND IssuedYear = 2025) AND CommitmentPeriod = 3 AND CASIN = 'B09TPJT4WD';</v>
      </c>
    </row>
    <row r="1079" spans="1:14" x14ac:dyDescent="0.25">
      <c r="A1079" t="s">
        <v>1194</v>
      </c>
      <c r="B1079" t="s">
        <v>1137</v>
      </c>
      <c r="C1079" t="s">
        <v>3361</v>
      </c>
      <c r="D1079" t="s">
        <v>49</v>
      </c>
      <c r="E1079" t="s">
        <v>1150</v>
      </c>
      <c r="F1079">
        <v>2</v>
      </c>
      <c r="G1079">
        <v>23</v>
      </c>
      <c r="H1079">
        <v>643</v>
      </c>
      <c r="I1079">
        <v>92</v>
      </c>
      <c r="J1079">
        <v>115</v>
      </c>
      <c r="K1079">
        <v>0</v>
      </c>
      <c r="L1079">
        <v>0</v>
      </c>
      <c r="M1079">
        <v>736</v>
      </c>
      <c r="N1079" t="str">
        <f t="shared" si="16"/>
        <v>UPDATE WipDetails SET WipQuantity = 115, Review_Wip = 115 WHERE WipMaster_Id IN (SELECT id FROM WipMasters WHERE issuedmonth = 'December' AND IssuedYear = 2025) AND CommitmentPeriod = 3 AND CASIN = 'B09TPJGX12';</v>
      </c>
    </row>
    <row r="1080" spans="1:14" x14ac:dyDescent="0.25">
      <c r="A1080" t="s">
        <v>1195</v>
      </c>
      <c r="B1080" t="s">
        <v>1137</v>
      </c>
      <c r="C1080" t="s">
        <v>3362</v>
      </c>
      <c r="D1080" t="s">
        <v>49</v>
      </c>
      <c r="E1080" t="s">
        <v>1152</v>
      </c>
      <c r="F1080">
        <v>2</v>
      </c>
      <c r="G1080">
        <v>18</v>
      </c>
      <c r="H1080">
        <v>652</v>
      </c>
      <c r="I1080">
        <v>216</v>
      </c>
      <c r="J1080">
        <v>252</v>
      </c>
      <c r="K1080">
        <v>0</v>
      </c>
      <c r="L1080">
        <v>0</v>
      </c>
      <c r="M1080">
        <v>828</v>
      </c>
      <c r="N1080" t="str">
        <f t="shared" si="16"/>
        <v>UPDATE WipDetails SET WipQuantity = 252, Review_Wip = 252 WHERE WipMaster_Id IN (SELECT id FROM WipMasters WHERE issuedmonth = 'December' AND IssuedYear = 2025) AND CommitmentPeriod = 3 AND CASIN = 'B09TPK4VT2';</v>
      </c>
    </row>
    <row r="1081" spans="1:14" x14ac:dyDescent="0.25">
      <c r="A1081" t="s">
        <v>1196</v>
      </c>
      <c r="B1081" t="s">
        <v>1137</v>
      </c>
      <c r="C1081" t="s">
        <v>3363</v>
      </c>
      <c r="D1081" t="s">
        <v>49</v>
      </c>
      <c r="E1081" t="s">
        <v>1154</v>
      </c>
      <c r="F1081">
        <v>2</v>
      </c>
      <c r="G1081">
        <v>18</v>
      </c>
      <c r="H1081">
        <v>803</v>
      </c>
      <c r="I1081">
        <v>396</v>
      </c>
      <c r="J1081">
        <v>486</v>
      </c>
      <c r="K1081">
        <v>0</v>
      </c>
      <c r="L1081">
        <v>0</v>
      </c>
      <c r="M1081">
        <v>684</v>
      </c>
      <c r="N1081" t="str">
        <f t="shared" si="16"/>
        <v>UPDATE WipDetails SET WipQuantity = 486, Review_Wip = 486 WHERE WipMaster_Id IN (SELECT id FROM WipMasters WHERE issuedmonth = 'December' AND IssuedYear = 2025) AND CommitmentPeriod = 3 AND CASIN = 'B09TPJT4CP';</v>
      </c>
    </row>
    <row r="1082" spans="1:14" x14ac:dyDescent="0.25">
      <c r="A1082" t="s">
        <v>1197</v>
      </c>
      <c r="B1082" t="s">
        <v>1137</v>
      </c>
      <c r="C1082" t="s">
        <v>3364</v>
      </c>
      <c r="D1082" t="s">
        <v>49</v>
      </c>
      <c r="E1082" t="s">
        <v>1156</v>
      </c>
      <c r="F1082">
        <v>2</v>
      </c>
      <c r="G1082">
        <v>18</v>
      </c>
      <c r="H1082">
        <v>455</v>
      </c>
      <c r="I1082">
        <v>414</v>
      </c>
      <c r="J1082">
        <v>504</v>
      </c>
      <c r="K1082">
        <v>576</v>
      </c>
      <c r="L1082">
        <v>666</v>
      </c>
      <c r="M1082">
        <v>666</v>
      </c>
      <c r="N1082" t="str">
        <f t="shared" si="16"/>
        <v>UPDATE WipDetails SET WipQuantity = 504, Review_Wip = 504 WHERE WipMaster_Id IN (SELECT id FROM WipMasters WHERE issuedmonth = 'December' AND IssuedYear = 2025) AND CommitmentPeriod = 3 AND CASIN = 'B09TPHV8T8';</v>
      </c>
    </row>
    <row r="1083" spans="1:14" x14ac:dyDescent="0.25">
      <c r="A1083" t="s">
        <v>1198</v>
      </c>
      <c r="B1083" t="s">
        <v>1137</v>
      </c>
      <c r="C1083" t="s">
        <v>3365</v>
      </c>
      <c r="D1083" t="s">
        <v>115</v>
      </c>
      <c r="E1083" t="s">
        <v>1138</v>
      </c>
      <c r="F1083">
        <v>2</v>
      </c>
      <c r="G1083">
        <v>23</v>
      </c>
      <c r="H1083">
        <v>115</v>
      </c>
      <c r="I1083">
        <v>23</v>
      </c>
      <c r="J1083">
        <v>23</v>
      </c>
      <c r="K1083">
        <v>0</v>
      </c>
      <c r="L1083">
        <v>23</v>
      </c>
      <c r="M1083">
        <v>506</v>
      </c>
      <c r="N1083" t="str">
        <f t="shared" si="16"/>
        <v>UPDATE WipDetails SET WipQuantity = 23, Review_Wip = 23 WHERE WipMaster_Id IN (SELECT id FROM WipMasters WHERE issuedmonth = 'December' AND IssuedYear = 2025) AND CommitmentPeriod = 3 AND CASIN = 'B09TPJKFJR';</v>
      </c>
    </row>
    <row r="1084" spans="1:14" x14ac:dyDescent="0.25">
      <c r="A1084" t="s">
        <v>1199</v>
      </c>
      <c r="B1084" t="s">
        <v>1137</v>
      </c>
      <c r="C1084" t="s">
        <v>3366</v>
      </c>
      <c r="D1084" t="s">
        <v>115</v>
      </c>
      <c r="E1084" t="s">
        <v>1140</v>
      </c>
      <c r="F1084">
        <v>2</v>
      </c>
      <c r="G1084">
        <v>23</v>
      </c>
      <c r="H1084">
        <v>214</v>
      </c>
      <c r="I1084">
        <v>115</v>
      </c>
      <c r="J1084">
        <v>161</v>
      </c>
      <c r="K1084">
        <v>0</v>
      </c>
      <c r="L1084">
        <v>92</v>
      </c>
      <c r="M1084">
        <v>667</v>
      </c>
      <c r="N1084" t="str">
        <f t="shared" si="16"/>
        <v>UPDATE WipDetails SET WipQuantity = 161, Review_Wip = 161 WHERE WipMaster_Id IN (SELECT id FROM WipMasters WHERE issuedmonth = 'December' AND IssuedYear = 2025) AND CommitmentPeriod = 3 AND CASIN = 'B09TPKKDTY';</v>
      </c>
    </row>
    <row r="1085" spans="1:14" x14ac:dyDescent="0.25">
      <c r="A1085" t="s">
        <v>1200</v>
      </c>
      <c r="B1085" t="s">
        <v>1137</v>
      </c>
      <c r="C1085" t="s">
        <v>3367</v>
      </c>
      <c r="D1085" t="s">
        <v>115</v>
      </c>
      <c r="E1085" t="s">
        <v>1142</v>
      </c>
      <c r="F1085">
        <v>2</v>
      </c>
      <c r="G1085">
        <v>18</v>
      </c>
      <c r="H1085">
        <v>105</v>
      </c>
      <c r="I1085">
        <v>36</v>
      </c>
      <c r="J1085">
        <v>54</v>
      </c>
      <c r="K1085">
        <v>18</v>
      </c>
      <c r="L1085">
        <v>108</v>
      </c>
      <c r="M1085">
        <v>360</v>
      </c>
      <c r="N1085" t="str">
        <f t="shared" si="16"/>
        <v>UPDATE WipDetails SET WipQuantity = 54, Review_Wip = 54 WHERE WipMaster_Id IN (SELECT id FROM WipMasters WHERE issuedmonth = 'December' AND IssuedYear = 2025) AND CommitmentPeriod = 3 AND CASIN = 'B09TPKJNJW';</v>
      </c>
    </row>
    <row r="1086" spans="1:14" x14ac:dyDescent="0.25">
      <c r="A1086" t="s">
        <v>1201</v>
      </c>
      <c r="B1086" t="s">
        <v>1137</v>
      </c>
      <c r="C1086" t="s">
        <v>3368</v>
      </c>
      <c r="D1086" t="s">
        <v>115</v>
      </c>
      <c r="E1086" t="s">
        <v>1144</v>
      </c>
      <c r="F1086">
        <v>2</v>
      </c>
      <c r="G1086">
        <v>18</v>
      </c>
      <c r="H1086">
        <v>171</v>
      </c>
      <c r="I1086">
        <v>72</v>
      </c>
      <c r="J1086">
        <v>108</v>
      </c>
      <c r="K1086">
        <v>18</v>
      </c>
      <c r="L1086">
        <v>90</v>
      </c>
      <c r="M1086">
        <v>342</v>
      </c>
      <c r="N1086" t="str">
        <f t="shared" si="16"/>
        <v>UPDATE WipDetails SET WipQuantity = 108, Review_Wip = 108 WHERE WipMaster_Id IN (SELECT id FROM WipMasters WHERE issuedmonth = 'December' AND IssuedYear = 2025) AND CommitmentPeriod = 3 AND CASIN = 'B09TPK9R75';</v>
      </c>
    </row>
    <row r="1087" spans="1:14" x14ac:dyDescent="0.25">
      <c r="A1087" t="s">
        <v>1202</v>
      </c>
      <c r="B1087" t="s">
        <v>1137</v>
      </c>
      <c r="C1087" t="s">
        <v>3369</v>
      </c>
      <c r="D1087" t="s">
        <v>115</v>
      </c>
      <c r="E1087" t="s">
        <v>1146</v>
      </c>
      <c r="F1087">
        <v>2</v>
      </c>
      <c r="G1087">
        <v>18</v>
      </c>
      <c r="H1087">
        <v>632</v>
      </c>
      <c r="I1087">
        <v>144</v>
      </c>
      <c r="J1087">
        <v>180</v>
      </c>
      <c r="K1087">
        <v>0</v>
      </c>
      <c r="L1087">
        <v>0</v>
      </c>
      <c r="M1087">
        <v>162</v>
      </c>
      <c r="N1087" t="str">
        <f t="shared" si="16"/>
        <v>UPDATE WipDetails SET WipQuantity = 180, Review_Wip = 180 WHERE WipMaster_Id IN (SELECT id FROM WipMasters WHERE issuedmonth = 'December' AND IssuedYear = 2025) AND CommitmentPeriod = 3 AND CASIN = 'B09TPJDTS2';</v>
      </c>
    </row>
    <row r="1088" spans="1:14" x14ac:dyDescent="0.25">
      <c r="A1088" t="s">
        <v>1203</v>
      </c>
      <c r="B1088" t="s">
        <v>1137</v>
      </c>
      <c r="C1088" t="s">
        <v>3370</v>
      </c>
      <c r="D1088" t="s">
        <v>115</v>
      </c>
      <c r="E1088" t="s">
        <v>1148</v>
      </c>
      <c r="F1088">
        <v>2</v>
      </c>
      <c r="G1088">
        <v>23</v>
      </c>
      <c r="H1088">
        <v>337</v>
      </c>
      <c r="I1088">
        <v>138</v>
      </c>
      <c r="J1088">
        <v>184</v>
      </c>
      <c r="K1088">
        <v>0</v>
      </c>
      <c r="L1088">
        <v>46</v>
      </c>
      <c r="M1088">
        <v>621</v>
      </c>
      <c r="N1088" t="str">
        <f t="shared" si="16"/>
        <v>UPDATE WipDetails SET WipQuantity = 184, Review_Wip = 184 WHERE WipMaster_Id IN (SELECT id FROM WipMasters WHERE issuedmonth = 'December' AND IssuedYear = 2025) AND CommitmentPeriod = 3 AND CASIN = 'B09TPKB72D';</v>
      </c>
    </row>
    <row r="1089" spans="1:14" x14ac:dyDescent="0.25">
      <c r="A1089" t="s">
        <v>1204</v>
      </c>
      <c r="B1089" t="s">
        <v>1137</v>
      </c>
      <c r="C1089" t="s">
        <v>3371</v>
      </c>
      <c r="D1089" t="s">
        <v>115</v>
      </c>
      <c r="E1089" t="s">
        <v>1150</v>
      </c>
      <c r="F1089">
        <v>2</v>
      </c>
      <c r="G1089">
        <v>23</v>
      </c>
      <c r="H1089">
        <v>184</v>
      </c>
      <c r="I1089">
        <v>184</v>
      </c>
      <c r="J1089">
        <v>253</v>
      </c>
      <c r="K1089">
        <v>0</v>
      </c>
      <c r="L1089">
        <v>276</v>
      </c>
      <c r="M1089">
        <v>1127</v>
      </c>
      <c r="N1089" t="str">
        <f t="shared" si="16"/>
        <v>UPDATE WipDetails SET WipQuantity = 253, Review_Wip = 253 WHERE WipMaster_Id IN (SELECT id FROM WipMasters WHERE issuedmonth = 'December' AND IssuedYear = 2025) AND CommitmentPeriod = 3 AND CASIN = 'B09TPKVC9W';</v>
      </c>
    </row>
    <row r="1090" spans="1:14" x14ac:dyDescent="0.25">
      <c r="A1090" t="s">
        <v>1205</v>
      </c>
      <c r="B1090" t="s">
        <v>1137</v>
      </c>
      <c r="C1090" t="s">
        <v>3372</v>
      </c>
      <c r="D1090" t="s">
        <v>115</v>
      </c>
      <c r="E1090" t="s">
        <v>1152</v>
      </c>
      <c r="F1090">
        <v>2</v>
      </c>
      <c r="G1090">
        <v>18</v>
      </c>
      <c r="H1090">
        <v>437</v>
      </c>
      <c r="I1090">
        <v>108</v>
      </c>
      <c r="J1090">
        <v>126</v>
      </c>
      <c r="K1090">
        <v>0</v>
      </c>
      <c r="L1090">
        <v>0</v>
      </c>
      <c r="M1090">
        <v>720</v>
      </c>
      <c r="N1090" t="str">
        <f t="shared" si="16"/>
        <v>UPDATE WipDetails SET WipQuantity = 126, Review_Wip = 126 WHERE WipMaster_Id IN (SELECT id FROM WipMasters WHERE issuedmonth = 'December' AND IssuedYear = 2025) AND CommitmentPeriod = 3 AND CASIN = 'B09TPK31SR';</v>
      </c>
    </row>
    <row r="1091" spans="1:14" x14ac:dyDescent="0.25">
      <c r="A1091" t="s">
        <v>1206</v>
      </c>
      <c r="B1091" t="s">
        <v>1137</v>
      </c>
      <c r="C1091" t="s">
        <v>3373</v>
      </c>
      <c r="D1091" t="s">
        <v>115</v>
      </c>
      <c r="E1091" t="s">
        <v>1154</v>
      </c>
      <c r="F1091">
        <v>2</v>
      </c>
      <c r="G1091">
        <v>18</v>
      </c>
      <c r="H1091">
        <v>1138</v>
      </c>
      <c r="I1091">
        <v>324</v>
      </c>
      <c r="J1091">
        <v>378</v>
      </c>
      <c r="K1091">
        <v>0</v>
      </c>
      <c r="L1091">
        <v>0</v>
      </c>
      <c r="M1091">
        <v>792</v>
      </c>
      <c r="N1091" t="str">
        <f t="shared" ref="N1091:N1154" si="17">"UPDATE WipDetails SET WipQuantity = "&amp;J1091&amp;", Review_Wip = "&amp;J1091&amp;" WHERE WipMaster_Id IN (SELECT id FROM WipMasters WHERE issuedmonth = 'December' AND IssuedYear = 2025) AND CommitmentPeriod = 3 AND CASIN = '"&amp;A1091&amp;"';"</f>
        <v>UPDATE WipDetails SET WipQuantity = 378, Review_Wip = 378 WHERE WipMaster_Id IN (SELECT id FROM WipMasters WHERE issuedmonth = 'December' AND IssuedYear = 2025) AND CommitmentPeriod = 3 AND CASIN = 'B09TPJ39Q1';</v>
      </c>
    </row>
    <row r="1092" spans="1:14" x14ac:dyDescent="0.25">
      <c r="A1092" t="s">
        <v>1207</v>
      </c>
      <c r="B1092" t="s">
        <v>1137</v>
      </c>
      <c r="C1092" t="s">
        <v>3374</v>
      </c>
      <c r="D1092" t="s">
        <v>115</v>
      </c>
      <c r="E1092" t="s">
        <v>1156</v>
      </c>
      <c r="F1092">
        <v>2</v>
      </c>
      <c r="G1092">
        <v>18</v>
      </c>
      <c r="H1092">
        <v>601</v>
      </c>
      <c r="I1092">
        <v>468</v>
      </c>
      <c r="J1092">
        <v>576</v>
      </c>
      <c r="K1092">
        <v>198</v>
      </c>
      <c r="L1092">
        <v>216</v>
      </c>
      <c r="M1092">
        <v>1566</v>
      </c>
      <c r="N1092" t="str">
        <f t="shared" si="17"/>
        <v>UPDATE WipDetails SET WipQuantity = 576, Review_Wip = 576 WHERE WipMaster_Id IN (SELECT id FROM WipMasters WHERE issuedmonth = 'December' AND IssuedYear = 2025) AND CommitmentPeriod = 3 AND CASIN = 'B09TPNB8J9';</v>
      </c>
    </row>
    <row r="1093" spans="1:14" x14ac:dyDescent="0.25">
      <c r="A1093" t="s">
        <v>1208</v>
      </c>
      <c r="B1093" t="s">
        <v>1209</v>
      </c>
      <c r="C1093" t="s">
        <v>3375</v>
      </c>
      <c r="D1093" t="s">
        <v>10</v>
      </c>
      <c r="E1093" t="s">
        <v>456</v>
      </c>
      <c r="F1093">
        <v>2</v>
      </c>
      <c r="G1093">
        <v>19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 t="str">
        <f t="shared" si="17"/>
        <v>UPDATE WipDetails SET WipQuantity = 0, Review_Wip = 0 WHERE WipMaster_Id IN (SELECT id FROM WipMasters WHERE issuedmonth = 'December' AND IssuedYear = 2025) AND CommitmentPeriod = 3 AND CASIN = 'B09TPHF941';</v>
      </c>
    </row>
    <row r="1094" spans="1:14" x14ac:dyDescent="0.25">
      <c r="A1094" t="s">
        <v>1210</v>
      </c>
      <c r="B1094" t="s">
        <v>1209</v>
      </c>
      <c r="C1094" t="s">
        <v>3376</v>
      </c>
      <c r="D1094" t="s">
        <v>10</v>
      </c>
      <c r="E1094" t="s">
        <v>458</v>
      </c>
      <c r="F1094">
        <v>2</v>
      </c>
      <c r="G1094">
        <v>19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 t="str">
        <f t="shared" si="17"/>
        <v>UPDATE WipDetails SET WipQuantity = 0, Review_Wip = 0 WHERE WipMaster_Id IN (SELECT id FROM WipMasters WHERE issuedmonth = 'December' AND IssuedYear = 2025) AND CommitmentPeriod = 3 AND CASIN = 'B09TPKFJ2P';</v>
      </c>
    </row>
    <row r="1095" spans="1:14" x14ac:dyDescent="0.25">
      <c r="A1095" t="s">
        <v>1211</v>
      </c>
      <c r="B1095" t="s">
        <v>1209</v>
      </c>
      <c r="C1095" t="s">
        <v>3377</v>
      </c>
      <c r="D1095" t="s">
        <v>10</v>
      </c>
      <c r="E1095" t="s">
        <v>1138</v>
      </c>
      <c r="F1095">
        <v>2</v>
      </c>
      <c r="G1095">
        <v>23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 t="str">
        <f t="shared" si="17"/>
        <v>UPDATE WipDetails SET WipQuantity = 0, Review_Wip = 0 WHERE WipMaster_Id IN (SELECT id FROM WipMasters WHERE issuedmonth = 'December' AND IssuedYear = 2025) AND CommitmentPeriod = 3 AND CASIN = 'B09TPJ38PV';</v>
      </c>
    </row>
    <row r="1096" spans="1:14" x14ac:dyDescent="0.25">
      <c r="A1096" t="s">
        <v>1212</v>
      </c>
      <c r="B1096" t="s">
        <v>1209</v>
      </c>
      <c r="C1096" t="s">
        <v>3378</v>
      </c>
      <c r="D1096" t="s">
        <v>10</v>
      </c>
      <c r="E1096" t="s">
        <v>1140</v>
      </c>
      <c r="F1096">
        <v>2</v>
      </c>
      <c r="G1096">
        <v>23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 t="str">
        <f t="shared" si="17"/>
        <v>UPDATE WipDetails SET WipQuantity = 0, Review_Wip = 0 WHERE WipMaster_Id IN (SELECT id FROM WipMasters WHERE issuedmonth = 'December' AND IssuedYear = 2025) AND CommitmentPeriod = 3 AND CASIN = 'B09TPPRLW6';</v>
      </c>
    </row>
    <row r="1097" spans="1:14" x14ac:dyDescent="0.25">
      <c r="A1097" t="s">
        <v>1213</v>
      </c>
      <c r="B1097" t="s">
        <v>1209</v>
      </c>
      <c r="C1097" t="s">
        <v>3379</v>
      </c>
      <c r="D1097" t="s">
        <v>10</v>
      </c>
      <c r="E1097" t="s">
        <v>1162</v>
      </c>
      <c r="F1097">
        <v>2</v>
      </c>
      <c r="G1097">
        <v>19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 t="str">
        <f t="shared" si="17"/>
        <v>UPDATE WipDetails SET WipQuantity = 0, Review_Wip = 0 WHERE WipMaster_Id IN (SELECT id FROM WipMasters WHERE issuedmonth = 'December' AND IssuedYear = 2025) AND CommitmentPeriod = 3 AND CASIN = 'B09TPKDF6Z';</v>
      </c>
    </row>
    <row r="1098" spans="1:14" x14ac:dyDescent="0.25">
      <c r="A1098" t="s">
        <v>1214</v>
      </c>
      <c r="B1098" t="s">
        <v>1209</v>
      </c>
      <c r="C1098" t="s">
        <v>3380</v>
      </c>
      <c r="D1098" t="s">
        <v>10</v>
      </c>
      <c r="E1098" t="s">
        <v>1148</v>
      </c>
      <c r="F1098">
        <v>2</v>
      </c>
      <c r="G1098">
        <v>23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 t="str">
        <f t="shared" si="17"/>
        <v>UPDATE WipDetails SET WipQuantity = 0, Review_Wip = 0 WHERE WipMaster_Id IN (SELECT id FROM WipMasters WHERE issuedmonth = 'December' AND IssuedYear = 2025) AND CommitmentPeriod = 3 AND CASIN = 'B09TPKJC8T';</v>
      </c>
    </row>
    <row r="1099" spans="1:14" x14ac:dyDescent="0.25">
      <c r="A1099" t="s">
        <v>1215</v>
      </c>
      <c r="B1099" t="s">
        <v>1209</v>
      </c>
      <c r="C1099" t="s">
        <v>3381</v>
      </c>
      <c r="D1099" t="s">
        <v>10</v>
      </c>
      <c r="E1099" t="s">
        <v>1150</v>
      </c>
      <c r="F1099">
        <v>2</v>
      </c>
      <c r="G1099">
        <v>23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 t="str">
        <f t="shared" si="17"/>
        <v>UPDATE WipDetails SET WipQuantity = 0, Review_Wip = 0 WHERE WipMaster_Id IN (SELECT id FROM WipMasters WHERE issuedmonth = 'December' AND IssuedYear = 2025) AND CommitmentPeriod = 3 AND CASIN = 'B09TPJY9NJ';</v>
      </c>
    </row>
    <row r="1100" spans="1:14" x14ac:dyDescent="0.25">
      <c r="A1100" t="s">
        <v>1216</v>
      </c>
      <c r="B1100" t="s">
        <v>1209</v>
      </c>
      <c r="C1100" t="s">
        <v>3382</v>
      </c>
      <c r="D1100" t="s">
        <v>10</v>
      </c>
      <c r="E1100" t="s">
        <v>1152</v>
      </c>
      <c r="F1100">
        <v>2</v>
      </c>
      <c r="G1100">
        <v>19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 t="str">
        <f t="shared" si="17"/>
        <v>UPDATE WipDetails SET WipQuantity = 0, Review_Wip = 0 WHERE WipMaster_Id IN (SELECT id FROM WipMasters WHERE issuedmonth = 'December' AND IssuedYear = 2025) AND CommitmentPeriod = 3 AND CASIN = 'B09TPJ8D9C';</v>
      </c>
    </row>
    <row r="1101" spans="1:14" x14ac:dyDescent="0.25">
      <c r="A1101" t="s">
        <v>1217</v>
      </c>
      <c r="B1101" t="s">
        <v>1209</v>
      </c>
      <c r="C1101" t="s">
        <v>3383</v>
      </c>
      <c r="D1101" t="s">
        <v>10</v>
      </c>
      <c r="E1101" t="s">
        <v>1154</v>
      </c>
      <c r="F1101">
        <v>2</v>
      </c>
      <c r="G1101">
        <v>19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 t="str">
        <f t="shared" si="17"/>
        <v>UPDATE WipDetails SET WipQuantity = 0, Review_Wip = 0 WHERE WipMaster_Id IN (SELECT id FROM WipMasters WHERE issuedmonth = 'December' AND IssuedYear = 2025) AND CommitmentPeriod = 3 AND CASIN = 'B09TPK4BP7';</v>
      </c>
    </row>
    <row r="1102" spans="1:14" x14ac:dyDescent="0.25">
      <c r="A1102" t="s">
        <v>1218</v>
      </c>
      <c r="B1102" t="s">
        <v>1209</v>
      </c>
      <c r="C1102" t="s">
        <v>3384</v>
      </c>
      <c r="D1102" t="s">
        <v>10</v>
      </c>
      <c r="E1102" t="s">
        <v>1156</v>
      </c>
      <c r="F1102">
        <v>2</v>
      </c>
      <c r="G1102">
        <v>19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 t="str">
        <f t="shared" si="17"/>
        <v>UPDATE WipDetails SET WipQuantity = 0, Review_Wip = 0 WHERE WipMaster_Id IN (SELECT id FROM WipMasters WHERE issuedmonth = 'December' AND IssuedYear = 2025) AND CommitmentPeriod = 3 AND CASIN = 'B09TPKMZX4';</v>
      </c>
    </row>
    <row r="1103" spans="1:14" x14ac:dyDescent="0.25">
      <c r="A1103" t="s">
        <v>1219</v>
      </c>
      <c r="B1103" t="s">
        <v>1209</v>
      </c>
      <c r="C1103" t="s">
        <v>3385</v>
      </c>
      <c r="D1103" t="s">
        <v>535</v>
      </c>
      <c r="E1103" t="s">
        <v>456</v>
      </c>
      <c r="F1103">
        <v>2</v>
      </c>
      <c r="G1103">
        <v>19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 t="str">
        <f t="shared" si="17"/>
        <v>UPDATE WipDetails SET WipQuantity = 0, Review_Wip = 0 WHERE WipMaster_Id IN (SELECT id FROM WipMasters WHERE issuedmonth = 'December' AND IssuedYear = 2025) AND CommitmentPeriod = 3 AND CASIN = 'B09TPJFC3K';</v>
      </c>
    </row>
    <row r="1104" spans="1:14" x14ac:dyDescent="0.25">
      <c r="A1104" t="s">
        <v>1220</v>
      </c>
      <c r="B1104" t="s">
        <v>1209</v>
      </c>
      <c r="C1104" t="s">
        <v>3386</v>
      </c>
      <c r="D1104" t="s">
        <v>535</v>
      </c>
      <c r="E1104" t="s">
        <v>460</v>
      </c>
      <c r="F1104">
        <v>2</v>
      </c>
      <c r="G1104">
        <v>19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 t="str">
        <f t="shared" si="17"/>
        <v>UPDATE WipDetails SET WipQuantity = 0, Review_Wip = 0 WHERE WipMaster_Id IN (SELECT id FROM WipMasters WHERE issuedmonth = 'December' AND IssuedYear = 2025) AND CommitmentPeriod = 3 AND CASIN = 'B09TPNMVQ2';</v>
      </c>
    </row>
    <row r="1105" spans="1:14" x14ac:dyDescent="0.25">
      <c r="A1105" t="s">
        <v>1221</v>
      </c>
      <c r="B1105" t="s">
        <v>1209</v>
      </c>
      <c r="C1105" t="s">
        <v>3387</v>
      </c>
      <c r="D1105" t="s">
        <v>535</v>
      </c>
      <c r="E1105" t="s">
        <v>1138</v>
      </c>
      <c r="F1105">
        <v>2</v>
      </c>
      <c r="G1105">
        <v>23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 t="str">
        <f t="shared" si="17"/>
        <v>UPDATE WipDetails SET WipQuantity = 0, Review_Wip = 0 WHERE WipMaster_Id IN (SELECT id FROM WipMasters WHERE issuedmonth = 'December' AND IssuedYear = 2025) AND CommitmentPeriod = 3 AND CASIN = 'B09TPJ2VQ8';</v>
      </c>
    </row>
    <row r="1106" spans="1:14" x14ac:dyDescent="0.25">
      <c r="A1106" t="s">
        <v>1222</v>
      </c>
      <c r="B1106" t="s">
        <v>1209</v>
      </c>
      <c r="C1106" t="s">
        <v>3388</v>
      </c>
      <c r="D1106" t="s">
        <v>535</v>
      </c>
      <c r="E1106" t="s">
        <v>1140</v>
      </c>
      <c r="F1106">
        <v>2</v>
      </c>
      <c r="G1106">
        <v>23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 t="str">
        <f t="shared" si="17"/>
        <v>UPDATE WipDetails SET WipQuantity = 0, Review_Wip = 0 WHERE WipMaster_Id IN (SELECT id FROM WipMasters WHERE issuedmonth = 'December' AND IssuedYear = 2025) AND CommitmentPeriod = 3 AND CASIN = 'B09TPLM9TN';</v>
      </c>
    </row>
    <row r="1107" spans="1:14" x14ac:dyDescent="0.25">
      <c r="A1107" t="s">
        <v>1223</v>
      </c>
      <c r="B1107" t="s">
        <v>1209</v>
      </c>
      <c r="C1107" t="s">
        <v>3389</v>
      </c>
      <c r="D1107" t="s">
        <v>535</v>
      </c>
      <c r="E1107" t="s">
        <v>1142</v>
      </c>
      <c r="F1107">
        <v>2</v>
      </c>
      <c r="G1107">
        <v>19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 t="str">
        <f t="shared" si="17"/>
        <v>UPDATE WipDetails SET WipQuantity = 0, Review_Wip = 0 WHERE WipMaster_Id IN (SELECT id FROM WipMasters WHERE issuedmonth = 'December' AND IssuedYear = 2025) AND CommitmentPeriod = 3 AND CASIN = 'B09TPJFH8G';</v>
      </c>
    </row>
    <row r="1108" spans="1:14" x14ac:dyDescent="0.25">
      <c r="A1108" t="s">
        <v>1224</v>
      </c>
      <c r="B1108" t="s">
        <v>1209</v>
      </c>
      <c r="C1108" t="s">
        <v>3390</v>
      </c>
      <c r="D1108" t="s">
        <v>535</v>
      </c>
      <c r="E1108" t="s">
        <v>1225</v>
      </c>
      <c r="F1108">
        <v>2</v>
      </c>
      <c r="G1108">
        <v>19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 t="str">
        <f t="shared" si="17"/>
        <v>UPDATE WipDetails SET WipQuantity = 0, Review_Wip = 0 WHERE WipMaster_Id IN (SELECT id FROM WipMasters WHERE issuedmonth = 'December' AND IssuedYear = 2025) AND CommitmentPeriod = 3 AND CASIN = 'B09TPK2X1P';</v>
      </c>
    </row>
    <row r="1109" spans="1:14" x14ac:dyDescent="0.25">
      <c r="A1109" t="s">
        <v>1226</v>
      </c>
      <c r="B1109" t="s">
        <v>1209</v>
      </c>
      <c r="C1109" t="s">
        <v>3391</v>
      </c>
      <c r="D1109" t="s">
        <v>535</v>
      </c>
      <c r="E1109" t="s">
        <v>1148</v>
      </c>
      <c r="F1109">
        <v>2</v>
      </c>
      <c r="G1109">
        <v>23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 t="str">
        <f t="shared" si="17"/>
        <v>UPDATE WipDetails SET WipQuantity = 0, Review_Wip = 0 WHERE WipMaster_Id IN (SELECT id FROM WipMasters WHERE issuedmonth = 'December' AND IssuedYear = 2025) AND CommitmentPeriod = 3 AND CASIN = 'B09TPHYPV6';</v>
      </c>
    </row>
    <row r="1110" spans="1:14" x14ac:dyDescent="0.25">
      <c r="A1110" t="s">
        <v>1227</v>
      </c>
      <c r="B1110" t="s">
        <v>1209</v>
      </c>
      <c r="C1110" t="s">
        <v>3392</v>
      </c>
      <c r="D1110" t="s">
        <v>535</v>
      </c>
      <c r="E1110" t="s">
        <v>1150</v>
      </c>
      <c r="F1110">
        <v>2</v>
      </c>
      <c r="G1110">
        <v>23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 t="str">
        <f t="shared" si="17"/>
        <v>UPDATE WipDetails SET WipQuantity = 0, Review_Wip = 0 WHERE WipMaster_Id IN (SELECT id FROM WipMasters WHERE issuedmonth = 'December' AND IssuedYear = 2025) AND CommitmentPeriod = 3 AND CASIN = 'B09TPJZL91';</v>
      </c>
    </row>
    <row r="1111" spans="1:14" x14ac:dyDescent="0.25">
      <c r="A1111" t="s">
        <v>1228</v>
      </c>
      <c r="B1111" t="s">
        <v>1209</v>
      </c>
      <c r="C1111" t="s">
        <v>3393</v>
      </c>
      <c r="D1111" t="s">
        <v>535</v>
      </c>
      <c r="E1111" t="s">
        <v>1154</v>
      </c>
      <c r="F1111">
        <v>2</v>
      </c>
      <c r="G1111">
        <v>19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 t="str">
        <f t="shared" si="17"/>
        <v>UPDATE WipDetails SET WipQuantity = 0, Review_Wip = 0 WHERE WipMaster_Id IN (SELECT id FROM WipMasters WHERE issuedmonth = 'December' AND IssuedYear = 2025) AND CommitmentPeriod = 3 AND CASIN = 'B09TPJYB2D';</v>
      </c>
    </row>
    <row r="1112" spans="1:14" x14ac:dyDescent="0.25">
      <c r="A1112" t="s">
        <v>1229</v>
      </c>
      <c r="B1112" t="s">
        <v>1209</v>
      </c>
      <c r="C1112" t="s">
        <v>3394</v>
      </c>
      <c r="D1112" t="s">
        <v>535</v>
      </c>
      <c r="E1112" t="s">
        <v>1156</v>
      </c>
      <c r="F1112">
        <v>2</v>
      </c>
      <c r="G1112">
        <v>19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 t="str">
        <f t="shared" si="17"/>
        <v>UPDATE WipDetails SET WipQuantity = 0, Review_Wip = 0 WHERE WipMaster_Id IN (SELECT id FROM WipMasters WHERE issuedmonth = 'December' AND IssuedYear = 2025) AND CommitmentPeriod = 3 AND CASIN = 'B09TPLJQ9P';</v>
      </c>
    </row>
    <row r="1113" spans="1:14" x14ac:dyDescent="0.25">
      <c r="A1113" t="s">
        <v>1230</v>
      </c>
      <c r="B1113" t="s">
        <v>1209</v>
      </c>
      <c r="C1113" t="s">
        <v>3395</v>
      </c>
      <c r="D1113" t="s">
        <v>271</v>
      </c>
      <c r="E1113" t="s">
        <v>454</v>
      </c>
      <c r="F1113">
        <v>2</v>
      </c>
      <c r="G1113">
        <v>23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 t="str">
        <f t="shared" si="17"/>
        <v>UPDATE WipDetails SET WipQuantity = 0, Review_Wip = 0 WHERE WipMaster_Id IN (SELECT id FROM WipMasters WHERE issuedmonth = 'December' AND IssuedYear = 2025) AND CommitmentPeriod = 3 AND CASIN = 'B09TPK4TJQ';</v>
      </c>
    </row>
    <row r="1114" spans="1:14" x14ac:dyDescent="0.25">
      <c r="A1114" t="s">
        <v>1231</v>
      </c>
      <c r="B1114" t="s">
        <v>1209</v>
      </c>
      <c r="C1114" t="s">
        <v>3396</v>
      </c>
      <c r="D1114" t="s">
        <v>271</v>
      </c>
      <c r="E1114" t="s">
        <v>456</v>
      </c>
      <c r="F1114">
        <v>2</v>
      </c>
      <c r="G1114">
        <v>19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 t="str">
        <f t="shared" si="17"/>
        <v>UPDATE WipDetails SET WipQuantity = 0, Review_Wip = 0 WHERE WipMaster_Id IN (SELECT id FROM WipMasters WHERE issuedmonth = 'December' AND IssuedYear = 2025) AND CommitmentPeriod = 3 AND CASIN = 'B09TPHM2FY';</v>
      </c>
    </row>
    <row r="1115" spans="1:14" x14ac:dyDescent="0.25">
      <c r="A1115" t="s">
        <v>1232</v>
      </c>
      <c r="B1115" t="s">
        <v>1209</v>
      </c>
      <c r="C1115" t="s">
        <v>3397</v>
      </c>
      <c r="D1115" t="s">
        <v>271</v>
      </c>
      <c r="E1115" t="s">
        <v>458</v>
      </c>
      <c r="F1115">
        <v>2</v>
      </c>
      <c r="G1115">
        <v>19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 t="str">
        <f t="shared" si="17"/>
        <v>UPDATE WipDetails SET WipQuantity = 0, Review_Wip = 0 WHERE WipMaster_Id IN (SELECT id FROM WipMasters WHERE issuedmonth = 'December' AND IssuedYear = 2025) AND CommitmentPeriod = 3 AND CASIN = 'B09TPHPF2Z';</v>
      </c>
    </row>
    <row r="1116" spans="1:14" x14ac:dyDescent="0.25">
      <c r="A1116" t="s">
        <v>1233</v>
      </c>
      <c r="B1116" t="s">
        <v>1209</v>
      </c>
      <c r="C1116" t="s">
        <v>3398</v>
      </c>
      <c r="D1116" t="s">
        <v>271</v>
      </c>
      <c r="E1116" t="s">
        <v>460</v>
      </c>
      <c r="F1116">
        <v>2</v>
      </c>
      <c r="G1116">
        <v>19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 t="str">
        <f t="shared" si="17"/>
        <v>UPDATE WipDetails SET WipQuantity = 0, Review_Wip = 0 WHERE WipMaster_Id IN (SELECT id FROM WipMasters WHERE issuedmonth = 'December' AND IssuedYear = 2025) AND CommitmentPeriod = 3 AND CASIN = 'B09TPK8JVB';</v>
      </c>
    </row>
    <row r="1117" spans="1:14" x14ac:dyDescent="0.25">
      <c r="A1117" t="s">
        <v>1234</v>
      </c>
      <c r="B1117" t="s">
        <v>1209</v>
      </c>
      <c r="C1117" t="s">
        <v>3399</v>
      </c>
      <c r="D1117" t="s">
        <v>271</v>
      </c>
      <c r="E1117" t="s">
        <v>1138</v>
      </c>
      <c r="F1117">
        <v>2</v>
      </c>
      <c r="G1117">
        <v>23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 t="str">
        <f t="shared" si="17"/>
        <v>UPDATE WipDetails SET WipQuantity = 0, Review_Wip = 0 WHERE WipMaster_Id IN (SELECT id FROM WipMasters WHERE issuedmonth = 'December' AND IssuedYear = 2025) AND CommitmentPeriod = 3 AND CASIN = 'B09TPLLS76';</v>
      </c>
    </row>
    <row r="1118" spans="1:14" x14ac:dyDescent="0.25">
      <c r="A1118" t="s">
        <v>1235</v>
      </c>
      <c r="B1118" t="s">
        <v>1209</v>
      </c>
      <c r="C1118" t="s">
        <v>3400</v>
      </c>
      <c r="D1118" t="s">
        <v>271</v>
      </c>
      <c r="E1118" t="s">
        <v>1140</v>
      </c>
      <c r="F1118">
        <v>2</v>
      </c>
      <c r="G1118">
        <v>23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 t="str">
        <f t="shared" si="17"/>
        <v>UPDATE WipDetails SET WipQuantity = 0, Review_Wip = 0 WHERE WipMaster_Id IN (SELECT id FROM WipMasters WHERE issuedmonth = 'December' AND IssuedYear = 2025) AND CommitmentPeriod = 3 AND CASIN = 'B09TPM1Q36';</v>
      </c>
    </row>
    <row r="1119" spans="1:14" x14ac:dyDescent="0.25">
      <c r="A1119" t="s">
        <v>1236</v>
      </c>
      <c r="B1119" t="s">
        <v>1209</v>
      </c>
      <c r="C1119" t="s">
        <v>3401</v>
      </c>
      <c r="D1119" t="s">
        <v>271</v>
      </c>
      <c r="E1119" t="s">
        <v>1142</v>
      </c>
      <c r="F1119">
        <v>2</v>
      </c>
      <c r="G1119">
        <v>19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 t="str">
        <f t="shared" si="17"/>
        <v>UPDATE WipDetails SET WipQuantity = 0, Review_Wip = 0 WHERE WipMaster_Id IN (SELECT id FROM WipMasters WHERE issuedmonth = 'December' AND IssuedYear = 2025) AND CommitmentPeriod = 3 AND CASIN = 'B09TPJX3K6';</v>
      </c>
    </row>
    <row r="1120" spans="1:14" x14ac:dyDescent="0.25">
      <c r="A1120" t="s">
        <v>1237</v>
      </c>
      <c r="B1120" t="s">
        <v>1209</v>
      </c>
      <c r="C1120" t="s">
        <v>3402</v>
      </c>
      <c r="D1120" t="s">
        <v>271</v>
      </c>
      <c r="E1120" t="s">
        <v>1225</v>
      </c>
      <c r="F1120">
        <v>2</v>
      </c>
      <c r="G1120">
        <v>19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 t="str">
        <f t="shared" si="17"/>
        <v>UPDATE WipDetails SET WipQuantity = 0, Review_Wip = 0 WHERE WipMaster_Id IN (SELECT id FROM WipMasters WHERE issuedmonth = 'December' AND IssuedYear = 2025) AND CommitmentPeriod = 3 AND CASIN = 'B09TPKNSWT';</v>
      </c>
    </row>
    <row r="1121" spans="1:14" x14ac:dyDescent="0.25">
      <c r="A1121" t="s">
        <v>1238</v>
      </c>
      <c r="B1121" t="s">
        <v>1209</v>
      </c>
      <c r="C1121" t="s">
        <v>3403</v>
      </c>
      <c r="D1121" t="s">
        <v>271</v>
      </c>
      <c r="E1121" t="s">
        <v>1148</v>
      </c>
      <c r="F1121">
        <v>2</v>
      </c>
      <c r="G1121">
        <v>23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 t="str">
        <f t="shared" si="17"/>
        <v>UPDATE WipDetails SET WipQuantity = 0, Review_Wip = 0 WHERE WipMaster_Id IN (SELECT id FROM WipMasters WHERE issuedmonth = 'December' AND IssuedYear = 2025) AND CommitmentPeriod = 3 AND CASIN = 'B09TPHLKRD';</v>
      </c>
    </row>
    <row r="1122" spans="1:14" x14ac:dyDescent="0.25">
      <c r="A1122" t="s">
        <v>1239</v>
      </c>
      <c r="B1122" t="s">
        <v>1209</v>
      </c>
      <c r="C1122" t="s">
        <v>3404</v>
      </c>
      <c r="D1122" t="s">
        <v>271</v>
      </c>
      <c r="E1122" t="s">
        <v>1156</v>
      </c>
      <c r="F1122">
        <v>2</v>
      </c>
      <c r="G1122">
        <v>19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 t="str">
        <f t="shared" si="17"/>
        <v>UPDATE WipDetails SET WipQuantity = 0, Review_Wip = 0 WHERE WipMaster_Id IN (SELECT id FROM WipMasters WHERE issuedmonth = 'December' AND IssuedYear = 2025) AND CommitmentPeriod = 3 AND CASIN = 'B09TPK9PX1';</v>
      </c>
    </row>
    <row r="1123" spans="1:14" x14ac:dyDescent="0.25">
      <c r="A1123" t="s">
        <v>1240</v>
      </c>
      <c r="B1123" t="s">
        <v>1209</v>
      </c>
      <c r="C1123" t="s">
        <v>3194</v>
      </c>
      <c r="D1123" t="s">
        <v>405</v>
      </c>
      <c r="E1123" t="s">
        <v>21</v>
      </c>
      <c r="F1123">
        <v>2</v>
      </c>
      <c r="G1123">
        <v>23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 t="str">
        <f t="shared" si="17"/>
        <v>UPDATE WipDetails SET WipQuantity = 0, Review_Wip = 0 WHERE WipMaster_Id IN (SELECT id FROM WipMasters WHERE issuedmonth = 'December' AND IssuedYear = 2025) AND CommitmentPeriod = 3 AND CASIN = 'B09TPPLH9S';</v>
      </c>
    </row>
    <row r="1124" spans="1:14" x14ac:dyDescent="0.25">
      <c r="A1124" t="s">
        <v>1241</v>
      </c>
      <c r="B1124" t="s">
        <v>1209</v>
      </c>
      <c r="C1124" t="s">
        <v>3405</v>
      </c>
      <c r="D1124" t="s">
        <v>405</v>
      </c>
      <c r="E1124" t="s">
        <v>458</v>
      </c>
      <c r="F1124">
        <v>2</v>
      </c>
      <c r="G1124">
        <v>19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 t="str">
        <f t="shared" si="17"/>
        <v>UPDATE WipDetails SET WipQuantity = 0, Review_Wip = 0 WHERE WipMaster_Id IN (SELECT id FROM WipMasters WHERE issuedmonth = 'December' AND IssuedYear = 2025) AND CommitmentPeriod = 3 AND CASIN = 'B09TPJBXHC';</v>
      </c>
    </row>
    <row r="1125" spans="1:14" x14ac:dyDescent="0.25">
      <c r="A1125" t="s">
        <v>1242</v>
      </c>
      <c r="B1125" t="s">
        <v>1209</v>
      </c>
      <c r="C1125" t="s">
        <v>3406</v>
      </c>
      <c r="D1125" t="s">
        <v>405</v>
      </c>
      <c r="E1125" t="s">
        <v>1138</v>
      </c>
      <c r="F1125">
        <v>2</v>
      </c>
      <c r="G1125">
        <v>23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 t="str">
        <f t="shared" si="17"/>
        <v>UPDATE WipDetails SET WipQuantity = 0, Review_Wip = 0 WHERE WipMaster_Id IN (SELECT id FROM WipMasters WHERE issuedmonth = 'December' AND IssuedYear = 2025) AND CommitmentPeriod = 3 AND CASIN = 'B09TPLLYGB';</v>
      </c>
    </row>
    <row r="1126" spans="1:14" x14ac:dyDescent="0.25">
      <c r="A1126" t="s">
        <v>1243</v>
      </c>
      <c r="B1126" t="s">
        <v>1209</v>
      </c>
      <c r="C1126" t="s">
        <v>3407</v>
      </c>
      <c r="D1126" t="s">
        <v>405</v>
      </c>
      <c r="E1126" t="s">
        <v>1140</v>
      </c>
      <c r="F1126">
        <v>2</v>
      </c>
      <c r="G1126">
        <v>23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 t="str">
        <f t="shared" si="17"/>
        <v>UPDATE WipDetails SET WipQuantity = 0, Review_Wip = 0 WHERE WipMaster_Id IN (SELECT id FROM WipMasters WHERE issuedmonth = 'December' AND IssuedYear = 2025) AND CommitmentPeriod = 3 AND CASIN = 'B09TPLF2JX';</v>
      </c>
    </row>
    <row r="1127" spans="1:14" x14ac:dyDescent="0.25">
      <c r="A1127" t="s">
        <v>1244</v>
      </c>
      <c r="B1127" t="s">
        <v>1209</v>
      </c>
      <c r="C1127" t="s">
        <v>3408</v>
      </c>
      <c r="D1127" t="s">
        <v>405</v>
      </c>
      <c r="E1127" t="s">
        <v>1142</v>
      </c>
      <c r="F1127">
        <v>2</v>
      </c>
      <c r="G1127">
        <v>19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 t="str">
        <f t="shared" si="17"/>
        <v>UPDATE WipDetails SET WipQuantity = 0, Review_Wip = 0 WHERE WipMaster_Id IN (SELECT id FROM WipMasters WHERE issuedmonth = 'December' AND IssuedYear = 2025) AND CommitmentPeriod = 3 AND CASIN = 'B09TPPRLWZ';</v>
      </c>
    </row>
    <row r="1128" spans="1:14" x14ac:dyDescent="0.25">
      <c r="A1128" t="s">
        <v>1245</v>
      </c>
      <c r="B1128" t="s">
        <v>1209</v>
      </c>
      <c r="C1128" t="s">
        <v>3409</v>
      </c>
      <c r="D1128" t="s">
        <v>405</v>
      </c>
      <c r="E1128" t="s">
        <v>1225</v>
      </c>
      <c r="F1128">
        <v>2</v>
      </c>
      <c r="G1128">
        <v>19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 t="str">
        <f t="shared" si="17"/>
        <v>UPDATE WipDetails SET WipQuantity = 0, Review_Wip = 0 WHERE WipMaster_Id IN (SELECT id FROM WipMasters WHERE issuedmonth = 'December' AND IssuedYear = 2025) AND CommitmentPeriod = 3 AND CASIN = 'B09TPM1PW2';</v>
      </c>
    </row>
    <row r="1129" spans="1:14" x14ac:dyDescent="0.25">
      <c r="A1129" t="s">
        <v>1246</v>
      </c>
      <c r="B1129" t="s">
        <v>1209</v>
      </c>
      <c r="C1129" t="s">
        <v>3410</v>
      </c>
      <c r="D1129" t="s">
        <v>405</v>
      </c>
      <c r="E1129" t="s">
        <v>1162</v>
      </c>
      <c r="F1129">
        <v>2</v>
      </c>
      <c r="G1129">
        <v>19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 t="str">
        <f t="shared" si="17"/>
        <v>UPDATE WipDetails SET WipQuantity = 0, Review_Wip = 0 WHERE WipMaster_Id IN (SELECT id FROM WipMasters WHERE issuedmonth = 'December' AND IssuedYear = 2025) AND CommitmentPeriod = 3 AND CASIN = 'B09TPK7LD3';</v>
      </c>
    </row>
    <row r="1130" spans="1:14" x14ac:dyDescent="0.25">
      <c r="A1130" t="s">
        <v>1247</v>
      </c>
      <c r="B1130" t="s">
        <v>1209</v>
      </c>
      <c r="C1130" t="s">
        <v>3411</v>
      </c>
      <c r="D1130" t="s">
        <v>405</v>
      </c>
      <c r="E1130" t="s">
        <v>1150</v>
      </c>
      <c r="F1130">
        <v>2</v>
      </c>
      <c r="G1130">
        <v>23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 t="str">
        <f t="shared" si="17"/>
        <v>UPDATE WipDetails SET WipQuantity = 0, Review_Wip = 0 WHERE WipMaster_Id IN (SELECT id FROM WipMasters WHERE issuedmonth = 'December' AND IssuedYear = 2025) AND CommitmentPeriod = 3 AND CASIN = 'B09TPJKF2G';</v>
      </c>
    </row>
    <row r="1131" spans="1:14" x14ac:dyDescent="0.25">
      <c r="A1131" t="s">
        <v>1248</v>
      </c>
      <c r="B1131" t="s">
        <v>1209</v>
      </c>
      <c r="C1131" t="s">
        <v>3412</v>
      </c>
      <c r="D1131" t="s">
        <v>405</v>
      </c>
      <c r="E1131" t="s">
        <v>1152</v>
      </c>
      <c r="F1131">
        <v>2</v>
      </c>
      <c r="G1131">
        <v>19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 t="str">
        <f t="shared" si="17"/>
        <v>UPDATE WipDetails SET WipQuantity = 0, Review_Wip = 0 WHERE WipMaster_Id IN (SELECT id FROM WipMasters WHERE issuedmonth = 'December' AND IssuedYear = 2025) AND CommitmentPeriod = 3 AND CASIN = 'B09TPHPD5C';</v>
      </c>
    </row>
    <row r="1132" spans="1:14" x14ac:dyDescent="0.25">
      <c r="A1132" t="s">
        <v>1249</v>
      </c>
      <c r="B1132" t="s">
        <v>1209</v>
      </c>
      <c r="C1132" t="s">
        <v>3413</v>
      </c>
      <c r="D1132" t="s">
        <v>405</v>
      </c>
      <c r="E1132" t="s">
        <v>1156</v>
      </c>
      <c r="F1132">
        <v>2</v>
      </c>
      <c r="G1132">
        <v>19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 t="str">
        <f t="shared" si="17"/>
        <v>UPDATE WipDetails SET WipQuantity = 0, Review_Wip = 0 WHERE WipMaster_Id IN (SELECT id FROM WipMasters WHERE issuedmonth = 'December' AND IssuedYear = 2025) AND CommitmentPeriod = 3 AND CASIN = 'B09TPJVSMP';</v>
      </c>
    </row>
    <row r="1133" spans="1:14" x14ac:dyDescent="0.25">
      <c r="A1133" t="s">
        <v>1250</v>
      </c>
      <c r="B1133" t="s">
        <v>1209</v>
      </c>
      <c r="C1133" t="s">
        <v>3224</v>
      </c>
      <c r="D1133" t="s">
        <v>604</v>
      </c>
      <c r="E1133" t="s">
        <v>21</v>
      </c>
      <c r="F1133">
        <v>2</v>
      </c>
      <c r="G1133">
        <v>23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 t="str">
        <f t="shared" si="17"/>
        <v>UPDATE WipDetails SET WipQuantity = 0, Review_Wip = 0 WHERE WipMaster_Id IN (SELECT id FROM WipMasters WHERE issuedmonth = 'December' AND IssuedYear = 2025) AND CommitmentPeriod = 3 AND CASIN = 'B09TPHM2LN';</v>
      </c>
    </row>
    <row r="1134" spans="1:14" x14ac:dyDescent="0.25">
      <c r="A1134" t="s">
        <v>1251</v>
      </c>
      <c r="B1134" t="s">
        <v>1209</v>
      </c>
      <c r="C1134" t="s">
        <v>3414</v>
      </c>
      <c r="D1134" t="s">
        <v>604</v>
      </c>
      <c r="E1134" t="s">
        <v>456</v>
      </c>
      <c r="F1134">
        <v>2</v>
      </c>
      <c r="G1134">
        <v>19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 t="str">
        <f t="shared" si="17"/>
        <v>UPDATE WipDetails SET WipQuantity = 0, Review_Wip = 0 WHERE WipMaster_Id IN (SELECT id FROM WipMasters WHERE issuedmonth = 'December' AND IssuedYear = 2025) AND CommitmentPeriod = 3 AND CASIN = 'B09TPKBK5T';</v>
      </c>
    </row>
    <row r="1135" spans="1:14" x14ac:dyDescent="0.25">
      <c r="A1135" t="s">
        <v>1252</v>
      </c>
      <c r="B1135" t="s">
        <v>1209</v>
      </c>
      <c r="C1135" t="s">
        <v>3415</v>
      </c>
      <c r="D1135" t="s">
        <v>604</v>
      </c>
      <c r="E1135" t="s">
        <v>460</v>
      </c>
      <c r="F1135">
        <v>2</v>
      </c>
      <c r="G1135">
        <v>19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 t="str">
        <f t="shared" si="17"/>
        <v>UPDATE WipDetails SET WipQuantity = 0, Review_Wip = 0 WHERE WipMaster_Id IN (SELECT id FROM WipMasters WHERE issuedmonth = 'December' AND IssuedYear = 2025) AND CommitmentPeriod = 3 AND CASIN = 'B09TPM16VC';</v>
      </c>
    </row>
    <row r="1136" spans="1:14" x14ac:dyDescent="0.25">
      <c r="A1136" t="s">
        <v>1253</v>
      </c>
      <c r="B1136" t="s">
        <v>1209</v>
      </c>
      <c r="C1136" t="s">
        <v>3416</v>
      </c>
      <c r="D1136" t="s">
        <v>604</v>
      </c>
      <c r="E1136" t="s">
        <v>1140</v>
      </c>
      <c r="F1136">
        <v>2</v>
      </c>
      <c r="G1136">
        <v>23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 t="str">
        <f t="shared" si="17"/>
        <v>UPDATE WipDetails SET WipQuantity = 0, Review_Wip = 0 WHERE WipMaster_Id IN (SELECT id FROM WipMasters WHERE issuedmonth = 'December' AND IssuedYear = 2025) AND CommitmentPeriod = 3 AND CASIN = 'B09TPMD5KF';</v>
      </c>
    </row>
    <row r="1137" spans="1:14" x14ac:dyDescent="0.25">
      <c r="A1137" t="s">
        <v>1254</v>
      </c>
      <c r="B1137" t="s">
        <v>1209</v>
      </c>
      <c r="C1137" t="s">
        <v>3417</v>
      </c>
      <c r="D1137" t="s">
        <v>604</v>
      </c>
      <c r="E1137" t="s">
        <v>1225</v>
      </c>
      <c r="F1137">
        <v>2</v>
      </c>
      <c r="G1137">
        <v>19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 t="str">
        <f t="shared" si="17"/>
        <v>UPDATE WipDetails SET WipQuantity = 0, Review_Wip = 0 WHERE WipMaster_Id IN (SELECT id FROM WipMasters WHERE issuedmonth = 'December' AND IssuedYear = 2025) AND CommitmentPeriod = 3 AND CASIN = 'B09TPJDD8V';</v>
      </c>
    </row>
    <row r="1138" spans="1:14" x14ac:dyDescent="0.25">
      <c r="A1138" t="s">
        <v>1255</v>
      </c>
      <c r="B1138" t="s">
        <v>1209</v>
      </c>
      <c r="C1138" t="s">
        <v>3418</v>
      </c>
      <c r="D1138" t="s">
        <v>604</v>
      </c>
      <c r="E1138" t="s">
        <v>1148</v>
      </c>
      <c r="F1138">
        <v>2</v>
      </c>
      <c r="G1138">
        <v>23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 t="str">
        <f t="shared" si="17"/>
        <v>UPDATE WipDetails SET WipQuantity = 0, Review_Wip = 0 WHERE WipMaster_Id IN (SELECT id FROM WipMasters WHERE issuedmonth = 'December' AND IssuedYear = 2025) AND CommitmentPeriod = 3 AND CASIN = 'B09TPK4BLC';</v>
      </c>
    </row>
    <row r="1139" spans="1:14" x14ac:dyDescent="0.25">
      <c r="A1139" t="s">
        <v>1256</v>
      </c>
      <c r="B1139" t="s">
        <v>1209</v>
      </c>
      <c r="C1139" t="s">
        <v>3419</v>
      </c>
      <c r="D1139" t="s">
        <v>604</v>
      </c>
      <c r="E1139" t="s">
        <v>1150</v>
      </c>
      <c r="F1139">
        <v>2</v>
      </c>
      <c r="G1139">
        <v>23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 t="str">
        <f t="shared" si="17"/>
        <v>UPDATE WipDetails SET WipQuantity = 0, Review_Wip = 0 WHERE WipMaster_Id IN (SELECT id FROM WipMasters WHERE issuedmonth = 'December' AND IssuedYear = 2025) AND CommitmentPeriod = 3 AND CASIN = 'B09TPK9Q72';</v>
      </c>
    </row>
    <row r="1140" spans="1:14" x14ac:dyDescent="0.25">
      <c r="A1140" t="s">
        <v>1257</v>
      </c>
      <c r="B1140" t="s">
        <v>1209</v>
      </c>
      <c r="C1140" t="s">
        <v>3420</v>
      </c>
      <c r="D1140" t="s">
        <v>604</v>
      </c>
      <c r="E1140" t="s">
        <v>1152</v>
      </c>
      <c r="F1140">
        <v>2</v>
      </c>
      <c r="G1140">
        <v>19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 t="str">
        <f t="shared" si="17"/>
        <v>UPDATE WipDetails SET WipQuantity = 0, Review_Wip = 0 WHERE WipMaster_Id IN (SELECT id FROM WipMasters WHERE issuedmonth = 'December' AND IssuedYear = 2025) AND CommitmentPeriod = 3 AND CASIN = 'B09TPKVBN4';</v>
      </c>
    </row>
    <row r="1141" spans="1:14" x14ac:dyDescent="0.25">
      <c r="A1141" t="s">
        <v>1258</v>
      </c>
      <c r="B1141" t="s">
        <v>1209</v>
      </c>
      <c r="C1141" t="s">
        <v>3421</v>
      </c>
      <c r="D1141" t="s">
        <v>604</v>
      </c>
      <c r="E1141" t="s">
        <v>1154</v>
      </c>
      <c r="F1141">
        <v>2</v>
      </c>
      <c r="G1141">
        <v>19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 t="str">
        <f t="shared" si="17"/>
        <v>UPDATE WipDetails SET WipQuantity = 0, Review_Wip = 0 WHERE WipMaster_Id IN (SELECT id FROM WipMasters WHERE issuedmonth = 'December' AND IssuedYear = 2025) AND CommitmentPeriod = 3 AND CASIN = 'B09TPHYVB2';</v>
      </c>
    </row>
    <row r="1142" spans="1:14" x14ac:dyDescent="0.25">
      <c r="A1142" t="s">
        <v>1259</v>
      </c>
      <c r="B1142" t="s">
        <v>1209</v>
      </c>
      <c r="C1142" t="s">
        <v>3422</v>
      </c>
      <c r="D1142" t="s">
        <v>604</v>
      </c>
      <c r="E1142" t="s">
        <v>1156</v>
      </c>
      <c r="F1142">
        <v>2</v>
      </c>
      <c r="G1142">
        <v>19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 t="str">
        <f t="shared" si="17"/>
        <v>UPDATE WipDetails SET WipQuantity = 0, Review_Wip = 0 WHERE WipMaster_Id IN (SELECT id FROM WipMasters WHERE issuedmonth = 'December' AND IssuedYear = 2025) AND CommitmentPeriod = 3 AND CASIN = 'B09TPLCBXY';</v>
      </c>
    </row>
    <row r="1143" spans="1:14" x14ac:dyDescent="0.25">
      <c r="A1143" t="s">
        <v>1260</v>
      </c>
      <c r="B1143" t="s">
        <v>1209</v>
      </c>
      <c r="C1143" t="s">
        <v>3423</v>
      </c>
      <c r="D1143" t="s">
        <v>49</v>
      </c>
      <c r="E1143" t="s">
        <v>456</v>
      </c>
      <c r="F1143">
        <v>2</v>
      </c>
      <c r="G1143">
        <v>19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 t="str">
        <f t="shared" si="17"/>
        <v>UPDATE WipDetails SET WipQuantity = 0, Review_Wip = 0 WHERE WipMaster_Id IN (SELECT id FROM WipMasters WHERE issuedmonth = 'December' AND IssuedYear = 2025) AND CommitmentPeriod = 3 AND CASIN = 'B09TPLM1VN';</v>
      </c>
    </row>
    <row r="1144" spans="1:14" x14ac:dyDescent="0.25">
      <c r="A1144" t="s">
        <v>1261</v>
      </c>
      <c r="B1144" t="s">
        <v>1209</v>
      </c>
      <c r="C1144" t="s">
        <v>3424</v>
      </c>
      <c r="D1144" t="s">
        <v>49</v>
      </c>
      <c r="E1144" t="s">
        <v>458</v>
      </c>
      <c r="F1144">
        <v>2</v>
      </c>
      <c r="G1144">
        <v>19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 t="str">
        <f t="shared" si="17"/>
        <v>UPDATE WipDetails SET WipQuantity = 0, Review_Wip = 0 WHERE WipMaster_Id IN (SELECT id FROM WipMasters WHERE issuedmonth = 'December' AND IssuedYear = 2025) AND CommitmentPeriod = 3 AND CASIN = 'B09TPK7B38';</v>
      </c>
    </row>
    <row r="1145" spans="1:14" x14ac:dyDescent="0.25">
      <c r="A1145" t="s">
        <v>1262</v>
      </c>
      <c r="B1145" t="s">
        <v>1209</v>
      </c>
      <c r="C1145" t="s">
        <v>3425</v>
      </c>
      <c r="D1145" t="s">
        <v>49</v>
      </c>
      <c r="E1145" t="s">
        <v>1138</v>
      </c>
      <c r="F1145">
        <v>2</v>
      </c>
      <c r="G1145">
        <v>23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 t="str">
        <f t="shared" si="17"/>
        <v>UPDATE WipDetails SET WipQuantity = 0, Review_Wip = 0 WHERE WipMaster_Id IN (SELECT id FROM WipMasters WHERE issuedmonth = 'December' AND IssuedYear = 2025) AND CommitmentPeriod = 3 AND CASIN = 'B09TPLPSW3';</v>
      </c>
    </row>
    <row r="1146" spans="1:14" x14ac:dyDescent="0.25">
      <c r="A1146" t="s">
        <v>1263</v>
      </c>
      <c r="B1146" t="s">
        <v>1209</v>
      </c>
      <c r="C1146" t="s">
        <v>3426</v>
      </c>
      <c r="D1146" t="s">
        <v>49</v>
      </c>
      <c r="E1146" t="s">
        <v>1140</v>
      </c>
      <c r="F1146">
        <v>2</v>
      </c>
      <c r="G1146">
        <v>23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 t="str">
        <f t="shared" si="17"/>
        <v>UPDATE WipDetails SET WipQuantity = 0, Review_Wip = 0 WHERE WipMaster_Id IN (SELECT id FROM WipMasters WHERE issuedmonth = 'December' AND IssuedYear = 2025) AND CommitmentPeriod = 3 AND CASIN = 'B09TPLJVL2';</v>
      </c>
    </row>
    <row r="1147" spans="1:14" x14ac:dyDescent="0.25">
      <c r="A1147" t="s">
        <v>1264</v>
      </c>
      <c r="B1147" t="s">
        <v>1209</v>
      </c>
      <c r="C1147" t="s">
        <v>3427</v>
      </c>
      <c r="D1147" t="s">
        <v>49</v>
      </c>
      <c r="E1147" t="s">
        <v>1142</v>
      </c>
      <c r="F1147">
        <v>2</v>
      </c>
      <c r="G1147">
        <v>19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 t="str">
        <f t="shared" si="17"/>
        <v>UPDATE WipDetails SET WipQuantity = 0, Review_Wip = 0 WHERE WipMaster_Id IN (SELECT id FROM WipMasters WHERE issuedmonth = 'December' AND IssuedYear = 2025) AND CommitmentPeriod = 3 AND CASIN = 'B09TPKVDGX';</v>
      </c>
    </row>
    <row r="1148" spans="1:14" x14ac:dyDescent="0.25">
      <c r="A1148" t="s">
        <v>1265</v>
      </c>
      <c r="B1148" t="s">
        <v>1209</v>
      </c>
      <c r="C1148" t="s">
        <v>3428</v>
      </c>
      <c r="D1148" t="s">
        <v>49</v>
      </c>
      <c r="E1148" t="s">
        <v>1162</v>
      </c>
      <c r="F1148">
        <v>2</v>
      </c>
      <c r="G1148">
        <v>19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 t="str">
        <f t="shared" si="17"/>
        <v>UPDATE WipDetails SET WipQuantity = 0, Review_Wip = 0 WHERE WipMaster_Id IN (SELECT id FROM WipMasters WHERE issuedmonth = 'December' AND IssuedYear = 2025) AND CommitmentPeriod = 3 AND CASIN = 'B09TPLPH3G';</v>
      </c>
    </row>
    <row r="1149" spans="1:14" x14ac:dyDescent="0.25">
      <c r="A1149" t="s">
        <v>1266</v>
      </c>
      <c r="B1149" t="s">
        <v>1209</v>
      </c>
      <c r="C1149" t="s">
        <v>3429</v>
      </c>
      <c r="D1149" t="s">
        <v>49</v>
      </c>
      <c r="E1149" t="s">
        <v>1148</v>
      </c>
      <c r="F1149">
        <v>2</v>
      </c>
      <c r="G1149">
        <v>23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 t="str">
        <f t="shared" si="17"/>
        <v>UPDATE WipDetails SET WipQuantity = 0, Review_Wip = 0 WHERE WipMaster_Id IN (SELECT id FROM WipMasters WHERE issuedmonth = 'December' AND IssuedYear = 2025) AND CommitmentPeriod = 3 AND CASIN = 'B09TPHZGPX';</v>
      </c>
    </row>
    <row r="1150" spans="1:14" x14ac:dyDescent="0.25">
      <c r="A1150" t="s">
        <v>1267</v>
      </c>
      <c r="B1150" t="s">
        <v>1209</v>
      </c>
      <c r="C1150" t="s">
        <v>3430</v>
      </c>
      <c r="D1150" t="s">
        <v>49</v>
      </c>
      <c r="E1150" t="s">
        <v>1150</v>
      </c>
      <c r="F1150">
        <v>2</v>
      </c>
      <c r="G1150">
        <v>23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 t="str">
        <f t="shared" si="17"/>
        <v>UPDATE WipDetails SET WipQuantity = 0, Review_Wip = 0 WHERE WipMaster_Id IN (SELECT id FROM WipMasters WHERE issuedmonth = 'December' AND IssuedYear = 2025) AND CommitmentPeriod = 3 AND CASIN = 'B09TPHNC3Q';</v>
      </c>
    </row>
    <row r="1151" spans="1:14" x14ac:dyDescent="0.25">
      <c r="A1151" t="s">
        <v>1268</v>
      </c>
      <c r="B1151" t="s">
        <v>1209</v>
      </c>
      <c r="C1151" t="s">
        <v>3431</v>
      </c>
      <c r="D1151" t="s">
        <v>49</v>
      </c>
      <c r="E1151" t="s">
        <v>1154</v>
      </c>
      <c r="F1151">
        <v>2</v>
      </c>
      <c r="G1151">
        <v>19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 t="str">
        <f t="shared" si="17"/>
        <v>UPDATE WipDetails SET WipQuantity = 0, Review_Wip = 0 WHERE WipMaster_Id IN (SELECT id FROM WipMasters WHERE issuedmonth = 'December' AND IssuedYear = 2025) AND CommitmentPeriod = 3 AND CASIN = 'B09TPNLKNZ';</v>
      </c>
    </row>
    <row r="1152" spans="1:14" x14ac:dyDescent="0.25">
      <c r="A1152" t="s">
        <v>1269</v>
      </c>
      <c r="B1152" t="s">
        <v>1209</v>
      </c>
      <c r="C1152" t="s">
        <v>3432</v>
      </c>
      <c r="D1152" t="s">
        <v>49</v>
      </c>
      <c r="E1152" t="s">
        <v>1156</v>
      </c>
      <c r="F1152">
        <v>2</v>
      </c>
      <c r="G1152">
        <v>19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 t="str">
        <f t="shared" si="17"/>
        <v>UPDATE WipDetails SET WipQuantity = 0, Review_Wip = 0 WHERE WipMaster_Id IN (SELECT id FROM WipMasters WHERE issuedmonth = 'December' AND IssuedYear = 2025) AND CommitmentPeriod = 3 AND CASIN = 'B09TPKYW9Q';</v>
      </c>
    </row>
    <row r="1153" spans="1:14" x14ac:dyDescent="0.25">
      <c r="A1153" t="s">
        <v>1270</v>
      </c>
      <c r="B1153" t="s">
        <v>1209</v>
      </c>
      <c r="C1153" t="s">
        <v>3236</v>
      </c>
      <c r="D1153" t="s">
        <v>889</v>
      </c>
      <c r="E1153" t="s">
        <v>21</v>
      </c>
      <c r="F1153">
        <v>2</v>
      </c>
      <c r="G1153">
        <v>23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 t="str">
        <f t="shared" si="17"/>
        <v>UPDATE WipDetails SET WipQuantity = 0, Review_Wip = 0 WHERE WipMaster_Id IN (SELECT id FROM WipMasters WHERE issuedmonth = 'December' AND IssuedYear = 2025) AND CommitmentPeriod = 3 AND CASIN = 'B09TPK8K4V';</v>
      </c>
    </row>
    <row r="1154" spans="1:14" x14ac:dyDescent="0.25">
      <c r="A1154" t="s">
        <v>1271</v>
      </c>
      <c r="B1154" t="s">
        <v>1209</v>
      </c>
      <c r="C1154" t="s">
        <v>3433</v>
      </c>
      <c r="D1154" t="s">
        <v>889</v>
      </c>
      <c r="E1154" t="s">
        <v>456</v>
      </c>
      <c r="F1154">
        <v>2</v>
      </c>
      <c r="G1154">
        <v>19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 t="str">
        <f t="shared" si="17"/>
        <v>UPDATE WipDetails SET WipQuantity = 0, Review_Wip = 0 WHERE WipMaster_Id IN (SELECT id FROM WipMasters WHERE issuedmonth = 'December' AND IssuedYear = 2025) AND CommitmentPeriod = 3 AND CASIN = 'B09TPLLYNC';</v>
      </c>
    </row>
    <row r="1155" spans="1:14" x14ac:dyDescent="0.25">
      <c r="A1155" t="s">
        <v>1272</v>
      </c>
      <c r="B1155" t="s">
        <v>1209</v>
      </c>
      <c r="C1155" t="s">
        <v>3434</v>
      </c>
      <c r="D1155" t="s">
        <v>889</v>
      </c>
      <c r="E1155" t="s">
        <v>460</v>
      </c>
      <c r="F1155">
        <v>2</v>
      </c>
      <c r="G1155">
        <v>19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 t="str">
        <f t="shared" ref="N1155:N1218" si="18">"UPDATE WipDetails SET WipQuantity = "&amp;J1155&amp;", Review_Wip = "&amp;J1155&amp;" WHERE WipMaster_Id IN (SELECT id FROM WipMasters WHERE issuedmonth = 'December' AND IssuedYear = 2025) AND CommitmentPeriod = 3 AND CASIN = '"&amp;A1155&amp;"';"</f>
        <v>UPDATE WipDetails SET WipQuantity = 0, Review_Wip = 0 WHERE WipMaster_Id IN (SELECT id FROM WipMasters WHERE issuedmonth = 'December' AND IssuedYear = 2025) AND CommitmentPeriod = 3 AND CASIN = 'B09TPPNVC3';</v>
      </c>
    </row>
    <row r="1156" spans="1:14" x14ac:dyDescent="0.25">
      <c r="A1156" t="s">
        <v>1273</v>
      </c>
      <c r="B1156" t="s">
        <v>1209</v>
      </c>
      <c r="C1156" t="s">
        <v>3435</v>
      </c>
      <c r="D1156" t="s">
        <v>889</v>
      </c>
      <c r="E1156" t="s">
        <v>1140</v>
      </c>
      <c r="F1156">
        <v>2</v>
      </c>
      <c r="G1156">
        <v>23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 t="str">
        <f t="shared" si="18"/>
        <v>UPDATE WipDetails SET WipQuantity = 0, Review_Wip = 0 WHERE WipMaster_Id IN (SELECT id FROM WipMasters WHERE issuedmonth = 'December' AND IssuedYear = 2025) AND CommitmentPeriod = 3 AND CASIN = 'B09TPL3FSJ';</v>
      </c>
    </row>
    <row r="1157" spans="1:14" x14ac:dyDescent="0.25">
      <c r="A1157" t="s">
        <v>1274</v>
      </c>
      <c r="B1157" t="s">
        <v>1209</v>
      </c>
      <c r="C1157" t="s">
        <v>3436</v>
      </c>
      <c r="D1157" t="s">
        <v>889</v>
      </c>
      <c r="E1157" t="s">
        <v>1142</v>
      </c>
      <c r="F1157">
        <v>2</v>
      </c>
      <c r="G1157">
        <v>19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 t="str">
        <f t="shared" si="18"/>
        <v>UPDATE WipDetails SET WipQuantity = 0, Review_Wip = 0 WHERE WipMaster_Id IN (SELECT id FROM WipMasters WHERE issuedmonth = 'December' AND IssuedYear = 2025) AND CommitmentPeriod = 3 AND CASIN = 'B09TPJ56VH';</v>
      </c>
    </row>
    <row r="1158" spans="1:14" x14ac:dyDescent="0.25">
      <c r="A1158" t="s">
        <v>1275</v>
      </c>
      <c r="B1158" t="s">
        <v>1209</v>
      </c>
      <c r="C1158" t="s">
        <v>3437</v>
      </c>
      <c r="D1158" t="s">
        <v>889</v>
      </c>
      <c r="E1158" t="s">
        <v>1225</v>
      </c>
      <c r="F1158">
        <v>2</v>
      </c>
      <c r="G1158">
        <v>19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 t="str">
        <f t="shared" si="18"/>
        <v>UPDATE WipDetails SET WipQuantity = 0, Review_Wip = 0 WHERE WipMaster_Id IN (SELECT id FROM WipMasters WHERE issuedmonth = 'December' AND IssuedYear = 2025) AND CommitmentPeriod = 3 AND CASIN = 'B09TPNQK5M';</v>
      </c>
    </row>
    <row r="1159" spans="1:14" x14ac:dyDescent="0.25">
      <c r="A1159" t="s">
        <v>1276</v>
      </c>
      <c r="B1159" t="s">
        <v>1209</v>
      </c>
      <c r="C1159" t="s">
        <v>3438</v>
      </c>
      <c r="D1159" t="s">
        <v>889</v>
      </c>
      <c r="E1159" t="s">
        <v>1148</v>
      </c>
      <c r="F1159">
        <v>2</v>
      </c>
      <c r="G1159">
        <v>23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 t="str">
        <f t="shared" si="18"/>
        <v>UPDATE WipDetails SET WipQuantity = 0, Review_Wip = 0 WHERE WipMaster_Id IN (SELECT id FROM WipMasters WHERE issuedmonth = 'December' AND IssuedYear = 2025) AND CommitmentPeriod = 3 AND CASIN = 'B09TPK8KMJ';</v>
      </c>
    </row>
    <row r="1160" spans="1:14" x14ac:dyDescent="0.25">
      <c r="A1160" t="s">
        <v>1277</v>
      </c>
      <c r="B1160" t="s">
        <v>1209</v>
      </c>
      <c r="C1160" t="s">
        <v>3439</v>
      </c>
      <c r="D1160" t="s">
        <v>889</v>
      </c>
      <c r="E1160" t="s">
        <v>1150</v>
      </c>
      <c r="F1160">
        <v>2</v>
      </c>
      <c r="G1160">
        <v>23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 t="str">
        <f t="shared" si="18"/>
        <v>UPDATE WipDetails SET WipQuantity = 0, Review_Wip = 0 WHERE WipMaster_Id IN (SELECT id FROM WipMasters WHERE issuedmonth = 'December' AND IssuedYear = 2025) AND CommitmentPeriod = 3 AND CASIN = 'B09TPKWYLF';</v>
      </c>
    </row>
    <row r="1161" spans="1:14" x14ac:dyDescent="0.25">
      <c r="A1161" t="s">
        <v>1278</v>
      </c>
      <c r="B1161" t="s">
        <v>1209</v>
      </c>
      <c r="C1161" t="s">
        <v>3440</v>
      </c>
      <c r="D1161" t="s">
        <v>889</v>
      </c>
      <c r="E1161" t="s">
        <v>1154</v>
      </c>
      <c r="F1161">
        <v>2</v>
      </c>
      <c r="G1161">
        <v>19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 t="str">
        <f t="shared" si="18"/>
        <v>UPDATE WipDetails SET WipQuantity = 0, Review_Wip = 0 WHERE WipMaster_Id IN (SELECT id FROM WipMasters WHERE issuedmonth = 'December' AND IssuedYear = 2025) AND CommitmentPeriod = 3 AND CASIN = 'B09TPLLKHW';</v>
      </c>
    </row>
    <row r="1162" spans="1:14" x14ac:dyDescent="0.25">
      <c r="A1162" t="s">
        <v>1279</v>
      </c>
      <c r="B1162" t="s">
        <v>1209</v>
      </c>
      <c r="C1162" t="s">
        <v>3441</v>
      </c>
      <c r="D1162" t="s">
        <v>889</v>
      </c>
      <c r="E1162" t="s">
        <v>1156</v>
      </c>
      <c r="F1162">
        <v>2</v>
      </c>
      <c r="G1162">
        <v>19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 t="str">
        <f t="shared" si="18"/>
        <v>UPDATE WipDetails SET WipQuantity = 0, Review_Wip = 0 WHERE WipMaster_Id IN (SELECT id FROM WipMasters WHERE issuedmonth = 'December' AND IssuedYear = 2025) AND CommitmentPeriod = 3 AND CASIN = 'B09TPKJCLT';</v>
      </c>
    </row>
    <row r="1163" spans="1:14" x14ac:dyDescent="0.25">
      <c r="A1163" t="s">
        <v>1280</v>
      </c>
      <c r="B1163" t="s">
        <v>1209</v>
      </c>
      <c r="C1163" t="s">
        <v>3242</v>
      </c>
      <c r="D1163" t="s">
        <v>115</v>
      </c>
      <c r="E1163" t="s">
        <v>21</v>
      </c>
      <c r="F1163">
        <v>2</v>
      </c>
      <c r="G1163">
        <v>23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 t="str">
        <f t="shared" si="18"/>
        <v>UPDATE WipDetails SET WipQuantity = 0, Review_Wip = 0 WHERE WipMaster_Id IN (SELECT id FROM WipMasters WHERE issuedmonth = 'December' AND IssuedYear = 2025) AND CommitmentPeriod = 3 AND CASIN = 'B09TPJL6MF';</v>
      </c>
    </row>
    <row r="1164" spans="1:14" x14ac:dyDescent="0.25">
      <c r="A1164" t="s">
        <v>1281</v>
      </c>
      <c r="B1164" t="s">
        <v>1209</v>
      </c>
      <c r="C1164" t="s">
        <v>3442</v>
      </c>
      <c r="D1164" t="s">
        <v>115</v>
      </c>
      <c r="E1164" t="s">
        <v>454</v>
      </c>
      <c r="F1164">
        <v>2</v>
      </c>
      <c r="G1164">
        <v>23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 t="str">
        <f t="shared" si="18"/>
        <v>UPDATE WipDetails SET WipQuantity = 0, Review_Wip = 0 WHERE WipMaster_Id IN (SELECT id FROM WipMasters WHERE issuedmonth = 'December' AND IssuedYear = 2025) AND CommitmentPeriod = 3 AND CASIN = 'B09TPPNVH8';</v>
      </c>
    </row>
    <row r="1165" spans="1:14" x14ac:dyDescent="0.25">
      <c r="A1165" t="s">
        <v>1282</v>
      </c>
      <c r="B1165" t="s">
        <v>1209</v>
      </c>
      <c r="C1165" t="s">
        <v>3443</v>
      </c>
      <c r="D1165" t="s">
        <v>115</v>
      </c>
      <c r="E1165" t="s">
        <v>456</v>
      </c>
      <c r="F1165">
        <v>2</v>
      </c>
      <c r="G1165">
        <v>19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 t="str">
        <f t="shared" si="18"/>
        <v>UPDATE WipDetails SET WipQuantity = 0, Review_Wip = 0 WHERE WipMaster_Id IN (SELECT id FROM WipMasters WHERE issuedmonth = 'December' AND IssuedYear = 2025) AND CommitmentPeriod = 3 AND CASIN = 'B09TPLM958';</v>
      </c>
    </row>
    <row r="1166" spans="1:14" x14ac:dyDescent="0.25">
      <c r="A1166" t="s">
        <v>1283</v>
      </c>
      <c r="B1166" t="s">
        <v>1209</v>
      </c>
      <c r="C1166" t="s">
        <v>3444</v>
      </c>
      <c r="D1166" t="s">
        <v>115</v>
      </c>
      <c r="E1166" t="s">
        <v>458</v>
      </c>
      <c r="F1166">
        <v>2</v>
      </c>
      <c r="G1166">
        <v>19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 t="str">
        <f t="shared" si="18"/>
        <v>UPDATE WipDetails SET WipQuantity = 0, Review_Wip = 0 WHERE WipMaster_Id IN (SELECT id FROM WipMasters WHERE issuedmonth = 'December' AND IssuedYear = 2025) AND CommitmentPeriod = 3 AND CASIN = 'B09TPLN7QD';</v>
      </c>
    </row>
    <row r="1167" spans="1:14" x14ac:dyDescent="0.25">
      <c r="A1167" t="s">
        <v>1284</v>
      </c>
      <c r="B1167" t="s">
        <v>1209</v>
      </c>
      <c r="C1167" t="s">
        <v>3445</v>
      </c>
      <c r="D1167" t="s">
        <v>115</v>
      </c>
      <c r="E1167" t="s">
        <v>1225</v>
      </c>
      <c r="F1167">
        <v>2</v>
      </c>
      <c r="G1167">
        <v>19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 t="str">
        <f t="shared" si="18"/>
        <v>UPDATE WipDetails SET WipQuantity = 0, Review_Wip = 0 WHERE WipMaster_Id IN (SELECT id FROM WipMasters WHERE issuedmonth = 'December' AND IssuedYear = 2025) AND CommitmentPeriod = 3 AND CASIN = 'B09TPKHT1J';</v>
      </c>
    </row>
    <row r="1168" spans="1:14" x14ac:dyDescent="0.25">
      <c r="A1168" t="s">
        <v>1285</v>
      </c>
      <c r="B1168" t="s">
        <v>1209</v>
      </c>
      <c r="C1168" t="s">
        <v>3446</v>
      </c>
      <c r="D1168" t="s">
        <v>115</v>
      </c>
      <c r="E1168" t="s">
        <v>1162</v>
      </c>
      <c r="F1168">
        <v>2</v>
      </c>
      <c r="G1168">
        <v>19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 t="str">
        <f t="shared" si="18"/>
        <v>UPDATE WipDetails SET WipQuantity = 0, Review_Wip = 0 WHERE WipMaster_Id IN (SELECT id FROM WipMasters WHERE issuedmonth = 'December' AND IssuedYear = 2025) AND CommitmentPeriod = 3 AND CASIN = 'B09TPJKFPL';</v>
      </c>
    </row>
    <row r="1169" spans="1:14" x14ac:dyDescent="0.25">
      <c r="A1169" t="s">
        <v>1286</v>
      </c>
      <c r="B1169" t="s">
        <v>1209</v>
      </c>
      <c r="C1169" t="s">
        <v>3447</v>
      </c>
      <c r="D1169" t="s">
        <v>115</v>
      </c>
      <c r="E1169" t="s">
        <v>1148</v>
      </c>
      <c r="F1169">
        <v>2</v>
      </c>
      <c r="G1169">
        <v>23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 t="str">
        <f t="shared" si="18"/>
        <v>UPDATE WipDetails SET WipQuantity = 0, Review_Wip = 0 WHERE WipMaster_Id IN (SELECT id FROM WipMasters WHERE issuedmonth = 'December' AND IssuedYear = 2025) AND CommitmentPeriod = 3 AND CASIN = 'B09TPLM1LY';</v>
      </c>
    </row>
    <row r="1170" spans="1:14" x14ac:dyDescent="0.25">
      <c r="A1170" t="s">
        <v>1287</v>
      </c>
      <c r="B1170" t="s">
        <v>1209</v>
      </c>
      <c r="C1170" t="s">
        <v>3448</v>
      </c>
      <c r="D1170" t="s">
        <v>115</v>
      </c>
      <c r="E1170" t="s">
        <v>1150</v>
      </c>
      <c r="F1170">
        <v>2</v>
      </c>
      <c r="G1170">
        <v>23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 t="str">
        <f t="shared" si="18"/>
        <v>UPDATE WipDetails SET WipQuantity = 0, Review_Wip = 0 WHERE WipMaster_Id IN (SELECT id FROM WipMasters WHERE issuedmonth = 'December' AND IssuedYear = 2025) AND CommitmentPeriod = 3 AND CASIN = 'B09TPK7B4F';</v>
      </c>
    </row>
    <row r="1171" spans="1:14" x14ac:dyDescent="0.25">
      <c r="A1171" t="s">
        <v>1288</v>
      </c>
      <c r="B1171" t="s">
        <v>1209</v>
      </c>
      <c r="C1171" t="s">
        <v>3449</v>
      </c>
      <c r="D1171" t="s">
        <v>115</v>
      </c>
      <c r="E1171" t="s">
        <v>1152</v>
      </c>
      <c r="F1171">
        <v>2</v>
      </c>
      <c r="G1171">
        <v>19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 t="str">
        <f t="shared" si="18"/>
        <v>UPDATE WipDetails SET WipQuantity = 0, Review_Wip = 0 WHERE WipMaster_Id IN (SELECT id FROM WipMasters WHERE issuedmonth = 'December' AND IssuedYear = 2025) AND CommitmentPeriod = 3 AND CASIN = 'B09TPLN7KR';</v>
      </c>
    </row>
    <row r="1172" spans="1:14" x14ac:dyDescent="0.25">
      <c r="A1172" t="s">
        <v>1289</v>
      </c>
      <c r="B1172" t="s">
        <v>1209</v>
      </c>
      <c r="C1172" t="s">
        <v>3450</v>
      </c>
      <c r="D1172" t="s">
        <v>115</v>
      </c>
      <c r="E1172" t="s">
        <v>1156</v>
      </c>
      <c r="F1172">
        <v>2</v>
      </c>
      <c r="G1172">
        <v>19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 t="str">
        <f t="shared" si="18"/>
        <v>UPDATE WipDetails SET WipQuantity = 0, Review_Wip = 0 WHERE WipMaster_Id IN (SELECT id FROM WipMasters WHERE issuedmonth = 'December' AND IssuedYear = 2025) AND CommitmentPeriod = 3 AND CASIN = 'B09TPJKFFJ';</v>
      </c>
    </row>
    <row r="1173" spans="1:14" x14ac:dyDescent="0.25">
      <c r="A1173" t="s">
        <v>1290</v>
      </c>
      <c r="B1173" t="s">
        <v>1291</v>
      </c>
      <c r="C1173" t="s">
        <v>3451</v>
      </c>
      <c r="D1173" t="s">
        <v>10</v>
      </c>
      <c r="E1173" t="s">
        <v>454</v>
      </c>
      <c r="F1173">
        <v>2</v>
      </c>
      <c r="G1173">
        <v>23</v>
      </c>
      <c r="H1173">
        <v>7</v>
      </c>
      <c r="I1173">
        <v>276</v>
      </c>
      <c r="J1173">
        <v>299</v>
      </c>
      <c r="K1173">
        <v>184</v>
      </c>
      <c r="L1173">
        <v>437</v>
      </c>
      <c r="M1173">
        <v>230</v>
      </c>
      <c r="N1173" t="str">
        <f t="shared" si="18"/>
        <v>UPDATE WipDetails SET WipQuantity = 299, Review_Wip = 299 WHERE WipMaster_Id IN (SELECT id FROM WipMasters WHERE issuedmonth = 'December' AND IssuedYear = 2025) AND CommitmentPeriod = 3 AND CASIN = 'B09TPK9Q7P';</v>
      </c>
    </row>
    <row r="1174" spans="1:14" x14ac:dyDescent="0.25">
      <c r="A1174" t="s">
        <v>1292</v>
      </c>
      <c r="B1174" t="s">
        <v>1291</v>
      </c>
      <c r="C1174" t="s">
        <v>3452</v>
      </c>
      <c r="D1174" t="s">
        <v>10</v>
      </c>
      <c r="E1174" t="s">
        <v>456</v>
      </c>
      <c r="F1174">
        <v>2</v>
      </c>
      <c r="G1174">
        <v>19</v>
      </c>
      <c r="H1174">
        <v>139</v>
      </c>
      <c r="I1174">
        <v>152</v>
      </c>
      <c r="J1174">
        <v>228</v>
      </c>
      <c r="K1174">
        <v>38</v>
      </c>
      <c r="L1174">
        <v>133</v>
      </c>
      <c r="M1174">
        <v>228</v>
      </c>
      <c r="N1174" t="str">
        <f t="shared" si="18"/>
        <v>UPDATE WipDetails SET WipQuantity = 228, Review_Wip = 228 WHERE WipMaster_Id IN (SELECT id FROM WipMasters WHERE issuedmonth = 'December' AND IssuedYear = 2025) AND CommitmentPeriod = 3 AND CASIN = 'B09TPJS41B';</v>
      </c>
    </row>
    <row r="1175" spans="1:14" x14ac:dyDescent="0.25">
      <c r="A1175" t="s">
        <v>1293</v>
      </c>
      <c r="B1175" t="s">
        <v>1291</v>
      </c>
      <c r="C1175" t="s">
        <v>3453</v>
      </c>
      <c r="D1175" t="s">
        <v>10</v>
      </c>
      <c r="E1175" t="s">
        <v>458</v>
      </c>
      <c r="F1175">
        <v>2</v>
      </c>
      <c r="G1175">
        <v>19</v>
      </c>
      <c r="H1175">
        <v>145</v>
      </c>
      <c r="I1175">
        <v>228</v>
      </c>
      <c r="J1175">
        <v>323</v>
      </c>
      <c r="K1175">
        <v>114</v>
      </c>
      <c r="L1175">
        <v>266</v>
      </c>
      <c r="M1175">
        <v>19</v>
      </c>
      <c r="N1175" t="str">
        <f t="shared" si="18"/>
        <v>UPDATE WipDetails SET WipQuantity = 323, Review_Wip = 323 WHERE WipMaster_Id IN (SELECT id FROM WipMasters WHERE issuedmonth = 'December' AND IssuedYear = 2025) AND CommitmentPeriod = 3 AND CASIN = 'B09TPKHT8H';</v>
      </c>
    </row>
    <row r="1176" spans="1:14" x14ac:dyDescent="0.25">
      <c r="A1176" t="s">
        <v>1294</v>
      </c>
      <c r="B1176" t="s">
        <v>1291</v>
      </c>
      <c r="C1176" t="s">
        <v>3454</v>
      </c>
      <c r="D1176" t="s">
        <v>10</v>
      </c>
      <c r="E1176" t="s">
        <v>460</v>
      </c>
      <c r="F1176">
        <v>2</v>
      </c>
      <c r="G1176">
        <v>19</v>
      </c>
      <c r="H1176">
        <v>360</v>
      </c>
      <c r="I1176">
        <v>76</v>
      </c>
      <c r="J1176">
        <v>38</v>
      </c>
      <c r="K1176">
        <v>0</v>
      </c>
      <c r="L1176">
        <v>0</v>
      </c>
      <c r="M1176">
        <v>209</v>
      </c>
      <c r="N1176" t="str">
        <f t="shared" si="18"/>
        <v>UPDATE WipDetails SET WipQuantity = 38, Review_Wip = 38 WHERE WipMaster_Id IN (SELECT id FROM WipMasters WHERE issuedmonth = 'December' AND IssuedYear = 2025) AND CommitmentPeriod = 3 AND CASIN = 'B09TPJFC8K';</v>
      </c>
    </row>
    <row r="1177" spans="1:14" x14ac:dyDescent="0.25">
      <c r="A1177" t="s">
        <v>1295</v>
      </c>
      <c r="B1177" t="s">
        <v>1291</v>
      </c>
      <c r="C1177" t="s">
        <v>3455</v>
      </c>
      <c r="D1177" t="s">
        <v>10</v>
      </c>
      <c r="E1177" t="s">
        <v>1138</v>
      </c>
      <c r="F1177">
        <v>2</v>
      </c>
      <c r="G1177">
        <v>23</v>
      </c>
      <c r="H1177">
        <v>199</v>
      </c>
      <c r="I1177">
        <v>46</v>
      </c>
      <c r="J1177">
        <v>0</v>
      </c>
      <c r="K1177">
        <v>0</v>
      </c>
      <c r="L1177">
        <v>0</v>
      </c>
      <c r="M1177">
        <v>69</v>
      </c>
      <c r="N1177" t="str">
        <f t="shared" si="18"/>
        <v>UPDATE WipDetails SET WipQuantity = 0, Review_Wip = 0 WHERE WipMaster_Id IN (SELECT id FROM WipMasters WHERE issuedmonth = 'December' AND IssuedYear = 2025) AND CommitmentPeriod = 3 AND CASIN = 'B09TPKBK77';</v>
      </c>
    </row>
    <row r="1178" spans="1:14" x14ac:dyDescent="0.25">
      <c r="A1178" t="s">
        <v>1296</v>
      </c>
      <c r="B1178" t="s">
        <v>1291</v>
      </c>
      <c r="C1178" t="s">
        <v>3456</v>
      </c>
      <c r="D1178" t="s">
        <v>10</v>
      </c>
      <c r="E1178" t="s">
        <v>1140</v>
      </c>
      <c r="F1178">
        <v>2</v>
      </c>
      <c r="G1178">
        <v>23</v>
      </c>
      <c r="H1178">
        <v>543</v>
      </c>
      <c r="I1178">
        <v>115</v>
      </c>
      <c r="J1178">
        <v>0</v>
      </c>
      <c r="K1178">
        <v>0</v>
      </c>
      <c r="L1178">
        <v>0</v>
      </c>
      <c r="M1178">
        <v>391</v>
      </c>
      <c r="N1178" t="str">
        <f t="shared" si="18"/>
        <v>UPDATE WipDetails SET WipQuantity = 0, Review_Wip = 0 WHERE WipMaster_Id IN (SELECT id FROM WipMasters WHERE issuedmonth = 'December' AND IssuedYear = 2025) AND CommitmentPeriod = 3 AND CASIN = 'B09TPLLKDT';</v>
      </c>
    </row>
    <row r="1179" spans="1:14" x14ac:dyDescent="0.25">
      <c r="A1179" t="s">
        <v>1297</v>
      </c>
      <c r="B1179" t="s">
        <v>1291</v>
      </c>
      <c r="C1179" t="s">
        <v>3457</v>
      </c>
      <c r="D1179" t="s">
        <v>10</v>
      </c>
      <c r="E1179" t="s">
        <v>1142</v>
      </c>
      <c r="F1179">
        <v>2</v>
      </c>
      <c r="G1179">
        <v>19</v>
      </c>
      <c r="H1179">
        <v>164</v>
      </c>
      <c r="I1179">
        <v>95</v>
      </c>
      <c r="J1179">
        <v>95</v>
      </c>
      <c r="K1179">
        <v>0</v>
      </c>
      <c r="L1179">
        <v>209</v>
      </c>
      <c r="M1179">
        <v>190</v>
      </c>
      <c r="N1179" t="str">
        <f t="shared" si="18"/>
        <v>UPDATE WipDetails SET WipQuantity = 95, Review_Wip = 95 WHERE WipMaster_Id IN (SELECT id FROM WipMasters WHERE issuedmonth = 'December' AND IssuedYear = 2025) AND CommitmentPeriod = 3 AND CASIN = 'B09TPJKFNV';</v>
      </c>
    </row>
    <row r="1180" spans="1:14" x14ac:dyDescent="0.25">
      <c r="A1180" t="s">
        <v>1298</v>
      </c>
      <c r="B1180" t="s">
        <v>1291</v>
      </c>
      <c r="C1180" t="s">
        <v>3458</v>
      </c>
      <c r="D1180" t="s">
        <v>10</v>
      </c>
      <c r="E1180" t="s">
        <v>1144</v>
      </c>
      <c r="F1180">
        <v>2</v>
      </c>
      <c r="G1180">
        <v>19</v>
      </c>
      <c r="H1180">
        <v>334</v>
      </c>
      <c r="I1180">
        <v>76</v>
      </c>
      <c r="J1180">
        <v>0</v>
      </c>
      <c r="K1180">
        <v>0</v>
      </c>
      <c r="L1180">
        <v>76</v>
      </c>
      <c r="M1180">
        <v>152</v>
      </c>
      <c r="N1180" t="str">
        <f t="shared" si="18"/>
        <v>UPDATE WipDetails SET WipQuantity = 0, Review_Wip = 0 WHERE WipMaster_Id IN (SELECT id FROM WipMasters WHERE issuedmonth = 'December' AND IssuedYear = 2025) AND CommitmentPeriod = 3 AND CASIN = 'B09TPJT4WF';</v>
      </c>
    </row>
    <row r="1181" spans="1:14" x14ac:dyDescent="0.25">
      <c r="A1181" t="s">
        <v>1299</v>
      </c>
      <c r="B1181" t="s">
        <v>1291</v>
      </c>
      <c r="C1181" t="s">
        <v>3459</v>
      </c>
      <c r="D1181" t="s">
        <v>10</v>
      </c>
      <c r="E1181" t="s">
        <v>1148</v>
      </c>
      <c r="F1181">
        <v>2</v>
      </c>
      <c r="G1181">
        <v>23</v>
      </c>
      <c r="H1181">
        <v>457</v>
      </c>
      <c r="I1181">
        <v>138</v>
      </c>
      <c r="J1181">
        <v>46</v>
      </c>
      <c r="K1181">
        <v>0</v>
      </c>
      <c r="L1181">
        <v>161</v>
      </c>
      <c r="M1181">
        <v>276</v>
      </c>
      <c r="N1181" t="str">
        <f t="shared" si="18"/>
        <v>UPDATE WipDetails SET WipQuantity = 46, Review_Wip = 46 WHERE WipMaster_Id IN (SELECT id FROM WipMasters WHERE issuedmonth = 'December' AND IssuedYear = 2025) AND CommitmentPeriod = 3 AND CASIN = 'B09TPJL5WJ';</v>
      </c>
    </row>
    <row r="1182" spans="1:14" x14ac:dyDescent="0.25">
      <c r="A1182" t="s">
        <v>1300</v>
      </c>
      <c r="B1182" t="s">
        <v>1291</v>
      </c>
      <c r="C1182" t="s">
        <v>3460</v>
      </c>
      <c r="D1182" t="s">
        <v>10</v>
      </c>
      <c r="E1182" t="s">
        <v>1156</v>
      </c>
      <c r="F1182">
        <v>2</v>
      </c>
      <c r="G1182">
        <v>19</v>
      </c>
      <c r="H1182">
        <v>574</v>
      </c>
      <c r="I1182">
        <v>380</v>
      </c>
      <c r="J1182">
        <v>456</v>
      </c>
      <c r="K1182">
        <v>0</v>
      </c>
      <c r="L1182">
        <v>323</v>
      </c>
      <c r="M1182">
        <v>570</v>
      </c>
      <c r="N1182" t="str">
        <f t="shared" si="18"/>
        <v>UPDATE WipDetails SET WipQuantity = 456, Review_Wip = 456 WHERE WipMaster_Id IN (SELECT id FROM WipMasters WHERE issuedmonth = 'December' AND IssuedYear = 2025) AND CommitmentPeriod = 3 AND CASIN = 'B09TPKWDQF';</v>
      </c>
    </row>
    <row r="1183" spans="1:14" x14ac:dyDescent="0.25">
      <c r="A1183" t="s">
        <v>1301</v>
      </c>
      <c r="B1183" t="s">
        <v>1291</v>
      </c>
      <c r="C1183" t="s">
        <v>3461</v>
      </c>
      <c r="D1183" t="s">
        <v>535</v>
      </c>
      <c r="E1183" t="s">
        <v>454</v>
      </c>
      <c r="F1183">
        <v>2</v>
      </c>
      <c r="G1183">
        <v>23</v>
      </c>
      <c r="H1183">
        <v>283</v>
      </c>
      <c r="I1183">
        <v>230</v>
      </c>
      <c r="J1183">
        <v>230</v>
      </c>
      <c r="K1183">
        <v>0</v>
      </c>
      <c r="L1183">
        <v>161</v>
      </c>
      <c r="M1183">
        <v>23</v>
      </c>
      <c r="N1183" t="str">
        <f t="shared" si="18"/>
        <v>UPDATE WipDetails SET WipQuantity = 230, Review_Wip = 230 WHERE WipMaster_Id IN (SELECT id FROM WipMasters WHERE issuedmonth = 'December' AND IssuedYear = 2025) AND CommitmentPeriod = 3 AND CASIN = 'B09TPPRQSF';</v>
      </c>
    </row>
    <row r="1184" spans="1:14" x14ac:dyDescent="0.25">
      <c r="A1184" t="s">
        <v>1302</v>
      </c>
      <c r="B1184" t="s">
        <v>1291</v>
      </c>
      <c r="C1184" t="s">
        <v>3462</v>
      </c>
      <c r="D1184" t="s">
        <v>535</v>
      </c>
      <c r="E1184" t="s">
        <v>460</v>
      </c>
      <c r="F1184">
        <v>2</v>
      </c>
      <c r="G1184">
        <v>19</v>
      </c>
      <c r="H1184">
        <v>25</v>
      </c>
      <c r="I1184">
        <v>152</v>
      </c>
      <c r="J1184">
        <v>228</v>
      </c>
      <c r="K1184">
        <v>285</v>
      </c>
      <c r="L1184">
        <v>228</v>
      </c>
      <c r="M1184">
        <v>95</v>
      </c>
      <c r="N1184" t="str">
        <f t="shared" si="18"/>
        <v>UPDATE WipDetails SET WipQuantity = 228, Review_Wip = 228 WHERE WipMaster_Id IN (SELECT id FROM WipMasters WHERE issuedmonth = 'December' AND IssuedYear = 2025) AND CommitmentPeriod = 3 AND CASIN = 'B09TPLS5HT';</v>
      </c>
    </row>
    <row r="1185" spans="1:14" x14ac:dyDescent="0.25">
      <c r="A1185" t="s">
        <v>1303</v>
      </c>
      <c r="B1185" t="s">
        <v>1291</v>
      </c>
      <c r="C1185" t="s">
        <v>3463</v>
      </c>
      <c r="D1185" t="s">
        <v>535</v>
      </c>
      <c r="E1185" t="s">
        <v>1138</v>
      </c>
      <c r="F1185">
        <v>2</v>
      </c>
      <c r="G1185">
        <v>23</v>
      </c>
      <c r="H1185">
        <v>46</v>
      </c>
      <c r="I1185">
        <v>69</v>
      </c>
      <c r="J1185">
        <v>69</v>
      </c>
      <c r="K1185">
        <v>0</v>
      </c>
      <c r="L1185">
        <v>69</v>
      </c>
      <c r="M1185">
        <v>46</v>
      </c>
      <c r="N1185" t="str">
        <f t="shared" si="18"/>
        <v>UPDATE WipDetails SET WipQuantity = 69, Review_Wip = 69 WHERE WipMaster_Id IN (SELECT id FROM WipMasters WHERE issuedmonth = 'December' AND IssuedYear = 2025) AND CommitmentPeriod = 3 AND CASIN = 'B09TPK9PWZ';</v>
      </c>
    </row>
    <row r="1186" spans="1:14" x14ac:dyDescent="0.25">
      <c r="A1186" t="s">
        <v>1304</v>
      </c>
      <c r="B1186" t="s">
        <v>1291</v>
      </c>
      <c r="C1186" t="s">
        <v>3464</v>
      </c>
      <c r="D1186" t="s">
        <v>535</v>
      </c>
      <c r="E1186" t="s">
        <v>1142</v>
      </c>
      <c r="F1186">
        <v>2</v>
      </c>
      <c r="G1186">
        <v>19</v>
      </c>
      <c r="H1186">
        <v>95</v>
      </c>
      <c r="I1186">
        <v>95</v>
      </c>
      <c r="J1186">
        <v>76</v>
      </c>
      <c r="K1186">
        <v>57</v>
      </c>
      <c r="L1186">
        <v>57</v>
      </c>
      <c r="M1186">
        <v>190</v>
      </c>
      <c r="N1186" t="str">
        <f t="shared" si="18"/>
        <v>UPDATE WipDetails SET WipQuantity = 76, Review_Wip = 76 WHERE WipMaster_Id IN (SELECT id FROM WipMasters WHERE issuedmonth = 'December' AND IssuedYear = 2025) AND CommitmentPeriod = 3 AND CASIN = 'B09TPJHMD7';</v>
      </c>
    </row>
    <row r="1187" spans="1:14" x14ac:dyDescent="0.25">
      <c r="A1187" t="s">
        <v>1305</v>
      </c>
      <c r="B1187" t="s">
        <v>1291</v>
      </c>
      <c r="C1187" t="s">
        <v>3465</v>
      </c>
      <c r="D1187" t="s">
        <v>535</v>
      </c>
      <c r="E1187" t="s">
        <v>1144</v>
      </c>
      <c r="F1187">
        <v>2</v>
      </c>
      <c r="G1187">
        <v>19</v>
      </c>
      <c r="H1187">
        <v>310</v>
      </c>
      <c r="I1187">
        <v>95</v>
      </c>
      <c r="J1187">
        <v>0</v>
      </c>
      <c r="K1187">
        <v>0</v>
      </c>
      <c r="L1187">
        <v>19</v>
      </c>
      <c r="M1187">
        <v>114</v>
      </c>
      <c r="N1187" t="str">
        <f t="shared" si="18"/>
        <v>UPDATE WipDetails SET WipQuantity = 0, Review_Wip = 0 WHERE WipMaster_Id IN (SELECT id FROM WipMasters WHERE issuedmonth = 'December' AND IssuedYear = 2025) AND CommitmentPeriod = 3 AND CASIN = 'B09TPK478R';</v>
      </c>
    </row>
    <row r="1188" spans="1:14" x14ac:dyDescent="0.25">
      <c r="A1188" t="s">
        <v>1306</v>
      </c>
      <c r="B1188" t="s">
        <v>1291</v>
      </c>
      <c r="C1188" t="s">
        <v>3466</v>
      </c>
      <c r="D1188" t="s">
        <v>535</v>
      </c>
      <c r="E1188" t="s">
        <v>1146</v>
      </c>
      <c r="F1188">
        <v>2</v>
      </c>
      <c r="G1188">
        <v>19</v>
      </c>
      <c r="H1188">
        <v>170</v>
      </c>
      <c r="I1188">
        <v>95</v>
      </c>
      <c r="J1188">
        <v>133</v>
      </c>
      <c r="K1188">
        <v>0</v>
      </c>
      <c r="L1188">
        <v>228</v>
      </c>
      <c r="M1188">
        <v>76</v>
      </c>
      <c r="N1188" t="str">
        <f t="shared" si="18"/>
        <v>UPDATE WipDetails SET WipQuantity = 133, Review_Wip = 133 WHERE WipMaster_Id IN (SELECT id FROM WipMasters WHERE issuedmonth = 'December' AND IssuedYear = 2025) AND CommitmentPeriod = 3 AND CASIN = 'B09TPJXFT4';</v>
      </c>
    </row>
    <row r="1189" spans="1:14" x14ac:dyDescent="0.25">
      <c r="A1189" t="s">
        <v>1307</v>
      </c>
      <c r="B1189" t="s">
        <v>1291</v>
      </c>
      <c r="C1189" t="s">
        <v>3467</v>
      </c>
      <c r="D1189" t="s">
        <v>535</v>
      </c>
      <c r="E1189" t="s">
        <v>1148</v>
      </c>
      <c r="F1189">
        <v>2</v>
      </c>
      <c r="G1189">
        <v>23</v>
      </c>
      <c r="H1189">
        <v>184</v>
      </c>
      <c r="I1189">
        <v>115</v>
      </c>
      <c r="J1189">
        <v>0</v>
      </c>
      <c r="K1189">
        <v>0</v>
      </c>
      <c r="L1189">
        <v>161</v>
      </c>
      <c r="M1189">
        <v>230</v>
      </c>
      <c r="N1189" t="str">
        <f t="shared" si="18"/>
        <v>UPDATE WipDetails SET WipQuantity = 0, Review_Wip = 0 WHERE WipMaster_Id IN (SELECT id FROM WipMasters WHERE issuedmonth = 'December' AND IssuedYear = 2025) AND CommitmentPeriod = 3 AND CASIN = 'B09TPLS5GV';</v>
      </c>
    </row>
    <row r="1190" spans="1:14" x14ac:dyDescent="0.25">
      <c r="A1190" t="s">
        <v>1308</v>
      </c>
      <c r="B1190" t="s">
        <v>1291</v>
      </c>
      <c r="C1190" t="s">
        <v>3468</v>
      </c>
      <c r="D1190" t="s">
        <v>535</v>
      </c>
      <c r="E1190" t="s">
        <v>1150</v>
      </c>
      <c r="F1190">
        <v>2</v>
      </c>
      <c r="G1190">
        <v>23</v>
      </c>
      <c r="H1190">
        <v>30</v>
      </c>
      <c r="I1190">
        <v>161</v>
      </c>
      <c r="J1190">
        <v>207</v>
      </c>
      <c r="K1190">
        <v>207</v>
      </c>
      <c r="L1190">
        <v>276</v>
      </c>
      <c r="M1190">
        <v>391</v>
      </c>
      <c r="N1190" t="str">
        <f t="shared" si="18"/>
        <v>UPDATE WipDetails SET WipQuantity = 207, Review_Wip = 207 WHERE WipMaster_Id IN (SELECT id FROM WipMasters WHERE issuedmonth = 'December' AND IssuedYear = 2025) AND CommitmentPeriod = 3 AND CASIN = 'B09TPJQ8QH';</v>
      </c>
    </row>
    <row r="1191" spans="1:14" x14ac:dyDescent="0.25">
      <c r="A1191" t="s">
        <v>1309</v>
      </c>
      <c r="B1191" t="s">
        <v>1291</v>
      </c>
      <c r="C1191" t="s">
        <v>3469</v>
      </c>
      <c r="D1191" t="s">
        <v>535</v>
      </c>
      <c r="E1191" t="s">
        <v>1152</v>
      </c>
      <c r="F1191">
        <v>2</v>
      </c>
      <c r="G1191">
        <v>19</v>
      </c>
      <c r="H1191">
        <v>208</v>
      </c>
      <c r="I1191">
        <v>228</v>
      </c>
      <c r="J1191">
        <v>209</v>
      </c>
      <c r="K1191">
        <v>95</v>
      </c>
      <c r="L1191">
        <v>266</v>
      </c>
      <c r="M1191">
        <v>209</v>
      </c>
      <c r="N1191" t="str">
        <f t="shared" si="18"/>
        <v>UPDATE WipDetails SET WipQuantity = 209, Review_Wip = 209 WHERE WipMaster_Id IN (SELECT id FROM WipMasters WHERE issuedmonth = 'December' AND IssuedYear = 2025) AND CommitmentPeriod = 3 AND CASIN = 'B09TPKV7X8';</v>
      </c>
    </row>
    <row r="1192" spans="1:14" x14ac:dyDescent="0.25">
      <c r="A1192" t="s">
        <v>1310</v>
      </c>
      <c r="B1192" t="s">
        <v>1291</v>
      </c>
      <c r="C1192" t="s">
        <v>3470</v>
      </c>
      <c r="D1192" t="s">
        <v>535</v>
      </c>
      <c r="E1192" t="s">
        <v>1154</v>
      </c>
      <c r="F1192">
        <v>2</v>
      </c>
      <c r="G1192">
        <v>19</v>
      </c>
      <c r="H1192">
        <v>0</v>
      </c>
      <c r="I1192">
        <v>285</v>
      </c>
      <c r="J1192">
        <v>323</v>
      </c>
      <c r="K1192">
        <v>418</v>
      </c>
      <c r="L1192">
        <v>380</v>
      </c>
      <c r="M1192">
        <v>361</v>
      </c>
      <c r="N1192" t="str">
        <f t="shared" si="18"/>
        <v>UPDATE WipDetails SET WipQuantity = 323, Review_Wip = 323 WHERE WipMaster_Id IN (SELECT id FROM WipMasters WHERE issuedmonth = 'December' AND IssuedYear = 2025) AND CommitmentPeriod = 3 AND CASIN = 'B09TPLJPRL';</v>
      </c>
    </row>
    <row r="1193" spans="1:14" x14ac:dyDescent="0.25">
      <c r="A1193" t="s">
        <v>1311</v>
      </c>
      <c r="B1193" t="s">
        <v>1291</v>
      </c>
      <c r="C1193" t="s">
        <v>3471</v>
      </c>
      <c r="D1193" t="s">
        <v>271</v>
      </c>
      <c r="E1193" t="s">
        <v>454</v>
      </c>
      <c r="F1193">
        <v>2</v>
      </c>
      <c r="G1193">
        <v>23</v>
      </c>
      <c r="H1193">
        <v>53</v>
      </c>
      <c r="I1193">
        <v>0</v>
      </c>
      <c r="J1193">
        <v>0</v>
      </c>
      <c r="K1193">
        <v>0</v>
      </c>
      <c r="L1193">
        <v>299</v>
      </c>
      <c r="M1193">
        <v>0</v>
      </c>
      <c r="N1193" t="str">
        <f t="shared" si="18"/>
        <v>UPDATE WipDetails SET WipQuantity = 0, Review_Wip = 0 WHERE WipMaster_Id IN (SELECT id FROM WipMasters WHERE issuedmonth = 'December' AND IssuedYear = 2025) AND CommitmentPeriod = 3 AND CASIN = 'B09TPJL6MZ';</v>
      </c>
    </row>
    <row r="1194" spans="1:14" x14ac:dyDescent="0.25">
      <c r="A1194" t="s">
        <v>1312</v>
      </c>
      <c r="B1194" t="s">
        <v>1291</v>
      </c>
      <c r="C1194" t="s">
        <v>3472</v>
      </c>
      <c r="D1194" t="s">
        <v>271</v>
      </c>
      <c r="E1194" t="s">
        <v>1138</v>
      </c>
      <c r="F1194">
        <v>2</v>
      </c>
      <c r="G1194">
        <v>23</v>
      </c>
      <c r="H1194">
        <v>15</v>
      </c>
      <c r="I1194">
        <v>0</v>
      </c>
      <c r="J1194">
        <v>0</v>
      </c>
      <c r="K1194">
        <v>0</v>
      </c>
      <c r="L1194">
        <v>0</v>
      </c>
      <c r="M1194">
        <v>0</v>
      </c>
      <c r="N1194" t="str">
        <f t="shared" si="18"/>
        <v>UPDATE WipDetails SET WipQuantity = 0, Review_Wip = 0 WHERE WipMaster_Id IN (SELECT id FROM WipMasters WHERE issuedmonth = 'December' AND IssuedYear = 2025) AND CommitmentPeriod = 3 AND CASIN = 'B09TPKKZCS';</v>
      </c>
    </row>
    <row r="1195" spans="1:14" x14ac:dyDescent="0.25">
      <c r="A1195" t="s">
        <v>1313</v>
      </c>
      <c r="B1195" t="s">
        <v>1291</v>
      </c>
      <c r="C1195" t="s">
        <v>3473</v>
      </c>
      <c r="D1195" t="s">
        <v>271</v>
      </c>
      <c r="E1195" t="s">
        <v>1142</v>
      </c>
      <c r="F1195">
        <v>2</v>
      </c>
      <c r="G1195">
        <v>19</v>
      </c>
      <c r="H1195">
        <v>19</v>
      </c>
      <c r="I1195">
        <v>0</v>
      </c>
      <c r="J1195">
        <v>0</v>
      </c>
      <c r="K1195">
        <v>0</v>
      </c>
      <c r="L1195">
        <v>57</v>
      </c>
      <c r="M1195">
        <v>0</v>
      </c>
      <c r="N1195" t="str">
        <f t="shared" si="18"/>
        <v>UPDATE WipDetails SET WipQuantity = 0, Review_Wip = 0 WHERE WipMaster_Id IN (SELECT id FROM WipMasters WHERE issuedmonth = 'December' AND IssuedYear = 2025) AND CommitmentPeriod = 3 AND CASIN = 'B09TPLMG4R';</v>
      </c>
    </row>
    <row r="1196" spans="1:14" x14ac:dyDescent="0.25">
      <c r="A1196" t="s">
        <v>1314</v>
      </c>
      <c r="B1196" t="s">
        <v>1291</v>
      </c>
      <c r="C1196" t="s">
        <v>3474</v>
      </c>
      <c r="D1196" t="s">
        <v>271</v>
      </c>
      <c r="E1196" t="s">
        <v>1144</v>
      </c>
      <c r="F1196">
        <v>2</v>
      </c>
      <c r="G1196">
        <v>19</v>
      </c>
      <c r="H1196">
        <v>38</v>
      </c>
      <c r="I1196">
        <v>0</v>
      </c>
      <c r="J1196">
        <v>0</v>
      </c>
      <c r="K1196">
        <v>0</v>
      </c>
      <c r="L1196">
        <v>152</v>
      </c>
      <c r="M1196">
        <v>0</v>
      </c>
      <c r="N1196" t="str">
        <f t="shared" si="18"/>
        <v>UPDATE WipDetails SET WipQuantity = 0, Review_Wip = 0 WHERE WipMaster_Id IN (SELECT id FROM WipMasters WHERE issuedmonth = 'December' AND IssuedYear = 2025) AND CommitmentPeriod = 3 AND CASIN = 'B09TPKDDPJ';</v>
      </c>
    </row>
    <row r="1197" spans="1:14" x14ac:dyDescent="0.25">
      <c r="A1197" t="s">
        <v>1315</v>
      </c>
      <c r="B1197" t="s">
        <v>1291</v>
      </c>
      <c r="C1197" t="s">
        <v>3475</v>
      </c>
      <c r="D1197" t="s">
        <v>271</v>
      </c>
      <c r="E1197" t="s">
        <v>1146</v>
      </c>
      <c r="F1197">
        <v>2</v>
      </c>
      <c r="G1197">
        <v>19</v>
      </c>
      <c r="H1197">
        <v>19</v>
      </c>
      <c r="I1197">
        <v>0</v>
      </c>
      <c r="J1197">
        <v>0</v>
      </c>
      <c r="K1197">
        <v>0</v>
      </c>
      <c r="L1197">
        <v>190</v>
      </c>
      <c r="M1197">
        <v>0</v>
      </c>
      <c r="N1197" t="str">
        <f t="shared" si="18"/>
        <v>UPDATE WipDetails SET WipQuantity = 0, Review_Wip = 0 WHERE WipMaster_Id IN (SELECT id FROM WipMasters WHERE issuedmonth = 'December' AND IssuedYear = 2025) AND CommitmentPeriod = 3 AND CASIN = 'B09TPKNFW7';</v>
      </c>
    </row>
    <row r="1198" spans="1:14" x14ac:dyDescent="0.25">
      <c r="A1198" t="s">
        <v>1316</v>
      </c>
      <c r="B1198" t="s">
        <v>1291</v>
      </c>
      <c r="C1198" t="s">
        <v>3476</v>
      </c>
      <c r="D1198" t="s">
        <v>271</v>
      </c>
      <c r="E1198" t="s">
        <v>1148</v>
      </c>
      <c r="F1198">
        <v>2</v>
      </c>
      <c r="G1198">
        <v>23</v>
      </c>
      <c r="H1198">
        <v>46</v>
      </c>
      <c r="I1198">
        <v>0</v>
      </c>
      <c r="J1198">
        <v>0</v>
      </c>
      <c r="K1198">
        <v>0</v>
      </c>
      <c r="L1198">
        <v>23</v>
      </c>
      <c r="M1198">
        <v>0</v>
      </c>
      <c r="N1198" t="str">
        <f t="shared" si="18"/>
        <v>UPDATE WipDetails SET WipQuantity = 0, Review_Wip = 0 WHERE WipMaster_Id IN (SELECT id FROM WipMasters WHERE issuedmonth = 'December' AND IssuedYear = 2025) AND CommitmentPeriod = 3 AND CASIN = 'B09TPJZKS5';</v>
      </c>
    </row>
    <row r="1199" spans="1:14" x14ac:dyDescent="0.25">
      <c r="A1199" t="s">
        <v>1317</v>
      </c>
      <c r="B1199" t="s">
        <v>1291</v>
      </c>
      <c r="C1199" t="s">
        <v>3477</v>
      </c>
      <c r="D1199" t="s">
        <v>271</v>
      </c>
      <c r="E1199" t="s">
        <v>1150</v>
      </c>
      <c r="F1199">
        <v>2</v>
      </c>
      <c r="G1199">
        <v>23</v>
      </c>
      <c r="H1199">
        <v>91</v>
      </c>
      <c r="I1199">
        <v>0</v>
      </c>
      <c r="J1199">
        <v>0</v>
      </c>
      <c r="K1199">
        <v>0</v>
      </c>
      <c r="L1199">
        <v>115</v>
      </c>
      <c r="M1199">
        <v>0</v>
      </c>
      <c r="N1199" t="str">
        <f t="shared" si="18"/>
        <v>UPDATE WipDetails SET WipQuantity = 0, Review_Wip = 0 WHERE WipMaster_Id IN (SELECT id FROM WipMasters WHERE issuedmonth = 'December' AND IssuedYear = 2025) AND CommitmentPeriod = 3 AND CASIN = 'B09TPLM22F';</v>
      </c>
    </row>
    <row r="1200" spans="1:14" x14ac:dyDescent="0.25">
      <c r="A1200" t="s">
        <v>1318</v>
      </c>
      <c r="B1200" t="s">
        <v>1291</v>
      </c>
      <c r="C1200" t="s">
        <v>3478</v>
      </c>
      <c r="D1200" t="s">
        <v>271</v>
      </c>
      <c r="E1200" t="s">
        <v>1152</v>
      </c>
      <c r="F1200">
        <v>2</v>
      </c>
      <c r="G1200">
        <v>19</v>
      </c>
      <c r="H1200">
        <v>37</v>
      </c>
      <c r="I1200">
        <v>0</v>
      </c>
      <c r="J1200">
        <v>0</v>
      </c>
      <c r="K1200">
        <v>0</v>
      </c>
      <c r="L1200">
        <v>380</v>
      </c>
      <c r="M1200">
        <v>0</v>
      </c>
      <c r="N1200" t="str">
        <f t="shared" si="18"/>
        <v>UPDATE WipDetails SET WipQuantity = 0, Review_Wip = 0 WHERE WipMaster_Id IN (SELECT id FROM WipMasters WHERE issuedmonth = 'December' AND IssuedYear = 2025) AND CommitmentPeriod = 3 AND CASIN = 'B09TPLZ46X';</v>
      </c>
    </row>
    <row r="1201" spans="1:14" x14ac:dyDescent="0.25">
      <c r="A1201" t="s">
        <v>1319</v>
      </c>
      <c r="B1201" t="s">
        <v>1291</v>
      </c>
      <c r="C1201" t="s">
        <v>3479</v>
      </c>
      <c r="D1201" t="s">
        <v>271</v>
      </c>
      <c r="E1201" t="s">
        <v>1154</v>
      </c>
      <c r="F1201">
        <v>2</v>
      </c>
      <c r="G1201">
        <v>19</v>
      </c>
      <c r="H1201">
        <v>152</v>
      </c>
      <c r="I1201">
        <v>0</v>
      </c>
      <c r="J1201">
        <v>0</v>
      </c>
      <c r="K1201">
        <v>0</v>
      </c>
      <c r="L1201">
        <v>0</v>
      </c>
      <c r="M1201">
        <v>0</v>
      </c>
      <c r="N1201" t="str">
        <f t="shared" si="18"/>
        <v>UPDATE WipDetails SET WipQuantity = 0, Review_Wip = 0 WHERE WipMaster_Id IN (SELECT id FROM WipMasters WHERE issuedmonth = 'December' AND IssuedYear = 2025) AND CommitmentPeriod = 3 AND CASIN = 'B09TPKV7K5';</v>
      </c>
    </row>
    <row r="1202" spans="1:14" x14ac:dyDescent="0.25">
      <c r="A1202" t="s">
        <v>1320</v>
      </c>
      <c r="B1202" t="s">
        <v>1291</v>
      </c>
      <c r="C1202" t="s">
        <v>3480</v>
      </c>
      <c r="D1202" t="s">
        <v>271</v>
      </c>
      <c r="E1202" t="s">
        <v>1156</v>
      </c>
      <c r="F1202">
        <v>2</v>
      </c>
      <c r="G1202">
        <v>19</v>
      </c>
      <c r="H1202">
        <v>101</v>
      </c>
      <c r="I1202">
        <v>0</v>
      </c>
      <c r="J1202">
        <v>0</v>
      </c>
      <c r="K1202">
        <v>0</v>
      </c>
      <c r="L1202">
        <v>266</v>
      </c>
      <c r="M1202">
        <v>0</v>
      </c>
      <c r="N1202" t="str">
        <f t="shared" si="18"/>
        <v>UPDATE WipDetails SET WipQuantity = 0, Review_Wip = 0 WHERE WipMaster_Id IN (SELECT id FROM WipMasters WHERE issuedmonth = 'December' AND IssuedYear = 2025) AND CommitmentPeriod = 3 AND CASIN = 'B09TPHYVBY';</v>
      </c>
    </row>
    <row r="1203" spans="1:14" x14ac:dyDescent="0.25">
      <c r="A1203" t="s">
        <v>1321</v>
      </c>
      <c r="B1203" t="s">
        <v>1291</v>
      </c>
      <c r="C1203" t="s">
        <v>3481</v>
      </c>
      <c r="D1203" t="s">
        <v>405</v>
      </c>
      <c r="E1203" t="s">
        <v>454</v>
      </c>
      <c r="F1203">
        <v>2</v>
      </c>
      <c r="G1203">
        <v>23</v>
      </c>
      <c r="H1203">
        <v>76</v>
      </c>
      <c r="I1203">
        <v>0</v>
      </c>
      <c r="J1203">
        <v>0</v>
      </c>
      <c r="K1203">
        <v>0</v>
      </c>
      <c r="L1203">
        <v>92</v>
      </c>
      <c r="M1203">
        <v>0</v>
      </c>
      <c r="N1203" t="str">
        <f t="shared" si="18"/>
        <v>UPDATE WipDetails SET WipQuantity = 0, Review_Wip = 0 WHERE WipMaster_Id IN (SELECT id FROM WipMasters WHERE issuedmonth = 'December' AND IssuedYear = 2025) AND CommitmentPeriod = 3 AND CASIN = 'B09TPJHC2Q';</v>
      </c>
    </row>
    <row r="1204" spans="1:14" x14ac:dyDescent="0.25">
      <c r="A1204" t="s">
        <v>1322</v>
      </c>
      <c r="B1204" t="s">
        <v>1291</v>
      </c>
      <c r="C1204" t="s">
        <v>3482</v>
      </c>
      <c r="D1204" t="s">
        <v>405</v>
      </c>
      <c r="E1204" t="s">
        <v>456</v>
      </c>
      <c r="F1204">
        <v>2</v>
      </c>
      <c r="G1204">
        <v>19</v>
      </c>
      <c r="H1204">
        <v>44</v>
      </c>
      <c r="I1204">
        <v>0</v>
      </c>
      <c r="J1204">
        <v>0</v>
      </c>
      <c r="K1204">
        <v>0</v>
      </c>
      <c r="L1204">
        <v>171</v>
      </c>
      <c r="M1204">
        <v>0</v>
      </c>
      <c r="N1204" t="str">
        <f t="shared" si="18"/>
        <v>UPDATE WipDetails SET WipQuantity = 0, Review_Wip = 0 WHERE WipMaster_Id IN (SELECT id FROM WipMasters WHERE issuedmonth = 'December' AND IssuedYear = 2025) AND CommitmentPeriod = 3 AND CASIN = 'B09TPK9G2S';</v>
      </c>
    </row>
    <row r="1205" spans="1:14" x14ac:dyDescent="0.25">
      <c r="A1205" t="s">
        <v>1323</v>
      </c>
      <c r="B1205" t="s">
        <v>1291</v>
      </c>
      <c r="C1205" t="s">
        <v>3483</v>
      </c>
      <c r="D1205" t="s">
        <v>405</v>
      </c>
      <c r="E1205" t="s">
        <v>458</v>
      </c>
      <c r="F1205">
        <v>2</v>
      </c>
      <c r="G1205">
        <v>19</v>
      </c>
      <c r="H1205">
        <v>57</v>
      </c>
      <c r="I1205">
        <v>0</v>
      </c>
      <c r="J1205">
        <v>0</v>
      </c>
      <c r="K1205">
        <v>0</v>
      </c>
      <c r="L1205">
        <v>76</v>
      </c>
      <c r="M1205">
        <v>0</v>
      </c>
      <c r="N1205" t="str">
        <f t="shared" si="18"/>
        <v>UPDATE WipDetails SET WipQuantity = 0, Review_Wip = 0 WHERE WipMaster_Id IN (SELECT id FROM WipMasters WHERE issuedmonth = 'December' AND IssuedYear = 2025) AND CommitmentPeriod = 3 AND CASIN = 'B09TPKJPJL';</v>
      </c>
    </row>
    <row r="1206" spans="1:14" x14ac:dyDescent="0.25">
      <c r="A1206" t="s">
        <v>1324</v>
      </c>
      <c r="B1206" t="s">
        <v>1291</v>
      </c>
      <c r="C1206" t="s">
        <v>3484</v>
      </c>
      <c r="D1206" t="s">
        <v>405</v>
      </c>
      <c r="E1206" t="s">
        <v>1138</v>
      </c>
      <c r="F1206">
        <v>2</v>
      </c>
      <c r="G1206">
        <v>23</v>
      </c>
      <c r="H1206">
        <v>39</v>
      </c>
      <c r="I1206">
        <v>0</v>
      </c>
      <c r="J1206">
        <v>0</v>
      </c>
      <c r="K1206">
        <v>0</v>
      </c>
      <c r="L1206">
        <v>23</v>
      </c>
      <c r="M1206">
        <v>0</v>
      </c>
      <c r="N1206" t="str">
        <f t="shared" si="18"/>
        <v>UPDATE WipDetails SET WipQuantity = 0, Review_Wip = 0 WHERE WipMaster_Id IN (SELECT id FROM WipMasters WHERE issuedmonth = 'December' AND IssuedYear = 2025) AND CommitmentPeriod = 3 AND CASIN = 'B09TPK12T2';</v>
      </c>
    </row>
    <row r="1207" spans="1:14" x14ac:dyDescent="0.25">
      <c r="A1207" t="s">
        <v>1325</v>
      </c>
      <c r="B1207" t="s">
        <v>1291</v>
      </c>
      <c r="C1207" t="s">
        <v>3485</v>
      </c>
      <c r="D1207" t="s">
        <v>405</v>
      </c>
      <c r="E1207" t="s">
        <v>1140</v>
      </c>
      <c r="F1207">
        <v>2</v>
      </c>
      <c r="G1207">
        <v>23</v>
      </c>
      <c r="H1207">
        <v>15</v>
      </c>
      <c r="I1207">
        <v>0</v>
      </c>
      <c r="J1207">
        <v>0</v>
      </c>
      <c r="K1207">
        <v>0</v>
      </c>
      <c r="L1207">
        <v>92</v>
      </c>
      <c r="M1207">
        <v>0</v>
      </c>
      <c r="N1207" t="str">
        <f t="shared" si="18"/>
        <v>UPDATE WipDetails SET WipQuantity = 0, Review_Wip = 0 WHERE WipMaster_Id IN (SELECT id FROM WipMasters WHERE issuedmonth = 'December' AND IssuedYear = 2025) AND CommitmentPeriod = 3 AND CASIN = 'B09TPKNG23';</v>
      </c>
    </row>
    <row r="1208" spans="1:14" x14ac:dyDescent="0.25">
      <c r="A1208" t="s">
        <v>1326</v>
      </c>
      <c r="B1208" t="s">
        <v>1291</v>
      </c>
      <c r="C1208" t="s">
        <v>3486</v>
      </c>
      <c r="D1208" t="s">
        <v>405</v>
      </c>
      <c r="E1208" t="s">
        <v>1144</v>
      </c>
      <c r="F1208">
        <v>2</v>
      </c>
      <c r="G1208">
        <v>19</v>
      </c>
      <c r="H1208">
        <v>95</v>
      </c>
      <c r="I1208">
        <v>0</v>
      </c>
      <c r="J1208">
        <v>0</v>
      </c>
      <c r="K1208">
        <v>0</v>
      </c>
      <c r="L1208">
        <v>19</v>
      </c>
      <c r="M1208">
        <v>0</v>
      </c>
      <c r="N1208" t="str">
        <f t="shared" si="18"/>
        <v>UPDATE WipDetails SET WipQuantity = 0, Review_Wip = 0 WHERE WipMaster_Id IN (SELECT id FROM WipMasters WHERE issuedmonth = 'December' AND IssuedYear = 2025) AND CommitmentPeriod = 3 AND CASIN = 'B09TPPLH8W';</v>
      </c>
    </row>
    <row r="1209" spans="1:14" x14ac:dyDescent="0.25">
      <c r="A1209" t="s">
        <v>1327</v>
      </c>
      <c r="B1209" t="s">
        <v>1291</v>
      </c>
      <c r="C1209" t="s">
        <v>3487</v>
      </c>
      <c r="D1209" t="s">
        <v>405</v>
      </c>
      <c r="E1209" t="s">
        <v>1146</v>
      </c>
      <c r="F1209">
        <v>2</v>
      </c>
      <c r="G1209">
        <v>19</v>
      </c>
      <c r="H1209">
        <v>25</v>
      </c>
      <c r="I1209">
        <v>0</v>
      </c>
      <c r="J1209">
        <v>0</v>
      </c>
      <c r="K1209">
        <v>0</v>
      </c>
      <c r="L1209">
        <v>0</v>
      </c>
      <c r="M1209">
        <v>0</v>
      </c>
      <c r="N1209" t="str">
        <f t="shared" si="18"/>
        <v>UPDATE WipDetails SET WipQuantity = 0, Review_Wip = 0 WHERE WipMaster_Id IN (SELECT id FROM WipMasters WHERE issuedmonth = 'December' AND IssuedYear = 2025) AND CommitmentPeriod = 3 AND CASIN = 'B09TPLN7X7';</v>
      </c>
    </row>
    <row r="1210" spans="1:14" x14ac:dyDescent="0.25">
      <c r="A1210" t="s">
        <v>1328</v>
      </c>
      <c r="B1210" t="s">
        <v>1291</v>
      </c>
      <c r="C1210" t="s">
        <v>3488</v>
      </c>
      <c r="D1210" t="s">
        <v>405</v>
      </c>
      <c r="E1210" t="s">
        <v>1148</v>
      </c>
      <c r="F1210">
        <v>2</v>
      </c>
      <c r="G1210">
        <v>23</v>
      </c>
      <c r="H1210">
        <v>45</v>
      </c>
      <c r="I1210">
        <v>0</v>
      </c>
      <c r="J1210">
        <v>0</v>
      </c>
      <c r="K1210">
        <v>0</v>
      </c>
      <c r="L1210">
        <v>230</v>
      </c>
      <c r="M1210">
        <v>0</v>
      </c>
      <c r="N1210" t="str">
        <f t="shared" si="18"/>
        <v>UPDATE WipDetails SET WipQuantity = 0, Review_Wip = 0 WHERE WipMaster_Id IN (SELECT id FROM WipMasters WHERE issuedmonth = 'December' AND IssuedYear = 2025) AND CommitmentPeriod = 3 AND CASIN = 'B09TPKNGDD';</v>
      </c>
    </row>
    <row r="1211" spans="1:14" x14ac:dyDescent="0.25">
      <c r="A1211" t="s">
        <v>1329</v>
      </c>
      <c r="B1211" t="s">
        <v>1291</v>
      </c>
      <c r="C1211" t="s">
        <v>3489</v>
      </c>
      <c r="D1211" t="s">
        <v>405</v>
      </c>
      <c r="E1211" t="s">
        <v>1152</v>
      </c>
      <c r="F1211">
        <v>2</v>
      </c>
      <c r="G1211">
        <v>19</v>
      </c>
      <c r="H1211">
        <v>62</v>
      </c>
      <c r="I1211">
        <v>0</v>
      </c>
      <c r="J1211">
        <v>0</v>
      </c>
      <c r="K1211">
        <v>0</v>
      </c>
      <c r="L1211">
        <v>304</v>
      </c>
      <c r="M1211">
        <v>0</v>
      </c>
      <c r="N1211" t="str">
        <f t="shared" si="18"/>
        <v>UPDATE WipDetails SET WipQuantity = 0, Review_Wip = 0 WHERE WipMaster_Id IN (SELECT id FROM WipMasters WHERE issuedmonth = 'December' AND IssuedYear = 2025) AND CommitmentPeriod = 3 AND CASIN = 'B09TPM1Q1F';</v>
      </c>
    </row>
    <row r="1212" spans="1:14" x14ac:dyDescent="0.25">
      <c r="A1212" t="s">
        <v>1330</v>
      </c>
      <c r="B1212" t="s">
        <v>1291</v>
      </c>
      <c r="C1212" t="s">
        <v>3490</v>
      </c>
      <c r="D1212" t="s">
        <v>405</v>
      </c>
      <c r="E1212" t="s">
        <v>1156</v>
      </c>
      <c r="F1212">
        <v>2</v>
      </c>
      <c r="G1212">
        <v>19</v>
      </c>
      <c r="H1212">
        <v>169</v>
      </c>
      <c r="I1212">
        <v>0</v>
      </c>
      <c r="J1212">
        <v>0</v>
      </c>
      <c r="K1212">
        <v>0</v>
      </c>
      <c r="L1212">
        <v>342</v>
      </c>
      <c r="M1212">
        <v>0</v>
      </c>
      <c r="N1212" t="str">
        <f t="shared" si="18"/>
        <v>UPDATE WipDetails SET WipQuantity = 0, Review_Wip = 0 WHERE WipMaster_Id IN (SELECT id FROM WipMasters WHERE issuedmonth = 'December' AND IssuedYear = 2025) AND CommitmentPeriod = 3 AND CASIN = 'B09TPKQVP8';</v>
      </c>
    </row>
    <row r="1213" spans="1:14" x14ac:dyDescent="0.25">
      <c r="A1213" t="s">
        <v>1331</v>
      </c>
      <c r="B1213" t="s">
        <v>1291</v>
      </c>
      <c r="C1213" t="s">
        <v>3491</v>
      </c>
      <c r="D1213" t="s">
        <v>604</v>
      </c>
      <c r="E1213" t="s">
        <v>454</v>
      </c>
      <c r="F1213">
        <v>2</v>
      </c>
      <c r="G1213">
        <v>23</v>
      </c>
      <c r="H1213">
        <v>92</v>
      </c>
      <c r="I1213">
        <v>0</v>
      </c>
      <c r="J1213">
        <v>0</v>
      </c>
      <c r="K1213">
        <v>69</v>
      </c>
      <c r="L1213">
        <v>0</v>
      </c>
      <c r="M1213">
        <v>0</v>
      </c>
      <c r="N1213" t="str">
        <f t="shared" si="18"/>
        <v>UPDATE WipDetails SET WipQuantity = 0, Review_Wip = 0 WHERE WipMaster_Id IN (SELECT id FROM WipMasters WHERE issuedmonth = 'December' AND IssuedYear = 2025) AND CommitmentPeriod = 3 AND CASIN = 'B09TPKRBQD';</v>
      </c>
    </row>
    <row r="1214" spans="1:14" x14ac:dyDescent="0.25">
      <c r="A1214" t="s">
        <v>1332</v>
      </c>
      <c r="B1214" t="s">
        <v>1291</v>
      </c>
      <c r="C1214" t="s">
        <v>3492</v>
      </c>
      <c r="D1214" t="s">
        <v>604</v>
      </c>
      <c r="E1214" t="s">
        <v>458</v>
      </c>
      <c r="F1214">
        <v>2</v>
      </c>
      <c r="G1214">
        <v>19</v>
      </c>
      <c r="H1214">
        <v>19</v>
      </c>
      <c r="I1214">
        <v>0</v>
      </c>
      <c r="J1214">
        <v>0</v>
      </c>
      <c r="K1214">
        <v>19</v>
      </c>
      <c r="L1214">
        <v>0</v>
      </c>
      <c r="M1214">
        <v>0</v>
      </c>
      <c r="N1214" t="str">
        <f t="shared" si="18"/>
        <v>UPDATE WipDetails SET WipQuantity = 0, Review_Wip = 0 WHERE WipMaster_Id IN (SELECT id FROM WipMasters WHERE issuedmonth = 'December' AND IssuedYear = 2025) AND CommitmentPeriod = 3 AND CASIN = 'B09TPK4BLZ';</v>
      </c>
    </row>
    <row r="1215" spans="1:14" x14ac:dyDescent="0.25">
      <c r="A1215" t="s">
        <v>1333</v>
      </c>
      <c r="B1215" t="s">
        <v>1291</v>
      </c>
      <c r="C1215" t="s">
        <v>3493</v>
      </c>
      <c r="D1215" t="s">
        <v>604</v>
      </c>
      <c r="E1215" t="s">
        <v>460</v>
      </c>
      <c r="F1215">
        <v>2</v>
      </c>
      <c r="G1215">
        <v>19</v>
      </c>
      <c r="H1215">
        <v>70</v>
      </c>
      <c r="I1215">
        <v>0</v>
      </c>
      <c r="J1215">
        <v>0</v>
      </c>
      <c r="K1215">
        <v>0</v>
      </c>
      <c r="L1215">
        <v>0</v>
      </c>
      <c r="M1215">
        <v>0</v>
      </c>
      <c r="N1215" t="str">
        <f t="shared" si="18"/>
        <v>UPDATE WipDetails SET WipQuantity = 0, Review_Wip = 0 WHERE WipMaster_Id IN (SELECT id FROM WipMasters WHERE issuedmonth = 'December' AND IssuedYear = 2025) AND CommitmentPeriod = 3 AND CASIN = 'B09TPMX9FW';</v>
      </c>
    </row>
    <row r="1216" spans="1:14" x14ac:dyDescent="0.25">
      <c r="A1216" t="s">
        <v>1334</v>
      </c>
      <c r="B1216" t="s">
        <v>1291</v>
      </c>
      <c r="C1216" t="s">
        <v>3494</v>
      </c>
      <c r="D1216" t="s">
        <v>604</v>
      </c>
      <c r="E1216" t="s">
        <v>1138</v>
      </c>
      <c r="F1216">
        <v>2</v>
      </c>
      <c r="G1216">
        <v>23</v>
      </c>
      <c r="H1216">
        <v>8</v>
      </c>
      <c r="I1216">
        <v>0</v>
      </c>
      <c r="J1216">
        <v>0</v>
      </c>
      <c r="K1216">
        <v>0</v>
      </c>
      <c r="L1216">
        <v>0</v>
      </c>
      <c r="M1216">
        <v>0</v>
      </c>
      <c r="N1216" t="str">
        <f t="shared" si="18"/>
        <v>UPDATE WipDetails SET WipQuantity = 0, Review_Wip = 0 WHERE WipMaster_Id IN (SELECT id FROM WipMasters WHERE issuedmonth = 'December' AND IssuedYear = 2025) AND CommitmentPeriod = 3 AND CASIN = 'B09TPMDN47';</v>
      </c>
    </row>
    <row r="1217" spans="1:14" x14ac:dyDescent="0.25">
      <c r="A1217" t="s">
        <v>1335</v>
      </c>
      <c r="B1217" t="s">
        <v>1291</v>
      </c>
      <c r="C1217" t="s">
        <v>3495</v>
      </c>
      <c r="D1217" t="s">
        <v>604</v>
      </c>
      <c r="E1217" t="s">
        <v>1142</v>
      </c>
      <c r="F1217">
        <v>2</v>
      </c>
      <c r="G1217">
        <v>19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 t="str">
        <f t="shared" si="18"/>
        <v>UPDATE WipDetails SET WipQuantity = 0, Review_Wip = 0 WHERE WipMaster_Id IN (SELECT id FROM WipMasters WHERE issuedmonth = 'December' AND IssuedYear = 2025) AND CommitmentPeriod = 3 AND CASIN = 'B09TPJBY61';</v>
      </c>
    </row>
    <row r="1218" spans="1:14" x14ac:dyDescent="0.25">
      <c r="A1218" t="s">
        <v>1336</v>
      </c>
      <c r="B1218" t="s">
        <v>1291</v>
      </c>
      <c r="C1218" t="s">
        <v>3496</v>
      </c>
      <c r="D1218" t="s">
        <v>604</v>
      </c>
      <c r="E1218" t="s">
        <v>1144</v>
      </c>
      <c r="F1218">
        <v>2</v>
      </c>
      <c r="G1218">
        <v>19</v>
      </c>
      <c r="H1218">
        <v>57</v>
      </c>
      <c r="I1218">
        <v>0</v>
      </c>
      <c r="J1218">
        <v>0</v>
      </c>
      <c r="K1218">
        <v>0</v>
      </c>
      <c r="L1218">
        <v>0</v>
      </c>
      <c r="M1218">
        <v>0</v>
      </c>
      <c r="N1218" t="str">
        <f t="shared" si="18"/>
        <v>UPDATE WipDetails SET WipQuantity = 0, Review_Wip = 0 WHERE WipMaster_Id IN (SELECT id FROM WipMasters WHERE issuedmonth = 'December' AND IssuedYear = 2025) AND CommitmentPeriod = 3 AND CASIN = 'B09TPKRBKF';</v>
      </c>
    </row>
    <row r="1219" spans="1:14" x14ac:dyDescent="0.25">
      <c r="A1219" t="s">
        <v>1337</v>
      </c>
      <c r="B1219" t="s">
        <v>1291</v>
      </c>
      <c r="C1219" t="s">
        <v>3497</v>
      </c>
      <c r="D1219" t="s">
        <v>604</v>
      </c>
      <c r="E1219" t="s">
        <v>1148</v>
      </c>
      <c r="F1219">
        <v>2</v>
      </c>
      <c r="G1219">
        <v>23</v>
      </c>
      <c r="H1219">
        <v>45</v>
      </c>
      <c r="I1219">
        <v>0</v>
      </c>
      <c r="J1219">
        <v>0</v>
      </c>
      <c r="K1219">
        <v>0</v>
      </c>
      <c r="L1219">
        <v>0</v>
      </c>
      <c r="M1219">
        <v>0</v>
      </c>
      <c r="N1219" t="str">
        <f t="shared" ref="N1219:N1282" si="19">"UPDATE WipDetails SET WipQuantity = "&amp;J1219&amp;", Review_Wip = "&amp;J1219&amp;" WHERE WipMaster_Id IN (SELECT id FROM WipMasters WHERE issuedmonth = 'December' AND IssuedYear = 2025) AND CommitmentPeriod = 3 AND CASIN = '"&amp;A1219&amp;"';"</f>
        <v>UPDATE WipDetails SET WipQuantity = 0, Review_Wip = 0 WHERE WipMaster_Id IN (SELECT id FROM WipMasters WHERE issuedmonth = 'December' AND IssuedYear = 2025) AND CommitmentPeriod = 3 AND CASIN = 'B09TPHS2WS';</v>
      </c>
    </row>
    <row r="1220" spans="1:14" x14ac:dyDescent="0.25">
      <c r="A1220" t="s">
        <v>1338</v>
      </c>
      <c r="B1220" t="s">
        <v>1291</v>
      </c>
      <c r="C1220" t="s">
        <v>3498</v>
      </c>
      <c r="D1220" t="s">
        <v>604</v>
      </c>
      <c r="E1220" t="s">
        <v>1150</v>
      </c>
      <c r="F1220">
        <v>2</v>
      </c>
      <c r="G1220">
        <v>23</v>
      </c>
      <c r="H1220">
        <v>15</v>
      </c>
      <c r="I1220">
        <v>0</v>
      </c>
      <c r="J1220">
        <v>0</v>
      </c>
      <c r="K1220">
        <v>46</v>
      </c>
      <c r="L1220">
        <v>0</v>
      </c>
      <c r="M1220">
        <v>0</v>
      </c>
      <c r="N1220" t="str">
        <f t="shared" si="19"/>
        <v>UPDATE WipDetails SET WipQuantity = 0, Review_Wip = 0 WHERE WipMaster_Id IN (SELECT id FROM WipMasters WHERE issuedmonth = 'December' AND IssuedYear = 2025) AND CommitmentPeriod = 3 AND CASIN = 'B09TPJKGCV';</v>
      </c>
    </row>
    <row r="1221" spans="1:14" x14ac:dyDescent="0.25">
      <c r="A1221" t="s">
        <v>1339</v>
      </c>
      <c r="B1221" t="s">
        <v>1291</v>
      </c>
      <c r="C1221" t="s">
        <v>3499</v>
      </c>
      <c r="D1221" t="s">
        <v>604</v>
      </c>
      <c r="E1221" t="s">
        <v>1152</v>
      </c>
      <c r="F1221">
        <v>2</v>
      </c>
      <c r="G1221">
        <v>19</v>
      </c>
      <c r="H1221">
        <v>0</v>
      </c>
      <c r="I1221">
        <v>0</v>
      </c>
      <c r="J1221">
        <v>0</v>
      </c>
      <c r="K1221">
        <v>304</v>
      </c>
      <c r="L1221">
        <v>0</v>
      </c>
      <c r="M1221">
        <v>0</v>
      </c>
      <c r="N1221" t="str">
        <f t="shared" si="19"/>
        <v>UPDATE WipDetails SET WipQuantity = 0, Review_Wip = 0 WHERE WipMaster_Id IN (SELECT id FROM WipMasters WHERE issuedmonth = 'December' AND IssuedYear = 2025) AND CommitmentPeriod = 3 AND CASIN = 'B09TPLCBXZ';</v>
      </c>
    </row>
    <row r="1222" spans="1:14" x14ac:dyDescent="0.25">
      <c r="A1222" t="s">
        <v>1340</v>
      </c>
      <c r="B1222" t="s">
        <v>1291</v>
      </c>
      <c r="C1222" t="s">
        <v>3500</v>
      </c>
      <c r="D1222" t="s">
        <v>604</v>
      </c>
      <c r="E1222" t="s">
        <v>1156</v>
      </c>
      <c r="F1222">
        <v>2</v>
      </c>
      <c r="G1222">
        <v>19</v>
      </c>
      <c r="H1222">
        <v>6</v>
      </c>
      <c r="I1222">
        <v>0</v>
      </c>
      <c r="J1222">
        <v>0</v>
      </c>
      <c r="K1222">
        <v>114</v>
      </c>
      <c r="L1222">
        <v>0</v>
      </c>
      <c r="M1222">
        <v>0</v>
      </c>
      <c r="N1222" t="str">
        <f t="shared" si="19"/>
        <v>UPDATE WipDetails SET WipQuantity = 0, Review_Wip = 0 WHERE WipMaster_Id IN (SELECT id FROM WipMasters WHERE issuedmonth = 'December' AND IssuedYear = 2025) AND CommitmentPeriod = 3 AND CASIN = 'B09TPK47C6';</v>
      </c>
    </row>
    <row r="1223" spans="1:14" x14ac:dyDescent="0.25">
      <c r="A1223" t="s">
        <v>1341</v>
      </c>
      <c r="B1223" t="s">
        <v>1291</v>
      </c>
      <c r="C1223" t="s">
        <v>3501</v>
      </c>
      <c r="D1223" t="s">
        <v>49</v>
      </c>
      <c r="E1223" t="s">
        <v>456</v>
      </c>
      <c r="F1223">
        <v>2</v>
      </c>
      <c r="G1223">
        <v>19</v>
      </c>
      <c r="H1223">
        <v>177</v>
      </c>
      <c r="I1223">
        <v>190</v>
      </c>
      <c r="J1223">
        <v>57</v>
      </c>
      <c r="K1223">
        <v>0</v>
      </c>
      <c r="L1223">
        <v>133</v>
      </c>
      <c r="M1223">
        <v>0</v>
      </c>
      <c r="N1223" t="str">
        <f t="shared" si="19"/>
        <v>UPDATE WipDetails SET WipQuantity = 57, Review_Wip = 57 WHERE WipMaster_Id IN (SELECT id FROM WipMasters WHERE issuedmonth = 'December' AND IssuedYear = 2025) AND CommitmentPeriod = 3 AND CASIN = 'B09TPKXM8V';</v>
      </c>
    </row>
    <row r="1224" spans="1:14" x14ac:dyDescent="0.25">
      <c r="A1224" t="s">
        <v>1342</v>
      </c>
      <c r="B1224" t="s">
        <v>1291</v>
      </c>
      <c r="C1224" t="s">
        <v>3502</v>
      </c>
      <c r="D1224" t="s">
        <v>49</v>
      </c>
      <c r="E1224" t="s">
        <v>460</v>
      </c>
      <c r="F1224">
        <v>2</v>
      </c>
      <c r="G1224">
        <v>19</v>
      </c>
      <c r="H1224">
        <v>12</v>
      </c>
      <c r="I1224">
        <v>0</v>
      </c>
      <c r="J1224">
        <v>0</v>
      </c>
      <c r="K1224">
        <v>0</v>
      </c>
      <c r="L1224">
        <v>209</v>
      </c>
      <c r="M1224">
        <v>0</v>
      </c>
      <c r="N1224" t="str">
        <f t="shared" si="19"/>
        <v>UPDATE WipDetails SET WipQuantity = 0, Review_Wip = 0 WHERE WipMaster_Id IN (SELECT id FROM WipMasters WHERE issuedmonth = 'December' AND IssuedYear = 2025) AND CommitmentPeriod = 3 AND CASIN = 'B09TPLM9C7';</v>
      </c>
    </row>
    <row r="1225" spans="1:14" x14ac:dyDescent="0.25">
      <c r="A1225" t="s">
        <v>1343</v>
      </c>
      <c r="B1225" t="s">
        <v>1291</v>
      </c>
      <c r="C1225" t="s">
        <v>3503</v>
      </c>
      <c r="D1225" t="s">
        <v>49</v>
      </c>
      <c r="E1225" t="s">
        <v>1138</v>
      </c>
      <c r="F1225">
        <v>2</v>
      </c>
      <c r="G1225">
        <v>23</v>
      </c>
      <c r="H1225">
        <v>46</v>
      </c>
      <c r="I1225">
        <v>69</v>
      </c>
      <c r="J1225">
        <v>23</v>
      </c>
      <c r="K1225">
        <v>0</v>
      </c>
      <c r="L1225">
        <v>92</v>
      </c>
      <c r="M1225">
        <v>0</v>
      </c>
      <c r="N1225" t="str">
        <f t="shared" si="19"/>
        <v>UPDATE WipDetails SET WipQuantity = 23, Review_Wip = 23 WHERE WipMaster_Id IN (SELECT id FROM WipMasters WHERE issuedmonth = 'December' AND IssuedYear = 2025) AND CommitmentPeriod = 3 AND CASIN = 'B09TPJ1CKH';</v>
      </c>
    </row>
    <row r="1226" spans="1:14" x14ac:dyDescent="0.25">
      <c r="A1226" t="s">
        <v>1344</v>
      </c>
      <c r="B1226" t="s">
        <v>1291</v>
      </c>
      <c r="C1226" t="s">
        <v>3504</v>
      </c>
      <c r="D1226" t="s">
        <v>49</v>
      </c>
      <c r="E1226" t="s">
        <v>1140</v>
      </c>
      <c r="F1226">
        <v>2</v>
      </c>
      <c r="G1226">
        <v>23</v>
      </c>
      <c r="H1226">
        <v>191</v>
      </c>
      <c r="I1226">
        <v>207</v>
      </c>
      <c r="J1226">
        <v>138</v>
      </c>
      <c r="K1226">
        <v>0</v>
      </c>
      <c r="L1226">
        <v>138</v>
      </c>
      <c r="M1226">
        <v>0</v>
      </c>
      <c r="N1226" t="str">
        <f t="shared" si="19"/>
        <v>UPDATE WipDetails SET WipQuantity = 138, Review_Wip = 138 WHERE WipMaster_Id IN (SELECT id FROM WipMasters WHERE issuedmonth = 'December' AND IssuedYear = 2025) AND CommitmentPeriod = 3 AND CASIN = 'B09TPKDF53';</v>
      </c>
    </row>
    <row r="1227" spans="1:14" x14ac:dyDescent="0.25">
      <c r="A1227" t="s">
        <v>1345</v>
      </c>
      <c r="B1227" t="s">
        <v>1291</v>
      </c>
      <c r="C1227" t="s">
        <v>3505</v>
      </c>
      <c r="D1227" t="s">
        <v>49</v>
      </c>
      <c r="E1227" t="s">
        <v>1142</v>
      </c>
      <c r="F1227">
        <v>2</v>
      </c>
      <c r="G1227">
        <v>19</v>
      </c>
      <c r="H1227">
        <v>13</v>
      </c>
      <c r="I1227">
        <v>114</v>
      </c>
      <c r="J1227">
        <v>152</v>
      </c>
      <c r="K1227">
        <v>0</v>
      </c>
      <c r="L1227">
        <v>247</v>
      </c>
      <c r="M1227">
        <v>0</v>
      </c>
      <c r="N1227" t="str">
        <f t="shared" si="19"/>
        <v>UPDATE WipDetails SET WipQuantity = 152, Review_Wip = 152 WHERE WipMaster_Id IN (SELECT id FROM WipMasters WHERE issuedmonth = 'December' AND IssuedYear = 2025) AND CommitmentPeriod = 3 AND CASIN = 'B09TPKFTDJ';</v>
      </c>
    </row>
    <row r="1228" spans="1:14" x14ac:dyDescent="0.25">
      <c r="A1228" t="s">
        <v>1346</v>
      </c>
      <c r="B1228" t="s">
        <v>1291</v>
      </c>
      <c r="C1228" t="s">
        <v>3506</v>
      </c>
      <c r="D1228" t="s">
        <v>49</v>
      </c>
      <c r="E1228" t="s">
        <v>1144</v>
      </c>
      <c r="F1228">
        <v>2</v>
      </c>
      <c r="G1228">
        <v>19</v>
      </c>
      <c r="H1228">
        <v>0</v>
      </c>
      <c r="I1228">
        <v>95</v>
      </c>
      <c r="J1228">
        <v>95</v>
      </c>
      <c r="K1228">
        <v>0</v>
      </c>
      <c r="L1228">
        <v>114</v>
      </c>
      <c r="M1228">
        <v>0</v>
      </c>
      <c r="N1228" t="str">
        <f t="shared" si="19"/>
        <v>UPDATE WipDetails SET WipQuantity = 95, Review_Wip = 95 WHERE WipMaster_Id IN (SELECT id FROM WipMasters WHERE issuedmonth = 'December' AND IssuedYear = 2025) AND CommitmentPeriod = 3 AND CASIN = 'B09TPHYPWN';</v>
      </c>
    </row>
    <row r="1229" spans="1:14" x14ac:dyDescent="0.25">
      <c r="A1229" t="s">
        <v>1347</v>
      </c>
      <c r="B1229" t="s">
        <v>1291</v>
      </c>
      <c r="C1229" t="s">
        <v>3507</v>
      </c>
      <c r="D1229" t="s">
        <v>49</v>
      </c>
      <c r="E1229" t="s">
        <v>1146</v>
      </c>
      <c r="F1229">
        <v>2</v>
      </c>
      <c r="G1229">
        <v>19</v>
      </c>
      <c r="H1229">
        <v>170</v>
      </c>
      <c r="I1229">
        <v>95</v>
      </c>
      <c r="J1229">
        <v>95</v>
      </c>
      <c r="K1229">
        <v>0</v>
      </c>
      <c r="L1229">
        <v>76</v>
      </c>
      <c r="M1229">
        <v>0</v>
      </c>
      <c r="N1229" t="str">
        <f t="shared" si="19"/>
        <v>UPDATE WipDetails SET WipQuantity = 95, Review_Wip = 95 WHERE WipMaster_Id IN (SELECT id FROM WipMasters WHERE issuedmonth = 'December' AND IssuedYear = 2025) AND CommitmentPeriod = 3 AND CASIN = 'B09TPKJP84';</v>
      </c>
    </row>
    <row r="1230" spans="1:14" x14ac:dyDescent="0.25">
      <c r="A1230" t="s">
        <v>1348</v>
      </c>
      <c r="B1230" t="s">
        <v>1291</v>
      </c>
      <c r="C1230" t="s">
        <v>3508</v>
      </c>
      <c r="D1230" t="s">
        <v>49</v>
      </c>
      <c r="E1230" t="s">
        <v>1148</v>
      </c>
      <c r="F1230">
        <v>2</v>
      </c>
      <c r="G1230">
        <v>23</v>
      </c>
      <c r="H1230">
        <v>122</v>
      </c>
      <c r="I1230">
        <v>92</v>
      </c>
      <c r="J1230">
        <v>0</v>
      </c>
      <c r="K1230">
        <v>0</v>
      </c>
      <c r="L1230">
        <v>161</v>
      </c>
      <c r="M1230">
        <v>0</v>
      </c>
      <c r="N1230" t="str">
        <f t="shared" si="19"/>
        <v>UPDATE WipDetails SET WipQuantity = 0, Review_Wip = 0 WHERE WipMaster_Id IN (SELECT id FROM WipMasters WHERE issuedmonth = 'December' AND IssuedYear = 2025) AND CommitmentPeriod = 3 AND CASIN = 'B09TPMZJ15';</v>
      </c>
    </row>
    <row r="1231" spans="1:14" x14ac:dyDescent="0.25">
      <c r="A1231" t="s">
        <v>1349</v>
      </c>
      <c r="B1231" t="s">
        <v>1291</v>
      </c>
      <c r="C1231" t="s">
        <v>3509</v>
      </c>
      <c r="D1231" t="s">
        <v>49</v>
      </c>
      <c r="E1231" t="s">
        <v>1150</v>
      </c>
      <c r="F1231">
        <v>2</v>
      </c>
      <c r="G1231">
        <v>23</v>
      </c>
      <c r="H1231">
        <v>138</v>
      </c>
      <c r="I1231">
        <v>414</v>
      </c>
      <c r="J1231">
        <v>437</v>
      </c>
      <c r="K1231">
        <v>0</v>
      </c>
      <c r="L1231">
        <v>299</v>
      </c>
      <c r="M1231">
        <v>0</v>
      </c>
      <c r="N1231" t="str">
        <f t="shared" si="19"/>
        <v>UPDATE WipDetails SET WipQuantity = 437, Review_Wip = 437 WHERE WipMaster_Id IN (SELECT id FROM WipMasters WHERE issuedmonth = 'December' AND IssuedYear = 2025) AND CommitmentPeriod = 3 AND CASIN = 'B09TPM1PL6';</v>
      </c>
    </row>
    <row r="1232" spans="1:14" x14ac:dyDescent="0.25">
      <c r="A1232" t="s">
        <v>1350</v>
      </c>
      <c r="B1232" t="s">
        <v>1291</v>
      </c>
      <c r="C1232" t="s">
        <v>3510</v>
      </c>
      <c r="D1232" t="s">
        <v>49</v>
      </c>
      <c r="E1232" t="s">
        <v>1154</v>
      </c>
      <c r="F1232">
        <v>2</v>
      </c>
      <c r="G1232">
        <v>19</v>
      </c>
      <c r="H1232">
        <v>88</v>
      </c>
      <c r="I1232">
        <v>228</v>
      </c>
      <c r="J1232">
        <v>247</v>
      </c>
      <c r="K1232">
        <v>0</v>
      </c>
      <c r="L1232">
        <v>361</v>
      </c>
      <c r="M1232">
        <v>0</v>
      </c>
      <c r="N1232" t="str">
        <f t="shared" si="19"/>
        <v>UPDATE WipDetails SET WipQuantity = 247, Review_Wip = 247 WHERE WipMaster_Id IN (SELECT id FROM WipMasters WHERE issuedmonth = 'December' AND IssuedYear = 2025) AND CommitmentPeriod = 3 AND CASIN = 'B09TPJY9P1';</v>
      </c>
    </row>
    <row r="1233" spans="1:14" x14ac:dyDescent="0.25">
      <c r="A1233" t="s">
        <v>1351</v>
      </c>
      <c r="B1233" t="s">
        <v>1291</v>
      </c>
      <c r="C1233" t="s">
        <v>3511</v>
      </c>
      <c r="D1233" t="s">
        <v>638</v>
      </c>
      <c r="E1233" t="s">
        <v>1138</v>
      </c>
      <c r="F1233">
        <v>2</v>
      </c>
      <c r="G1233">
        <v>23</v>
      </c>
      <c r="H1233">
        <v>84</v>
      </c>
      <c r="I1233">
        <v>0</v>
      </c>
      <c r="J1233">
        <v>0</v>
      </c>
      <c r="K1233">
        <v>0</v>
      </c>
      <c r="L1233">
        <v>0</v>
      </c>
      <c r="M1233">
        <v>0</v>
      </c>
      <c r="N1233" t="str">
        <f t="shared" si="19"/>
        <v>UPDATE WipDetails SET WipQuantity = 0, Review_Wip = 0 WHERE WipMaster_Id IN (SELECT id FROM WipMasters WHERE issuedmonth = 'December' AND IssuedYear = 2025) AND CommitmentPeriod = 3 AND CASIN = 'B09TPK68DV';</v>
      </c>
    </row>
    <row r="1234" spans="1:14" x14ac:dyDescent="0.25">
      <c r="A1234" t="s">
        <v>1352</v>
      </c>
      <c r="B1234" t="s">
        <v>1291</v>
      </c>
      <c r="C1234" t="s">
        <v>3512</v>
      </c>
      <c r="D1234" t="s">
        <v>638</v>
      </c>
      <c r="E1234" t="s">
        <v>1140</v>
      </c>
      <c r="F1234">
        <v>2</v>
      </c>
      <c r="G1234">
        <v>23</v>
      </c>
      <c r="H1234">
        <v>61</v>
      </c>
      <c r="I1234">
        <v>0</v>
      </c>
      <c r="J1234">
        <v>0</v>
      </c>
      <c r="K1234">
        <v>0</v>
      </c>
      <c r="L1234">
        <v>0</v>
      </c>
      <c r="M1234">
        <v>0</v>
      </c>
      <c r="N1234" t="str">
        <f t="shared" si="19"/>
        <v>UPDATE WipDetails SET WipQuantity = 0, Review_Wip = 0 WHERE WipMaster_Id IN (SELECT id FROM WipMasters WHERE issuedmonth = 'December' AND IssuedYear = 2025) AND CommitmentPeriod = 3 AND CASIN = 'B09TPKV7ML';</v>
      </c>
    </row>
    <row r="1235" spans="1:14" x14ac:dyDescent="0.25">
      <c r="A1235" t="s">
        <v>1353</v>
      </c>
      <c r="B1235" t="s">
        <v>1291</v>
      </c>
      <c r="C1235" t="s">
        <v>3513</v>
      </c>
      <c r="D1235" t="s">
        <v>638</v>
      </c>
      <c r="E1235" t="s">
        <v>1142</v>
      </c>
      <c r="F1235">
        <v>2</v>
      </c>
      <c r="G1235">
        <v>19</v>
      </c>
      <c r="H1235">
        <v>88</v>
      </c>
      <c r="I1235">
        <v>0</v>
      </c>
      <c r="J1235">
        <v>0</v>
      </c>
      <c r="K1235">
        <v>0</v>
      </c>
      <c r="L1235">
        <v>0</v>
      </c>
      <c r="M1235">
        <v>0</v>
      </c>
      <c r="N1235" t="str">
        <f t="shared" si="19"/>
        <v>UPDATE WipDetails SET WipQuantity = 0, Review_Wip = 0 WHERE WipMaster_Id IN (SELECT id FROM WipMasters WHERE issuedmonth = 'December' AND IssuedYear = 2025) AND CommitmentPeriod = 3 AND CASIN = 'B09TPHZSJV';</v>
      </c>
    </row>
    <row r="1236" spans="1:14" x14ac:dyDescent="0.25">
      <c r="A1236" t="s">
        <v>1354</v>
      </c>
      <c r="B1236" t="s">
        <v>1291</v>
      </c>
      <c r="C1236" t="s">
        <v>3514</v>
      </c>
      <c r="D1236" t="s">
        <v>638</v>
      </c>
      <c r="E1236" t="s">
        <v>1144</v>
      </c>
      <c r="F1236">
        <v>2</v>
      </c>
      <c r="G1236">
        <v>19</v>
      </c>
      <c r="H1236">
        <v>31</v>
      </c>
      <c r="I1236">
        <v>0</v>
      </c>
      <c r="J1236">
        <v>0</v>
      </c>
      <c r="K1236">
        <v>0</v>
      </c>
      <c r="L1236">
        <v>0</v>
      </c>
      <c r="M1236">
        <v>0</v>
      </c>
      <c r="N1236" t="str">
        <f t="shared" si="19"/>
        <v>UPDATE WipDetails SET WipQuantity = 0, Review_Wip = 0 WHERE WipMaster_Id IN (SELECT id FROM WipMasters WHERE issuedmonth = 'December' AND IssuedYear = 2025) AND CommitmentPeriod = 3 AND CASIN = 'B09TPLF2GF';</v>
      </c>
    </row>
    <row r="1237" spans="1:14" x14ac:dyDescent="0.25">
      <c r="A1237" t="s">
        <v>1355</v>
      </c>
      <c r="B1237" t="s">
        <v>1291</v>
      </c>
      <c r="C1237" t="s">
        <v>3515</v>
      </c>
      <c r="D1237" t="s">
        <v>638</v>
      </c>
      <c r="E1237" t="s">
        <v>1146</v>
      </c>
      <c r="F1237">
        <v>2</v>
      </c>
      <c r="G1237">
        <v>19</v>
      </c>
      <c r="H1237">
        <v>208</v>
      </c>
      <c r="I1237">
        <v>0</v>
      </c>
      <c r="J1237">
        <v>0</v>
      </c>
      <c r="K1237">
        <v>0</v>
      </c>
      <c r="L1237">
        <v>0</v>
      </c>
      <c r="M1237">
        <v>0</v>
      </c>
      <c r="N1237" t="str">
        <f t="shared" si="19"/>
        <v>UPDATE WipDetails SET WipQuantity = 0, Review_Wip = 0 WHERE WipMaster_Id IN (SELECT id FROM WipMasters WHERE issuedmonth = 'December' AND IssuedYear = 2025) AND CommitmentPeriod = 3 AND CASIN = 'B09TPK9P7V';</v>
      </c>
    </row>
    <row r="1238" spans="1:14" x14ac:dyDescent="0.25">
      <c r="A1238" t="s">
        <v>1356</v>
      </c>
      <c r="B1238" t="s">
        <v>1291</v>
      </c>
      <c r="C1238" t="s">
        <v>3516</v>
      </c>
      <c r="D1238" t="s">
        <v>638</v>
      </c>
      <c r="E1238" t="s">
        <v>1148</v>
      </c>
      <c r="F1238">
        <v>2</v>
      </c>
      <c r="G1238">
        <v>23</v>
      </c>
      <c r="H1238">
        <v>23</v>
      </c>
      <c r="I1238">
        <v>0</v>
      </c>
      <c r="J1238">
        <v>0</v>
      </c>
      <c r="K1238">
        <v>0</v>
      </c>
      <c r="L1238">
        <v>0</v>
      </c>
      <c r="M1238">
        <v>0</v>
      </c>
      <c r="N1238" t="str">
        <f t="shared" si="19"/>
        <v>UPDATE WipDetails SET WipQuantity = 0, Review_Wip = 0 WHERE WipMaster_Id IN (SELECT id FROM WipMasters WHERE issuedmonth = 'December' AND IssuedYear = 2025) AND CommitmentPeriod = 3 AND CASIN = 'B09TPMBM9L';</v>
      </c>
    </row>
    <row r="1239" spans="1:14" x14ac:dyDescent="0.25">
      <c r="A1239" t="s">
        <v>1357</v>
      </c>
      <c r="B1239" t="s">
        <v>1291</v>
      </c>
      <c r="C1239" t="s">
        <v>3517</v>
      </c>
      <c r="D1239" t="s">
        <v>638</v>
      </c>
      <c r="E1239" t="s">
        <v>1150</v>
      </c>
      <c r="F1239">
        <v>2</v>
      </c>
      <c r="G1239">
        <v>23</v>
      </c>
      <c r="H1239">
        <v>122</v>
      </c>
      <c r="I1239">
        <v>0</v>
      </c>
      <c r="J1239">
        <v>0</v>
      </c>
      <c r="K1239">
        <v>0</v>
      </c>
      <c r="L1239">
        <v>0</v>
      </c>
      <c r="M1239">
        <v>0</v>
      </c>
      <c r="N1239" t="str">
        <f t="shared" si="19"/>
        <v>UPDATE WipDetails SET WipQuantity = 0, Review_Wip = 0 WHERE WipMaster_Id IN (SELECT id FROM WipMasters WHERE issuedmonth = 'December' AND IssuedYear = 2025) AND CommitmentPeriod = 3 AND CASIN = 'B09TPL3GTT';</v>
      </c>
    </row>
    <row r="1240" spans="1:14" x14ac:dyDescent="0.25">
      <c r="A1240" t="s">
        <v>1358</v>
      </c>
      <c r="B1240" t="s">
        <v>1291</v>
      </c>
      <c r="C1240" t="s">
        <v>3518</v>
      </c>
      <c r="D1240" t="s">
        <v>638</v>
      </c>
      <c r="E1240" t="s">
        <v>1152</v>
      </c>
      <c r="F1240">
        <v>2</v>
      </c>
      <c r="G1240">
        <v>19</v>
      </c>
      <c r="H1240">
        <v>19</v>
      </c>
      <c r="I1240">
        <v>0</v>
      </c>
      <c r="J1240">
        <v>0</v>
      </c>
      <c r="K1240">
        <v>0</v>
      </c>
      <c r="L1240">
        <v>0</v>
      </c>
      <c r="M1240">
        <v>0</v>
      </c>
      <c r="N1240" t="str">
        <f t="shared" si="19"/>
        <v>UPDATE WipDetails SET WipQuantity = 0, Review_Wip = 0 WHERE WipMaster_Id IN (SELECT id FROM WipMasters WHERE issuedmonth = 'December' AND IssuedYear = 2025) AND CommitmentPeriod = 3 AND CASIN = 'B09TPJBFCG';</v>
      </c>
    </row>
    <row r="1241" spans="1:14" x14ac:dyDescent="0.25">
      <c r="A1241" t="s">
        <v>1359</v>
      </c>
      <c r="B1241" t="s">
        <v>1291</v>
      </c>
      <c r="C1241" t="s">
        <v>3519</v>
      </c>
      <c r="D1241" t="s">
        <v>638</v>
      </c>
      <c r="E1241" t="s">
        <v>1154</v>
      </c>
      <c r="F1241">
        <v>2</v>
      </c>
      <c r="G1241">
        <v>19</v>
      </c>
      <c r="H1241">
        <v>113</v>
      </c>
      <c r="I1241">
        <v>0</v>
      </c>
      <c r="J1241">
        <v>0</v>
      </c>
      <c r="K1241">
        <v>0</v>
      </c>
      <c r="L1241">
        <v>0</v>
      </c>
      <c r="M1241">
        <v>0</v>
      </c>
      <c r="N1241" t="str">
        <f t="shared" si="19"/>
        <v>UPDATE WipDetails SET WipQuantity = 0, Review_Wip = 0 WHERE WipMaster_Id IN (SELECT id FROM WipMasters WHERE issuedmonth = 'December' AND IssuedYear = 2025) AND CommitmentPeriod = 3 AND CASIN = 'B09TPKJNWZ';</v>
      </c>
    </row>
    <row r="1242" spans="1:14" x14ac:dyDescent="0.25">
      <c r="A1242" t="s">
        <v>1360</v>
      </c>
      <c r="B1242" t="s">
        <v>1291</v>
      </c>
      <c r="C1242" t="s">
        <v>3520</v>
      </c>
      <c r="D1242" t="s">
        <v>638</v>
      </c>
      <c r="E1242" t="s">
        <v>1156</v>
      </c>
      <c r="F1242">
        <v>2</v>
      </c>
      <c r="G1242">
        <v>19</v>
      </c>
      <c r="H1242">
        <v>157</v>
      </c>
      <c r="I1242">
        <v>0</v>
      </c>
      <c r="J1242">
        <v>0</v>
      </c>
      <c r="K1242">
        <v>0</v>
      </c>
      <c r="L1242">
        <v>0</v>
      </c>
      <c r="M1242">
        <v>0</v>
      </c>
      <c r="N1242" t="str">
        <f t="shared" si="19"/>
        <v>UPDATE WipDetails SET WipQuantity = 0, Review_Wip = 0 WHERE WipMaster_Id IN (SELECT id FROM WipMasters WHERE issuedmonth = 'December' AND IssuedYear = 2025) AND CommitmentPeriod = 3 AND CASIN = 'B09TPPLGXY';</v>
      </c>
    </row>
    <row r="1243" spans="1:14" x14ac:dyDescent="0.25">
      <c r="A1243" t="s">
        <v>1361</v>
      </c>
      <c r="B1243" t="s">
        <v>1291</v>
      </c>
      <c r="C1243" t="s">
        <v>3521</v>
      </c>
      <c r="D1243" t="s">
        <v>115</v>
      </c>
      <c r="E1243" t="s">
        <v>454</v>
      </c>
      <c r="F1243">
        <v>2</v>
      </c>
      <c r="G1243">
        <v>23</v>
      </c>
      <c r="H1243">
        <v>543</v>
      </c>
      <c r="I1243">
        <v>253</v>
      </c>
      <c r="J1243">
        <v>230</v>
      </c>
      <c r="K1243">
        <v>0</v>
      </c>
      <c r="L1243">
        <v>69</v>
      </c>
      <c r="M1243">
        <v>391</v>
      </c>
      <c r="N1243" t="str">
        <f t="shared" si="19"/>
        <v>UPDATE WipDetails SET WipQuantity = 230, Review_Wip = 230 WHERE WipMaster_Id IN (SELECT id FROM WipMasters WHERE issuedmonth = 'December' AND IssuedYear = 2025) AND CommitmentPeriod = 3 AND CASIN = 'B09TPNQK6D';</v>
      </c>
    </row>
    <row r="1244" spans="1:14" x14ac:dyDescent="0.25">
      <c r="A1244" t="s">
        <v>1362</v>
      </c>
      <c r="B1244" t="s">
        <v>1291</v>
      </c>
      <c r="C1244" t="s">
        <v>3522</v>
      </c>
      <c r="D1244" t="s">
        <v>115</v>
      </c>
      <c r="E1244" t="s">
        <v>456</v>
      </c>
      <c r="F1244">
        <v>2</v>
      </c>
      <c r="G1244">
        <v>19</v>
      </c>
      <c r="H1244">
        <v>56</v>
      </c>
      <c r="I1244">
        <v>133</v>
      </c>
      <c r="J1244">
        <v>171</v>
      </c>
      <c r="K1244">
        <v>114</v>
      </c>
      <c r="L1244">
        <v>190</v>
      </c>
      <c r="M1244">
        <v>190</v>
      </c>
      <c r="N1244" t="str">
        <f t="shared" si="19"/>
        <v>UPDATE WipDetails SET WipQuantity = 171, Review_Wip = 171 WHERE WipMaster_Id IN (SELECT id FROM WipMasters WHERE issuedmonth = 'December' AND IssuedYear = 2025) AND CommitmentPeriod = 3 AND CASIN = 'B09TPNMVG3';</v>
      </c>
    </row>
    <row r="1245" spans="1:14" x14ac:dyDescent="0.25">
      <c r="A1245" t="s">
        <v>1363</v>
      </c>
      <c r="B1245" t="s">
        <v>1291</v>
      </c>
      <c r="C1245" t="s">
        <v>3523</v>
      </c>
      <c r="D1245" t="s">
        <v>115</v>
      </c>
      <c r="E1245" t="s">
        <v>1138</v>
      </c>
      <c r="F1245">
        <v>2</v>
      </c>
      <c r="G1245">
        <v>23</v>
      </c>
      <c r="H1245">
        <v>99</v>
      </c>
      <c r="I1245">
        <v>138</v>
      </c>
      <c r="J1245">
        <v>115</v>
      </c>
      <c r="K1245">
        <v>0</v>
      </c>
      <c r="L1245">
        <v>69</v>
      </c>
      <c r="M1245">
        <v>138</v>
      </c>
      <c r="N1245" t="str">
        <f t="shared" si="19"/>
        <v>UPDATE WipDetails SET WipQuantity = 115, Review_Wip = 115 WHERE WipMaster_Id IN (SELECT id FROM WipMasters WHERE issuedmonth = 'December' AND IssuedYear = 2025) AND CommitmentPeriod = 3 AND CASIN = 'B09TPLDTGL';</v>
      </c>
    </row>
    <row r="1246" spans="1:14" x14ac:dyDescent="0.25">
      <c r="A1246" t="s">
        <v>1364</v>
      </c>
      <c r="B1246" t="s">
        <v>1291</v>
      </c>
      <c r="C1246" t="s">
        <v>3524</v>
      </c>
      <c r="D1246" t="s">
        <v>115</v>
      </c>
      <c r="E1246" t="s">
        <v>1142</v>
      </c>
      <c r="F1246">
        <v>2</v>
      </c>
      <c r="G1246">
        <v>19</v>
      </c>
      <c r="H1246">
        <v>253</v>
      </c>
      <c r="I1246">
        <v>209</v>
      </c>
      <c r="J1246">
        <v>285</v>
      </c>
      <c r="K1246">
        <v>0</v>
      </c>
      <c r="L1246">
        <v>304</v>
      </c>
      <c r="M1246">
        <v>152</v>
      </c>
      <c r="N1246" t="str">
        <f t="shared" si="19"/>
        <v>UPDATE WipDetails SET WipQuantity = 285, Review_Wip = 285 WHERE WipMaster_Id IN (SELECT id FROM WipMasters WHERE issuedmonth = 'December' AND IssuedYear = 2025) AND CommitmentPeriod = 3 AND CASIN = 'B09TPK4M3X';</v>
      </c>
    </row>
    <row r="1247" spans="1:14" x14ac:dyDescent="0.25">
      <c r="A1247" t="s">
        <v>1365</v>
      </c>
      <c r="B1247" t="s">
        <v>1291</v>
      </c>
      <c r="C1247" t="s">
        <v>3525</v>
      </c>
      <c r="D1247" t="s">
        <v>115</v>
      </c>
      <c r="E1247" t="s">
        <v>1144</v>
      </c>
      <c r="F1247">
        <v>2</v>
      </c>
      <c r="G1247">
        <v>19</v>
      </c>
      <c r="H1247">
        <v>177</v>
      </c>
      <c r="I1247">
        <v>76</v>
      </c>
      <c r="J1247">
        <v>95</v>
      </c>
      <c r="K1247">
        <v>0</v>
      </c>
      <c r="L1247">
        <v>114</v>
      </c>
      <c r="M1247">
        <v>38</v>
      </c>
      <c r="N1247" t="str">
        <f t="shared" si="19"/>
        <v>UPDATE WipDetails SET WipQuantity = 95, Review_Wip = 95 WHERE WipMaster_Id IN (SELECT id FROM WipMasters WHERE issuedmonth = 'December' AND IssuedYear = 2025) AND CommitmentPeriod = 3 AND CASIN = 'B09TPKS7YH';</v>
      </c>
    </row>
    <row r="1248" spans="1:14" x14ac:dyDescent="0.25">
      <c r="A1248" t="s">
        <v>1366</v>
      </c>
      <c r="B1248" t="s">
        <v>1291</v>
      </c>
      <c r="C1248" t="s">
        <v>3526</v>
      </c>
      <c r="D1248" t="s">
        <v>115</v>
      </c>
      <c r="E1248" t="s">
        <v>1146</v>
      </c>
      <c r="F1248">
        <v>2</v>
      </c>
      <c r="G1248">
        <v>19</v>
      </c>
      <c r="H1248">
        <v>127</v>
      </c>
      <c r="I1248">
        <v>95</v>
      </c>
      <c r="J1248">
        <v>95</v>
      </c>
      <c r="K1248">
        <v>0</v>
      </c>
      <c r="L1248">
        <v>38</v>
      </c>
      <c r="M1248">
        <v>57</v>
      </c>
      <c r="N1248" t="str">
        <f t="shared" si="19"/>
        <v>UPDATE WipDetails SET WipQuantity = 95, Review_Wip = 95 WHERE WipMaster_Id IN (SELECT id FROM WipMasters WHERE issuedmonth = 'December' AND IssuedYear = 2025) AND CommitmentPeriod = 3 AND CASIN = 'B09TPK2MNL';</v>
      </c>
    </row>
    <row r="1249" spans="1:14" x14ac:dyDescent="0.25">
      <c r="A1249" t="s">
        <v>1367</v>
      </c>
      <c r="B1249" t="s">
        <v>1291</v>
      </c>
      <c r="C1249" t="s">
        <v>3527</v>
      </c>
      <c r="D1249" t="s">
        <v>115</v>
      </c>
      <c r="E1249" t="s">
        <v>1148</v>
      </c>
      <c r="F1249">
        <v>2</v>
      </c>
      <c r="G1249">
        <v>23</v>
      </c>
      <c r="H1249">
        <v>451</v>
      </c>
      <c r="I1249">
        <v>161</v>
      </c>
      <c r="J1249">
        <v>0</v>
      </c>
      <c r="K1249">
        <v>23</v>
      </c>
      <c r="L1249">
        <v>161</v>
      </c>
      <c r="M1249">
        <v>69</v>
      </c>
      <c r="N1249" t="str">
        <f t="shared" si="19"/>
        <v>UPDATE WipDetails SET WipQuantity = 0, Review_Wip = 0 WHERE WipMaster_Id IN (SELECT id FROM WipMasters WHERE issuedmonth = 'December' AND IssuedYear = 2025) AND CommitmentPeriod = 3 AND CASIN = 'B09TPKTQYT';</v>
      </c>
    </row>
    <row r="1250" spans="1:14" x14ac:dyDescent="0.25">
      <c r="A1250" t="s">
        <v>1368</v>
      </c>
      <c r="B1250" t="s">
        <v>1291</v>
      </c>
      <c r="C1250" t="s">
        <v>3528</v>
      </c>
      <c r="D1250" t="s">
        <v>115</v>
      </c>
      <c r="E1250" t="s">
        <v>1150</v>
      </c>
      <c r="F1250">
        <v>2</v>
      </c>
      <c r="G1250">
        <v>23</v>
      </c>
      <c r="H1250">
        <v>23</v>
      </c>
      <c r="I1250">
        <v>115</v>
      </c>
      <c r="J1250">
        <v>161</v>
      </c>
      <c r="K1250">
        <v>414</v>
      </c>
      <c r="L1250">
        <v>184</v>
      </c>
      <c r="M1250">
        <v>483</v>
      </c>
      <c r="N1250" t="str">
        <f t="shared" si="19"/>
        <v>UPDATE WipDetails SET WipQuantity = 161, Review_Wip = 161 WHERE WipMaster_Id IN (SELECT id FROM WipMasters WHERE issuedmonth = 'December' AND IssuedYear = 2025) AND CommitmentPeriod = 3 AND CASIN = 'B09TPKJVST';</v>
      </c>
    </row>
    <row r="1251" spans="1:14" x14ac:dyDescent="0.25">
      <c r="A1251" t="s">
        <v>1369</v>
      </c>
      <c r="B1251" t="s">
        <v>1291</v>
      </c>
      <c r="C1251" t="s">
        <v>3529</v>
      </c>
      <c r="D1251" t="s">
        <v>115</v>
      </c>
      <c r="E1251" t="s">
        <v>1154</v>
      </c>
      <c r="F1251">
        <v>2</v>
      </c>
      <c r="G1251">
        <v>19</v>
      </c>
      <c r="H1251">
        <v>291</v>
      </c>
      <c r="I1251">
        <v>114</v>
      </c>
      <c r="J1251">
        <v>152</v>
      </c>
      <c r="K1251">
        <v>0</v>
      </c>
      <c r="L1251">
        <v>266</v>
      </c>
      <c r="M1251">
        <v>38</v>
      </c>
      <c r="N1251" t="str">
        <f t="shared" si="19"/>
        <v>UPDATE WipDetails SET WipQuantity = 152, Review_Wip = 152 WHERE WipMaster_Id IN (SELECT id FROM WipMasters WHERE issuedmonth = 'December' AND IssuedYear = 2025) AND CommitmentPeriod = 3 AND CASIN = 'B09TPJHM69';</v>
      </c>
    </row>
    <row r="1252" spans="1:14" x14ac:dyDescent="0.25">
      <c r="A1252" t="s">
        <v>1370</v>
      </c>
      <c r="B1252" t="s">
        <v>1291</v>
      </c>
      <c r="C1252" t="s">
        <v>3530</v>
      </c>
      <c r="D1252" t="s">
        <v>115</v>
      </c>
      <c r="E1252" t="s">
        <v>1156</v>
      </c>
      <c r="F1252">
        <v>2</v>
      </c>
      <c r="G1252">
        <v>19</v>
      </c>
      <c r="H1252">
        <v>246</v>
      </c>
      <c r="I1252">
        <v>228</v>
      </c>
      <c r="J1252">
        <v>304</v>
      </c>
      <c r="K1252">
        <v>0</v>
      </c>
      <c r="L1252">
        <v>114</v>
      </c>
      <c r="M1252">
        <v>76</v>
      </c>
      <c r="N1252" t="str">
        <f t="shared" si="19"/>
        <v>UPDATE WipDetails SET WipQuantity = 304, Review_Wip = 304 WHERE WipMaster_Id IN (SELECT id FROM WipMasters WHERE issuedmonth = 'December' AND IssuedYear = 2025) AND CommitmentPeriod = 3 AND CASIN = 'B09TPKRH9Q';</v>
      </c>
    </row>
    <row r="1253" spans="1:14" x14ac:dyDescent="0.25">
      <c r="A1253" t="s">
        <v>1371</v>
      </c>
      <c r="B1253" t="s">
        <v>1372</v>
      </c>
      <c r="C1253" t="s">
        <v>3531</v>
      </c>
      <c r="D1253" t="s">
        <v>528</v>
      </c>
      <c r="E1253" t="s">
        <v>475</v>
      </c>
      <c r="F1253">
        <v>2</v>
      </c>
      <c r="G1253">
        <v>18</v>
      </c>
      <c r="H1253">
        <v>48</v>
      </c>
      <c r="I1253">
        <v>18</v>
      </c>
      <c r="J1253">
        <v>0</v>
      </c>
      <c r="K1253">
        <v>0</v>
      </c>
      <c r="L1253">
        <v>0</v>
      </c>
      <c r="M1253">
        <v>0</v>
      </c>
      <c r="N1253" t="str">
        <f t="shared" si="19"/>
        <v>UPDATE WipDetails SET WipQuantity = 0, Review_Wip = 0 WHERE WipMaster_Id IN (SELECT id FROM WipMasters WHERE issuedmonth = 'December' AND IssuedYear = 2025) AND CommitmentPeriod = 3 AND CASIN = 'B09KP2HRD9';</v>
      </c>
    </row>
    <row r="1254" spans="1:14" x14ac:dyDescent="0.25">
      <c r="A1254" t="s">
        <v>1373</v>
      </c>
      <c r="B1254" t="s">
        <v>1372</v>
      </c>
      <c r="C1254" t="s">
        <v>3532</v>
      </c>
      <c r="D1254" t="s">
        <v>528</v>
      </c>
      <c r="E1254" t="s">
        <v>11</v>
      </c>
      <c r="F1254">
        <v>2</v>
      </c>
      <c r="G1254">
        <v>18</v>
      </c>
      <c r="H1254">
        <v>90</v>
      </c>
      <c r="I1254">
        <v>126</v>
      </c>
      <c r="J1254">
        <v>72</v>
      </c>
      <c r="K1254">
        <v>216</v>
      </c>
      <c r="L1254">
        <v>108</v>
      </c>
      <c r="M1254">
        <v>0</v>
      </c>
      <c r="N1254" t="str">
        <f t="shared" si="19"/>
        <v>UPDATE WipDetails SET WipQuantity = 72, Review_Wip = 72 WHERE WipMaster_Id IN (SELECT id FROM WipMasters WHERE issuedmonth = 'December' AND IssuedYear = 2025) AND CommitmentPeriod = 3 AND CASIN = 'B09KP2M2VB';</v>
      </c>
    </row>
    <row r="1255" spans="1:14" x14ac:dyDescent="0.25">
      <c r="A1255" t="s">
        <v>1374</v>
      </c>
      <c r="B1255" t="s">
        <v>1372</v>
      </c>
      <c r="C1255" t="s">
        <v>3533</v>
      </c>
      <c r="D1255" t="s">
        <v>528</v>
      </c>
      <c r="E1255" t="s">
        <v>13</v>
      </c>
      <c r="F1255">
        <v>2</v>
      </c>
      <c r="G1255">
        <v>18</v>
      </c>
      <c r="H1255">
        <v>101</v>
      </c>
      <c r="I1255">
        <v>180</v>
      </c>
      <c r="J1255">
        <v>108</v>
      </c>
      <c r="K1255">
        <v>360</v>
      </c>
      <c r="L1255">
        <v>504</v>
      </c>
      <c r="M1255">
        <v>144</v>
      </c>
      <c r="N1255" t="str">
        <f t="shared" si="19"/>
        <v>UPDATE WipDetails SET WipQuantity = 108, Review_Wip = 108 WHERE WipMaster_Id IN (SELECT id FROM WipMasters WHERE issuedmonth = 'December' AND IssuedYear = 2025) AND CommitmentPeriod = 3 AND CASIN = 'B09KNZWR8C';</v>
      </c>
    </row>
    <row r="1256" spans="1:14" x14ac:dyDescent="0.25">
      <c r="A1256" t="s">
        <v>1375</v>
      </c>
      <c r="B1256" t="s">
        <v>1372</v>
      </c>
      <c r="C1256" t="s">
        <v>3534</v>
      </c>
      <c r="D1256" t="s">
        <v>528</v>
      </c>
      <c r="E1256" t="s">
        <v>15</v>
      </c>
      <c r="F1256">
        <v>2</v>
      </c>
      <c r="G1256">
        <v>18</v>
      </c>
      <c r="H1256">
        <v>848</v>
      </c>
      <c r="I1256">
        <v>1134</v>
      </c>
      <c r="J1256">
        <v>828</v>
      </c>
      <c r="K1256">
        <v>36</v>
      </c>
      <c r="L1256">
        <v>1188</v>
      </c>
      <c r="M1256">
        <v>1494</v>
      </c>
      <c r="N1256" t="str">
        <f t="shared" si="19"/>
        <v>UPDATE WipDetails SET WipQuantity = 828, Review_Wip = 828 WHERE WipMaster_Id IN (SELECT id FROM WipMasters WHERE issuedmonth = 'December' AND IssuedYear = 2025) AND CommitmentPeriod = 3 AND CASIN = 'B09KP3873L';</v>
      </c>
    </row>
    <row r="1257" spans="1:14" x14ac:dyDescent="0.25">
      <c r="A1257" t="s">
        <v>1376</v>
      </c>
      <c r="B1257" t="s">
        <v>1372</v>
      </c>
      <c r="C1257" t="s">
        <v>3535</v>
      </c>
      <c r="D1257" t="s">
        <v>528</v>
      </c>
      <c r="E1257" t="s">
        <v>27</v>
      </c>
      <c r="F1257">
        <v>2</v>
      </c>
      <c r="G1257">
        <v>18</v>
      </c>
      <c r="H1257">
        <v>380</v>
      </c>
      <c r="I1257">
        <v>1134</v>
      </c>
      <c r="J1257">
        <v>1260</v>
      </c>
      <c r="K1257">
        <v>1404</v>
      </c>
      <c r="L1257">
        <v>1278</v>
      </c>
      <c r="M1257">
        <v>1242</v>
      </c>
      <c r="N1257" t="str">
        <f t="shared" si="19"/>
        <v>UPDATE WipDetails SET WipQuantity = 1260, Review_Wip = 1260 WHERE WipMaster_Id IN (SELECT id FROM WipMasters WHERE issuedmonth = 'December' AND IssuedYear = 2025) AND CommitmentPeriod = 3 AND CASIN = 'B09KP1SG8Q';</v>
      </c>
    </row>
    <row r="1258" spans="1:14" x14ac:dyDescent="0.25">
      <c r="A1258" t="s">
        <v>1377</v>
      </c>
      <c r="B1258" t="s">
        <v>1372</v>
      </c>
      <c r="C1258" t="s">
        <v>3536</v>
      </c>
      <c r="D1258" t="s">
        <v>528</v>
      </c>
      <c r="E1258" t="s">
        <v>19</v>
      </c>
      <c r="F1258">
        <v>2</v>
      </c>
      <c r="G1258">
        <v>18</v>
      </c>
      <c r="H1258">
        <v>148</v>
      </c>
      <c r="I1258">
        <v>54</v>
      </c>
      <c r="J1258">
        <v>0</v>
      </c>
      <c r="K1258">
        <v>684</v>
      </c>
      <c r="L1258">
        <v>540</v>
      </c>
      <c r="M1258">
        <v>666</v>
      </c>
      <c r="N1258" t="str">
        <f t="shared" si="19"/>
        <v>UPDATE WipDetails SET WipQuantity = 0, Review_Wip = 0 WHERE WipMaster_Id IN (SELECT id FROM WipMasters WHERE issuedmonth = 'December' AND IssuedYear = 2025) AND CommitmentPeriod = 3 AND CASIN = 'B09KP2M2VY';</v>
      </c>
    </row>
    <row r="1259" spans="1:14" x14ac:dyDescent="0.25">
      <c r="A1259" t="s">
        <v>1378</v>
      </c>
      <c r="B1259" t="s">
        <v>1372</v>
      </c>
      <c r="C1259" t="s">
        <v>3537</v>
      </c>
      <c r="D1259" t="s">
        <v>528</v>
      </c>
      <c r="E1259" t="s">
        <v>21</v>
      </c>
      <c r="F1259">
        <v>2</v>
      </c>
      <c r="G1259">
        <v>18</v>
      </c>
      <c r="H1259">
        <v>53</v>
      </c>
      <c r="I1259">
        <v>162</v>
      </c>
      <c r="J1259">
        <v>198</v>
      </c>
      <c r="K1259">
        <v>180</v>
      </c>
      <c r="L1259">
        <v>270</v>
      </c>
      <c r="M1259">
        <v>54</v>
      </c>
      <c r="N1259" t="str">
        <f t="shared" si="19"/>
        <v>UPDATE WipDetails SET WipQuantity = 198, Review_Wip = 198 WHERE WipMaster_Id IN (SELECT id FROM WipMasters WHERE issuedmonth = 'December' AND IssuedYear = 2025) AND CommitmentPeriod = 3 AND CASIN = 'B09KP2PK3K';</v>
      </c>
    </row>
    <row r="1260" spans="1:14" x14ac:dyDescent="0.25">
      <c r="A1260" t="s">
        <v>1379</v>
      </c>
      <c r="B1260" t="s">
        <v>1372</v>
      </c>
      <c r="C1260" t="s">
        <v>3538</v>
      </c>
      <c r="D1260" t="s">
        <v>528</v>
      </c>
      <c r="E1260" t="s">
        <v>454</v>
      </c>
      <c r="F1260">
        <v>2</v>
      </c>
      <c r="G1260">
        <v>18</v>
      </c>
      <c r="H1260">
        <v>23</v>
      </c>
      <c r="I1260">
        <v>54</v>
      </c>
      <c r="J1260">
        <v>54</v>
      </c>
      <c r="K1260">
        <v>54</v>
      </c>
      <c r="L1260">
        <v>180</v>
      </c>
      <c r="M1260">
        <v>54</v>
      </c>
      <c r="N1260" t="str">
        <f t="shared" si="19"/>
        <v>UPDATE WipDetails SET WipQuantity = 54, Review_Wip = 54 WHERE WipMaster_Id IN (SELECT id FROM WipMasters WHERE issuedmonth = 'December' AND IssuedYear = 2025) AND CommitmentPeriod = 3 AND CASIN = 'B09KP23DY9';</v>
      </c>
    </row>
    <row r="1261" spans="1:14" x14ac:dyDescent="0.25">
      <c r="A1261" t="s">
        <v>1380</v>
      </c>
      <c r="B1261" t="s">
        <v>1372</v>
      </c>
      <c r="C1261" t="s">
        <v>3539</v>
      </c>
      <c r="D1261" t="s">
        <v>1381</v>
      </c>
      <c r="E1261" t="s">
        <v>475</v>
      </c>
      <c r="F1261">
        <v>2</v>
      </c>
      <c r="G1261">
        <v>18</v>
      </c>
      <c r="H1261">
        <v>18</v>
      </c>
      <c r="I1261">
        <v>0</v>
      </c>
      <c r="J1261">
        <v>0</v>
      </c>
      <c r="K1261">
        <v>0</v>
      </c>
      <c r="L1261">
        <v>0</v>
      </c>
      <c r="M1261">
        <v>0</v>
      </c>
      <c r="N1261" t="str">
        <f t="shared" si="19"/>
        <v>UPDATE WipDetails SET WipQuantity = 0, Review_Wip = 0 WHERE WipMaster_Id IN (SELECT id FROM WipMasters WHERE issuedmonth = 'December' AND IssuedYear = 2025) AND CommitmentPeriod = 3 AND CASIN = 'B09KP21VZ8';</v>
      </c>
    </row>
    <row r="1262" spans="1:14" x14ac:dyDescent="0.25">
      <c r="A1262" t="s">
        <v>1382</v>
      </c>
      <c r="B1262" t="s">
        <v>1372</v>
      </c>
      <c r="C1262" t="s">
        <v>3540</v>
      </c>
      <c r="D1262" t="s">
        <v>1381</v>
      </c>
      <c r="E1262" t="s">
        <v>11</v>
      </c>
      <c r="F1262">
        <v>2</v>
      </c>
      <c r="G1262">
        <v>18</v>
      </c>
      <c r="H1262">
        <v>36</v>
      </c>
      <c r="I1262">
        <v>36</v>
      </c>
      <c r="J1262">
        <v>0</v>
      </c>
      <c r="K1262">
        <v>0</v>
      </c>
      <c r="L1262">
        <v>0</v>
      </c>
      <c r="M1262">
        <v>0</v>
      </c>
      <c r="N1262" t="str">
        <f t="shared" si="19"/>
        <v>UPDATE WipDetails SET WipQuantity = 0, Review_Wip = 0 WHERE WipMaster_Id IN (SELECT id FROM WipMasters WHERE issuedmonth = 'December' AND IssuedYear = 2025) AND CommitmentPeriod = 3 AND CASIN = 'B09KP1LCM6';</v>
      </c>
    </row>
    <row r="1263" spans="1:14" x14ac:dyDescent="0.25">
      <c r="A1263" t="s">
        <v>1383</v>
      </c>
      <c r="B1263" t="s">
        <v>1372</v>
      </c>
      <c r="C1263" t="s">
        <v>3541</v>
      </c>
      <c r="D1263" t="s">
        <v>1381</v>
      </c>
      <c r="E1263" t="s">
        <v>13</v>
      </c>
      <c r="F1263">
        <v>2</v>
      </c>
      <c r="G1263">
        <v>18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 t="str">
        <f t="shared" si="19"/>
        <v>UPDATE WipDetails SET WipQuantity = 0, Review_Wip = 0 WHERE WipMaster_Id IN (SELECT id FROM WipMasters WHERE issuedmonth = 'December' AND IssuedYear = 2025) AND CommitmentPeriod = 3 AND CASIN = 'B09KP5334N';</v>
      </c>
    </row>
    <row r="1264" spans="1:14" x14ac:dyDescent="0.25">
      <c r="A1264" t="s">
        <v>1384</v>
      </c>
      <c r="B1264" t="s">
        <v>1372</v>
      </c>
      <c r="C1264" t="s">
        <v>3542</v>
      </c>
      <c r="D1264" t="s">
        <v>1381</v>
      </c>
      <c r="E1264" t="s">
        <v>17</v>
      </c>
      <c r="F1264">
        <v>2</v>
      </c>
      <c r="G1264">
        <v>18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 t="str">
        <f t="shared" si="19"/>
        <v>UPDATE WipDetails SET WipQuantity = 0, Review_Wip = 0 WHERE WipMaster_Id IN (SELECT id FROM WipMasters WHERE issuedmonth = 'December' AND IssuedYear = 2025) AND CommitmentPeriod = 3 AND CASIN = 'B09KP4YWVD';</v>
      </c>
    </row>
    <row r="1265" spans="1:14" x14ac:dyDescent="0.25">
      <c r="A1265" t="s">
        <v>1385</v>
      </c>
      <c r="B1265" t="s">
        <v>1372</v>
      </c>
      <c r="C1265" t="s">
        <v>3543</v>
      </c>
      <c r="D1265" t="s">
        <v>1381</v>
      </c>
      <c r="E1265" t="s">
        <v>19</v>
      </c>
      <c r="F1265">
        <v>2</v>
      </c>
      <c r="G1265">
        <v>18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 t="str">
        <f t="shared" si="19"/>
        <v>UPDATE WipDetails SET WipQuantity = 0, Review_Wip = 0 WHERE WipMaster_Id IN (SELECT id FROM WipMasters WHERE issuedmonth = 'December' AND IssuedYear = 2025) AND CommitmentPeriod = 3 AND CASIN = 'B09KP1XSW4';</v>
      </c>
    </row>
    <row r="1266" spans="1:14" x14ac:dyDescent="0.25">
      <c r="A1266" t="s">
        <v>1386</v>
      </c>
      <c r="B1266" t="s">
        <v>1372</v>
      </c>
      <c r="C1266" t="s">
        <v>3544</v>
      </c>
      <c r="D1266" t="s">
        <v>1381</v>
      </c>
      <c r="E1266" t="s">
        <v>21</v>
      </c>
      <c r="F1266">
        <v>2</v>
      </c>
      <c r="G1266">
        <v>18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 t="str">
        <f t="shared" si="19"/>
        <v>UPDATE WipDetails SET WipQuantity = 0, Review_Wip = 0 WHERE WipMaster_Id IN (SELECT id FROM WipMasters WHERE issuedmonth = 'December' AND IssuedYear = 2025) AND CommitmentPeriod = 3 AND CASIN = 'B09KP2KWDR';</v>
      </c>
    </row>
    <row r="1267" spans="1:14" x14ac:dyDescent="0.25">
      <c r="A1267" t="s">
        <v>1387</v>
      </c>
      <c r="B1267" t="s">
        <v>1372</v>
      </c>
      <c r="C1267" t="s">
        <v>3545</v>
      </c>
      <c r="D1267" t="s">
        <v>1381</v>
      </c>
      <c r="E1267" t="s">
        <v>454</v>
      </c>
      <c r="F1267">
        <v>2</v>
      </c>
      <c r="G1267">
        <v>18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 t="str">
        <f t="shared" si="19"/>
        <v>UPDATE WipDetails SET WipQuantity = 0, Review_Wip = 0 WHERE WipMaster_Id IN (SELECT id FROM WipMasters WHERE issuedmonth = 'December' AND IssuedYear = 2025) AND CommitmentPeriod = 3 AND CASIN = 'B09KP3B483';</v>
      </c>
    </row>
    <row r="1268" spans="1:14" x14ac:dyDescent="0.25">
      <c r="A1268" t="s">
        <v>1388</v>
      </c>
      <c r="B1268" t="s">
        <v>1372</v>
      </c>
      <c r="C1268" t="s">
        <v>3546</v>
      </c>
      <c r="D1268" t="s">
        <v>1389</v>
      </c>
      <c r="E1268" t="s">
        <v>475</v>
      </c>
      <c r="F1268">
        <v>2</v>
      </c>
      <c r="G1268">
        <v>18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 t="str">
        <f t="shared" si="19"/>
        <v>UPDATE WipDetails SET WipQuantity = 0, Review_Wip = 0 WHERE WipMaster_Id IN (SELECT id FROM WipMasters WHERE issuedmonth = 'December' AND IssuedYear = 2025) AND CommitmentPeriod = 3 AND CASIN = 'B09KS4DT66';</v>
      </c>
    </row>
    <row r="1269" spans="1:14" x14ac:dyDescent="0.25">
      <c r="A1269" t="s">
        <v>1390</v>
      </c>
      <c r="B1269" t="s">
        <v>1372</v>
      </c>
      <c r="C1269" t="s">
        <v>3547</v>
      </c>
      <c r="D1269" t="s">
        <v>1389</v>
      </c>
      <c r="E1269" t="s">
        <v>11</v>
      </c>
      <c r="F1269">
        <v>2</v>
      </c>
      <c r="G1269">
        <v>18</v>
      </c>
      <c r="H1269">
        <v>28</v>
      </c>
      <c r="I1269">
        <v>0</v>
      </c>
      <c r="J1269">
        <v>0</v>
      </c>
      <c r="K1269">
        <v>0</v>
      </c>
      <c r="L1269">
        <v>0</v>
      </c>
      <c r="M1269">
        <v>0</v>
      </c>
      <c r="N1269" t="str">
        <f t="shared" si="19"/>
        <v>UPDATE WipDetails SET WipQuantity = 0, Review_Wip = 0 WHERE WipMaster_Id IN (SELECT id FROM WipMasters WHERE issuedmonth = 'December' AND IssuedYear = 2025) AND CommitmentPeriod = 3 AND CASIN = 'B09KS6WH35';</v>
      </c>
    </row>
    <row r="1270" spans="1:14" x14ac:dyDescent="0.25">
      <c r="A1270" t="s">
        <v>1391</v>
      </c>
      <c r="B1270" t="s">
        <v>1372</v>
      </c>
      <c r="C1270" t="s">
        <v>3548</v>
      </c>
      <c r="D1270" t="s">
        <v>1389</v>
      </c>
      <c r="E1270" t="s">
        <v>13</v>
      </c>
      <c r="F1270">
        <v>2</v>
      </c>
      <c r="G1270">
        <v>18</v>
      </c>
      <c r="H1270">
        <v>6</v>
      </c>
      <c r="I1270">
        <v>0</v>
      </c>
      <c r="J1270">
        <v>0</v>
      </c>
      <c r="K1270">
        <v>0</v>
      </c>
      <c r="L1270">
        <v>0</v>
      </c>
      <c r="M1270">
        <v>0</v>
      </c>
      <c r="N1270" t="str">
        <f t="shared" si="19"/>
        <v>UPDATE WipDetails SET WipQuantity = 0, Review_Wip = 0 WHERE WipMaster_Id IN (SELECT id FROM WipMasters WHERE issuedmonth = 'December' AND IssuedYear = 2025) AND CommitmentPeriod = 3 AND CASIN = 'B09KS5QFP2';</v>
      </c>
    </row>
    <row r="1271" spans="1:14" x14ac:dyDescent="0.25">
      <c r="A1271" t="s">
        <v>1392</v>
      </c>
      <c r="B1271" t="s">
        <v>1372</v>
      </c>
      <c r="C1271" t="s">
        <v>3549</v>
      </c>
      <c r="D1271" t="s">
        <v>1389</v>
      </c>
      <c r="E1271" t="s">
        <v>15</v>
      </c>
      <c r="F1271">
        <v>2</v>
      </c>
      <c r="G1271">
        <v>18</v>
      </c>
      <c r="H1271">
        <v>28</v>
      </c>
      <c r="I1271">
        <v>0</v>
      </c>
      <c r="J1271">
        <v>0</v>
      </c>
      <c r="K1271">
        <v>0</v>
      </c>
      <c r="L1271">
        <v>0</v>
      </c>
      <c r="M1271">
        <v>0</v>
      </c>
      <c r="N1271" t="str">
        <f t="shared" si="19"/>
        <v>UPDATE WipDetails SET WipQuantity = 0, Review_Wip = 0 WHERE WipMaster_Id IN (SELECT id FROM WipMasters WHERE issuedmonth = 'December' AND IssuedYear = 2025) AND CommitmentPeriod = 3 AND CASIN = 'B09KRZWK6D';</v>
      </c>
    </row>
    <row r="1272" spans="1:14" x14ac:dyDescent="0.25">
      <c r="A1272" t="s">
        <v>1393</v>
      </c>
      <c r="B1272" t="s">
        <v>1372</v>
      </c>
      <c r="C1272" t="s">
        <v>3550</v>
      </c>
      <c r="D1272" t="s">
        <v>1389</v>
      </c>
      <c r="E1272" t="s">
        <v>17</v>
      </c>
      <c r="F1272">
        <v>2</v>
      </c>
      <c r="G1272">
        <v>18</v>
      </c>
      <c r="H1272">
        <v>12</v>
      </c>
      <c r="I1272">
        <v>0</v>
      </c>
      <c r="J1272">
        <v>0</v>
      </c>
      <c r="K1272">
        <v>0</v>
      </c>
      <c r="L1272">
        <v>0</v>
      </c>
      <c r="M1272">
        <v>0</v>
      </c>
      <c r="N1272" t="str">
        <f t="shared" si="19"/>
        <v>UPDATE WipDetails SET WipQuantity = 0, Review_Wip = 0 WHERE WipMaster_Id IN (SELECT id FROM WipMasters WHERE issuedmonth = 'December' AND IssuedYear = 2025) AND CommitmentPeriod = 3 AND CASIN = 'B09KS4384R';</v>
      </c>
    </row>
    <row r="1273" spans="1:14" x14ac:dyDescent="0.25">
      <c r="A1273" t="s">
        <v>1394</v>
      </c>
      <c r="B1273" t="s">
        <v>1372</v>
      </c>
      <c r="C1273" t="s">
        <v>3551</v>
      </c>
      <c r="D1273" t="s">
        <v>1389</v>
      </c>
      <c r="E1273" t="s">
        <v>19</v>
      </c>
      <c r="F1273">
        <v>2</v>
      </c>
      <c r="G1273">
        <v>18</v>
      </c>
      <c r="H1273">
        <v>34</v>
      </c>
      <c r="I1273">
        <v>0</v>
      </c>
      <c r="J1273">
        <v>0</v>
      </c>
      <c r="K1273">
        <v>0</v>
      </c>
      <c r="L1273">
        <v>0</v>
      </c>
      <c r="M1273">
        <v>0</v>
      </c>
      <c r="N1273" t="str">
        <f t="shared" si="19"/>
        <v>UPDATE WipDetails SET WipQuantity = 0, Review_Wip = 0 WHERE WipMaster_Id IN (SELECT id FROM WipMasters WHERE issuedmonth = 'December' AND IssuedYear = 2025) AND CommitmentPeriod = 3 AND CASIN = 'B09KS2FPSM';</v>
      </c>
    </row>
    <row r="1274" spans="1:14" x14ac:dyDescent="0.25">
      <c r="A1274" t="s">
        <v>1395</v>
      </c>
      <c r="B1274" t="s">
        <v>1372</v>
      </c>
      <c r="C1274" t="s">
        <v>3552</v>
      </c>
      <c r="D1274" t="s">
        <v>1389</v>
      </c>
      <c r="E1274" t="s">
        <v>21</v>
      </c>
      <c r="F1274">
        <v>2</v>
      </c>
      <c r="G1274">
        <v>18</v>
      </c>
      <c r="H1274">
        <v>18</v>
      </c>
      <c r="I1274">
        <v>0</v>
      </c>
      <c r="J1274">
        <v>0</v>
      </c>
      <c r="K1274">
        <v>0</v>
      </c>
      <c r="L1274">
        <v>0</v>
      </c>
      <c r="M1274">
        <v>0</v>
      </c>
      <c r="N1274" t="str">
        <f t="shared" si="19"/>
        <v>UPDATE WipDetails SET WipQuantity = 0, Review_Wip = 0 WHERE WipMaster_Id IN (SELECT id FROM WipMasters WHERE issuedmonth = 'December' AND IssuedYear = 2025) AND CommitmentPeriod = 3 AND CASIN = 'B09KS4XMHR';</v>
      </c>
    </row>
    <row r="1275" spans="1:14" x14ac:dyDescent="0.25">
      <c r="A1275" t="s">
        <v>1396</v>
      </c>
      <c r="B1275" t="s">
        <v>1372</v>
      </c>
      <c r="C1275" t="s">
        <v>3553</v>
      </c>
      <c r="D1275" t="s">
        <v>1389</v>
      </c>
      <c r="E1275" t="s">
        <v>454</v>
      </c>
      <c r="F1275">
        <v>2</v>
      </c>
      <c r="G1275">
        <v>18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 t="str">
        <f t="shared" si="19"/>
        <v>UPDATE WipDetails SET WipQuantity = 0, Review_Wip = 0 WHERE WipMaster_Id IN (SELECT id FROM WipMasters WHERE issuedmonth = 'December' AND IssuedYear = 2025) AND CommitmentPeriod = 3 AND CASIN = 'B09KS3GFYQ';</v>
      </c>
    </row>
    <row r="1276" spans="1:14" x14ac:dyDescent="0.25">
      <c r="A1276" t="s">
        <v>1397</v>
      </c>
      <c r="B1276" t="s">
        <v>1372</v>
      </c>
      <c r="C1276" t="s">
        <v>3554</v>
      </c>
      <c r="D1276" t="s">
        <v>1398</v>
      </c>
      <c r="E1276" t="s">
        <v>475</v>
      </c>
      <c r="F1276">
        <v>2</v>
      </c>
      <c r="G1276">
        <v>18</v>
      </c>
      <c r="H1276">
        <v>18</v>
      </c>
      <c r="I1276">
        <v>0</v>
      </c>
      <c r="J1276">
        <v>0</v>
      </c>
      <c r="K1276">
        <v>0</v>
      </c>
      <c r="L1276">
        <v>0</v>
      </c>
      <c r="M1276">
        <v>0</v>
      </c>
      <c r="N1276" t="str">
        <f t="shared" si="19"/>
        <v>UPDATE WipDetails SET WipQuantity = 0, Review_Wip = 0 WHERE WipMaster_Id IN (SELECT id FROM WipMasters WHERE issuedmonth = 'December' AND IssuedYear = 2025) AND CommitmentPeriod = 3 AND CASIN = 'B09KS2GVG2';</v>
      </c>
    </row>
    <row r="1277" spans="1:14" x14ac:dyDescent="0.25">
      <c r="A1277" t="s">
        <v>1399</v>
      </c>
      <c r="B1277" t="s">
        <v>1372</v>
      </c>
      <c r="C1277" t="s">
        <v>3555</v>
      </c>
      <c r="D1277" t="s">
        <v>1398</v>
      </c>
      <c r="E1277" t="s">
        <v>11</v>
      </c>
      <c r="F1277">
        <v>2</v>
      </c>
      <c r="G1277">
        <v>18</v>
      </c>
      <c r="H1277">
        <v>12</v>
      </c>
      <c r="I1277">
        <v>0</v>
      </c>
      <c r="J1277">
        <v>0</v>
      </c>
      <c r="K1277">
        <v>0</v>
      </c>
      <c r="L1277">
        <v>0</v>
      </c>
      <c r="M1277">
        <v>0</v>
      </c>
      <c r="N1277" t="str">
        <f t="shared" si="19"/>
        <v>UPDATE WipDetails SET WipQuantity = 0, Review_Wip = 0 WHERE WipMaster_Id IN (SELECT id FROM WipMasters WHERE issuedmonth = 'December' AND IssuedYear = 2025) AND CommitmentPeriod = 3 AND CASIN = 'B09KS3XLVT';</v>
      </c>
    </row>
    <row r="1278" spans="1:14" x14ac:dyDescent="0.25">
      <c r="A1278" t="s">
        <v>1400</v>
      </c>
      <c r="B1278" t="s">
        <v>1372</v>
      </c>
      <c r="C1278" t="s">
        <v>3556</v>
      </c>
      <c r="D1278" t="s">
        <v>1398</v>
      </c>
      <c r="E1278" t="s">
        <v>13</v>
      </c>
      <c r="F1278">
        <v>2</v>
      </c>
      <c r="G1278">
        <v>18</v>
      </c>
      <c r="H1278">
        <v>17</v>
      </c>
      <c r="I1278">
        <v>0</v>
      </c>
      <c r="J1278">
        <v>0</v>
      </c>
      <c r="K1278">
        <v>0</v>
      </c>
      <c r="L1278">
        <v>0</v>
      </c>
      <c r="M1278">
        <v>0</v>
      </c>
      <c r="N1278" t="str">
        <f t="shared" si="19"/>
        <v>UPDATE WipDetails SET WipQuantity = 0, Review_Wip = 0 WHERE WipMaster_Id IN (SELECT id FROM WipMasters WHERE issuedmonth = 'December' AND IssuedYear = 2025) AND CommitmentPeriod = 3 AND CASIN = 'B09KS419R2';</v>
      </c>
    </row>
    <row r="1279" spans="1:14" x14ac:dyDescent="0.25">
      <c r="A1279" t="s">
        <v>1401</v>
      </c>
      <c r="B1279" t="s">
        <v>1372</v>
      </c>
      <c r="C1279" t="s">
        <v>3557</v>
      </c>
      <c r="D1279" t="s">
        <v>1398</v>
      </c>
      <c r="E1279" t="s">
        <v>15</v>
      </c>
      <c r="F1279">
        <v>2</v>
      </c>
      <c r="G1279">
        <v>18</v>
      </c>
      <c r="H1279">
        <v>28</v>
      </c>
      <c r="I1279">
        <v>0</v>
      </c>
      <c r="J1279">
        <v>0</v>
      </c>
      <c r="K1279">
        <v>0</v>
      </c>
      <c r="L1279">
        <v>0</v>
      </c>
      <c r="M1279">
        <v>0</v>
      </c>
      <c r="N1279" t="str">
        <f t="shared" si="19"/>
        <v>UPDATE WipDetails SET WipQuantity = 0, Review_Wip = 0 WHERE WipMaster_Id IN (SELECT id FROM WipMasters WHERE issuedmonth = 'December' AND IssuedYear = 2025) AND CommitmentPeriod = 3 AND CASIN = 'B09KS22LDJ';</v>
      </c>
    </row>
    <row r="1280" spans="1:14" x14ac:dyDescent="0.25">
      <c r="A1280" t="s">
        <v>1402</v>
      </c>
      <c r="B1280" t="s">
        <v>1372</v>
      </c>
      <c r="C1280" t="s">
        <v>3558</v>
      </c>
      <c r="D1280" t="s">
        <v>1398</v>
      </c>
      <c r="E1280" t="s">
        <v>17</v>
      </c>
      <c r="F1280">
        <v>2</v>
      </c>
      <c r="G1280">
        <v>18</v>
      </c>
      <c r="H1280">
        <v>46</v>
      </c>
      <c r="I1280">
        <v>0</v>
      </c>
      <c r="J1280">
        <v>0</v>
      </c>
      <c r="K1280">
        <v>0</v>
      </c>
      <c r="L1280">
        <v>0</v>
      </c>
      <c r="M1280">
        <v>0</v>
      </c>
      <c r="N1280" t="str">
        <f t="shared" si="19"/>
        <v>UPDATE WipDetails SET WipQuantity = 0, Review_Wip = 0 WHERE WipMaster_Id IN (SELECT id FROM WipMasters WHERE issuedmonth = 'December' AND IssuedYear = 2025) AND CommitmentPeriod = 3 AND CASIN = 'B09KS2HMH9';</v>
      </c>
    </row>
    <row r="1281" spans="1:14" x14ac:dyDescent="0.25">
      <c r="A1281" t="s">
        <v>1403</v>
      </c>
      <c r="B1281" t="s">
        <v>1372</v>
      </c>
      <c r="C1281" t="s">
        <v>3559</v>
      </c>
      <c r="D1281" t="s">
        <v>1398</v>
      </c>
      <c r="E1281" t="s">
        <v>19</v>
      </c>
      <c r="F1281">
        <v>2</v>
      </c>
      <c r="G1281">
        <v>18</v>
      </c>
      <c r="H1281">
        <v>11</v>
      </c>
      <c r="I1281">
        <v>0</v>
      </c>
      <c r="J1281">
        <v>0</v>
      </c>
      <c r="K1281">
        <v>0</v>
      </c>
      <c r="L1281">
        <v>0</v>
      </c>
      <c r="M1281">
        <v>0</v>
      </c>
      <c r="N1281" t="str">
        <f t="shared" si="19"/>
        <v>UPDATE WipDetails SET WipQuantity = 0, Review_Wip = 0 WHERE WipMaster_Id IN (SELECT id FROM WipMasters WHERE issuedmonth = 'December' AND IssuedYear = 2025) AND CommitmentPeriod = 3 AND CASIN = 'B09KS34FS4';</v>
      </c>
    </row>
    <row r="1282" spans="1:14" x14ac:dyDescent="0.25">
      <c r="A1282" t="s">
        <v>1404</v>
      </c>
      <c r="B1282" t="s">
        <v>1372</v>
      </c>
      <c r="C1282" t="s">
        <v>3560</v>
      </c>
      <c r="D1282" t="s">
        <v>1398</v>
      </c>
      <c r="E1282" t="s">
        <v>21</v>
      </c>
      <c r="F1282">
        <v>2</v>
      </c>
      <c r="G1282">
        <v>18</v>
      </c>
      <c r="H1282">
        <v>17</v>
      </c>
      <c r="I1282">
        <v>0</v>
      </c>
      <c r="J1282">
        <v>0</v>
      </c>
      <c r="K1282">
        <v>0</v>
      </c>
      <c r="L1282">
        <v>0</v>
      </c>
      <c r="M1282">
        <v>0</v>
      </c>
      <c r="N1282" t="str">
        <f t="shared" si="19"/>
        <v>UPDATE WipDetails SET WipQuantity = 0, Review_Wip = 0 WHERE WipMaster_Id IN (SELECT id FROM WipMasters WHERE issuedmonth = 'December' AND IssuedYear = 2025) AND CommitmentPeriod = 3 AND CASIN = 'B09KS533HP';</v>
      </c>
    </row>
    <row r="1283" spans="1:14" x14ac:dyDescent="0.25">
      <c r="A1283" t="s">
        <v>1405</v>
      </c>
      <c r="B1283" t="s">
        <v>1372</v>
      </c>
      <c r="C1283" t="s">
        <v>3561</v>
      </c>
      <c r="D1283" t="s">
        <v>1398</v>
      </c>
      <c r="E1283" t="s">
        <v>454</v>
      </c>
      <c r="F1283">
        <v>2</v>
      </c>
      <c r="G1283">
        <v>18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 t="str">
        <f t="shared" ref="N1283:N1346" si="20">"UPDATE WipDetails SET WipQuantity = "&amp;J1283&amp;", Review_Wip = "&amp;J1283&amp;" WHERE WipMaster_Id IN (SELECT id FROM WipMasters WHERE issuedmonth = 'December' AND IssuedYear = 2025) AND CommitmentPeriod = 3 AND CASIN = '"&amp;A1283&amp;"';"</f>
        <v>UPDATE WipDetails SET WipQuantity = 0, Review_Wip = 0 WHERE WipMaster_Id IN (SELECT id FROM WipMasters WHERE issuedmonth = 'December' AND IssuedYear = 2025) AND CommitmentPeriod = 3 AND CASIN = 'B09KS58MTK';</v>
      </c>
    </row>
    <row r="1284" spans="1:14" x14ac:dyDescent="0.25">
      <c r="A1284" t="s">
        <v>1406</v>
      </c>
      <c r="B1284" t="s">
        <v>1372</v>
      </c>
      <c r="C1284" t="s">
        <v>3562</v>
      </c>
      <c r="D1284" t="s">
        <v>82</v>
      </c>
      <c r="E1284" t="s">
        <v>475</v>
      </c>
      <c r="F1284">
        <v>2</v>
      </c>
      <c r="G1284">
        <v>18</v>
      </c>
      <c r="H1284">
        <v>72</v>
      </c>
      <c r="I1284">
        <v>0</v>
      </c>
      <c r="J1284">
        <v>0</v>
      </c>
      <c r="K1284">
        <v>0</v>
      </c>
      <c r="L1284">
        <v>0</v>
      </c>
      <c r="M1284">
        <v>0</v>
      </c>
      <c r="N1284" t="str">
        <f t="shared" si="20"/>
        <v>UPDATE WipDetails SET WipQuantity = 0, Review_Wip = 0 WHERE WipMaster_Id IN (SELECT id FROM WipMasters WHERE issuedmonth = 'December' AND IssuedYear = 2025) AND CommitmentPeriod = 3 AND CASIN = 'B09KP2M2WK';</v>
      </c>
    </row>
    <row r="1285" spans="1:14" x14ac:dyDescent="0.25">
      <c r="A1285" t="s">
        <v>1407</v>
      </c>
      <c r="B1285" t="s">
        <v>1372</v>
      </c>
      <c r="C1285" t="s">
        <v>3563</v>
      </c>
      <c r="D1285" t="s">
        <v>82</v>
      </c>
      <c r="E1285" t="s">
        <v>11</v>
      </c>
      <c r="F1285">
        <v>2</v>
      </c>
      <c r="G1285">
        <v>18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 t="str">
        <f t="shared" si="20"/>
        <v>UPDATE WipDetails SET WipQuantity = 0, Review_Wip = 0 WHERE WipMaster_Id IN (SELECT id FROM WipMasters WHERE issuedmonth = 'December' AND IssuedYear = 2025) AND CommitmentPeriod = 3 AND CASIN = 'B09KP3JNMK';</v>
      </c>
    </row>
    <row r="1286" spans="1:14" x14ac:dyDescent="0.25">
      <c r="A1286" t="s">
        <v>1408</v>
      </c>
      <c r="B1286" t="s">
        <v>1372</v>
      </c>
      <c r="C1286" t="s">
        <v>3564</v>
      </c>
      <c r="D1286" t="s">
        <v>82</v>
      </c>
      <c r="E1286" t="s">
        <v>13</v>
      </c>
      <c r="F1286">
        <v>2</v>
      </c>
      <c r="G1286">
        <v>18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 t="str">
        <f t="shared" si="20"/>
        <v>UPDATE WipDetails SET WipQuantity = 0, Review_Wip = 0 WHERE WipMaster_Id IN (SELECT id FROM WipMasters WHERE issuedmonth = 'December' AND IssuedYear = 2025) AND CommitmentPeriod = 3 AND CASIN = 'B09KP2C9B7';</v>
      </c>
    </row>
    <row r="1287" spans="1:14" x14ac:dyDescent="0.25">
      <c r="A1287" t="s">
        <v>1409</v>
      </c>
      <c r="B1287" t="s">
        <v>1372</v>
      </c>
      <c r="C1287" t="s">
        <v>3565</v>
      </c>
      <c r="D1287" t="s">
        <v>82</v>
      </c>
      <c r="E1287" t="s">
        <v>15</v>
      </c>
      <c r="F1287">
        <v>2</v>
      </c>
      <c r="G1287">
        <v>18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 t="str">
        <f t="shared" si="20"/>
        <v>UPDATE WipDetails SET WipQuantity = 0, Review_Wip = 0 WHERE WipMaster_Id IN (SELECT id FROM WipMasters WHERE issuedmonth = 'December' AND IssuedYear = 2025) AND CommitmentPeriod = 3 AND CASIN = 'B09KP1LRVW';</v>
      </c>
    </row>
    <row r="1288" spans="1:14" x14ac:dyDescent="0.25">
      <c r="A1288" t="s">
        <v>1410</v>
      </c>
      <c r="B1288" t="s">
        <v>1372</v>
      </c>
      <c r="C1288" t="s">
        <v>3566</v>
      </c>
      <c r="D1288" t="s">
        <v>82</v>
      </c>
      <c r="E1288" t="s">
        <v>17</v>
      </c>
      <c r="F1288">
        <v>2</v>
      </c>
      <c r="G1288">
        <v>18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 t="str">
        <f t="shared" si="20"/>
        <v>UPDATE WipDetails SET WipQuantity = 0, Review_Wip = 0 WHERE WipMaster_Id IN (SELECT id FROM WipMasters WHERE issuedmonth = 'December' AND IssuedYear = 2025) AND CommitmentPeriod = 3 AND CASIN = 'B09KNZMZ53';</v>
      </c>
    </row>
    <row r="1289" spans="1:14" x14ac:dyDescent="0.25">
      <c r="A1289" t="s">
        <v>1411</v>
      </c>
      <c r="B1289" t="s">
        <v>1372</v>
      </c>
      <c r="C1289" t="s">
        <v>3567</v>
      </c>
      <c r="D1289" t="s">
        <v>82</v>
      </c>
      <c r="E1289" t="s">
        <v>19</v>
      </c>
      <c r="F1289">
        <v>2</v>
      </c>
      <c r="G1289">
        <v>18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 t="str">
        <f t="shared" si="20"/>
        <v>UPDATE WipDetails SET WipQuantity = 0, Review_Wip = 0 WHERE WipMaster_Id IN (SELECT id FROM WipMasters WHERE issuedmonth = 'December' AND IssuedYear = 2025) AND CommitmentPeriod = 3 AND CASIN = 'B09KP39SQZ';</v>
      </c>
    </row>
    <row r="1290" spans="1:14" x14ac:dyDescent="0.25">
      <c r="A1290" t="s">
        <v>1412</v>
      </c>
      <c r="B1290" t="s">
        <v>1372</v>
      </c>
      <c r="C1290" t="s">
        <v>3568</v>
      </c>
      <c r="D1290" t="s">
        <v>82</v>
      </c>
      <c r="E1290" t="s">
        <v>21</v>
      </c>
      <c r="F1290">
        <v>2</v>
      </c>
      <c r="G1290">
        <v>18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 t="str">
        <f t="shared" si="20"/>
        <v>UPDATE WipDetails SET WipQuantity = 0, Review_Wip = 0 WHERE WipMaster_Id IN (SELECT id FROM WipMasters WHERE issuedmonth = 'December' AND IssuedYear = 2025) AND CommitmentPeriod = 3 AND CASIN = 'B09KP2WL1J';</v>
      </c>
    </row>
    <row r="1291" spans="1:14" x14ac:dyDescent="0.25">
      <c r="A1291" t="s">
        <v>1413</v>
      </c>
      <c r="B1291" t="s">
        <v>1372</v>
      </c>
      <c r="C1291" t="s">
        <v>3569</v>
      </c>
      <c r="D1291" t="s">
        <v>82</v>
      </c>
      <c r="E1291" t="s">
        <v>454</v>
      </c>
      <c r="F1291">
        <v>2</v>
      </c>
      <c r="G1291">
        <v>18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 t="str">
        <f t="shared" si="20"/>
        <v>UPDATE WipDetails SET WipQuantity = 0, Review_Wip = 0 WHERE WipMaster_Id IN (SELECT id FROM WipMasters WHERE issuedmonth = 'December' AND IssuedYear = 2025) AND CommitmentPeriod = 3 AND CASIN = 'B09KP2HRHP';</v>
      </c>
    </row>
    <row r="1292" spans="1:14" x14ac:dyDescent="0.25">
      <c r="A1292" t="s">
        <v>1414</v>
      </c>
      <c r="B1292" t="s">
        <v>1415</v>
      </c>
      <c r="C1292" t="s">
        <v>3570</v>
      </c>
      <c r="D1292" t="s">
        <v>10</v>
      </c>
      <c r="E1292" t="s">
        <v>1138</v>
      </c>
      <c r="F1292">
        <v>1</v>
      </c>
      <c r="G1292">
        <v>36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 t="str">
        <f t="shared" si="20"/>
        <v>UPDATE WipDetails SET WipQuantity = 0, Review_Wip = 0 WHERE WipMaster_Id IN (SELECT id FROM WipMasters WHERE issuedmonth = 'December' AND IssuedYear = 2025) AND CommitmentPeriod = 3 AND CASIN = 'B09KP2SKMQ';</v>
      </c>
    </row>
    <row r="1293" spans="1:14" x14ac:dyDescent="0.25">
      <c r="A1293" t="s">
        <v>1416</v>
      </c>
      <c r="B1293" t="s">
        <v>1415</v>
      </c>
      <c r="C1293" t="s">
        <v>3571</v>
      </c>
      <c r="D1293" t="s">
        <v>10</v>
      </c>
      <c r="E1293" t="s">
        <v>1140</v>
      </c>
      <c r="F1293">
        <v>1</v>
      </c>
      <c r="G1293">
        <v>36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 t="str">
        <f t="shared" si="20"/>
        <v>UPDATE WipDetails SET WipQuantity = 0, Review_Wip = 0 WHERE WipMaster_Id IN (SELECT id FROM WipMasters WHERE issuedmonth = 'December' AND IssuedYear = 2025) AND CommitmentPeriod = 3 AND CASIN = 'B09KP2MJ31';</v>
      </c>
    </row>
    <row r="1294" spans="1:14" x14ac:dyDescent="0.25">
      <c r="A1294" t="s">
        <v>1417</v>
      </c>
      <c r="B1294" t="s">
        <v>1415</v>
      </c>
      <c r="C1294" t="s">
        <v>3572</v>
      </c>
      <c r="D1294" t="s">
        <v>10</v>
      </c>
      <c r="E1294" t="s">
        <v>1142</v>
      </c>
      <c r="F1294">
        <v>1</v>
      </c>
      <c r="G1294">
        <v>36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 t="str">
        <f t="shared" si="20"/>
        <v>UPDATE WipDetails SET WipQuantity = 0, Review_Wip = 0 WHERE WipMaster_Id IN (SELECT id FROM WipMasters WHERE issuedmonth = 'December' AND IssuedYear = 2025) AND CommitmentPeriod = 3 AND CASIN = 'B09KP1Y247';</v>
      </c>
    </row>
    <row r="1295" spans="1:14" x14ac:dyDescent="0.25">
      <c r="A1295" t="s">
        <v>1418</v>
      </c>
      <c r="B1295" t="s">
        <v>1415</v>
      </c>
      <c r="C1295" t="s">
        <v>3573</v>
      </c>
      <c r="D1295" t="s">
        <v>10</v>
      </c>
      <c r="E1295" t="s">
        <v>1225</v>
      </c>
      <c r="F1295">
        <v>1</v>
      </c>
      <c r="G1295">
        <v>36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 t="str">
        <f t="shared" si="20"/>
        <v>UPDATE WipDetails SET WipQuantity = 0, Review_Wip = 0 WHERE WipMaster_Id IN (SELECT id FROM WipMasters WHERE issuedmonth = 'December' AND IssuedYear = 2025) AND CommitmentPeriod = 3 AND CASIN = 'B09KP2M8QS';</v>
      </c>
    </row>
    <row r="1296" spans="1:14" x14ac:dyDescent="0.25">
      <c r="A1296" t="s">
        <v>1419</v>
      </c>
      <c r="B1296" t="s">
        <v>1415</v>
      </c>
      <c r="C1296" t="s">
        <v>3574</v>
      </c>
      <c r="D1296" t="s">
        <v>10</v>
      </c>
      <c r="E1296" t="s">
        <v>1162</v>
      </c>
      <c r="F1296">
        <v>1</v>
      </c>
      <c r="G1296">
        <v>36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 t="str">
        <f t="shared" si="20"/>
        <v>UPDATE WipDetails SET WipQuantity = 0, Review_Wip = 0 WHERE WipMaster_Id IN (SELECT id FROM WipMasters WHERE issuedmonth = 'December' AND IssuedYear = 2025) AND CommitmentPeriod = 3 AND CASIN = 'B09KP32G5L';</v>
      </c>
    </row>
    <row r="1297" spans="1:14" x14ac:dyDescent="0.25">
      <c r="A1297" t="s">
        <v>1420</v>
      </c>
      <c r="B1297" t="s">
        <v>1415</v>
      </c>
      <c r="C1297" t="s">
        <v>3575</v>
      </c>
      <c r="D1297" t="s">
        <v>23</v>
      </c>
      <c r="E1297" t="s">
        <v>1138</v>
      </c>
      <c r="F1297">
        <v>1</v>
      </c>
      <c r="G1297">
        <v>36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 t="str">
        <f t="shared" si="20"/>
        <v>UPDATE WipDetails SET WipQuantity = 0, Review_Wip = 0 WHERE WipMaster_Id IN (SELECT id FROM WipMasters WHERE issuedmonth = 'December' AND IssuedYear = 2025) AND CommitmentPeriod = 3 AND CASIN = 'B09KP39SGC';</v>
      </c>
    </row>
    <row r="1298" spans="1:14" x14ac:dyDescent="0.25">
      <c r="A1298" t="s">
        <v>1421</v>
      </c>
      <c r="B1298" t="s">
        <v>1415</v>
      </c>
      <c r="C1298" t="s">
        <v>3576</v>
      </c>
      <c r="D1298" t="s">
        <v>23</v>
      </c>
      <c r="E1298" t="s">
        <v>1140</v>
      </c>
      <c r="F1298">
        <v>1</v>
      </c>
      <c r="G1298">
        <v>36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 t="str">
        <f t="shared" si="20"/>
        <v>UPDATE WipDetails SET WipQuantity = 0, Review_Wip = 0 WHERE WipMaster_Id IN (SELECT id FROM WipMasters WHERE issuedmonth = 'December' AND IssuedYear = 2025) AND CommitmentPeriod = 3 AND CASIN = 'B09KP2HGF5';</v>
      </c>
    </row>
    <row r="1299" spans="1:14" x14ac:dyDescent="0.25">
      <c r="A1299" t="s">
        <v>1422</v>
      </c>
      <c r="B1299" t="s">
        <v>1415</v>
      </c>
      <c r="C1299" t="s">
        <v>3577</v>
      </c>
      <c r="D1299" t="s">
        <v>23</v>
      </c>
      <c r="E1299" t="s">
        <v>1142</v>
      </c>
      <c r="F1299">
        <v>1</v>
      </c>
      <c r="G1299">
        <v>36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 t="str">
        <f t="shared" si="20"/>
        <v>UPDATE WipDetails SET WipQuantity = 0, Review_Wip = 0 WHERE WipMaster_Id IN (SELECT id FROM WipMasters WHERE issuedmonth = 'December' AND IssuedYear = 2025) AND CommitmentPeriod = 3 AND CASIN = 'B09KP1Y21H';</v>
      </c>
    </row>
    <row r="1300" spans="1:14" x14ac:dyDescent="0.25">
      <c r="A1300" t="s">
        <v>1423</v>
      </c>
      <c r="B1300" t="s">
        <v>1415</v>
      </c>
      <c r="C1300" t="s">
        <v>3578</v>
      </c>
      <c r="D1300" t="s">
        <v>23</v>
      </c>
      <c r="E1300" t="s">
        <v>1225</v>
      </c>
      <c r="F1300">
        <v>1</v>
      </c>
      <c r="G1300">
        <v>36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 t="str">
        <f t="shared" si="20"/>
        <v>UPDATE WipDetails SET WipQuantity = 0, Review_Wip = 0 WHERE WipMaster_Id IN (SELECT id FROM WipMasters WHERE issuedmonth = 'December' AND IssuedYear = 2025) AND CommitmentPeriod = 3 AND CASIN = 'B09KP2PJV7';</v>
      </c>
    </row>
    <row r="1301" spans="1:14" x14ac:dyDescent="0.25">
      <c r="A1301" t="s">
        <v>1424</v>
      </c>
      <c r="B1301" t="s">
        <v>1415</v>
      </c>
      <c r="C1301" t="s">
        <v>3579</v>
      </c>
      <c r="D1301" t="s">
        <v>23</v>
      </c>
      <c r="E1301" t="s">
        <v>1162</v>
      </c>
      <c r="F1301">
        <v>1</v>
      </c>
      <c r="G1301">
        <v>36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 t="str">
        <f t="shared" si="20"/>
        <v>UPDATE WipDetails SET WipQuantity = 0, Review_Wip = 0 WHERE WipMaster_Id IN (SELECT id FROM WipMasters WHERE issuedmonth = 'December' AND IssuedYear = 2025) AND CommitmentPeriod = 3 AND CASIN = 'B09KNZWR1V';</v>
      </c>
    </row>
    <row r="1302" spans="1:14" x14ac:dyDescent="0.25">
      <c r="A1302" t="s">
        <v>1425</v>
      </c>
      <c r="B1302" t="s">
        <v>1415</v>
      </c>
      <c r="C1302" t="s">
        <v>3580</v>
      </c>
      <c r="D1302" t="s">
        <v>31</v>
      </c>
      <c r="E1302" t="s">
        <v>1138</v>
      </c>
      <c r="F1302">
        <v>1</v>
      </c>
      <c r="G1302">
        <v>36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t="str">
        <f t="shared" si="20"/>
        <v>UPDATE WipDetails SET WipQuantity = 0, Review_Wip = 0 WHERE WipMaster_Id IN (SELECT id FROM WipMasters WHERE issuedmonth = 'December' AND IssuedYear = 2025) AND CommitmentPeriod = 3 AND CASIN = 'B09KP32K2W';</v>
      </c>
    </row>
    <row r="1303" spans="1:14" x14ac:dyDescent="0.25">
      <c r="A1303" t="s">
        <v>1426</v>
      </c>
      <c r="B1303" t="s">
        <v>1415</v>
      </c>
      <c r="C1303" t="s">
        <v>3581</v>
      </c>
      <c r="D1303" t="s">
        <v>31</v>
      </c>
      <c r="E1303" t="s">
        <v>1140</v>
      </c>
      <c r="F1303">
        <v>1</v>
      </c>
      <c r="G1303">
        <v>36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 t="str">
        <f t="shared" si="20"/>
        <v>UPDATE WipDetails SET WipQuantity = 0, Review_Wip = 0 WHERE WipMaster_Id IN (SELECT id FROM WipMasters WHERE issuedmonth = 'December' AND IssuedYear = 2025) AND CommitmentPeriod = 3 AND CASIN = 'B09KNZWQY4';</v>
      </c>
    </row>
    <row r="1304" spans="1:14" x14ac:dyDescent="0.25">
      <c r="A1304" t="s">
        <v>1427</v>
      </c>
      <c r="B1304" t="s">
        <v>1415</v>
      </c>
      <c r="C1304" t="s">
        <v>3582</v>
      </c>
      <c r="D1304" t="s">
        <v>31</v>
      </c>
      <c r="E1304" t="s">
        <v>1142</v>
      </c>
      <c r="F1304">
        <v>1</v>
      </c>
      <c r="G1304">
        <v>36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 t="str">
        <f t="shared" si="20"/>
        <v>UPDATE WipDetails SET WipQuantity = 0, Review_Wip = 0 WHERE WipMaster_Id IN (SELECT id FROM WipMasters WHERE issuedmonth = 'December' AND IssuedYear = 2025) AND CommitmentPeriod = 3 AND CASIN = 'B09KP419T5';</v>
      </c>
    </row>
    <row r="1305" spans="1:14" x14ac:dyDescent="0.25">
      <c r="A1305" t="s">
        <v>1428</v>
      </c>
      <c r="B1305" t="s">
        <v>1415</v>
      </c>
      <c r="C1305" t="s">
        <v>3583</v>
      </c>
      <c r="D1305" t="s">
        <v>31</v>
      </c>
      <c r="E1305" t="s">
        <v>1225</v>
      </c>
      <c r="F1305">
        <v>1</v>
      </c>
      <c r="G1305">
        <v>36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 t="str">
        <f t="shared" si="20"/>
        <v>UPDATE WipDetails SET WipQuantity = 0, Review_Wip = 0 WHERE WipMaster_Id IN (SELECT id FROM WipMasters WHERE issuedmonth = 'December' AND IssuedYear = 2025) AND CommitmentPeriod = 3 AND CASIN = 'B09KP2CHFM';</v>
      </c>
    </row>
    <row r="1306" spans="1:14" x14ac:dyDescent="0.25">
      <c r="A1306" t="s">
        <v>1429</v>
      </c>
      <c r="B1306" t="s">
        <v>1415</v>
      </c>
      <c r="C1306" t="s">
        <v>3584</v>
      </c>
      <c r="D1306" t="s">
        <v>31</v>
      </c>
      <c r="E1306" t="s">
        <v>1162</v>
      </c>
      <c r="F1306">
        <v>1</v>
      </c>
      <c r="G1306">
        <v>36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 t="str">
        <f t="shared" si="20"/>
        <v>UPDATE WipDetails SET WipQuantity = 0, Review_Wip = 0 WHERE WipMaster_Id IN (SELECT id FROM WipMasters WHERE issuedmonth = 'December' AND IssuedYear = 2025) AND CommitmentPeriod = 3 AND CASIN = 'B09KP3B3ZQ';</v>
      </c>
    </row>
    <row r="1307" spans="1:14" x14ac:dyDescent="0.25">
      <c r="A1307" t="s">
        <v>1430</v>
      </c>
      <c r="B1307" t="s">
        <v>1431</v>
      </c>
      <c r="C1307" t="s">
        <v>3585</v>
      </c>
      <c r="D1307" t="s">
        <v>1432</v>
      </c>
      <c r="E1307" t="s">
        <v>21</v>
      </c>
      <c r="F1307">
        <v>5</v>
      </c>
      <c r="G1307">
        <v>14</v>
      </c>
      <c r="H1307">
        <v>380</v>
      </c>
      <c r="I1307">
        <v>406</v>
      </c>
      <c r="J1307">
        <v>182</v>
      </c>
      <c r="K1307">
        <v>462</v>
      </c>
      <c r="L1307">
        <v>224</v>
      </c>
      <c r="M1307">
        <v>28</v>
      </c>
      <c r="N1307" t="str">
        <f t="shared" si="20"/>
        <v>UPDATE WipDetails SET WipQuantity = 182, Review_Wip = 182 WHERE WipMaster_Id IN (SELECT id FROM WipMasters WHERE issuedmonth = 'December' AND IssuedYear = 2025) AND CommitmentPeriod = 3 AND CASIN = 'B09GPX9X7M';</v>
      </c>
    </row>
    <row r="1308" spans="1:14" x14ac:dyDescent="0.25">
      <c r="A1308" t="s">
        <v>1433</v>
      </c>
      <c r="B1308" t="s">
        <v>1431</v>
      </c>
      <c r="C1308" t="s">
        <v>3586</v>
      </c>
      <c r="D1308" t="s">
        <v>1432</v>
      </c>
      <c r="E1308" t="s">
        <v>454</v>
      </c>
      <c r="F1308">
        <v>5</v>
      </c>
      <c r="G1308">
        <v>14</v>
      </c>
      <c r="H1308">
        <v>481</v>
      </c>
      <c r="I1308">
        <v>1442</v>
      </c>
      <c r="J1308">
        <v>1652</v>
      </c>
      <c r="K1308">
        <v>2324</v>
      </c>
      <c r="L1308">
        <v>1288</v>
      </c>
      <c r="M1308">
        <v>1820</v>
      </c>
      <c r="N1308" t="str">
        <f t="shared" si="20"/>
        <v>UPDATE WipDetails SET WipQuantity = 1652, Review_Wip = 1652 WHERE WipMaster_Id IN (SELECT id FROM WipMasters WHERE issuedmonth = 'December' AND IssuedYear = 2025) AND CommitmentPeriod = 3 AND CASIN = 'B09GPVRDL4';</v>
      </c>
    </row>
    <row r="1309" spans="1:14" x14ac:dyDescent="0.25">
      <c r="A1309" t="s">
        <v>1434</v>
      </c>
      <c r="B1309" t="s">
        <v>1431</v>
      </c>
      <c r="C1309" t="s">
        <v>3587</v>
      </c>
      <c r="D1309" t="s">
        <v>1432</v>
      </c>
      <c r="E1309" t="s">
        <v>1142</v>
      </c>
      <c r="F1309">
        <v>5</v>
      </c>
      <c r="G1309">
        <v>14</v>
      </c>
      <c r="H1309">
        <v>4</v>
      </c>
      <c r="I1309">
        <v>5320</v>
      </c>
      <c r="J1309">
        <v>6706</v>
      </c>
      <c r="K1309">
        <v>798</v>
      </c>
      <c r="L1309">
        <v>1722</v>
      </c>
      <c r="M1309">
        <v>9842</v>
      </c>
      <c r="N1309" t="str">
        <f t="shared" si="20"/>
        <v>UPDATE WipDetails SET WipQuantity = 6706, Review_Wip = 6706 WHERE WipMaster_Id IN (SELECT id FROM WipMasters WHERE issuedmonth = 'December' AND IssuedYear = 2025) AND CommitmentPeriod = 3 AND CASIN = 'B09GPXGD2T';</v>
      </c>
    </row>
    <row r="1310" spans="1:14" x14ac:dyDescent="0.25">
      <c r="A1310" t="s">
        <v>1435</v>
      </c>
      <c r="B1310" t="s">
        <v>1431</v>
      </c>
      <c r="C1310" t="s">
        <v>3588</v>
      </c>
      <c r="D1310" t="s">
        <v>1432</v>
      </c>
      <c r="E1310" t="s">
        <v>1144</v>
      </c>
      <c r="F1310">
        <v>5</v>
      </c>
      <c r="G1310">
        <v>12</v>
      </c>
      <c r="H1310">
        <v>144</v>
      </c>
      <c r="I1310">
        <v>4440</v>
      </c>
      <c r="J1310">
        <v>6360</v>
      </c>
      <c r="K1310">
        <v>0</v>
      </c>
      <c r="L1310">
        <v>840</v>
      </c>
      <c r="M1310">
        <v>2556</v>
      </c>
      <c r="N1310" t="str">
        <f t="shared" si="20"/>
        <v>UPDATE WipDetails SET WipQuantity = 6360, Review_Wip = 6360 WHERE WipMaster_Id IN (SELECT id FROM WipMasters WHERE issuedmonth = 'December' AND IssuedYear = 2025) AND CommitmentPeriod = 3 AND CASIN = 'B09GQ76WQ4';</v>
      </c>
    </row>
    <row r="1311" spans="1:14" x14ac:dyDescent="0.25">
      <c r="A1311" t="s">
        <v>1436</v>
      </c>
      <c r="B1311" t="s">
        <v>1431</v>
      </c>
      <c r="C1311" t="s">
        <v>3589</v>
      </c>
      <c r="D1311" t="s">
        <v>1432</v>
      </c>
      <c r="E1311" t="s">
        <v>1146</v>
      </c>
      <c r="F1311">
        <v>5</v>
      </c>
      <c r="G1311">
        <v>12</v>
      </c>
      <c r="H1311">
        <v>60</v>
      </c>
      <c r="I1311">
        <v>2808</v>
      </c>
      <c r="J1311">
        <v>4044</v>
      </c>
      <c r="K1311">
        <v>0</v>
      </c>
      <c r="L1311">
        <v>756</v>
      </c>
      <c r="M1311">
        <v>2508</v>
      </c>
      <c r="N1311" t="str">
        <f t="shared" si="20"/>
        <v>UPDATE WipDetails SET WipQuantity = 4044, Review_Wip = 4044 WHERE WipMaster_Id IN (SELECT id FROM WipMasters WHERE issuedmonth = 'December' AND IssuedYear = 2025) AND CommitmentPeriod = 3 AND CASIN = 'B09GQ76WQC';</v>
      </c>
    </row>
    <row r="1312" spans="1:14" x14ac:dyDescent="0.25">
      <c r="A1312" t="s">
        <v>1437</v>
      </c>
      <c r="B1312" t="s">
        <v>1431</v>
      </c>
      <c r="C1312" t="s">
        <v>3590</v>
      </c>
      <c r="D1312" t="s">
        <v>115</v>
      </c>
      <c r="E1312" t="s">
        <v>21</v>
      </c>
      <c r="F1312">
        <v>5</v>
      </c>
      <c r="G1312">
        <v>14</v>
      </c>
      <c r="H1312">
        <v>21</v>
      </c>
      <c r="I1312">
        <v>238</v>
      </c>
      <c r="J1312">
        <v>238</v>
      </c>
      <c r="K1312">
        <v>0</v>
      </c>
      <c r="L1312">
        <v>1036</v>
      </c>
      <c r="M1312">
        <v>420</v>
      </c>
      <c r="N1312" t="str">
        <f t="shared" si="20"/>
        <v>UPDATE WipDetails SET WipQuantity = 238, Review_Wip = 238 WHERE WipMaster_Id IN (SELECT id FROM WipMasters WHERE issuedmonth = 'December' AND IssuedYear = 2025) AND CommitmentPeriod = 3 AND CASIN = 'B09GPVQSRQ';</v>
      </c>
    </row>
    <row r="1313" spans="1:14" x14ac:dyDescent="0.25">
      <c r="A1313" t="s">
        <v>1438</v>
      </c>
      <c r="B1313" t="s">
        <v>1431</v>
      </c>
      <c r="C1313" t="s">
        <v>3591</v>
      </c>
      <c r="D1313" t="s">
        <v>115</v>
      </c>
      <c r="E1313" t="s">
        <v>454</v>
      </c>
      <c r="F1313">
        <v>5</v>
      </c>
      <c r="G1313">
        <v>14</v>
      </c>
      <c r="H1313">
        <v>20</v>
      </c>
      <c r="I1313">
        <v>490</v>
      </c>
      <c r="J1313">
        <v>490</v>
      </c>
      <c r="K1313">
        <v>0</v>
      </c>
      <c r="L1313">
        <v>1260</v>
      </c>
      <c r="M1313">
        <v>392</v>
      </c>
      <c r="N1313" t="str">
        <f t="shared" si="20"/>
        <v>UPDATE WipDetails SET WipQuantity = 490, Review_Wip = 490 WHERE WipMaster_Id IN (SELECT id FROM WipMasters WHERE issuedmonth = 'December' AND IssuedYear = 2025) AND CommitmentPeriod = 3 AND CASIN = 'B09GPVQ1HD';</v>
      </c>
    </row>
    <row r="1314" spans="1:14" x14ac:dyDescent="0.25">
      <c r="A1314" t="s">
        <v>1439</v>
      </c>
      <c r="B1314" t="s">
        <v>1431</v>
      </c>
      <c r="C1314" t="s">
        <v>3592</v>
      </c>
      <c r="D1314" t="s">
        <v>115</v>
      </c>
      <c r="E1314" t="s">
        <v>1142</v>
      </c>
      <c r="F1314">
        <v>5</v>
      </c>
      <c r="G1314">
        <v>14</v>
      </c>
      <c r="H1314">
        <v>11</v>
      </c>
      <c r="I1314">
        <v>532</v>
      </c>
      <c r="J1314">
        <v>532</v>
      </c>
      <c r="K1314">
        <v>0</v>
      </c>
      <c r="L1314">
        <v>812</v>
      </c>
      <c r="M1314">
        <v>56</v>
      </c>
      <c r="N1314" t="str">
        <f t="shared" si="20"/>
        <v>UPDATE WipDetails SET WipQuantity = 532, Review_Wip = 532 WHERE WipMaster_Id IN (SELECT id FROM WipMasters WHERE issuedmonth = 'December' AND IssuedYear = 2025) AND CommitmentPeriod = 3 AND CASIN = 'B09GQ228K6';</v>
      </c>
    </row>
    <row r="1315" spans="1:14" x14ac:dyDescent="0.25">
      <c r="A1315" t="s">
        <v>1440</v>
      </c>
      <c r="B1315" t="s">
        <v>1431</v>
      </c>
      <c r="C1315" t="s">
        <v>3593</v>
      </c>
      <c r="D1315" t="s">
        <v>115</v>
      </c>
      <c r="E1315" t="s">
        <v>1144</v>
      </c>
      <c r="F1315">
        <v>5</v>
      </c>
      <c r="G1315">
        <v>12</v>
      </c>
      <c r="H1315">
        <v>8</v>
      </c>
      <c r="I1315">
        <v>516</v>
      </c>
      <c r="J1315">
        <v>660</v>
      </c>
      <c r="K1315">
        <v>0</v>
      </c>
      <c r="L1315">
        <v>432</v>
      </c>
      <c r="M1315">
        <v>372</v>
      </c>
      <c r="N1315" t="str">
        <f t="shared" si="20"/>
        <v>UPDATE WipDetails SET WipQuantity = 660, Review_Wip = 660 WHERE WipMaster_Id IN (SELECT id FROM WipMasters WHERE issuedmonth = 'December' AND IssuedYear = 2025) AND CommitmentPeriod = 3 AND CASIN = 'B09GPZLCFN';</v>
      </c>
    </row>
    <row r="1316" spans="1:14" x14ac:dyDescent="0.25">
      <c r="A1316" t="s">
        <v>1441</v>
      </c>
      <c r="B1316" t="s">
        <v>1431</v>
      </c>
      <c r="C1316" t="s">
        <v>3594</v>
      </c>
      <c r="D1316" t="s">
        <v>115</v>
      </c>
      <c r="E1316" t="s">
        <v>1146</v>
      </c>
      <c r="F1316">
        <v>5</v>
      </c>
      <c r="G1316">
        <v>12</v>
      </c>
      <c r="H1316">
        <v>0</v>
      </c>
      <c r="I1316">
        <v>600</v>
      </c>
      <c r="J1316">
        <v>768</v>
      </c>
      <c r="K1316">
        <v>0</v>
      </c>
      <c r="L1316">
        <v>504</v>
      </c>
      <c r="M1316">
        <v>0</v>
      </c>
      <c r="N1316" t="str">
        <f t="shared" si="20"/>
        <v>UPDATE WipDetails SET WipQuantity = 768, Review_Wip = 768 WHERE WipMaster_Id IN (SELECT id FROM WipMasters WHERE issuedmonth = 'December' AND IssuedYear = 2025) AND CommitmentPeriod = 3 AND CASIN = 'B09GPXMPNX';</v>
      </c>
    </row>
    <row r="1317" spans="1:14" x14ac:dyDescent="0.25">
      <c r="A1317" t="s">
        <v>1442</v>
      </c>
      <c r="B1317" t="s">
        <v>1443</v>
      </c>
      <c r="C1317" t="s">
        <v>3595</v>
      </c>
      <c r="D1317" t="s">
        <v>1432</v>
      </c>
      <c r="E1317" t="s">
        <v>21</v>
      </c>
      <c r="F1317">
        <v>5</v>
      </c>
      <c r="G1317">
        <v>18</v>
      </c>
      <c r="H1317">
        <v>59</v>
      </c>
      <c r="I1317">
        <v>54</v>
      </c>
      <c r="J1317">
        <v>18</v>
      </c>
      <c r="K1317">
        <v>234</v>
      </c>
      <c r="L1317">
        <v>216</v>
      </c>
      <c r="M1317">
        <v>0</v>
      </c>
      <c r="N1317" t="str">
        <f t="shared" si="20"/>
        <v>UPDATE WipDetails SET WipQuantity = 18, Review_Wip = 18 WHERE WipMaster_Id IN (SELECT id FROM WipMasters WHERE issuedmonth = 'December' AND IssuedYear = 2025) AND CommitmentPeriod = 3 AND CASIN = 'B09GPXL19C';</v>
      </c>
    </row>
    <row r="1318" spans="1:14" x14ac:dyDescent="0.25">
      <c r="A1318" t="s">
        <v>1444</v>
      </c>
      <c r="B1318" t="s">
        <v>1443</v>
      </c>
      <c r="C1318" t="s">
        <v>3596</v>
      </c>
      <c r="D1318" t="s">
        <v>1432</v>
      </c>
      <c r="E1318" t="s">
        <v>454</v>
      </c>
      <c r="F1318">
        <v>5</v>
      </c>
      <c r="G1318">
        <v>18</v>
      </c>
      <c r="H1318">
        <v>998</v>
      </c>
      <c r="I1318">
        <v>1314</v>
      </c>
      <c r="J1318">
        <v>1008</v>
      </c>
      <c r="K1318">
        <v>936</v>
      </c>
      <c r="L1318">
        <v>1854</v>
      </c>
      <c r="M1318">
        <v>1026</v>
      </c>
      <c r="N1318" t="str">
        <f t="shared" si="20"/>
        <v>UPDATE WipDetails SET WipQuantity = 1008, Review_Wip = 1008 WHERE WipMaster_Id IN (SELECT id FROM WipMasters WHERE issuedmonth = 'December' AND IssuedYear = 2025) AND CommitmentPeriod = 3 AND CASIN = 'B09GQ8P12J';</v>
      </c>
    </row>
    <row r="1319" spans="1:14" x14ac:dyDescent="0.25">
      <c r="A1319" t="s">
        <v>1445</v>
      </c>
      <c r="B1319" t="s">
        <v>1443</v>
      </c>
      <c r="C1319" t="s">
        <v>3597</v>
      </c>
      <c r="D1319" t="s">
        <v>1432</v>
      </c>
      <c r="E1319" t="s">
        <v>1142</v>
      </c>
      <c r="F1319">
        <v>5</v>
      </c>
      <c r="G1319">
        <v>18</v>
      </c>
      <c r="H1319">
        <v>286</v>
      </c>
      <c r="I1319">
        <v>756</v>
      </c>
      <c r="J1319">
        <v>828</v>
      </c>
      <c r="K1319">
        <v>702</v>
      </c>
      <c r="L1319">
        <v>1008</v>
      </c>
      <c r="M1319">
        <v>1746</v>
      </c>
      <c r="N1319" t="str">
        <f t="shared" si="20"/>
        <v>UPDATE WipDetails SET WipQuantity = 828, Review_Wip = 828 WHERE WipMaster_Id IN (SELECT id FROM WipMasters WHERE issuedmonth = 'December' AND IssuedYear = 2025) AND CommitmentPeriod = 3 AND CASIN = 'B09GQ1J8XC';</v>
      </c>
    </row>
    <row r="1320" spans="1:14" x14ac:dyDescent="0.25">
      <c r="A1320" t="s">
        <v>1446</v>
      </c>
      <c r="B1320" t="s">
        <v>1443</v>
      </c>
      <c r="C1320" t="s">
        <v>3598</v>
      </c>
      <c r="D1320" t="s">
        <v>1432</v>
      </c>
      <c r="E1320" t="s">
        <v>1225</v>
      </c>
      <c r="F1320">
        <v>5</v>
      </c>
      <c r="G1320">
        <v>15</v>
      </c>
      <c r="H1320">
        <v>93</v>
      </c>
      <c r="I1320">
        <v>315</v>
      </c>
      <c r="J1320">
        <v>420</v>
      </c>
      <c r="K1320">
        <v>525</v>
      </c>
      <c r="L1320">
        <v>540</v>
      </c>
      <c r="M1320">
        <v>750</v>
      </c>
      <c r="N1320" t="str">
        <f t="shared" si="20"/>
        <v>UPDATE WipDetails SET WipQuantity = 420, Review_Wip = 420 WHERE WipMaster_Id IN (SELECT id FROM WipMasters WHERE issuedmonth = 'December' AND IssuedYear = 2025) AND CommitmentPeriod = 3 AND CASIN = 'B09GPXL19R';</v>
      </c>
    </row>
    <row r="1321" spans="1:14" x14ac:dyDescent="0.25">
      <c r="A1321" t="s">
        <v>1447</v>
      </c>
      <c r="B1321" t="s">
        <v>1443</v>
      </c>
      <c r="C1321" t="s">
        <v>3599</v>
      </c>
      <c r="D1321" t="s">
        <v>1432</v>
      </c>
      <c r="E1321" t="s">
        <v>1162</v>
      </c>
      <c r="F1321">
        <v>5</v>
      </c>
      <c r="G1321">
        <v>15</v>
      </c>
      <c r="H1321">
        <v>69</v>
      </c>
      <c r="I1321">
        <v>270</v>
      </c>
      <c r="J1321">
        <v>300</v>
      </c>
      <c r="K1321">
        <v>480</v>
      </c>
      <c r="L1321">
        <v>405</v>
      </c>
      <c r="M1321">
        <v>210</v>
      </c>
      <c r="N1321" t="str">
        <f t="shared" si="20"/>
        <v>UPDATE WipDetails SET WipQuantity = 300, Review_Wip = 300 WHERE WipMaster_Id IN (SELECT id FROM WipMasters WHERE issuedmonth = 'December' AND IssuedYear = 2025) AND CommitmentPeriod = 3 AND CASIN = 'B09GPXH63V';</v>
      </c>
    </row>
    <row r="1322" spans="1:14" x14ac:dyDescent="0.25">
      <c r="A1322" t="s">
        <v>1448</v>
      </c>
      <c r="B1322" t="s">
        <v>1443</v>
      </c>
      <c r="C1322" t="s">
        <v>3600</v>
      </c>
      <c r="D1322" t="s">
        <v>115</v>
      </c>
      <c r="E1322" t="s">
        <v>21</v>
      </c>
      <c r="F1322">
        <v>5</v>
      </c>
      <c r="G1322">
        <v>18</v>
      </c>
      <c r="H1322">
        <v>90</v>
      </c>
      <c r="I1322">
        <v>90</v>
      </c>
      <c r="J1322">
        <v>0</v>
      </c>
      <c r="K1322">
        <v>0</v>
      </c>
      <c r="L1322">
        <v>270</v>
      </c>
      <c r="M1322">
        <v>0</v>
      </c>
      <c r="N1322" t="str">
        <f t="shared" si="20"/>
        <v>UPDATE WipDetails SET WipQuantity = 0, Review_Wip = 0 WHERE WipMaster_Id IN (SELECT id FROM WipMasters WHERE issuedmonth = 'December' AND IssuedYear = 2025) AND CommitmentPeriod = 3 AND CASIN = 'B09GPXGD3F';</v>
      </c>
    </row>
    <row r="1323" spans="1:14" x14ac:dyDescent="0.25">
      <c r="A1323" t="s">
        <v>1449</v>
      </c>
      <c r="B1323" t="s">
        <v>1443</v>
      </c>
      <c r="C1323" t="s">
        <v>3601</v>
      </c>
      <c r="D1323" t="s">
        <v>115</v>
      </c>
      <c r="E1323" t="s">
        <v>454</v>
      </c>
      <c r="F1323">
        <v>5</v>
      </c>
      <c r="G1323">
        <v>18</v>
      </c>
      <c r="H1323">
        <v>504</v>
      </c>
      <c r="I1323">
        <v>504</v>
      </c>
      <c r="J1323">
        <v>0</v>
      </c>
      <c r="K1323">
        <v>0</v>
      </c>
      <c r="L1323">
        <v>936</v>
      </c>
      <c r="M1323">
        <v>0</v>
      </c>
      <c r="N1323" t="str">
        <f t="shared" si="20"/>
        <v>UPDATE WipDetails SET WipQuantity = 0, Review_Wip = 0 WHERE WipMaster_Id IN (SELECT id FROM WipMasters WHERE issuedmonth = 'December' AND IssuedYear = 2025) AND CommitmentPeriod = 3 AND CASIN = 'B09GQ8P121';</v>
      </c>
    </row>
    <row r="1324" spans="1:14" x14ac:dyDescent="0.25">
      <c r="A1324" t="s">
        <v>1450</v>
      </c>
      <c r="B1324" t="s">
        <v>1443</v>
      </c>
      <c r="C1324" t="s">
        <v>3602</v>
      </c>
      <c r="D1324" t="s">
        <v>115</v>
      </c>
      <c r="E1324" t="s">
        <v>1142</v>
      </c>
      <c r="F1324">
        <v>5</v>
      </c>
      <c r="G1324">
        <v>18</v>
      </c>
      <c r="H1324">
        <v>270</v>
      </c>
      <c r="I1324">
        <v>270</v>
      </c>
      <c r="J1324">
        <v>0</v>
      </c>
      <c r="K1324">
        <v>0</v>
      </c>
      <c r="L1324">
        <v>720</v>
      </c>
      <c r="M1324">
        <v>0</v>
      </c>
      <c r="N1324" t="str">
        <f t="shared" si="20"/>
        <v>UPDATE WipDetails SET WipQuantity = 0, Review_Wip = 0 WHERE WipMaster_Id IN (SELECT id FROM WipMasters WHERE issuedmonth = 'December' AND IssuedYear = 2025) AND CommitmentPeriod = 3 AND CASIN = 'B09GPX9BWP';</v>
      </c>
    </row>
    <row r="1325" spans="1:14" x14ac:dyDescent="0.25">
      <c r="A1325" t="s">
        <v>1451</v>
      </c>
      <c r="B1325" t="s">
        <v>1443</v>
      </c>
      <c r="C1325" t="s">
        <v>3603</v>
      </c>
      <c r="D1325" t="s">
        <v>115</v>
      </c>
      <c r="E1325" t="s">
        <v>1225</v>
      </c>
      <c r="F1325">
        <v>5</v>
      </c>
      <c r="G1325">
        <v>15</v>
      </c>
      <c r="H1325">
        <v>189</v>
      </c>
      <c r="I1325">
        <v>180</v>
      </c>
      <c r="J1325">
        <v>0</v>
      </c>
      <c r="K1325">
        <v>0</v>
      </c>
      <c r="L1325">
        <v>495</v>
      </c>
      <c r="M1325">
        <v>0</v>
      </c>
      <c r="N1325" t="str">
        <f t="shared" si="20"/>
        <v>UPDATE WipDetails SET WipQuantity = 0, Review_Wip = 0 WHERE WipMaster_Id IN (SELECT id FROM WipMasters WHERE issuedmonth = 'December' AND IssuedYear = 2025) AND CommitmentPeriod = 3 AND CASIN = 'B09GPZCQ2S';</v>
      </c>
    </row>
    <row r="1326" spans="1:14" x14ac:dyDescent="0.25">
      <c r="A1326" t="s">
        <v>1452</v>
      </c>
      <c r="B1326" t="s">
        <v>1443</v>
      </c>
      <c r="C1326" t="s">
        <v>3604</v>
      </c>
      <c r="D1326" t="s">
        <v>115</v>
      </c>
      <c r="E1326" t="s">
        <v>1162</v>
      </c>
      <c r="F1326">
        <v>5</v>
      </c>
      <c r="G1326">
        <v>15</v>
      </c>
      <c r="H1326">
        <v>105</v>
      </c>
      <c r="I1326">
        <v>105</v>
      </c>
      <c r="J1326">
        <v>0</v>
      </c>
      <c r="K1326">
        <v>0</v>
      </c>
      <c r="L1326">
        <v>480</v>
      </c>
      <c r="M1326">
        <v>0</v>
      </c>
      <c r="N1326" t="str">
        <f t="shared" si="20"/>
        <v>UPDATE WipDetails SET WipQuantity = 0, Review_Wip = 0 WHERE WipMaster_Id IN (SELECT id FROM WipMasters WHERE issuedmonth = 'December' AND IssuedYear = 2025) AND CommitmentPeriod = 3 AND CASIN = 'B09GPX9BX1';</v>
      </c>
    </row>
    <row r="1327" spans="1:14" x14ac:dyDescent="0.25">
      <c r="A1327" t="s">
        <v>4545</v>
      </c>
      <c r="B1327" t="s">
        <v>4546</v>
      </c>
      <c r="C1327" t="s">
        <v>4547</v>
      </c>
      <c r="D1327" t="s">
        <v>10</v>
      </c>
      <c r="E1327" t="s">
        <v>11</v>
      </c>
      <c r="F1327">
        <v>6</v>
      </c>
      <c r="G1327">
        <v>12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36</v>
      </c>
      <c r="N1327" t="str">
        <f t="shared" si="20"/>
        <v>UPDATE WipDetails SET WipQuantity = 0, Review_Wip = 0 WHERE WipMaster_Id IN (SELECT id FROM WipMasters WHERE issuedmonth = 'December' AND IssuedYear = 2025) AND CommitmentPeriod = 3 AND CASIN = 'B0F9FPJNBC';</v>
      </c>
    </row>
    <row r="1328" spans="1:14" x14ac:dyDescent="0.25">
      <c r="A1328" t="s">
        <v>4548</v>
      </c>
      <c r="B1328" t="s">
        <v>4546</v>
      </c>
      <c r="C1328" t="s">
        <v>4549</v>
      </c>
      <c r="D1328" t="s">
        <v>10</v>
      </c>
      <c r="E1328" t="s">
        <v>13</v>
      </c>
      <c r="F1328">
        <v>6</v>
      </c>
      <c r="G1328">
        <v>12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84</v>
      </c>
      <c r="N1328" t="str">
        <f t="shared" si="20"/>
        <v>UPDATE WipDetails SET WipQuantity = 0, Review_Wip = 0 WHERE WipMaster_Id IN (SELECT id FROM WipMasters WHERE issuedmonth = 'December' AND IssuedYear = 2025) AND CommitmentPeriod = 3 AND CASIN = 'B0F9FL6BYN';</v>
      </c>
    </row>
    <row r="1329" spans="1:14" x14ac:dyDescent="0.25">
      <c r="A1329" t="s">
        <v>4550</v>
      </c>
      <c r="B1329" t="s">
        <v>4546</v>
      </c>
      <c r="C1329" t="s">
        <v>4551</v>
      </c>
      <c r="D1329" t="s">
        <v>10</v>
      </c>
      <c r="E1329" t="s">
        <v>15</v>
      </c>
      <c r="F1329">
        <v>6</v>
      </c>
      <c r="G1329">
        <v>10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220</v>
      </c>
      <c r="N1329" t="str">
        <f t="shared" si="20"/>
        <v>UPDATE WipDetails SET WipQuantity = 0, Review_Wip = 0 WHERE WipMaster_Id IN (SELECT id FROM WipMasters WHERE issuedmonth = 'December' AND IssuedYear = 2025) AND CommitmentPeriod = 3 AND CASIN = 'B0F9FP4KBH';</v>
      </c>
    </row>
    <row r="1330" spans="1:14" x14ac:dyDescent="0.25">
      <c r="A1330" t="s">
        <v>4552</v>
      </c>
      <c r="B1330" t="s">
        <v>4546</v>
      </c>
      <c r="C1330" t="s">
        <v>4553</v>
      </c>
      <c r="D1330" t="s">
        <v>10</v>
      </c>
      <c r="E1330" t="s">
        <v>17</v>
      </c>
      <c r="F1330">
        <v>6</v>
      </c>
      <c r="G1330">
        <v>10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390</v>
      </c>
      <c r="N1330" t="str">
        <f t="shared" si="20"/>
        <v>UPDATE WipDetails SET WipQuantity = 0, Review_Wip = 0 WHERE WipMaster_Id IN (SELECT id FROM WipMasters WHERE issuedmonth = 'December' AND IssuedYear = 2025) AND CommitmentPeriod = 3 AND CASIN = 'B0F9FNKKY2';</v>
      </c>
    </row>
    <row r="1331" spans="1:14" x14ac:dyDescent="0.25">
      <c r="A1331" t="s">
        <v>4554</v>
      </c>
      <c r="B1331" t="s">
        <v>4546</v>
      </c>
      <c r="C1331" t="s">
        <v>4555</v>
      </c>
      <c r="D1331" t="s">
        <v>10</v>
      </c>
      <c r="E1331" t="s">
        <v>19</v>
      </c>
      <c r="F1331">
        <v>6</v>
      </c>
      <c r="G1331">
        <v>8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432</v>
      </c>
      <c r="N1331" t="str">
        <f t="shared" si="20"/>
        <v>UPDATE WipDetails SET WipQuantity = 0, Review_Wip = 0 WHERE WipMaster_Id IN (SELECT id FROM WipMasters WHERE issuedmonth = 'December' AND IssuedYear = 2025) AND CommitmentPeriod = 3 AND CASIN = 'B0F9FS6VQ6';</v>
      </c>
    </row>
    <row r="1332" spans="1:14" x14ac:dyDescent="0.25">
      <c r="A1332" t="s">
        <v>4556</v>
      </c>
      <c r="B1332" t="s">
        <v>4546</v>
      </c>
      <c r="C1332" t="s">
        <v>4557</v>
      </c>
      <c r="D1332" t="s">
        <v>10</v>
      </c>
      <c r="E1332" t="s">
        <v>21</v>
      </c>
      <c r="F1332">
        <v>6</v>
      </c>
      <c r="G1332">
        <v>8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416</v>
      </c>
      <c r="N1332" t="str">
        <f t="shared" si="20"/>
        <v>UPDATE WipDetails SET WipQuantity = 0, Review_Wip = 0 WHERE WipMaster_Id IN (SELECT id FROM WipMasters WHERE issuedmonth = 'December' AND IssuedYear = 2025) AND CommitmentPeriod = 3 AND CASIN = 'B0F9FNMJXJ';</v>
      </c>
    </row>
    <row r="1333" spans="1:14" x14ac:dyDescent="0.25">
      <c r="A1333" t="s">
        <v>4558</v>
      </c>
      <c r="B1333" t="s">
        <v>4546</v>
      </c>
      <c r="C1333" t="s">
        <v>4559</v>
      </c>
      <c r="D1333" t="s">
        <v>405</v>
      </c>
      <c r="E1333" t="s">
        <v>11</v>
      </c>
      <c r="F1333">
        <v>6</v>
      </c>
      <c r="G1333">
        <v>12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36</v>
      </c>
      <c r="N1333" t="str">
        <f t="shared" si="20"/>
        <v>UPDATE WipDetails SET WipQuantity = 0, Review_Wip = 0 WHERE WipMaster_Id IN (SELECT id FROM WipMasters WHERE issuedmonth = 'December' AND IssuedYear = 2025) AND CommitmentPeriod = 3 AND CASIN = 'B0F9FMVNYF';</v>
      </c>
    </row>
    <row r="1334" spans="1:14" x14ac:dyDescent="0.25">
      <c r="A1334" t="s">
        <v>4560</v>
      </c>
      <c r="B1334" t="s">
        <v>4546</v>
      </c>
      <c r="C1334" t="s">
        <v>4561</v>
      </c>
      <c r="D1334" t="s">
        <v>405</v>
      </c>
      <c r="E1334" t="s">
        <v>13</v>
      </c>
      <c r="F1334">
        <v>6</v>
      </c>
      <c r="G1334">
        <v>12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84</v>
      </c>
      <c r="N1334" t="str">
        <f t="shared" si="20"/>
        <v>UPDATE WipDetails SET WipQuantity = 0, Review_Wip = 0 WHERE WipMaster_Id IN (SELECT id FROM WipMasters WHERE issuedmonth = 'December' AND IssuedYear = 2025) AND CommitmentPeriod = 3 AND CASIN = 'B0F9FRW6WH';</v>
      </c>
    </row>
    <row r="1335" spans="1:14" x14ac:dyDescent="0.25">
      <c r="A1335" t="s">
        <v>4562</v>
      </c>
      <c r="B1335" t="s">
        <v>4546</v>
      </c>
      <c r="C1335" t="s">
        <v>4563</v>
      </c>
      <c r="D1335" t="s">
        <v>405</v>
      </c>
      <c r="E1335" t="s">
        <v>15</v>
      </c>
      <c r="F1335">
        <v>6</v>
      </c>
      <c r="G1335">
        <v>10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220</v>
      </c>
      <c r="N1335" t="str">
        <f t="shared" si="20"/>
        <v>UPDATE WipDetails SET WipQuantity = 0, Review_Wip = 0 WHERE WipMaster_Id IN (SELECT id FROM WipMasters WHERE issuedmonth = 'December' AND IssuedYear = 2025) AND CommitmentPeriod = 3 AND CASIN = 'B0F9FQQ7X3';</v>
      </c>
    </row>
    <row r="1336" spans="1:14" x14ac:dyDescent="0.25">
      <c r="A1336" t="s">
        <v>4564</v>
      </c>
      <c r="B1336" t="s">
        <v>4546</v>
      </c>
      <c r="C1336" t="s">
        <v>4565</v>
      </c>
      <c r="D1336" t="s">
        <v>405</v>
      </c>
      <c r="E1336" t="s">
        <v>17</v>
      </c>
      <c r="F1336">
        <v>6</v>
      </c>
      <c r="G1336">
        <v>10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310</v>
      </c>
      <c r="N1336" t="str">
        <f t="shared" si="20"/>
        <v>UPDATE WipDetails SET WipQuantity = 0, Review_Wip = 0 WHERE WipMaster_Id IN (SELECT id FROM WipMasters WHERE issuedmonth = 'December' AND IssuedYear = 2025) AND CommitmentPeriod = 3 AND CASIN = 'B0F9FP2WQT';</v>
      </c>
    </row>
    <row r="1337" spans="1:14" x14ac:dyDescent="0.25">
      <c r="A1337" t="s">
        <v>4566</v>
      </c>
      <c r="B1337" t="s">
        <v>4546</v>
      </c>
      <c r="C1337" t="s">
        <v>4567</v>
      </c>
      <c r="D1337" t="s">
        <v>405</v>
      </c>
      <c r="E1337" t="s">
        <v>19</v>
      </c>
      <c r="F1337">
        <v>6</v>
      </c>
      <c r="G1337">
        <v>8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272</v>
      </c>
      <c r="N1337" t="str">
        <f t="shared" si="20"/>
        <v>UPDATE WipDetails SET WipQuantity = 0, Review_Wip = 0 WHERE WipMaster_Id IN (SELECT id FROM WipMasters WHERE issuedmonth = 'December' AND IssuedYear = 2025) AND CommitmentPeriod = 3 AND CASIN = 'B0F9FQZD8H';</v>
      </c>
    </row>
    <row r="1338" spans="1:14" x14ac:dyDescent="0.25">
      <c r="A1338" t="s">
        <v>4568</v>
      </c>
      <c r="B1338" t="s">
        <v>4546</v>
      </c>
      <c r="C1338" t="s">
        <v>4569</v>
      </c>
      <c r="D1338" t="s">
        <v>405</v>
      </c>
      <c r="E1338" t="s">
        <v>21</v>
      </c>
      <c r="F1338">
        <v>6</v>
      </c>
      <c r="G1338">
        <v>8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216</v>
      </c>
      <c r="N1338" t="str">
        <f t="shared" si="20"/>
        <v>UPDATE WipDetails SET WipQuantity = 0, Review_Wip = 0 WHERE WipMaster_Id IN (SELECT id FROM WipMasters WHERE issuedmonth = 'December' AND IssuedYear = 2025) AND CommitmentPeriod = 3 AND CASIN = 'B0F9FNWRL8';</v>
      </c>
    </row>
    <row r="1339" spans="1:14" x14ac:dyDescent="0.25">
      <c r="A1339" t="s">
        <v>4570</v>
      </c>
      <c r="B1339" t="s">
        <v>4546</v>
      </c>
      <c r="C1339" t="s">
        <v>4571</v>
      </c>
      <c r="D1339" t="s">
        <v>49</v>
      </c>
      <c r="E1339" t="s">
        <v>13</v>
      </c>
      <c r="F1339">
        <v>6</v>
      </c>
      <c r="G1339">
        <v>12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36</v>
      </c>
      <c r="N1339" t="str">
        <f t="shared" si="20"/>
        <v>UPDATE WipDetails SET WipQuantity = 0, Review_Wip = 0 WHERE WipMaster_Id IN (SELECT id FROM WipMasters WHERE issuedmonth = 'December' AND IssuedYear = 2025) AND CommitmentPeriod = 3 AND CASIN = 'B0F9FMWV61';</v>
      </c>
    </row>
    <row r="1340" spans="1:14" x14ac:dyDescent="0.25">
      <c r="A1340" t="s">
        <v>4572</v>
      </c>
      <c r="B1340" t="s">
        <v>4546</v>
      </c>
      <c r="C1340" t="s">
        <v>4573</v>
      </c>
      <c r="D1340" t="s">
        <v>49</v>
      </c>
      <c r="E1340" t="s">
        <v>19</v>
      </c>
      <c r="F1340">
        <v>6</v>
      </c>
      <c r="G1340">
        <v>8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80</v>
      </c>
      <c r="N1340" t="str">
        <f t="shared" si="20"/>
        <v>UPDATE WipDetails SET WipQuantity = 0, Review_Wip = 0 WHERE WipMaster_Id IN (SELECT id FROM WipMasters WHERE issuedmonth = 'December' AND IssuedYear = 2025) AND CommitmentPeriod = 3 AND CASIN = 'B0F9FNPBJ5';</v>
      </c>
    </row>
    <row r="1341" spans="1:14" x14ac:dyDescent="0.25">
      <c r="A1341" t="s">
        <v>4574</v>
      </c>
      <c r="B1341" t="s">
        <v>4546</v>
      </c>
      <c r="C1341" t="s">
        <v>4575</v>
      </c>
      <c r="D1341" t="s">
        <v>49</v>
      </c>
      <c r="E1341" t="s">
        <v>21</v>
      </c>
      <c r="F1341">
        <v>6</v>
      </c>
      <c r="G1341">
        <v>8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88</v>
      </c>
      <c r="N1341" t="str">
        <f t="shared" si="20"/>
        <v>UPDATE WipDetails SET WipQuantity = 0, Review_Wip = 0 WHERE WipMaster_Id IN (SELECT id FROM WipMasters WHERE issuedmonth = 'December' AND IssuedYear = 2025) AND CommitmentPeriod = 3 AND CASIN = 'B0F9FPJFF1';</v>
      </c>
    </row>
    <row r="1342" spans="1:14" x14ac:dyDescent="0.25">
      <c r="A1342" t="s">
        <v>4576</v>
      </c>
      <c r="B1342" t="s">
        <v>4546</v>
      </c>
      <c r="C1342" t="s">
        <v>4577</v>
      </c>
      <c r="D1342" t="s">
        <v>115</v>
      </c>
      <c r="E1342" t="s">
        <v>11</v>
      </c>
      <c r="F1342">
        <v>6</v>
      </c>
      <c r="G1342">
        <v>12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60</v>
      </c>
      <c r="N1342" t="str">
        <f t="shared" si="20"/>
        <v>UPDATE WipDetails SET WipQuantity = 0, Review_Wip = 0 WHERE WipMaster_Id IN (SELECT id FROM WipMasters WHERE issuedmonth = 'December' AND IssuedYear = 2025) AND CommitmentPeriod = 3 AND CASIN = 'B0F9FN9GYG';</v>
      </c>
    </row>
    <row r="1343" spans="1:14" x14ac:dyDescent="0.25">
      <c r="A1343" t="s">
        <v>4578</v>
      </c>
      <c r="B1343" t="s">
        <v>4546</v>
      </c>
      <c r="C1343" t="s">
        <v>4579</v>
      </c>
      <c r="D1343" t="s">
        <v>115</v>
      </c>
      <c r="E1343" t="s">
        <v>13</v>
      </c>
      <c r="F1343">
        <v>6</v>
      </c>
      <c r="G1343">
        <v>12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216</v>
      </c>
      <c r="N1343" t="str">
        <f t="shared" si="20"/>
        <v>UPDATE WipDetails SET WipQuantity = 0, Review_Wip = 0 WHERE WipMaster_Id IN (SELECT id FROM WipMasters WHERE issuedmonth = 'December' AND IssuedYear = 2025) AND CommitmentPeriod = 3 AND CASIN = 'B0F9FQYYZG';</v>
      </c>
    </row>
    <row r="1344" spans="1:14" x14ac:dyDescent="0.25">
      <c r="A1344" t="s">
        <v>4580</v>
      </c>
      <c r="B1344" t="s">
        <v>4546</v>
      </c>
      <c r="C1344" t="s">
        <v>4581</v>
      </c>
      <c r="D1344" t="s">
        <v>115</v>
      </c>
      <c r="E1344" t="s">
        <v>15</v>
      </c>
      <c r="F1344">
        <v>6</v>
      </c>
      <c r="G1344">
        <v>10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510</v>
      </c>
      <c r="N1344" t="str">
        <f t="shared" si="20"/>
        <v>UPDATE WipDetails SET WipQuantity = 0, Review_Wip = 0 WHERE WipMaster_Id IN (SELECT id FROM WipMasters WHERE issuedmonth = 'December' AND IssuedYear = 2025) AND CommitmentPeriod = 3 AND CASIN = 'B0F9FRRSZK';</v>
      </c>
    </row>
    <row r="1345" spans="1:14" x14ac:dyDescent="0.25">
      <c r="A1345" t="s">
        <v>4582</v>
      </c>
      <c r="B1345" t="s">
        <v>4546</v>
      </c>
      <c r="C1345" t="s">
        <v>4583</v>
      </c>
      <c r="D1345" t="s">
        <v>115</v>
      </c>
      <c r="E1345" t="s">
        <v>17</v>
      </c>
      <c r="F1345">
        <v>6</v>
      </c>
      <c r="G1345">
        <v>10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890</v>
      </c>
      <c r="N1345" t="str">
        <f t="shared" si="20"/>
        <v>UPDATE WipDetails SET WipQuantity = 0, Review_Wip = 0 WHERE WipMaster_Id IN (SELECT id FROM WipMasters WHERE issuedmonth = 'December' AND IssuedYear = 2025) AND CommitmentPeriod = 3 AND CASIN = 'B0F9FSDZKR';</v>
      </c>
    </row>
    <row r="1346" spans="1:14" x14ac:dyDescent="0.25">
      <c r="A1346" t="s">
        <v>4584</v>
      </c>
      <c r="B1346" t="s">
        <v>4546</v>
      </c>
      <c r="C1346" t="s">
        <v>4585</v>
      </c>
      <c r="D1346" t="s">
        <v>115</v>
      </c>
      <c r="E1346" t="s">
        <v>19</v>
      </c>
      <c r="F1346">
        <v>6</v>
      </c>
      <c r="G1346">
        <v>8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552</v>
      </c>
      <c r="N1346" t="str">
        <f t="shared" si="20"/>
        <v>UPDATE WipDetails SET WipQuantity = 0, Review_Wip = 0 WHERE WipMaster_Id IN (SELECT id FROM WipMasters WHERE issuedmonth = 'December' AND IssuedYear = 2025) AND CommitmentPeriod = 3 AND CASIN = 'B0F9FQR86J';</v>
      </c>
    </row>
    <row r="1347" spans="1:14" x14ac:dyDescent="0.25">
      <c r="A1347" t="s">
        <v>4586</v>
      </c>
      <c r="B1347" t="s">
        <v>4546</v>
      </c>
      <c r="C1347" t="s">
        <v>4587</v>
      </c>
      <c r="D1347" t="s">
        <v>115</v>
      </c>
      <c r="E1347" t="s">
        <v>21</v>
      </c>
      <c r="F1347">
        <v>6</v>
      </c>
      <c r="G1347">
        <v>8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336</v>
      </c>
      <c r="N1347" t="str">
        <f t="shared" ref="N1347:N1410" si="21">"UPDATE WipDetails SET WipQuantity = "&amp;J1347&amp;", Review_Wip = "&amp;J1347&amp;" WHERE WipMaster_Id IN (SELECT id FROM WipMasters WHERE issuedmonth = 'December' AND IssuedYear = 2025) AND CommitmentPeriod = 3 AND CASIN = '"&amp;A1347&amp;"';"</f>
        <v>UPDATE WipDetails SET WipQuantity = 0, Review_Wip = 0 WHERE WipMaster_Id IN (SELECT id FROM WipMasters WHERE issuedmonth = 'December' AND IssuedYear = 2025) AND CommitmentPeriod = 3 AND CASIN = 'B0F9FMHFGY';</v>
      </c>
    </row>
    <row r="1348" spans="1:14" x14ac:dyDescent="0.25">
      <c r="A1348" t="s">
        <v>4588</v>
      </c>
      <c r="B1348" t="s">
        <v>4428</v>
      </c>
      <c r="C1348" t="s">
        <v>4589</v>
      </c>
      <c r="D1348" t="s">
        <v>10</v>
      </c>
      <c r="E1348" t="s">
        <v>11</v>
      </c>
      <c r="F1348">
        <v>6</v>
      </c>
      <c r="G1348">
        <v>12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60</v>
      </c>
      <c r="N1348" t="str">
        <f t="shared" si="21"/>
        <v>UPDATE WipDetails SET WipQuantity = 0, Review_Wip = 0 WHERE WipMaster_Id IN (SELECT id FROM WipMasters WHERE issuedmonth = 'December' AND IssuedYear = 2025) AND CommitmentPeriod = 3 AND CASIN = 'B0F9FQ4Y5R';</v>
      </c>
    </row>
    <row r="1349" spans="1:14" x14ac:dyDescent="0.25">
      <c r="A1349" t="s">
        <v>4590</v>
      </c>
      <c r="B1349" t="s">
        <v>4428</v>
      </c>
      <c r="C1349" t="s">
        <v>4591</v>
      </c>
      <c r="D1349" t="s">
        <v>10</v>
      </c>
      <c r="E1349" t="s">
        <v>13</v>
      </c>
      <c r="F1349">
        <v>6</v>
      </c>
      <c r="G1349">
        <v>12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36</v>
      </c>
      <c r="N1349" t="str">
        <f t="shared" si="21"/>
        <v>UPDATE WipDetails SET WipQuantity = 0, Review_Wip = 0 WHERE WipMaster_Id IN (SELECT id FROM WipMasters WHERE issuedmonth = 'December' AND IssuedYear = 2025) AND CommitmentPeriod = 3 AND CASIN = 'B0F9FMX41Y';</v>
      </c>
    </row>
    <row r="1350" spans="1:14" x14ac:dyDescent="0.25">
      <c r="A1350" t="s">
        <v>4592</v>
      </c>
      <c r="B1350" t="s">
        <v>4428</v>
      </c>
      <c r="C1350" t="s">
        <v>4593</v>
      </c>
      <c r="D1350" t="s">
        <v>10</v>
      </c>
      <c r="E1350" t="s">
        <v>15</v>
      </c>
      <c r="F1350">
        <v>6</v>
      </c>
      <c r="G1350">
        <v>10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40</v>
      </c>
      <c r="N1350" t="str">
        <f t="shared" si="21"/>
        <v>UPDATE WipDetails SET WipQuantity = 0, Review_Wip = 0 WHERE WipMaster_Id IN (SELECT id FROM WipMasters WHERE issuedmonth = 'December' AND IssuedYear = 2025) AND CommitmentPeriod = 3 AND CASIN = 'B0F9FPFRHJ';</v>
      </c>
    </row>
    <row r="1351" spans="1:14" x14ac:dyDescent="0.25">
      <c r="A1351" t="s">
        <v>4594</v>
      </c>
      <c r="B1351" t="s">
        <v>4428</v>
      </c>
      <c r="C1351" t="s">
        <v>4595</v>
      </c>
      <c r="D1351" t="s">
        <v>10</v>
      </c>
      <c r="E1351" t="s">
        <v>17</v>
      </c>
      <c r="F1351">
        <v>6</v>
      </c>
      <c r="G1351">
        <v>10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40</v>
      </c>
      <c r="N1351" t="str">
        <f t="shared" si="21"/>
        <v>UPDATE WipDetails SET WipQuantity = 0, Review_Wip = 0 WHERE WipMaster_Id IN (SELECT id FROM WipMasters WHERE issuedmonth = 'December' AND IssuedYear = 2025) AND CommitmentPeriod = 3 AND CASIN = 'B0F9FR191G';</v>
      </c>
    </row>
    <row r="1352" spans="1:14" x14ac:dyDescent="0.25">
      <c r="A1352" t="s">
        <v>4596</v>
      </c>
      <c r="B1352" t="s">
        <v>4428</v>
      </c>
      <c r="C1352" t="s">
        <v>4597</v>
      </c>
      <c r="D1352" t="s">
        <v>10</v>
      </c>
      <c r="E1352" t="s">
        <v>19</v>
      </c>
      <c r="F1352">
        <v>6</v>
      </c>
      <c r="G1352">
        <v>8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224</v>
      </c>
      <c r="N1352" t="str">
        <f t="shared" si="21"/>
        <v>UPDATE WipDetails SET WipQuantity = 0, Review_Wip = 0 WHERE WipMaster_Id IN (SELECT id FROM WipMasters WHERE issuedmonth = 'December' AND IssuedYear = 2025) AND CommitmentPeriod = 3 AND CASIN = 'B0F9FNWRKR';</v>
      </c>
    </row>
    <row r="1353" spans="1:14" x14ac:dyDescent="0.25">
      <c r="A1353" t="s">
        <v>4598</v>
      </c>
      <c r="B1353" t="s">
        <v>4428</v>
      </c>
      <c r="C1353" t="s">
        <v>4599</v>
      </c>
      <c r="D1353" t="s">
        <v>10</v>
      </c>
      <c r="E1353" t="s">
        <v>21</v>
      </c>
      <c r="F1353">
        <v>6</v>
      </c>
      <c r="G1353">
        <v>8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80</v>
      </c>
      <c r="N1353" t="str">
        <f t="shared" si="21"/>
        <v>UPDATE WipDetails SET WipQuantity = 0, Review_Wip = 0 WHERE WipMaster_Id IN (SELECT id FROM WipMasters WHERE issuedmonth = 'December' AND IssuedYear = 2025) AND CommitmentPeriod = 3 AND CASIN = 'B0F9FMWVS4';</v>
      </c>
    </row>
    <row r="1354" spans="1:14" x14ac:dyDescent="0.25">
      <c r="A1354" t="s">
        <v>4427</v>
      </c>
      <c r="B1354" t="s">
        <v>4428</v>
      </c>
      <c r="C1354" t="s">
        <v>4429</v>
      </c>
      <c r="D1354" t="s">
        <v>405</v>
      </c>
      <c r="E1354" t="s">
        <v>11</v>
      </c>
      <c r="F1354">
        <v>6</v>
      </c>
      <c r="G1354">
        <v>10</v>
      </c>
      <c r="H1354">
        <v>0</v>
      </c>
      <c r="I1354">
        <v>0</v>
      </c>
      <c r="J1354">
        <v>0</v>
      </c>
      <c r="K1354">
        <v>0</v>
      </c>
      <c r="L1354">
        <v>12</v>
      </c>
      <c r="M1354">
        <v>48</v>
      </c>
      <c r="N1354" t="str">
        <f t="shared" si="21"/>
        <v>UPDATE WipDetails SET WipQuantity = 0, Review_Wip = 0 WHERE WipMaster_Id IN (SELECT id FROM WipMasters WHERE issuedmonth = 'December' AND IssuedYear = 2025) AND CommitmentPeriod = 3 AND CASIN = 'B0F9FS2VM3';</v>
      </c>
    </row>
    <row r="1355" spans="1:14" x14ac:dyDescent="0.25">
      <c r="A1355" t="s">
        <v>4430</v>
      </c>
      <c r="B1355" t="s">
        <v>4428</v>
      </c>
      <c r="C1355" t="s">
        <v>4431</v>
      </c>
      <c r="D1355" t="s">
        <v>405</v>
      </c>
      <c r="E1355" t="s">
        <v>13</v>
      </c>
      <c r="F1355">
        <v>6</v>
      </c>
      <c r="G1355">
        <v>10</v>
      </c>
      <c r="H1355">
        <v>0</v>
      </c>
      <c r="I1355">
        <v>0</v>
      </c>
      <c r="J1355">
        <v>0</v>
      </c>
      <c r="K1355">
        <v>0</v>
      </c>
      <c r="L1355">
        <v>30</v>
      </c>
      <c r="M1355">
        <v>276</v>
      </c>
      <c r="N1355" t="str">
        <f t="shared" si="21"/>
        <v>UPDATE WipDetails SET WipQuantity = 0, Review_Wip = 0 WHERE WipMaster_Id IN (SELECT id FROM WipMasters WHERE issuedmonth = 'December' AND IssuedYear = 2025) AND CommitmentPeriod = 3 AND CASIN = 'B0F9FN3DXW';</v>
      </c>
    </row>
    <row r="1356" spans="1:14" x14ac:dyDescent="0.25">
      <c r="A1356" t="s">
        <v>4433</v>
      </c>
      <c r="B1356" t="s">
        <v>4428</v>
      </c>
      <c r="C1356" t="s">
        <v>4434</v>
      </c>
      <c r="D1356" t="s">
        <v>405</v>
      </c>
      <c r="E1356" t="s">
        <v>17</v>
      </c>
      <c r="F1356">
        <v>6</v>
      </c>
      <c r="G1356">
        <v>10</v>
      </c>
      <c r="H1356">
        <v>0</v>
      </c>
      <c r="I1356">
        <v>0</v>
      </c>
      <c r="J1356">
        <v>0</v>
      </c>
      <c r="K1356">
        <v>0</v>
      </c>
      <c r="L1356">
        <v>132</v>
      </c>
      <c r="M1356">
        <v>40</v>
      </c>
      <c r="N1356" t="str">
        <f t="shared" si="21"/>
        <v>UPDATE WipDetails SET WipQuantity = 0, Review_Wip = 0 WHERE WipMaster_Id IN (SELECT id FROM WipMasters WHERE issuedmonth = 'December' AND IssuedYear = 2025) AND CommitmentPeriod = 3 AND CASIN = 'B0F9FMJR1X';</v>
      </c>
    </row>
    <row r="1357" spans="1:14" x14ac:dyDescent="0.25">
      <c r="A1357" t="s">
        <v>4435</v>
      </c>
      <c r="B1357" t="s">
        <v>4428</v>
      </c>
      <c r="C1357" t="s">
        <v>4436</v>
      </c>
      <c r="D1357" t="s">
        <v>405</v>
      </c>
      <c r="E1357" t="s">
        <v>19</v>
      </c>
      <c r="F1357">
        <v>6</v>
      </c>
      <c r="G1357">
        <v>10</v>
      </c>
      <c r="H1357">
        <v>0</v>
      </c>
      <c r="I1357">
        <v>0</v>
      </c>
      <c r="J1357">
        <v>0</v>
      </c>
      <c r="K1357">
        <v>0</v>
      </c>
      <c r="L1357">
        <v>120</v>
      </c>
      <c r="M1357">
        <v>40</v>
      </c>
      <c r="N1357" t="str">
        <f t="shared" si="21"/>
        <v>UPDATE WipDetails SET WipQuantity = 0, Review_Wip = 0 WHERE WipMaster_Id IN (SELECT id FROM WipMasters WHERE issuedmonth = 'December' AND IssuedYear = 2025) AND CommitmentPeriod = 3 AND CASIN = 'B0F9FNKKXS';</v>
      </c>
    </row>
    <row r="1358" spans="1:14" x14ac:dyDescent="0.25">
      <c r="A1358" t="s">
        <v>4437</v>
      </c>
      <c r="B1358" t="s">
        <v>4428</v>
      </c>
      <c r="C1358" t="s">
        <v>4438</v>
      </c>
      <c r="D1358" t="s">
        <v>405</v>
      </c>
      <c r="E1358" t="s">
        <v>21</v>
      </c>
      <c r="F1358">
        <v>6</v>
      </c>
      <c r="G1358">
        <v>10</v>
      </c>
      <c r="H1358">
        <v>0</v>
      </c>
      <c r="I1358">
        <v>0</v>
      </c>
      <c r="J1358">
        <v>0</v>
      </c>
      <c r="K1358">
        <v>0</v>
      </c>
      <c r="L1358">
        <v>66</v>
      </c>
      <c r="M1358">
        <v>40</v>
      </c>
      <c r="N1358" t="str">
        <f t="shared" si="21"/>
        <v>UPDATE WipDetails SET WipQuantity = 0, Review_Wip = 0 WHERE WipMaster_Id IN (SELECT id FROM WipMasters WHERE issuedmonth = 'December' AND IssuedYear = 2025) AND CommitmentPeriod = 3 AND CASIN = 'B0F9FQNHNM';</v>
      </c>
    </row>
    <row r="1359" spans="1:14" x14ac:dyDescent="0.25">
      <c r="A1359" t="s">
        <v>4432</v>
      </c>
      <c r="B1359" t="s">
        <v>4428</v>
      </c>
      <c r="C1359" t="s">
        <v>4600</v>
      </c>
      <c r="D1359" t="s">
        <v>405</v>
      </c>
      <c r="E1359" t="s">
        <v>15</v>
      </c>
      <c r="F1359">
        <v>6</v>
      </c>
      <c r="G1359">
        <v>10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40</v>
      </c>
      <c r="N1359" t="str">
        <f t="shared" si="21"/>
        <v>UPDATE WipDetails SET WipQuantity = 0, Review_Wip = 0 WHERE WipMaster_Id IN (SELECT id FROM WipMasters WHERE issuedmonth = 'December' AND IssuedYear = 2025) AND CommitmentPeriod = 3 AND CASIN = 'B0F9FN342G';</v>
      </c>
    </row>
    <row r="1360" spans="1:14" x14ac:dyDescent="0.25">
      <c r="A1360" t="s">
        <v>4601</v>
      </c>
      <c r="B1360" t="s">
        <v>4428</v>
      </c>
      <c r="C1360" t="s">
        <v>4602</v>
      </c>
      <c r="D1360" t="s">
        <v>49</v>
      </c>
      <c r="E1360" t="s">
        <v>13</v>
      </c>
      <c r="F1360">
        <v>6</v>
      </c>
      <c r="G1360">
        <v>12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48</v>
      </c>
      <c r="N1360" t="str">
        <f t="shared" si="21"/>
        <v>UPDATE WipDetails SET WipQuantity = 0, Review_Wip = 0 WHERE WipMaster_Id IN (SELECT id FROM WipMasters WHERE issuedmonth = 'December' AND IssuedYear = 2025) AND CommitmentPeriod = 3 AND CASIN = 'B0F9FMWM89';</v>
      </c>
    </row>
    <row r="1361" spans="1:14" x14ac:dyDescent="0.25">
      <c r="A1361" t="s">
        <v>4603</v>
      </c>
      <c r="B1361" t="s">
        <v>4428</v>
      </c>
      <c r="C1361" t="s">
        <v>4604</v>
      </c>
      <c r="D1361" t="s">
        <v>49</v>
      </c>
      <c r="E1361" t="s">
        <v>15</v>
      </c>
      <c r="F1361">
        <v>6</v>
      </c>
      <c r="G1361">
        <v>10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40</v>
      </c>
      <c r="N1361" t="str">
        <f t="shared" si="21"/>
        <v>UPDATE WipDetails SET WipQuantity = 0, Review_Wip = 0 WHERE WipMaster_Id IN (SELECT id FROM WipMasters WHERE issuedmonth = 'December' AND IssuedYear = 2025) AND CommitmentPeriod = 3 AND CASIN = 'B0F9FRCDLN';</v>
      </c>
    </row>
    <row r="1362" spans="1:14" x14ac:dyDescent="0.25">
      <c r="A1362" t="s">
        <v>4605</v>
      </c>
      <c r="B1362" t="s">
        <v>4428</v>
      </c>
      <c r="C1362" t="s">
        <v>4606</v>
      </c>
      <c r="D1362" t="s">
        <v>49</v>
      </c>
      <c r="E1362" t="s">
        <v>19</v>
      </c>
      <c r="F1362">
        <v>6</v>
      </c>
      <c r="G1362">
        <v>8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264</v>
      </c>
      <c r="N1362" t="str">
        <f t="shared" si="21"/>
        <v>UPDATE WipDetails SET WipQuantity = 0, Review_Wip = 0 WHERE WipMaster_Id IN (SELECT id FROM WipMasters WHERE issuedmonth = 'December' AND IssuedYear = 2025) AND CommitmentPeriod = 3 AND CASIN = 'B0F9FQFMXZ';</v>
      </c>
    </row>
    <row r="1363" spans="1:14" x14ac:dyDescent="0.25">
      <c r="A1363" t="s">
        <v>4607</v>
      </c>
      <c r="B1363" t="s">
        <v>4428</v>
      </c>
      <c r="C1363" t="s">
        <v>4608</v>
      </c>
      <c r="D1363" t="s">
        <v>49</v>
      </c>
      <c r="E1363" t="s">
        <v>21</v>
      </c>
      <c r="F1363">
        <v>6</v>
      </c>
      <c r="G1363">
        <v>8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136</v>
      </c>
      <c r="N1363" t="str">
        <f t="shared" si="21"/>
        <v>UPDATE WipDetails SET WipQuantity = 0, Review_Wip = 0 WHERE WipMaster_Id IN (SELECT id FROM WipMasters WHERE issuedmonth = 'December' AND IssuedYear = 2025) AND CommitmentPeriod = 3 AND CASIN = 'B0F9FMWGMF';</v>
      </c>
    </row>
    <row r="1364" spans="1:14" x14ac:dyDescent="0.25">
      <c r="A1364" t="s">
        <v>4609</v>
      </c>
      <c r="B1364" t="s">
        <v>4428</v>
      </c>
      <c r="C1364" t="s">
        <v>4610</v>
      </c>
      <c r="D1364" t="s">
        <v>115</v>
      </c>
      <c r="E1364" t="s">
        <v>11</v>
      </c>
      <c r="F1364">
        <v>6</v>
      </c>
      <c r="G1364">
        <v>12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36</v>
      </c>
      <c r="N1364" t="str">
        <f t="shared" si="21"/>
        <v>UPDATE WipDetails SET WipQuantity = 0, Review_Wip = 0 WHERE WipMaster_Id IN (SELECT id FROM WipMasters WHERE issuedmonth = 'December' AND IssuedYear = 2025) AND CommitmentPeriod = 3 AND CASIN = 'B0F9FPR9D2';</v>
      </c>
    </row>
    <row r="1365" spans="1:14" x14ac:dyDescent="0.25">
      <c r="A1365" t="s">
        <v>4611</v>
      </c>
      <c r="B1365" t="s">
        <v>4428</v>
      </c>
      <c r="C1365" t="s">
        <v>4612</v>
      </c>
      <c r="D1365" t="s">
        <v>115</v>
      </c>
      <c r="E1365" t="s">
        <v>13</v>
      </c>
      <c r="F1365">
        <v>6</v>
      </c>
      <c r="G1365">
        <v>12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72</v>
      </c>
      <c r="N1365" t="str">
        <f t="shared" si="21"/>
        <v>UPDATE WipDetails SET WipQuantity = 0, Review_Wip = 0 WHERE WipMaster_Id IN (SELECT id FROM WipMasters WHERE issuedmonth = 'December' AND IssuedYear = 2025) AND CommitmentPeriod = 3 AND CASIN = 'B0F9FQ55DP';</v>
      </c>
    </row>
    <row r="1366" spans="1:14" x14ac:dyDescent="0.25">
      <c r="A1366" t="s">
        <v>4613</v>
      </c>
      <c r="B1366" t="s">
        <v>4428</v>
      </c>
      <c r="C1366" t="s">
        <v>4614</v>
      </c>
      <c r="D1366" t="s">
        <v>115</v>
      </c>
      <c r="E1366" t="s">
        <v>15</v>
      </c>
      <c r="F1366">
        <v>6</v>
      </c>
      <c r="G1366">
        <v>10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180</v>
      </c>
      <c r="N1366" t="str">
        <f t="shared" si="21"/>
        <v>UPDATE WipDetails SET WipQuantity = 0, Review_Wip = 0 WHERE WipMaster_Id IN (SELECT id FROM WipMasters WHERE issuedmonth = 'December' AND IssuedYear = 2025) AND CommitmentPeriod = 3 AND CASIN = 'B0F9FQCNM4';</v>
      </c>
    </row>
    <row r="1367" spans="1:14" x14ac:dyDescent="0.25">
      <c r="A1367" t="s">
        <v>4615</v>
      </c>
      <c r="B1367" t="s">
        <v>4428</v>
      </c>
      <c r="C1367" t="s">
        <v>4616</v>
      </c>
      <c r="D1367" t="s">
        <v>115</v>
      </c>
      <c r="E1367" t="s">
        <v>17</v>
      </c>
      <c r="F1367">
        <v>6</v>
      </c>
      <c r="G1367">
        <v>10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200</v>
      </c>
      <c r="N1367" t="str">
        <f t="shared" si="21"/>
        <v>UPDATE WipDetails SET WipQuantity = 0, Review_Wip = 0 WHERE WipMaster_Id IN (SELECT id FROM WipMasters WHERE issuedmonth = 'December' AND IssuedYear = 2025) AND CommitmentPeriod = 3 AND CASIN = 'B0F9FQ1QHW';</v>
      </c>
    </row>
    <row r="1368" spans="1:14" x14ac:dyDescent="0.25">
      <c r="A1368" t="s">
        <v>4617</v>
      </c>
      <c r="B1368" t="s">
        <v>4428</v>
      </c>
      <c r="C1368" t="s">
        <v>4618</v>
      </c>
      <c r="D1368" t="s">
        <v>115</v>
      </c>
      <c r="E1368" t="s">
        <v>19</v>
      </c>
      <c r="F1368">
        <v>6</v>
      </c>
      <c r="G1368">
        <v>8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104</v>
      </c>
      <c r="N1368" t="str">
        <f t="shared" si="21"/>
        <v>UPDATE WipDetails SET WipQuantity = 0, Review_Wip = 0 WHERE WipMaster_Id IN (SELECT id FROM WipMasters WHERE issuedmonth = 'December' AND IssuedYear = 2025) AND CommitmentPeriod = 3 AND CASIN = 'B0F9FMH2ZL';</v>
      </c>
    </row>
    <row r="1369" spans="1:14" x14ac:dyDescent="0.25">
      <c r="A1369" t="s">
        <v>4619</v>
      </c>
      <c r="B1369" t="s">
        <v>4428</v>
      </c>
      <c r="C1369" t="s">
        <v>4620</v>
      </c>
      <c r="D1369" t="s">
        <v>115</v>
      </c>
      <c r="E1369" t="s">
        <v>21</v>
      </c>
      <c r="F1369">
        <v>6</v>
      </c>
      <c r="G1369">
        <v>8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96</v>
      </c>
      <c r="N1369" t="str">
        <f t="shared" si="21"/>
        <v>UPDATE WipDetails SET WipQuantity = 0, Review_Wip = 0 WHERE WipMaster_Id IN (SELECT id FROM WipMasters WHERE issuedmonth = 'December' AND IssuedYear = 2025) AND CommitmentPeriod = 3 AND CASIN = 'B0F9FNP63Y';</v>
      </c>
    </row>
    <row r="1370" spans="1:14" x14ac:dyDescent="0.25">
      <c r="A1370" t="s">
        <v>1460</v>
      </c>
      <c r="B1370" t="s">
        <v>1454</v>
      </c>
      <c r="C1370" t="s">
        <v>3611</v>
      </c>
      <c r="D1370" t="s">
        <v>298</v>
      </c>
      <c r="E1370" t="s">
        <v>11</v>
      </c>
      <c r="F1370">
        <v>1</v>
      </c>
      <c r="G1370">
        <v>20</v>
      </c>
      <c r="H1370">
        <v>27</v>
      </c>
      <c r="I1370">
        <v>20</v>
      </c>
      <c r="J1370">
        <v>0</v>
      </c>
      <c r="K1370">
        <v>140</v>
      </c>
      <c r="L1370">
        <v>80</v>
      </c>
      <c r="M1370">
        <v>40</v>
      </c>
      <c r="N1370" t="str">
        <f t="shared" si="21"/>
        <v>UPDATE WipDetails SET WipQuantity = 0, Review_Wip = 0 WHERE WipMaster_Id IN (SELECT id FROM WipMasters WHERE issuedmonth = 'December' AND IssuedYear = 2025) AND CommitmentPeriod = 3 AND CASIN = 'B07N6FL452';</v>
      </c>
    </row>
    <row r="1371" spans="1:14" x14ac:dyDescent="0.25">
      <c r="A1371" t="s">
        <v>1461</v>
      </c>
      <c r="B1371" t="s">
        <v>1454</v>
      </c>
      <c r="C1371" t="s">
        <v>3612</v>
      </c>
      <c r="D1371" t="s">
        <v>298</v>
      </c>
      <c r="E1371" t="s">
        <v>13</v>
      </c>
      <c r="F1371">
        <v>1</v>
      </c>
      <c r="G1371">
        <v>20</v>
      </c>
      <c r="H1371">
        <v>13</v>
      </c>
      <c r="I1371">
        <v>60</v>
      </c>
      <c r="J1371">
        <v>80</v>
      </c>
      <c r="K1371">
        <v>180</v>
      </c>
      <c r="L1371">
        <v>80</v>
      </c>
      <c r="M1371">
        <v>100</v>
      </c>
      <c r="N1371" t="str">
        <f t="shared" si="21"/>
        <v>UPDATE WipDetails SET WipQuantity = 80, Review_Wip = 80 WHERE WipMaster_Id IN (SELECT id FROM WipMasters WHERE issuedmonth = 'December' AND IssuedYear = 2025) AND CommitmentPeriod = 3 AND CASIN = 'B07N4JQLZX';</v>
      </c>
    </row>
    <row r="1372" spans="1:14" x14ac:dyDescent="0.25">
      <c r="A1372" t="s">
        <v>1462</v>
      </c>
      <c r="B1372" t="s">
        <v>1454</v>
      </c>
      <c r="C1372" t="s">
        <v>3613</v>
      </c>
      <c r="D1372" t="s">
        <v>298</v>
      </c>
      <c r="E1372" t="s">
        <v>15</v>
      </c>
      <c r="F1372">
        <v>1</v>
      </c>
      <c r="G1372">
        <v>20</v>
      </c>
      <c r="H1372">
        <v>220</v>
      </c>
      <c r="I1372">
        <v>240</v>
      </c>
      <c r="J1372">
        <v>60</v>
      </c>
      <c r="K1372">
        <v>320</v>
      </c>
      <c r="L1372">
        <v>560</v>
      </c>
      <c r="M1372">
        <v>320</v>
      </c>
      <c r="N1372" t="str">
        <f t="shared" si="21"/>
        <v>UPDATE WipDetails SET WipQuantity = 60, Review_Wip = 60 WHERE WipMaster_Id IN (SELECT id FROM WipMasters WHERE issuedmonth = 'December' AND IssuedYear = 2025) AND CommitmentPeriod = 3 AND CASIN = 'B07N4NF4SN';</v>
      </c>
    </row>
    <row r="1373" spans="1:14" x14ac:dyDescent="0.25">
      <c r="A1373" t="s">
        <v>1463</v>
      </c>
      <c r="B1373" t="s">
        <v>1454</v>
      </c>
      <c r="C1373" t="s">
        <v>3614</v>
      </c>
      <c r="D1373" t="s">
        <v>298</v>
      </c>
      <c r="E1373" t="s">
        <v>27</v>
      </c>
      <c r="F1373">
        <v>1</v>
      </c>
      <c r="G1373">
        <v>20</v>
      </c>
      <c r="H1373">
        <v>212</v>
      </c>
      <c r="I1373">
        <v>360</v>
      </c>
      <c r="J1373">
        <v>320</v>
      </c>
      <c r="K1373">
        <v>0</v>
      </c>
      <c r="L1373">
        <v>460</v>
      </c>
      <c r="M1373">
        <v>300</v>
      </c>
      <c r="N1373" t="str">
        <f t="shared" si="21"/>
        <v>UPDATE WipDetails SET WipQuantity = 320, Review_Wip = 320 WHERE WipMaster_Id IN (SELECT id FROM WipMasters WHERE issuedmonth = 'December' AND IssuedYear = 2025) AND CommitmentPeriod = 3 AND CASIN = 'B07N4N2YLY';</v>
      </c>
    </row>
    <row r="1374" spans="1:14" x14ac:dyDescent="0.25">
      <c r="A1374" t="s">
        <v>1464</v>
      </c>
      <c r="B1374" t="s">
        <v>1454</v>
      </c>
      <c r="C1374" t="s">
        <v>3615</v>
      </c>
      <c r="D1374" t="s">
        <v>298</v>
      </c>
      <c r="E1374" t="s">
        <v>19</v>
      </c>
      <c r="F1374">
        <v>1</v>
      </c>
      <c r="G1374">
        <v>20</v>
      </c>
      <c r="H1374">
        <v>364</v>
      </c>
      <c r="I1374">
        <v>420</v>
      </c>
      <c r="J1374">
        <v>280</v>
      </c>
      <c r="K1374">
        <v>1020</v>
      </c>
      <c r="L1374">
        <v>600</v>
      </c>
      <c r="M1374">
        <v>360</v>
      </c>
      <c r="N1374" t="str">
        <f t="shared" si="21"/>
        <v>UPDATE WipDetails SET WipQuantity = 280, Review_Wip = 280 WHERE WipMaster_Id IN (SELECT id FROM WipMasters WHERE issuedmonth = 'December' AND IssuedYear = 2025) AND CommitmentPeriod = 3 AND CASIN = 'B07N6F4M2Q';</v>
      </c>
    </row>
    <row r="1375" spans="1:14" x14ac:dyDescent="0.25">
      <c r="A1375" t="s">
        <v>1465</v>
      </c>
      <c r="B1375" t="s">
        <v>1454</v>
      </c>
      <c r="C1375" t="s">
        <v>3616</v>
      </c>
      <c r="D1375" t="s">
        <v>298</v>
      </c>
      <c r="E1375" t="s">
        <v>21</v>
      </c>
      <c r="F1375">
        <v>1</v>
      </c>
      <c r="G1375">
        <v>20</v>
      </c>
      <c r="H1375">
        <v>152</v>
      </c>
      <c r="I1375">
        <v>220</v>
      </c>
      <c r="J1375">
        <v>160</v>
      </c>
      <c r="K1375">
        <v>20</v>
      </c>
      <c r="L1375">
        <v>220</v>
      </c>
      <c r="M1375">
        <v>580</v>
      </c>
      <c r="N1375" t="str">
        <f t="shared" si="21"/>
        <v>UPDATE WipDetails SET WipQuantity = 160, Review_Wip = 160 WHERE WipMaster_Id IN (SELECT id FROM WipMasters WHERE issuedmonth = 'December' AND IssuedYear = 2025) AND CommitmentPeriod = 3 AND CASIN = 'B07N4JTCQF';</v>
      </c>
    </row>
    <row r="1376" spans="1:14" x14ac:dyDescent="0.25">
      <c r="A1376" t="s">
        <v>1466</v>
      </c>
      <c r="B1376" t="s">
        <v>1454</v>
      </c>
      <c r="C1376" t="s">
        <v>3617</v>
      </c>
      <c r="D1376" t="s">
        <v>1467</v>
      </c>
      <c r="E1376" t="s">
        <v>11</v>
      </c>
      <c r="F1376">
        <v>1</v>
      </c>
      <c r="G1376">
        <v>20</v>
      </c>
      <c r="H1376">
        <v>33</v>
      </c>
      <c r="I1376">
        <v>0</v>
      </c>
      <c r="J1376">
        <v>0</v>
      </c>
      <c r="K1376">
        <v>60</v>
      </c>
      <c r="L1376">
        <v>80</v>
      </c>
      <c r="M1376">
        <v>60</v>
      </c>
      <c r="N1376" t="str">
        <f t="shared" si="21"/>
        <v>UPDATE WipDetails SET WipQuantity = 0, Review_Wip = 0 WHERE WipMaster_Id IN (SELECT id FROM WipMasters WHERE issuedmonth = 'December' AND IssuedYear = 2025) AND CommitmentPeriod = 3 AND CASIN = 'B085XFZH27';</v>
      </c>
    </row>
    <row r="1377" spans="1:14" x14ac:dyDescent="0.25">
      <c r="A1377" t="s">
        <v>1468</v>
      </c>
      <c r="B1377" t="s">
        <v>1454</v>
      </c>
      <c r="C1377" t="s">
        <v>3618</v>
      </c>
      <c r="D1377" t="s">
        <v>1467</v>
      </c>
      <c r="E1377" t="s">
        <v>13</v>
      </c>
      <c r="F1377">
        <v>1</v>
      </c>
      <c r="G1377">
        <v>20</v>
      </c>
      <c r="H1377">
        <v>20</v>
      </c>
      <c r="I1377">
        <v>0</v>
      </c>
      <c r="J1377">
        <v>0</v>
      </c>
      <c r="K1377">
        <v>60</v>
      </c>
      <c r="L1377">
        <v>80</v>
      </c>
      <c r="M1377">
        <v>80</v>
      </c>
      <c r="N1377" t="str">
        <f t="shared" si="21"/>
        <v>UPDATE WipDetails SET WipQuantity = 0, Review_Wip = 0 WHERE WipMaster_Id IN (SELECT id FROM WipMasters WHERE issuedmonth = 'December' AND IssuedYear = 2025) AND CommitmentPeriod = 3 AND CASIN = 'B085XFP7QX';</v>
      </c>
    </row>
    <row r="1378" spans="1:14" x14ac:dyDescent="0.25">
      <c r="A1378" t="s">
        <v>1469</v>
      </c>
      <c r="B1378" t="s">
        <v>1454</v>
      </c>
      <c r="C1378" t="s">
        <v>3619</v>
      </c>
      <c r="D1378" t="s">
        <v>1467</v>
      </c>
      <c r="E1378" t="s">
        <v>15</v>
      </c>
      <c r="F1378">
        <v>1</v>
      </c>
      <c r="G1378">
        <v>20</v>
      </c>
      <c r="H1378">
        <v>106</v>
      </c>
      <c r="I1378">
        <v>180</v>
      </c>
      <c r="J1378">
        <v>160</v>
      </c>
      <c r="K1378">
        <v>200</v>
      </c>
      <c r="L1378">
        <v>360</v>
      </c>
      <c r="M1378">
        <v>400</v>
      </c>
      <c r="N1378" t="str">
        <f t="shared" si="21"/>
        <v>UPDATE WipDetails SET WipQuantity = 160, Review_Wip = 160 WHERE WipMaster_Id IN (SELECT id FROM WipMasters WHERE issuedmonth = 'December' AND IssuedYear = 2025) AND CommitmentPeriod = 3 AND CASIN = 'B085XFSSKP';</v>
      </c>
    </row>
    <row r="1379" spans="1:14" x14ac:dyDescent="0.25">
      <c r="A1379" t="s">
        <v>1470</v>
      </c>
      <c r="B1379" t="s">
        <v>1454</v>
      </c>
      <c r="C1379" t="s">
        <v>3620</v>
      </c>
      <c r="D1379" t="s">
        <v>1467</v>
      </c>
      <c r="E1379" t="s">
        <v>27</v>
      </c>
      <c r="F1379">
        <v>1</v>
      </c>
      <c r="G1379">
        <v>20</v>
      </c>
      <c r="H1379">
        <v>278</v>
      </c>
      <c r="I1379">
        <v>160</v>
      </c>
      <c r="J1379">
        <v>0</v>
      </c>
      <c r="K1379">
        <v>640</v>
      </c>
      <c r="L1379">
        <v>560</v>
      </c>
      <c r="M1379">
        <v>360</v>
      </c>
      <c r="N1379" t="str">
        <f t="shared" si="21"/>
        <v>UPDATE WipDetails SET WipQuantity = 0, Review_Wip = 0 WHERE WipMaster_Id IN (SELECT id FROM WipMasters WHERE issuedmonth = 'December' AND IssuedYear = 2025) AND CommitmentPeriod = 3 AND CASIN = 'B085XFY6FF';</v>
      </c>
    </row>
    <row r="1380" spans="1:14" x14ac:dyDescent="0.25">
      <c r="A1380" t="s">
        <v>1471</v>
      </c>
      <c r="B1380" t="s">
        <v>1454</v>
      </c>
      <c r="C1380" t="s">
        <v>3621</v>
      </c>
      <c r="D1380" t="s">
        <v>1467</v>
      </c>
      <c r="E1380" t="s">
        <v>19</v>
      </c>
      <c r="F1380">
        <v>1</v>
      </c>
      <c r="G1380">
        <v>20</v>
      </c>
      <c r="H1380">
        <v>273</v>
      </c>
      <c r="I1380">
        <v>620</v>
      </c>
      <c r="J1380">
        <v>520</v>
      </c>
      <c r="K1380">
        <v>320</v>
      </c>
      <c r="L1380">
        <v>620</v>
      </c>
      <c r="M1380">
        <v>560</v>
      </c>
      <c r="N1380" t="str">
        <f t="shared" si="21"/>
        <v>UPDATE WipDetails SET WipQuantity = 520, Review_Wip = 520 WHERE WipMaster_Id IN (SELECT id FROM WipMasters WHERE issuedmonth = 'December' AND IssuedYear = 2025) AND CommitmentPeriod = 3 AND CASIN = 'B085XFZH26';</v>
      </c>
    </row>
    <row r="1381" spans="1:14" x14ac:dyDescent="0.25">
      <c r="A1381" t="s">
        <v>1472</v>
      </c>
      <c r="B1381" t="s">
        <v>1454</v>
      </c>
      <c r="C1381" t="s">
        <v>3622</v>
      </c>
      <c r="D1381" t="s">
        <v>1467</v>
      </c>
      <c r="E1381" t="s">
        <v>21</v>
      </c>
      <c r="F1381">
        <v>1</v>
      </c>
      <c r="G1381">
        <v>20</v>
      </c>
      <c r="H1381">
        <v>79</v>
      </c>
      <c r="I1381">
        <v>460</v>
      </c>
      <c r="J1381">
        <v>540</v>
      </c>
      <c r="K1381">
        <v>200</v>
      </c>
      <c r="L1381">
        <v>320</v>
      </c>
      <c r="M1381">
        <v>540</v>
      </c>
      <c r="N1381" t="str">
        <f t="shared" si="21"/>
        <v>UPDATE WipDetails SET WipQuantity = 540, Review_Wip = 540 WHERE WipMaster_Id IN (SELECT id FROM WipMasters WHERE issuedmonth = 'December' AND IssuedYear = 2025) AND CommitmentPeriod = 3 AND CASIN = 'B085XFNFSX';</v>
      </c>
    </row>
    <row r="1382" spans="1:14" x14ac:dyDescent="0.25">
      <c r="A1382" t="s">
        <v>1473</v>
      </c>
      <c r="B1382" t="s">
        <v>1454</v>
      </c>
      <c r="C1382" t="s">
        <v>3623</v>
      </c>
      <c r="D1382" t="s">
        <v>1474</v>
      </c>
      <c r="E1382" t="s">
        <v>11</v>
      </c>
      <c r="F1382">
        <v>1</v>
      </c>
      <c r="G1382">
        <v>20</v>
      </c>
      <c r="H1382">
        <v>20</v>
      </c>
      <c r="I1382">
        <v>20</v>
      </c>
      <c r="J1382">
        <v>0</v>
      </c>
      <c r="K1382">
        <v>60</v>
      </c>
      <c r="L1382">
        <v>80</v>
      </c>
      <c r="M1382">
        <v>80</v>
      </c>
      <c r="N1382" t="str">
        <f t="shared" si="21"/>
        <v>UPDATE WipDetails SET WipQuantity = 0, Review_Wip = 0 WHERE WipMaster_Id IN (SELECT id FROM WipMasters WHERE issuedmonth = 'December' AND IssuedYear = 2025) AND CommitmentPeriod = 3 AND CASIN = 'B07N4PKFKM';</v>
      </c>
    </row>
    <row r="1383" spans="1:14" x14ac:dyDescent="0.25">
      <c r="A1383" t="s">
        <v>1475</v>
      </c>
      <c r="B1383" t="s">
        <v>1454</v>
      </c>
      <c r="C1383" t="s">
        <v>3624</v>
      </c>
      <c r="D1383" t="s">
        <v>1474</v>
      </c>
      <c r="E1383" t="s">
        <v>13</v>
      </c>
      <c r="F1383">
        <v>1</v>
      </c>
      <c r="G1383">
        <v>20</v>
      </c>
      <c r="H1383">
        <v>33</v>
      </c>
      <c r="I1383">
        <v>60</v>
      </c>
      <c r="J1383">
        <v>40</v>
      </c>
      <c r="K1383">
        <v>120</v>
      </c>
      <c r="L1383">
        <v>80</v>
      </c>
      <c r="M1383">
        <v>80</v>
      </c>
      <c r="N1383" t="str">
        <f t="shared" si="21"/>
        <v>UPDATE WipDetails SET WipQuantity = 40, Review_Wip = 40 WHERE WipMaster_Id IN (SELECT id FROM WipMasters WHERE issuedmonth = 'December' AND IssuedYear = 2025) AND CommitmentPeriod = 3 AND CASIN = 'B07N6G1L8F';</v>
      </c>
    </row>
    <row r="1384" spans="1:14" x14ac:dyDescent="0.25">
      <c r="A1384" t="s">
        <v>1476</v>
      </c>
      <c r="B1384" t="s">
        <v>1454</v>
      </c>
      <c r="C1384" t="s">
        <v>3625</v>
      </c>
      <c r="D1384" t="s">
        <v>1474</v>
      </c>
      <c r="E1384" t="s">
        <v>15</v>
      </c>
      <c r="F1384">
        <v>1</v>
      </c>
      <c r="G1384">
        <v>20</v>
      </c>
      <c r="H1384">
        <v>93</v>
      </c>
      <c r="I1384">
        <v>60</v>
      </c>
      <c r="J1384">
        <v>0</v>
      </c>
      <c r="K1384">
        <v>420</v>
      </c>
      <c r="L1384">
        <v>540</v>
      </c>
      <c r="M1384">
        <v>200</v>
      </c>
      <c r="N1384" t="str">
        <f t="shared" si="21"/>
        <v>UPDATE WipDetails SET WipQuantity = 0, Review_Wip = 0 WHERE WipMaster_Id IN (SELECT id FROM WipMasters WHERE issuedmonth = 'December' AND IssuedYear = 2025) AND CommitmentPeriod = 3 AND CASIN = 'B07N6G7KNX';</v>
      </c>
    </row>
    <row r="1385" spans="1:14" x14ac:dyDescent="0.25">
      <c r="A1385" t="s">
        <v>1477</v>
      </c>
      <c r="B1385" t="s">
        <v>1454</v>
      </c>
      <c r="C1385" t="s">
        <v>3626</v>
      </c>
      <c r="D1385" t="s">
        <v>1474</v>
      </c>
      <c r="E1385" t="s">
        <v>27</v>
      </c>
      <c r="F1385">
        <v>1</v>
      </c>
      <c r="G1385">
        <v>20</v>
      </c>
      <c r="H1385">
        <v>198</v>
      </c>
      <c r="I1385">
        <v>480</v>
      </c>
      <c r="J1385">
        <v>500</v>
      </c>
      <c r="K1385">
        <v>0</v>
      </c>
      <c r="L1385">
        <v>960</v>
      </c>
      <c r="M1385">
        <v>440</v>
      </c>
      <c r="N1385" t="str">
        <f t="shared" si="21"/>
        <v>UPDATE WipDetails SET WipQuantity = 500, Review_Wip = 500 WHERE WipMaster_Id IN (SELECT id FROM WipMasters WHERE issuedmonth = 'December' AND IssuedYear = 2025) AND CommitmentPeriod = 3 AND CASIN = 'B07N4P4SDY';</v>
      </c>
    </row>
    <row r="1386" spans="1:14" x14ac:dyDescent="0.25">
      <c r="A1386" t="s">
        <v>1478</v>
      </c>
      <c r="B1386" t="s">
        <v>1454</v>
      </c>
      <c r="C1386" t="s">
        <v>3627</v>
      </c>
      <c r="D1386" t="s">
        <v>1474</v>
      </c>
      <c r="E1386" t="s">
        <v>19</v>
      </c>
      <c r="F1386">
        <v>1</v>
      </c>
      <c r="G1386">
        <v>20</v>
      </c>
      <c r="H1386">
        <v>105</v>
      </c>
      <c r="I1386">
        <v>420</v>
      </c>
      <c r="J1386">
        <v>500</v>
      </c>
      <c r="K1386">
        <v>680</v>
      </c>
      <c r="L1386">
        <v>220</v>
      </c>
      <c r="M1386">
        <v>720</v>
      </c>
      <c r="N1386" t="str">
        <f t="shared" si="21"/>
        <v>UPDATE WipDetails SET WipQuantity = 500, Review_Wip = 500 WHERE WipMaster_Id IN (SELECT id FROM WipMasters WHERE issuedmonth = 'December' AND IssuedYear = 2025) AND CommitmentPeriod = 3 AND CASIN = 'B07N4LFJVH';</v>
      </c>
    </row>
    <row r="1387" spans="1:14" x14ac:dyDescent="0.25">
      <c r="A1387" t="s">
        <v>1479</v>
      </c>
      <c r="B1387" t="s">
        <v>1454</v>
      </c>
      <c r="C1387" t="s">
        <v>3628</v>
      </c>
      <c r="D1387" t="s">
        <v>1474</v>
      </c>
      <c r="E1387" t="s">
        <v>21</v>
      </c>
      <c r="F1387">
        <v>1</v>
      </c>
      <c r="G1387">
        <v>20</v>
      </c>
      <c r="H1387">
        <v>39</v>
      </c>
      <c r="I1387">
        <v>380</v>
      </c>
      <c r="J1387">
        <v>520</v>
      </c>
      <c r="K1387">
        <v>320</v>
      </c>
      <c r="L1387">
        <v>200</v>
      </c>
      <c r="M1387">
        <v>280</v>
      </c>
      <c r="N1387" t="str">
        <f t="shared" si="21"/>
        <v>UPDATE WipDetails SET WipQuantity = 520, Review_Wip = 520 WHERE WipMaster_Id IN (SELECT id FROM WipMasters WHERE issuedmonth = 'December' AND IssuedYear = 2025) AND CommitmentPeriod = 3 AND CASIN = 'B07N6F6MG6';</v>
      </c>
    </row>
    <row r="1388" spans="1:14" x14ac:dyDescent="0.25">
      <c r="A1388" t="s">
        <v>1480</v>
      </c>
      <c r="B1388" t="s">
        <v>1454</v>
      </c>
      <c r="C1388" t="s">
        <v>3629</v>
      </c>
      <c r="D1388" t="s">
        <v>1481</v>
      </c>
      <c r="E1388" t="s">
        <v>11</v>
      </c>
      <c r="F1388">
        <v>1</v>
      </c>
      <c r="G1388">
        <v>20</v>
      </c>
      <c r="H1388">
        <v>14</v>
      </c>
      <c r="I1388">
        <v>0</v>
      </c>
      <c r="J1388">
        <v>0</v>
      </c>
      <c r="K1388">
        <v>120</v>
      </c>
      <c r="L1388">
        <v>80</v>
      </c>
      <c r="M1388">
        <v>80</v>
      </c>
      <c r="N1388" t="str">
        <f t="shared" si="21"/>
        <v>UPDATE WipDetails SET WipQuantity = 0, Review_Wip = 0 WHERE WipMaster_Id IN (SELECT id FROM WipMasters WHERE issuedmonth = 'December' AND IssuedYear = 2025) AND CommitmentPeriod = 3 AND CASIN = 'B085XFY6FG';</v>
      </c>
    </row>
    <row r="1389" spans="1:14" x14ac:dyDescent="0.25">
      <c r="A1389" t="s">
        <v>1482</v>
      </c>
      <c r="B1389" t="s">
        <v>1454</v>
      </c>
      <c r="C1389" t="s">
        <v>3630</v>
      </c>
      <c r="D1389" t="s">
        <v>1481</v>
      </c>
      <c r="E1389" t="s">
        <v>13</v>
      </c>
      <c r="F1389">
        <v>1</v>
      </c>
      <c r="G1389">
        <v>20</v>
      </c>
      <c r="H1389">
        <v>26</v>
      </c>
      <c r="I1389">
        <v>0</v>
      </c>
      <c r="J1389">
        <v>0</v>
      </c>
      <c r="K1389">
        <v>320</v>
      </c>
      <c r="L1389">
        <v>120</v>
      </c>
      <c r="M1389">
        <v>140</v>
      </c>
      <c r="N1389" t="str">
        <f t="shared" si="21"/>
        <v>UPDATE WipDetails SET WipQuantity = 0, Review_Wip = 0 WHERE WipMaster_Id IN (SELECT id FROM WipMasters WHERE issuedmonth = 'December' AND IssuedYear = 2025) AND CommitmentPeriod = 3 AND CASIN = 'B085XF8VP9';</v>
      </c>
    </row>
    <row r="1390" spans="1:14" x14ac:dyDescent="0.25">
      <c r="A1390" t="s">
        <v>1483</v>
      </c>
      <c r="B1390" t="s">
        <v>1454</v>
      </c>
      <c r="C1390" t="s">
        <v>3631</v>
      </c>
      <c r="D1390" t="s">
        <v>1481</v>
      </c>
      <c r="E1390" t="s">
        <v>15</v>
      </c>
      <c r="F1390">
        <v>1</v>
      </c>
      <c r="G1390">
        <v>20</v>
      </c>
      <c r="H1390">
        <v>392</v>
      </c>
      <c r="I1390">
        <v>0</v>
      </c>
      <c r="J1390">
        <v>0</v>
      </c>
      <c r="K1390">
        <v>20</v>
      </c>
      <c r="L1390">
        <v>420</v>
      </c>
      <c r="M1390">
        <v>420</v>
      </c>
      <c r="N1390" t="str">
        <f t="shared" si="21"/>
        <v>UPDATE WipDetails SET WipQuantity = 0, Review_Wip = 0 WHERE WipMaster_Id IN (SELECT id FROM WipMasters WHERE issuedmonth = 'December' AND IssuedYear = 2025) AND CommitmentPeriod = 3 AND CASIN = 'B085XFRXPS';</v>
      </c>
    </row>
    <row r="1391" spans="1:14" x14ac:dyDescent="0.25">
      <c r="A1391" t="s">
        <v>1484</v>
      </c>
      <c r="B1391" t="s">
        <v>1454</v>
      </c>
      <c r="C1391" t="s">
        <v>3632</v>
      </c>
      <c r="D1391" t="s">
        <v>1481</v>
      </c>
      <c r="E1391" t="s">
        <v>27</v>
      </c>
      <c r="F1391">
        <v>1</v>
      </c>
      <c r="G1391">
        <v>20</v>
      </c>
      <c r="H1391">
        <v>139</v>
      </c>
      <c r="I1391">
        <v>0</v>
      </c>
      <c r="J1391">
        <v>0</v>
      </c>
      <c r="K1391">
        <v>660</v>
      </c>
      <c r="L1391">
        <v>540</v>
      </c>
      <c r="M1391">
        <v>560</v>
      </c>
      <c r="N1391" t="str">
        <f t="shared" si="21"/>
        <v>UPDATE WipDetails SET WipQuantity = 0, Review_Wip = 0 WHERE WipMaster_Id IN (SELECT id FROM WipMasters WHERE issuedmonth = 'December' AND IssuedYear = 2025) AND CommitmentPeriod = 3 AND CASIN = 'B085XG15N1';</v>
      </c>
    </row>
    <row r="1392" spans="1:14" x14ac:dyDescent="0.25">
      <c r="A1392" t="s">
        <v>1485</v>
      </c>
      <c r="B1392" t="s">
        <v>1454</v>
      </c>
      <c r="C1392" t="s">
        <v>3633</v>
      </c>
      <c r="D1392" t="s">
        <v>1481</v>
      </c>
      <c r="E1392" t="s">
        <v>19</v>
      </c>
      <c r="F1392">
        <v>1</v>
      </c>
      <c r="G1392">
        <v>20</v>
      </c>
      <c r="H1392">
        <v>65</v>
      </c>
      <c r="I1392">
        <v>0</v>
      </c>
      <c r="J1392">
        <v>0</v>
      </c>
      <c r="K1392">
        <v>420</v>
      </c>
      <c r="L1392">
        <v>640</v>
      </c>
      <c r="M1392">
        <v>480</v>
      </c>
      <c r="N1392" t="str">
        <f t="shared" si="21"/>
        <v>UPDATE WipDetails SET WipQuantity = 0, Review_Wip = 0 WHERE WipMaster_Id IN (SELECT id FROM WipMasters WHERE issuedmonth = 'December' AND IssuedYear = 2025) AND CommitmentPeriod = 3 AND CASIN = 'B085XG37PZ';</v>
      </c>
    </row>
    <row r="1393" spans="1:14" x14ac:dyDescent="0.25">
      <c r="A1393" t="s">
        <v>1486</v>
      </c>
      <c r="B1393" t="s">
        <v>1454</v>
      </c>
      <c r="C1393" t="s">
        <v>3634</v>
      </c>
      <c r="D1393" t="s">
        <v>1481</v>
      </c>
      <c r="E1393" t="s">
        <v>21</v>
      </c>
      <c r="F1393">
        <v>1</v>
      </c>
      <c r="G1393">
        <v>20</v>
      </c>
      <c r="H1393">
        <v>126</v>
      </c>
      <c r="I1393">
        <v>0</v>
      </c>
      <c r="J1393">
        <v>0</v>
      </c>
      <c r="K1393">
        <v>20</v>
      </c>
      <c r="L1393">
        <v>200</v>
      </c>
      <c r="M1393">
        <v>320</v>
      </c>
      <c r="N1393" t="str">
        <f t="shared" si="21"/>
        <v>UPDATE WipDetails SET WipQuantity = 0, Review_Wip = 0 WHERE WipMaster_Id IN (SELECT id FROM WipMasters WHERE issuedmonth = 'December' AND IssuedYear = 2025) AND CommitmentPeriod = 3 AND CASIN = 'B085XFP7QV';</v>
      </c>
    </row>
    <row r="1394" spans="1:14" x14ac:dyDescent="0.25">
      <c r="A1394" t="s">
        <v>1487</v>
      </c>
      <c r="B1394" t="s">
        <v>1454</v>
      </c>
      <c r="C1394" t="s">
        <v>3635</v>
      </c>
      <c r="D1394" t="s">
        <v>271</v>
      </c>
      <c r="E1394" t="s">
        <v>11</v>
      </c>
      <c r="F1394">
        <v>1</v>
      </c>
      <c r="G1394">
        <v>20</v>
      </c>
      <c r="H1394">
        <v>7</v>
      </c>
      <c r="I1394">
        <v>0</v>
      </c>
      <c r="J1394">
        <v>0</v>
      </c>
      <c r="K1394">
        <v>80</v>
      </c>
      <c r="L1394">
        <v>80</v>
      </c>
      <c r="M1394">
        <v>40</v>
      </c>
      <c r="N1394" t="str">
        <f t="shared" si="21"/>
        <v>UPDATE WipDetails SET WipQuantity = 0, Review_Wip = 0 WHERE WipMaster_Id IN (SELECT id FROM WipMasters WHERE issuedmonth = 'December' AND IssuedYear = 2025) AND CommitmentPeriod = 3 AND CASIN = 'B07N4JMMXL';</v>
      </c>
    </row>
    <row r="1395" spans="1:14" x14ac:dyDescent="0.25">
      <c r="A1395" t="s">
        <v>1488</v>
      </c>
      <c r="B1395" t="s">
        <v>1454</v>
      </c>
      <c r="C1395" t="s">
        <v>3636</v>
      </c>
      <c r="D1395" t="s">
        <v>271</v>
      </c>
      <c r="E1395" t="s">
        <v>13</v>
      </c>
      <c r="F1395">
        <v>1</v>
      </c>
      <c r="G1395">
        <v>20</v>
      </c>
      <c r="H1395">
        <v>0</v>
      </c>
      <c r="I1395">
        <v>0</v>
      </c>
      <c r="J1395">
        <v>0</v>
      </c>
      <c r="K1395">
        <v>200</v>
      </c>
      <c r="L1395">
        <v>160</v>
      </c>
      <c r="M1395">
        <v>60</v>
      </c>
      <c r="N1395" t="str">
        <f t="shared" si="21"/>
        <v>UPDATE WipDetails SET WipQuantity = 0, Review_Wip = 0 WHERE WipMaster_Id IN (SELECT id FROM WipMasters WHERE issuedmonth = 'December' AND IssuedYear = 2025) AND CommitmentPeriod = 3 AND CASIN = 'B07N4NZD8D';</v>
      </c>
    </row>
    <row r="1396" spans="1:14" x14ac:dyDescent="0.25">
      <c r="A1396" t="s">
        <v>1489</v>
      </c>
      <c r="B1396" t="s">
        <v>1454</v>
      </c>
      <c r="C1396" t="s">
        <v>3637</v>
      </c>
      <c r="D1396" t="s">
        <v>271</v>
      </c>
      <c r="E1396" t="s">
        <v>15</v>
      </c>
      <c r="F1396">
        <v>1</v>
      </c>
      <c r="G1396">
        <v>20</v>
      </c>
      <c r="H1396">
        <v>58</v>
      </c>
      <c r="I1396">
        <v>80</v>
      </c>
      <c r="J1396">
        <v>60</v>
      </c>
      <c r="K1396">
        <v>600</v>
      </c>
      <c r="L1396">
        <v>320</v>
      </c>
      <c r="M1396">
        <v>80</v>
      </c>
      <c r="N1396" t="str">
        <f t="shared" si="21"/>
        <v>UPDATE WipDetails SET WipQuantity = 60, Review_Wip = 60 WHERE WipMaster_Id IN (SELECT id FROM WipMasters WHERE issuedmonth = 'December' AND IssuedYear = 2025) AND CommitmentPeriod = 3 AND CASIN = 'B07N4N2YLM';</v>
      </c>
    </row>
    <row r="1397" spans="1:14" x14ac:dyDescent="0.25">
      <c r="A1397" t="s">
        <v>1490</v>
      </c>
      <c r="B1397" t="s">
        <v>1454</v>
      </c>
      <c r="C1397" t="s">
        <v>3638</v>
      </c>
      <c r="D1397" t="s">
        <v>271</v>
      </c>
      <c r="E1397" t="s">
        <v>27</v>
      </c>
      <c r="F1397">
        <v>1</v>
      </c>
      <c r="G1397">
        <v>20</v>
      </c>
      <c r="H1397">
        <v>18</v>
      </c>
      <c r="I1397">
        <v>0</v>
      </c>
      <c r="J1397">
        <v>0</v>
      </c>
      <c r="K1397">
        <v>400</v>
      </c>
      <c r="L1397">
        <v>640</v>
      </c>
      <c r="M1397">
        <v>100</v>
      </c>
      <c r="N1397" t="str">
        <f t="shared" si="21"/>
        <v>UPDATE WipDetails SET WipQuantity = 0, Review_Wip = 0 WHERE WipMaster_Id IN (SELECT id FROM WipMasters WHERE issuedmonth = 'December' AND IssuedYear = 2025) AND CommitmentPeriod = 3 AND CASIN = 'B07N4NZGJ8';</v>
      </c>
    </row>
    <row r="1398" spans="1:14" x14ac:dyDescent="0.25">
      <c r="A1398" t="s">
        <v>1491</v>
      </c>
      <c r="B1398" t="s">
        <v>1454</v>
      </c>
      <c r="C1398" t="s">
        <v>3639</v>
      </c>
      <c r="D1398" t="s">
        <v>271</v>
      </c>
      <c r="E1398" t="s">
        <v>19</v>
      </c>
      <c r="F1398">
        <v>1</v>
      </c>
      <c r="G1398">
        <v>20</v>
      </c>
      <c r="H1398">
        <v>13</v>
      </c>
      <c r="I1398">
        <v>1080</v>
      </c>
      <c r="J1398">
        <v>1460</v>
      </c>
      <c r="K1398">
        <v>0</v>
      </c>
      <c r="L1398">
        <v>600</v>
      </c>
      <c r="M1398">
        <v>1380</v>
      </c>
      <c r="N1398" t="str">
        <f t="shared" si="21"/>
        <v>UPDATE WipDetails SET WipQuantity = 1460, Review_Wip = 1460 WHERE WipMaster_Id IN (SELECT id FROM WipMasters WHERE issuedmonth = 'December' AND IssuedYear = 2025) AND CommitmentPeriod = 3 AND CASIN = 'B07N4P3G9S';</v>
      </c>
    </row>
    <row r="1399" spans="1:14" x14ac:dyDescent="0.25">
      <c r="A1399" t="s">
        <v>1492</v>
      </c>
      <c r="B1399" t="s">
        <v>1454</v>
      </c>
      <c r="C1399" t="s">
        <v>3640</v>
      </c>
      <c r="D1399" t="s">
        <v>271</v>
      </c>
      <c r="E1399" t="s">
        <v>21</v>
      </c>
      <c r="F1399">
        <v>1</v>
      </c>
      <c r="G1399">
        <v>20</v>
      </c>
      <c r="H1399">
        <v>151</v>
      </c>
      <c r="I1399">
        <v>120</v>
      </c>
      <c r="J1399">
        <v>0</v>
      </c>
      <c r="K1399">
        <v>380</v>
      </c>
      <c r="L1399">
        <v>280</v>
      </c>
      <c r="M1399">
        <v>60</v>
      </c>
      <c r="N1399" t="str">
        <f t="shared" si="21"/>
        <v>UPDATE WipDetails SET WipQuantity = 0, Review_Wip = 0 WHERE WipMaster_Id IN (SELECT id FROM WipMasters WHERE issuedmonth = 'December' AND IssuedYear = 2025) AND CommitmentPeriod = 3 AND CASIN = 'B07N4JTCQC';</v>
      </c>
    </row>
    <row r="1400" spans="1:14" x14ac:dyDescent="0.25">
      <c r="A1400" t="s">
        <v>1493</v>
      </c>
      <c r="B1400" t="s">
        <v>1454</v>
      </c>
      <c r="C1400" t="s">
        <v>3641</v>
      </c>
      <c r="D1400" t="s">
        <v>43</v>
      </c>
      <c r="E1400" t="s">
        <v>11</v>
      </c>
      <c r="F1400">
        <v>1</v>
      </c>
      <c r="G1400">
        <v>20</v>
      </c>
      <c r="H1400">
        <v>0</v>
      </c>
      <c r="I1400">
        <v>40</v>
      </c>
      <c r="J1400">
        <v>60</v>
      </c>
      <c r="K1400">
        <v>140</v>
      </c>
      <c r="L1400">
        <v>80</v>
      </c>
      <c r="M1400">
        <v>100</v>
      </c>
      <c r="N1400" t="str">
        <f t="shared" si="21"/>
        <v>UPDATE WipDetails SET WipQuantity = 60, Review_Wip = 60 WHERE WipMaster_Id IN (SELECT id FROM WipMasters WHERE issuedmonth = 'December' AND IssuedYear = 2025) AND CommitmentPeriod = 3 AND CASIN = 'B07N4PKFKS';</v>
      </c>
    </row>
    <row r="1401" spans="1:14" x14ac:dyDescent="0.25">
      <c r="A1401" t="s">
        <v>1494</v>
      </c>
      <c r="B1401" t="s">
        <v>1454</v>
      </c>
      <c r="C1401" t="s">
        <v>3642</v>
      </c>
      <c r="D1401" t="s">
        <v>43</v>
      </c>
      <c r="E1401" t="s">
        <v>13</v>
      </c>
      <c r="F1401">
        <v>1</v>
      </c>
      <c r="G1401">
        <v>20</v>
      </c>
      <c r="H1401">
        <v>180</v>
      </c>
      <c r="I1401">
        <v>0</v>
      </c>
      <c r="J1401">
        <v>0</v>
      </c>
      <c r="K1401">
        <v>200</v>
      </c>
      <c r="L1401">
        <v>540</v>
      </c>
      <c r="M1401">
        <v>100</v>
      </c>
      <c r="N1401" t="str">
        <f t="shared" si="21"/>
        <v>UPDATE WipDetails SET WipQuantity = 0, Review_Wip = 0 WHERE WipMaster_Id IN (SELECT id FROM WipMasters WHERE issuedmonth = 'December' AND IssuedYear = 2025) AND CommitmentPeriod = 3 AND CASIN = 'B07N4JQHKY';</v>
      </c>
    </row>
    <row r="1402" spans="1:14" x14ac:dyDescent="0.25">
      <c r="A1402" t="s">
        <v>1495</v>
      </c>
      <c r="B1402" t="s">
        <v>1454</v>
      </c>
      <c r="C1402" t="s">
        <v>3643</v>
      </c>
      <c r="D1402" t="s">
        <v>43</v>
      </c>
      <c r="E1402" t="s">
        <v>15</v>
      </c>
      <c r="F1402">
        <v>1</v>
      </c>
      <c r="G1402">
        <v>20</v>
      </c>
      <c r="H1402">
        <v>804</v>
      </c>
      <c r="I1402">
        <v>60</v>
      </c>
      <c r="J1402">
        <v>0</v>
      </c>
      <c r="K1402">
        <v>0</v>
      </c>
      <c r="L1402">
        <v>1500</v>
      </c>
      <c r="M1402">
        <v>1220</v>
      </c>
      <c r="N1402" t="str">
        <f t="shared" si="21"/>
        <v>UPDATE WipDetails SET WipQuantity = 0, Review_Wip = 0 WHERE WipMaster_Id IN (SELECT id FROM WipMasters WHERE issuedmonth = 'December' AND IssuedYear = 2025) AND CommitmentPeriod = 3 AND CASIN = 'B07N4JQL4F';</v>
      </c>
    </row>
    <row r="1403" spans="1:14" x14ac:dyDescent="0.25">
      <c r="A1403" t="s">
        <v>1496</v>
      </c>
      <c r="B1403" t="s">
        <v>1454</v>
      </c>
      <c r="C1403" t="s">
        <v>3644</v>
      </c>
      <c r="D1403" t="s">
        <v>43</v>
      </c>
      <c r="E1403" t="s">
        <v>27</v>
      </c>
      <c r="F1403">
        <v>1</v>
      </c>
      <c r="G1403">
        <v>20</v>
      </c>
      <c r="H1403">
        <v>1003</v>
      </c>
      <c r="I1403">
        <v>960</v>
      </c>
      <c r="J1403">
        <v>580</v>
      </c>
      <c r="K1403">
        <v>0</v>
      </c>
      <c r="L1403">
        <v>1680</v>
      </c>
      <c r="M1403">
        <v>0</v>
      </c>
      <c r="N1403" t="str">
        <f t="shared" si="21"/>
        <v>UPDATE WipDetails SET WipQuantity = 580, Review_Wip = 580 WHERE WipMaster_Id IN (SELECT id FROM WipMasters WHERE issuedmonth = 'December' AND IssuedYear = 2025) AND CommitmentPeriod = 3 AND CASIN = 'B07N4P9PMT';</v>
      </c>
    </row>
    <row r="1404" spans="1:14" x14ac:dyDescent="0.25">
      <c r="A1404" t="s">
        <v>1497</v>
      </c>
      <c r="B1404" t="s">
        <v>1454</v>
      </c>
      <c r="C1404" t="s">
        <v>3645</v>
      </c>
      <c r="D1404" t="s">
        <v>43</v>
      </c>
      <c r="E1404" t="s">
        <v>19</v>
      </c>
      <c r="F1404">
        <v>1</v>
      </c>
      <c r="G1404">
        <v>20</v>
      </c>
      <c r="H1404">
        <v>218</v>
      </c>
      <c r="I1404">
        <v>940</v>
      </c>
      <c r="J1404">
        <v>1220</v>
      </c>
      <c r="K1404">
        <v>1800</v>
      </c>
      <c r="L1404">
        <v>1200</v>
      </c>
      <c r="M1404">
        <v>0</v>
      </c>
      <c r="N1404" t="str">
        <f t="shared" si="21"/>
        <v>UPDATE WipDetails SET WipQuantity = 1220, Review_Wip = 1220 WHERE WipMaster_Id IN (SELECT id FROM WipMasters WHERE issuedmonth = 'December' AND IssuedYear = 2025) AND CommitmentPeriod = 3 AND CASIN = 'B07N4JQL48';</v>
      </c>
    </row>
    <row r="1405" spans="1:14" x14ac:dyDescent="0.25">
      <c r="A1405" t="s">
        <v>1498</v>
      </c>
      <c r="B1405" t="s">
        <v>1454</v>
      </c>
      <c r="C1405" t="s">
        <v>3646</v>
      </c>
      <c r="D1405" t="s">
        <v>43</v>
      </c>
      <c r="E1405" t="s">
        <v>21</v>
      </c>
      <c r="F1405">
        <v>1</v>
      </c>
      <c r="G1405">
        <v>20</v>
      </c>
      <c r="H1405">
        <v>264</v>
      </c>
      <c r="I1405">
        <v>60</v>
      </c>
      <c r="J1405">
        <v>0</v>
      </c>
      <c r="K1405">
        <v>860</v>
      </c>
      <c r="L1405">
        <v>600</v>
      </c>
      <c r="M1405">
        <v>300</v>
      </c>
      <c r="N1405" t="str">
        <f t="shared" si="21"/>
        <v>UPDATE WipDetails SET WipQuantity = 0, Review_Wip = 0 WHERE WipMaster_Id IN (SELECT id FROM WipMasters WHERE issuedmonth = 'December' AND IssuedYear = 2025) AND CommitmentPeriod = 3 AND CASIN = 'B07N4NF4SZ';</v>
      </c>
    </row>
    <row r="1406" spans="1:14" x14ac:dyDescent="0.25">
      <c r="A1406" t="s">
        <v>1499</v>
      </c>
      <c r="B1406" t="s">
        <v>1454</v>
      </c>
      <c r="C1406" t="s">
        <v>3647</v>
      </c>
      <c r="D1406" t="s">
        <v>49</v>
      </c>
      <c r="E1406" t="s">
        <v>11</v>
      </c>
      <c r="F1406">
        <v>1</v>
      </c>
      <c r="G1406">
        <v>20</v>
      </c>
      <c r="H1406">
        <v>13</v>
      </c>
      <c r="I1406">
        <v>40</v>
      </c>
      <c r="J1406">
        <v>60</v>
      </c>
      <c r="K1406">
        <v>40</v>
      </c>
      <c r="L1406">
        <v>60</v>
      </c>
      <c r="M1406">
        <v>20</v>
      </c>
      <c r="N1406" t="str">
        <f t="shared" si="21"/>
        <v>UPDATE WipDetails SET WipQuantity = 60, Review_Wip = 60 WHERE WipMaster_Id IN (SELECT id FROM WipMasters WHERE issuedmonth = 'December' AND IssuedYear = 2025) AND CommitmentPeriod = 3 AND CASIN = 'B07N4ND96K';</v>
      </c>
    </row>
    <row r="1407" spans="1:14" x14ac:dyDescent="0.25">
      <c r="A1407" t="s">
        <v>1500</v>
      </c>
      <c r="B1407" t="s">
        <v>1454</v>
      </c>
      <c r="C1407" t="s">
        <v>3648</v>
      </c>
      <c r="D1407" t="s">
        <v>49</v>
      </c>
      <c r="E1407" t="s">
        <v>13</v>
      </c>
      <c r="F1407">
        <v>1</v>
      </c>
      <c r="G1407">
        <v>20</v>
      </c>
      <c r="H1407">
        <v>6</v>
      </c>
      <c r="I1407">
        <v>20</v>
      </c>
      <c r="J1407">
        <v>20</v>
      </c>
      <c r="K1407">
        <v>140</v>
      </c>
      <c r="L1407">
        <v>60</v>
      </c>
      <c r="M1407">
        <v>0</v>
      </c>
      <c r="N1407" t="str">
        <f t="shared" si="21"/>
        <v>UPDATE WipDetails SET WipQuantity = 20, Review_Wip = 20 WHERE WipMaster_Id IN (SELECT id FROM WipMasters WHERE issuedmonth = 'December' AND IssuedYear = 2025) AND CommitmentPeriod = 3 AND CASIN = 'B07N4P48XY';</v>
      </c>
    </row>
    <row r="1408" spans="1:14" x14ac:dyDescent="0.25">
      <c r="A1408" t="s">
        <v>1501</v>
      </c>
      <c r="B1408" t="s">
        <v>1454</v>
      </c>
      <c r="C1408" t="s">
        <v>3649</v>
      </c>
      <c r="D1408" t="s">
        <v>49</v>
      </c>
      <c r="E1408" t="s">
        <v>15</v>
      </c>
      <c r="F1408">
        <v>1</v>
      </c>
      <c r="G1408">
        <v>20</v>
      </c>
      <c r="H1408">
        <v>66</v>
      </c>
      <c r="I1408">
        <v>100</v>
      </c>
      <c r="J1408">
        <v>40</v>
      </c>
      <c r="K1408">
        <v>160</v>
      </c>
      <c r="L1408">
        <v>140</v>
      </c>
      <c r="M1408">
        <v>260</v>
      </c>
      <c r="N1408" t="str">
        <f t="shared" si="21"/>
        <v>UPDATE WipDetails SET WipQuantity = 40, Review_Wip = 40 WHERE WipMaster_Id IN (SELECT id FROM WipMasters WHERE issuedmonth = 'December' AND IssuedYear = 2025) AND CommitmentPeriod = 3 AND CASIN = 'B07N4PB29P';</v>
      </c>
    </row>
    <row r="1409" spans="1:14" x14ac:dyDescent="0.25">
      <c r="A1409" t="s">
        <v>1502</v>
      </c>
      <c r="B1409" t="s">
        <v>1454</v>
      </c>
      <c r="C1409" t="s">
        <v>3650</v>
      </c>
      <c r="D1409" t="s">
        <v>49</v>
      </c>
      <c r="E1409" t="s">
        <v>27</v>
      </c>
      <c r="F1409">
        <v>1</v>
      </c>
      <c r="G1409">
        <v>20</v>
      </c>
      <c r="H1409">
        <v>72</v>
      </c>
      <c r="I1409">
        <v>40</v>
      </c>
      <c r="J1409">
        <v>0</v>
      </c>
      <c r="K1409">
        <v>500</v>
      </c>
      <c r="L1409">
        <v>300</v>
      </c>
      <c r="M1409">
        <v>120</v>
      </c>
      <c r="N1409" t="str">
        <f t="shared" si="21"/>
        <v>UPDATE WipDetails SET WipQuantity = 0, Review_Wip = 0 WHERE WipMaster_Id IN (SELECT id FROM WipMasters WHERE issuedmonth = 'December' AND IssuedYear = 2025) AND CommitmentPeriod = 3 AND CASIN = 'B07N4P4SF2';</v>
      </c>
    </row>
    <row r="1410" spans="1:14" x14ac:dyDescent="0.25">
      <c r="A1410" t="s">
        <v>1503</v>
      </c>
      <c r="B1410" t="s">
        <v>1454</v>
      </c>
      <c r="C1410" t="s">
        <v>3651</v>
      </c>
      <c r="D1410" t="s">
        <v>49</v>
      </c>
      <c r="E1410" t="s">
        <v>19</v>
      </c>
      <c r="F1410">
        <v>1</v>
      </c>
      <c r="G1410">
        <v>20</v>
      </c>
      <c r="H1410">
        <v>113</v>
      </c>
      <c r="I1410">
        <v>180</v>
      </c>
      <c r="J1410">
        <v>120</v>
      </c>
      <c r="K1410">
        <v>100</v>
      </c>
      <c r="L1410">
        <v>360</v>
      </c>
      <c r="M1410">
        <v>600</v>
      </c>
      <c r="N1410" t="str">
        <f t="shared" si="21"/>
        <v>UPDATE WipDetails SET WipQuantity = 120, Review_Wip = 120 WHERE WipMaster_Id IN (SELECT id FROM WipMasters WHERE issuedmonth = 'December' AND IssuedYear = 2025) AND CommitmentPeriod = 3 AND CASIN = 'B07N4P3G9Y';</v>
      </c>
    </row>
    <row r="1411" spans="1:14" x14ac:dyDescent="0.25">
      <c r="A1411" t="s">
        <v>1504</v>
      </c>
      <c r="B1411" t="s">
        <v>1454</v>
      </c>
      <c r="C1411" t="s">
        <v>3652</v>
      </c>
      <c r="D1411" t="s">
        <v>49</v>
      </c>
      <c r="E1411" t="s">
        <v>21</v>
      </c>
      <c r="F1411">
        <v>1</v>
      </c>
      <c r="G1411">
        <v>20</v>
      </c>
      <c r="H1411">
        <v>33</v>
      </c>
      <c r="I1411">
        <v>160</v>
      </c>
      <c r="J1411">
        <v>180</v>
      </c>
      <c r="K1411">
        <v>0</v>
      </c>
      <c r="L1411">
        <v>140</v>
      </c>
      <c r="M1411">
        <v>420</v>
      </c>
      <c r="N1411" t="str">
        <f t="shared" ref="N1411:N1474" si="22">"UPDATE WipDetails SET WipQuantity = "&amp;J1411&amp;", Review_Wip = "&amp;J1411&amp;" WHERE WipMaster_Id IN (SELECT id FROM WipMasters WHERE issuedmonth = 'December' AND IssuedYear = 2025) AND CommitmentPeriod = 3 AND CASIN = '"&amp;A1411&amp;"';"</f>
        <v>UPDATE WipDetails SET WipQuantity = 180, Review_Wip = 180 WHERE WipMaster_Id IN (SELECT id FROM WipMasters WHERE issuedmonth = 'December' AND IssuedYear = 2025) AND CommitmentPeriod = 3 AND CASIN = 'B07N4PM9N4';</v>
      </c>
    </row>
    <row r="1412" spans="1:14" x14ac:dyDescent="0.25">
      <c r="A1412" t="s">
        <v>1453</v>
      </c>
      <c r="B1412" t="s">
        <v>1454</v>
      </c>
      <c r="C1412" t="s">
        <v>3605</v>
      </c>
      <c r="D1412" t="s">
        <v>4419</v>
      </c>
      <c r="E1412" t="s">
        <v>11</v>
      </c>
      <c r="F1412">
        <v>1</v>
      </c>
      <c r="G1412">
        <v>20</v>
      </c>
      <c r="H1412">
        <v>0</v>
      </c>
      <c r="I1412">
        <v>120</v>
      </c>
      <c r="J1412">
        <v>140</v>
      </c>
      <c r="K1412">
        <v>40</v>
      </c>
      <c r="L1412">
        <v>60</v>
      </c>
      <c r="M1412">
        <v>80</v>
      </c>
      <c r="N1412" t="str">
        <f t="shared" si="22"/>
        <v>UPDATE WipDetails SET WipQuantity = 140, Review_Wip = 140 WHERE WipMaster_Id IN (SELECT id FROM WipMasters WHERE issuedmonth = 'December' AND IssuedYear = 2025) AND CommitmentPeriod = 3 AND CASIN = 'B07N4PM9N8';</v>
      </c>
    </row>
    <row r="1413" spans="1:14" x14ac:dyDescent="0.25">
      <c r="A1413" t="s">
        <v>1455</v>
      </c>
      <c r="B1413" t="s">
        <v>1454</v>
      </c>
      <c r="C1413" t="s">
        <v>3606</v>
      </c>
      <c r="D1413" t="s">
        <v>4419</v>
      </c>
      <c r="E1413" t="s">
        <v>13</v>
      </c>
      <c r="F1413">
        <v>1</v>
      </c>
      <c r="G1413">
        <v>20</v>
      </c>
      <c r="H1413">
        <v>20</v>
      </c>
      <c r="I1413">
        <v>40</v>
      </c>
      <c r="J1413">
        <v>40</v>
      </c>
      <c r="K1413">
        <v>180</v>
      </c>
      <c r="L1413">
        <v>120</v>
      </c>
      <c r="M1413">
        <v>180</v>
      </c>
      <c r="N1413" t="str">
        <f t="shared" si="22"/>
        <v>UPDATE WipDetails SET WipQuantity = 40, Review_Wip = 40 WHERE WipMaster_Id IN (SELECT id FROM WipMasters WHERE issuedmonth = 'December' AND IssuedYear = 2025) AND CommitmentPeriod = 3 AND CASIN = 'B07N4P3KLS';</v>
      </c>
    </row>
    <row r="1414" spans="1:14" x14ac:dyDescent="0.25">
      <c r="A1414" t="s">
        <v>1456</v>
      </c>
      <c r="B1414" t="s">
        <v>1454</v>
      </c>
      <c r="C1414" t="s">
        <v>3607</v>
      </c>
      <c r="D1414" t="s">
        <v>4419</v>
      </c>
      <c r="E1414" t="s">
        <v>15</v>
      </c>
      <c r="F1414">
        <v>1</v>
      </c>
      <c r="G1414">
        <v>20</v>
      </c>
      <c r="H1414">
        <v>12</v>
      </c>
      <c r="I1414">
        <v>120</v>
      </c>
      <c r="J1414">
        <v>120</v>
      </c>
      <c r="K1414">
        <v>500</v>
      </c>
      <c r="L1414">
        <v>360</v>
      </c>
      <c r="M1414">
        <v>1260</v>
      </c>
      <c r="N1414" t="str">
        <f t="shared" si="22"/>
        <v>UPDATE WipDetails SET WipQuantity = 120, Review_Wip = 120 WHERE WipMaster_Id IN (SELECT id FROM WipMasters WHERE issuedmonth = 'December' AND IssuedYear = 2025) AND CommitmentPeriod = 3 AND CASIN = 'B07N4R1WM2';</v>
      </c>
    </row>
    <row r="1415" spans="1:14" x14ac:dyDescent="0.25">
      <c r="A1415" t="s">
        <v>1457</v>
      </c>
      <c r="B1415" t="s">
        <v>1454</v>
      </c>
      <c r="C1415" t="s">
        <v>3608</v>
      </c>
      <c r="D1415" t="s">
        <v>4419</v>
      </c>
      <c r="E1415" t="s">
        <v>27</v>
      </c>
      <c r="F1415">
        <v>1</v>
      </c>
      <c r="G1415">
        <v>20</v>
      </c>
      <c r="H1415">
        <v>29</v>
      </c>
      <c r="I1415">
        <v>500</v>
      </c>
      <c r="J1415">
        <v>500</v>
      </c>
      <c r="K1415">
        <v>780</v>
      </c>
      <c r="L1415">
        <v>1080</v>
      </c>
      <c r="M1415">
        <v>440</v>
      </c>
      <c r="N1415" t="str">
        <f t="shared" si="22"/>
        <v>UPDATE WipDetails SET WipQuantity = 500, Review_Wip = 500 WHERE WipMaster_Id IN (SELECT id FROM WipMasters WHERE issuedmonth = 'December' AND IssuedYear = 2025) AND CommitmentPeriod = 3 AND CASIN = 'B07N4NZXK3';</v>
      </c>
    </row>
    <row r="1416" spans="1:14" x14ac:dyDescent="0.25">
      <c r="A1416" t="s">
        <v>1458</v>
      </c>
      <c r="B1416" t="s">
        <v>1454</v>
      </c>
      <c r="C1416" t="s">
        <v>3609</v>
      </c>
      <c r="D1416" t="s">
        <v>4419</v>
      </c>
      <c r="E1416" t="s">
        <v>19</v>
      </c>
      <c r="F1416">
        <v>1</v>
      </c>
      <c r="G1416">
        <v>20</v>
      </c>
      <c r="H1416">
        <v>11</v>
      </c>
      <c r="I1416">
        <v>0</v>
      </c>
      <c r="J1416">
        <v>0</v>
      </c>
      <c r="K1416">
        <v>320</v>
      </c>
      <c r="L1416">
        <v>600</v>
      </c>
      <c r="M1416">
        <v>100</v>
      </c>
      <c r="N1416" t="str">
        <f t="shared" si="22"/>
        <v>UPDATE WipDetails SET WipQuantity = 0, Review_Wip = 0 WHERE WipMaster_Id IN (SELECT id FROM WipMasters WHERE issuedmonth = 'December' AND IssuedYear = 2025) AND CommitmentPeriod = 3 AND CASIN = 'B07N4MMZPQ';</v>
      </c>
    </row>
    <row r="1417" spans="1:14" x14ac:dyDescent="0.25">
      <c r="A1417" t="s">
        <v>1459</v>
      </c>
      <c r="B1417" t="s">
        <v>1454</v>
      </c>
      <c r="C1417" t="s">
        <v>3610</v>
      </c>
      <c r="D1417" t="s">
        <v>4419</v>
      </c>
      <c r="E1417" t="s">
        <v>21</v>
      </c>
      <c r="F1417">
        <v>1</v>
      </c>
      <c r="G1417">
        <v>20</v>
      </c>
      <c r="H1417">
        <v>43</v>
      </c>
      <c r="I1417">
        <v>160</v>
      </c>
      <c r="J1417">
        <v>140</v>
      </c>
      <c r="K1417">
        <v>40</v>
      </c>
      <c r="L1417">
        <v>380</v>
      </c>
      <c r="M1417">
        <v>400</v>
      </c>
      <c r="N1417" t="str">
        <f t="shared" si="22"/>
        <v>UPDATE WipDetails SET WipQuantity = 140, Review_Wip = 140 WHERE WipMaster_Id IN (SELECT id FROM WipMasters WHERE issuedmonth = 'December' AND IssuedYear = 2025) AND CommitmentPeriod = 3 AND CASIN = 'B07N4P3YZW';</v>
      </c>
    </row>
    <row r="1418" spans="1:14" x14ac:dyDescent="0.25">
      <c r="A1418" t="s">
        <v>1505</v>
      </c>
      <c r="B1418" t="s">
        <v>1506</v>
      </c>
      <c r="C1418" t="s">
        <v>3653</v>
      </c>
      <c r="D1418" t="s">
        <v>10</v>
      </c>
      <c r="E1418" t="s">
        <v>11</v>
      </c>
      <c r="F1418">
        <v>1</v>
      </c>
      <c r="G1418">
        <v>20</v>
      </c>
      <c r="H1418">
        <v>393</v>
      </c>
      <c r="I1418">
        <v>900</v>
      </c>
      <c r="J1418">
        <v>840</v>
      </c>
      <c r="K1418">
        <v>1440</v>
      </c>
      <c r="L1418">
        <v>1640</v>
      </c>
      <c r="M1418">
        <v>500</v>
      </c>
      <c r="N1418" t="str">
        <f t="shared" si="22"/>
        <v>UPDATE WipDetails SET WipQuantity = 840, Review_Wip = 840 WHERE WipMaster_Id IN (SELECT id FROM WipMasters WHERE issuedmonth = 'December' AND IssuedYear = 2025) AND CommitmentPeriod = 3 AND CASIN = 'B07Q3XNDX6';</v>
      </c>
    </row>
    <row r="1419" spans="1:14" x14ac:dyDescent="0.25">
      <c r="A1419" t="s">
        <v>1507</v>
      </c>
      <c r="B1419" t="s">
        <v>1506</v>
      </c>
      <c r="C1419" t="s">
        <v>3654</v>
      </c>
      <c r="D1419" t="s">
        <v>10</v>
      </c>
      <c r="E1419" t="s">
        <v>13</v>
      </c>
      <c r="F1419">
        <v>1</v>
      </c>
      <c r="G1419">
        <v>20</v>
      </c>
      <c r="H1419">
        <v>975</v>
      </c>
      <c r="I1419">
        <v>2000</v>
      </c>
      <c r="J1419">
        <v>1720</v>
      </c>
      <c r="K1419">
        <v>3020</v>
      </c>
      <c r="L1419">
        <v>2060</v>
      </c>
      <c r="M1419">
        <v>3080</v>
      </c>
      <c r="N1419" t="str">
        <f t="shared" si="22"/>
        <v>UPDATE WipDetails SET WipQuantity = 1720, Review_Wip = 1720 WHERE WipMaster_Id IN (SELECT id FROM WipMasters WHERE issuedmonth = 'December' AND IssuedYear = 2025) AND CommitmentPeriod = 3 AND CASIN = 'B075JNJB9B';</v>
      </c>
    </row>
    <row r="1420" spans="1:14" x14ac:dyDescent="0.25">
      <c r="A1420" t="s">
        <v>1508</v>
      </c>
      <c r="B1420" t="s">
        <v>1506</v>
      </c>
      <c r="C1420" t="s">
        <v>3655</v>
      </c>
      <c r="D1420" t="s">
        <v>10</v>
      </c>
      <c r="E1420" t="s">
        <v>15</v>
      </c>
      <c r="F1420">
        <v>1</v>
      </c>
      <c r="G1420">
        <v>20</v>
      </c>
      <c r="H1420">
        <v>1465</v>
      </c>
      <c r="I1420">
        <v>17900</v>
      </c>
      <c r="J1420">
        <v>21380</v>
      </c>
      <c r="K1420">
        <v>2820</v>
      </c>
      <c r="L1420">
        <v>5600</v>
      </c>
      <c r="M1420">
        <v>25040</v>
      </c>
      <c r="N1420" t="str">
        <f t="shared" si="22"/>
        <v>UPDATE WipDetails SET WipQuantity = 21380, Review_Wip = 21380 WHERE WipMaster_Id IN (SELECT id FROM WipMasters WHERE issuedmonth = 'December' AND IssuedYear = 2025) AND CommitmentPeriod = 3 AND CASIN = 'B075JNL94T';</v>
      </c>
    </row>
    <row r="1421" spans="1:14" x14ac:dyDescent="0.25">
      <c r="A1421" t="s">
        <v>1509</v>
      </c>
      <c r="B1421" t="s">
        <v>1506</v>
      </c>
      <c r="C1421" t="s">
        <v>3656</v>
      </c>
      <c r="D1421" t="s">
        <v>10</v>
      </c>
      <c r="E1421" t="s">
        <v>17</v>
      </c>
      <c r="F1421">
        <v>1</v>
      </c>
      <c r="G1421">
        <v>18</v>
      </c>
      <c r="H1421">
        <v>724</v>
      </c>
      <c r="I1421">
        <v>23382</v>
      </c>
      <c r="J1421">
        <v>30060</v>
      </c>
      <c r="K1421">
        <v>10638</v>
      </c>
      <c r="L1421">
        <v>10926</v>
      </c>
      <c r="M1421">
        <v>10818</v>
      </c>
      <c r="N1421" t="str">
        <f t="shared" si="22"/>
        <v>UPDATE WipDetails SET WipQuantity = 30060, Review_Wip = 30060 WHERE WipMaster_Id IN (SELECT id FROM WipMasters WHERE issuedmonth = 'December' AND IssuedYear = 2025) AND CommitmentPeriod = 3 AND CASIN = 'B075JW7CCH';</v>
      </c>
    </row>
    <row r="1422" spans="1:14" x14ac:dyDescent="0.25">
      <c r="A1422" t="s">
        <v>1510</v>
      </c>
      <c r="B1422" t="s">
        <v>1506</v>
      </c>
      <c r="C1422" t="s">
        <v>3657</v>
      </c>
      <c r="D1422" t="s">
        <v>10</v>
      </c>
      <c r="E1422" t="s">
        <v>19</v>
      </c>
      <c r="F1422">
        <v>1</v>
      </c>
      <c r="G1422">
        <v>18</v>
      </c>
      <c r="H1422">
        <v>1739</v>
      </c>
      <c r="I1422">
        <v>10152</v>
      </c>
      <c r="J1422">
        <v>11754</v>
      </c>
      <c r="K1422">
        <v>22104</v>
      </c>
      <c r="L1422">
        <v>4248</v>
      </c>
      <c r="M1422">
        <v>11214</v>
      </c>
      <c r="N1422" t="str">
        <f t="shared" si="22"/>
        <v>UPDATE WipDetails SET WipQuantity = 11754, Review_Wip = 11754 WHERE WipMaster_Id IN (SELECT id FROM WipMasters WHERE issuedmonth = 'December' AND IssuedYear = 2025) AND CommitmentPeriod = 3 AND CASIN = 'B075JNJDDH';</v>
      </c>
    </row>
    <row r="1423" spans="1:14" x14ac:dyDescent="0.25">
      <c r="A1423" t="s">
        <v>1511</v>
      </c>
      <c r="B1423" t="s">
        <v>1506</v>
      </c>
      <c r="C1423" t="s">
        <v>3658</v>
      </c>
      <c r="D1423" t="s">
        <v>10</v>
      </c>
      <c r="E1423" t="s">
        <v>21</v>
      </c>
      <c r="F1423">
        <v>1</v>
      </c>
      <c r="G1423">
        <v>18</v>
      </c>
      <c r="H1423">
        <v>4259</v>
      </c>
      <c r="I1423">
        <v>3348</v>
      </c>
      <c r="J1423">
        <v>396</v>
      </c>
      <c r="K1423">
        <v>5256</v>
      </c>
      <c r="L1423">
        <v>4050</v>
      </c>
      <c r="M1423">
        <v>144</v>
      </c>
      <c r="N1423" t="str">
        <f t="shared" si="22"/>
        <v>UPDATE WipDetails SET WipQuantity = 396, Review_Wip = 396 WHERE WipMaster_Id IN (SELECT id FROM WipMasters WHERE issuedmonth = 'December' AND IssuedYear = 2025) AND CommitmentPeriod = 3 AND CASIN = 'B075JNL94R';</v>
      </c>
    </row>
    <row r="1424" spans="1:14" x14ac:dyDescent="0.25">
      <c r="A1424" t="s">
        <v>1512</v>
      </c>
      <c r="B1424" t="s">
        <v>1506</v>
      </c>
      <c r="C1424" t="s">
        <v>3659</v>
      </c>
      <c r="D1424" t="s">
        <v>258</v>
      </c>
      <c r="E1424" t="s">
        <v>11</v>
      </c>
      <c r="F1424">
        <v>1</v>
      </c>
      <c r="G1424">
        <v>20</v>
      </c>
      <c r="H1424">
        <v>20</v>
      </c>
      <c r="I1424">
        <v>60</v>
      </c>
      <c r="J1424">
        <v>60</v>
      </c>
      <c r="K1424">
        <v>140</v>
      </c>
      <c r="L1424">
        <v>80</v>
      </c>
      <c r="M1424">
        <v>80</v>
      </c>
      <c r="N1424" t="str">
        <f t="shared" si="22"/>
        <v>UPDATE WipDetails SET WipQuantity = 60, Review_Wip = 60 WHERE WipMaster_Id IN (SELECT id FROM WipMasters WHERE issuedmonth = 'December' AND IssuedYear = 2025) AND CommitmentPeriod = 3 AND CASIN = 'B07Q5255CJ';</v>
      </c>
    </row>
    <row r="1425" spans="1:14" x14ac:dyDescent="0.25">
      <c r="A1425" t="s">
        <v>1513</v>
      </c>
      <c r="B1425" t="s">
        <v>1506</v>
      </c>
      <c r="C1425" t="s">
        <v>3660</v>
      </c>
      <c r="D1425" t="s">
        <v>258</v>
      </c>
      <c r="E1425" t="s">
        <v>13</v>
      </c>
      <c r="F1425">
        <v>1</v>
      </c>
      <c r="G1425">
        <v>20</v>
      </c>
      <c r="H1425">
        <v>20</v>
      </c>
      <c r="I1425">
        <v>260</v>
      </c>
      <c r="J1425">
        <v>320</v>
      </c>
      <c r="K1425">
        <v>260</v>
      </c>
      <c r="L1425">
        <v>240</v>
      </c>
      <c r="M1425">
        <v>180</v>
      </c>
      <c r="N1425" t="str">
        <f t="shared" si="22"/>
        <v>UPDATE WipDetails SET WipQuantity = 320, Review_Wip = 320 WHERE WipMaster_Id IN (SELECT id FROM WipMasters WHERE issuedmonth = 'December' AND IssuedYear = 2025) AND CommitmentPeriod = 3 AND CASIN = 'B075JVC2NX';</v>
      </c>
    </row>
    <row r="1426" spans="1:14" x14ac:dyDescent="0.25">
      <c r="A1426" t="s">
        <v>1514</v>
      </c>
      <c r="B1426" t="s">
        <v>1506</v>
      </c>
      <c r="C1426" t="s">
        <v>3661</v>
      </c>
      <c r="D1426" t="s">
        <v>258</v>
      </c>
      <c r="E1426" t="s">
        <v>15</v>
      </c>
      <c r="F1426">
        <v>1</v>
      </c>
      <c r="G1426">
        <v>20</v>
      </c>
      <c r="H1426">
        <v>225</v>
      </c>
      <c r="I1426">
        <v>500</v>
      </c>
      <c r="J1426">
        <v>560</v>
      </c>
      <c r="K1426">
        <v>840</v>
      </c>
      <c r="L1426">
        <v>540</v>
      </c>
      <c r="M1426">
        <v>40</v>
      </c>
      <c r="N1426" t="str">
        <f t="shared" si="22"/>
        <v>UPDATE WipDetails SET WipQuantity = 560, Review_Wip = 560 WHERE WipMaster_Id IN (SELECT id FROM WipMasters WHERE issuedmonth = 'December' AND IssuedYear = 2025) AND CommitmentPeriod = 3 AND CASIN = 'B075JV8Q3Q';</v>
      </c>
    </row>
    <row r="1427" spans="1:14" x14ac:dyDescent="0.25">
      <c r="A1427" t="s">
        <v>1515</v>
      </c>
      <c r="B1427" t="s">
        <v>1506</v>
      </c>
      <c r="C1427" t="s">
        <v>3662</v>
      </c>
      <c r="D1427" t="s">
        <v>258</v>
      </c>
      <c r="E1427" t="s">
        <v>27</v>
      </c>
      <c r="F1427">
        <v>1</v>
      </c>
      <c r="G1427">
        <v>18</v>
      </c>
      <c r="H1427">
        <v>52</v>
      </c>
      <c r="I1427">
        <v>720</v>
      </c>
      <c r="J1427">
        <v>846</v>
      </c>
      <c r="K1427">
        <v>972</v>
      </c>
      <c r="L1427">
        <v>1044</v>
      </c>
      <c r="M1427">
        <v>414</v>
      </c>
      <c r="N1427" t="str">
        <f t="shared" si="22"/>
        <v>UPDATE WipDetails SET WipQuantity = 846, Review_Wip = 846 WHERE WipMaster_Id IN (SELECT id FROM WipMasters WHERE issuedmonth = 'December' AND IssuedYear = 2025) AND CommitmentPeriod = 3 AND CASIN = 'B075JVDKS5';</v>
      </c>
    </row>
    <row r="1428" spans="1:14" x14ac:dyDescent="0.25">
      <c r="A1428" t="s">
        <v>1516</v>
      </c>
      <c r="B1428" t="s">
        <v>1506</v>
      </c>
      <c r="C1428" t="s">
        <v>3663</v>
      </c>
      <c r="D1428" t="s">
        <v>258</v>
      </c>
      <c r="E1428" t="s">
        <v>19</v>
      </c>
      <c r="F1428">
        <v>1</v>
      </c>
      <c r="G1428">
        <v>18</v>
      </c>
      <c r="H1428">
        <v>209</v>
      </c>
      <c r="I1428">
        <v>54</v>
      </c>
      <c r="J1428">
        <v>0</v>
      </c>
      <c r="K1428">
        <v>360</v>
      </c>
      <c r="L1428">
        <v>684</v>
      </c>
      <c r="M1428">
        <v>1098</v>
      </c>
      <c r="N1428" t="str">
        <f t="shared" si="22"/>
        <v>UPDATE WipDetails SET WipQuantity = 0, Review_Wip = 0 WHERE WipMaster_Id IN (SELECT id FROM WipMasters WHERE issuedmonth = 'December' AND IssuedYear = 2025) AND CommitmentPeriod = 3 AND CASIN = 'B075JW9DMM';</v>
      </c>
    </row>
    <row r="1429" spans="1:14" x14ac:dyDescent="0.25">
      <c r="A1429" t="s">
        <v>1517</v>
      </c>
      <c r="B1429" t="s">
        <v>1506</v>
      </c>
      <c r="C1429" t="s">
        <v>3664</v>
      </c>
      <c r="D1429" t="s">
        <v>258</v>
      </c>
      <c r="E1429" t="s">
        <v>21</v>
      </c>
      <c r="F1429">
        <v>1</v>
      </c>
      <c r="G1429">
        <v>18</v>
      </c>
      <c r="H1429">
        <v>0</v>
      </c>
      <c r="I1429">
        <v>378</v>
      </c>
      <c r="J1429">
        <v>504</v>
      </c>
      <c r="K1429">
        <v>378</v>
      </c>
      <c r="L1429">
        <v>288</v>
      </c>
      <c r="M1429">
        <v>72</v>
      </c>
      <c r="N1429" t="str">
        <f t="shared" si="22"/>
        <v>UPDATE WipDetails SET WipQuantity = 504, Review_Wip = 504 WHERE WipMaster_Id IN (SELECT id FROM WipMasters WHERE issuedmonth = 'December' AND IssuedYear = 2025) AND CommitmentPeriod = 3 AND CASIN = 'B075JWGGLL';</v>
      </c>
    </row>
    <row r="1430" spans="1:14" x14ac:dyDescent="0.25">
      <c r="A1430" t="s">
        <v>1518</v>
      </c>
      <c r="B1430" t="s">
        <v>1506</v>
      </c>
      <c r="C1430" t="s">
        <v>3665</v>
      </c>
      <c r="D1430" t="s">
        <v>298</v>
      </c>
      <c r="E1430" t="s">
        <v>11</v>
      </c>
      <c r="F1430">
        <v>1</v>
      </c>
      <c r="G1430">
        <v>20</v>
      </c>
      <c r="H1430">
        <v>0</v>
      </c>
      <c r="I1430">
        <v>60</v>
      </c>
      <c r="J1430">
        <v>60</v>
      </c>
      <c r="K1430">
        <v>60</v>
      </c>
      <c r="L1430">
        <v>80</v>
      </c>
      <c r="M1430">
        <v>80</v>
      </c>
      <c r="N1430" t="str">
        <f t="shared" si="22"/>
        <v>UPDATE WipDetails SET WipQuantity = 60, Review_Wip = 60 WHERE WipMaster_Id IN (SELECT id FROM WipMasters WHERE issuedmonth = 'December' AND IssuedYear = 2025) AND CommitmentPeriod = 3 AND CASIN = 'B07C8Y7V9P';</v>
      </c>
    </row>
    <row r="1431" spans="1:14" x14ac:dyDescent="0.25">
      <c r="A1431" t="s">
        <v>1519</v>
      </c>
      <c r="B1431" t="s">
        <v>1506</v>
      </c>
      <c r="C1431" t="s">
        <v>3666</v>
      </c>
      <c r="D1431" t="s">
        <v>298</v>
      </c>
      <c r="E1431" t="s">
        <v>13</v>
      </c>
      <c r="F1431">
        <v>1</v>
      </c>
      <c r="G1431">
        <v>20</v>
      </c>
      <c r="H1431">
        <v>140</v>
      </c>
      <c r="I1431">
        <v>600</v>
      </c>
      <c r="J1431">
        <v>680</v>
      </c>
      <c r="K1431">
        <v>600</v>
      </c>
      <c r="L1431">
        <v>460</v>
      </c>
      <c r="M1431">
        <v>920</v>
      </c>
      <c r="N1431" t="str">
        <f t="shared" si="22"/>
        <v>UPDATE WipDetails SET WipQuantity = 680, Review_Wip = 680 WHERE WipMaster_Id IN (SELECT id FROM WipMasters WHERE issuedmonth = 'December' AND IssuedYear = 2025) AND CommitmentPeriod = 3 AND CASIN = 'B07BN43FBM';</v>
      </c>
    </row>
    <row r="1432" spans="1:14" x14ac:dyDescent="0.25">
      <c r="A1432" t="s">
        <v>1520</v>
      </c>
      <c r="B1432" t="s">
        <v>1506</v>
      </c>
      <c r="C1432" t="s">
        <v>3667</v>
      </c>
      <c r="D1432" t="s">
        <v>298</v>
      </c>
      <c r="E1432" t="s">
        <v>15</v>
      </c>
      <c r="F1432">
        <v>1</v>
      </c>
      <c r="G1432">
        <v>20</v>
      </c>
      <c r="H1432">
        <v>613</v>
      </c>
      <c r="I1432">
        <v>740</v>
      </c>
      <c r="J1432">
        <v>340</v>
      </c>
      <c r="K1432">
        <v>1500</v>
      </c>
      <c r="L1432">
        <v>1480</v>
      </c>
      <c r="M1432">
        <v>60</v>
      </c>
      <c r="N1432" t="str">
        <f t="shared" si="22"/>
        <v>UPDATE WipDetails SET WipQuantity = 340, Review_Wip = 340 WHERE WipMaster_Id IN (SELECT id FROM WipMasters WHERE issuedmonth = 'December' AND IssuedYear = 2025) AND CommitmentPeriod = 3 AND CASIN = 'B07C8Y6S61';</v>
      </c>
    </row>
    <row r="1433" spans="1:14" x14ac:dyDescent="0.25">
      <c r="A1433" t="s">
        <v>1521</v>
      </c>
      <c r="B1433" t="s">
        <v>1506</v>
      </c>
      <c r="C1433" t="s">
        <v>3668</v>
      </c>
      <c r="D1433" t="s">
        <v>298</v>
      </c>
      <c r="E1433" t="s">
        <v>27</v>
      </c>
      <c r="F1433">
        <v>1</v>
      </c>
      <c r="G1433">
        <v>18</v>
      </c>
      <c r="H1433">
        <v>22</v>
      </c>
      <c r="I1433">
        <v>1944</v>
      </c>
      <c r="J1433">
        <v>2520</v>
      </c>
      <c r="K1433">
        <v>1404</v>
      </c>
      <c r="L1433">
        <v>1782</v>
      </c>
      <c r="M1433">
        <v>666</v>
      </c>
      <c r="N1433" t="str">
        <f t="shared" si="22"/>
        <v>UPDATE WipDetails SET WipQuantity = 2520, Review_Wip = 2520 WHERE WipMaster_Id IN (SELECT id FROM WipMasters WHERE issuedmonth = 'December' AND IssuedYear = 2025) AND CommitmentPeriod = 3 AND CASIN = 'B07C8XSWFJ';</v>
      </c>
    </row>
    <row r="1434" spans="1:14" x14ac:dyDescent="0.25">
      <c r="A1434" t="s">
        <v>1522</v>
      </c>
      <c r="B1434" t="s">
        <v>1506</v>
      </c>
      <c r="C1434" t="s">
        <v>3669</v>
      </c>
      <c r="D1434" t="s">
        <v>298</v>
      </c>
      <c r="E1434" t="s">
        <v>19</v>
      </c>
      <c r="F1434">
        <v>1</v>
      </c>
      <c r="G1434">
        <v>18</v>
      </c>
      <c r="H1434">
        <v>17</v>
      </c>
      <c r="I1434">
        <v>1476</v>
      </c>
      <c r="J1434">
        <v>1962</v>
      </c>
      <c r="K1434">
        <v>918</v>
      </c>
      <c r="L1434">
        <v>1620</v>
      </c>
      <c r="M1434">
        <v>414</v>
      </c>
      <c r="N1434" t="str">
        <f t="shared" si="22"/>
        <v>UPDATE WipDetails SET WipQuantity = 1962, Review_Wip = 1962 WHERE WipMaster_Id IN (SELECT id FROM WipMasters WHERE issuedmonth = 'December' AND IssuedYear = 2025) AND CommitmentPeriod = 3 AND CASIN = 'B07BN6KH7F';</v>
      </c>
    </row>
    <row r="1435" spans="1:14" x14ac:dyDescent="0.25">
      <c r="A1435" t="s">
        <v>1523</v>
      </c>
      <c r="B1435" t="s">
        <v>1506</v>
      </c>
      <c r="C1435" t="s">
        <v>3670</v>
      </c>
      <c r="D1435" t="s">
        <v>298</v>
      </c>
      <c r="E1435" t="s">
        <v>21</v>
      </c>
      <c r="F1435">
        <v>1</v>
      </c>
      <c r="G1435">
        <v>18</v>
      </c>
      <c r="H1435">
        <v>4</v>
      </c>
      <c r="I1435">
        <v>630</v>
      </c>
      <c r="J1435">
        <v>882</v>
      </c>
      <c r="K1435">
        <v>810</v>
      </c>
      <c r="L1435">
        <v>684</v>
      </c>
      <c r="M1435">
        <v>144</v>
      </c>
      <c r="N1435" t="str">
        <f t="shared" si="22"/>
        <v>UPDATE WipDetails SET WipQuantity = 882, Review_Wip = 882 WHERE WipMaster_Id IN (SELECT id FROM WipMasters WHERE issuedmonth = 'December' AND IssuedYear = 2025) AND CommitmentPeriod = 3 AND CASIN = 'B07C8YZ2Q1';</v>
      </c>
    </row>
    <row r="1436" spans="1:14" x14ac:dyDescent="0.25">
      <c r="A1436" t="s">
        <v>1524</v>
      </c>
      <c r="B1436" t="s">
        <v>1506</v>
      </c>
      <c r="C1436" t="s">
        <v>3671</v>
      </c>
      <c r="D1436" t="s">
        <v>23</v>
      </c>
      <c r="E1436" t="s">
        <v>11</v>
      </c>
      <c r="F1436">
        <v>1</v>
      </c>
      <c r="G1436">
        <v>20</v>
      </c>
      <c r="H1436">
        <v>0</v>
      </c>
      <c r="I1436">
        <v>60</v>
      </c>
      <c r="J1436">
        <v>80</v>
      </c>
      <c r="K1436">
        <v>180</v>
      </c>
      <c r="L1436">
        <v>80</v>
      </c>
      <c r="M1436">
        <v>60</v>
      </c>
      <c r="N1436" t="str">
        <f t="shared" si="22"/>
        <v>UPDATE WipDetails SET WipQuantity = 80, Review_Wip = 80 WHERE WipMaster_Id IN (SELECT id FROM WipMasters WHERE issuedmonth = 'December' AND IssuedYear = 2025) AND CommitmentPeriod = 3 AND CASIN = 'B079LYZ7WR';</v>
      </c>
    </row>
    <row r="1437" spans="1:14" x14ac:dyDescent="0.25">
      <c r="A1437" t="s">
        <v>1525</v>
      </c>
      <c r="B1437" t="s">
        <v>1506</v>
      </c>
      <c r="C1437" t="s">
        <v>3672</v>
      </c>
      <c r="D1437" t="s">
        <v>23</v>
      </c>
      <c r="E1437" t="s">
        <v>13</v>
      </c>
      <c r="F1437">
        <v>1</v>
      </c>
      <c r="G1437">
        <v>20</v>
      </c>
      <c r="H1437">
        <v>60</v>
      </c>
      <c r="I1437">
        <v>40</v>
      </c>
      <c r="J1437">
        <v>0</v>
      </c>
      <c r="K1437">
        <v>1040</v>
      </c>
      <c r="L1437">
        <v>380</v>
      </c>
      <c r="M1437">
        <v>20</v>
      </c>
      <c r="N1437" t="str">
        <f t="shared" si="22"/>
        <v>UPDATE WipDetails SET WipQuantity = 0, Review_Wip = 0 WHERE WipMaster_Id IN (SELECT id FROM WipMasters WHERE issuedmonth = 'December' AND IssuedYear = 2025) AND CommitmentPeriod = 3 AND CASIN = 'B079LS1YLQ';</v>
      </c>
    </row>
    <row r="1438" spans="1:14" x14ac:dyDescent="0.25">
      <c r="A1438" t="s">
        <v>1526</v>
      </c>
      <c r="B1438" t="s">
        <v>1506</v>
      </c>
      <c r="C1438" t="s">
        <v>3673</v>
      </c>
      <c r="D1438" t="s">
        <v>23</v>
      </c>
      <c r="E1438" t="s">
        <v>15</v>
      </c>
      <c r="F1438">
        <v>1</v>
      </c>
      <c r="G1438">
        <v>20</v>
      </c>
      <c r="H1438">
        <v>199</v>
      </c>
      <c r="I1438">
        <v>560</v>
      </c>
      <c r="J1438">
        <v>560</v>
      </c>
      <c r="K1438">
        <v>1640</v>
      </c>
      <c r="L1438">
        <v>1360</v>
      </c>
      <c r="M1438">
        <v>80</v>
      </c>
      <c r="N1438" t="str">
        <f t="shared" si="22"/>
        <v>UPDATE WipDetails SET WipQuantity = 560, Review_Wip = 560 WHERE WipMaster_Id IN (SELECT id FROM WipMasters WHERE issuedmonth = 'December' AND IssuedYear = 2025) AND CommitmentPeriod = 3 AND CASIN = 'B079LSTRQJ';</v>
      </c>
    </row>
    <row r="1439" spans="1:14" x14ac:dyDescent="0.25">
      <c r="A1439" t="s">
        <v>1527</v>
      </c>
      <c r="B1439" t="s">
        <v>1506</v>
      </c>
      <c r="C1439" t="s">
        <v>3674</v>
      </c>
      <c r="D1439" t="s">
        <v>23</v>
      </c>
      <c r="E1439" t="s">
        <v>27</v>
      </c>
      <c r="F1439">
        <v>1</v>
      </c>
      <c r="G1439">
        <v>18</v>
      </c>
      <c r="H1439">
        <v>22</v>
      </c>
      <c r="I1439">
        <v>1206</v>
      </c>
      <c r="J1439">
        <v>1386</v>
      </c>
      <c r="K1439">
        <v>1476</v>
      </c>
      <c r="L1439">
        <v>1728</v>
      </c>
      <c r="M1439">
        <v>2196</v>
      </c>
      <c r="N1439" t="str">
        <f t="shared" si="22"/>
        <v>UPDATE WipDetails SET WipQuantity = 1386, Review_Wip = 1386 WHERE WipMaster_Id IN (SELECT id FROM WipMasters WHERE issuedmonth = 'December' AND IssuedYear = 2025) AND CommitmentPeriod = 3 AND CASIN = 'B079LSJP9D';</v>
      </c>
    </row>
    <row r="1440" spans="1:14" x14ac:dyDescent="0.25">
      <c r="A1440" t="s">
        <v>1528</v>
      </c>
      <c r="B1440" t="s">
        <v>1506</v>
      </c>
      <c r="C1440" t="s">
        <v>3675</v>
      </c>
      <c r="D1440" t="s">
        <v>23</v>
      </c>
      <c r="E1440" t="s">
        <v>19</v>
      </c>
      <c r="F1440">
        <v>1</v>
      </c>
      <c r="G1440">
        <v>18</v>
      </c>
      <c r="H1440">
        <v>131</v>
      </c>
      <c r="I1440">
        <v>702</v>
      </c>
      <c r="J1440">
        <v>738</v>
      </c>
      <c r="K1440">
        <v>1224</v>
      </c>
      <c r="L1440">
        <v>1152</v>
      </c>
      <c r="M1440">
        <v>2862</v>
      </c>
      <c r="N1440" t="str">
        <f t="shared" si="22"/>
        <v>UPDATE WipDetails SET WipQuantity = 738, Review_Wip = 738 WHERE WipMaster_Id IN (SELECT id FROM WipMasters WHERE issuedmonth = 'December' AND IssuedYear = 2025) AND CommitmentPeriod = 3 AND CASIN = 'B079LR2RZR';</v>
      </c>
    </row>
    <row r="1441" spans="1:14" x14ac:dyDescent="0.25">
      <c r="A1441" t="s">
        <v>1529</v>
      </c>
      <c r="B1441" t="s">
        <v>1506</v>
      </c>
      <c r="C1441" t="s">
        <v>3676</v>
      </c>
      <c r="D1441" t="s">
        <v>23</v>
      </c>
      <c r="E1441" t="s">
        <v>21</v>
      </c>
      <c r="F1441">
        <v>1</v>
      </c>
      <c r="G1441">
        <v>18</v>
      </c>
      <c r="H1441">
        <v>95</v>
      </c>
      <c r="I1441">
        <v>126</v>
      </c>
      <c r="J1441">
        <v>72</v>
      </c>
      <c r="K1441">
        <v>594</v>
      </c>
      <c r="L1441">
        <v>486</v>
      </c>
      <c r="M1441">
        <v>288</v>
      </c>
      <c r="N1441" t="str">
        <f t="shared" si="22"/>
        <v>UPDATE WipDetails SET WipQuantity = 72, Review_Wip = 72 WHERE WipMaster_Id IN (SELECT id FROM WipMasters WHERE issuedmonth = 'December' AND IssuedYear = 2025) AND CommitmentPeriod = 3 AND CASIN = 'B079LT644Z';</v>
      </c>
    </row>
    <row r="1442" spans="1:14" x14ac:dyDescent="0.25">
      <c r="A1442" t="s">
        <v>1530</v>
      </c>
      <c r="B1442" t="s">
        <v>1506</v>
      </c>
      <c r="C1442" t="s">
        <v>3677</v>
      </c>
      <c r="D1442" t="s">
        <v>271</v>
      </c>
      <c r="E1442" t="s">
        <v>11</v>
      </c>
      <c r="F1442">
        <v>1</v>
      </c>
      <c r="G1442">
        <v>20</v>
      </c>
      <c r="H1442">
        <v>173</v>
      </c>
      <c r="I1442">
        <v>1260</v>
      </c>
      <c r="J1442">
        <v>1520</v>
      </c>
      <c r="K1442">
        <v>840</v>
      </c>
      <c r="L1442">
        <v>1020</v>
      </c>
      <c r="M1442">
        <v>400</v>
      </c>
      <c r="N1442" t="str">
        <f t="shared" si="22"/>
        <v>UPDATE WipDetails SET WipQuantity = 1520, Review_Wip = 1520 WHERE WipMaster_Id IN (SELECT id FROM WipMasters WHERE issuedmonth = 'December' AND IssuedYear = 2025) AND CommitmentPeriod = 3 AND CASIN = 'B07Q2YYT4X';</v>
      </c>
    </row>
    <row r="1443" spans="1:14" x14ac:dyDescent="0.25">
      <c r="A1443" t="s">
        <v>1531</v>
      </c>
      <c r="B1443" t="s">
        <v>1506</v>
      </c>
      <c r="C1443" t="s">
        <v>3678</v>
      </c>
      <c r="D1443" t="s">
        <v>271</v>
      </c>
      <c r="E1443" t="s">
        <v>13</v>
      </c>
      <c r="F1443">
        <v>1</v>
      </c>
      <c r="G1443">
        <v>20</v>
      </c>
      <c r="H1443">
        <v>657</v>
      </c>
      <c r="I1443">
        <v>4500</v>
      </c>
      <c r="J1443">
        <v>5360</v>
      </c>
      <c r="K1443">
        <v>3760</v>
      </c>
      <c r="L1443">
        <v>2860</v>
      </c>
      <c r="M1443">
        <v>1360</v>
      </c>
      <c r="N1443" t="str">
        <f t="shared" si="22"/>
        <v>UPDATE WipDetails SET WipQuantity = 5360, Review_Wip = 5360 WHERE WipMaster_Id IN (SELECT id FROM WipMasters WHERE issuedmonth = 'December' AND IssuedYear = 2025) AND CommitmentPeriod = 3 AND CASIN = 'B075JV8PDR';</v>
      </c>
    </row>
    <row r="1444" spans="1:14" x14ac:dyDescent="0.25">
      <c r="A1444" t="s">
        <v>1532</v>
      </c>
      <c r="B1444" t="s">
        <v>1506</v>
      </c>
      <c r="C1444" t="s">
        <v>3679</v>
      </c>
      <c r="D1444" t="s">
        <v>271</v>
      </c>
      <c r="E1444" t="s">
        <v>15</v>
      </c>
      <c r="F1444">
        <v>1</v>
      </c>
      <c r="G1444">
        <v>20</v>
      </c>
      <c r="H1444">
        <v>2593</v>
      </c>
      <c r="I1444">
        <v>12620</v>
      </c>
      <c r="J1444">
        <v>14820</v>
      </c>
      <c r="K1444">
        <v>6440</v>
      </c>
      <c r="L1444">
        <v>8280</v>
      </c>
      <c r="M1444">
        <v>16620</v>
      </c>
      <c r="N1444" t="str">
        <f t="shared" si="22"/>
        <v>UPDATE WipDetails SET WipQuantity = 14820, Review_Wip = 14820 WHERE WipMaster_Id IN (SELECT id FROM WipMasters WHERE issuedmonth = 'December' AND IssuedYear = 2025) AND CommitmentPeriod = 3 AND CASIN = 'B075JTW8R8';</v>
      </c>
    </row>
    <row r="1445" spans="1:14" x14ac:dyDescent="0.25">
      <c r="A1445" t="s">
        <v>1533</v>
      </c>
      <c r="B1445" t="s">
        <v>1506</v>
      </c>
      <c r="C1445" t="s">
        <v>3680</v>
      </c>
      <c r="D1445" t="s">
        <v>271</v>
      </c>
      <c r="E1445" t="s">
        <v>17</v>
      </c>
      <c r="F1445">
        <v>1</v>
      </c>
      <c r="G1445">
        <v>18</v>
      </c>
      <c r="H1445">
        <v>1453</v>
      </c>
      <c r="I1445">
        <v>18612</v>
      </c>
      <c r="J1445">
        <v>26082</v>
      </c>
      <c r="K1445">
        <v>20448</v>
      </c>
      <c r="L1445">
        <v>13662</v>
      </c>
      <c r="M1445">
        <v>2052</v>
      </c>
      <c r="N1445" t="str">
        <f t="shared" si="22"/>
        <v>UPDATE WipDetails SET WipQuantity = 26082, Review_Wip = 26082 WHERE WipMaster_Id IN (SELECT id FROM WipMasters WHERE issuedmonth = 'December' AND IssuedYear = 2025) AND CommitmentPeriod = 3 AND CASIN = 'B075JTR46M';</v>
      </c>
    </row>
    <row r="1446" spans="1:14" x14ac:dyDescent="0.25">
      <c r="A1446" t="s">
        <v>1534</v>
      </c>
      <c r="B1446" t="s">
        <v>1506</v>
      </c>
      <c r="C1446" t="s">
        <v>3681</v>
      </c>
      <c r="D1446" t="s">
        <v>271</v>
      </c>
      <c r="E1446" t="s">
        <v>19</v>
      </c>
      <c r="F1446">
        <v>1</v>
      </c>
      <c r="G1446">
        <v>18</v>
      </c>
      <c r="H1446">
        <v>9043</v>
      </c>
      <c r="I1446">
        <v>7578</v>
      </c>
      <c r="J1446">
        <v>2808</v>
      </c>
      <c r="K1446">
        <v>16722</v>
      </c>
      <c r="L1446">
        <v>16092</v>
      </c>
      <c r="M1446">
        <v>0</v>
      </c>
      <c r="N1446" t="str">
        <f t="shared" si="22"/>
        <v>UPDATE WipDetails SET WipQuantity = 2808, Review_Wip = 2808 WHERE WipMaster_Id IN (SELECT id FROM WipMasters WHERE issuedmonth = 'December' AND IssuedYear = 2025) AND CommitmentPeriod = 3 AND CASIN = 'B075JWGGLV';</v>
      </c>
    </row>
    <row r="1447" spans="1:14" x14ac:dyDescent="0.25">
      <c r="A1447" t="s">
        <v>1535</v>
      </c>
      <c r="B1447" t="s">
        <v>1506</v>
      </c>
      <c r="C1447" t="s">
        <v>3682</v>
      </c>
      <c r="D1447" t="s">
        <v>271</v>
      </c>
      <c r="E1447" t="s">
        <v>21</v>
      </c>
      <c r="F1447">
        <v>1</v>
      </c>
      <c r="G1447">
        <v>18</v>
      </c>
      <c r="H1447">
        <v>971</v>
      </c>
      <c r="I1447">
        <v>4662</v>
      </c>
      <c r="J1447">
        <v>5238</v>
      </c>
      <c r="K1447">
        <v>8424</v>
      </c>
      <c r="L1447">
        <v>5490</v>
      </c>
      <c r="M1447">
        <v>54</v>
      </c>
      <c r="N1447" t="str">
        <f t="shared" si="22"/>
        <v>UPDATE WipDetails SET WipQuantity = 5238, Review_Wip = 5238 WHERE WipMaster_Id IN (SELECT id FROM WipMasters WHERE issuedmonth = 'December' AND IssuedYear = 2025) AND CommitmentPeriod = 3 AND CASIN = 'B075JV8Q3R';</v>
      </c>
    </row>
    <row r="1448" spans="1:14" x14ac:dyDescent="0.25">
      <c r="A1448" t="s">
        <v>1578</v>
      </c>
      <c r="B1448" t="s">
        <v>1506</v>
      </c>
      <c r="C1448" t="s">
        <v>3722</v>
      </c>
      <c r="D1448" t="s">
        <v>4420</v>
      </c>
      <c r="E1448" t="s">
        <v>13</v>
      </c>
      <c r="F1448">
        <v>1</v>
      </c>
      <c r="G1448">
        <v>20</v>
      </c>
      <c r="H1448">
        <v>106</v>
      </c>
      <c r="I1448">
        <v>220</v>
      </c>
      <c r="J1448">
        <v>200</v>
      </c>
      <c r="K1448">
        <v>20</v>
      </c>
      <c r="L1448">
        <v>140</v>
      </c>
      <c r="M1448">
        <v>40</v>
      </c>
      <c r="N1448" t="str">
        <f t="shared" si="22"/>
        <v>UPDATE WipDetails SET WipQuantity = 200, Review_Wip = 200 WHERE WipMaster_Id IN (SELECT id FROM WipMasters WHERE issuedmonth = 'December' AND IssuedYear = 2025) AND CommitmentPeriod = 3 AND CASIN = 'B075JNLBG4';</v>
      </c>
    </row>
    <row r="1449" spans="1:14" x14ac:dyDescent="0.25">
      <c r="A1449" t="s">
        <v>1579</v>
      </c>
      <c r="B1449" t="s">
        <v>1506</v>
      </c>
      <c r="C1449" t="s">
        <v>3723</v>
      </c>
      <c r="D1449" t="s">
        <v>4420</v>
      </c>
      <c r="E1449" t="s">
        <v>15</v>
      </c>
      <c r="F1449">
        <v>1</v>
      </c>
      <c r="G1449">
        <v>20</v>
      </c>
      <c r="H1449">
        <v>218</v>
      </c>
      <c r="I1449">
        <v>140</v>
      </c>
      <c r="J1449">
        <v>0</v>
      </c>
      <c r="K1449">
        <v>440</v>
      </c>
      <c r="L1449">
        <v>700</v>
      </c>
      <c r="M1449">
        <v>380</v>
      </c>
      <c r="N1449" t="str">
        <f t="shared" si="22"/>
        <v>UPDATE WipDetails SET WipQuantity = 0, Review_Wip = 0 WHERE WipMaster_Id IN (SELECT id FROM WipMasters WHERE issuedmonth = 'December' AND IssuedYear = 2025) AND CommitmentPeriod = 3 AND CASIN = 'B075JVDKRL';</v>
      </c>
    </row>
    <row r="1450" spans="1:14" x14ac:dyDescent="0.25">
      <c r="A1450" t="s">
        <v>1580</v>
      </c>
      <c r="B1450" t="s">
        <v>1506</v>
      </c>
      <c r="C1450" t="s">
        <v>3724</v>
      </c>
      <c r="D1450" t="s">
        <v>4420</v>
      </c>
      <c r="E1450" t="s">
        <v>27</v>
      </c>
      <c r="F1450">
        <v>1</v>
      </c>
      <c r="G1450">
        <v>18</v>
      </c>
      <c r="H1450">
        <v>399</v>
      </c>
      <c r="I1450">
        <v>540</v>
      </c>
      <c r="J1450">
        <v>306</v>
      </c>
      <c r="K1450">
        <v>738</v>
      </c>
      <c r="L1450">
        <v>720</v>
      </c>
      <c r="M1450">
        <v>450</v>
      </c>
      <c r="N1450" t="str">
        <f t="shared" si="22"/>
        <v>UPDATE WipDetails SET WipQuantity = 306, Review_Wip = 306 WHERE WipMaster_Id IN (SELECT id FROM WipMasters WHERE issuedmonth = 'December' AND IssuedYear = 2025) AND CommitmentPeriod = 3 AND CASIN = 'B075JTW8QP';</v>
      </c>
    </row>
    <row r="1451" spans="1:14" x14ac:dyDescent="0.25">
      <c r="A1451" t="s">
        <v>1581</v>
      </c>
      <c r="B1451" t="s">
        <v>1506</v>
      </c>
      <c r="C1451" t="s">
        <v>3725</v>
      </c>
      <c r="D1451" t="s">
        <v>4420</v>
      </c>
      <c r="E1451" t="s">
        <v>19</v>
      </c>
      <c r="F1451">
        <v>1</v>
      </c>
      <c r="G1451">
        <v>18</v>
      </c>
      <c r="H1451">
        <v>149</v>
      </c>
      <c r="I1451">
        <v>342</v>
      </c>
      <c r="J1451">
        <v>342</v>
      </c>
      <c r="K1451">
        <v>18</v>
      </c>
      <c r="L1451">
        <v>468</v>
      </c>
      <c r="M1451">
        <v>540</v>
      </c>
      <c r="N1451" t="str">
        <f t="shared" si="22"/>
        <v>UPDATE WipDetails SET WipQuantity = 342, Review_Wip = 342 WHERE WipMaster_Id IN (SELECT id FROM WipMasters WHERE issuedmonth = 'December' AND IssuedYear = 2025) AND CommitmentPeriod = 3 AND CASIN = 'B075JW9DM5';</v>
      </c>
    </row>
    <row r="1452" spans="1:14" x14ac:dyDescent="0.25">
      <c r="A1452" t="s">
        <v>1582</v>
      </c>
      <c r="B1452" t="s">
        <v>1506</v>
      </c>
      <c r="C1452" t="s">
        <v>3726</v>
      </c>
      <c r="D1452" t="s">
        <v>4420</v>
      </c>
      <c r="E1452" t="s">
        <v>21</v>
      </c>
      <c r="F1452">
        <v>1</v>
      </c>
      <c r="G1452">
        <v>18</v>
      </c>
      <c r="H1452">
        <v>293</v>
      </c>
      <c r="I1452">
        <v>252</v>
      </c>
      <c r="J1452">
        <v>72</v>
      </c>
      <c r="K1452">
        <v>234</v>
      </c>
      <c r="L1452">
        <v>324</v>
      </c>
      <c r="M1452">
        <v>486</v>
      </c>
      <c r="N1452" t="str">
        <f t="shared" si="22"/>
        <v>UPDATE WipDetails SET WipQuantity = 72, Review_Wip = 72 WHERE WipMaster_Id IN (SELECT id FROM WipMasters WHERE issuedmonth = 'December' AND IssuedYear = 2025) AND CommitmentPeriod = 3 AND CASIN = 'B075JV9DF8';</v>
      </c>
    </row>
    <row r="1453" spans="1:14" x14ac:dyDescent="0.25">
      <c r="A1453" t="s">
        <v>1536</v>
      </c>
      <c r="B1453" t="s">
        <v>1506</v>
      </c>
      <c r="C1453" t="s">
        <v>3683</v>
      </c>
      <c r="D1453" t="s">
        <v>1537</v>
      </c>
      <c r="E1453" t="s">
        <v>11</v>
      </c>
      <c r="F1453">
        <v>1</v>
      </c>
      <c r="G1453">
        <v>20</v>
      </c>
      <c r="H1453">
        <v>40</v>
      </c>
      <c r="I1453">
        <v>0</v>
      </c>
      <c r="J1453">
        <v>40</v>
      </c>
      <c r="K1453">
        <v>60</v>
      </c>
      <c r="L1453">
        <v>0</v>
      </c>
      <c r="M1453">
        <v>100</v>
      </c>
      <c r="N1453" t="str">
        <f t="shared" si="22"/>
        <v>UPDATE WipDetails SET WipQuantity = 40, Review_Wip = 40 WHERE WipMaster_Id IN (SELECT id FROM WipMasters WHERE issuedmonth = 'December' AND IssuedYear = 2025) AND CommitmentPeriod = 3 AND CASIN = 'B08X2FH9P3';</v>
      </c>
    </row>
    <row r="1454" spans="1:14" x14ac:dyDescent="0.25">
      <c r="A1454" t="s">
        <v>1538</v>
      </c>
      <c r="B1454" t="s">
        <v>1506</v>
      </c>
      <c r="C1454" t="s">
        <v>3684</v>
      </c>
      <c r="D1454" t="s">
        <v>1537</v>
      </c>
      <c r="E1454" t="s">
        <v>13</v>
      </c>
      <c r="F1454">
        <v>1</v>
      </c>
      <c r="G1454">
        <v>20</v>
      </c>
      <c r="H1454">
        <v>32</v>
      </c>
      <c r="I1454">
        <v>0</v>
      </c>
      <c r="J1454">
        <v>220</v>
      </c>
      <c r="K1454">
        <v>560</v>
      </c>
      <c r="L1454">
        <v>0</v>
      </c>
      <c r="M1454">
        <v>20</v>
      </c>
      <c r="N1454" t="str">
        <f t="shared" si="22"/>
        <v>UPDATE WipDetails SET WipQuantity = 220, Review_Wip = 220 WHERE WipMaster_Id IN (SELECT id FROM WipMasters WHERE issuedmonth = 'December' AND IssuedYear = 2025) AND CommitmentPeriod = 3 AND CASIN = 'B08X2CP1JY';</v>
      </c>
    </row>
    <row r="1455" spans="1:14" x14ac:dyDescent="0.25">
      <c r="A1455" t="s">
        <v>1539</v>
      </c>
      <c r="B1455" t="s">
        <v>1506</v>
      </c>
      <c r="C1455" t="s">
        <v>3685</v>
      </c>
      <c r="D1455" t="s">
        <v>1537</v>
      </c>
      <c r="E1455" t="s">
        <v>15</v>
      </c>
      <c r="F1455">
        <v>1</v>
      </c>
      <c r="G1455">
        <v>20</v>
      </c>
      <c r="H1455">
        <v>178</v>
      </c>
      <c r="I1455">
        <v>0</v>
      </c>
      <c r="J1455">
        <v>180</v>
      </c>
      <c r="K1455">
        <v>840</v>
      </c>
      <c r="L1455">
        <v>0</v>
      </c>
      <c r="M1455">
        <v>180</v>
      </c>
      <c r="N1455" t="str">
        <f t="shared" si="22"/>
        <v>UPDATE WipDetails SET WipQuantity = 180, Review_Wip = 180 WHERE WipMaster_Id IN (SELECT id FROM WipMasters WHERE issuedmonth = 'December' AND IssuedYear = 2025) AND CommitmentPeriod = 3 AND CASIN = 'B08X2D622B';</v>
      </c>
    </row>
    <row r="1456" spans="1:14" x14ac:dyDescent="0.25">
      <c r="A1456" t="s">
        <v>1540</v>
      </c>
      <c r="B1456" t="s">
        <v>1506</v>
      </c>
      <c r="C1456" t="s">
        <v>3686</v>
      </c>
      <c r="D1456" t="s">
        <v>1537</v>
      </c>
      <c r="E1456" t="s">
        <v>27</v>
      </c>
      <c r="F1456">
        <v>1</v>
      </c>
      <c r="G1456">
        <v>18</v>
      </c>
      <c r="H1456">
        <v>161</v>
      </c>
      <c r="I1456">
        <v>0</v>
      </c>
      <c r="J1456">
        <v>0</v>
      </c>
      <c r="K1456">
        <v>792</v>
      </c>
      <c r="L1456">
        <v>0</v>
      </c>
      <c r="M1456">
        <v>414</v>
      </c>
      <c r="N1456" t="str">
        <f t="shared" si="22"/>
        <v>UPDATE WipDetails SET WipQuantity = 0, Review_Wip = 0 WHERE WipMaster_Id IN (SELECT id FROM WipMasters WHERE issuedmonth = 'December' AND IssuedYear = 2025) AND CommitmentPeriod = 3 AND CASIN = 'B08X2GL7WZ';</v>
      </c>
    </row>
    <row r="1457" spans="1:14" x14ac:dyDescent="0.25">
      <c r="A1457" t="s">
        <v>1541</v>
      </c>
      <c r="B1457" t="s">
        <v>1506</v>
      </c>
      <c r="C1457" t="s">
        <v>3687</v>
      </c>
      <c r="D1457" t="s">
        <v>1537</v>
      </c>
      <c r="E1457" t="s">
        <v>19</v>
      </c>
      <c r="F1457">
        <v>1</v>
      </c>
      <c r="G1457">
        <v>18</v>
      </c>
      <c r="H1457">
        <v>191</v>
      </c>
      <c r="I1457">
        <v>0</v>
      </c>
      <c r="J1457">
        <v>216</v>
      </c>
      <c r="K1457">
        <v>270</v>
      </c>
      <c r="L1457">
        <v>0</v>
      </c>
      <c r="M1457">
        <v>18</v>
      </c>
      <c r="N1457" t="str">
        <f t="shared" si="22"/>
        <v>UPDATE WipDetails SET WipQuantity = 216, Review_Wip = 216 WHERE WipMaster_Id IN (SELECT id FROM WipMasters WHERE issuedmonth = 'December' AND IssuedYear = 2025) AND CommitmentPeriod = 3 AND CASIN = 'B08X2F16RT';</v>
      </c>
    </row>
    <row r="1458" spans="1:14" x14ac:dyDescent="0.25">
      <c r="A1458" t="s">
        <v>1542</v>
      </c>
      <c r="B1458" t="s">
        <v>1506</v>
      </c>
      <c r="C1458" t="s">
        <v>3688</v>
      </c>
      <c r="D1458" t="s">
        <v>1537</v>
      </c>
      <c r="E1458" t="s">
        <v>21</v>
      </c>
      <c r="F1458">
        <v>1</v>
      </c>
      <c r="G1458">
        <v>18</v>
      </c>
      <c r="H1458">
        <v>89</v>
      </c>
      <c r="I1458">
        <v>0</v>
      </c>
      <c r="J1458">
        <v>504</v>
      </c>
      <c r="K1458">
        <v>0</v>
      </c>
      <c r="L1458">
        <v>0</v>
      </c>
      <c r="M1458">
        <v>0</v>
      </c>
      <c r="N1458" t="str">
        <f t="shared" si="22"/>
        <v>UPDATE WipDetails SET WipQuantity = 504, Review_Wip = 504 WHERE WipMaster_Id IN (SELECT id FROM WipMasters WHERE issuedmonth = 'December' AND IssuedYear = 2025) AND CommitmentPeriod = 3 AND CASIN = 'B08X2D621B';</v>
      </c>
    </row>
    <row r="1459" spans="1:14" x14ac:dyDescent="0.25">
      <c r="A1459" t="s">
        <v>1549</v>
      </c>
      <c r="B1459" t="s">
        <v>1506</v>
      </c>
      <c r="C1459" t="s">
        <v>3695</v>
      </c>
      <c r="D1459" t="s">
        <v>338</v>
      </c>
      <c r="E1459" t="s">
        <v>11</v>
      </c>
      <c r="F1459">
        <v>1</v>
      </c>
      <c r="G1459">
        <v>20</v>
      </c>
      <c r="H1459">
        <v>25</v>
      </c>
      <c r="I1459">
        <v>260</v>
      </c>
      <c r="J1459">
        <v>320</v>
      </c>
      <c r="K1459">
        <v>120</v>
      </c>
      <c r="L1459">
        <v>80</v>
      </c>
      <c r="M1459">
        <v>60</v>
      </c>
      <c r="N1459" t="str">
        <f t="shared" si="22"/>
        <v>UPDATE WipDetails SET WipQuantity = 320, Review_Wip = 320 WHERE WipMaster_Id IN (SELECT id FROM WipMasters WHERE issuedmonth = 'December' AND IssuedYear = 2025) AND CommitmentPeriod = 3 AND CASIN = 'B08X2D6B5J';</v>
      </c>
    </row>
    <row r="1460" spans="1:14" x14ac:dyDescent="0.25">
      <c r="A1460" t="s">
        <v>1550</v>
      </c>
      <c r="B1460" t="s">
        <v>1506</v>
      </c>
      <c r="C1460" t="s">
        <v>3696</v>
      </c>
      <c r="D1460" t="s">
        <v>338</v>
      </c>
      <c r="E1460" t="s">
        <v>13</v>
      </c>
      <c r="F1460">
        <v>1</v>
      </c>
      <c r="G1460">
        <v>20</v>
      </c>
      <c r="H1460">
        <v>25</v>
      </c>
      <c r="I1460">
        <v>1320</v>
      </c>
      <c r="J1460">
        <v>1780</v>
      </c>
      <c r="K1460">
        <v>660</v>
      </c>
      <c r="L1460">
        <v>600</v>
      </c>
      <c r="M1460">
        <v>560</v>
      </c>
      <c r="N1460" t="str">
        <f t="shared" si="22"/>
        <v>UPDATE WipDetails SET WipQuantity = 1780, Review_Wip = 1780 WHERE WipMaster_Id IN (SELECT id FROM WipMasters WHERE issuedmonth = 'December' AND IssuedYear = 2025) AND CommitmentPeriod = 3 AND CASIN = 'B08X2CYMRM';</v>
      </c>
    </row>
    <row r="1461" spans="1:14" x14ac:dyDescent="0.25">
      <c r="A1461" t="s">
        <v>1551</v>
      </c>
      <c r="B1461" t="s">
        <v>1506</v>
      </c>
      <c r="C1461" t="s">
        <v>3697</v>
      </c>
      <c r="D1461" t="s">
        <v>338</v>
      </c>
      <c r="E1461" t="s">
        <v>15</v>
      </c>
      <c r="F1461">
        <v>1</v>
      </c>
      <c r="G1461">
        <v>20</v>
      </c>
      <c r="H1461">
        <v>31</v>
      </c>
      <c r="I1461">
        <v>2800</v>
      </c>
      <c r="J1461">
        <v>3700</v>
      </c>
      <c r="K1461">
        <v>660</v>
      </c>
      <c r="L1461">
        <v>1340</v>
      </c>
      <c r="M1461">
        <v>3160</v>
      </c>
      <c r="N1461" t="str">
        <f t="shared" si="22"/>
        <v>UPDATE WipDetails SET WipQuantity = 3700, Review_Wip = 3700 WHERE WipMaster_Id IN (SELECT id FROM WipMasters WHERE issuedmonth = 'December' AND IssuedYear = 2025) AND CommitmentPeriod = 3 AND CASIN = 'B08X2D78WN';</v>
      </c>
    </row>
    <row r="1462" spans="1:14" x14ac:dyDescent="0.25">
      <c r="A1462" t="s">
        <v>1552</v>
      </c>
      <c r="B1462" t="s">
        <v>1506</v>
      </c>
      <c r="C1462" t="s">
        <v>3698</v>
      </c>
      <c r="D1462" t="s">
        <v>338</v>
      </c>
      <c r="E1462" t="s">
        <v>27</v>
      </c>
      <c r="F1462">
        <v>1</v>
      </c>
      <c r="G1462">
        <v>18</v>
      </c>
      <c r="H1462">
        <v>22</v>
      </c>
      <c r="I1462">
        <v>3168</v>
      </c>
      <c r="J1462">
        <v>4140</v>
      </c>
      <c r="K1462">
        <v>1728</v>
      </c>
      <c r="L1462">
        <v>1620</v>
      </c>
      <c r="M1462">
        <v>2448</v>
      </c>
      <c r="N1462" t="str">
        <f t="shared" si="22"/>
        <v>UPDATE WipDetails SET WipQuantity = 4140, Review_Wip = 4140 WHERE WipMaster_Id IN (SELECT id FROM WipMasters WHERE issuedmonth = 'December' AND IssuedYear = 2025) AND CommitmentPeriod = 3 AND CASIN = 'B08X29R2HV';</v>
      </c>
    </row>
    <row r="1463" spans="1:14" x14ac:dyDescent="0.25">
      <c r="A1463" t="s">
        <v>1553</v>
      </c>
      <c r="B1463" t="s">
        <v>1506</v>
      </c>
      <c r="C1463" t="s">
        <v>3699</v>
      </c>
      <c r="D1463" t="s">
        <v>338</v>
      </c>
      <c r="E1463" t="s">
        <v>19</v>
      </c>
      <c r="F1463">
        <v>1</v>
      </c>
      <c r="G1463">
        <v>18</v>
      </c>
      <c r="H1463">
        <v>69</v>
      </c>
      <c r="I1463">
        <v>2520</v>
      </c>
      <c r="J1463">
        <v>3276</v>
      </c>
      <c r="K1463">
        <v>540</v>
      </c>
      <c r="L1463">
        <v>1224</v>
      </c>
      <c r="M1463">
        <v>1008</v>
      </c>
      <c r="N1463" t="str">
        <f t="shared" si="22"/>
        <v>UPDATE WipDetails SET WipQuantity = 3276, Review_Wip = 3276 WHERE WipMaster_Id IN (SELECT id FROM WipMasters WHERE issuedmonth = 'December' AND IssuedYear = 2025) AND CommitmentPeriod = 3 AND CASIN = 'B08X2FH553';</v>
      </c>
    </row>
    <row r="1464" spans="1:14" x14ac:dyDescent="0.25">
      <c r="A1464" t="s">
        <v>1554</v>
      </c>
      <c r="B1464" t="s">
        <v>1506</v>
      </c>
      <c r="C1464" t="s">
        <v>3700</v>
      </c>
      <c r="D1464" t="s">
        <v>338</v>
      </c>
      <c r="E1464" t="s">
        <v>21</v>
      </c>
      <c r="F1464">
        <v>1</v>
      </c>
      <c r="G1464">
        <v>18</v>
      </c>
      <c r="H1464">
        <v>6</v>
      </c>
      <c r="I1464">
        <v>1188</v>
      </c>
      <c r="J1464">
        <v>1566</v>
      </c>
      <c r="K1464">
        <v>666</v>
      </c>
      <c r="L1464">
        <v>648</v>
      </c>
      <c r="M1464">
        <v>648</v>
      </c>
      <c r="N1464" t="str">
        <f t="shared" si="22"/>
        <v>UPDATE WipDetails SET WipQuantity = 1566, Review_Wip = 1566 WHERE WipMaster_Id IN (SELECT id FROM WipMasters WHERE issuedmonth = 'December' AND IssuedYear = 2025) AND CommitmentPeriod = 3 AND CASIN = 'B08X2GFKT1';</v>
      </c>
    </row>
    <row r="1465" spans="1:14" x14ac:dyDescent="0.25">
      <c r="A1465" t="s">
        <v>1543</v>
      </c>
      <c r="B1465" t="s">
        <v>1506</v>
      </c>
      <c r="C1465" t="s">
        <v>3689</v>
      </c>
      <c r="D1465" t="s">
        <v>278</v>
      </c>
      <c r="E1465" t="s">
        <v>11</v>
      </c>
      <c r="F1465">
        <v>1</v>
      </c>
      <c r="G1465">
        <v>20</v>
      </c>
      <c r="H1465">
        <v>112</v>
      </c>
      <c r="I1465">
        <v>880</v>
      </c>
      <c r="J1465">
        <v>1080</v>
      </c>
      <c r="K1465">
        <v>1800</v>
      </c>
      <c r="L1465">
        <v>880</v>
      </c>
      <c r="M1465">
        <v>280</v>
      </c>
      <c r="N1465" t="str">
        <f t="shared" si="22"/>
        <v>UPDATE WipDetails SET WipQuantity = 1080, Review_Wip = 1080 WHERE WipMaster_Id IN (SELECT id FROM WipMasters WHERE issuedmonth = 'December' AND IssuedYear = 2025) AND CommitmentPeriod = 3 AND CASIN = 'B07Q1LGW45';</v>
      </c>
    </row>
    <row r="1466" spans="1:14" x14ac:dyDescent="0.25">
      <c r="A1466" t="s">
        <v>1544</v>
      </c>
      <c r="B1466" t="s">
        <v>1506</v>
      </c>
      <c r="C1466" t="s">
        <v>3690</v>
      </c>
      <c r="D1466" t="s">
        <v>278</v>
      </c>
      <c r="E1466" t="s">
        <v>13</v>
      </c>
      <c r="F1466">
        <v>1</v>
      </c>
      <c r="G1466">
        <v>20</v>
      </c>
      <c r="H1466">
        <v>160</v>
      </c>
      <c r="I1466">
        <v>2540</v>
      </c>
      <c r="J1466">
        <v>2940</v>
      </c>
      <c r="K1466">
        <v>3900</v>
      </c>
      <c r="L1466">
        <v>2620</v>
      </c>
      <c r="M1466">
        <v>4480</v>
      </c>
      <c r="N1466" t="str">
        <f t="shared" si="22"/>
        <v>UPDATE WipDetails SET WipQuantity = 2940, Review_Wip = 2940 WHERE WipMaster_Id IN (SELECT id FROM WipMasters WHERE issuedmonth = 'December' AND IssuedYear = 2025) AND CommitmentPeriod = 3 AND CASIN = 'B075JNLBG5';</v>
      </c>
    </row>
    <row r="1467" spans="1:14" x14ac:dyDescent="0.25">
      <c r="A1467" t="s">
        <v>1545</v>
      </c>
      <c r="B1467" t="s">
        <v>1506</v>
      </c>
      <c r="C1467" t="s">
        <v>3691</v>
      </c>
      <c r="D1467" t="s">
        <v>278</v>
      </c>
      <c r="E1467" t="s">
        <v>15</v>
      </c>
      <c r="F1467">
        <v>1</v>
      </c>
      <c r="G1467">
        <v>20</v>
      </c>
      <c r="H1467">
        <v>2440</v>
      </c>
      <c r="I1467">
        <v>7740</v>
      </c>
      <c r="J1467">
        <v>7600</v>
      </c>
      <c r="K1467">
        <v>6080</v>
      </c>
      <c r="L1467">
        <v>5060</v>
      </c>
      <c r="M1467">
        <v>12660</v>
      </c>
      <c r="N1467" t="str">
        <f t="shared" si="22"/>
        <v>UPDATE WipDetails SET WipQuantity = 7600, Review_Wip = 7600 WHERE WipMaster_Id IN (SELECT id FROM WipMasters WHERE issuedmonth = 'December' AND IssuedYear = 2025) AND CommitmentPeriod = 3 AND CASIN = 'B075JW9DMB';</v>
      </c>
    </row>
    <row r="1468" spans="1:14" x14ac:dyDescent="0.25">
      <c r="A1468" t="s">
        <v>1546</v>
      </c>
      <c r="B1468" t="s">
        <v>1506</v>
      </c>
      <c r="C1468" t="s">
        <v>3692</v>
      </c>
      <c r="D1468" t="s">
        <v>278</v>
      </c>
      <c r="E1468" t="s">
        <v>27</v>
      </c>
      <c r="F1468">
        <v>1</v>
      </c>
      <c r="G1468">
        <v>18</v>
      </c>
      <c r="H1468">
        <v>257</v>
      </c>
      <c r="I1468">
        <v>19134</v>
      </c>
      <c r="J1468">
        <v>25092</v>
      </c>
      <c r="K1468">
        <v>5832</v>
      </c>
      <c r="L1468">
        <v>10692</v>
      </c>
      <c r="M1468">
        <v>15858</v>
      </c>
      <c r="N1468" t="str">
        <f t="shared" si="22"/>
        <v>UPDATE WipDetails SET WipQuantity = 25092, Review_Wip = 25092 WHERE WipMaster_Id IN (SELECT id FROM WipMasters WHERE issuedmonth = 'December' AND IssuedYear = 2025) AND CommitmentPeriod = 3 AND CASIN = 'B075JTR464';</v>
      </c>
    </row>
    <row r="1469" spans="1:14" x14ac:dyDescent="0.25">
      <c r="A1469" t="s">
        <v>1547</v>
      </c>
      <c r="B1469" t="s">
        <v>1506</v>
      </c>
      <c r="C1469" t="s">
        <v>3693</v>
      </c>
      <c r="D1469" t="s">
        <v>278</v>
      </c>
      <c r="E1469" t="s">
        <v>19</v>
      </c>
      <c r="F1469">
        <v>1</v>
      </c>
      <c r="G1469">
        <v>18</v>
      </c>
      <c r="H1469">
        <v>522</v>
      </c>
      <c r="I1469">
        <v>4122</v>
      </c>
      <c r="J1469">
        <v>5238</v>
      </c>
      <c r="K1469">
        <v>7002</v>
      </c>
      <c r="L1469">
        <v>4392</v>
      </c>
      <c r="M1469">
        <v>4806</v>
      </c>
      <c r="N1469" t="str">
        <f t="shared" si="22"/>
        <v>UPDATE WipDetails SET WipQuantity = 5238, Review_Wip = 5238 WHERE WipMaster_Id IN (SELECT id FROM WipMasters WHERE issuedmonth = 'December' AND IssuedYear = 2025) AND CommitmentPeriod = 3 AND CASIN = 'B075JNJB8T';</v>
      </c>
    </row>
    <row r="1470" spans="1:14" x14ac:dyDescent="0.25">
      <c r="A1470" t="s">
        <v>1548</v>
      </c>
      <c r="B1470" t="s">
        <v>1506</v>
      </c>
      <c r="C1470" t="s">
        <v>3694</v>
      </c>
      <c r="D1470" t="s">
        <v>278</v>
      </c>
      <c r="E1470" t="s">
        <v>21</v>
      </c>
      <c r="F1470">
        <v>1</v>
      </c>
      <c r="G1470">
        <v>18</v>
      </c>
      <c r="H1470">
        <v>176</v>
      </c>
      <c r="I1470">
        <v>2214</v>
      </c>
      <c r="J1470">
        <v>2610</v>
      </c>
      <c r="K1470">
        <v>3852</v>
      </c>
      <c r="L1470">
        <v>2304</v>
      </c>
      <c r="M1470">
        <v>1080</v>
      </c>
      <c r="N1470" t="str">
        <f t="shared" si="22"/>
        <v>UPDATE WipDetails SET WipQuantity = 2610, Review_Wip = 2610 WHERE WipMaster_Id IN (SELECT id FROM WipMasters WHERE issuedmonth = 'December' AND IssuedYear = 2025) AND CommitmentPeriod = 3 AND CASIN = 'B075JNJDDJ';</v>
      </c>
    </row>
    <row r="1471" spans="1:14" x14ac:dyDescent="0.25">
      <c r="A1471" t="s">
        <v>1555</v>
      </c>
      <c r="B1471" t="s">
        <v>1506</v>
      </c>
      <c r="C1471" t="s">
        <v>3701</v>
      </c>
      <c r="D1471" t="s">
        <v>1556</v>
      </c>
      <c r="E1471" t="s">
        <v>27</v>
      </c>
      <c r="F1471">
        <v>1</v>
      </c>
      <c r="G1471">
        <v>18</v>
      </c>
      <c r="H1471">
        <v>742</v>
      </c>
      <c r="I1471">
        <v>1044</v>
      </c>
      <c r="J1471">
        <v>918</v>
      </c>
      <c r="K1471">
        <v>288</v>
      </c>
      <c r="L1471">
        <v>1152</v>
      </c>
      <c r="M1471">
        <v>0</v>
      </c>
      <c r="N1471" t="str">
        <f t="shared" si="22"/>
        <v>UPDATE WipDetails SET WipQuantity = 918, Review_Wip = 918 WHERE WipMaster_Id IN (SELECT id FROM WipMasters WHERE issuedmonth = 'December' AND IssuedYear = 2025) AND CommitmentPeriod = 3 AND CASIN = 'B08X2F16RY';</v>
      </c>
    </row>
    <row r="1472" spans="1:14" x14ac:dyDescent="0.25">
      <c r="A1472" t="s">
        <v>1557</v>
      </c>
      <c r="B1472" t="s">
        <v>1506</v>
      </c>
      <c r="C1472" t="s">
        <v>3702</v>
      </c>
      <c r="D1472" t="s">
        <v>1556</v>
      </c>
      <c r="E1472" t="s">
        <v>19</v>
      </c>
      <c r="F1472">
        <v>1</v>
      </c>
      <c r="G1472">
        <v>18</v>
      </c>
      <c r="H1472">
        <v>928</v>
      </c>
      <c r="I1472">
        <v>360</v>
      </c>
      <c r="J1472">
        <v>126</v>
      </c>
      <c r="K1472">
        <v>0</v>
      </c>
      <c r="L1472">
        <v>612</v>
      </c>
      <c r="M1472">
        <v>0</v>
      </c>
      <c r="N1472" t="str">
        <f t="shared" si="22"/>
        <v>UPDATE WipDetails SET WipQuantity = 126, Review_Wip = 126 WHERE WipMaster_Id IN (SELECT id FROM WipMasters WHERE issuedmonth = 'December' AND IssuedYear = 2025) AND CommitmentPeriod = 3 AND CASIN = 'B08X2D76MK';</v>
      </c>
    </row>
    <row r="1473" spans="1:14" x14ac:dyDescent="0.25">
      <c r="A1473" t="s">
        <v>1558</v>
      </c>
      <c r="B1473" t="s">
        <v>1506</v>
      </c>
      <c r="C1473" t="s">
        <v>3703</v>
      </c>
      <c r="D1473" t="s">
        <v>1556</v>
      </c>
      <c r="E1473" t="s">
        <v>21</v>
      </c>
      <c r="F1473">
        <v>1</v>
      </c>
      <c r="G1473">
        <v>18</v>
      </c>
      <c r="H1473">
        <v>541</v>
      </c>
      <c r="I1473">
        <v>90</v>
      </c>
      <c r="J1473">
        <v>0</v>
      </c>
      <c r="K1473">
        <v>234</v>
      </c>
      <c r="L1473">
        <v>432</v>
      </c>
      <c r="M1473">
        <v>0</v>
      </c>
      <c r="N1473" t="str">
        <f t="shared" si="22"/>
        <v>UPDATE WipDetails SET WipQuantity = 0, Review_Wip = 0 WHERE WipMaster_Id IN (SELECT id FROM WipMasters WHERE issuedmonth = 'December' AND IssuedYear = 2025) AND CommitmentPeriod = 3 AND CASIN = 'B08X2FTFPC';</v>
      </c>
    </row>
    <row r="1474" spans="1:14" x14ac:dyDescent="0.25">
      <c r="A1474" t="s">
        <v>1559</v>
      </c>
      <c r="B1474" t="s">
        <v>1506</v>
      </c>
      <c r="C1474" t="s">
        <v>3704</v>
      </c>
      <c r="D1474" t="s">
        <v>49</v>
      </c>
      <c r="E1474" t="s">
        <v>11</v>
      </c>
      <c r="F1474">
        <v>1</v>
      </c>
      <c r="G1474">
        <v>20</v>
      </c>
      <c r="H1474">
        <v>6</v>
      </c>
      <c r="I1474">
        <v>800</v>
      </c>
      <c r="J1474">
        <v>1060</v>
      </c>
      <c r="K1474">
        <v>860</v>
      </c>
      <c r="L1474">
        <v>600</v>
      </c>
      <c r="M1474">
        <v>180</v>
      </c>
      <c r="N1474" t="str">
        <f t="shared" si="22"/>
        <v>UPDATE WipDetails SET WipQuantity = 1060, Review_Wip = 1060 WHERE WipMaster_Id IN (SELECT id FROM WipMasters WHERE issuedmonth = 'December' AND IssuedYear = 2025) AND CommitmentPeriod = 3 AND CASIN = 'B07Q2P8HLV';</v>
      </c>
    </row>
    <row r="1475" spans="1:14" x14ac:dyDescent="0.25">
      <c r="A1475" t="s">
        <v>1560</v>
      </c>
      <c r="B1475" t="s">
        <v>1506</v>
      </c>
      <c r="C1475" t="s">
        <v>3705</v>
      </c>
      <c r="D1475" t="s">
        <v>49</v>
      </c>
      <c r="E1475" t="s">
        <v>13</v>
      </c>
      <c r="F1475">
        <v>1</v>
      </c>
      <c r="G1475">
        <v>20</v>
      </c>
      <c r="H1475">
        <v>316</v>
      </c>
      <c r="I1475">
        <v>2100</v>
      </c>
      <c r="J1475">
        <v>2460</v>
      </c>
      <c r="K1475">
        <v>1260</v>
      </c>
      <c r="L1475">
        <v>1560</v>
      </c>
      <c r="M1475">
        <v>1220</v>
      </c>
      <c r="N1475" t="str">
        <f t="shared" ref="N1475:N1538" si="23">"UPDATE WipDetails SET WipQuantity = "&amp;J1475&amp;", Review_Wip = "&amp;J1475&amp;" WHERE WipMaster_Id IN (SELECT id FROM WipMasters WHERE issuedmonth = 'December' AND IssuedYear = 2025) AND CommitmentPeriod = 3 AND CASIN = '"&amp;A1475&amp;"';"</f>
        <v>UPDATE WipDetails SET WipQuantity = 2460, Review_Wip = 2460 WHERE WipMaster_Id IN (SELECT id FROM WipMasters WHERE issuedmonth = 'December' AND IssuedYear = 2025) AND CommitmentPeriod = 3 AND CASIN = 'B075JWCSFS';</v>
      </c>
    </row>
    <row r="1476" spans="1:14" x14ac:dyDescent="0.25">
      <c r="A1476" t="s">
        <v>1561</v>
      </c>
      <c r="B1476" t="s">
        <v>1506</v>
      </c>
      <c r="C1476" t="s">
        <v>3706</v>
      </c>
      <c r="D1476" t="s">
        <v>49</v>
      </c>
      <c r="E1476" t="s">
        <v>15</v>
      </c>
      <c r="F1476">
        <v>1</v>
      </c>
      <c r="G1476">
        <v>20</v>
      </c>
      <c r="H1476">
        <v>2760</v>
      </c>
      <c r="I1476">
        <v>5260</v>
      </c>
      <c r="J1476">
        <v>4140</v>
      </c>
      <c r="K1476">
        <v>8520</v>
      </c>
      <c r="L1476">
        <v>6720</v>
      </c>
      <c r="M1476">
        <v>4260</v>
      </c>
      <c r="N1476" t="str">
        <f t="shared" si="23"/>
        <v>UPDATE WipDetails SET WipQuantity = 4140, Review_Wip = 4140 WHERE WipMaster_Id IN (SELECT id FROM WipMasters WHERE issuedmonth = 'December' AND IssuedYear = 2025) AND CommitmentPeriod = 3 AND CASIN = 'B075JNLCNG';</v>
      </c>
    </row>
    <row r="1477" spans="1:14" x14ac:dyDescent="0.25">
      <c r="A1477" t="s">
        <v>1562</v>
      </c>
      <c r="B1477" t="s">
        <v>1506</v>
      </c>
      <c r="C1477" t="s">
        <v>3707</v>
      </c>
      <c r="D1477" t="s">
        <v>49</v>
      </c>
      <c r="E1477" t="s">
        <v>17</v>
      </c>
      <c r="F1477">
        <v>1</v>
      </c>
      <c r="G1477">
        <v>18</v>
      </c>
      <c r="H1477">
        <v>4774</v>
      </c>
      <c r="I1477">
        <v>54</v>
      </c>
      <c r="J1477">
        <v>0</v>
      </c>
      <c r="K1477">
        <v>11034</v>
      </c>
      <c r="L1477">
        <v>9702</v>
      </c>
      <c r="M1477">
        <v>36</v>
      </c>
      <c r="N1477" t="str">
        <f t="shared" si="23"/>
        <v>UPDATE WipDetails SET WipQuantity = 0, Review_Wip = 0 WHERE WipMaster_Id IN (SELECT id FROM WipMasters WHERE issuedmonth = 'December' AND IssuedYear = 2025) AND CommitmentPeriod = 3 AND CASIN = 'B075JV9DQY';</v>
      </c>
    </row>
    <row r="1478" spans="1:14" x14ac:dyDescent="0.25">
      <c r="A1478" t="s">
        <v>1563</v>
      </c>
      <c r="B1478" t="s">
        <v>1506</v>
      </c>
      <c r="C1478" t="s">
        <v>3708</v>
      </c>
      <c r="D1478" t="s">
        <v>49</v>
      </c>
      <c r="E1478" t="s">
        <v>19</v>
      </c>
      <c r="F1478">
        <v>1</v>
      </c>
      <c r="G1478">
        <v>18</v>
      </c>
      <c r="H1478">
        <v>2501</v>
      </c>
      <c r="I1478">
        <v>4140</v>
      </c>
      <c r="J1478">
        <v>2952</v>
      </c>
      <c r="K1478">
        <v>6498</v>
      </c>
      <c r="L1478">
        <v>7182</v>
      </c>
      <c r="M1478">
        <v>2718</v>
      </c>
      <c r="N1478" t="str">
        <f t="shared" si="23"/>
        <v>UPDATE WipDetails SET WipQuantity = 2952, Review_Wip = 2952 WHERE WipMaster_Id IN (SELECT id FROM WipMasters WHERE issuedmonth = 'December' AND IssuedYear = 2025) AND CommitmentPeriod = 3 AND CASIN = 'B075JWCR4M';</v>
      </c>
    </row>
    <row r="1479" spans="1:14" x14ac:dyDescent="0.25">
      <c r="A1479" t="s">
        <v>1564</v>
      </c>
      <c r="B1479" t="s">
        <v>1506</v>
      </c>
      <c r="C1479" t="s">
        <v>3709</v>
      </c>
      <c r="D1479" t="s">
        <v>49</v>
      </c>
      <c r="E1479" t="s">
        <v>21</v>
      </c>
      <c r="F1479">
        <v>1</v>
      </c>
      <c r="G1479">
        <v>18</v>
      </c>
      <c r="H1479">
        <v>512</v>
      </c>
      <c r="I1479">
        <v>1782</v>
      </c>
      <c r="J1479">
        <v>1836</v>
      </c>
      <c r="K1479">
        <v>5580</v>
      </c>
      <c r="L1479">
        <v>3006</v>
      </c>
      <c r="M1479">
        <v>360</v>
      </c>
      <c r="N1479" t="str">
        <f t="shared" si="23"/>
        <v>UPDATE WipDetails SET WipQuantity = 1836, Review_Wip = 1836 WHERE WipMaster_Id IN (SELECT id FROM WipMasters WHERE issuedmonth = 'December' AND IssuedYear = 2025) AND CommitmentPeriod = 3 AND CASIN = 'B075JVBZV3';</v>
      </c>
    </row>
    <row r="1480" spans="1:14" x14ac:dyDescent="0.25">
      <c r="A1480" t="s">
        <v>1565</v>
      </c>
      <c r="B1480" t="s">
        <v>1506</v>
      </c>
      <c r="C1480" t="s">
        <v>3710</v>
      </c>
      <c r="D1480" t="s">
        <v>1566</v>
      </c>
      <c r="E1480" t="s">
        <v>11</v>
      </c>
      <c r="F1480">
        <v>1</v>
      </c>
      <c r="G1480">
        <v>20</v>
      </c>
      <c r="H1480">
        <v>80</v>
      </c>
      <c r="I1480">
        <v>60</v>
      </c>
      <c r="J1480">
        <v>20</v>
      </c>
      <c r="K1480">
        <v>60</v>
      </c>
      <c r="L1480">
        <v>80</v>
      </c>
      <c r="M1480">
        <v>460</v>
      </c>
      <c r="N1480" t="str">
        <f t="shared" si="23"/>
        <v>UPDATE WipDetails SET WipQuantity = 20, Review_Wip = 20 WHERE WipMaster_Id IN (SELECT id FROM WipMasters WHERE issuedmonth = 'December' AND IssuedYear = 2025) AND CommitmentPeriod = 3 AND CASIN = 'B08X2DWJ94';</v>
      </c>
    </row>
    <row r="1481" spans="1:14" x14ac:dyDescent="0.25">
      <c r="A1481" t="s">
        <v>1567</v>
      </c>
      <c r="B1481" t="s">
        <v>1506</v>
      </c>
      <c r="C1481" t="s">
        <v>3711</v>
      </c>
      <c r="D1481" t="s">
        <v>1566</v>
      </c>
      <c r="E1481" t="s">
        <v>13</v>
      </c>
      <c r="F1481">
        <v>1</v>
      </c>
      <c r="G1481">
        <v>20</v>
      </c>
      <c r="H1481">
        <v>246</v>
      </c>
      <c r="I1481">
        <v>120</v>
      </c>
      <c r="J1481">
        <v>160</v>
      </c>
      <c r="K1481">
        <v>280</v>
      </c>
      <c r="L1481">
        <v>320</v>
      </c>
      <c r="M1481">
        <v>280</v>
      </c>
      <c r="N1481" t="str">
        <f t="shared" si="23"/>
        <v>UPDATE WipDetails SET WipQuantity = 160, Review_Wip = 160 WHERE WipMaster_Id IN (SELECT id FROM WipMasters WHERE issuedmonth = 'December' AND IssuedYear = 2025) AND CommitmentPeriod = 3 AND CASIN = 'B08X2GL831';</v>
      </c>
    </row>
    <row r="1482" spans="1:14" x14ac:dyDescent="0.25">
      <c r="A1482" t="s">
        <v>1568</v>
      </c>
      <c r="B1482" t="s">
        <v>1506</v>
      </c>
      <c r="C1482" t="s">
        <v>3712</v>
      </c>
      <c r="D1482" t="s">
        <v>1566</v>
      </c>
      <c r="E1482" t="s">
        <v>15</v>
      </c>
      <c r="F1482">
        <v>1</v>
      </c>
      <c r="G1482">
        <v>20</v>
      </c>
      <c r="H1482">
        <v>364</v>
      </c>
      <c r="I1482">
        <v>380</v>
      </c>
      <c r="J1482">
        <v>400</v>
      </c>
      <c r="K1482">
        <v>420</v>
      </c>
      <c r="L1482">
        <v>840</v>
      </c>
      <c r="M1482">
        <v>220</v>
      </c>
      <c r="N1482" t="str">
        <f t="shared" si="23"/>
        <v>UPDATE WipDetails SET WipQuantity = 400, Review_Wip = 400 WHERE WipMaster_Id IN (SELECT id FROM WipMasters WHERE issuedmonth = 'December' AND IssuedYear = 2025) AND CommitmentPeriod = 3 AND CASIN = 'B08X2F2LGD';</v>
      </c>
    </row>
    <row r="1483" spans="1:14" x14ac:dyDescent="0.25">
      <c r="A1483" t="s">
        <v>1569</v>
      </c>
      <c r="B1483" t="s">
        <v>1506</v>
      </c>
      <c r="C1483" t="s">
        <v>3713</v>
      </c>
      <c r="D1483" t="s">
        <v>1566</v>
      </c>
      <c r="E1483" t="s">
        <v>27</v>
      </c>
      <c r="F1483">
        <v>1</v>
      </c>
      <c r="G1483">
        <v>18</v>
      </c>
      <c r="H1483">
        <v>264</v>
      </c>
      <c r="I1483">
        <v>792</v>
      </c>
      <c r="J1483">
        <v>1026</v>
      </c>
      <c r="K1483">
        <v>18</v>
      </c>
      <c r="L1483">
        <v>702</v>
      </c>
      <c r="M1483">
        <v>1872</v>
      </c>
      <c r="N1483" t="str">
        <f t="shared" si="23"/>
        <v>UPDATE WipDetails SET WipQuantity = 1026, Review_Wip = 1026 WHERE WipMaster_Id IN (SELECT id FROM WipMasters WHERE issuedmonth = 'December' AND IssuedYear = 2025) AND CommitmentPeriod = 3 AND CASIN = 'B08X2FFCBS';</v>
      </c>
    </row>
    <row r="1484" spans="1:14" x14ac:dyDescent="0.25">
      <c r="A1484" t="s">
        <v>1570</v>
      </c>
      <c r="B1484" t="s">
        <v>1506</v>
      </c>
      <c r="C1484" t="s">
        <v>3714</v>
      </c>
      <c r="D1484" t="s">
        <v>1566</v>
      </c>
      <c r="E1484" t="s">
        <v>19</v>
      </c>
      <c r="F1484">
        <v>1</v>
      </c>
      <c r="G1484">
        <v>18</v>
      </c>
      <c r="H1484">
        <v>307</v>
      </c>
      <c r="I1484">
        <v>108</v>
      </c>
      <c r="J1484">
        <v>0</v>
      </c>
      <c r="K1484">
        <v>0</v>
      </c>
      <c r="L1484">
        <v>270</v>
      </c>
      <c r="M1484">
        <v>756</v>
      </c>
      <c r="N1484" t="str">
        <f t="shared" si="23"/>
        <v>UPDATE WipDetails SET WipQuantity = 0, Review_Wip = 0 WHERE WipMaster_Id IN (SELECT id FROM WipMasters WHERE issuedmonth = 'December' AND IssuedYear = 2025) AND CommitmentPeriod = 3 AND CASIN = 'B08X2H31J6';</v>
      </c>
    </row>
    <row r="1485" spans="1:14" x14ac:dyDescent="0.25">
      <c r="A1485" t="s">
        <v>1571</v>
      </c>
      <c r="B1485" t="s">
        <v>1506</v>
      </c>
      <c r="C1485" t="s">
        <v>3715</v>
      </c>
      <c r="D1485" t="s">
        <v>1566</v>
      </c>
      <c r="E1485" t="s">
        <v>21</v>
      </c>
      <c r="F1485">
        <v>1</v>
      </c>
      <c r="G1485">
        <v>18</v>
      </c>
      <c r="H1485">
        <v>90</v>
      </c>
      <c r="I1485">
        <v>72</v>
      </c>
      <c r="J1485">
        <v>0</v>
      </c>
      <c r="K1485">
        <v>18</v>
      </c>
      <c r="L1485">
        <v>72</v>
      </c>
      <c r="M1485">
        <v>432</v>
      </c>
      <c r="N1485" t="str">
        <f t="shared" si="23"/>
        <v>UPDATE WipDetails SET WipQuantity = 0, Review_Wip = 0 WHERE WipMaster_Id IN (SELECT id FROM WipMasters WHERE issuedmonth = 'December' AND IssuedYear = 2025) AND CommitmentPeriod = 3 AND CASIN = 'B08X2F1X62';</v>
      </c>
    </row>
    <row r="1486" spans="1:14" x14ac:dyDescent="0.25">
      <c r="A1486" t="s">
        <v>1572</v>
      </c>
      <c r="B1486" t="s">
        <v>1506</v>
      </c>
      <c r="C1486" t="s">
        <v>3716</v>
      </c>
      <c r="D1486" t="s">
        <v>108</v>
      </c>
      <c r="E1486" t="s">
        <v>11</v>
      </c>
      <c r="F1486">
        <v>1</v>
      </c>
      <c r="G1486">
        <v>20</v>
      </c>
      <c r="H1486">
        <v>20</v>
      </c>
      <c r="I1486">
        <v>200</v>
      </c>
      <c r="J1486">
        <v>280</v>
      </c>
      <c r="K1486">
        <v>280</v>
      </c>
      <c r="L1486">
        <v>120</v>
      </c>
      <c r="M1486">
        <v>40</v>
      </c>
      <c r="N1486" t="str">
        <f t="shared" si="23"/>
        <v>UPDATE WipDetails SET WipQuantity = 280, Review_Wip = 280 WHERE WipMaster_Id IN (SELECT id FROM WipMasters WHERE issuedmonth = 'December' AND IssuedYear = 2025) AND CommitmentPeriod = 3 AND CASIN = 'B07Q2PCX6P';</v>
      </c>
    </row>
    <row r="1487" spans="1:14" x14ac:dyDescent="0.25">
      <c r="A1487" t="s">
        <v>1573</v>
      </c>
      <c r="B1487" t="s">
        <v>1506</v>
      </c>
      <c r="C1487" t="s">
        <v>3717</v>
      </c>
      <c r="D1487" t="s">
        <v>108</v>
      </c>
      <c r="E1487" t="s">
        <v>13</v>
      </c>
      <c r="F1487">
        <v>1</v>
      </c>
      <c r="G1487">
        <v>20</v>
      </c>
      <c r="H1487">
        <v>51</v>
      </c>
      <c r="I1487">
        <v>600</v>
      </c>
      <c r="J1487">
        <v>720</v>
      </c>
      <c r="K1487">
        <v>1020</v>
      </c>
      <c r="L1487">
        <v>560</v>
      </c>
      <c r="M1487">
        <v>80</v>
      </c>
      <c r="N1487" t="str">
        <f t="shared" si="23"/>
        <v>UPDATE WipDetails SET WipQuantity = 720, Review_Wip = 720 WHERE WipMaster_Id IN (SELECT id FROM WipMasters WHERE issuedmonth = 'December' AND IssuedYear = 2025) AND CommitmentPeriod = 3 AND CASIN = 'B075JTR46K';</v>
      </c>
    </row>
    <row r="1488" spans="1:14" x14ac:dyDescent="0.25">
      <c r="A1488" t="s">
        <v>1574</v>
      </c>
      <c r="B1488" t="s">
        <v>1506</v>
      </c>
      <c r="C1488" t="s">
        <v>3718</v>
      </c>
      <c r="D1488" t="s">
        <v>108</v>
      </c>
      <c r="E1488" t="s">
        <v>15</v>
      </c>
      <c r="F1488">
        <v>1</v>
      </c>
      <c r="G1488">
        <v>20</v>
      </c>
      <c r="H1488">
        <v>0</v>
      </c>
      <c r="I1488">
        <v>1760</v>
      </c>
      <c r="J1488">
        <v>2200</v>
      </c>
      <c r="K1488">
        <v>2880</v>
      </c>
      <c r="L1488">
        <v>2220</v>
      </c>
      <c r="M1488">
        <v>1900</v>
      </c>
      <c r="N1488" t="str">
        <f t="shared" si="23"/>
        <v>UPDATE WipDetails SET WipQuantity = 2200, Review_Wip = 2200 WHERE WipMaster_Id IN (SELECT id FROM WipMasters WHERE issuedmonth = 'December' AND IssuedYear = 2025) AND CommitmentPeriod = 3 AND CASIN = 'B075JV8Q3J';</v>
      </c>
    </row>
    <row r="1489" spans="1:14" x14ac:dyDescent="0.25">
      <c r="A1489" t="s">
        <v>1575</v>
      </c>
      <c r="B1489" t="s">
        <v>1506</v>
      </c>
      <c r="C1489" t="s">
        <v>3719</v>
      </c>
      <c r="D1489" t="s">
        <v>108</v>
      </c>
      <c r="E1489" t="s">
        <v>27</v>
      </c>
      <c r="F1489">
        <v>1</v>
      </c>
      <c r="G1489">
        <v>18</v>
      </c>
      <c r="H1489">
        <v>462</v>
      </c>
      <c r="I1489">
        <v>1836</v>
      </c>
      <c r="J1489">
        <v>1980</v>
      </c>
      <c r="K1489">
        <v>4626</v>
      </c>
      <c r="L1489">
        <v>3654</v>
      </c>
      <c r="M1489">
        <v>468</v>
      </c>
      <c r="N1489" t="str">
        <f t="shared" si="23"/>
        <v>UPDATE WipDetails SET WipQuantity = 1980, Review_Wip = 1980 WHERE WipMaster_Id IN (SELECT id FROM WipMasters WHERE issuedmonth = 'December' AND IssuedYear = 2025) AND CommitmentPeriod = 3 AND CASIN = 'B075JV1DQN';</v>
      </c>
    </row>
    <row r="1490" spans="1:14" x14ac:dyDescent="0.25">
      <c r="A1490" t="s">
        <v>1576</v>
      </c>
      <c r="B1490" t="s">
        <v>1506</v>
      </c>
      <c r="C1490" t="s">
        <v>3720</v>
      </c>
      <c r="D1490" t="s">
        <v>108</v>
      </c>
      <c r="E1490" t="s">
        <v>19</v>
      </c>
      <c r="F1490">
        <v>1</v>
      </c>
      <c r="G1490">
        <v>18</v>
      </c>
      <c r="H1490">
        <v>267</v>
      </c>
      <c r="I1490">
        <v>1548</v>
      </c>
      <c r="J1490">
        <v>1998</v>
      </c>
      <c r="K1490">
        <v>3312</v>
      </c>
      <c r="L1490">
        <v>2502</v>
      </c>
      <c r="M1490">
        <v>0</v>
      </c>
      <c r="N1490" t="str">
        <f t="shared" si="23"/>
        <v>UPDATE WipDetails SET WipQuantity = 1998, Review_Wip = 1998 WHERE WipMaster_Id IN (SELECT id FROM WipMasters WHERE issuedmonth = 'December' AND IssuedYear = 2025) AND CommitmentPeriod = 3 AND CASIN = 'B075JVDKS1';</v>
      </c>
    </row>
    <row r="1491" spans="1:14" x14ac:dyDescent="0.25">
      <c r="A1491" t="s">
        <v>1577</v>
      </c>
      <c r="B1491" t="s">
        <v>1506</v>
      </c>
      <c r="C1491" t="s">
        <v>3721</v>
      </c>
      <c r="D1491" t="s">
        <v>108</v>
      </c>
      <c r="E1491" t="s">
        <v>21</v>
      </c>
      <c r="F1491">
        <v>1</v>
      </c>
      <c r="G1491">
        <v>18</v>
      </c>
      <c r="H1491">
        <v>42</v>
      </c>
      <c r="I1491">
        <v>1134</v>
      </c>
      <c r="J1491">
        <v>1422</v>
      </c>
      <c r="K1491">
        <v>1314</v>
      </c>
      <c r="L1491">
        <v>1332</v>
      </c>
      <c r="M1491">
        <v>504</v>
      </c>
      <c r="N1491" t="str">
        <f t="shared" si="23"/>
        <v>UPDATE WipDetails SET WipQuantity = 1422, Review_Wip = 1422 WHERE WipMaster_Id IN (SELECT id FROM WipMasters WHERE issuedmonth = 'December' AND IssuedYear = 2025) AND CommitmentPeriod = 3 AND CASIN = 'B075JWTMJW';</v>
      </c>
    </row>
    <row r="1492" spans="1:14" x14ac:dyDescent="0.25">
      <c r="A1492" t="s">
        <v>1589</v>
      </c>
      <c r="B1492" t="s">
        <v>1506</v>
      </c>
      <c r="C1492" t="s">
        <v>3733</v>
      </c>
      <c r="D1492" t="s">
        <v>4421</v>
      </c>
      <c r="E1492" t="s">
        <v>11</v>
      </c>
      <c r="F1492">
        <v>1</v>
      </c>
      <c r="G1492">
        <v>20</v>
      </c>
      <c r="H1492">
        <v>27</v>
      </c>
      <c r="I1492">
        <v>60</v>
      </c>
      <c r="J1492">
        <v>60</v>
      </c>
      <c r="K1492">
        <v>480</v>
      </c>
      <c r="L1492">
        <v>220</v>
      </c>
      <c r="M1492">
        <v>40</v>
      </c>
      <c r="N1492" t="str">
        <f t="shared" si="23"/>
        <v>UPDATE WipDetails SET WipQuantity = 60, Review_Wip = 60 WHERE WipMaster_Id IN (SELECT id FROM WipMasters WHERE issuedmonth = 'December' AND IssuedYear = 2025) AND CommitmentPeriod = 3 AND CASIN = 'B08X2DCPTN';</v>
      </c>
    </row>
    <row r="1493" spans="1:14" x14ac:dyDescent="0.25">
      <c r="A1493" t="s">
        <v>1590</v>
      </c>
      <c r="B1493" t="s">
        <v>1506</v>
      </c>
      <c r="C1493" t="s">
        <v>3734</v>
      </c>
      <c r="D1493" t="s">
        <v>4421</v>
      </c>
      <c r="E1493" t="s">
        <v>13</v>
      </c>
      <c r="F1493">
        <v>1</v>
      </c>
      <c r="G1493">
        <v>20</v>
      </c>
      <c r="H1493">
        <v>39</v>
      </c>
      <c r="I1493">
        <v>600</v>
      </c>
      <c r="J1493">
        <v>760</v>
      </c>
      <c r="K1493">
        <v>700</v>
      </c>
      <c r="L1493">
        <v>380</v>
      </c>
      <c r="M1493">
        <v>320</v>
      </c>
      <c r="N1493" t="str">
        <f t="shared" si="23"/>
        <v>UPDATE WipDetails SET WipQuantity = 760, Review_Wip = 760 WHERE WipMaster_Id IN (SELECT id FROM WipMasters WHERE issuedmonth = 'December' AND IssuedYear = 2025) AND CommitmentPeriod = 3 AND CASIN = 'B08X2D6Y59';</v>
      </c>
    </row>
    <row r="1494" spans="1:14" x14ac:dyDescent="0.25">
      <c r="A1494" t="s">
        <v>1591</v>
      </c>
      <c r="B1494" t="s">
        <v>1506</v>
      </c>
      <c r="C1494" t="s">
        <v>3735</v>
      </c>
      <c r="D1494" t="s">
        <v>4421</v>
      </c>
      <c r="E1494" t="s">
        <v>15</v>
      </c>
      <c r="F1494">
        <v>1</v>
      </c>
      <c r="G1494">
        <v>20</v>
      </c>
      <c r="H1494">
        <v>10</v>
      </c>
      <c r="I1494">
        <v>820</v>
      </c>
      <c r="J1494">
        <v>1040</v>
      </c>
      <c r="K1494">
        <v>1240</v>
      </c>
      <c r="L1494">
        <v>960</v>
      </c>
      <c r="M1494">
        <v>920</v>
      </c>
      <c r="N1494" t="str">
        <f t="shared" si="23"/>
        <v>UPDATE WipDetails SET WipQuantity = 1040, Review_Wip = 1040 WHERE WipMaster_Id IN (SELECT id FROM WipMasters WHERE issuedmonth = 'December' AND IssuedYear = 2025) AND CommitmentPeriod = 3 AND CASIN = 'B08X2D6BDB';</v>
      </c>
    </row>
    <row r="1495" spans="1:14" x14ac:dyDescent="0.25">
      <c r="A1495" t="s">
        <v>1592</v>
      </c>
      <c r="B1495" t="s">
        <v>1506</v>
      </c>
      <c r="C1495" t="s">
        <v>3736</v>
      </c>
      <c r="D1495" t="s">
        <v>4421</v>
      </c>
      <c r="E1495" t="s">
        <v>27</v>
      </c>
      <c r="F1495">
        <v>1</v>
      </c>
      <c r="G1495">
        <v>18</v>
      </c>
      <c r="H1495">
        <v>244</v>
      </c>
      <c r="I1495">
        <v>504</v>
      </c>
      <c r="J1495">
        <v>450</v>
      </c>
      <c r="K1495">
        <v>450</v>
      </c>
      <c r="L1495">
        <v>630</v>
      </c>
      <c r="M1495">
        <v>2160</v>
      </c>
      <c r="N1495" t="str">
        <f t="shared" si="23"/>
        <v>UPDATE WipDetails SET WipQuantity = 450, Review_Wip = 450 WHERE WipMaster_Id IN (SELECT id FROM WipMasters WHERE issuedmonth = 'December' AND IssuedYear = 2025) AND CommitmentPeriod = 3 AND CASIN = 'B08X2D4F4Q';</v>
      </c>
    </row>
    <row r="1496" spans="1:14" x14ac:dyDescent="0.25">
      <c r="A1496" t="s">
        <v>1593</v>
      </c>
      <c r="B1496" t="s">
        <v>1506</v>
      </c>
      <c r="C1496" t="s">
        <v>3737</v>
      </c>
      <c r="D1496" t="s">
        <v>4421</v>
      </c>
      <c r="E1496" t="s">
        <v>19</v>
      </c>
      <c r="F1496">
        <v>1</v>
      </c>
      <c r="G1496">
        <v>18</v>
      </c>
      <c r="H1496">
        <v>108</v>
      </c>
      <c r="I1496">
        <v>54</v>
      </c>
      <c r="J1496">
        <v>0</v>
      </c>
      <c r="K1496">
        <v>450</v>
      </c>
      <c r="L1496">
        <v>360</v>
      </c>
      <c r="M1496">
        <v>612</v>
      </c>
      <c r="N1496" t="str">
        <f t="shared" si="23"/>
        <v>UPDATE WipDetails SET WipQuantity = 0, Review_Wip = 0 WHERE WipMaster_Id IN (SELECT id FROM WipMasters WHERE issuedmonth = 'December' AND IssuedYear = 2025) AND CommitmentPeriod = 3 AND CASIN = 'B08X2GVKTY';</v>
      </c>
    </row>
    <row r="1497" spans="1:14" x14ac:dyDescent="0.25">
      <c r="A1497" t="s">
        <v>1594</v>
      </c>
      <c r="B1497" t="s">
        <v>1506</v>
      </c>
      <c r="C1497" t="s">
        <v>3738</v>
      </c>
      <c r="D1497" t="s">
        <v>4421</v>
      </c>
      <c r="E1497" t="s">
        <v>21</v>
      </c>
      <c r="F1497">
        <v>1</v>
      </c>
      <c r="G1497">
        <v>18</v>
      </c>
      <c r="H1497">
        <v>124</v>
      </c>
      <c r="I1497">
        <v>108</v>
      </c>
      <c r="J1497">
        <v>36</v>
      </c>
      <c r="K1497">
        <v>252</v>
      </c>
      <c r="L1497">
        <v>198</v>
      </c>
      <c r="M1497">
        <v>90</v>
      </c>
      <c r="N1497" t="str">
        <f t="shared" si="23"/>
        <v>UPDATE WipDetails SET WipQuantity = 36, Review_Wip = 36 WHERE WipMaster_Id IN (SELECT id FROM WipMasters WHERE issuedmonth = 'December' AND IssuedYear = 2025) AND CommitmentPeriod = 3 AND CASIN = 'B08X2FFCDM';</v>
      </c>
    </row>
    <row r="1498" spans="1:14" x14ac:dyDescent="0.25">
      <c r="A1498" t="s">
        <v>1583</v>
      </c>
      <c r="B1498" t="s">
        <v>1506</v>
      </c>
      <c r="C1498" t="s">
        <v>3727</v>
      </c>
      <c r="D1498" t="s">
        <v>372</v>
      </c>
      <c r="E1498" t="s">
        <v>11</v>
      </c>
      <c r="F1498">
        <v>1</v>
      </c>
      <c r="G1498">
        <v>20</v>
      </c>
      <c r="H1498">
        <v>20</v>
      </c>
      <c r="I1498">
        <v>60</v>
      </c>
      <c r="J1498">
        <v>60</v>
      </c>
      <c r="K1498">
        <v>60</v>
      </c>
      <c r="L1498">
        <v>80</v>
      </c>
      <c r="M1498">
        <v>100</v>
      </c>
      <c r="N1498" t="str">
        <f t="shared" si="23"/>
        <v>UPDATE WipDetails SET WipQuantity = 60, Review_Wip = 60 WHERE WipMaster_Id IN (SELECT id FROM WipMasters WHERE issuedmonth = 'December' AND IssuedYear = 2025) AND CommitmentPeriod = 3 AND CASIN = 'B08X2B2G6K';</v>
      </c>
    </row>
    <row r="1499" spans="1:14" x14ac:dyDescent="0.25">
      <c r="A1499" t="s">
        <v>1584</v>
      </c>
      <c r="B1499" t="s">
        <v>1506</v>
      </c>
      <c r="C1499" t="s">
        <v>3728</v>
      </c>
      <c r="D1499" t="s">
        <v>372</v>
      </c>
      <c r="E1499" t="s">
        <v>13</v>
      </c>
      <c r="F1499">
        <v>1</v>
      </c>
      <c r="G1499">
        <v>20</v>
      </c>
      <c r="H1499">
        <v>0</v>
      </c>
      <c r="I1499">
        <v>140</v>
      </c>
      <c r="J1499">
        <v>160</v>
      </c>
      <c r="K1499">
        <v>40</v>
      </c>
      <c r="L1499">
        <v>220</v>
      </c>
      <c r="M1499">
        <v>740</v>
      </c>
      <c r="N1499" t="str">
        <f t="shared" si="23"/>
        <v>UPDATE WipDetails SET WipQuantity = 160, Review_Wip = 160 WHERE WipMaster_Id IN (SELECT id FROM WipMasters WHERE issuedmonth = 'December' AND IssuedYear = 2025) AND CommitmentPeriod = 3 AND CASIN = 'B08X2DSCDT';</v>
      </c>
    </row>
    <row r="1500" spans="1:14" x14ac:dyDescent="0.25">
      <c r="A1500" t="s">
        <v>1585</v>
      </c>
      <c r="B1500" t="s">
        <v>1506</v>
      </c>
      <c r="C1500" t="s">
        <v>3729</v>
      </c>
      <c r="D1500" t="s">
        <v>372</v>
      </c>
      <c r="E1500" t="s">
        <v>15</v>
      </c>
      <c r="F1500">
        <v>1</v>
      </c>
      <c r="G1500">
        <v>20</v>
      </c>
      <c r="H1500">
        <v>119</v>
      </c>
      <c r="I1500">
        <v>340</v>
      </c>
      <c r="J1500">
        <v>320</v>
      </c>
      <c r="K1500">
        <v>540</v>
      </c>
      <c r="L1500">
        <v>620</v>
      </c>
      <c r="M1500">
        <v>1140</v>
      </c>
      <c r="N1500" t="str">
        <f t="shared" si="23"/>
        <v>UPDATE WipDetails SET WipQuantity = 320, Review_Wip = 320 WHERE WipMaster_Id IN (SELECT id FROM WipMasters WHERE issuedmonth = 'December' AND IssuedYear = 2025) AND CommitmentPeriod = 3 AND CASIN = 'B08X2CYMQZ';</v>
      </c>
    </row>
    <row r="1501" spans="1:14" x14ac:dyDescent="0.25">
      <c r="A1501" t="s">
        <v>1586</v>
      </c>
      <c r="B1501" t="s">
        <v>1506</v>
      </c>
      <c r="C1501" t="s">
        <v>3730</v>
      </c>
      <c r="D1501" t="s">
        <v>372</v>
      </c>
      <c r="E1501" t="s">
        <v>27</v>
      </c>
      <c r="F1501">
        <v>1</v>
      </c>
      <c r="G1501">
        <v>18</v>
      </c>
      <c r="H1501">
        <v>123</v>
      </c>
      <c r="I1501">
        <v>522</v>
      </c>
      <c r="J1501">
        <v>594</v>
      </c>
      <c r="K1501">
        <v>558</v>
      </c>
      <c r="L1501">
        <v>720</v>
      </c>
      <c r="M1501">
        <v>558</v>
      </c>
      <c r="N1501" t="str">
        <f t="shared" si="23"/>
        <v>UPDATE WipDetails SET WipQuantity = 594, Review_Wip = 594 WHERE WipMaster_Id IN (SELECT id FROM WipMasters WHERE issuedmonth = 'December' AND IssuedYear = 2025) AND CommitmentPeriod = 3 AND CASIN = 'B08X2GBGH4';</v>
      </c>
    </row>
    <row r="1502" spans="1:14" x14ac:dyDescent="0.25">
      <c r="A1502" t="s">
        <v>1587</v>
      </c>
      <c r="B1502" t="s">
        <v>1506</v>
      </c>
      <c r="C1502" t="s">
        <v>3731</v>
      </c>
      <c r="D1502" t="s">
        <v>372</v>
      </c>
      <c r="E1502" t="s">
        <v>19</v>
      </c>
      <c r="F1502">
        <v>1</v>
      </c>
      <c r="G1502">
        <v>18</v>
      </c>
      <c r="H1502">
        <v>375</v>
      </c>
      <c r="I1502">
        <v>306</v>
      </c>
      <c r="J1502">
        <v>234</v>
      </c>
      <c r="K1502">
        <v>0</v>
      </c>
      <c r="L1502">
        <v>450</v>
      </c>
      <c r="M1502">
        <v>828</v>
      </c>
      <c r="N1502" t="str">
        <f t="shared" si="23"/>
        <v>UPDATE WipDetails SET WipQuantity = 234, Review_Wip = 234 WHERE WipMaster_Id IN (SELECT id FROM WipMasters WHERE issuedmonth = 'December' AND IssuedYear = 2025) AND CommitmentPeriod = 3 AND CASIN = 'B08X2FDTMZ';</v>
      </c>
    </row>
    <row r="1503" spans="1:14" x14ac:dyDescent="0.25">
      <c r="A1503" t="s">
        <v>1588</v>
      </c>
      <c r="B1503" t="s">
        <v>1506</v>
      </c>
      <c r="C1503" t="s">
        <v>3732</v>
      </c>
      <c r="D1503" t="s">
        <v>372</v>
      </c>
      <c r="E1503" t="s">
        <v>21</v>
      </c>
      <c r="F1503">
        <v>1</v>
      </c>
      <c r="G1503">
        <v>18</v>
      </c>
      <c r="H1503">
        <v>42</v>
      </c>
      <c r="I1503">
        <v>162</v>
      </c>
      <c r="J1503">
        <v>198</v>
      </c>
      <c r="K1503">
        <v>378</v>
      </c>
      <c r="L1503">
        <v>288</v>
      </c>
      <c r="M1503">
        <v>486</v>
      </c>
      <c r="N1503" t="str">
        <f t="shared" si="23"/>
        <v>UPDATE WipDetails SET WipQuantity = 198, Review_Wip = 198 WHERE WipMaster_Id IN (SELECT id FROM WipMasters WHERE issuedmonth = 'December' AND IssuedYear = 2025) AND CommitmentPeriod = 3 AND CASIN = 'B08X2DWJFX';</v>
      </c>
    </row>
    <row r="1504" spans="1:14" x14ac:dyDescent="0.25">
      <c r="A1504" t="s">
        <v>1596</v>
      </c>
      <c r="B1504" t="s">
        <v>1595</v>
      </c>
      <c r="C1504" t="s">
        <v>3739</v>
      </c>
      <c r="D1504" t="s">
        <v>10</v>
      </c>
      <c r="E1504" t="s">
        <v>13</v>
      </c>
      <c r="F1504">
        <v>1</v>
      </c>
      <c r="G1504">
        <v>36</v>
      </c>
      <c r="H1504">
        <v>201</v>
      </c>
      <c r="I1504">
        <v>144</v>
      </c>
      <c r="J1504">
        <v>36</v>
      </c>
      <c r="K1504">
        <v>0</v>
      </c>
      <c r="L1504">
        <v>252</v>
      </c>
      <c r="M1504">
        <v>180</v>
      </c>
      <c r="N1504" t="str">
        <f t="shared" si="23"/>
        <v>UPDATE WipDetails SET WipQuantity = 36, Review_Wip = 36 WHERE WipMaster_Id IN (SELECT id FROM WipMasters WHERE issuedmonth = 'December' AND IssuedYear = 2025) AND CommitmentPeriod = 3 AND CASIN = 'B0775B4K56';</v>
      </c>
    </row>
    <row r="1505" spans="1:14" x14ac:dyDescent="0.25">
      <c r="A1505" t="s">
        <v>1597</v>
      </c>
      <c r="B1505" t="s">
        <v>1595</v>
      </c>
      <c r="C1505" t="s">
        <v>3740</v>
      </c>
      <c r="D1505" t="s">
        <v>10</v>
      </c>
      <c r="E1505" t="s">
        <v>15</v>
      </c>
      <c r="F1505">
        <v>1</v>
      </c>
      <c r="G1505">
        <v>36</v>
      </c>
      <c r="H1505">
        <v>794</v>
      </c>
      <c r="I1505">
        <v>504</v>
      </c>
      <c r="J1505">
        <v>0</v>
      </c>
      <c r="K1505">
        <v>0</v>
      </c>
      <c r="L1505">
        <v>1008</v>
      </c>
      <c r="M1505">
        <v>0</v>
      </c>
      <c r="N1505" t="str">
        <f t="shared" si="23"/>
        <v>UPDATE WipDetails SET WipQuantity = 0, Review_Wip = 0 WHERE WipMaster_Id IN (SELECT id FROM WipMasters WHERE issuedmonth = 'December' AND IssuedYear = 2025) AND CommitmentPeriod = 3 AND CASIN = 'B0775CTD9S';</v>
      </c>
    </row>
    <row r="1506" spans="1:14" x14ac:dyDescent="0.25">
      <c r="A1506" t="s">
        <v>1598</v>
      </c>
      <c r="B1506" t="s">
        <v>1595</v>
      </c>
      <c r="C1506" t="s">
        <v>3741</v>
      </c>
      <c r="D1506" t="s">
        <v>10</v>
      </c>
      <c r="E1506" t="s">
        <v>17</v>
      </c>
      <c r="F1506">
        <v>1</v>
      </c>
      <c r="G1506">
        <v>36</v>
      </c>
      <c r="H1506">
        <v>471</v>
      </c>
      <c r="I1506">
        <v>1116</v>
      </c>
      <c r="J1506">
        <v>1188</v>
      </c>
      <c r="K1506">
        <v>1440</v>
      </c>
      <c r="L1506">
        <v>1872</v>
      </c>
      <c r="M1506">
        <v>108</v>
      </c>
      <c r="N1506" t="str">
        <f t="shared" si="23"/>
        <v>UPDATE WipDetails SET WipQuantity = 1188, Review_Wip = 1188 WHERE WipMaster_Id IN (SELECT id FROM WipMasters WHERE issuedmonth = 'December' AND IssuedYear = 2025) AND CommitmentPeriod = 3 AND CASIN = 'B0775M8G9Q';</v>
      </c>
    </row>
    <row r="1507" spans="1:14" x14ac:dyDescent="0.25">
      <c r="A1507" t="s">
        <v>1599</v>
      </c>
      <c r="B1507" t="s">
        <v>1595</v>
      </c>
      <c r="C1507" t="s">
        <v>3742</v>
      </c>
      <c r="D1507" t="s">
        <v>10</v>
      </c>
      <c r="E1507" t="s">
        <v>19</v>
      </c>
      <c r="F1507">
        <v>1</v>
      </c>
      <c r="G1507">
        <v>36</v>
      </c>
      <c r="H1507">
        <v>1671</v>
      </c>
      <c r="I1507">
        <v>756</v>
      </c>
      <c r="J1507">
        <v>0</v>
      </c>
      <c r="K1507">
        <v>0</v>
      </c>
      <c r="L1507">
        <v>828</v>
      </c>
      <c r="M1507">
        <v>0</v>
      </c>
      <c r="N1507" t="str">
        <f t="shared" si="23"/>
        <v>UPDATE WipDetails SET WipQuantity = 0, Review_Wip = 0 WHERE WipMaster_Id IN (SELECT id FROM WipMasters WHERE issuedmonth = 'December' AND IssuedYear = 2025) AND CommitmentPeriod = 3 AND CASIN = 'B07756XRWD';</v>
      </c>
    </row>
    <row r="1508" spans="1:14" x14ac:dyDescent="0.25">
      <c r="A1508" t="s">
        <v>1600</v>
      </c>
      <c r="B1508" t="s">
        <v>1595</v>
      </c>
      <c r="C1508" t="s">
        <v>3743</v>
      </c>
      <c r="D1508" t="s">
        <v>10</v>
      </c>
      <c r="E1508" t="s">
        <v>21</v>
      </c>
      <c r="F1508">
        <v>1</v>
      </c>
      <c r="G1508">
        <v>36</v>
      </c>
      <c r="H1508">
        <v>190</v>
      </c>
      <c r="I1508">
        <v>144</v>
      </c>
      <c r="J1508">
        <v>0</v>
      </c>
      <c r="K1508">
        <v>468</v>
      </c>
      <c r="L1508">
        <v>720</v>
      </c>
      <c r="M1508">
        <v>1152</v>
      </c>
      <c r="N1508" t="str">
        <f t="shared" si="23"/>
        <v>UPDATE WipDetails SET WipQuantity = 0, Review_Wip = 0 WHERE WipMaster_Id IN (SELECT id FROM WipMasters WHERE issuedmonth = 'December' AND IssuedYear = 2025) AND CommitmentPeriod = 3 AND CASIN = 'B07757Y3H2';</v>
      </c>
    </row>
    <row r="1509" spans="1:14" x14ac:dyDescent="0.25">
      <c r="A1509" t="s">
        <v>1601</v>
      </c>
      <c r="B1509" t="s">
        <v>1595</v>
      </c>
      <c r="C1509" t="s">
        <v>3744</v>
      </c>
      <c r="D1509" t="s">
        <v>258</v>
      </c>
      <c r="E1509" t="s">
        <v>13</v>
      </c>
      <c r="F1509">
        <v>1</v>
      </c>
      <c r="G1509">
        <v>36</v>
      </c>
      <c r="H1509">
        <v>48</v>
      </c>
      <c r="I1509">
        <v>216</v>
      </c>
      <c r="J1509">
        <v>252</v>
      </c>
      <c r="K1509">
        <v>0</v>
      </c>
      <c r="L1509">
        <v>144</v>
      </c>
      <c r="M1509">
        <v>540</v>
      </c>
      <c r="N1509" t="str">
        <f t="shared" si="23"/>
        <v>UPDATE WipDetails SET WipQuantity = 252, Review_Wip = 252 WHERE WipMaster_Id IN (SELECT id FROM WipMasters WHERE issuedmonth = 'December' AND IssuedYear = 2025) AND CommitmentPeriod = 3 AND CASIN = 'B07756XY75';</v>
      </c>
    </row>
    <row r="1510" spans="1:14" x14ac:dyDescent="0.25">
      <c r="A1510" t="s">
        <v>1602</v>
      </c>
      <c r="B1510" t="s">
        <v>1595</v>
      </c>
      <c r="C1510" t="s">
        <v>3745</v>
      </c>
      <c r="D1510" t="s">
        <v>258</v>
      </c>
      <c r="E1510" t="s">
        <v>15</v>
      </c>
      <c r="F1510">
        <v>1</v>
      </c>
      <c r="G1510">
        <v>36</v>
      </c>
      <c r="H1510">
        <v>756</v>
      </c>
      <c r="I1510">
        <v>432</v>
      </c>
      <c r="J1510">
        <v>0</v>
      </c>
      <c r="K1510">
        <v>0</v>
      </c>
      <c r="L1510">
        <v>0</v>
      </c>
      <c r="M1510">
        <v>0</v>
      </c>
      <c r="N1510" t="str">
        <f t="shared" si="23"/>
        <v>UPDATE WipDetails SET WipQuantity = 0, Review_Wip = 0 WHERE WipMaster_Id IN (SELECT id FROM WipMasters WHERE issuedmonth = 'December' AND IssuedYear = 2025) AND CommitmentPeriod = 3 AND CASIN = 'B0775MH7WL';</v>
      </c>
    </row>
    <row r="1511" spans="1:14" x14ac:dyDescent="0.25">
      <c r="A1511" t="s">
        <v>1603</v>
      </c>
      <c r="B1511" t="s">
        <v>1595</v>
      </c>
      <c r="C1511" t="s">
        <v>3746</v>
      </c>
      <c r="D1511" t="s">
        <v>258</v>
      </c>
      <c r="E1511" t="s">
        <v>27</v>
      </c>
      <c r="F1511">
        <v>1</v>
      </c>
      <c r="G1511">
        <v>36</v>
      </c>
      <c r="H1511">
        <v>0</v>
      </c>
      <c r="I1511">
        <v>396</v>
      </c>
      <c r="J1511">
        <v>396</v>
      </c>
      <c r="K1511">
        <v>0</v>
      </c>
      <c r="L1511">
        <v>1296</v>
      </c>
      <c r="M1511">
        <v>864</v>
      </c>
      <c r="N1511" t="str">
        <f t="shared" si="23"/>
        <v>UPDATE WipDetails SET WipQuantity = 396, Review_Wip = 396 WHERE WipMaster_Id IN (SELECT id FROM WipMasters WHERE issuedmonth = 'December' AND IssuedYear = 2025) AND CommitmentPeriod = 3 AND CASIN = 'B077597X5T';</v>
      </c>
    </row>
    <row r="1512" spans="1:14" x14ac:dyDescent="0.25">
      <c r="A1512" t="s">
        <v>1604</v>
      </c>
      <c r="B1512" t="s">
        <v>1595</v>
      </c>
      <c r="C1512" t="s">
        <v>3747</v>
      </c>
      <c r="D1512" t="s">
        <v>258</v>
      </c>
      <c r="E1512" t="s">
        <v>19</v>
      </c>
      <c r="F1512">
        <v>1</v>
      </c>
      <c r="G1512">
        <v>36</v>
      </c>
      <c r="H1512">
        <v>644</v>
      </c>
      <c r="I1512">
        <v>108</v>
      </c>
      <c r="J1512">
        <v>0</v>
      </c>
      <c r="K1512">
        <v>0</v>
      </c>
      <c r="L1512">
        <v>108</v>
      </c>
      <c r="M1512">
        <v>0</v>
      </c>
      <c r="N1512" t="str">
        <f t="shared" si="23"/>
        <v>UPDATE WipDetails SET WipQuantity = 0, Review_Wip = 0 WHERE WipMaster_Id IN (SELECT id FROM WipMasters WHERE issuedmonth = 'December' AND IssuedYear = 2025) AND CommitmentPeriod = 3 AND CASIN = 'B0775M3RZ9';</v>
      </c>
    </row>
    <row r="1513" spans="1:14" x14ac:dyDescent="0.25">
      <c r="A1513" t="s">
        <v>1605</v>
      </c>
      <c r="B1513" t="s">
        <v>1595</v>
      </c>
      <c r="C1513" t="s">
        <v>3748</v>
      </c>
      <c r="D1513" t="s">
        <v>258</v>
      </c>
      <c r="E1513" t="s">
        <v>21</v>
      </c>
      <c r="F1513">
        <v>1</v>
      </c>
      <c r="G1513">
        <v>36</v>
      </c>
      <c r="H1513">
        <v>36</v>
      </c>
      <c r="I1513">
        <v>0</v>
      </c>
      <c r="J1513">
        <v>0</v>
      </c>
      <c r="K1513">
        <v>0</v>
      </c>
      <c r="L1513">
        <v>0</v>
      </c>
      <c r="M1513">
        <v>0</v>
      </c>
      <c r="N1513" t="str">
        <f t="shared" si="23"/>
        <v>UPDATE WipDetails SET WipQuantity = 0, Review_Wip = 0 WHERE WipMaster_Id IN (SELECT id FROM WipMasters WHERE issuedmonth = 'December' AND IssuedYear = 2025) AND CommitmentPeriod = 3 AND CASIN = 'B0775M8G8M';</v>
      </c>
    </row>
    <row r="1514" spans="1:14" x14ac:dyDescent="0.25">
      <c r="A1514" t="s">
        <v>1606</v>
      </c>
      <c r="B1514" t="s">
        <v>1595</v>
      </c>
      <c r="C1514" t="s">
        <v>3749</v>
      </c>
      <c r="D1514" t="s">
        <v>1607</v>
      </c>
      <c r="E1514" t="s">
        <v>475</v>
      </c>
      <c r="F1514">
        <v>1</v>
      </c>
      <c r="G1514">
        <v>36</v>
      </c>
      <c r="H1514">
        <v>0</v>
      </c>
      <c r="I1514">
        <v>0</v>
      </c>
      <c r="J1514">
        <v>0</v>
      </c>
      <c r="K1514">
        <v>108</v>
      </c>
      <c r="L1514">
        <v>0</v>
      </c>
      <c r="M1514">
        <v>0</v>
      </c>
      <c r="N1514" t="str">
        <f t="shared" si="23"/>
        <v>UPDATE WipDetails SET WipQuantity = 0, Review_Wip = 0 WHERE WipMaster_Id IN (SELECT id FROM WipMasters WHERE issuedmonth = 'December' AND IssuedYear = 2025) AND CommitmentPeriod = 3 AND CASIN = 'B09KP264HV';</v>
      </c>
    </row>
    <row r="1515" spans="1:14" x14ac:dyDescent="0.25">
      <c r="A1515" t="s">
        <v>1608</v>
      </c>
      <c r="B1515" t="s">
        <v>1595</v>
      </c>
      <c r="C1515" t="s">
        <v>3750</v>
      </c>
      <c r="D1515" t="s">
        <v>1607</v>
      </c>
      <c r="E1515" t="s">
        <v>11</v>
      </c>
      <c r="F1515">
        <v>1</v>
      </c>
      <c r="G1515">
        <v>36</v>
      </c>
      <c r="H1515">
        <v>36</v>
      </c>
      <c r="I1515">
        <v>108</v>
      </c>
      <c r="J1515">
        <v>108</v>
      </c>
      <c r="K1515">
        <v>0</v>
      </c>
      <c r="L1515">
        <v>0</v>
      </c>
      <c r="M1515">
        <v>144</v>
      </c>
      <c r="N1515" t="str">
        <f t="shared" si="23"/>
        <v>UPDATE WipDetails SET WipQuantity = 108, Review_Wip = 108 WHERE WipMaster_Id IN (SELECT id FROM WipMasters WHERE issuedmonth = 'December' AND IssuedYear = 2025) AND CommitmentPeriod = 3 AND CASIN = 'B09KNZDCCL';</v>
      </c>
    </row>
    <row r="1516" spans="1:14" x14ac:dyDescent="0.25">
      <c r="A1516" t="s">
        <v>1609</v>
      </c>
      <c r="B1516" t="s">
        <v>1595</v>
      </c>
      <c r="C1516" t="s">
        <v>3751</v>
      </c>
      <c r="D1516" t="s">
        <v>1607</v>
      </c>
      <c r="E1516" t="s">
        <v>13</v>
      </c>
      <c r="F1516">
        <v>1</v>
      </c>
      <c r="G1516">
        <v>36</v>
      </c>
      <c r="H1516">
        <v>108</v>
      </c>
      <c r="I1516">
        <v>36</v>
      </c>
      <c r="J1516">
        <v>0</v>
      </c>
      <c r="K1516">
        <v>216</v>
      </c>
      <c r="L1516">
        <v>216</v>
      </c>
      <c r="M1516">
        <v>180</v>
      </c>
      <c r="N1516" t="str">
        <f t="shared" si="23"/>
        <v>UPDATE WipDetails SET WipQuantity = 0, Review_Wip = 0 WHERE WipMaster_Id IN (SELECT id FROM WipMasters WHERE issuedmonth = 'December' AND IssuedYear = 2025) AND CommitmentPeriod = 3 AND CASIN = 'B09KP2VKFP';</v>
      </c>
    </row>
    <row r="1517" spans="1:14" x14ac:dyDescent="0.25">
      <c r="A1517" t="s">
        <v>1610</v>
      </c>
      <c r="B1517" t="s">
        <v>1595</v>
      </c>
      <c r="C1517" t="s">
        <v>3752</v>
      </c>
      <c r="D1517" t="s">
        <v>1607</v>
      </c>
      <c r="E1517" t="s">
        <v>15</v>
      </c>
      <c r="F1517">
        <v>1</v>
      </c>
      <c r="G1517">
        <v>36</v>
      </c>
      <c r="H1517">
        <v>179</v>
      </c>
      <c r="I1517">
        <v>324</v>
      </c>
      <c r="J1517">
        <v>252</v>
      </c>
      <c r="K1517">
        <v>144</v>
      </c>
      <c r="L1517">
        <v>432</v>
      </c>
      <c r="M1517">
        <v>360</v>
      </c>
      <c r="N1517" t="str">
        <f t="shared" si="23"/>
        <v>UPDATE WipDetails SET WipQuantity = 252, Review_Wip = 252 WHERE WipMaster_Id IN (SELECT id FROM WipMasters WHERE issuedmonth = 'December' AND IssuedYear = 2025) AND CommitmentPeriod = 3 AND CASIN = 'B09KP2S8N4';</v>
      </c>
    </row>
    <row r="1518" spans="1:14" x14ac:dyDescent="0.25">
      <c r="A1518" t="s">
        <v>1611</v>
      </c>
      <c r="B1518" t="s">
        <v>1595</v>
      </c>
      <c r="C1518" t="s">
        <v>3753</v>
      </c>
      <c r="D1518" t="s">
        <v>1607</v>
      </c>
      <c r="E1518" t="s">
        <v>27</v>
      </c>
      <c r="F1518">
        <v>1</v>
      </c>
      <c r="G1518">
        <v>36</v>
      </c>
      <c r="H1518">
        <v>36</v>
      </c>
      <c r="I1518">
        <v>252</v>
      </c>
      <c r="J1518">
        <v>252</v>
      </c>
      <c r="K1518">
        <v>648</v>
      </c>
      <c r="L1518">
        <v>576</v>
      </c>
      <c r="M1518">
        <v>396</v>
      </c>
      <c r="N1518" t="str">
        <f t="shared" si="23"/>
        <v>UPDATE WipDetails SET WipQuantity = 252, Review_Wip = 252 WHERE WipMaster_Id IN (SELECT id FROM WipMasters WHERE issuedmonth = 'December' AND IssuedYear = 2025) AND CommitmentPeriod = 3 AND CASIN = 'B09KP2HG8M';</v>
      </c>
    </row>
    <row r="1519" spans="1:14" x14ac:dyDescent="0.25">
      <c r="A1519" t="s">
        <v>1612</v>
      </c>
      <c r="B1519" t="s">
        <v>1595</v>
      </c>
      <c r="C1519" t="s">
        <v>3754</v>
      </c>
      <c r="D1519" t="s">
        <v>1607</v>
      </c>
      <c r="E1519" t="s">
        <v>19</v>
      </c>
      <c r="F1519">
        <v>1</v>
      </c>
      <c r="G1519">
        <v>36</v>
      </c>
      <c r="H1519">
        <v>167</v>
      </c>
      <c r="I1519">
        <v>576</v>
      </c>
      <c r="J1519">
        <v>648</v>
      </c>
      <c r="K1519">
        <v>0</v>
      </c>
      <c r="L1519">
        <v>216</v>
      </c>
      <c r="M1519">
        <v>36</v>
      </c>
      <c r="N1519" t="str">
        <f t="shared" si="23"/>
        <v>UPDATE WipDetails SET WipQuantity = 648, Review_Wip = 648 WHERE WipMaster_Id IN (SELECT id FROM WipMasters WHERE issuedmonth = 'December' AND IssuedYear = 2025) AND CommitmentPeriod = 3 AND CASIN = 'B09KP2Q42Z';</v>
      </c>
    </row>
    <row r="1520" spans="1:14" x14ac:dyDescent="0.25">
      <c r="A1520" t="s">
        <v>1613</v>
      </c>
      <c r="B1520" t="s">
        <v>1595</v>
      </c>
      <c r="C1520" t="s">
        <v>3755</v>
      </c>
      <c r="D1520" t="s">
        <v>1607</v>
      </c>
      <c r="E1520" t="s">
        <v>21</v>
      </c>
      <c r="F1520">
        <v>1</v>
      </c>
      <c r="G1520">
        <v>36</v>
      </c>
      <c r="H1520">
        <v>59</v>
      </c>
      <c r="I1520">
        <v>108</v>
      </c>
      <c r="J1520">
        <v>72</v>
      </c>
      <c r="K1520">
        <v>288</v>
      </c>
      <c r="L1520">
        <v>216</v>
      </c>
      <c r="M1520">
        <v>0</v>
      </c>
      <c r="N1520" t="str">
        <f t="shared" si="23"/>
        <v>UPDATE WipDetails SET WipQuantity = 72, Review_Wip = 72 WHERE WipMaster_Id IN (SELECT id FROM WipMasters WHERE issuedmonth = 'December' AND IssuedYear = 2025) AND CommitmentPeriod = 3 AND CASIN = 'B09KP1QZ63';</v>
      </c>
    </row>
    <row r="1521" spans="1:14" x14ac:dyDescent="0.25">
      <c r="A1521" t="s">
        <v>1614</v>
      </c>
      <c r="B1521" t="s">
        <v>1595</v>
      </c>
      <c r="C1521" t="s">
        <v>3756</v>
      </c>
      <c r="D1521" t="s">
        <v>1607</v>
      </c>
      <c r="E1521" t="s">
        <v>454</v>
      </c>
      <c r="F1521">
        <v>1</v>
      </c>
      <c r="G1521">
        <v>36</v>
      </c>
      <c r="H1521">
        <v>72</v>
      </c>
      <c r="I1521">
        <v>36</v>
      </c>
      <c r="J1521">
        <v>0</v>
      </c>
      <c r="K1521">
        <v>360</v>
      </c>
      <c r="L1521">
        <v>360</v>
      </c>
      <c r="M1521">
        <v>288</v>
      </c>
      <c r="N1521" t="str">
        <f t="shared" si="23"/>
        <v>UPDATE WipDetails SET WipQuantity = 0, Review_Wip = 0 WHERE WipMaster_Id IN (SELECT id FROM WipMasters WHERE issuedmonth = 'December' AND IssuedYear = 2025) AND CommitmentPeriod = 3 AND CASIN = 'B09KP3JN7H';</v>
      </c>
    </row>
    <row r="1522" spans="1:14" x14ac:dyDescent="0.25">
      <c r="A1522" t="s">
        <v>1615</v>
      </c>
      <c r="B1522" t="s">
        <v>1595</v>
      </c>
      <c r="C1522" t="s">
        <v>3757</v>
      </c>
      <c r="D1522" t="s">
        <v>1616</v>
      </c>
      <c r="E1522" t="s">
        <v>11</v>
      </c>
      <c r="F1522">
        <v>1</v>
      </c>
      <c r="G1522">
        <v>36</v>
      </c>
      <c r="H1522">
        <v>24</v>
      </c>
      <c r="I1522">
        <v>0</v>
      </c>
      <c r="J1522">
        <v>0</v>
      </c>
      <c r="K1522">
        <v>36</v>
      </c>
      <c r="L1522">
        <v>36</v>
      </c>
      <c r="M1522">
        <v>144</v>
      </c>
      <c r="N1522" t="str">
        <f t="shared" si="23"/>
        <v>UPDATE WipDetails SET WipQuantity = 0, Review_Wip = 0 WHERE WipMaster_Id IN (SELECT id FROM WipMasters WHERE issuedmonth = 'December' AND IssuedYear = 2025) AND CommitmentPeriod = 3 AND CASIN = 'B08J927463';</v>
      </c>
    </row>
    <row r="1523" spans="1:14" x14ac:dyDescent="0.25">
      <c r="A1523" t="s">
        <v>1617</v>
      </c>
      <c r="B1523" t="s">
        <v>1595</v>
      </c>
      <c r="C1523" t="s">
        <v>3758</v>
      </c>
      <c r="D1523" t="s">
        <v>1616</v>
      </c>
      <c r="E1523" t="s">
        <v>13</v>
      </c>
      <c r="F1523">
        <v>1</v>
      </c>
      <c r="G1523">
        <v>36</v>
      </c>
      <c r="H1523">
        <v>36</v>
      </c>
      <c r="I1523">
        <v>0</v>
      </c>
      <c r="J1523">
        <v>0</v>
      </c>
      <c r="K1523">
        <v>216</v>
      </c>
      <c r="L1523">
        <v>180</v>
      </c>
      <c r="M1523">
        <v>180</v>
      </c>
      <c r="N1523" t="str">
        <f t="shared" si="23"/>
        <v>UPDATE WipDetails SET WipQuantity = 0, Review_Wip = 0 WHERE WipMaster_Id IN (SELECT id FROM WipMasters WHERE issuedmonth = 'December' AND IssuedYear = 2025) AND CommitmentPeriod = 3 AND CASIN = 'B08J97L33C';</v>
      </c>
    </row>
    <row r="1524" spans="1:14" x14ac:dyDescent="0.25">
      <c r="A1524" t="s">
        <v>1618</v>
      </c>
      <c r="B1524" t="s">
        <v>1595</v>
      </c>
      <c r="C1524" t="s">
        <v>3759</v>
      </c>
      <c r="D1524" t="s">
        <v>1616</v>
      </c>
      <c r="E1524" t="s">
        <v>15</v>
      </c>
      <c r="F1524">
        <v>1</v>
      </c>
      <c r="G1524">
        <v>36</v>
      </c>
      <c r="H1524">
        <v>144</v>
      </c>
      <c r="I1524">
        <v>0</v>
      </c>
      <c r="J1524">
        <v>0</v>
      </c>
      <c r="K1524">
        <v>396</v>
      </c>
      <c r="L1524">
        <v>576</v>
      </c>
      <c r="M1524">
        <v>468</v>
      </c>
      <c r="N1524" t="str">
        <f t="shared" si="23"/>
        <v>UPDATE WipDetails SET WipQuantity = 0, Review_Wip = 0 WHERE WipMaster_Id IN (SELECT id FROM WipMasters WHERE issuedmonth = 'December' AND IssuedYear = 2025) AND CommitmentPeriod = 3 AND CASIN = 'B08J986SNQ';</v>
      </c>
    </row>
    <row r="1525" spans="1:14" x14ac:dyDescent="0.25">
      <c r="A1525" t="s">
        <v>1619</v>
      </c>
      <c r="B1525" t="s">
        <v>1595</v>
      </c>
      <c r="C1525" t="s">
        <v>3760</v>
      </c>
      <c r="D1525" t="s">
        <v>1616</v>
      </c>
      <c r="E1525" t="s">
        <v>17</v>
      </c>
      <c r="F1525">
        <v>1</v>
      </c>
      <c r="G1525">
        <v>36</v>
      </c>
      <c r="H1525">
        <v>216</v>
      </c>
      <c r="I1525">
        <v>0</v>
      </c>
      <c r="J1525">
        <v>0</v>
      </c>
      <c r="K1525">
        <v>648</v>
      </c>
      <c r="L1525">
        <v>504</v>
      </c>
      <c r="M1525">
        <v>684</v>
      </c>
      <c r="N1525" t="str">
        <f t="shared" si="23"/>
        <v>UPDATE WipDetails SET WipQuantity = 0, Review_Wip = 0 WHERE WipMaster_Id IN (SELECT id FROM WipMasters WHERE issuedmonth = 'December' AND IssuedYear = 2025) AND CommitmentPeriod = 3 AND CASIN = 'B08J95QL67';</v>
      </c>
    </row>
    <row r="1526" spans="1:14" x14ac:dyDescent="0.25">
      <c r="A1526" t="s">
        <v>1620</v>
      </c>
      <c r="B1526" t="s">
        <v>1595</v>
      </c>
      <c r="C1526" t="s">
        <v>3761</v>
      </c>
      <c r="D1526" t="s">
        <v>1616</v>
      </c>
      <c r="E1526" t="s">
        <v>19</v>
      </c>
      <c r="F1526">
        <v>1</v>
      </c>
      <c r="G1526">
        <v>36</v>
      </c>
      <c r="H1526">
        <v>95</v>
      </c>
      <c r="I1526">
        <v>0</v>
      </c>
      <c r="J1526">
        <v>0</v>
      </c>
      <c r="K1526">
        <v>216</v>
      </c>
      <c r="L1526">
        <v>324</v>
      </c>
      <c r="M1526">
        <v>324</v>
      </c>
      <c r="N1526" t="str">
        <f t="shared" si="23"/>
        <v>UPDATE WipDetails SET WipQuantity = 0, Review_Wip = 0 WHERE WipMaster_Id IN (SELECT id FROM WipMasters WHERE issuedmonth = 'December' AND IssuedYear = 2025) AND CommitmentPeriod = 3 AND CASIN = 'B08J97JWQP';</v>
      </c>
    </row>
    <row r="1527" spans="1:14" x14ac:dyDescent="0.25">
      <c r="A1527" t="s">
        <v>1621</v>
      </c>
      <c r="B1527" t="s">
        <v>1595</v>
      </c>
      <c r="C1527" t="s">
        <v>3762</v>
      </c>
      <c r="D1527" t="s">
        <v>1616</v>
      </c>
      <c r="E1527" t="s">
        <v>21</v>
      </c>
      <c r="F1527">
        <v>1</v>
      </c>
      <c r="G1527">
        <v>36</v>
      </c>
      <c r="H1527">
        <v>108</v>
      </c>
      <c r="I1527">
        <v>0</v>
      </c>
      <c r="J1527">
        <v>0</v>
      </c>
      <c r="K1527">
        <v>0</v>
      </c>
      <c r="L1527">
        <v>252</v>
      </c>
      <c r="M1527">
        <v>72</v>
      </c>
      <c r="N1527" t="str">
        <f t="shared" si="23"/>
        <v>UPDATE WipDetails SET WipQuantity = 0, Review_Wip = 0 WHERE WipMaster_Id IN (SELECT id FROM WipMasters WHERE issuedmonth = 'December' AND IssuedYear = 2025) AND CommitmentPeriod = 3 AND CASIN = 'B08J96PQF2';</v>
      </c>
    </row>
    <row r="1528" spans="1:14" x14ac:dyDescent="0.25">
      <c r="A1528" t="s">
        <v>1622</v>
      </c>
      <c r="B1528" t="s">
        <v>1595</v>
      </c>
      <c r="C1528" t="s">
        <v>3763</v>
      </c>
      <c r="D1528" t="s">
        <v>23</v>
      </c>
      <c r="E1528" t="s">
        <v>13</v>
      </c>
      <c r="F1528">
        <v>1</v>
      </c>
      <c r="G1528">
        <v>36</v>
      </c>
      <c r="H1528">
        <v>0</v>
      </c>
      <c r="I1528">
        <v>108</v>
      </c>
      <c r="J1528">
        <v>108</v>
      </c>
      <c r="K1528">
        <v>144</v>
      </c>
      <c r="L1528">
        <v>144</v>
      </c>
      <c r="M1528">
        <v>36</v>
      </c>
      <c r="N1528" t="str">
        <f t="shared" si="23"/>
        <v>UPDATE WipDetails SET WipQuantity = 108, Review_Wip = 108 WHERE WipMaster_Id IN (SELECT id FROM WipMasters WHERE issuedmonth = 'December' AND IssuedYear = 2025) AND CommitmentPeriod = 3 AND CASIN = 'B07752LYPC';</v>
      </c>
    </row>
    <row r="1529" spans="1:14" x14ac:dyDescent="0.25">
      <c r="A1529" t="s">
        <v>1623</v>
      </c>
      <c r="B1529" t="s">
        <v>1595</v>
      </c>
      <c r="C1529" t="s">
        <v>3764</v>
      </c>
      <c r="D1529" t="s">
        <v>23</v>
      </c>
      <c r="E1529" t="s">
        <v>15</v>
      </c>
      <c r="F1529">
        <v>1</v>
      </c>
      <c r="G1529">
        <v>36</v>
      </c>
      <c r="H1529">
        <v>108</v>
      </c>
      <c r="I1529">
        <v>1008</v>
      </c>
      <c r="J1529">
        <v>1368</v>
      </c>
      <c r="K1529">
        <v>288</v>
      </c>
      <c r="L1529">
        <v>288</v>
      </c>
      <c r="M1529">
        <v>792</v>
      </c>
      <c r="N1529" t="str">
        <f t="shared" si="23"/>
        <v>UPDATE WipDetails SET WipQuantity = 1368, Review_Wip = 1368 WHERE WipMaster_Id IN (SELECT id FROM WipMasters WHERE issuedmonth = 'December' AND IssuedYear = 2025) AND CommitmentPeriod = 3 AND CASIN = 'B0775CVYC4';</v>
      </c>
    </row>
    <row r="1530" spans="1:14" x14ac:dyDescent="0.25">
      <c r="A1530" t="s">
        <v>1624</v>
      </c>
      <c r="B1530" t="s">
        <v>1595</v>
      </c>
      <c r="C1530" t="s">
        <v>3765</v>
      </c>
      <c r="D1530" t="s">
        <v>23</v>
      </c>
      <c r="E1530" t="s">
        <v>27</v>
      </c>
      <c r="F1530">
        <v>1</v>
      </c>
      <c r="G1530">
        <v>36</v>
      </c>
      <c r="H1530">
        <v>324</v>
      </c>
      <c r="I1530">
        <v>72</v>
      </c>
      <c r="J1530">
        <v>0</v>
      </c>
      <c r="K1530">
        <v>576</v>
      </c>
      <c r="L1530">
        <v>864</v>
      </c>
      <c r="M1530">
        <v>432</v>
      </c>
      <c r="N1530" t="str">
        <f t="shared" si="23"/>
        <v>UPDATE WipDetails SET WipQuantity = 0, Review_Wip = 0 WHERE WipMaster_Id IN (SELECT id FROM WipMasters WHERE issuedmonth = 'December' AND IssuedYear = 2025) AND CommitmentPeriod = 3 AND CASIN = 'B0775M8G7B';</v>
      </c>
    </row>
    <row r="1531" spans="1:14" x14ac:dyDescent="0.25">
      <c r="A1531" t="s">
        <v>1625</v>
      </c>
      <c r="B1531" t="s">
        <v>1595</v>
      </c>
      <c r="C1531" t="s">
        <v>3766</v>
      </c>
      <c r="D1531" t="s">
        <v>23</v>
      </c>
      <c r="E1531" t="s">
        <v>19</v>
      </c>
      <c r="F1531">
        <v>1</v>
      </c>
      <c r="G1531">
        <v>36</v>
      </c>
      <c r="H1531">
        <v>335</v>
      </c>
      <c r="I1531">
        <v>216</v>
      </c>
      <c r="J1531">
        <v>36</v>
      </c>
      <c r="K1531">
        <v>180</v>
      </c>
      <c r="L1531">
        <v>504</v>
      </c>
      <c r="M1531">
        <v>504</v>
      </c>
      <c r="N1531" t="str">
        <f t="shared" si="23"/>
        <v>UPDATE WipDetails SET WipQuantity = 36, Review_Wip = 36 WHERE WipMaster_Id IN (SELECT id FROM WipMasters WHERE issuedmonth = 'December' AND IssuedYear = 2025) AND CommitmentPeriod = 3 AND CASIN = 'B07757Y3CZ';</v>
      </c>
    </row>
    <row r="1532" spans="1:14" x14ac:dyDescent="0.25">
      <c r="A1532" t="s">
        <v>1626</v>
      </c>
      <c r="B1532" t="s">
        <v>1595</v>
      </c>
      <c r="C1532" t="s">
        <v>3767</v>
      </c>
      <c r="D1532" t="s">
        <v>23</v>
      </c>
      <c r="E1532" t="s">
        <v>21</v>
      </c>
      <c r="F1532">
        <v>1</v>
      </c>
      <c r="G1532">
        <v>36</v>
      </c>
      <c r="H1532">
        <v>144</v>
      </c>
      <c r="I1532">
        <v>36</v>
      </c>
      <c r="J1532">
        <v>0</v>
      </c>
      <c r="K1532">
        <v>0</v>
      </c>
      <c r="L1532">
        <v>72</v>
      </c>
      <c r="M1532">
        <v>0</v>
      </c>
      <c r="N1532" t="str">
        <f t="shared" si="23"/>
        <v>UPDATE WipDetails SET WipQuantity = 0, Review_Wip = 0 WHERE WipMaster_Id IN (SELECT id FROM WipMasters WHERE issuedmonth = 'December' AND IssuedYear = 2025) AND CommitmentPeriod = 3 AND CASIN = 'B07756DQFZ';</v>
      </c>
    </row>
    <row r="1533" spans="1:14" x14ac:dyDescent="0.25">
      <c r="A1533" t="s">
        <v>1627</v>
      </c>
      <c r="B1533" t="s">
        <v>1595</v>
      </c>
      <c r="C1533" t="s">
        <v>3768</v>
      </c>
      <c r="D1533" t="s">
        <v>271</v>
      </c>
      <c r="E1533" t="s">
        <v>13</v>
      </c>
      <c r="F1533">
        <v>1</v>
      </c>
      <c r="G1533">
        <v>36</v>
      </c>
      <c r="H1533">
        <v>11</v>
      </c>
      <c r="I1533">
        <v>504</v>
      </c>
      <c r="J1533">
        <v>720</v>
      </c>
      <c r="K1533">
        <v>0</v>
      </c>
      <c r="L1533">
        <v>72</v>
      </c>
      <c r="M1533">
        <v>0</v>
      </c>
      <c r="N1533" t="str">
        <f t="shared" si="23"/>
        <v>UPDATE WipDetails SET WipQuantity = 720, Review_Wip = 720 WHERE WipMaster_Id IN (SELECT id FROM WipMasters WHERE issuedmonth = 'December' AND IssuedYear = 2025) AND CommitmentPeriod = 3 AND CASIN = 'B0775C5H5D';</v>
      </c>
    </row>
    <row r="1534" spans="1:14" x14ac:dyDescent="0.25">
      <c r="A1534" t="s">
        <v>1628</v>
      </c>
      <c r="B1534" t="s">
        <v>1595</v>
      </c>
      <c r="C1534" t="s">
        <v>3769</v>
      </c>
      <c r="D1534" t="s">
        <v>271</v>
      </c>
      <c r="E1534" t="s">
        <v>15</v>
      </c>
      <c r="F1534">
        <v>1</v>
      </c>
      <c r="G1534">
        <v>36</v>
      </c>
      <c r="H1534">
        <v>252</v>
      </c>
      <c r="I1534">
        <v>684</v>
      </c>
      <c r="J1534">
        <v>756</v>
      </c>
      <c r="K1534">
        <v>936</v>
      </c>
      <c r="L1534">
        <v>792</v>
      </c>
      <c r="M1534">
        <v>396</v>
      </c>
      <c r="N1534" t="str">
        <f t="shared" si="23"/>
        <v>UPDATE WipDetails SET WipQuantity = 756, Review_Wip = 756 WHERE WipMaster_Id IN (SELECT id FROM WipMasters WHERE issuedmonth = 'December' AND IssuedYear = 2025) AND CommitmentPeriod = 3 AND CASIN = 'B0775M7SV7';</v>
      </c>
    </row>
    <row r="1535" spans="1:14" x14ac:dyDescent="0.25">
      <c r="A1535" t="s">
        <v>1629</v>
      </c>
      <c r="B1535" t="s">
        <v>1595</v>
      </c>
      <c r="C1535" t="s">
        <v>3770</v>
      </c>
      <c r="D1535" t="s">
        <v>271</v>
      </c>
      <c r="E1535" t="s">
        <v>27</v>
      </c>
      <c r="F1535">
        <v>1</v>
      </c>
      <c r="G1535">
        <v>36</v>
      </c>
      <c r="H1535">
        <v>501</v>
      </c>
      <c r="I1535">
        <v>792</v>
      </c>
      <c r="J1535">
        <v>1080</v>
      </c>
      <c r="K1535">
        <v>1044</v>
      </c>
      <c r="L1535">
        <v>1296</v>
      </c>
      <c r="M1535">
        <v>1116</v>
      </c>
      <c r="N1535" t="str">
        <f t="shared" si="23"/>
        <v>UPDATE WipDetails SET WipQuantity = 1080, Review_Wip = 1080 WHERE WipMaster_Id IN (SELECT id FROM WipMasters WHERE issuedmonth = 'December' AND IssuedYear = 2025) AND CommitmentPeriod = 3 AND CASIN = 'B0775M8G7H';</v>
      </c>
    </row>
    <row r="1536" spans="1:14" x14ac:dyDescent="0.25">
      <c r="A1536" t="s">
        <v>1630</v>
      </c>
      <c r="B1536" t="s">
        <v>1595</v>
      </c>
      <c r="C1536" t="s">
        <v>3771</v>
      </c>
      <c r="D1536" t="s">
        <v>271</v>
      </c>
      <c r="E1536" t="s">
        <v>19</v>
      </c>
      <c r="F1536">
        <v>1</v>
      </c>
      <c r="G1536">
        <v>36</v>
      </c>
      <c r="H1536">
        <v>288</v>
      </c>
      <c r="I1536">
        <v>36</v>
      </c>
      <c r="J1536">
        <v>0</v>
      </c>
      <c r="K1536">
        <v>1188</v>
      </c>
      <c r="L1536">
        <v>1008</v>
      </c>
      <c r="M1536">
        <v>36</v>
      </c>
      <c r="N1536" t="str">
        <f t="shared" si="23"/>
        <v>UPDATE WipDetails SET WipQuantity = 0, Review_Wip = 0 WHERE WipMaster_Id IN (SELECT id FROM WipMasters WHERE issuedmonth = 'December' AND IssuedYear = 2025) AND CommitmentPeriod = 3 AND CASIN = 'B0775C16S3';</v>
      </c>
    </row>
    <row r="1537" spans="1:14" x14ac:dyDescent="0.25">
      <c r="A1537" t="s">
        <v>1631</v>
      </c>
      <c r="B1537" t="s">
        <v>1595</v>
      </c>
      <c r="C1537" t="s">
        <v>3772</v>
      </c>
      <c r="D1537" t="s">
        <v>271</v>
      </c>
      <c r="E1537" t="s">
        <v>21</v>
      </c>
      <c r="F1537">
        <v>1</v>
      </c>
      <c r="G1537">
        <v>36</v>
      </c>
      <c r="H1537">
        <v>251</v>
      </c>
      <c r="I1537">
        <v>504</v>
      </c>
      <c r="J1537">
        <v>648</v>
      </c>
      <c r="K1537">
        <v>0</v>
      </c>
      <c r="L1537">
        <v>432</v>
      </c>
      <c r="M1537">
        <v>0</v>
      </c>
      <c r="N1537" t="str">
        <f t="shared" si="23"/>
        <v>UPDATE WipDetails SET WipQuantity = 648, Review_Wip = 648 WHERE WipMaster_Id IN (SELECT id FROM WipMasters WHERE issuedmonth = 'December' AND IssuedYear = 2025) AND CommitmentPeriod = 3 AND CASIN = 'B07756L5GN';</v>
      </c>
    </row>
    <row r="1538" spans="1:14" x14ac:dyDescent="0.25">
      <c r="A1538" t="s">
        <v>1632</v>
      </c>
      <c r="B1538" t="s">
        <v>1595</v>
      </c>
      <c r="C1538" t="s">
        <v>3773</v>
      </c>
      <c r="D1538" t="s">
        <v>1633</v>
      </c>
      <c r="E1538" t="s">
        <v>11</v>
      </c>
      <c r="F1538">
        <v>1</v>
      </c>
      <c r="G1538">
        <v>36</v>
      </c>
      <c r="H1538">
        <v>60</v>
      </c>
      <c r="I1538">
        <v>72</v>
      </c>
      <c r="J1538">
        <v>36</v>
      </c>
      <c r="K1538">
        <v>36</v>
      </c>
      <c r="L1538">
        <v>108</v>
      </c>
      <c r="M1538">
        <v>36</v>
      </c>
      <c r="N1538" t="str">
        <f t="shared" si="23"/>
        <v>UPDATE WipDetails SET WipQuantity = 36, Review_Wip = 36 WHERE WipMaster_Id IN (SELECT id FROM WipMasters WHERE issuedmonth = 'December' AND IssuedYear = 2025) AND CommitmentPeriod = 3 AND CASIN = 'B08J95Q7J8';</v>
      </c>
    </row>
    <row r="1539" spans="1:14" x14ac:dyDescent="0.25">
      <c r="A1539" t="s">
        <v>1634</v>
      </c>
      <c r="B1539" t="s">
        <v>1595</v>
      </c>
      <c r="C1539" t="s">
        <v>3774</v>
      </c>
      <c r="D1539" t="s">
        <v>1633</v>
      </c>
      <c r="E1539" t="s">
        <v>13</v>
      </c>
      <c r="F1539">
        <v>1</v>
      </c>
      <c r="G1539">
        <v>36</v>
      </c>
      <c r="H1539">
        <v>48</v>
      </c>
      <c r="I1539">
        <v>108</v>
      </c>
      <c r="J1539">
        <v>108</v>
      </c>
      <c r="K1539">
        <v>288</v>
      </c>
      <c r="L1539">
        <v>252</v>
      </c>
      <c r="M1539">
        <v>72</v>
      </c>
      <c r="N1539" t="str">
        <f t="shared" ref="N1539:N1602" si="24">"UPDATE WipDetails SET WipQuantity = "&amp;J1539&amp;", Review_Wip = "&amp;J1539&amp;" WHERE WipMaster_Id IN (SELECT id FROM WipMasters WHERE issuedmonth = 'December' AND IssuedYear = 2025) AND CommitmentPeriod = 3 AND CASIN = '"&amp;A1539&amp;"';"</f>
        <v>UPDATE WipDetails SET WipQuantity = 108, Review_Wip = 108 WHERE WipMaster_Id IN (SELECT id FROM WipMasters WHERE issuedmonth = 'December' AND IssuedYear = 2025) AND CommitmentPeriod = 3 AND CASIN = 'B08J95QNS1';</v>
      </c>
    </row>
    <row r="1540" spans="1:14" x14ac:dyDescent="0.25">
      <c r="A1540" t="s">
        <v>1635</v>
      </c>
      <c r="B1540" t="s">
        <v>1595</v>
      </c>
      <c r="C1540" t="s">
        <v>3775</v>
      </c>
      <c r="D1540" t="s">
        <v>1633</v>
      </c>
      <c r="E1540" t="s">
        <v>15</v>
      </c>
      <c r="F1540">
        <v>1</v>
      </c>
      <c r="G1540">
        <v>36</v>
      </c>
      <c r="H1540">
        <v>226</v>
      </c>
      <c r="I1540">
        <v>324</v>
      </c>
      <c r="J1540">
        <v>432</v>
      </c>
      <c r="K1540">
        <v>864</v>
      </c>
      <c r="L1540">
        <v>792</v>
      </c>
      <c r="M1540">
        <v>216</v>
      </c>
      <c r="N1540" t="str">
        <f t="shared" si="24"/>
        <v>UPDATE WipDetails SET WipQuantity = 432, Review_Wip = 432 WHERE WipMaster_Id IN (SELECT id FROM WipMasters WHERE issuedmonth = 'December' AND IssuedYear = 2025) AND CommitmentPeriod = 3 AND CASIN = 'B08J96XCFL';</v>
      </c>
    </row>
    <row r="1541" spans="1:14" x14ac:dyDescent="0.25">
      <c r="A1541" t="s">
        <v>1636</v>
      </c>
      <c r="B1541" t="s">
        <v>1595</v>
      </c>
      <c r="C1541" t="s">
        <v>3776</v>
      </c>
      <c r="D1541" t="s">
        <v>1633</v>
      </c>
      <c r="E1541" t="s">
        <v>27</v>
      </c>
      <c r="F1541">
        <v>1</v>
      </c>
      <c r="G1541">
        <v>36</v>
      </c>
      <c r="H1541">
        <v>72</v>
      </c>
      <c r="I1541">
        <v>396</v>
      </c>
      <c r="J1541">
        <v>576</v>
      </c>
      <c r="K1541">
        <v>1440</v>
      </c>
      <c r="L1541">
        <v>828</v>
      </c>
      <c r="M1541">
        <v>936</v>
      </c>
      <c r="N1541" t="str">
        <f t="shared" si="24"/>
        <v>UPDATE WipDetails SET WipQuantity = 576, Review_Wip = 576 WHERE WipMaster_Id IN (SELECT id FROM WipMasters WHERE issuedmonth = 'December' AND IssuedYear = 2025) AND CommitmentPeriod = 3 AND CASIN = 'B08J95QDXC';</v>
      </c>
    </row>
    <row r="1542" spans="1:14" x14ac:dyDescent="0.25">
      <c r="A1542" t="s">
        <v>1637</v>
      </c>
      <c r="B1542" t="s">
        <v>1595</v>
      </c>
      <c r="C1542" t="s">
        <v>3777</v>
      </c>
      <c r="D1542" t="s">
        <v>1633</v>
      </c>
      <c r="E1542" t="s">
        <v>19</v>
      </c>
      <c r="F1542">
        <v>1</v>
      </c>
      <c r="G1542">
        <v>36</v>
      </c>
      <c r="H1542">
        <v>108</v>
      </c>
      <c r="I1542">
        <v>360</v>
      </c>
      <c r="J1542">
        <v>468</v>
      </c>
      <c r="K1542">
        <v>864</v>
      </c>
      <c r="L1542">
        <v>828</v>
      </c>
      <c r="M1542">
        <v>360</v>
      </c>
      <c r="N1542" t="str">
        <f t="shared" si="24"/>
        <v>UPDATE WipDetails SET WipQuantity = 468, Review_Wip = 468 WHERE WipMaster_Id IN (SELECT id FROM WipMasters WHERE issuedmonth = 'December' AND IssuedYear = 2025) AND CommitmentPeriod = 3 AND CASIN = 'B08J98CMY3';</v>
      </c>
    </row>
    <row r="1543" spans="1:14" x14ac:dyDescent="0.25">
      <c r="A1543" t="s">
        <v>1638</v>
      </c>
      <c r="B1543" t="s">
        <v>1595</v>
      </c>
      <c r="C1543" t="s">
        <v>3778</v>
      </c>
      <c r="D1543" t="s">
        <v>1633</v>
      </c>
      <c r="E1543" t="s">
        <v>21</v>
      </c>
      <c r="F1543">
        <v>1</v>
      </c>
      <c r="G1543">
        <v>36</v>
      </c>
      <c r="H1543">
        <v>131</v>
      </c>
      <c r="I1543">
        <v>288</v>
      </c>
      <c r="J1543">
        <v>288</v>
      </c>
      <c r="K1543">
        <v>108</v>
      </c>
      <c r="L1543">
        <v>288</v>
      </c>
      <c r="M1543">
        <v>180</v>
      </c>
      <c r="N1543" t="str">
        <f t="shared" si="24"/>
        <v>UPDATE WipDetails SET WipQuantity = 288, Review_Wip = 288 WHERE WipMaster_Id IN (SELECT id FROM WipMasters WHERE issuedmonth = 'December' AND IssuedYear = 2025) AND CommitmentPeriod = 3 AND CASIN = 'B08J97GJNF';</v>
      </c>
    </row>
    <row r="1544" spans="1:14" x14ac:dyDescent="0.25">
      <c r="A1544" t="s">
        <v>1639</v>
      </c>
      <c r="B1544" t="s">
        <v>1595</v>
      </c>
      <c r="C1544" t="s">
        <v>3779</v>
      </c>
      <c r="D1544" t="s">
        <v>1640</v>
      </c>
      <c r="E1544" t="s">
        <v>11</v>
      </c>
      <c r="F1544">
        <v>1</v>
      </c>
      <c r="G1544">
        <v>36</v>
      </c>
      <c r="H1544">
        <v>36</v>
      </c>
      <c r="I1544">
        <v>36</v>
      </c>
      <c r="J1544">
        <v>0</v>
      </c>
      <c r="K1544">
        <v>72</v>
      </c>
      <c r="L1544">
        <v>36</v>
      </c>
      <c r="M1544">
        <v>0</v>
      </c>
      <c r="N1544" t="str">
        <f t="shared" si="24"/>
        <v>UPDATE WipDetails SET WipQuantity = 0, Review_Wip = 0 WHERE WipMaster_Id IN (SELECT id FROM WipMasters WHERE issuedmonth = 'December' AND IssuedYear = 2025) AND CommitmentPeriod = 3 AND CASIN = 'B08J974MBJ';</v>
      </c>
    </row>
    <row r="1545" spans="1:14" x14ac:dyDescent="0.25">
      <c r="A1545" t="s">
        <v>1641</v>
      </c>
      <c r="B1545" t="s">
        <v>1595</v>
      </c>
      <c r="C1545" t="s">
        <v>3780</v>
      </c>
      <c r="D1545" t="s">
        <v>1640</v>
      </c>
      <c r="E1545" t="s">
        <v>13</v>
      </c>
      <c r="F1545">
        <v>1</v>
      </c>
      <c r="G1545">
        <v>36</v>
      </c>
      <c r="H1545">
        <v>36</v>
      </c>
      <c r="I1545">
        <v>36</v>
      </c>
      <c r="J1545">
        <v>0</v>
      </c>
      <c r="K1545">
        <v>324</v>
      </c>
      <c r="L1545">
        <v>216</v>
      </c>
      <c r="M1545">
        <v>180</v>
      </c>
      <c r="N1545" t="str">
        <f t="shared" si="24"/>
        <v>UPDATE WipDetails SET WipQuantity = 0, Review_Wip = 0 WHERE WipMaster_Id IN (SELECT id FROM WipMasters WHERE issuedmonth = 'December' AND IssuedYear = 2025) AND CommitmentPeriod = 3 AND CASIN = 'B08J98CMXY';</v>
      </c>
    </row>
    <row r="1546" spans="1:14" x14ac:dyDescent="0.25">
      <c r="A1546" t="s">
        <v>1642</v>
      </c>
      <c r="B1546" t="s">
        <v>1595</v>
      </c>
      <c r="C1546" t="s">
        <v>3781</v>
      </c>
      <c r="D1546" t="s">
        <v>1640</v>
      </c>
      <c r="E1546" t="s">
        <v>15</v>
      </c>
      <c r="F1546">
        <v>1</v>
      </c>
      <c r="G1546">
        <v>36</v>
      </c>
      <c r="H1546">
        <v>36</v>
      </c>
      <c r="I1546">
        <v>36</v>
      </c>
      <c r="J1546">
        <v>0</v>
      </c>
      <c r="K1546">
        <v>648</v>
      </c>
      <c r="L1546">
        <v>684</v>
      </c>
      <c r="M1546">
        <v>0</v>
      </c>
      <c r="N1546" t="str">
        <f t="shared" si="24"/>
        <v>UPDATE WipDetails SET WipQuantity = 0, Review_Wip = 0 WHERE WipMaster_Id IN (SELECT id FROM WipMasters WHERE issuedmonth = 'December' AND IssuedYear = 2025) AND CommitmentPeriod = 3 AND CASIN = 'B08J95RGZM';</v>
      </c>
    </row>
    <row r="1547" spans="1:14" x14ac:dyDescent="0.25">
      <c r="A1547" t="s">
        <v>1643</v>
      </c>
      <c r="B1547" t="s">
        <v>1595</v>
      </c>
      <c r="C1547" t="s">
        <v>3782</v>
      </c>
      <c r="D1547" t="s">
        <v>1640</v>
      </c>
      <c r="E1547" t="s">
        <v>27</v>
      </c>
      <c r="F1547">
        <v>1</v>
      </c>
      <c r="G1547">
        <v>36</v>
      </c>
      <c r="H1547">
        <v>154</v>
      </c>
      <c r="I1547">
        <v>144</v>
      </c>
      <c r="J1547">
        <v>72</v>
      </c>
      <c r="K1547">
        <v>756</v>
      </c>
      <c r="L1547">
        <v>972</v>
      </c>
      <c r="M1547">
        <v>648</v>
      </c>
      <c r="N1547" t="str">
        <f t="shared" si="24"/>
        <v>UPDATE WipDetails SET WipQuantity = 72, Review_Wip = 72 WHERE WipMaster_Id IN (SELECT id FROM WipMasters WHERE issuedmonth = 'December' AND IssuedYear = 2025) AND CommitmentPeriod = 3 AND CASIN = 'B08J95RFJT';</v>
      </c>
    </row>
    <row r="1548" spans="1:14" x14ac:dyDescent="0.25">
      <c r="A1548" t="s">
        <v>1644</v>
      </c>
      <c r="B1548" t="s">
        <v>1595</v>
      </c>
      <c r="C1548" t="s">
        <v>3783</v>
      </c>
      <c r="D1548" t="s">
        <v>1640</v>
      </c>
      <c r="E1548" t="s">
        <v>19</v>
      </c>
      <c r="F1548">
        <v>1</v>
      </c>
      <c r="G1548">
        <v>36</v>
      </c>
      <c r="H1548">
        <v>155</v>
      </c>
      <c r="I1548">
        <v>720</v>
      </c>
      <c r="J1548">
        <v>900</v>
      </c>
      <c r="K1548">
        <v>0</v>
      </c>
      <c r="L1548">
        <v>72</v>
      </c>
      <c r="M1548">
        <v>0</v>
      </c>
      <c r="N1548" t="str">
        <f t="shared" si="24"/>
        <v>UPDATE WipDetails SET WipQuantity = 900, Review_Wip = 900 WHERE WipMaster_Id IN (SELECT id FROM WipMasters WHERE issuedmonth = 'December' AND IssuedYear = 2025) AND CommitmentPeriod = 3 AND CASIN = 'B08J97L331';</v>
      </c>
    </row>
    <row r="1549" spans="1:14" x14ac:dyDescent="0.25">
      <c r="A1549" t="s">
        <v>1645</v>
      </c>
      <c r="B1549" t="s">
        <v>1595</v>
      </c>
      <c r="C1549" t="s">
        <v>3784</v>
      </c>
      <c r="D1549" t="s">
        <v>1640</v>
      </c>
      <c r="E1549" t="s">
        <v>21</v>
      </c>
      <c r="F1549">
        <v>1</v>
      </c>
      <c r="G1549">
        <v>36</v>
      </c>
      <c r="H1549">
        <v>155</v>
      </c>
      <c r="I1549">
        <v>252</v>
      </c>
      <c r="J1549">
        <v>180</v>
      </c>
      <c r="K1549">
        <v>0</v>
      </c>
      <c r="L1549">
        <v>108</v>
      </c>
      <c r="M1549">
        <v>324</v>
      </c>
      <c r="N1549" t="str">
        <f t="shared" si="24"/>
        <v>UPDATE WipDetails SET WipQuantity = 180, Review_Wip = 180 WHERE WipMaster_Id IN (SELECT id FROM WipMasters WHERE issuedmonth = 'December' AND IssuedYear = 2025) AND CommitmentPeriod = 3 AND CASIN = 'B08J96H4YD';</v>
      </c>
    </row>
    <row r="1550" spans="1:14" x14ac:dyDescent="0.25">
      <c r="A1550" t="s">
        <v>1646</v>
      </c>
      <c r="B1550" t="s">
        <v>1595</v>
      </c>
      <c r="C1550" t="s">
        <v>3785</v>
      </c>
      <c r="D1550" t="s">
        <v>1647</v>
      </c>
      <c r="E1550" t="s">
        <v>475</v>
      </c>
      <c r="F1550">
        <v>1</v>
      </c>
      <c r="G1550">
        <v>36</v>
      </c>
      <c r="H1550">
        <v>0</v>
      </c>
      <c r="I1550">
        <v>36</v>
      </c>
      <c r="J1550">
        <v>36</v>
      </c>
      <c r="K1550">
        <v>72</v>
      </c>
      <c r="L1550">
        <v>36</v>
      </c>
      <c r="M1550">
        <v>324</v>
      </c>
      <c r="N1550" t="str">
        <f t="shared" si="24"/>
        <v>UPDATE WipDetails SET WipQuantity = 36, Review_Wip = 36 WHERE WipMaster_Id IN (SELECT id FROM WipMasters WHERE issuedmonth = 'December' AND IssuedYear = 2025) AND CommitmentPeriod = 3 AND CASIN = 'B09KP2BNJ8';</v>
      </c>
    </row>
    <row r="1551" spans="1:14" x14ac:dyDescent="0.25">
      <c r="A1551" t="s">
        <v>1648</v>
      </c>
      <c r="B1551" t="s">
        <v>1595</v>
      </c>
      <c r="C1551" t="s">
        <v>3786</v>
      </c>
      <c r="D1551" t="s">
        <v>1647</v>
      </c>
      <c r="E1551" t="s">
        <v>11</v>
      </c>
      <c r="F1551">
        <v>1</v>
      </c>
      <c r="G1551">
        <v>36</v>
      </c>
      <c r="H1551">
        <v>36</v>
      </c>
      <c r="I1551">
        <v>36</v>
      </c>
      <c r="J1551">
        <v>0</v>
      </c>
      <c r="K1551">
        <v>72</v>
      </c>
      <c r="L1551">
        <v>36</v>
      </c>
      <c r="M1551">
        <v>36</v>
      </c>
      <c r="N1551" t="str">
        <f t="shared" si="24"/>
        <v>UPDATE WipDetails SET WipQuantity = 0, Review_Wip = 0 WHERE WipMaster_Id IN (SELECT id FROM WipMasters WHERE issuedmonth = 'December' AND IssuedYear = 2025) AND CommitmentPeriod = 3 AND CASIN = 'B09KP34P7W';</v>
      </c>
    </row>
    <row r="1552" spans="1:14" x14ac:dyDescent="0.25">
      <c r="A1552" t="s">
        <v>1649</v>
      </c>
      <c r="B1552" t="s">
        <v>1595</v>
      </c>
      <c r="C1552" t="s">
        <v>3787</v>
      </c>
      <c r="D1552" t="s">
        <v>1647</v>
      </c>
      <c r="E1552" t="s">
        <v>13</v>
      </c>
      <c r="F1552">
        <v>1</v>
      </c>
      <c r="G1552">
        <v>36</v>
      </c>
      <c r="H1552">
        <v>72</v>
      </c>
      <c r="I1552">
        <v>144</v>
      </c>
      <c r="J1552">
        <v>108</v>
      </c>
      <c r="K1552">
        <v>108</v>
      </c>
      <c r="L1552">
        <v>144</v>
      </c>
      <c r="M1552">
        <v>252</v>
      </c>
      <c r="N1552" t="str">
        <f t="shared" si="24"/>
        <v>UPDATE WipDetails SET WipQuantity = 108, Review_Wip = 108 WHERE WipMaster_Id IN (SELECT id FROM WipMasters WHERE issuedmonth = 'December' AND IssuedYear = 2025) AND CommitmentPeriod = 3 AND CASIN = 'B09KP2BNJJ';</v>
      </c>
    </row>
    <row r="1553" spans="1:14" x14ac:dyDescent="0.25">
      <c r="A1553" t="s">
        <v>1650</v>
      </c>
      <c r="B1553" t="s">
        <v>1595</v>
      </c>
      <c r="C1553" t="s">
        <v>3788</v>
      </c>
      <c r="D1553" t="s">
        <v>1647</v>
      </c>
      <c r="E1553" t="s">
        <v>15</v>
      </c>
      <c r="F1553">
        <v>1</v>
      </c>
      <c r="G1553">
        <v>36</v>
      </c>
      <c r="H1553">
        <v>23</v>
      </c>
      <c r="I1553">
        <v>360</v>
      </c>
      <c r="J1553">
        <v>432</v>
      </c>
      <c r="K1553">
        <v>540</v>
      </c>
      <c r="L1553">
        <v>432</v>
      </c>
      <c r="M1553">
        <v>288</v>
      </c>
      <c r="N1553" t="str">
        <f t="shared" si="24"/>
        <v>UPDATE WipDetails SET WipQuantity = 432, Review_Wip = 432 WHERE WipMaster_Id IN (SELECT id FROM WipMasters WHERE issuedmonth = 'December' AND IssuedYear = 2025) AND CommitmentPeriod = 3 AND CASIN = 'B09KP3DTCS';</v>
      </c>
    </row>
    <row r="1554" spans="1:14" x14ac:dyDescent="0.25">
      <c r="A1554" t="s">
        <v>1651</v>
      </c>
      <c r="B1554" t="s">
        <v>1595</v>
      </c>
      <c r="C1554" t="s">
        <v>3789</v>
      </c>
      <c r="D1554" t="s">
        <v>1647</v>
      </c>
      <c r="E1554" t="s">
        <v>27</v>
      </c>
      <c r="F1554">
        <v>1</v>
      </c>
      <c r="G1554">
        <v>36</v>
      </c>
      <c r="H1554">
        <v>108</v>
      </c>
      <c r="I1554">
        <v>468</v>
      </c>
      <c r="J1554">
        <v>576</v>
      </c>
      <c r="K1554">
        <v>396</v>
      </c>
      <c r="L1554">
        <v>576</v>
      </c>
      <c r="M1554">
        <v>288</v>
      </c>
      <c r="N1554" t="str">
        <f t="shared" si="24"/>
        <v>UPDATE WipDetails SET WipQuantity = 576, Review_Wip = 576 WHERE WipMaster_Id IN (SELECT id FROM WipMasters WHERE issuedmonth = 'December' AND IssuedYear = 2025) AND CommitmentPeriod = 3 AND CASIN = 'B09KP19YLQ';</v>
      </c>
    </row>
    <row r="1555" spans="1:14" x14ac:dyDescent="0.25">
      <c r="A1555" t="s">
        <v>1652</v>
      </c>
      <c r="B1555" t="s">
        <v>1595</v>
      </c>
      <c r="C1555" t="s">
        <v>3790</v>
      </c>
      <c r="D1555" t="s">
        <v>1647</v>
      </c>
      <c r="E1555" t="s">
        <v>19</v>
      </c>
      <c r="F1555">
        <v>1</v>
      </c>
      <c r="G1555">
        <v>36</v>
      </c>
      <c r="H1555">
        <v>108</v>
      </c>
      <c r="I1555">
        <v>252</v>
      </c>
      <c r="J1555">
        <v>288</v>
      </c>
      <c r="K1555">
        <v>144</v>
      </c>
      <c r="L1555">
        <v>432</v>
      </c>
      <c r="M1555">
        <v>540</v>
      </c>
      <c r="N1555" t="str">
        <f t="shared" si="24"/>
        <v>UPDATE WipDetails SET WipQuantity = 288, Review_Wip = 288 WHERE WipMaster_Id IN (SELECT id FROM WipMasters WHERE issuedmonth = 'December' AND IssuedYear = 2025) AND CommitmentPeriod = 3 AND CASIN = 'B09KP2G378';</v>
      </c>
    </row>
    <row r="1556" spans="1:14" x14ac:dyDescent="0.25">
      <c r="A1556" t="s">
        <v>1653</v>
      </c>
      <c r="B1556" t="s">
        <v>1595</v>
      </c>
      <c r="C1556" t="s">
        <v>3791</v>
      </c>
      <c r="D1556" t="s">
        <v>1647</v>
      </c>
      <c r="E1556" t="s">
        <v>21</v>
      </c>
      <c r="F1556">
        <v>1</v>
      </c>
      <c r="G1556">
        <v>36</v>
      </c>
      <c r="H1556">
        <v>48</v>
      </c>
      <c r="I1556">
        <v>108</v>
      </c>
      <c r="J1556">
        <v>108</v>
      </c>
      <c r="K1556">
        <v>36</v>
      </c>
      <c r="L1556">
        <v>144</v>
      </c>
      <c r="M1556">
        <v>0</v>
      </c>
      <c r="N1556" t="str">
        <f t="shared" si="24"/>
        <v>UPDATE WipDetails SET WipQuantity = 108, Review_Wip = 108 WHERE WipMaster_Id IN (SELECT id FROM WipMasters WHERE issuedmonth = 'December' AND IssuedYear = 2025) AND CommitmentPeriod = 3 AND CASIN = 'B09KP3DTD2';</v>
      </c>
    </row>
    <row r="1557" spans="1:14" x14ac:dyDescent="0.25">
      <c r="A1557" t="s">
        <v>1654</v>
      </c>
      <c r="B1557" t="s">
        <v>1595</v>
      </c>
      <c r="C1557" t="s">
        <v>3792</v>
      </c>
      <c r="D1557" t="s">
        <v>1647</v>
      </c>
      <c r="E1557" t="s">
        <v>454</v>
      </c>
      <c r="F1557">
        <v>1</v>
      </c>
      <c r="G1557">
        <v>36</v>
      </c>
      <c r="H1557">
        <v>108</v>
      </c>
      <c r="I1557">
        <v>36</v>
      </c>
      <c r="J1557">
        <v>0</v>
      </c>
      <c r="K1557">
        <v>36</v>
      </c>
      <c r="L1557">
        <v>108</v>
      </c>
      <c r="M1557">
        <v>108</v>
      </c>
      <c r="N1557" t="str">
        <f t="shared" si="24"/>
        <v>UPDATE WipDetails SET WipQuantity = 0, Review_Wip = 0 WHERE WipMaster_Id IN (SELECT id FROM WipMasters WHERE issuedmonth = 'December' AND IssuedYear = 2025) AND CommitmentPeriod = 3 AND CASIN = 'B09KP2K4GM';</v>
      </c>
    </row>
    <row r="1558" spans="1:14" x14ac:dyDescent="0.25">
      <c r="A1558" t="s">
        <v>1655</v>
      </c>
      <c r="B1558" t="s">
        <v>1595</v>
      </c>
      <c r="C1558" t="s">
        <v>3793</v>
      </c>
      <c r="D1558" t="s">
        <v>82</v>
      </c>
      <c r="E1558" t="s">
        <v>11</v>
      </c>
      <c r="F1558">
        <v>1</v>
      </c>
      <c r="G1558">
        <v>36</v>
      </c>
      <c r="H1558">
        <v>36</v>
      </c>
      <c r="I1558">
        <v>0</v>
      </c>
      <c r="J1558">
        <v>0</v>
      </c>
      <c r="K1558">
        <v>36</v>
      </c>
      <c r="L1558">
        <v>144</v>
      </c>
      <c r="M1558">
        <v>0</v>
      </c>
      <c r="N1558" t="str">
        <f t="shared" si="24"/>
        <v>UPDATE WipDetails SET WipQuantity = 0, Review_Wip = 0 WHERE WipMaster_Id IN (SELECT id FROM WipMasters WHERE issuedmonth = 'December' AND IssuedYear = 2025) AND CommitmentPeriod = 3 AND CASIN = 'B08J96D8TF';</v>
      </c>
    </row>
    <row r="1559" spans="1:14" x14ac:dyDescent="0.25">
      <c r="A1559" t="s">
        <v>1656</v>
      </c>
      <c r="B1559" t="s">
        <v>1595</v>
      </c>
      <c r="C1559" t="s">
        <v>3794</v>
      </c>
      <c r="D1559" t="s">
        <v>82</v>
      </c>
      <c r="E1559" t="s">
        <v>13</v>
      </c>
      <c r="F1559">
        <v>1</v>
      </c>
      <c r="G1559">
        <v>36</v>
      </c>
      <c r="H1559">
        <v>36</v>
      </c>
      <c r="I1559">
        <v>180</v>
      </c>
      <c r="J1559">
        <v>252</v>
      </c>
      <c r="K1559">
        <v>180</v>
      </c>
      <c r="L1559">
        <v>144</v>
      </c>
      <c r="M1559">
        <v>0</v>
      </c>
      <c r="N1559" t="str">
        <f t="shared" si="24"/>
        <v>UPDATE WipDetails SET WipQuantity = 252, Review_Wip = 252 WHERE WipMaster_Id IN (SELECT id FROM WipMasters WHERE issuedmonth = 'December' AND IssuedYear = 2025) AND CommitmentPeriod = 3 AND CASIN = 'B08J96VX5R';</v>
      </c>
    </row>
    <row r="1560" spans="1:14" x14ac:dyDescent="0.25">
      <c r="A1560" t="s">
        <v>1657</v>
      </c>
      <c r="B1560" t="s">
        <v>1595</v>
      </c>
      <c r="C1560" t="s">
        <v>3795</v>
      </c>
      <c r="D1560" t="s">
        <v>82</v>
      </c>
      <c r="E1560" t="s">
        <v>15</v>
      </c>
      <c r="F1560">
        <v>1</v>
      </c>
      <c r="G1560">
        <v>36</v>
      </c>
      <c r="H1560">
        <v>58</v>
      </c>
      <c r="I1560">
        <v>684</v>
      </c>
      <c r="J1560">
        <v>936</v>
      </c>
      <c r="K1560">
        <v>396</v>
      </c>
      <c r="L1560">
        <v>648</v>
      </c>
      <c r="M1560">
        <v>0</v>
      </c>
      <c r="N1560" t="str">
        <f t="shared" si="24"/>
        <v>UPDATE WipDetails SET WipQuantity = 936, Review_Wip = 936 WHERE WipMaster_Id IN (SELECT id FROM WipMasters WHERE issuedmonth = 'December' AND IssuedYear = 2025) AND CommitmentPeriod = 3 AND CASIN = 'B08J97HX85';</v>
      </c>
    </row>
    <row r="1561" spans="1:14" x14ac:dyDescent="0.25">
      <c r="A1561" t="s">
        <v>1658</v>
      </c>
      <c r="B1561" t="s">
        <v>1595</v>
      </c>
      <c r="C1561" t="s">
        <v>3796</v>
      </c>
      <c r="D1561" t="s">
        <v>82</v>
      </c>
      <c r="E1561" t="s">
        <v>17</v>
      </c>
      <c r="F1561">
        <v>1</v>
      </c>
      <c r="G1561">
        <v>36</v>
      </c>
      <c r="H1561">
        <v>216</v>
      </c>
      <c r="I1561">
        <v>216</v>
      </c>
      <c r="J1561">
        <v>108</v>
      </c>
      <c r="K1561">
        <v>576</v>
      </c>
      <c r="L1561">
        <v>576</v>
      </c>
      <c r="M1561">
        <v>0</v>
      </c>
      <c r="N1561" t="str">
        <f t="shared" si="24"/>
        <v>UPDATE WipDetails SET WipQuantity = 108, Review_Wip = 108 WHERE WipMaster_Id IN (SELECT id FROM WipMasters WHERE issuedmonth = 'December' AND IssuedYear = 2025) AND CommitmentPeriod = 3 AND CASIN = 'B08J95RFJQ';</v>
      </c>
    </row>
    <row r="1562" spans="1:14" x14ac:dyDescent="0.25">
      <c r="A1562" t="s">
        <v>1659</v>
      </c>
      <c r="B1562" t="s">
        <v>1595</v>
      </c>
      <c r="C1562" t="s">
        <v>3797</v>
      </c>
      <c r="D1562" t="s">
        <v>82</v>
      </c>
      <c r="E1562" t="s">
        <v>19</v>
      </c>
      <c r="F1562">
        <v>1</v>
      </c>
      <c r="G1562">
        <v>36</v>
      </c>
      <c r="H1562">
        <v>144</v>
      </c>
      <c r="I1562">
        <v>252</v>
      </c>
      <c r="J1562">
        <v>252</v>
      </c>
      <c r="K1562">
        <v>288</v>
      </c>
      <c r="L1562">
        <v>432</v>
      </c>
      <c r="M1562">
        <v>0</v>
      </c>
      <c r="N1562" t="str">
        <f t="shared" si="24"/>
        <v>UPDATE WipDetails SET WipQuantity = 252, Review_Wip = 252 WHERE WipMaster_Id IN (SELECT id FROM WipMasters WHERE issuedmonth = 'December' AND IssuedYear = 2025) AND CommitmentPeriod = 3 AND CASIN = 'B08J95RFJB';</v>
      </c>
    </row>
    <row r="1563" spans="1:14" x14ac:dyDescent="0.25">
      <c r="A1563" t="s">
        <v>1660</v>
      </c>
      <c r="B1563" t="s">
        <v>1595</v>
      </c>
      <c r="C1563" t="s">
        <v>3798</v>
      </c>
      <c r="D1563" t="s">
        <v>82</v>
      </c>
      <c r="E1563" t="s">
        <v>21</v>
      </c>
      <c r="F1563">
        <v>1</v>
      </c>
      <c r="G1563">
        <v>36</v>
      </c>
      <c r="H1563">
        <v>95</v>
      </c>
      <c r="I1563">
        <v>72</v>
      </c>
      <c r="J1563">
        <v>36</v>
      </c>
      <c r="K1563">
        <v>72</v>
      </c>
      <c r="L1563">
        <v>216</v>
      </c>
      <c r="M1563">
        <v>0</v>
      </c>
      <c r="N1563" t="str">
        <f t="shared" si="24"/>
        <v>UPDATE WipDetails SET WipQuantity = 36, Review_Wip = 36 WHERE WipMaster_Id IN (SELECT id FROM WipMasters WHERE issuedmonth = 'December' AND IssuedYear = 2025) AND CommitmentPeriod = 3 AND CASIN = 'B08J927467';</v>
      </c>
    </row>
    <row r="1564" spans="1:14" x14ac:dyDescent="0.25">
      <c r="A1564" t="s">
        <v>1661</v>
      </c>
      <c r="B1564" t="s">
        <v>1595</v>
      </c>
      <c r="C1564" t="s">
        <v>3799</v>
      </c>
      <c r="D1564" t="s">
        <v>43</v>
      </c>
      <c r="E1564" t="s">
        <v>13</v>
      </c>
      <c r="F1564">
        <v>1</v>
      </c>
      <c r="G1564">
        <v>36</v>
      </c>
      <c r="H1564">
        <v>71</v>
      </c>
      <c r="I1564">
        <v>252</v>
      </c>
      <c r="J1564">
        <v>252</v>
      </c>
      <c r="K1564">
        <v>108</v>
      </c>
      <c r="L1564">
        <v>144</v>
      </c>
      <c r="M1564">
        <v>216</v>
      </c>
      <c r="N1564" t="str">
        <f t="shared" si="24"/>
        <v>UPDATE WipDetails SET WipQuantity = 252, Review_Wip = 252 WHERE WipMaster_Id IN (SELECT id FROM WipMasters WHERE issuedmonth = 'December' AND IssuedYear = 2025) AND CommitmentPeriod = 3 AND CASIN = 'B0775Q1K42';</v>
      </c>
    </row>
    <row r="1565" spans="1:14" x14ac:dyDescent="0.25">
      <c r="A1565" t="s">
        <v>1662</v>
      </c>
      <c r="B1565" t="s">
        <v>1595</v>
      </c>
      <c r="C1565" t="s">
        <v>3800</v>
      </c>
      <c r="D1565" t="s">
        <v>43</v>
      </c>
      <c r="E1565" t="s">
        <v>15</v>
      </c>
      <c r="F1565">
        <v>1</v>
      </c>
      <c r="G1565">
        <v>36</v>
      </c>
      <c r="H1565">
        <v>180</v>
      </c>
      <c r="I1565">
        <v>288</v>
      </c>
      <c r="J1565">
        <v>216</v>
      </c>
      <c r="K1565">
        <v>612</v>
      </c>
      <c r="L1565">
        <v>648</v>
      </c>
      <c r="M1565">
        <v>396</v>
      </c>
      <c r="N1565" t="str">
        <f t="shared" si="24"/>
        <v>UPDATE WipDetails SET WipQuantity = 216, Review_Wip = 216 WHERE WipMaster_Id IN (SELECT id FROM WipMasters WHERE issuedmonth = 'December' AND IssuedYear = 2025) AND CommitmentPeriod = 3 AND CASIN = 'B0775771P7';</v>
      </c>
    </row>
    <row r="1566" spans="1:14" x14ac:dyDescent="0.25">
      <c r="A1566" t="s">
        <v>1663</v>
      </c>
      <c r="B1566" t="s">
        <v>1595</v>
      </c>
      <c r="C1566" t="s">
        <v>3801</v>
      </c>
      <c r="D1566" t="s">
        <v>43</v>
      </c>
      <c r="E1566" t="s">
        <v>27</v>
      </c>
      <c r="F1566">
        <v>1</v>
      </c>
      <c r="G1566">
        <v>36</v>
      </c>
      <c r="H1566">
        <v>321</v>
      </c>
      <c r="I1566">
        <v>576</v>
      </c>
      <c r="J1566">
        <v>540</v>
      </c>
      <c r="K1566">
        <v>612</v>
      </c>
      <c r="L1566">
        <v>1008</v>
      </c>
      <c r="M1566">
        <v>828</v>
      </c>
      <c r="N1566" t="str">
        <f t="shared" si="24"/>
        <v>UPDATE WipDetails SET WipQuantity = 540, Review_Wip = 540 WHERE WipMaster_Id IN (SELECT id FROM WipMasters WHERE issuedmonth = 'December' AND IssuedYear = 2025) AND CommitmentPeriod = 3 AND CASIN = 'B07756XY7H';</v>
      </c>
    </row>
    <row r="1567" spans="1:14" x14ac:dyDescent="0.25">
      <c r="A1567" t="s">
        <v>1664</v>
      </c>
      <c r="B1567" t="s">
        <v>1595</v>
      </c>
      <c r="C1567" t="s">
        <v>3802</v>
      </c>
      <c r="D1567" t="s">
        <v>43</v>
      </c>
      <c r="E1567" t="s">
        <v>19</v>
      </c>
      <c r="F1567">
        <v>1</v>
      </c>
      <c r="G1567">
        <v>36</v>
      </c>
      <c r="H1567">
        <v>94</v>
      </c>
      <c r="I1567">
        <v>180</v>
      </c>
      <c r="J1567">
        <v>144</v>
      </c>
      <c r="K1567">
        <v>144</v>
      </c>
      <c r="L1567">
        <v>252</v>
      </c>
      <c r="M1567">
        <v>0</v>
      </c>
      <c r="N1567" t="str">
        <f t="shared" si="24"/>
        <v>UPDATE WipDetails SET WipQuantity = 144, Review_Wip = 144 WHERE WipMaster_Id IN (SELECT id FROM WipMasters WHERE issuedmonth = 'December' AND IssuedYear = 2025) AND CommitmentPeriod = 3 AND CASIN = 'B0775771P8';</v>
      </c>
    </row>
    <row r="1568" spans="1:14" x14ac:dyDescent="0.25">
      <c r="A1568" t="s">
        <v>1665</v>
      </c>
      <c r="B1568" t="s">
        <v>1595</v>
      </c>
      <c r="C1568" t="s">
        <v>3803</v>
      </c>
      <c r="D1568" t="s">
        <v>43</v>
      </c>
      <c r="E1568" t="s">
        <v>21</v>
      </c>
      <c r="F1568">
        <v>1</v>
      </c>
      <c r="G1568">
        <v>36</v>
      </c>
      <c r="H1568">
        <v>94</v>
      </c>
      <c r="I1568">
        <v>0</v>
      </c>
      <c r="J1568">
        <v>0</v>
      </c>
      <c r="K1568">
        <v>72</v>
      </c>
      <c r="L1568">
        <v>36</v>
      </c>
      <c r="M1568">
        <v>180</v>
      </c>
      <c r="N1568" t="str">
        <f t="shared" si="24"/>
        <v>UPDATE WipDetails SET WipQuantity = 0, Review_Wip = 0 WHERE WipMaster_Id IN (SELECT id FROM WipMasters WHERE issuedmonth = 'December' AND IssuedYear = 2025) AND CommitmentPeriod = 3 AND CASIN = 'B07757Y3DK';</v>
      </c>
    </row>
    <row r="1569" spans="1:14" x14ac:dyDescent="0.25">
      <c r="A1569" t="s">
        <v>1666</v>
      </c>
      <c r="B1569" t="s">
        <v>1595</v>
      </c>
      <c r="C1569" t="s">
        <v>3804</v>
      </c>
      <c r="D1569" t="s">
        <v>49</v>
      </c>
      <c r="E1569" t="s">
        <v>13</v>
      </c>
      <c r="F1569">
        <v>1</v>
      </c>
      <c r="G1569">
        <v>36</v>
      </c>
      <c r="H1569">
        <v>24</v>
      </c>
      <c r="I1569">
        <v>432</v>
      </c>
      <c r="J1569">
        <v>648</v>
      </c>
      <c r="K1569">
        <v>216</v>
      </c>
      <c r="L1569">
        <v>288</v>
      </c>
      <c r="M1569">
        <v>828</v>
      </c>
      <c r="N1569" t="str">
        <f t="shared" si="24"/>
        <v>UPDATE WipDetails SET WipQuantity = 648, Review_Wip = 648 WHERE WipMaster_Id IN (SELECT id FROM WipMasters WHERE issuedmonth = 'December' AND IssuedYear = 2025) AND CommitmentPeriod = 3 AND CASIN = 'B077597X69';</v>
      </c>
    </row>
    <row r="1570" spans="1:14" x14ac:dyDescent="0.25">
      <c r="A1570" t="s">
        <v>1667</v>
      </c>
      <c r="B1570" t="s">
        <v>1595</v>
      </c>
      <c r="C1570" t="s">
        <v>3805</v>
      </c>
      <c r="D1570" t="s">
        <v>49</v>
      </c>
      <c r="E1570" t="s">
        <v>15</v>
      </c>
      <c r="F1570">
        <v>1</v>
      </c>
      <c r="G1570">
        <v>36</v>
      </c>
      <c r="H1570">
        <v>343</v>
      </c>
      <c r="I1570">
        <v>756</v>
      </c>
      <c r="J1570">
        <v>828</v>
      </c>
      <c r="K1570">
        <v>1764</v>
      </c>
      <c r="L1570">
        <v>1512</v>
      </c>
      <c r="M1570">
        <v>0</v>
      </c>
      <c r="N1570" t="str">
        <f t="shared" si="24"/>
        <v>UPDATE WipDetails SET WipQuantity = 828, Review_Wip = 828 WHERE WipMaster_Id IN (SELECT id FROM WipMasters WHERE issuedmonth = 'December' AND IssuedYear = 2025) AND CommitmentPeriod = 3 AND CASIN = 'B07757LYZD';</v>
      </c>
    </row>
    <row r="1571" spans="1:14" x14ac:dyDescent="0.25">
      <c r="A1571" t="s">
        <v>1668</v>
      </c>
      <c r="B1571" t="s">
        <v>1595</v>
      </c>
      <c r="C1571" t="s">
        <v>3806</v>
      </c>
      <c r="D1571" t="s">
        <v>49</v>
      </c>
      <c r="E1571" t="s">
        <v>27</v>
      </c>
      <c r="F1571">
        <v>1</v>
      </c>
      <c r="G1571">
        <v>36</v>
      </c>
      <c r="H1571">
        <v>861</v>
      </c>
      <c r="I1571">
        <v>612</v>
      </c>
      <c r="J1571">
        <v>0</v>
      </c>
      <c r="K1571">
        <v>1800</v>
      </c>
      <c r="L1571">
        <v>1872</v>
      </c>
      <c r="M1571">
        <v>0</v>
      </c>
      <c r="N1571" t="str">
        <f t="shared" si="24"/>
        <v>UPDATE WipDetails SET WipQuantity = 0, Review_Wip = 0 WHERE WipMaster_Id IN (SELECT id FROM WipMasters WHERE issuedmonth = 'December' AND IssuedYear = 2025) AND CommitmentPeriod = 3 AND CASIN = 'B07756L5H6';</v>
      </c>
    </row>
    <row r="1572" spans="1:14" x14ac:dyDescent="0.25">
      <c r="A1572" t="s">
        <v>1669</v>
      </c>
      <c r="B1572" t="s">
        <v>1595</v>
      </c>
      <c r="C1572" t="s">
        <v>3807</v>
      </c>
      <c r="D1572" t="s">
        <v>49</v>
      </c>
      <c r="E1572" t="s">
        <v>19</v>
      </c>
      <c r="F1572">
        <v>1</v>
      </c>
      <c r="G1572">
        <v>36</v>
      </c>
      <c r="H1572">
        <v>463</v>
      </c>
      <c r="I1572">
        <v>864</v>
      </c>
      <c r="J1572">
        <v>828</v>
      </c>
      <c r="K1572">
        <v>36</v>
      </c>
      <c r="L1572">
        <v>1512</v>
      </c>
      <c r="M1572">
        <v>720</v>
      </c>
      <c r="N1572" t="str">
        <f t="shared" si="24"/>
        <v>UPDATE WipDetails SET WipQuantity = 828, Review_Wip = 828 WHERE WipMaster_Id IN (SELECT id FROM WipMasters WHERE issuedmonth = 'December' AND IssuedYear = 2025) AND CommitmentPeriod = 3 AND CASIN = 'B07757Y3CV';</v>
      </c>
    </row>
    <row r="1573" spans="1:14" x14ac:dyDescent="0.25">
      <c r="A1573" t="s">
        <v>1670</v>
      </c>
      <c r="B1573" t="s">
        <v>1595</v>
      </c>
      <c r="C1573" t="s">
        <v>3808</v>
      </c>
      <c r="D1573" t="s">
        <v>49</v>
      </c>
      <c r="E1573" t="s">
        <v>21</v>
      </c>
      <c r="F1573">
        <v>1</v>
      </c>
      <c r="G1573">
        <v>36</v>
      </c>
      <c r="H1573">
        <v>539</v>
      </c>
      <c r="I1573">
        <v>36</v>
      </c>
      <c r="J1573">
        <v>0</v>
      </c>
      <c r="K1573">
        <v>0</v>
      </c>
      <c r="L1573">
        <v>0</v>
      </c>
      <c r="M1573">
        <v>0</v>
      </c>
      <c r="N1573" t="str">
        <f t="shared" si="24"/>
        <v>UPDATE WipDetails SET WipQuantity = 0, Review_Wip = 0 WHERE WipMaster_Id IN (SELECT id FROM WipMasters WHERE issuedmonth = 'December' AND IssuedYear = 2025) AND CommitmentPeriod = 3 AND CASIN = 'B0775CT1SB';</v>
      </c>
    </row>
    <row r="1574" spans="1:14" x14ac:dyDescent="0.25">
      <c r="A1574" t="s">
        <v>1671</v>
      </c>
      <c r="B1574" t="s">
        <v>1595</v>
      </c>
      <c r="C1574" t="s">
        <v>3809</v>
      </c>
      <c r="D1574" t="s">
        <v>1672</v>
      </c>
      <c r="E1574" t="s">
        <v>475</v>
      </c>
      <c r="F1574">
        <v>1</v>
      </c>
      <c r="G1574">
        <v>36</v>
      </c>
      <c r="H1574">
        <v>24</v>
      </c>
      <c r="I1574">
        <v>0</v>
      </c>
      <c r="J1574">
        <v>0</v>
      </c>
      <c r="K1574">
        <v>0</v>
      </c>
      <c r="L1574">
        <v>0</v>
      </c>
      <c r="M1574">
        <v>0</v>
      </c>
      <c r="N1574" t="str">
        <f t="shared" si="24"/>
        <v>UPDATE WipDetails SET WipQuantity = 0, Review_Wip = 0 WHERE WipMaster_Id IN (SELECT id FROM WipMasters WHERE issuedmonth = 'December' AND IssuedYear = 2025) AND CommitmentPeriod = 3 AND CASIN = 'B09KP2SK72';</v>
      </c>
    </row>
    <row r="1575" spans="1:14" x14ac:dyDescent="0.25">
      <c r="A1575" t="s">
        <v>1673</v>
      </c>
      <c r="B1575" t="s">
        <v>1595</v>
      </c>
      <c r="C1575" t="s">
        <v>3810</v>
      </c>
      <c r="D1575" t="s">
        <v>1672</v>
      </c>
      <c r="E1575" t="s">
        <v>11</v>
      </c>
      <c r="F1575">
        <v>1</v>
      </c>
      <c r="G1575">
        <v>36</v>
      </c>
      <c r="H1575">
        <v>0</v>
      </c>
      <c r="I1575">
        <v>0</v>
      </c>
      <c r="J1575">
        <v>0</v>
      </c>
      <c r="K1575">
        <v>0</v>
      </c>
      <c r="L1575">
        <v>72</v>
      </c>
      <c r="M1575">
        <v>0</v>
      </c>
      <c r="N1575" t="str">
        <f t="shared" si="24"/>
        <v>UPDATE WipDetails SET WipQuantity = 0, Review_Wip = 0 WHERE WipMaster_Id IN (SELECT id FROM WipMasters WHERE issuedmonth = 'December' AND IssuedYear = 2025) AND CommitmentPeriod = 3 AND CASIN = 'B09KP2DG6L';</v>
      </c>
    </row>
    <row r="1576" spans="1:14" x14ac:dyDescent="0.25">
      <c r="A1576" t="s">
        <v>1674</v>
      </c>
      <c r="B1576" t="s">
        <v>1595</v>
      </c>
      <c r="C1576" t="s">
        <v>3811</v>
      </c>
      <c r="D1576" t="s">
        <v>1672</v>
      </c>
      <c r="E1576" t="s">
        <v>13</v>
      </c>
      <c r="F1576">
        <v>1</v>
      </c>
      <c r="G1576">
        <v>36</v>
      </c>
      <c r="H1576">
        <v>36</v>
      </c>
      <c r="I1576">
        <v>0</v>
      </c>
      <c r="J1576">
        <v>0</v>
      </c>
      <c r="K1576">
        <v>0</v>
      </c>
      <c r="L1576">
        <v>72</v>
      </c>
      <c r="M1576">
        <v>0</v>
      </c>
      <c r="N1576" t="str">
        <f t="shared" si="24"/>
        <v>UPDATE WipDetails SET WipQuantity = 0, Review_Wip = 0 WHERE WipMaster_Id IN (SELECT id FROM WipMasters WHERE issuedmonth = 'December' AND IssuedYear = 2025) AND CommitmentPeriod = 3 AND CASIN = 'B09KP38CV6';</v>
      </c>
    </row>
    <row r="1577" spans="1:14" x14ac:dyDescent="0.25">
      <c r="A1577" t="s">
        <v>1675</v>
      </c>
      <c r="B1577" t="s">
        <v>1595</v>
      </c>
      <c r="C1577" t="s">
        <v>3812</v>
      </c>
      <c r="D1577" t="s">
        <v>1672</v>
      </c>
      <c r="E1577" t="s">
        <v>15</v>
      </c>
      <c r="F1577">
        <v>1</v>
      </c>
      <c r="G1577">
        <v>36</v>
      </c>
      <c r="H1577">
        <v>180</v>
      </c>
      <c r="I1577">
        <v>0</v>
      </c>
      <c r="J1577">
        <v>0</v>
      </c>
      <c r="K1577">
        <v>0</v>
      </c>
      <c r="L1577">
        <v>252</v>
      </c>
      <c r="M1577">
        <v>0</v>
      </c>
      <c r="N1577" t="str">
        <f t="shared" si="24"/>
        <v>UPDATE WipDetails SET WipQuantity = 0, Review_Wip = 0 WHERE WipMaster_Id IN (SELECT id FROM WipMasters WHERE issuedmonth = 'December' AND IssuedYear = 2025) AND CommitmentPeriod = 3 AND CASIN = 'B09KP2JNL7';</v>
      </c>
    </row>
    <row r="1578" spans="1:14" x14ac:dyDescent="0.25">
      <c r="A1578" t="s">
        <v>1676</v>
      </c>
      <c r="B1578" t="s">
        <v>1595</v>
      </c>
      <c r="C1578" t="s">
        <v>3813</v>
      </c>
      <c r="D1578" t="s">
        <v>1672</v>
      </c>
      <c r="E1578" t="s">
        <v>17</v>
      </c>
      <c r="F1578">
        <v>1</v>
      </c>
      <c r="G1578">
        <v>36</v>
      </c>
      <c r="H1578">
        <v>288</v>
      </c>
      <c r="I1578">
        <v>0</v>
      </c>
      <c r="J1578">
        <v>0</v>
      </c>
      <c r="K1578">
        <v>0</v>
      </c>
      <c r="L1578">
        <v>396</v>
      </c>
      <c r="M1578">
        <v>0</v>
      </c>
      <c r="N1578" t="str">
        <f t="shared" si="24"/>
        <v>UPDATE WipDetails SET WipQuantity = 0, Review_Wip = 0 WHERE WipMaster_Id IN (SELECT id FROM WipMasters WHERE issuedmonth = 'December' AND IssuedYear = 2025) AND CommitmentPeriod = 3 AND CASIN = 'B09KP3LMNF';</v>
      </c>
    </row>
    <row r="1579" spans="1:14" x14ac:dyDescent="0.25">
      <c r="A1579" t="s">
        <v>1677</v>
      </c>
      <c r="B1579" t="s">
        <v>1595</v>
      </c>
      <c r="C1579" t="s">
        <v>3814</v>
      </c>
      <c r="D1579" t="s">
        <v>1672</v>
      </c>
      <c r="E1579" t="s">
        <v>19</v>
      </c>
      <c r="F1579">
        <v>1</v>
      </c>
      <c r="G1579">
        <v>36</v>
      </c>
      <c r="H1579">
        <v>72</v>
      </c>
      <c r="I1579">
        <v>0</v>
      </c>
      <c r="J1579">
        <v>0</v>
      </c>
      <c r="K1579">
        <v>0</v>
      </c>
      <c r="L1579">
        <v>180</v>
      </c>
      <c r="M1579">
        <v>0</v>
      </c>
      <c r="N1579" t="str">
        <f t="shared" si="24"/>
        <v>UPDATE WipDetails SET WipQuantity = 0, Review_Wip = 0 WHERE WipMaster_Id IN (SELECT id FROM WipMasters WHERE issuedmonth = 'December' AND IssuedYear = 2025) AND CommitmentPeriod = 3 AND CASIN = 'B09KP28P66';</v>
      </c>
    </row>
    <row r="1580" spans="1:14" x14ac:dyDescent="0.25">
      <c r="A1580" t="s">
        <v>1678</v>
      </c>
      <c r="B1580" t="s">
        <v>1595</v>
      </c>
      <c r="C1580" t="s">
        <v>3815</v>
      </c>
      <c r="D1580" t="s">
        <v>1672</v>
      </c>
      <c r="E1580" t="s">
        <v>21</v>
      </c>
      <c r="F1580">
        <v>1</v>
      </c>
      <c r="G1580">
        <v>36</v>
      </c>
      <c r="H1580">
        <v>36</v>
      </c>
      <c r="I1580">
        <v>0</v>
      </c>
      <c r="J1580">
        <v>0</v>
      </c>
      <c r="K1580">
        <v>0</v>
      </c>
      <c r="L1580">
        <v>216</v>
      </c>
      <c r="M1580">
        <v>0</v>
      </c>
      <c r="N1580" t="str">
        <f t="shared" si="24"/>
        <v>UPDATE WipDetails SET WipQuantity = 0, Review_Wip = 0 WHERE WipMaster_Id IN (SELECT id FROM WipMasters WHERE issuedmonth = 'December' AND IssuedYear = 2025) AND CommitmentPeriod = 3 AND CASIN = 'B09KP2CH3N';</v>
      </c>
    </row>
    <row r="1581" spans="1:14" x14ac:dyDescent="0.25">
      <c r="A1581" t="s">
        <v>1679</v>
      </c>
      <c r="B1581" t="s">
        <v>1595</v>
      </c>
      <c r="C1581" t="s">
        <v>3816</v>
      </c>
      <c r="D1581" t="s">
        <v>1672</v>
      </c>
      <c r="E1581" t="s">
        <v>454</v>
      </c>
      <c r="F1581">
        <v>1</v>
      </c>
      <c r="G1581">
        <v>36</v>
      </c>
      <c r="H1581">
        <v>36</v>
      </c>
      <c r="I1581">
        <v>0</v>
      </c>
      <c r="J1581">
        <v>0</v>
      </c>
      <c r="K1581">
        <v>0</v>
      </c>
      <c r="L1581">
        <v>252</v>
      </c>
      <c r="M1581">
        <v>0</v>
      </c>
      <c r="N1581" t="str">
        <f t="shared" si="24"/>
        <v>UPDATE WipDetails SET WipQuantity = 0, Review_Wip = 0 WHERE WipMaster_Id IN (SELECT id FROM WipMasters WHERE issuedmonth = 'December' AND IssuedYear = 2025) AND CommitmentPeriod = 3 AND CASIN = 'B09KP3B3MM';</v>
      </c>
    </row>
    <row r="1582" spans="1:14" x14ac:dyDescent="0.25">
      <c r="A1582" t="s">
        <v>1680</v>
      </c>
      <c r="B1582" t="s">
        <v>1595</v>
      </c>
      <c r="C1582" t="s">
        <v>3817</v>
      </c>
      <c r="D1582" t="s">
        <v>1681</v>
      </c>
      <c r="E1582" t="s">
        <v>11</v>
      </c>
      <c r="F1582">
        <v>1</v>
      </c>
      <c r="G1582">
        <v>36</v>
      </c>
      <c r="H1582">
        <v>108</v>
      </c>
      <c r="I1582">
        <v>0</v>
      </c>
      <c r="J1582">
        <v>0</v>
      </c>
      <c r="K1582">
        <v>0</v>
      </c>
      <c r="L1582">
        <v>36</v>
      </c>
      <c r="M1582">
        <v>36</v>
      </c>
      <c r="N1582" t="str">
        <f t="shared" si="24"/>
        <v>UPDATE WipDetails SET WipQuantity = 0, Review_Wip = 0 WHERE WipMaster_Id IN (SELECT id FROM WipMasters WHERE issuedmonth = 'December' AND IssuedYear = 2025) AND CommitmentPeriod = 3 AND CASIN = 'B08J96PQDW';</v>
      </c>
    </row>
    <row r="1583" spans="1:14" x14ac:dyDescent="0.25">
      <c r="A1583" t="s">
        <v>1682</v>
      </c>
      <c r="B1583" t="s">
        <v>1595</v>
      </c>
      <c r="C1583" t="s">
        <v>3818</v>
      </c>
      <c r="D1583" t="s">
        <v>1681</v>
      </c>
      <c r="E1583" t="s">
        <v>13</v>
      </c>
      <c r="F1583">
        <v>1</v>
      </c>
      <c r="G1583">
        <v>36</v>
      </c>
      <c r="H1583">
        <v>0</v>
      </c>
      <c r="I1583">
        <v>0</v>
      </c>
      <c r="J1583">
        <v>0</v>
      </c>
      <c r="K1583">
        <v>0</v>
      </c>
      <c r="L1583">
        <v>432</v>
      </c>
      <c r="M1583">
        <v>396</v>
      </c>
      <c r="N1583" t="str">
        <f t="shared" si="24"/>
        <v>UPDATE WipDetails SET WipQuantity = 0, Review_Wip = 0 WHERE WipMaster_Id IN (SELECT id FROM WipMasters WHERE issuedmonth = 'December' AND IssuedYear = 2025) AND CommitmentPeriod = 3 AND CASIN = 'B08J9599RK';</v>
      </c>
    </row>
    <row r="1584" spans="1:14" x14ac:dyDescent="0.25">
      <c r="A1584" t="s">
        <v>1683</v>
      </c>
      <c r="B1584" t="s">
        <v>1595</v>
      </c>
      <c r="C1584" t="s">
        <v>3819</v>
      </c>
      <c r="D1584" t="s">
        <v>1681</v>
      </c>
      <c r="E1584" t="s">
        <v>15</v>
      </c>
      <c r="F1584">
        <v>1</v>
      </c>
      <c r="G1584">
        <v>36</v>
      </c>
      <c r="H1584">
        <v>828</v>
      </c>
      <c r="I1584">
        <v>0</v>
      </c>
      <c r="J1584">
        <v>0</v>
      </c>
      <c r="K1584">
        <v>0</v>
      </c>
      <c r="L1584">
        <v>36</v>
      </c>
      <c r="M1584">
        <v>1008</v>
      </c>
      <c r="N1584" t="str">
        <f t="shared" si="24"/>
        <v>UPDATE WipDetails SET WipQuantity = 0, Review_Wip = 0 WHERE WipMaster_Id IN (SELECT id FROM WipMasters WHERE issuedmonth = 'December' AND IssuedYear = 2025) AND CommitmentPeriod = 3 AND CASIN = 'B08J97BXVY';</v>
      </c>
    </row>
    <row r="1585" spans="1:14" x14ac:dyDescent="0.25">
      <c r="A1585" t="s">
        <v>1684</v>
      </c>
      <c r="B1585" t="s">
        <v>1595</v>
      </c>
      <c r="C1585" t="s">
        <v>3820</v>
      </c>
      <c r="D1585" t="s">
        <v>1681</v>
      </c>
      <c r="E1585" t="s">
        <v>17</v>
      </c>
      <c r="F1585">
        <v>1</v>
      </c>
      <c r="G1585">
        <v>36</v>
      </c>
      <c r="H1585">
        <v>468</v>
      </c>
      <c r="I1585">
        <v>0</v>
      </c>
      <c r="J1585">
        <v>0</v>
      </c>
      <c r="K1585">
        <v>0</v>
      </c>
      <c r="L1585">
        <v>792</v>
      </c>
      <c r="M1585">
        <v>1152</v>
      </c>
      <c r="N1585" t="str">
        <f t="shared" si="24"/>
        <v>UPDATE WipDetails SET WipQuantity = 0, Review_Wip = 0 WHERE WipMaster_Id IN (SELECT id FROM WipMasters WHERE issuedmonth = 'December' AND IssuedYear = 2025) AND CommitmentPeriod = 3 AND CASIN = 'B08J96SXN6';</v>
      </c>
    </row>
    <row r="1586" spans="1:14" x14ac:dyDescent="0.25">
      <c r="A1586" t="s">
        <v>1685</v>
      </c>
      <c r="B1586" t="s">
        <v>1595</v>
      </c>
      <c r="C1586" t="s">
        <v>3821</v>
      </c>
      <c r="D1586" t="s">
        <v>1681</v>
      </c>
      <c r="E1586" t="s">
        <v>19</v>
      </c>
      <c r="F1586">
        <v>1</v>
      </c>
      <c r="G1586">
        <v>36</v>
      </c>
      <c r="H1586">
        <v>108</v>
      </c>
      <c r="I1586">
        <v>0</v>
      </c>
      <c r="J1586">
        <v>0</v>
      </c>
      <c r="K1586">
        <v>0</v>
      </c>
      <c r="L1586">
        <v>756</v>
      </c>
      <c r="M1586">
        <v>1332</v>
      </c>
      <c r="N1586" t="str">
        <f t="shared" si="24"/>
        <v>UPDATE WipDetails SET WipQuantity = 0, Review_Wip = 0 WHERE WipMaster_Id IN (SELECT id FROM WipMasters WHERE issuedmonth = 'December' AND IssuedYear = 2025) AND CommitmentPeriod = 3 AND CASIN = 'B08J97NF52';</v>
      </c>
    </row>
    <row r="1587" spans="1:14" x14ac:dyDescent="0.25">
      <c r="A1587" t="s">
        <v>1686</v>
      </c>
      <c r="B1587" t="s">
        <v>1595</v>
      </c>
      <c r="C1587" t="s">
        <v>3822</v>
      </c>
      <c r="D1587" t="s">
        <v>1681</v>
      </c>
      <c r="E1587" t="s">
        <v>21</v>
      </c>
      <c r="F1587">
        <v>1</v>
      </c>
      <c r="G1587">
        <v>36</v>
      </c>
      <c r="H1587">
        <v>0</v>
      </c>
      <c r="I1587">
        <v>0</v>
      </c>
      <c r="J1587">
        <v>0</v>
      </c>
      <c r="K1587">
        <v>0</v>
      </c>
      <c r="L1587">
        <v>432</v>
      </c>
      <c r="M1587">
        <v>36</v>
      </c>
      <c r="N1587" t="str">
        <f t="shared" si="24"/>
        <v>UPDATE WipDetails SET WipQuantity = 0, Review_Wip = 0 WHERE WipMaster_Id IN (SELECT id FROM WipMasters WHERE issuedmonth = 'December' AND IssuedYear = 2025) AND CommitmentPeriod = 3 AND CASIN = 'B08J97L332';</v>
      </c>
    </row>
    <row r="1588" spans="1:14" x14ac:dyDescent="0.25">
      <c r="A1588" t="s">
        <v>1687</v>
      </c>
      <c r="B1588" t="s">
        <v>1595</v>
      </c>
      <c r="C1588" t="s">
        <v>3823</v>
      </c>
      <c r="D1588" t="s">
        <v>1688</v>
      </c>
      <c r="E1588" t="s">
        <v>475</v>
      </c>
      <c r="F1588">
        <v>1</v>
      </c>
      <c r="G1588">
        <v>36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 t="str">
        <f t="shared" si="24"/>
        <v>UPDATE WipDetails SET WipQuantity = 0, Review_Wip = 0 WHERE WipMaster_Id IN (SELECT id FROM WipMasters WHERE issuedmonth = 'December' AND IssuedYear = 2025) AND CommitmentPeriod = 3 AND CASIN = 'B09KP2HG9Q';</v>
      </c>
    </row>
    <row r="1589" spans="1:14" x14ac:dyDescent="0.25">
      <c r="A1589" t="s">
        <v>1689</v>
      </c>
      <c r="B1589" t="s">
        <v>1595</v>
      </c>
      <c r="C1589" t="s">
        <v>3824</v>
      </c>
      <c r="D1589" t="s">
        <v>1688</v>
      </c>
      <c r="E1589" t="s">
        <v>11</v>
      </c>
      <c r="F1589">
        <v>1</v>
      </c>
      <c r="G1589">
        <v>36</v>
      </c>
      <c r="H1589">
        <v>36</v>
      </c>
      <c r="I1589">
        <v>0</v>
      </c>
      <c r="J1589">
        <v>0</v>
      </c>
      <c r="K1589">
        <v>0</v>
      </c>
      <c r="L1589">
        <v>0</v>
      </c>
      <c r="M1589">
        <v>0</v>
      </c>
      <c r="N1589" t="str">
        <f t="shared" si="24"/>
        <v>UPDATE WipDetails SET WipQuantity = 0, Review_Wip = 0 WHERE WipMaster_Id IN (SELECT id FROM WipMasters WHERE issuedmonth = 'December' AND IssuedYear = 2025) AND CommitmentPeriod = 3 AND CASIN = 'B09KP2VXS6';</v>
      </c>
    </row>
    <row r="1590" spans="1:14" x14ac:dyDescent="0.25">
      <c r="A1590" t="s">
        <v>1690</v>
      </c>
      <c r="B1590" t="s">
        <v>1595</v>
      </c>
      <c r="C1590" t="s">
        <v>3825</v>
      </c>
      <c r="D1590" t="s">
        <v>1688</v>
      </c>
      <c r="E1590" t="s">
        <v>13</v>
      </c>
      <c r="F1590">
        <v>1</v>
      </c>
      <c r="G1590">
        <v>36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 t="str">
        <f t="shared" si="24"/>
        <v>UPDATE WipDetails SET WipQuantity = 0, Review_Wip = 0 WHERE WipMaster_Id IN (SELECT id FROM WipMasters WHERE issuedmonth = 'December' AND IssuedYear = 2025) AND CommitmentPeriod = 3 AND CASIN = 'B09KP1KR5B';</v>
      </c>
    </row>
    <row r="1591" spans="1:14" x14ac:dyDescent="0.25">
      <c r="A1591" t="s">
        <v>1691</v>
      </c>
      <c r="B1591" t="s">
        <v>1595</v>
      </c>
      <c r="C1591" t="s">
        <v>3826</v>
      </c>
      <c r="D1591" t="s">
        <v>1688</v>
      </c>
      <c r="E1591" t="s">
        <v>15</v>
      </c>
      <c r="F1591">
        <v>1</v>
      </c>
      <c r="G1591">
        <v>36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 t="str">
        <f t="shared" si="24"/>
        <v>UPDATE WipDetails SET WipQuantity = 0, Review_Wip = 0 WHERE WipMaster_Id IN (SELECT id FROM WipMasters WHERE issuedmonth = 'December' AND IssuedYear = 2025) AND CommitmentPeriod = 3 AND CASIN = 'B09KP3B3WY';</v>
      </c>
    </row>
    <row r="1592" spans="1:14" x14ac:dyDescent="0.25">
      <c r="A1592" t="s">
        <v>1692</v>
      </c>
      <c r="B1592" t="s">
        <v>1595</v>
      </c>
      <c r="C1592" t="s">
        <v>3827</v>
      </c>
      <c r="D1592" t="s">
        <v>1688</v>
      </c>
      <c r="E1592" t="s">
        <v>17</v>
      </c>
      <c r="F1592">
        <v>1</v>
      </c>
      <c r="G1592">
        <v>36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 t="str">
        <f t="shared" si="24"/>
        <v>UPDATE WipDetails SET WipQuantity = 0, Review_Wip = 0 WHERE WipMaster_Id IN (SELECT id FROM WipMasters WHERE issuedmonth = 'December' AND IssuedYear = 2025) AND CommitmentPeriod = 3 AND CASIN = 'B09KP2MMPT';</v>
      </c>
    </row>
    <row r="1593" spans="1:14" x14ac:dyDescent="0.25">
      <c r="A1593" t="s">
        <v>1693</v>
      </c>
      <c r="B1593" t="s">
        <v>1595</v>
      </c>
      <c r="C1593" t="s">
        <v>3828</v>
      </c>
      <c r="D1593" t="s">
        <v>1688</v>
      </c>
      <c r="E1593" t="s">
        <v>19</v>
      </c>
      <c r="F1593">
        <v>1</v>
      </c>
      <c r="G1593">
        <v>36</v>
      </c>
      <c r="H1593">
        <v>36</v>
      </c>
      <c r="I1593">
        <v>0</v>
      </c>
      <c r="J1593">
        <v>0</v>
      </c>
      <c r="K1593">
        <v>0</v>
      </c>
      <c r="L1593">
        <v>0</v>
      </c>
      <c r="M1593">
        <v>0</v>
      </c>
      <c r="N1593" t="str">
        <f t="shared" si="24"/>
        <v>UPDATE WipDetails SET WipQuantity = 0, Review_Wip = 0 WHERE WipMaster_Id IN (SELECT id FROM WipMasters WHERE issuedmonth = 'December' AND IssuedYear = 2025) AND CommitmentPeriod = 3 AND CASIN = 'B09KP386RG';</v>
      </c>
    </row>
    <row r="1594" spans="1:14" x14ac:dyDescent="0.25">
      <c r="A1594" t="s">
        <v>1694</v>
      </c>
      <c r="B1594" t="s">
        <v>1595</v>
      </c>
      <c r="C1594" t="s">
        <v>3829</v>
      </c>
      <c r="D1594" t="s">
        <v>1688</v>
      </c>
      <c r="E1594" t="s">
        <v>21</v>
      </c>
      <c r="F1594">
        <v>1</v>
      </c>
      <c r="G1594">
        <v>36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 t="str">
        <f t="shared" si="24"/>
        <v>UPDATE WipDetails SET WipQuantity = 0, Review_Wip = 0 WHERE WipMaster_Id IN (SELECT id FROM WipMasters WHERE issuedmonth = 'December' AND IssuedYear = 2025) AND CommitmentPeriod = 3 AND CASIN = 'B09KP3TNHR';</v>
      </c>
    </row>
    <row r="1595" spans="1:14" x14ac:dyDescent="0.25">
      <c r="A1595" t="s">
        <v>1695</v>
      </c>
      <c r="B1595" t="s">
        <v>1595</v>
      </c>
      <c r="C1595" t="s">
        <v>3830</v>
      </c>
      <c r="D1595" t="s">
        <v>1688</v>
      </c>
      <c r="E1595" t="s">
        <v>454</v>
      </c>
      <c r="F1595">
        <v>1</v>
      </c>
      <c r="G1595">
        <v>36</v>
      </c>
      <c r="H1595">
        <v>756</v>
      </c>
      <c r="I1595">
        <v>0</v>
      </c>
      <c r="J1595">
        <v>0</v>
      </c>
      <c r="K1595">
        <v>0</v>
      </c>
      <c r="L1595">
        <v>0</v>
      </c>
      <c r="M1595">
        <v>0</v>
      </c>
      <c r="N1595" t="str">
        <f t="shared" si="24"/>
        <v>UPDATE WipDetails SET WipQuantity = 0, Review_Wip = 0 WHERE WipMaster_Id IN (SELECT id FROM WipMasters WHERE issuedmonth = 'December' AND IssuedYear = 2025) AND CommitmentPeriod = 3 AND CASIN = 'B09KP2S8PZ';</v>
      </c>
    </row>
    <row r="1596" spans="1:14" x14ac:dyDescent="0.25">
      <c r="A1596" t="s">
        <v>1696</v>
      </c>
      <c r="B1596" t="s">
        <v>1595</v>
      </c>
      <c r="C1596" t="s">
        <v>3831</v>
      </c>
      <c r="D1596" t="s">
        <v>445</v>
      </c>
      <c r="E1596" t="s">
        <v>11</v>
      </c>
      <c r="F1596">
        <v>1</v>
      </c>
      <c r="G1596">
        <v>36</v>
      </c>
      <c r="H1596">
        <v>156</v>
      </c>
      <c r="I1596">
        <v>288</v>
      </c>
      <c r="J1596">
        <v>396</v>
      </c>
      <c r="K1596">
        <v>0</v>
      </c>
      <c r="L1596">
        <v>0</v>
      </c>
      <c r="M1596">
        <v>216</v>
      </c>
      <c r="N1596" t="str">
        <f t="shared" si="24"/>
        <v>UPDATE WipDetails SET WipQuantity = 396, Review_Wip = 396 WHERE WipMaster_Id IN (SELECT id FROM WipMasters WHERE issuedmonth = 'December' AND IssuedYear = 2025) AND CommitmentPeriod = 3 AND CASIN = 'B08J98CMY2';</v>
      </c>
    </row>
    <row r="1597" spans="1:14" x14ac:dyDescent="0.25">
      <c r="A1597" t="s">
        <v>1697</v>
      </c>
      <c r="B1597" t="s">
        <v>1595</v>
      </c>
      <c r="C1597" t="s">
        <v>3832</v>
      </c>
      <c r="D1597" t="s">
        <v>445</v>
      </c>
      <c r="E1597" t="s">
        <v>13</v>
      </c>
      <c r="F1597">
        <v>1</v>
      </c>
      <c r="G1597">
        <v>36</v>
      </c>
      <c r="H1597">
        <v>432</v>
      </c>
      <c r="I1597">
        <v>360</v>
      </c>
      <c r="J1597">
        <v>324</v>
      </c>
      <c r="K1597">
        <v>324</v>
      </c>
      <c r="L1597">
        <v>252</v>
      </c>
      <c r="M1597">
        <v>1836</v>
      </c>
      <c r="N1597" t="str">
        <f t="shared" si="24"/>
        <v>UPDATE WipDetails SET WipQuantity = 324, Review_Wip = 324 WHERE WipMaster_Id IN (SELECT id FROM WipMasters WHERE issuedmonth = 'December' AND IssuedYear = 2025) AND CommitmentPeriod = 3 AND CASIN = 'B08J97ZHCX';</v>
      </c>
    </row>
    <row r="1598" spans="1:14" x14ac:dyDescent="0.25">
      <c r="A1598" t="s">
        <v>1698</v>
      </c>
      <c r="B1598" t="s">
        <v>1595</v>
      </c>
      <c r="C1598" t="s">
        <v>3833</v>
      </c>
      <c r="D1598" t="s">
        <v>445</v>
      </c>
      <c r="E1598" t="s">
        <v>15</v>
      </c>
      <c r="F1598">
        <v>1</v>
      </c>
      <c r="G1598">
        <v>36</v>
      </c>
      <c r="H1598">
        <v>573</v>
      </c>
      <c r="I1598">
        <v>1044</v>
      </c>
      <c r="J1598">
        <v>1260</v>
      </c>
      <c r="K1598">
        <v>0</v>
      </c>
      <c r="L1598">
        <v>252</v>
      </c>
      <c r="M1598">
        <v>1980</v>
      </c>
      <c r="N1598" t="str">
        <f t="shared" si="24"/>
        <v>UPDATE WipDetails SET WipQuantity = 1260, Review_Wip = 1260 WHERE WipMaster_Id IN (SELECT id FROM WipMasters WHERE issuedmonth = 'December' AND IssuedYear = 2025) AND CommitmentPeriod = 3 AND CASIN = 'B08J96SXNH';</v>
      </c>
    </row>
    <row r="1599" spans="1:14" x14ac:dyDescent="0.25">
      <c r="A1599" t="s">
        <v>1699</v>
      </c>
      <c r="B1599" t="s">
        <v>1595</v>
      </c>
      <c r="C1599" t="s">
        <v>3834</v>
      </c>
      <c r="D1599" t="s">
        <v>445</v>
      </c>
      <c r="E1599" t="s">
        <v>27</v>
      </c>
      <c r="F1599">
        <v>1</v>
      </c>
      <c r="G1599">
        <v>36</v>
      </c>
      <c r="H1599">
        <v>1188</v>
      </c>
      <c r="I1599">
        <v>1476</v>
      </c>
      <c r="J1599">
        <v>1728</v>
      </c>
      <c r="K1599">
        <v>0</v>
      </c>
      <c r="L1599">
        <v>504</v>
      </c>
      <c r="M1599">
        <v>5328</v>
      </c>
      <c r="N1599" t="str">
        <f t="shared" si="24"/>
        <v>UPDATE WipDetails SET WipQuantity = 1728, Review_Wip = 1728 WHERE WipMaster_Id IN (SELECT id FROM WipMasters WHERE issuedmonth = 'December' AND IssuedYear = 2025) AND CommitmentPeriod = 3 AND CASIN = 'B08J97BXVN';</v>
      </c>
    </row>
    <row r="1600" spans="1:14" x14ac:dyDescent="0.25">
      <c r="A1600" t="s">
        <v>1700</v>
      </c>
      <c r="B1600" t="s">
        <v>1595</v>
      </c>
      <c r="C1600" t="s">
        <v>3835</v>
      </c>
      <c r="D1600" t="s">
        <v>445</v>
      </c>
      <c r="E1600" t="s">
        <v>19</v>
      </c>
      <c r="F1600">
        <v>1</v>
      </c>
      <c r="G1600">
        <v>36</v>
      </c>
      <c r="H1600">
        <v>216</v>
      </c>
      <c r="I1600">
        <v>828</v>
      </c>
      <c r="J1600">
        <v>972</v>
      </c>
      <c r="K1600">
        <v>540</v>
      </c>
      <c r="L1600">
        <v>648</v>
      </c>
      <c r="M1600">
        <v>1332</v>
      </c>
      <c r="N1600" t="str">
        <f t="shared" si="24"/>
        <v>UPDATE WipDetails SET WipQuantity = 972, Review_Wip = 972 WHERE WipMaster_Id IN (SELECT id FROM WipMasters WHERE issuedmonth = 'December' AND IssuedYear = 2025) AND CommitmentPeriod = 3 AND CASIN = 'B08J974MB9';</v>
      </c>
    </row>
    <row r="1601" spans="1:14" x14ac:dyDescent="0.25">
      <c r="A1601" t="s">
        <v>1701</v>
      </c>
      <c r="B1601" t="s">
        <v>1595</v>
      </c>
      <c r="C1601" t="s">
        <v>3836</v>
      </c>
      <c r="D1601" t="s">
        <v>445</v>
      </c>
      <c r="E1601" t="s">
        <v>21</v>
      </c>
      <c r="F1601">
        <v>1</v>
      </c>
      <c r="G1601">
        <v>36</v>
      </c>
      <c r="H1601">
        <v>0</v>
      </c>
      <c r="I1601">
        <v>0</v>
      </c>
      <c r="J1601">
        <v>0</v>
      </c>
      <c r="K1601">
        <v>0</v>
      </c>
      <c r="L1601">
        <v>72</v>
      </c>
      <c r="M1601">
        <v>936</v>
      </c>
      <c r="N1601" t="str">
        <f t="shared" si="24"/>
        <v>UPDATE WipDetails SET WipQuantity = 0, Review_Wip = 0 WHERE WipMaster_Id IN (SELECT id FROM WipMasters WHERE issuedmonth = 'December' AND IssuedYear = 2025) AND CommitmentPeriod = 3 AND CASIN = 'B08J96SXNF';</v>
      </c>
    </row>
    <row r="1602" spans="1:14" x14ac:dyDescent="0.25">
      <c r="A1602" t="s">
        <v>1702</v>
      </c>
      <c r="B1602" t="s">
        <v>1703</v>
      </c>
      <c r="C1602" t="s">
        <v>3837</v>
      </c>
      <c r="D1602" t="s">
        <v>10</v>
      </c>
      <c r="E1602" t="s">
        <v>11</v>
      </c>
      <c r="F1602">
        <v>1</v>
      </c>
      <c r="G1602">
        <v>20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t="str">
        <f t="shared" si="24"/>
        <v>UPDATE WipDetails SET WipQuantity = 0, Review_Wip = 0 WHERE WipMaster_Id IN (SELECT id FROM WipMasters WHERE issuedmonth = 'December' AND IssuedYear = 2025) AND CommitmentPeriod = 3 AND CASIN = 'B07BKR98VP';</v>
      </c>
    </row>
    <row r="1603" spans="1:14" x14ac:dyDescent="0.25">
      <c r="A1603" t="s">
        <v>1704</v>
      </c>
      <c r="B1603" t="s">
        <v>1703</v>
      </c>
      <c r="C1603" t="s">
        <v>3838</v>
      </c>
      <c r="D1603" t="s">
        <v>10</v>
      </c>
      <c r="E1603" t="s">
        <v>13</v>
      </c>
      <c r="F1603">
        <v>1</v>
      </c>
      <c r="G1603">
        <v>20</v>
      </c>
      <c r="H1603">
        <v>7</v>
      </c>
      <c r="I1603">
        <v>0</v>
      </c>
      <c r="J1603">
        <v>0</v>
      </c>
      <c r="K1603">
        <v>0</v>
      </c>
      <c r="L1603">
        <v>100</v>
      </c>
      <c r="M1603">
        <v>80</v>
      </c>
      <c r="N1603" t="str">
        <f t="shared" ref="N1603:N1666" si="25">"UPDATE WipDetails SET WipQuantity = "&amp;J1603&amp;", Review_Wip = "&amp;J1603&amp;" WHERE WipMaster_Id IN (SELECT id FROM WipMasters WHERE issuedmonth = 'December' AND IssuedYear = 2025) AND CommitmentPeriod = 3 AND CASIN = '"&amp;A1603&amp;"';"</f>
        <v>UPDATE WipDetails SET WipQuantity = 0, Review_Wip = 0 WHERE WipMaster_Id IN (SELECT id FROM WipMasters WHERE issuedmonth = 'December' AND IssuedYear = 2025) AND CommitmentPeriod = 3 AND CASIN = 'B07BKV4X9Y';</v>
      </c>
    </row>
    <row r="1604" spans="1:14" x14ac:dyDescent="0.25">
      <c r="A1604" t="s">
        <v>1705</v>
      </c>
      <c r="B1604" t="s">
        <v>1703</v>
      </c>
      <c r="C1604" t="s">
        <v>3839</v>
      </c>
      <c r="D1604" t="s">
        <v>10</v>
      </c>
      <c r="E1604" t="s">
        <v>15</v>
      </c>
      <c r="F1604">
        <v>1</v>
      </c>
      <c r="G1604">
        <v>20</v>
      </c>
      <c r="H1604">
        <v>0</v>
      </c>
      <c r="I1604">
        <v>0</v>
      </c>
      <c r="J1604">
        <v>0</v>
      </c>
      <c r="K1604">
        <v>0</v>
      </c>
      <c r="L1604">
        <v>200</v>
      </c>
      <c r="M1604">
        <v>380</v>
      </c>
      <c r="N1604" t="str">
        <f t="shared" si="25"/>
        <v>UPDATE WipDetails SET WipQuantity = 0, Review_Wip = 0 WHERE WipMaster_Id IN (SELECT id FROM WipMasters WHERE issuedmonth = 'December' AND IssuedYear = 2025) AND CommitmentPeriod = 3 AND CASIN = 'B07BKWMD98';</v>
      </c>
    </row>
    <row r="1605" spans="1:14" x14ac:dyDescent="0.25">
      <c r="A1605" t="s">
        <v>1706</v>
      </c>
      <c r="B1605" t="s">
        <v>1703</v>
      </c>
      <c r="C1605" t="s">
        <v>3840</v>
      </c>
      <c r="D1605" t="s">
        <v>10</v>
      </c>
      <c r="E1605" t="s">
        <v>27</v>
      </c>
      <c r="F1605">
        <v>1</v>
      </c>
      <c r="G1605">
        <v>20</v>
      </c>
      <c r="H1605">
        <v>358</v>
      </c>
      <c r="I1605">
        <v>0</v>
      </c>
      <c r="J1605">
        <v>0</v>
      </c>
      <c r="K1605">
        <v>0</v>
      </c>
      <c r="L1605">
        <v>0</v>
      </c>
      <c r="M1605">
        <v>0</v>
      </c>
      <c r="N1605" t="str">
        <f t="shared" si="25"/>
        <v>UPDATE WipDetails SET WipQuantity = 0, Review_Wip = 0 WHERE WipMaster_Id IN (SELECT id FROM WipMasters WHERE issuedmonth = 'December' AND IssuedYear = 2025) AND CommitmentPeriod = 3 AND CASIN = 'B07BKST3VP';</v>
      </c>
    </row>
    <row r="1606" spans="1:14" x14ac:dyDescent="0.25">
      <c r="A1606" t="s">
        <v>1707</v>
      </c>
      <c r="B1606" t="s">
        <v>1703</v>
      </c>
      <c r="C1606" t="s">
        <v>3841</v>
      </c>
      <c r="D1606" t="s">
        <v>10</v>
      </c>
      <c r="E1606" t="s">
        <v>19</v>
      </c>
      <c r="F1606">
        <v>1</v>
      </c>
      <c r="G1606">
        <v>20</v>
      </c>
      <c r="H1606">
        <v>6</v>
      </c>
      <c r="I1606">
        <v>0</v>
      </c>
      <c r="J1606">
        <v>0</v>
      </c>
      <c r="K1606">
        <v>0</v>
      </c>
      <c r="L1606">
        <v>320</v>
      </c>
      <c r="M1606">
        <v>280</v>
      </c>
      <c r="N1606" t="str">
        <f t="shared" si="25"/>
        <v>UPDATE WipDetails SET WipQuantity = 0, Review_Wip = 0 WHERE WipMaster_Id IN (SELECT id FROM WipMasters WHERE issuedmonth = 'December' AND IssuedYear = 2025) AND CommitmentPeriod = 3 AND CASIN = 'B07BKVHHLL';</v>
      </c>
    </row>
    <row r="1607" spans="1:14" x14ac:dyDescent="0.25">
      <c r="A1607" t="s">
        <v>1708</v>
      </c>
      <c r="B1607" t="s">
        <v>1703</v>
      </c>
      <c r="C1607" t="s">
        <v>3842</v>
      </c>
      <c r="D1607" t="s">
        <v>10</v>
      </c>
      <c r="E1607" t="s">
        <v>21</v>
      </c>
      <c r="F1607">
        <v>1</v>
      </c>
      <c r="G1607">
        <v>20</v>
      </c>
      <c r="H1607">
        <v>26</v>
      </c>
      <c r="I1607">
        <v>0</v>
      </c>
      <c r="J1607">
        <v>0</v>
      </c>
      <c r="K1607">
        <v>0</v>
      </c>
      <c r="L1607">
        <v>200</v>
      </c>
      <c r="M1607">
        <v>380</v>
      </c>
      <c r="N1607" t="str">
        <f t="shared" si="25"/>
        <v>UPDATE WipDetails SET WipQuantity = 0, Review_Wip = 0 WHERE WipMaster_Id IN (SELECT id FROM WipMasters WHERE issuedmonth = 'December' AND IssuedYear = 2025) AND CommitmentPeriod = 3 AND CASIN = 'B07BKVBFR1';</v>
      </c>
    </row>
    <row r="1608" spans="1:14" x14ac:dyDescent="0.25">
      <c r="A1608" t="s">
        <v>1709</v>
      </c>
      <c r="B1608" t="s">
        <v>1703</v>
      </c>
      <c r="C1608" t="s">
        <v>3843</v>
      </c>
      <c r="D1608" t="s">
        <v>10</v>
      </c>
      <c r="E1608" t="s">
        <v>454</v>
      </c>
      <c r="F1608">
        <v>1</v>
      </c>
      <c r="G1608">
        <v>20</v>
      </c>
      <c r="H1608">
        <v>13</v>
      </c>
      <c r="I1608">
        <v>0</v>
      </c>
      <c r="J1608">
        <v>0</v>
      </c>
      <c r="K1608">
        <v>0</v>
      </c>
      <c r="L1608">
        <v>100</v>
      </c>
      <c r="M1608">
        <v>200</v>
      </c>
      <c r="N1608" t="str">
        <f t="shared" si="25"/>
        <v>UPDATE WipDetails SET WipQuantity = 0, Review_Wip = 0 WHERE WipMaster_Id IN (SELECT id FROM WipMasters WHERE issuedmonth = 'December' AND IssuedYear = 2025) AND CommitmentPeriod = 3 AND CASIN = 'B07BKV5SB6';</v>
      </c>
    </row>
    <row r="1609" spans="1:14" x14ac:dyDescent="0.25">
      <c r="A1609" t="s">
        <v>1710</v>
      </c>
      <c r="B1609" t="s">
        <v>1703</v>
      </c>
      <c r="C1609" t="s">
        <v>3844</v>
      </c>
      <c r="D1609" t="s">
        <v>10</v>
      </c>
      <c r="E1609" t="s">
        <v>1711</v>
      </c>
      <c r="F1609">
        <v>1</v>
      </c>
      <c r="G1609">
        <v>20</v>
      </c>
      <c r="H1609">
        <v>0</v>
      </c>
      <c r="I1609">
        <v>0</v>
      </c>
      <c r="J1609">
        <v>0</v>
      </c>
      <c r="K1609">
        <v>0</v>
      </c>
      <c r="L1609">
        <v>240</v>
      </c>
      <c r="M1609">
        <v>100</v>
      </c>
      <c r="N1609" t="str">
        <f t="shared" si="25"/>
        <v>UPDATE WipDetails SET WipQuantity = 0, Review_Wip = 0 WHERE WipMaster_Id IN (SELECT id FROM WipMasters WHERE issuedmonth = 'December' AND IssuedYear = 2025) AND CommitmentPeriod = 3 AND CASIN = 'B07BKSV49N';</v>
      </c>
    </row>
    <row r="1610" spans="1:14" x14ac:dyDescent="0.25">
      <c r="A1610" t="s">
        <v>1712</v>
      </c>
      <c r="B1610" t="s">
        <v>1703</v>
      </c>
      <c r="C1610" t="s">
        <v>3845</v>
      </c>
      <c r="D1610" t="s">
        <v>10</v>
      </c>
      <c r="E1610" t="s">
        <v>1713</v>
      </c>
      <c r="F1610">
        <v>1</v>
      </c>
      <c r="G1610">
        <v>20</v>
      </c>
      <c r="H1610">
        <v>19</v>
      </c>
      <c r="I1610">
        <v>0</v>
      </c>
      <c r="J1610">
        <v>0</v>
      </c>
      <c r="K1610">
        <v>0</v>
      </c>
      <c r="L1610">
        <v>80</v>
      </c>
      <c r="M1610">
        <v>160</v>
      </c>
      <c r="N1610" t="str">
        <f t="shared" si="25"/>
        <v>UPDATE WipDetails SET WipQuantity = 0, Review_Wip = 0 WHERE WipMaster_Id IN (SELECT id FROM WipMasters WHERE issuedmonth = 'December' AND IssuedYear = 2025) AND CommitmentPeriod = 3 AND CASIN = 'B07BKV3BW9';</v>
      </c>
    </row>
    <row r="1611" spans="1:14" x14ac:dyDescent="0.25">
      <c r="A1611" t="s">
        <v>1714</v>
      </c>
      <c r="B1611" t="s">
        <v>1703</v>
      </c>
      <c r="C1611" t="s">
        <v>3846</v>
      </c>
      <c r="D1611" t="s">
        <v>10</v>
      </c>
      <c r="E1611" t="s">
        <v>1715</v>
      </c>
      <c r="F1611">
        <v>1</v>
      </c>
      <c r="G1611">
        <v>20</v>
      </c>
      <c r="H1611">
        <v>119</v>
      </c>
      <c r="I1611">
        <v>0</v>
      </c>
      <c r="J1611">
        <v>0</v>
      </c>
      <c r="K1611">
        <v>0</v>
      </c>
      <c r="L1611">
        <v>340</v>
      </c>
      <c r="M1611">
        <v>160</v>
      </c>
      <c r="N1611" t="str">
        <f t="shared" si="25"/>
        <v>UPDATE WipDetails SET WipQuantity = 0, Review_Wip = 0 WHERE WipMaster_Id IN (SELECT id FROM WipMasters WHERE issuedmonth = 'December' AND IssuedYear = 2025) AND CommitmentPeriod = 3 AND CASIN = 'B07BKSR1PT';</v>
      </c>
    </row>
    <row r="1612" spans="1:14" x14ac:dyDescent="0.25">
      <c r="A1612" t="s">
        <v>1716</v>
      </c>
      <c r="B1612" t="s">
        <v>1703</v>
      </c>
      <c r="C1612" t="s">
        <v>3847</v>
      </c>
      <c r="D1612" t="s">
        <v>10</v>
      </c>
      <c r="E1612" t="s">
        <v>1717</v>
      </c>
      <c r="F1612">
        <v>1</v>
      </c>
      <c r="G1612">
        <v>20</v>
      </c>
      <c r="H1612">
        <v>19</v>
      </c>
      <c r="I1612">
        <v>0</v>
      </c>
      <c r="J1612">
        <v>0</v>
      </c>
      <c r="K1612">
        <v>0</v>
      </c>
      <c r="L1612">
        <v>220</v>
      </c>
      <c r="M1612">
        <v>140</v>
      </c>
      <c r="N1612" t="str">
        <f t="shared" si="25"/>
        <v>UPDATE WipDetails SET WipQuantity = 0, Review_Wip = 0 WHERE WipMaster_Id IN (SELECT id FROM WipMasters WHERE issuedmonth = 'December' AND IssuedYear = 2025) AND CommitmentPeriod = 3 AND CASIN = 'B07BKVJLQV';</v>
      </c>
    </row>
    <row r="1613" spans="1:14" x14ac:dyDescent="0.25">
      <c r="A1613" t="s">
        <v>1718</v>
      </c>
      <c r="B1613" t="s">
        <v>1703</v>
      </c>
      <c r="C1613" t="s">
        <v>3848</v>
      </c>
      <c r="D1613" t="s">
        <v>10</v>
      </c>
      <c r="E1613" t="s">
        <v>1719</v>
      </c>
      <c r="F1613">
        <v>1</v>
      </c>
      <c r="G1613">
        <v>20</v>
      </c>
      <c r="H1613">
        <v>13</v>
      </c>
      <c r="I1613">
        <v>0</v>
      </c>
      <c r="J1613">
        <v>0</v>
      </c>
      <c r="K1613">
        <v>0</v>
      </c>
      <c r="L1613">
        <v>160</v>
      </c>
      <c r="M1613">
        <v>60</v>
      </c>
      <c r="N1613" t="str">
        <f t="shared" si="25"/>
        <v>UPDATE WipDetails SET WipQuantity = 0, Review_Wip = 0 WHERE WipMaster_Id IN (SELECT id FROM WipMasters WHERE issuedmonth = 'December' AND IssuedYear = 2025) AND CommitmentPeriod = 3 AND CASIN = 'B07BKSV49L';</v>
      </c>
    </row>
    <row r="1614" spans="1:14" x14ac:dyDescent="0.25">
      <c r="A1614" t="s">
        <v>1720</v>
      </c>
      <c r="B1614" t="s">
        <v>1703</v>
      </c>
      <c r="C1614" t="s">
        <v>3849</v>
      </c>
      <c r="D1614" t="s">
        <v>23</v>
      </c>
      <c r="E1614" t="s">
        <v>11</v>
      </c>
      <c r="F1614">
        <v>1</v>
      </c>
      <c r="G1614">
        <v>20</v>
      </c>
      <c r="H1614">
        <v>60</v>
      </c>
      <c r="I1614">
        <v>0</v>
      </c>
      <c r="J1614">
        <v>0</v>
      </c>
      <c r="K1614">
        <v>0</v>
      </c>
      <c r="L1614">
        <v>0</v>
      </c>
      <c r="M1614">
        <v>0</v>
      </c>
      <c r="N1614" t="str">
        <f t="shared" si="25"/>
        <v>UPDATE WipDetails SET WipQuantity = 0, Review_Wip = 0 WHERE WipMaster_Id IN (SELECT id FROM WipMasters WHERE issuedmonth = 'December' AND IssuedYear = 2025) AND CommitmentPeriod = 3 AND CASIN = 'B07BKRBR1X';</v>
      </c>
    </row>
    <row r="1615" spans="1:14" x14ac:dyDescent="0.25">
      <c r="A1615" t="s">
        <v>1721</v>
      </c>
      <c r="B1615" t="s">
        <v>1703</v>
      </c>
      <c r="C1615" t="s">
        <v>3850</v>
      </c>
      <c r="D1615" t="s">
        <v>23</v>
      </c>
      <c r="E1615" t="s">
        <v>13</v>
      </c>
      <c r="F1615">
        <v>1</v>
      </c>
      <c r="G1615">
        <v>20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 t="str">
        <f t="shared" si="25"/>
        <v>UPDATE WipDetails SET WipQuantity = 0, Review_Wip = 0 WHERE WipMaster_Id IN (SELECT id FROM WipMasters WHERE issuedmonth = 'December' AND IssuedYear = 2025) AND CommitmentPeriod = 3 AND CASIN = 'B07BKP1ZNT';</v>
      </c>
    </row>
    <row r="1616" spans="1:14" x14ac:dyDescent="0.25">
      <c r="A1616" t="s">
        <v>1722</v>
      </c>
      <c r="B1616" t="s">
        <v>1703</v>
      </c>
      <c r="C1616" t="s">
        <v>3851</v>
      </c>
      <c r="D1616" t="s">
        <v>23</v>
      </c>
      <c r="E1616" t="s">
        <v>15</v>
      </c>
      <c r="F1616">
        <v>1</v>
      </c>
      <c r="G1616">
        <v>20</v>
      </c>
      <c r="H1616">
        <v>20</v>
      </c>
      <c r="I1616">
        <v>0</v>
      </c>
      <c r="J1616">
        <v>0</v>
      </c>
      <c r="K1616">
        <v>0</v>
      </c>
      <c r="L1616">
        <v>0</v>
      </c>
      <c r="M1616">
        <v>0</v>
      </c>
      <c r="N1616" t="str">
        <f t="shared" si="25"/>
        <v>UPDATE WipDetails SET WipQuantity = 0, Review_Wip = 0 WHERE WipMaster_Id IN (SELECT id FROM WipMasters WHERE issuedmonth = 'December' AND IssuedYear = 2025) AND CommitmentPeriod = 3 AND CASIN = 'B07BKSPS75';</v>
      </c>
    </row>
    <row r="1617" spans="1:14" x14ac:dyDescent="0.25">
      <c r="A1617" t="s">
        <v>1723</v>
      </c>
      <c r="B1617" t="s">
        <v>1703</v>
      </c>
      <c r="C1617" t="s">
        <v>3852</v>
      </c>
      <c r="D1617" t="s">
        <v>23</v>
      </c>
      <c r="E1617" t="s">
        <v>27</v>
      </c>
      <c r="F1617">
        <v>1</v>
      </c>
      <c r="G1617">
        <v>20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 t="str">
        <f t="shared" si="25"/>
        <v>UPDATE WipDetails SET WipQuantity = 0, Review_Wip = 0 WHERE WipMaster_Id IN (SELECT id FROM WipMasters WHERE issuedmonth = 'December' AND IssuedYear = 2025) AND CommitmentPeriod = 3 AND CASIN = 'B07BKSS7H9';</v>
      </c>
    </row>
    <row r="1618" spans="1:14" x14ac:dyDescent="0.25">
      <c r="A1618" t="s">
        <v>1724</v>
      </c>
      <c r="B1618" t="s">
        <v>1703</v>
      </c>
      <c r="C1618" t="s">
        <v>3853</v>
      </c>
      <c r="D1618" t="s">
        <v>23</v>
      </c>
      <c r="E1618" t="s">
        <v>19</v>
      </c>
      <c r="F1618">
        <v>1</v>
      </c>
      <c r="G1618">
        <v>20</v>
      </c>
      <c r="H1618">
        <v>60</v>
      </c>
      <c r="I1618">
        <v>0</v>
      </c>
      <c r="J1618">
        <v>0</v>
      </c>
      <c r="K1618">
        <v>0</v>
      </c>
      <c r="L1618">
        <v>0</v>
      </c>
      <c r="M1618">
        <v>0</v>
      </c>
      <c r="N1618" t="str">
        <f t="shared" si="25"/>
        <v>UPDATE WipDetails SET WipQuantity = 0, Review_Wip = 0 WHERE WipMaster_Id IN (SELECT id FROM WipMasters WHERE issuedmonth = 'December' AND IssuedYear = 2025) AND CommitmentPeriod = 3 AND CASIN = 'B07BKVN6RW';</v>
      </c>
    </row>
    <row r="1619" spans="1:14" x14ac:dyDescent="0.25">
      <c r="A1619" t="s">
        <v>1725</v>
      </c>
      <c r="B1619" t="s">
        <v>1703</v>
      </c>
      <c r="C1619" t="s">
        <v>3854</v>
      </c>
      <c r="D1619" t="s">
        <v>23</v>
      </c>
      <c r="E1619" t="s">
        <v>21</v>
      </c>
      <c r="F1619">
        <v>1</v>
      </c>
      <c r="G1619">
        <v>20</v>
      </c>
      <c r="H1619">
        <v>20</v>
      </c>
      <c r="I1619">
        <v>0</v>
      </c>
      <c r="J1619">
        <v>0</v>
      </c>
      <c r="K1619">
        <v>0</v>
      </c>
      <c r="L1619">
        <v>0</v>
      </c>
      <c r="M1619">
        <v>0</v>
      </c>
      <c r="N1619" t="str">
        <f t="shared" si="25"/>
        <v>UPDATE WipDetails SET WipQuantity = 0, Review_Wip = 0 WHERE WipMaster_Id IN (SELECT id FROM WipMasters WHERE issuedmonth = 'December' AND IssuedYear = 2025) AND CommitmentPeriod = 3 AND CASIN = 'B07BKRBSGZ';</v>
      </c>
    </row>
    <row r="1620" spans="1:14" x14ac:dyDescent="0.25">
      <c r="A1620" t="s">
        <v>1726</v>
      </c>
      <c r="B1620" t="s">
        <v>1703</v>
      </c>
      <c r="C1620" t="s">
        <v>3855</v>
      </c>
      <c r="D1620" t="s">
        <v>23</v>
      </c>
      <c r="E1620" t="s">
        <v>454</v>
      </c>
      <c r="F1620">
        <v>1</v>
      </c>
      <c r="G1620">
        <v>20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 t="str">
        <f t="shared" si="25"/>
        <v>UPDATE WipDetails SET WipQuantity = 0, Review_Wip = 0 WHERE WipMaster_Id IN (SELECT id FROM WipMasters WHERE issuedmonth = 'December' AND IssuedYear = 2025) AND CommitmentPeriod = 3 AND CASIN = 'B07BKV8MV4';</v>
      </c>
    </row>
    <row r="1621" spans="1:14" x14ac:dyDescent="0.25">
      <c r="A1621" t="s">
        <v>1727</v>
      </c>
      <c r="B1621" t="s">
        <v>1703</v>
      </c>
      <c r="C1621" t="s">
        <v>3856</v>
      </c>
      <c r="D1621" t="s">
        <v>23</v>
      </c>
      <c r="E1621" t="s">
        <v>1711</v>
      </c>
      <c r="F1621">
        <v>1</v>
      </c>
      <c r="G1621">
        <v>20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 t="str">
        <f t="shared" si="25"/>
        <v>UPDATE WipDetails SET WipQuantity = 0, Review_Wip = 0 WHERE WipMaster_Id IN (SELECT id FROM WipMasters WHERE issuedmonth = 'December' AND IssuedYear = 2025) AND CommitmentPeriod = 3 AND CASIN = 'B07BKS86C3';</v>
      </c>
    </row>
    <row r="1622" spans="1:14" x14ac:dyDescent="0.25">
      <c r="A1622" t="s">
        <v>1728</v>
      </c>
      <c r="B1622" t="s">
        <v>1703</v>
      </c>
      <c r="C1622" t="s">
        <v>3857</v>
      </c>
      <c r="D1622" t="s">
        <v>23</v>
      </c>
      <c r="E1622" t="s">
        <v>1713</v>
      </c>
      <c r="F1622">
        <v>1</v>
      </c>
      <c r="G1622">
        <v>20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 t="str">
        <f t="shared" si="25"/>
        <v>UPDATE WipDetails SET WipQuantity = 0, Review_Wip = 0 WHERE WipMaster_Id IN (SELECT id FROM WipMasters WHERE issuedmonth = 'December' AND IssuedYear = 2025) AND CommitmentPeriod = 3 AND CASIN = 'B07BKRBR24';</v>
      </c>
    </row>
    <row r="1623" spans="1:14" x14ac:dyDescent="0.25">
      <c r="A1623" t="s">
        <v>1729</v>
      </c>
      <c r="B1623" t="s">
        <v>1703</v>
      </c>
      <c r="C1623" t="s">
        <v>3858</v>
      </c>
      <c r="D1623" t="s">
        <v>23</v>
      </c>
      <c r="E1623" t="s">
        <v>1715</v>
      </c>
      <c r="F1623">
        <v>1</v>
      </c>
      <c r="G1623">
        <v>20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 t="str">
        <f t="shared" si="25"/>
        <v>UPDATE WipDetails SET WipQuantity = 0, Review_Wip = 0 WHERE WipMaster_Id IN (SELECT id FROM WipMasters WHERE issuedmonth = 'December' AND IssuedYear = 2025) AND CommitmentPeriod = 3 AND CASIN = 'B07BKW2JFV';</v>
      </c>
    </row>
    <row r="1624" spans="1:14" x14ac:dyDescent="0.25">
      <c r="A1624" t="s">
        <v>1730</v>
      </c>
      <c r="B1624" t="s">
        <v>1703</v>
      </c>
      <c r="C1624" t="s">
        <v>3859</v>
      </c>
      <c r="D1624" t="s">
        <v>23</v>
      </c>
      <c r="E1624" t="s">
        <v>1717</v>
      </c>
      <c r="F1624">
        <v>1</v>
      </c>
      <c r="G1624">
        <v>20</v>
      </c>
      <c r="H1624">
        <v>40</v>
      </c>
      <c r="I1624">
        <v>0</v>
      </c>
      <c r="J1624">
        <v>0</v>
      </c>
      <c r="K1624">
        <v>0</v>
      </c>
      <c r="L1624">
        <v>0</v>
      </c>
      <c r="M1624">
        <v>0</v>
      </c>
      <c r="N1624" t="str">
        <f t="shared" si="25"/>
        <v>UPDATE WipDetails SET WipQuantity = 0, Review_Wip = 0 WHERE WipMaster_Id IN (SELECT id FROM WipMasters WHERE issuedmonth = 'December' AND IssuedYear = 2025) AND CommitmentPeriod = 3 AND CASIN = 'B07BKRBSH2';</v>
      </c>
    </row>
    <row r="1625" spans="1:14" x14ac:dyDescent="0.25">
      <c r="A1625" t="s">
        <v>1731</v>
      </c>
      <c r="B1625" t="s">
        <v>1703</v>
      </c>
      <c r="C1625" t="s">
        <v>3860</v>
      </c>
      <c r="D1625" t="s">
        <v>23</v>
      </c>
      <c r="E1625" t="s">
        <v>1719</v>
      </c>
      <c r="F1625">
        <v>1</v>
      </c>
      <c r="G1625">
        <v>20</v>
      </c>
      <c r="H1625">
        <v>560</v>
      </c>
      <c r="I1625">
        <v>0</v>
      </c>
      <c r="J1625">
        <v>0</v>
      </c>
      <c r="K1625">
        <v>0</v>
      </c>
      <c r="L1625">
        <v>0</v>
      </c>
      <c r="M1625">
        <v>0</v>
      </c>
      <c r="N1625" t="str">
        <f t="shared" si="25"/>
        <v>UPDATE WipDetails SET WipQuantity = 0, Review_Wip = 0 WHERE WipMaster_Id IN (SELECT id FROM WipMasters WHERE issuedmonth = 'December' AND IssuedYear = 2025) AND CommitmentPeriod = 3 AND CASIN = 'B07BKVHHMC';</v>
      </c>
    </row>
    <row r="1626" spans="1:14" x14ac:dyDescent="0.25">
      <c r="A1626" t="s">
        <v>1732</v>
      </c>
      <c r="B1626" t="s">
        <v>1703</v>
      </c>
      <c r="C1626" t="s">
        <v>3861</v>
      </c>
      <c r="D1626" t="s">
        <v>271</v>
      </c>
      <c r="E1626" t="s">
        <v>11</v>
      </c>
      <c r="F1626">
        <v>1</v>
      </c>
      <c r="G1626">
        <v>20</v>
      </c>
      <c r="H1626">
        <v>60</v>
      </c>
      <c r="I1626">
        <v>0</v>
      </c>
      <c r="J1626">
        <v>0</v>
      </c>
      <c r="K1626">
        <v>0</v>
      </c>
      <c r="L1626">
        <v>0</v>
      </c>
      <c r="M1626">
        <v>0</v>
      </c>
      <c r="N1626" t="str">
        <f t="shared" si="25"/>
        <v>UPDATE WipDetails SET WipQuantity = 0, Review_Wip = 0 WHERE WipMaster_Id IN (SELECT id FROM WipMasters WHERE issuedmonth = 'December' AND IssuedYear = 2025) AND CommitmentPeriod = 3 AND CASIN = 'B07BKVXWTB';</v>
      </c>
    </row>
    <row r="1627" spans="1:14" x14ac:dyDescent="0.25">
      <c r="A1627" t="s">
        <v>1733</v>
      </c>
      <c r="B1627" t="s">
        <v>1703</v>
      </c>
      <c r="C1627" t="s">
        <v>3862</v>
      </c>
      <c r="D1627" t="s">
        <v>271</v>
      </c>
      <c r="E1627" t="s">
        <v>13</v>
      </c>
      <c r="F1627">
        <v>1</v>
      </c>
      <c r="G1627">
        <v>20</v>
      </c>
      <c r="H1627">
        <v>0</v>
      </c>
      <c r="I1627">
        <v>0</v>
      </c>
      <c r="J1627">
        <v>0</v>
      </c>
      <c r="K1627">
        <v>0</v>
      </c>
      <c r="L1627">
        <v>80</v>
      </c>
      <c r="M1627">
        <v>0</v>
      </c>
      <c r="N1627" t="str">
        <f t="shared" si="25"/>
        <v>UPDATE WipDetails SET WipQuantity = 0, Review_Wip = 0 WHERE WipMaster_Id IN (SELECT id FROM WipMasters WHERE issuedmonth = 'December' AND IssuedYear = 2025) AND CommitmentPeriod = 3 AND CASIN = 'B07BKR2NVB';</v>
      </c>
    </row>
    <row r="1628" spans="1:14" x14ac:dyDescent="0.25">
      <c r="A1628" t="s">
        <v>1734</v>
      </c>
      <c r="B1628" t="s">
        <v>1703</v>
      </c>
      <c r="C1628" t="s">
        <v>3863</v>
      </c>
      <c r="D1628" t="s">
        <v>271</v>
      </c>
      <c r="E1628" t="s">
        <v>15</v>
      </c>
      <c r="F1628">
        <v>1</v>
      </c>
      <c r="G1628">
        <v>20</v>
      </c>
      <c r="H1628">
        <v>60</v>
      </c>
      <c r="I1628">
        <v>0</v>
      </c>
      <c r="J1628">
        <v>0</v>
      </c>
      <c r="K1628">
        <v>0</v>
      </c>
      <c r="L1628">
        <v>160</v>
      </c>
      <c r="M1628">
        <v>160</v>
      </c>
      <c r="N1628" t="str">
        <f t="shared" si="25"/>
        <v>UPDATE WipDetails SET WipQuantity = 0, Review_Wip = 0 WHERE WipMaster_Id IN (SELECT id FROM WipMasters WHERE issuedmonth = 'December' AND IssuedYear = 2025) AND CommitmentPeriod = 3 AND CASIN = 'B07BKV8MQD';</v>
      </c>
    </row>
    <row r="1629" spans="1:14" x14ac:dyDescent="0.25">
      <c r="A1629" t="s">
        <v>1735</v>
      </c>
      <c r="B1629" t="s">
        <v>1703</v>
      </c>
      <c r="C1629" t="s">
        <v>3864</v>
      </c>
      <c r="D1629" t="s">
        <v>271</v>
      </c>
      <c r="E1629" t="s">
        <v>27</v>
      </c>
      <c r="F1629">
        <v>1</v>
      </c>
      <c r="G1629">
        <v>20</v>
      </c>
      <c r="H1629">
        <v>20</v>
      </c>
      <c r="I1629">
        <v>0</v>
      </c>
      <c r="J1629">
        <v>0</v>
      </c>
      <c r="K1629">
        <v>0</v>
      </c>
      <c r="L1629">
        <v>360</v>
      </c>
      <c r="M1629">
        <v>200</v>
      </c>
      <c r="N1629" t="str">
        <f t="shared" si="25"/>
        <v>UPDATE WipDetails SET WipQuantity = 0, Review_Wip = 0 WHERE WipMaster_Id IN (SELECT id FROM WipMasters WHERE issuedmonth = 'December' AND IssuedYear = 2025) AND CommitmentPeriod = 3 AND CASIN = 'B07BKV6ZQ3';</v>
      </c>
    </row>
    <row r="1630" spans="1:14" x14ac:dyDescent="0.25">
      <c r="A1630" t="s">
        <v>1736</v>
      </c>
      <c r="B1630" t="s">
        <v>1703</v>
      </c>
      <c r="C1630" t="s">
        <v>3865</v>
      </c>
      <c r="D1630" t="s">
        <v>271</v>
      </c>
      <c r="E1630" t="s">
        <v>19</v>
      </c>
      <c r="F1630">
        <v>1</v>
      </c>
      <c r="G1630">
        <v>20</v>
      </c>
      <c r="H1630">
        <v>80</v>
      </c>
      <c r="I1630">
        <v>0</v>
      </c>
      <c r="J1630">
        <v>0</v>
      </c>
      <c r="K1630">
        <v>0</v>
      </c>
      <c r="L1630">
        <v>40</v>
      </c>
      <c r="M1630">
        <v>100</v>
      </c>
      <c r="N1630" t="str">
        <f t="shared" si="25"/>
        <v>UPDATE WipDetails SET WipQuantity = 0, Review_Wip = 0 WHERE WipMaster_Id IN (SELECT id FROM WipMasters WHERE issuedmonth = 'December' AND IssuedYear = 2025) AND CommitmentPeriod = 3 AND CASIN = 'B07BKMN3LH';</v>
      </c>
    </row>
    <row r="1631" spans="1:14" x14ac:dyDescent="0.25">
      <c r="A1631" t="s">
        <v>1737</v>
      </c>
      <c r="B1631" t="s">
        <v>1703</v>
      </c>
      <c r="C1631" t="s">
        <v>3866</v>
      </c>
      <c r="D1631" t="s">
        <v>271</v>
      </c>
      <c r="E1631" t="s">
        <v>21</v>
      </c>
      <c r="F1631">
        <v>1</v>
      </c>
      <c r="G1631">
        <v>20</v>
      </c>
      <c r="H1631">
        <v>26</v>
      </c>
      <c r="I1631">
        <v>0</v>
      </c>
      <c r="J1631">
        <v>0</v>
      </c>
      <c r="K1631">
        <v>0</v>
      </c>
      <c r="L1631">
        <v>280</v>
      </c>
      <c r="M1631">
        <v>60</v>
      </c>
      <c r="N1631" t="str">
        <f t="shared" si="25"/>
        <v>UPDATE WipDetails SET WipQuantity = 0, Review_Wip = 0 WHERE WipMaster_Id IN (SELECT id FROM WipMasters WHERE issuedmonth = 'December' AND IssuedYear = 2025) AND CommitmentPeriod = 3 AND CASIN = 'B07BKVZS89';</v>
      </c>
    </row>
    <row r="1632" spans="1:14" x14ac:dyDescent="0.25">
      <c r="A1632" t="s">
        <v>1738</v>
      </c>
      <c r="B1632" t="s">
        <v>1703</v>
      </c>
      <c r="C1632" t="s">
        <v>3867</v>
      </c>
      <c r="D1632" t="s">
        <v>271</v>
      </c>
      <c r="E1632" t="s">
        <v>454</v>
      </c>
      <c r="F1632">
        <v>1</v>
      </c>
      <c r="G1632">
        <v>20</v>
      </c>
      <c r="H1632">
        <v>20</v>
      </c>
      <c r="I1632">
        <v>0</v>
      </c>
      <c r="J1632">
        <v>0</v>
      </c>
      <c r="K1632">
        <v>0</v>
      </c>
      <c r="L1632">
        <v>60</v>
      </c>
      <c r="M1632">
        <v>0</v>
      </c>
      <c r="N1632" t="str">
        <f t="shared" si="25"/>
        <v>UPDATE WipDetails SET WipQuantity = 0, Review_Wip = 0 WHERE WipMaster_Id IN (SELECT id FROM WipMasters WHERE issuedmonth = 'December' AND IssuedYear = 2025) AND CommitmentPeriod = 3 AND CASIN = 'B07BKMLCC9';</v>
      </c>
    </row>
    <row r="1633" spans="1:14" x14ac:dyDescent="0.25">
      <c r="A1633" t="s">
        <v>1739</v>
      </c>
      <c r="B1633" t="s">
        <v>1703</v>
      </c>
      <c r="C1633" t="s">
        <v>3868</v>
      </c>
      <c r="D1633" t="s">
        <v>271</v>
      </c>
      <c r="E1633" t="s">
        <v>1711</v>
      </c>
      <c r="F1633">
        <v>1</v>
      </c>
      <c r="G1633">
        <v>20</v>
      </c>
      <c r="H1633">
        <v>80</v>
      </c>
      <c r="I1633">
        <v>0</v>
      </c>
      <c r="J1633">
        <v>0</v>
      </c>
      <c r="K1633">
        <v>0</v>
      </c>
      <c r="L1633">
        <v>0</v>
      </c>
      <c r="M1633">
        <v>0</v>
      </c>
      <c r="N1633" t="str">
        <f t="shared" si="25"/>
        <v>UPDATE WipDetails SET WipQuantity = 0, Review_Wip = 0 WHERE WipMaster_Id IN (SELECT id FROM WipMasters WHERE issuedmonth = 'December' AND IssuedYear = 2025) AND CommitmentPeriod = 3 AND CASIN = 'B07BKVBSPL';</v>
      </c>
    </row>
    <row r="1634" spans="1:14" x14ac:dyDescent="0.25">
      <c r="A1634" t="s">
        <v>1740</v>
      </c>
      <c r="B1634" t="s">
        <v>1703</v>
      </c>
      <c r="C1634" t="s">
        <v>3869</v>
      </c>
      <c r="D1634" t="s">
        <v>271</v>
      </c>
      <c r="E1634" t="s">
        <v>1713</v>
      </c>
      <c r="F1634">
        <v>1</v>
      </c>
      <c r="G1634">
        <v>20</v>
      </c>
      <c r="H1634">
        <v>73</v>
      </c>
      <c r="I1634">
        <v>0</v>
      </c>
      <c r="J1634">
        <v>0</v>
      </c>
      <c r="K1634">
        <v>0</v>
      </c>
      <c r="L1634">
        <v>20</v>
      </c>
      <c r="M1634">
        <v>420</v>
      </c>
      <c r="N1634" t="str">
        <f t="shared" si="25"/>
        <v>UPDATE WipDetails SET WipQuantity = 0, Review_Wip = 0 WHERE WipMaster_Id IN (SELECT id FROM WipMasters WHERE issuedmonth = 'December' AND IssuedYear = 2025) AND CommitmentPeriod = 3 AND CASIN = 'B07BMCDZ5P';</v>
      </c>
    </row>
    <row r="1635" spans="1:14" x14ac:dyDescent="0.25">
      <c r="A1635" t="s">
        <v>1741</v>
      </c>
      <c r="B1635" t="s">
        <v>1703</v>
      </c>
      <c r="C1635" t="s">
        <v>3870</v>
      </c>
      <c r="D1635" t="s">
        <v>271</v>
      </c>
      <c r="E1635" t="s">
        <v>1715</v>
      </c>
      <c r="F1635">
        <v>1</v>
      </c>
      <c r="G1635">
        <v>20</v>
      </c>
      <c r="H1635">
        <v>392</v>
      </c>
      <c r="I1635">
        <v>0</v>
      </c>
      <c r="J1635">
        <v>0</v>
      </c>
      <c r="K1635">
        <v>0</v>
      </c>
      <c r="L1635">
        <v>120</v>
      </c>
      <c r="M1635">
        <v>80</v>
      </c>
      <c r="N1635" t="str">
        <f t="shared" si="25"/>
        <v>UPDATE WipDetails SET WipQuantity = 0, Review_Wip = 0 WHERE WipMaster_Id IN (SELECT id FROM WipMasters WHERE issuedmonth = 'December' AND IssuedYear = 2025) AND CommitmentPeriod = 3 AND CASIN = 'B07BKSMK8H';</v>
      </c>
    </row>
    <row r="1636" spans="1:14" x14ac:dyDescent="0.25">
      <c r="A1636" t="s">
        <v>1742</v>
      </c>
      <c r="B1636" t="s">
        <v>1703</v>
      </c>
      <c r="C1636" t="s">
        <v>3871</v>
      </c>
      <c r="D1636" t="s">
        <v>271</v>
      </c>
      <c r="E1636" t="s">
        <v>1717</v>
      </c>
      <c r="F1636">
        <v>1</v>
      </c>
      <c r="G1636">
        <v>20</v>
      </c>
      <c r="H1636">
        <v>293</v>
      </c>
      <c r="I1636">
        <v>0</v>
      </c>
      <c r="J1636">
        <v>0</v>
      </c>
      <c r="K1636">
        <v>0</v>
      </c>
      <c r="L1636">
        <v>0</v>
      </c>
      <c r="M1636">
        <v>0</v>
      </c>
      <c r="N1636" t="str">
        <f t="shared" si="25"/>
        <v>UPDATE WipDetails SET WipQuantity = 0, Review_Wip = 0 WHERE WipMaster_Id IN (SELECT id FROM WipMasters WHERE issuedmonth = 'December' AND IssuedYear = 2025) AND CommitmentPeriod = 3 AND CASIN = 'B07BKV3BG1';</v>
      </c>
    </row>
    <row r="1637" spans="1:14" x14ac:dyDescent="0.25">
      <c r="A1637" t="s">
        <v>1743</v>
      </c>
      <c r="B1637" t="s">
        <v>1703</v>
      </c>
      <c r="C1637" t="s">
        <v>3872</v>
      </c>
      <c r="D1637" t="s">
        <v>271</v>
      </c>
      <c r="E1637" t="s">
        <v>1719</v>
      </c>
      <c r="F1637">
        <v>1</v>
      </c>
      <c r="G1637">
        <v>20</v>
      </c>
      <c r="H1637">
        <v>180</v>
      </c>
      <c r="I1637">
        <v>0</v>
      </c>
      <c r="J1637">
        <v>0</v>
      </c>
      <c r="K1637">
        <v>0</v>
      </c>
      <c r="L1637">
        <v>100</v>
      </c>
      <c r="M1637">
        <v>740</v>
      </c>
      <c r="N1637" t="str">
        <f t="shared" si="25"/>
        <v>UPDATE WipDetails SET WipQuantity = 0, Review_Wip = 0 WHERE WipMaster_Id IN (SELECT id FROM WipMasters WHERE issuedmonth = 'December' AND IssuedYear = 2025) AND CommitmentPeriod = 3 AND CASIN = 'B07BKWMD6P';</v>
      </c>
    </row>
    <row r="1638" spans="1:14" x14ac:dyDescent="0.25">
      <c r="A1638" t="s">
        <v>1744</v>
      </c>
      <c r="B1638" t="s">
        <v>1703</v>
      </c>
      <c r="C1638" t="s">
        <v>3873</v>
      </c>
      <c r="D1638" t="s">
        <v>1537</v>
      </c>
      <c r="E1638" t="s">
        <v>11</v>
      </c>
      <c r="F1638">
        <v>1</v>
      </c>
      <c r="G1638">
        <v>20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 t="str">
        <f t="shared" si="25"/>
        <v>UPDATE WipDetails SET WipQuantity = 0, Review_Wip = 0 WHERE WipMaster_Id IN (SELECT id FROM WipMasters WHERE issuedmonth = 'December' AND IssuedYear = 2025) AND CommitmentPeriod = 3 AND CASIN = 'B07BKVLR5D';</v>
      </c>
    </row>
    <row r="1639" spans="1:14" x14ac:dyDescent="0.25">
      <c r="A1639" t="s">
        <v>1745</v>
      </c>
      <c r="B1639" t="s">
        <v>1703</v>
      </c>
      <c r="C1639" t="s">
        <v>3874</v>
      </c>
      <c r="D1639" t="s">
        <v>1537</v>
      </c>
      <c r="E1639" t="s">
        <v>13</v>
      </c>
      <c r="F1639">
        <v>1</v>
      </c>
      <c r="G1639">
        <v>20</v>
      </c>
      <c r="H1639">
        <v>20</v>
      </c>
      <c r="I1639">
        <v>0</v>
      </c>
      <c r="J1639">
        <v>0</v>
      </c>
      <c r="K1639">
        <v>0</v>
      </c>
      <c r="L1639">
        <v>100</v>
      </c>
      <c r="M1639">
        <v>0</v>
      </c>
      <c r="N1639" t="str">
        <f t="shared" si="25"/>
        <v>UPDATE WipDetails SET WipQuantity = 0, Review_Wip = 0 WHERE WipMaster_Id IN (SELECT id FROM WipMasters WHERE issuedmonth = 'December' AND IssuedYear = 2025) AND CommitmentPeriod = 3 AND CASIN = 'B07BKVJLR5';</v>
      </c>
    </row>
    <row r="1640" spans="1:14" x14ac:dyDescent="0.25">
      <c r="A1640" t="s">
        <v>1746</v>
      </c>
      <c r="B1640" t="s">
        <v>1703</v>
      </c>
      <c r="C1640" t="s">
        <v>3875</v>
      </c>
      <c r="D1640" t="s">
        <v>1537</v>
      </c>
      <c r="E1640" t="s">
        <v>15</v>
      </c>
      <c r="F1640">
        <v>1</v>
      </c>
      <c r="G1640">
        <v>20</v>
      </c>
      <c r="H1640">
        <v>0</v>
      </c>
      <c r="I1640">
        <v>0</v>
      </c>
      <c r="J1640">
        <v>0</v>
      </c>
      <c r="K1640">
        <v>0</v>
      </c>
      <c r="L1640">
        <v>40</v>
      </c>
      <c r="M1640">
        <v>120</v>
      </c>
      <c r="N1640" t="str">
        <f t="shared" si="25"/>
        <v>UPDATE WipDetails SET WipQuantity = 0, Review_Wip = 0 WHERE WipMaster_Id IN (SELECT id FROM WipMasters WHERE issuedmonth = 'December' AND IssuedYear = 2025) AND CommitmentPeriod = 3 AND CASIN = 'B07BKSPS81';</v>
      </c>
    </row>
    <row r="1641" spans="1:14" x14ac:dyDescent="0.25">
      <c r="A1641" t="s">
        <v>1747</v>
      </c>
      <c r="B1641" t="s">
        <v>1703</v>
      </c>
      <c r="C1641" t="s">
        <v>3876</v>
      </c>
      <c r="D1641" t="s">
        <v>1537</v>
      </c>
      <c r="E1641" t="s">
        <v>27</v>
      </c>
      <c r="F1641">
        <v>1</v>
      </c>
      <c r="G1641">
        <v>20</v>
      </c>
      <c r="H1641">
        <v>40</v>
      </c>
      <c r="I1641">
        <v>0</v>
      </c>
      <c r="J1641">
        <v>0</v>
      </c>
      <c r="K1641">
        <v>0</v>
      </c>
      <c r="L1641">
        <v>240</v>
      </c>
      <c r="M1641">
        <v>180</v>
      </c>
      <c r="N1641" t="str">
        <f t="shared" si="25"/>
        <v>UPDATE WipDetails SET WipQuantity = 0, Review_Wip = 0 WHERE WipMaster_Id IN (SELECT id FROM WipMasters WHERE issuedmonth = 'December' AND IssuedYear = 2025) AND CommitmentPeriod = 3 AND CASIN = 'B07BKVLR5C';</v>
      </c>
    </row>
    <row r="1642" spans="1:14" x14ac:dyDescent="0.25">
      <c r="A1642" t="s">
        <v>1748</v>
      </c>
      <c r="B1642" t="s">
        <v>1703</v>
      </c>
      <c r="C1642" t="s">
        <v>3877</v>
      </c>
      <c r="D1642" t="s">
        <v>1537</v>
      </c>
      <c r="E1642" t="s">
        <v>19</v>
      </c>
      <c r="F1642">
        <v>1</v>
      </c>
      <c r="G1642">
        <v>20</v>
      </c>
      <c r="H1642">
        <v>0</v>
      </c>
      <c r="I1642">
        <v>0</v>
      </c>
      <c r="J1642">
        <v>0</v>
      </c>
      <c r="K1642">
        <v>0</v>
      </c>
      <c r="L1642">
        <v>460</v>
      </c>
      <c r="M1642">
        <v>180</v>
      </c>
      <c r="N1642" t="str">
        <f t="shared" si="25"/>
        <v>UPDATE WipDetails SET WipQuantity = 0, Review_Wip = 0 WHERE WipMaster_Id IN (SELECT id FROM WipMasters WHERE issuedmonth = 'December' AND IssuedYear = 2025) AND CommitmentPeriod = 3 AND CASIN = 'B07BKV5SBY';</v>
      </c>
    </row>
    <row r="1643" spans="1:14" x14ac:dyDescent="0.25">
      <c r="A1643" t="s">
        <v>1749</v>
      </c>
      <c r="B1643" t="s">
        <v>1703</v>
      </c>
      <c r="C1643" t="s">
        <v>3878</v>
      </c>
      <c r="D1643" t="s">
        <v>1537</v>
      </c>
      <c r="E1643" t="s">
        <v>21</v>
      </c>
      <c r="F1643">
        <v>1</v>
      </c>
      <c r="G1643">
        <v>20</v>
      </c>
      <c r="H1643">
        <v>0</v>
      </c>
      <c r="I1643">
        <v>0</v>
      </c>
      <c r="J1643">
        <v>0</v>
      </c>
      <c r="K1643">
        <v>0</v>
      </c>
      <c r="L1643">
        <v>200</v>
      </c>
      <c r="M1643">
        <v>100</v>
      </c>
      <c r="N1643" t="str">
        <f t="shared" si="25"/>
        <v>UPDATE WipDetails SET WipQuantity = 0, Review_Wip = 0 WHERE WipMaster_Id IN (SELECT id FROM WipMasters WHERE issuedmonth = 'December' AND IssuedYear = 2025) AND CommitmentPeriod = 3 AND CASIN = 'B07BKVXWYG';</v>
      </c>
    </row>
    <row r="1644" spans="1:14" x14ac:dyDescent="0.25">
      <c r="A1644" t="s">
        <v>1750</v>
      </c>
      <c r="B1644" t="s">
        <v>1703</v>
      </c>
      <c r="C1644" t="s">
        <v>3879</v>
      </c>
      <c r="D1644" t="s">
        <v>1537</v>
      </c>
      <c r="E1644" t="s">
        <v>454</v>
      </c>
      <c r="F1644">
        <v>1</v>
      </c>
      <c r="G1644">
        <v>20</v>
      </c>
      <c r="H1644">
        <v>20</v>
      </c>
      <c r="I1644">
        <v>0</v>
      </c>
      <c r="J1644">
        <v>0</v>
      </c>
      <c r="K1644">
        <v>0</v>
      </c>
      <c r="L1644">
        <v>100</v>
      </c>
      <c r="M1644">
        <v>120</v>
      </c>
      <c r="N1644" t="str">
        <f t="shared" si="25"/>
        <v>UPDATE WipDetails SET WipQuantity = 0, Review_Wip = 0 WHERE WipMaster_Id IN (SELECT id FROM WipMasters WHERE issuedmonth = 'December' AND IssuedYear = 2025) AND CommitmentPeriod = 3 AND CASIN = 'B07BKVHHMM';</v>
      </c>
    </row>
    <row r="1645" spans="1:14" x14ac:dyDescent="0.25">
      <c r="A1645" t="s">
        <v>1751</v>
      </c>
      <c r="B1645" t="s">
        <v>1703</v>
      </c>
      <c r="C1645" t="s">
        <v>3880</v>
      </c>
      <c r="D1645" t="s">
        <v>1537</v>
      </c>
      <c r="E1645" t="s">
        <v>1711</v>
      </c>
      <c r="F1645">
        <v>1</v>
      </c>
      <c r="G1645">
        <v>20</v>
      </c>
      <c r="H1645">
        <v>0</v>
      </c>
      <c r="I1645">
        <v>0</v>
      </c>
      <c r="J1645">
        <v>0</v>
      </c>
      <c r="K1645">
        <v>0</v>
      </c>
      <c r="L1645">
        <v>160</v>
      </c>
      <c r="M1645">
        <v>0</v>
      </c>
      <c r="N1645" t="str">
        <f t="shared" si="25"/>
        <v>UPDATE WipDetails SET WipQuantity = 0, Review_Wip = 0 WHERE WipMaster_Id IN (SELECT id FROM WipMasters WHERE issuedmonth = 'December' AND IssuedYear = 2025) AND CommitmentPeriod = 3 AND CASIN = 'B07BKV8MVV';</v>
      </c>
    </row>
    <row r="1646" spans="1:14" x14ac:dyDescent="0.25">
      <c r="A1646" t="s">
        <v>1752</v>
      </c>
      <c r="B1646" t="s">
        <v>1703</v>
      </c>
      <c r="C1646" t="s">
        <v>3881</v>
      </c>
      <c r="D1646" t="s">
        <v>1537</v>
      </c>
      <c r="E1646" t="s">
        <v>1713</v>
      </c>
      <c r="F1646">
        <v>1</v>
      </c>
      <c r="G1646">
        <v>20</v>
      </c>
      <c r="H1646">
        <v>160</v>
      </c>
      <c r="I1646">
        <v>0</v>
      </c>
      <c r="J1646">
        <v>0</v>
      </c>
      <c r="K1646">
        <v>0</v>
      </c>
      <c r="L1646">
        <v>0</v>
      </c>
      <c r="M1646">
        <v>0</v>
      </c>
      <c r="N1646" t="str">
        <f t="shared" si="25"/>
        <v>UPDATE WipDetails SET WipQuantity = 0, Review_Wip = 0 WHERE WipMaster_Id IN (SELECT id FROM WipMasters WHERE issuedmonth = 'December' AND IssuedYear = 2025) AND CommitmentPeriod = 3 AND CASIN = 'B07BKR2NZG';</v>
      </c>
    </row>
    <row r="1647" spans="1:14" x14ac:dyDescent="0.25">
      <c r="A1647" t="s">
        <v>1753</v>
      </c>
      <c r="B1647" t="s">
        <v>1703</v>
      </c>
      <c r="C1647" t="s">
        <v>3882</v>
      </c>
      <c r="D1647" t="s">
        <v>1537</v>
      </c>
      <c r="E1647" t="s">
        <v>1715</v>
      </c>
      <c r="F1647">
        <v>1</v>
      </c>
      <c r="G1647">
        <v>20</v>
      </c>
      <c r="H1647">
        <v>220</v>
      </c>
      <c r="I1647">
        <v>0</v>
      </c>
      <c r="J1647">
        <v>0</v>
      </c>
      <c r="K1647">
        <v>0</v>
      </c>
      <c r="L1647">
        <v>0</v>
      </c>
      <c r="M1647">
        <v>280</v>
      </c>
      <c r="N1647" t="str">
        <f t="shared" si="25"/>
        <v>UPDATE WipDetails SET WipQuantity = 0, Review_Wip = 0 WHERE WipMaster_Id IN (SELECT id FROM WipMasters WHERE issuedmonth = 'December' AND IssuedYear = 2025) AND CommitmentPeriod = 3 AND CASIN = 'B07BKRC8TH';</v>
      </c>
    </row>
    <row r="1648" spans="1:14" x14ac:dyDescent="0.25">
      <c r="A1648" t="s">
        <v>1754</v>
      </c>
      <c r="B1648" t="s">
        <v>1703</v>
      </c>
      <c r="C1648" t="s">
        <v>3883</v>
      </c>
      <c r="D1648" t="s">
        <v>1537</v>
      </c>
      <c r="E1648" t="s">
        <v>1717</v>
      </c>
      <c r="F1648">
        <v>1</v>
      </c>
      <c r="G1648">
        <v>20</v>
      </c>
      <c r="H1648">
        <v>220</v>
      </c>
      <c r="I1648">
        <v>0</v>
      </c>
      <c r="J1648">
        <v>0</v>
      </c>
      <c r="K1648">
        <v>0</v>
      </c>
      <c r="L1648">
        <v>240</v>
      </c>
      <c r="M1648">
        <v>500</v>
      </c>
      <c r="N1648" t="str">
        <f t="shared" si="25"/>
        <v>UPDATE WipDetails SET WipQuantity = 0, Review_Wip = 0 WHERE WipMaster_Id IN (SELECT id FROM WipMasters WHERE issuedmonth = 'December' AND IssuedYear = 2025) AND CommitmentPeriod = 3 AND CASIN = 'B07BKVN6MN';</v>
      </c>
    </row>
    <row r="1649" spans="1:14" x14ac:dyDescent="0.25">
      <c r="A1649" t="s">
        <v>1755</v>
      </c>
      <c r="B1649" t="s">
        <v>1703</v>
      </c>
      <c r="C1649" t="s">
        <v>3884</v>
      </c>
      <c r="D1649" t="s">
        <v>1537</v>
      </c>
      <c r="E1649" t="s">
        <v>1719</v>
      </c>
      <c r="F1649">
        <v>1</v>
      </c>
      <c r="G1649">
        <v>20</v>
      </c>
      <c r="H1649">
        <v>140</v>
      </c>
      <c r="I1649">
        <v>0</v>
      </c>
      <c r="J1649">
        <v>0</v>
      </c>
      <c r="K1649">
        <v>0</v>
      </c>
      <c r="L1649">
        <v>0</v>
      </c>
      <c r="M1649">
        <v>260</v>
      </c>
      <c r="N1649" t="str">
        <f t="shared" si="25"/>
        <v>UPDATE WipDetails SET WipQuantity = 0, Review_Wip = 0 WHERE WipMaster_Id IN (SELECT id FROM WipMasters WHERE issuedmonth = 'December' AND IssuedYear = 2025) AND CommitmentPeriod = 3 AND CASIN = 'B07BKW1TQB';</v>
      </c>
    </row>
    <row r="1650" spans="1:14" x14ac:dyDescent="0.25">
      <c r="A1650" t="s">
        <v>1756</v>
      </c>
      <c r="B1650" t="s">
        <v>1703</v>
      </c>
      <c r="C1650" t="s">
        <v>3885</v>
      </c>
      <c r="D1650" t="s">
        <v>405</v>
      </c>
      <c r="E1650" t="s">
        <v>11</v>
      </c>
      <c r="F1650">
        <v>1</v>
      </c>
      <c r="G1650">
        <v>20</v>
      </c>
      <c r="H1650">
        <v>20</v>
      </c>
      <c r="I1650">
        <v>0</v>
      </c>
      <c r="J1650">
        <v>0</v>
      </c>
      <c r="K1650">
        <v>0</v>
      </c>
      <c r="L1650">
        <v>0</v>
      </c>
      <c r="M1650">
        <v>0</v>
      </c>
      <c r="N1650" t="str">
        <f t="shared" si="25"/>
        <v>UPDATE WipDetails SET WipQuantity = 0, Review_Wip = 0 WHERE WipMaster_Id IN (SELECT id FROM WipMasters WHERE issuedmonth = 'December' AND IssuedYear = 2025) AND CommitmentPeriod = 3 AND CASIN = 'B07BM9FG8J';</v>
      </c>
    </row>
    <row r="1651" spans="1:14" x14ac:dyDescent="0.25">
      <c r="A1651" t="s">
        <v>1757</v>
      </c>
      <c r="B1651" t="s">
        <v>1703</v>
      </c>
      <c r="C1651" t="s">
        <v>3886</v>
      </c>
      <c r="D1651" t="s">
        <v>405</v>
      </c>
      <c r="E1651" t="s">
        <v>13</v>
      </c>
      <c r="F1651">
        <v>1</v>
      </c>
      <c r="G1651">
        <v>20</v>
      </c>
      <c r="H1651">
        <v>27</v>
      </c>
      <c r="I1651">
        <v>0</v>
      </c>
      <c r="J1651">
        <v>0</v>
      </c>
      <c r="K1651">
        <v>0</v>
      </c>
      <c r="L1651">
        <v>0</v>
      </c>
      <c r="M1651">
        <v>0</v>
      </c>
      <c r="N1651" t="str">
        <f t="shared" si="25"/>
        <v>UPDATE WipDetails SET WipQuantity = 0, Review_Wip = 0 WHERE WipMaster_Id IN (SELECT id FROM WipMasters WHERE issuedmonth = 'December' AND IssuedYear = 2025) AND CommitmentPeriod = 3 AND CASIN = 'B07BMC9QBK';</v>
      </c>
    </row>
    <row r="1652" spans="1:14" x14ac:dyDescent="0.25">
      <c r="A1652" t="s">
        <v>1758</v>
      </c>
      <c r="B1652" t="s">
        <v>1703</v>
      </c>
      <c r="C1652" t="s">
        <v>3887</v>
      </c>
      <c r="D1652" t="s">
        <v>405</v>
      </c>
      <c r="E1652" t="s">
        <v>15</v>
      </c>
      <c r="F1652">
        <v>1</v>
      </c>
      <c r="G1652">
        <v>20</v>
      </c>
      <c r="H1652">
        <v>180</v>
      </c>
      <c r="I1652">
        <v>0</v>
      </c>
      <c r="J1652">
        <v>0</v>
      </c>
      <c r="K1652">
        <v>0</v>
      </c>
      <c r="L1652">
        <v>0</v>
      </c>
      <c r="M1652">
        <v>0</v>
      </c>
      <c r="N1652" t="str">
        <f t="shared" si="25"/>
        <v>UPDATE WipDetails SET WipQuantity = 0, Review_Wip = 0 WHERE WipMaster_Id IN (SELECT id FROM WipMasters WHERE issuedmonth = 'December' AND IssuedYear = 2025) AND CommitmentPeriod = 3 AND CASIN = 'B07BM9FCQR';</v>
      </c>
    </row>
    <row r="1653" spans="1:14" x14ac:dyDescent="0.25">
      <c r="A1653" t="s">
        <v>1759</v>
      </c>
      <c r="B1653" t="s">
        <v>1703</v>
      </c>
      <c r="C1653" t="s">
        <v>3888</v>
      </c>
      <c r="D1653" t="s">
        <v>405</v>
      </c>
      <c r="E1653" t="s">
        <v>27</v>
      </c>
      <c r="F1653">
        <v>1</v>
      </c>
      <c r="G1653">
        <v>20</v>
      </c>
      <c r="H1653">
        <v>20</v>
      </c>
      <c r="I1653">
        <v>0</v>
      </c>
      <c r="J1653">
        <v>0</v>
      </c>
      <c r="K1653">
        <v>0</v>
      </c>
      <c r="L1653">
        <v>0</v>
      </c>
      <c r="M1653">
        <v>0</v>
      </c>
      <c r="N1653" t="str">
        <f t="shared" si="25"/>
        <v>UPDATE WipDetails SET WipQuantity = 0, Review_Wip = 0 WHERE WipMaster_Id IN (SELECT id FROM WipMasters WHERE issuedmonth = 'December' AND IssuedYear = 2025) AND CommitmentPeriod = 3 AND CASIN = 'B07BM95QDY';</v>
      </c>
    </row>
    <row r="1654" spans="1:14" x14ac:dyDescent="0.25">
      <c r="A1654" t="s">
        <v>1760</v>
      </c>
      <c r="B1654" t="s">
        <v>1703</v>
      </c>
      <c r="C1654" t="s">
        <v>3889</v>
      </c>
      <c r="D1654" t="s">
        <v>405</v>
      </c>
      <c r="E1654" t="s">
        <v>19</v>
      </c>
      <c r="F1654">
        <v>1</v>
      </c>
      <c r="G1654">
        <v>20</v>
      </c>
      <c r="H1654">
        <v>193</v>
      </c>
      <c r="I1654">
        <v>0</v>
      </c>
      <c r="J1654">
        <v>0</v>
      </c>
      <c r="K1654">
        <v>0</v>
      </c>
      <c r="L1654">
        <v>0</v>
      </c>
      <c r="M1654">
        <v>0</v>
      </c>
      <c r="N1654" t="str">
        <f t="shared" si="25"/>
        <v>UPDATE WipDetails SET WipQuantity = 0, Review_Wip = 0 WHERE WipMaster_Id IN (SELECT id FROM WipMasters WHERE issuedmonth = 'December' AND IssuedYear = 2025) AND CommitmentPeriod = 3 AND CASIN = 'B07BMBKTXX';</v>
      </c>
    </row>
    <row r="1655" spans="1:14" x14ac:dyDescent="0.25">
      <c r="A1655" t="s">
        <v>1761</v>
      </c>
      <c r="B1655" t="s">
        <v>1703</v>
      </c>
      <c r="C1655" t="s">
        <v>3890</v>
      </c>
      <c r="D1655" t="s">
        <v>405</v>
      </c>
      <c r="E1655" t="s">
        <v>21</v>
      </c>
      <c r="F1655">
        <v>1</v>
      </c>
      <c r="G1655">
        <v>20</v>
      </c>
      <c r="H1655">
        <v>20</v>
      </c>
      <c r="I1655">
        <v>0</v>
      </c>
      <c r="J1655">
        <v>0</v>
      </c>
      <c r="K1655">
        <v>0</v>
      </c>
      <c r="L1655">
        <v>0</v>
      </c>
      <c r="M1655">
        <v>0</v>
      </c>
      <c r="N1655" t="str">
        <f t="shared" si="25"/>
        <v>UPDATE WipDetails SET WipQuantity = 0, Review_Wip = 0 WHERE WipMaster_Id IN (SELECT id FROM WipMasters WHERE issuedmonth = 'December' AND IssuedYear = 2025) AND CommitmentPeriod = 3 AND CASIN = 'B07BMBZ2FM';</v>
      </c>
    </row>
    <row r="1656" spans="1:14" x14ac:dyDescent="0.25">
      <c r="A1656" t="s">
        <v>1762</v>
      </c>
      <c r="B1656" t="s">
        <v>1703</v>
      </c>
      <c r="C1656" t="s">
        <v>3891</v>
      </c>
      <c r="D1656" t="s">
        <v>405</v>
      </c>
      <c r="E1656" t="s">
        <v>454</v>
      </c>
      <c r="F1656">
        <v>1</v>
      </c>
      <c r="G1656">
        <v>20</v>
      </c>
      <c r="H1656">
        <v>7</v>
      </c>
      <c r="I1656">
        <v>0</v>
      </c>
      <c r="J1656">
        <v>0</v>
      </c>
      <c r="K1656">
        <v>0</v>
      </c>
      <c r="L1656">
        <v>0</v>
      </c>
      <c r="M1656">
        <v>0</v>
      </c>
      <c r="N1656" t="str">
        <f t="shared" si="25"/>
        <v>UPDATE WipDetails SET WipQuantity = 0, Review_Wip = 0 WHERE WipMaster_Id IN (SELECT id FROM WipMasters WHERE issuedmonth = 'December' AND IssuedYear = 2025) AND CommitmentPeriod = 3 AND CASIN = 'B07BMBKSSH';</v>
      </c>
    </row>
    <row r="1657" spans="1:14" x14ac:dyDescent="0.25">
      <c r="A1657" t="s">
        <v>1763</v>
      </c>
      <c r="B1657" t="s">
        <v>1703</v>
      </c>
      <c r="C1657" t="s">
        <v>3892</v>
      </c>
      <c r="D1657" t="s">
        <v>405</v>
      </c>
      <c r="E1657" t="s">
        <v>1711</v>
      </c>
      <c r="F1657">
        <v>1</v>
      </c>
      <c r="G1657">
        <v>20</v>
      </c>
      <c r="H1657">
        <v>7</v>
      </c>
      <c r="I1657">
        <v>0</v>
      </c>
      <c r="J1657">
        <v>0</v>
      </c>
      <c r="K1657">
        <v>0</v>
      </c>
      <c r="L1657">
        <v>0</v>
      </c>
      <c r="M1657">
        <v>0</v>
      </c>
      <c r="N1657" t="str">
        <f t="shared" si="25"/>
        <v>UPDATE WipDetails SET WipQuantity = 0, Review_Wip = 0 WHERE WipMaster_Id IN (SELECT id FROM WipMasters WHERE issuedmonth = 'December' AND IssuedYear = 2025) AND CommitmentPeriod = 3 AND CASIN = 'B07BM9FHHX';</v>
      </c>
    </row>
    <row r="1658" spans="1:14" x14ac:dyDescent="0.25">
      <c r="A1658" t="s">
        <v>1764</v>
      </c>
      <c r="B1658" t="s">
        <v>1703</v>
      </c>
      <c r="C1658" t="s">
        <v>3893</v>
      </c>
      <c r="D1658" t="s">
        <v>405</v>
      </c>
      <c r="E1658" t="s">
        <v>1713</v>
      </c>
      <c r="F1658">
        <v>1</v>
      </c>
      <c r="G1658">
        <v>20</v>
      </c>
      <c r="H1658">
        <v>60</v>
      </c>
      <c r="I1658">
        <v>0</v>
      </c>
      <c r="J1658">
        <v>0</v>
      </c>
      <c r="K1658">
        <v>0</v>
      </c>
      <c r="L1658">
        <v>0</v>
      </c>
      <c r="M1658">
        <v>0</v>
      </c>
      <c r="N1658" t="str">
        <f t="shared" si="25"/>
        <v>UPDATE WipDetails SET WipQuantity = 0, Review_Wip = 0 WHERE WipMaster_Id IN (SELECT id FROM WipMasters WHERE issuedmonth = 'December' AND IssuedYear = 2025) AND CommitmentPeriod = 3 AND CASIN = 'B07BMBQTXD';</v>
      </c>
    </row>
    <row r="1659" spans="1:14" x14ac:dyDescent="0.25">
      <c r="A1659" t="s">
        <v>1765</v>
      </c>
      <c r="B1659" t="s">
        <v>1703</v>
      </c>
      <c r="C1659" t="s">
        <v>3894</v>
      </c>
      <c r="D1659" t="s">
        <v>405</v>
      </c>
      <c r="E1659" t="s">
        <v>1715</v>
      </c>
      <c r="F1659">
        <v>1</v>
      </c>
      <c r="G1659">
        <v>20</v>
      </c>
      <c r="H1659">
        <v>99</v>
      </c>
      <c r="I1659">
        <v>0</v>
      </c>
      <c r="J1659">
        <v>0</v>
      </c>
      <c r="K1659">
        <v>0</v>
      </c>
      <c r="L1659">
        <v>0</v>
      </c>
      <c r="M1659">
        <v>0</v>
      </c>
      <c r="N1659" t="str">
        <f t="shared" si="25"/>
        <v>UPDATE WipDetails SET WipQuantity = 0, Review_Wip = 0 WHERE WipMaster_Id IN (SELECT id FROM WipMasters WHERE issuedmonth = 'December' AND IssuedYear = 2025) AND CommitmentPeriod = 3 AND CASIN = 'B07BMBRHVJ';</v>
      </c>
    </row>
    <row r="1660" spans="1:14" x14ac:dyDescent="0.25">
      <c r="A1660" t="s">
        <v>1766</v>
      </c>
      <c r="B1660" t="s">
        <v>1703</v>
      </c>
      <c r="C1660" t="s">
        <v>3895</v>
      </c>
      <c r="D1660" t="s">
        <v>405</v>
      </c>
      <c r="E1660" t="s">
        <v>1717</v>
      </c>
      <c r="F1660">
        <v>1</v>
      </c>
      <c r="G1660">
        <v>20</v>
      </c>
      <c r="H1660">
        <v>133</v>
      </c>
      <c r="I1660">
        <v>0</v>
      </c>
      <c r="J1660">
        <v>0</v>
      </c>
      <c r="K1660">
        <v>0</v>
      </c>
      <c r="L1660">
        <v>0</v>
      </c>
      <c r="M1660">
        <v>0</v>
      </c>
      <c r="N1660" t="str">
        <f t="shared" si="25"/>
        <v>UPDATE WipDetails SET WipQuantity = 0, Review_Wip = 0 WHERE WipMaster_Id IN (SELECT id FROM WipMasters WHERE issuedmonth = 'December' AND IssuedYear = 2025) AND CommitmentPeriod = 3 AND CASIN = 'B07BM9FG8S';</v>
      </c>
    </row>
    <row r="1661" spans="1:14" x14ac:dyDescent="0.25">
      <c r="A1661" t="s">
        <v>1767</v>
      </c>
      <c r="B1661" t="s">
        <v>1703</v>
      </c>
      <c r="C1661" t="s">
        <v>3896</v>
      </c>
      <c r="D1661" t="s">
        <v>405</v>
      </c>
      <c r="E1661" t="s">
        <v>1719</v>
      </c>
      <c r="F1661">
        <v>1</v>
      </c>
      <c r="G1661">
        <v>20</v>
      </c>
      <c r="H1661">
        <v>93</v>
      </c>
      <c r="I1661">
        <v>0</v>
      </c>
      <c r="J1661">
        <v>0</v>
      </c>
      <c r="K1661">
        <v>0</v>
      </c>
      <c r="L1661">
        <v>0</v>
      </c>
      <c r="M1661">
        <v>0</v>
      </c>
      <c r="N1661" t="str">
        <f t="shared" si="25"/>
        <v>UPDATE WipDetails SET WipQuantity = 0, Review_Wip = 0 WHERE WipMaster_Id IN (SELECT id FROM WipMasters WHERE issuedmonth = 'December' AND IssuedYear = 2025) AND CommitmentPeriod = 3 AND CASIN = 'B07BMCCXMX';</v>
      </c>
    </row>
    <row r="1662" spans="1:14" x14ac:dyDescent="0.25">
      <c r="A1662" t="s">
        <v>1768</v>
      </c>
      <c r="B1662" t="s">
        <v>1703</v>
      </c>
      <c r="C1662" t="s">
        <v>3897</v>
      </c>
      <c r="D1662" t="s">
        <v>1769</v>
      </c>
      <c r="E1662" t="s">
        <v>11</v>
      </c>
      <c r="F1662">
        <v>1</v>
      </c>
      <c r="G1662">
        <v>20</v>
      </c>
      <c r="H1662">
        <v>14</v>
      </c>
      <c r="I1662">
        <v>0</v>
      </c>
      <c r="J1662">
        <v>0</v>
      </c>
      <c r="K1662">
        <v>0</v>
      </c>
      <c r="L1662">
        <v>0</v>
      </c>
      <c r="M1662">
        <v>0</v>
      </c>
      <c r="N1662" t="str">
        <f t="shared" si="25"/>
        <v>UPDATE WipDetails SET WipQuantity = 0, Review_Wip = 0 WHERE WipMaster_Id IN (SELECT id FROM WipMasters WHERE issuedmonth = 'December' AND IssuedYear = 2025) AND CommitmentPeriod = 3 AND CASIN = 'B07BMC9QC2';</v>
      </c>
    </row>
    <row r="1663" spans="1:14" x14ac:dyDescent="0.25">
      <c r="A1663" t="s">
        <v>1770</v>
      </c>
      <c r="B1663" t="s">
        <v>1703</v>
      </c>
      <c r="C1663" t="s">
        <v>3898</v>
      </c>
      <c r="D1663" t="s">
        <v>1769</v>
      </c>
      <c r="E1663" t="s">
        <v>13</v>
      </c>
      <c r="F1663">
        <v>1</v>
      </c>
      <c r="G1663">
        <v>20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 t="str">
        <f t="shared" si="25"/>
        <v>UPDATE WipDetails SET WipQuantity = 0, Review_Wip = 0 WHERE WipMaster_Id IN (SELECT id FROM WipMasters WHERE issuedmonth = 'December' AND IssuedYear = 2025) AND CommitmentPeriod = 3 AND CASIN = 'B07BMBRHVP';</v>
      </c>
    </row>
    <row r="1664" spans="1:14" x14ac:dyDescent="0.25">
      <c r="A1664" t="s">
        <v>1771</v>
      </c>
      <c r="B1664" t="s">
        <v>1703</v>
      </c>
      <c r="C1664" t="s">
        <v>3899</v>
      </c>
      <c r="D1664" t="s">
        <v>1769</v>
      </c>
      <c r="E1664" t="s">
        <v>15</v>
      </c>
      <c r="F1664">
        <v>1</v>
      </c>
      <c r="G1664">
        <v>20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 t="str">
        <f t="shared" si="25"/>
        <v>UPDATE WipDetails SET WipQuantity = 0, Review_Wip = 0 WHERE WipMaster_Id IN (SELECT id FROM WipMasters WHERE issuedmonth = 'December' AND IssuedYear = 2025) AND CommitmentPeriod = 3 AND CASIN = 'B07BKR1S86';</v>
      </c>
    </row>
    <row r="1665" spans="1:14" x14ac:dyDescent="0.25">
      <c r="A1665" t="s">
        <v>1772</v>
      </c>
      <c r="B1665" t="s">
        <v>1703</v>
      </c>
      <c r="C1665" t="s">
        <v>3900</v>
      </c>
      <c r="D1665" t="s">
        <v>1769</v>
      </c>
      <c r="E1665" t="s">
        <v>27</v>
      </c>
      <c r="F1665">
        <v>1</v>
      </c>
      <c r="G1665">
        <v>20</v>
      </c>
      <c r="H1665">
        <v>20</v>
      </c>
      <c r="I1665">
        <v>0</v>
      </c>
      <c r="J1665">
        <v>0</v>
      </c>
      <c r="K1665">
        <v>0</v>
      </c>
      <c r="L1665">
        <v>0</v>
      </c>
      <c r="M1665">
        <v>0</v>
      </c>
      <c r="N1665" t="str">
        <f t="shared" si="25"/>
        <v>UPDATE WipDetails SET WipQuantity = 0, Review_Wip = 0 WHERE WipMaster_Id IN (SELECT id FROM WipMasters WHERE issuedmonth = 'December' AND IssuedYear = 2025) AND CommitmentPeriod = 3 AND CASIN = 'B07BKSN663';</v>
      </c>
    </row>
    <row r="1666" spans="1:14" x14ac:dyDescent="0.25">
      <c r="A1666" t="s">
        <v>1773</v>
      </c>
      <c r="B1666" t="s">
        <v>1703</v>
      </c>
      <c r="C1666" t="s">
        <v>3901</v>
      </c>
      <c r="D1666" t="s">
        <v>1769</v>
      </c>
      <c r="E1666" t="s">
        <v>19</v>
      </c>
      <c r="F1666">
        <v>1</v>
      </c>
      <c r="G1666">
        <v>20</v>
      </c>
      <c r="H1666">
        <v>66</v>
      </c>
      <c r="I1666">
        <v>0</v>
      </c>
      <c r="J1666">
        <v>0</v>
      </c>
      <c r="K1666">
        <v>0</v>
      </c>
      <c r="L1666">
        <v>0</v>
      </c>
      <c r="M1666">
        <v>0</v>
      </c>
      <c r="N1666" t="str">
        <f t="shared" si="25"/>
        <v>UPDATE WipDetails SET WipQuantity = 0, Review_Wip = 0 WHERE WipMaster_Id IN (SELECT id FROM WipMasters WHERE issuedmonth = 'December' AND IssuedYear = 2025) AND CommitmentPeriod = 3 AND CASIN = 'B07BKSKVSB';</v>
      </c>
    </row>
    <row r="1667" spans="1:14" x14ac:dyDescent="0.25">
      <c r="A1667" t="s">
        <v>1774</v>
      </c>
      <c r="B1667" t="s">
        <v>1703</v>
      </c>
      <c r="C1667" t="s">
        <v>3902</v>
      </c>
      <c r="D1667" t="s">
        <v>1769</v>
      </c>
      <c r="E1667" t="s">
        <v>21</v>
      </c>
      <c r="F1667">
        <v>1</v>
      </c>
      <c r="G1667">
        <v>20</v>
      </c>
      <c r="H1667">
        <v>80</v>
      </c>
      <c r="I1667">
        <v>0</v>
      </c>
      <c r="J1667">
        <v>0</v>
      </c>
      <c r="K1667">
        <v>0</v>
      </c>
      <c r="L1667">
        <v>0</v>
      </c>
      <c r="M1667">
        <v>0</v>
      </c>
      <c r="N1667" t="str">
        <f t="shared" ref="N1667:N1730" si="26">"UPDATE WipDetails SET WipQuantity = "&amp;J1667&amp;", Review_Wip = "&amp;J1667&amp;" WHERE WipMaster_Id IN (SELECT id FROM WipMasters WHERE issuedmonth = 'December' AND IssuedYear = 2025) AND CommitmentPeriod = 3 AND CASIN = '"&amp;A1667&amp;"';"</f>
        <v>UPDATE WipDetails SET WipQuantity = 0, Review_Wip = 0 WHERE WipMaster_Id IN (SELECT id FROM WipMasters WHERE issuedmonth = 'December' AND IssuedYear = 2025) AND CommitmentPeriod = 3 AND CASIN = 'B07BKSR1NY';</v>
      </c>
    </row>
    <row r="1668" spans="1:14" x14ac:dyDescent="0.25">
      <c r="A1668" t="s">
        <v>1775</v>
      </c>
      <c r="B1668" t="s">
        <v>1703</v>
      </c>
      <c r="C1668" t="s">
        <v>3903</v>
      </c>
      <c r="D1668" t="s">
        <v>1769</v>
      </c>
      <c r="E1668" t="s">
        <v>454</v>
      </c>
      <c r="F1668">
        <v>1</v>
      </c>
      <c r="G1668">
        <v>20</v>
      </c>
      <c r="H1668">
        <v>26</v>
      </c>
      <c r="I1668">
        <v>0</v>
      </c>
      <c r="J1668">
        <v>0</v>
      </c>
      <c r="K1668">
        <v>0</v>
      </c>
      <c r="L1668">
        <v>0</v>
      </c>
      <c r="M1668">
        <v>0</v>
      </c>
      <c r="N1668" t="str">
        <f t="shared" si="26"/>
        <v>UPDATE WipDetails SET WipQuantity = 0, Review_Wip = 0 WHERE WipMaster_Id IN (SELECT id FROM WipMasters WHERE issuedmonth = 'December' AND IssuedYear = 2025) AND CommitmentPeriod = 3 AND CASIN = 'B07BKVZSBD';</v>
      </c>
    </row>
    <row r="1669" spans="1:14" x14ac:dyDescent="0.25">
      <c r="A1669" t="s">
        <v>1776</v>
      </c>
      <c r="B1669" t="s">
        <v>1703</v>
      </c>
      <c r="C1669" t="s">
        <v>3904</v>
      </c>
      <c r="D1669" t="s">
        <v>1769</v>
      </c>
      <c r="E1669" t="s">
        <v>1711</v>
      </c>
      <c r="F1669">
        <v>1</v>
      </c>
      <c r="G1669">
        <v>20</v>
      </c>
      <c r="H1669">
        <v>20</v>
      </c>
      <c r="I1669">
        <v>0</v>
      </c>
      <c r="J1669">
        <v>0</v>
      </c>
      <c r="K1669">
        <v>0</v>
      </c>
      <c r="L1669">
        <v>0</v>
      </c>
      <c r="M1669">
        <v>0</v>
      </c>
      <c r="N1669" t="str">
        <f t="shared" si="26"/>
        <v>UPDATE WipDetails SET WipQuantity = 0, Review_Wip = 0 WHERE WipMaster_Id IN (SELECT id FROM WipMasters WHERE issuedmonth = 'December' AND IssuedYear = 2025) AND CommitmentPeriod = 3 AND CASIN = 'B07BKV7KW6';</v>
      </c>
    </row>
    <row r="1670" spans="1:14" x14ac:dyDescent="0.25">
      <c r="A1670" t="s">
        <v>1777</v>
      </c>
      <c r="B1670" t="s">
        <v>1703</v>
      </c>
      <c r="C1670" t="s">
        <v>3905</v>
      </c>
      <c r="D1670" t="s">
        <v>1769</v>
      </c>
      <c r="E1670" t="s">
        <v>1713</v>
      </c>
      <c r="F1670">
        <v>1</v>
      </c>
      <c r="G1670">
        <v>20</v>
      </c>
      <c r="H1670">
        <v>20</v>
      </c>
      <c r="I1670">
        <v>0</v>
      </c>
      <c r="J1670">
        <v>0</v>
      </c>
      <c r="K1670">
        <v>0</v>
      </c>
      <c r="L1670">
        <v>0</v>
      </c>
      <c r="M1670">
        <v>0</v>
      </c>
      <c r="N1670" t="str">
        <f t="shared" si="26"/>
        <v>UPDATE WipDetails SET WipQuantity = 0, Review_Wip = 0 WHERE WipMaster_Id IN (SELECT id FROM WipMasters WHERE issuedmonth = 'December' AND IssuedYear = 2025) AND CommitmentPeriod = 3 AND CASIN = 'B07BKV6ZGX';</v>
      </c>
    </row>
    <row r="1671" spans="1:14" x14ac:dyDescent="0.25">
      <c r="A1671" t="s">
        <v>1778</v>
      </c>
      <c r="B1671" t="s">
        <v>1703</v>
      </c>
      <c r="C1671" t="s">
        <v>3906</v>
      </c>
      <c r="D1671" t="s">
        <v>1769</v>
      </c>
      <c r="E1671" t="s">
        <v>1715</v>
      </c>
      <c r="F1671">
        <v>1</v>
      </c>
      <c r="G1671">
        <v>20</v>
      </c>
      <c r="H1671">
        <v>73</v>
      </c>
      <c r="I1671">
        <v>0</v>
      </c>
      <c r="J1671">
        <v>0</v>
      </c>
      <c r="K1671">
        <v>0</v>
      </c>
      <c r="L1671">
        <v>0</v>
      </c>
      <c r="M1671">
        <v>0</v>
      </c>
      <c r="N1671" t="str">
        <f t="shared" si="26"/>
        <v>UPDATE WipDetails SET WipQuantity = 0, Review_Wip = 0 WHERE WipMaster_Id IN (SELECT id FROM WipMasters WHERE issuedmonth = 'December' AND IssuedYear = 2025) AND CommitmentPeriod = 3 AND CASIN = 'B07BKR98KD';</v>
      </c>
    </row>
    <row r="1672" spans="1:14" x14ac:dyDescent="0.25">
      <c r="A1672" t="s">
        <v>1779</v>
      </c>
      <c r="B1672" t="s">
        <v>1703</v>
      </c>
      <c r="C1672" t="s">
        <v>3907</v>
      </c>
      <c r="D1672" t="s">
        <v>1769</v>
      </c>
      <c r="E1672" t="s">
        <v>1717</v>
      </c>
      <c r="F1672">
        <v>1</v>
      </c>
      <c r="G1672">
        <v>20</v>
      </c>
      <c r="H1672">
        <v>140</v>
      </c>
      <c r="I1672">
        <v>0</v>
      </c>
      <c r="J1672">
        <v>0</v>
      </c>
      <c r="K1672">
        <v>0</v>
      </c>
      <c r="L1672">
        <v>0</v>
      </c>
      <c r="M1672">
        <v>0</v>
      </c>
      <c r="N1672" t="str">
        <f t="shared" si="26"/>
        <v>UPDATE WipDetails SET WipQuantity = 0, Review_Wip = 0 WHERE WipMaster_Id IN (SELECT id FROM WipMasters WHERE issuedmonth = 'December' AND IssuedYear = 2025) AND CommitmentPeriod = 3 AND CASIN = 'B07BKVBSGF';</v>
      </c>
    </row>
    <row r="1673" spans="1:14" x14ac:dyDescent="0.25">
      <c r="A1673" t="s">
        <v>1780</v>
      </c>
      <c r="B1673" t="s">
        <v>1703</v>
      </c>
      <c r="C1673" t="s">
        <v>3908</v>
      </c>
      <c r="D1673" t="s">
        <v>1769</v>
      </c>
      <c r="E1673" t="s">
        <v>1719</v>
      </c>
      <c r="F1673">
        <v>1</v>
      </c>
      <c r="G1673">
        <v>20</v>
      </c>
      <c r="H1673">
        <v>60</v>
      </c>
      <c r="I1673">
        <v>0</v>
      </c>
      <c r="J1673">
        <v>0</v>
      </c>
      <c r="K1673">
        <v>0</v>
      </c>
      <c r="L1673">
        <v>0</v>
      </c>
      <c r="M1673">
        <v>0</v>
      </c>
      <c r="N1673" t="str">
        <f t="shared" si="26"/>
        <v>UPDATE WipDetails SET WipQuantity = 0, Review_Wip = 0 WHERE WipMaster_Id IN (SELECT id FROM WipMasters WHERE issuedmonth = 'December' AND IssuedYear = 2025) AND CommitmentPeriod = 3 AND CASIN = 'B07BKV3BKD';</v>
      </c>
    </row>
    <row r="1674" spans="1:14" x14ac:dyDescent="0.25">
      <c r="A1674" t="s">
        <v>1781</v>
      </c>
      <c r="B1674" t="s">
        <v>1703</v>
      </c>
      <c r="C1674" t="s">
        <v>3909</v>
      </c>
      <c r="D1674" t="s">
        <v>49</v>
      </c>
      <c r="E1674" t="s">
        <v>11</v>
      </c>
      <c r="F1674">
        <v>1</v>
      </c>
      <c r="G1674">
        <v>20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 t="str">
        <f t="shared" si="26"/>
        <v>UPDATE WipDetails SET WipQuantity = 0, Review_Wip = 0 WHERE WipMaster_Id IN (SELECT id FROM WipMasters WHERE issuedmonth = 'December' AND IssuedYear = 2025) AND CommitmentPeriod = 3 AND CASIN = 'B07BKR98KF';</v>
      </c>
    </row>
    <row r="1675" spans="1:14" x14ac:dyDescent="0.25">
      <c r="A1675" t="s">
        <v>1782</v>
      </c>
      <c r="B1675" t="s">
        <v>1703</v>
      </c>
      <c r="C1675" t="s">
        <v>3910</v>
      </c>
      <c r="D1675" t="s">
        <v>49</v>
      </c>
      <c r="E1675" t="s">
        <v>13</v>
      </c>
      <c r="F1675">
        <v>1</v>
      </c>
      <c r="G1675">
        <v>20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 t="str">
        <f t="shared" si="26"/>
        <v>UPDATE WipDetails SET WipQuantity = 0, Review_Wip = 0 WHERE WipMaster_Id IN (SELECT id FROM WipMasters WHERE issuedmonth = 'December' AND IssuedYear = 2025) AND CommitmentPeriod = 3 AND CASIN = 'B07BKRD7SX';</v>
      </c>
    </row>
    <row r="1676" spans="1:14" x14ac:dyDescent="0.25">
      <c r="A1676" t="s">
        <v>1783</v>
      </c>
      <c r="B1676" t="s">
        <v>1703</v>
      </c>
      <c r="C1676" t="s">
        <v>3911</v>
      </c>
      <c r="D1676" t="s">
        <v>49</v>
      </c>
      <c r="E1676" t="s">
        <v>15</v>
      </c>
      <c r="F1676">
        <v>1</v>
      </c>
      <c r="G1676">
        <v>20</v>
      </c>
      <c r="H1676">
        <v>40</v>
      </c>
      <c r="I1676">
        <v>0</v>
      </c>
      <c r="J1676">
        <v>0</v>
      </c>
      <c r="K1676">
        <v>0</v>
      </c>
      <c r="L1676">
        <v>0</v>
      </c>
      <c r="M1676">
        <v>0</v>
      </c>
      <c r="N1676" t="str">
        <f t="shared" si="26"/>
        <v>UPDATE WipDetails SET WipQuantity = 0, Review_Wip = 0 WHERE WipMaster_Id IN (SELECT id FROM WipMasters WHERE issuedmonth = 'December' AND IssuedYear = 2025) AND CommitmentPeriod = 3 AND CASIN = 'B07BKR3MQP';</v>
      </c>
    </row>
    <row r="1677" spans="1:14" x14ac:dyDescent="0.25">
      <c r="A1677" t="s">
        <v>1784</v>
      </c>
      <c r="B1677" t="s">
        <v>1703</v>
      </c>
      <c r="C1677" t="s">
        <v>3912</v>
      </c>
      <c r="D1677" t="s">
        <v>49</v>
      </c>
      <c r="E1677" t="s">
        <v>27</v>
      </c>
      <c r="F1677">
        <v>1</v>
      </c>
      <c r="G1677">
        <v>20</v>
      </c>
      <c r="H1677">
        <v>100</v>
      </c>
      <c r="I1677">
        <v>0</v>
      </c>
      <c r="J1677">
        <v>0</v>
      </c>
      <c r="K1677">
        <v>0</v>
      </c>
      <c r="L1677">
        <v>0</v>
      </c>
      <c r="M1677">
        <v>0</v>
      </c>
      <c r="N1677" t="str">
        <f t="shared" si="26"/>
        <v>UPDATE WipDetails SET WipQuantity = 0, Review_Wip = 0 WHERE WipMaster_Id IN (SELECT id FROM WipMasters WHERE issuedmonth = 'December' AND IssuedYear = 2025) AND CommitmentPeriod = 3 AND CASIN = 'B07BKV2B21';</v>
      </c>
    </row>
    <row r="1678" spans="1:14" x14ac:dyDescent="0.25">
      <c r="A1678" t="s">
        <v>1785</v>
      </c>
      <c r="B1678" t="s">
        <v>1703</v>
      </c>
      <c r="C1678" t="s">
        <v>3913</v>
      </c>
      <c r="D1678" t="s">
        <v>49</v>
      </c>
      <c r="E1678" t="s">
        <v>19</v>
      </c>
      <c r="F1678">
        <v>1</v>
      </c>
      <c r="G1678">
        <v>20</v>
      </c>
      <c r="H1678">
        <v>80</v>
      </c>
      <c r="I1678">
        <v>0</v>
      </c>
      <c r="J1678">
        <v>0</v>
      </c>
      <c r="K1678">
        <v>0</v>
      </c>
      <c r="L1678">
        <v>0</v>
      </c>
      <c r="M1678">
        <v>0</v>
      </c>
      <c r="N1678" t="str">
        <f t="shared" si="26"/>
        <v>UPDATE WipDetails SET WipQuantity = 0, Review_Wip = 0 WHERE WipMaster_Id IN (SELECT id FROM WipMasters WHERE issuedmonth = 'December' AND IssuedYear = 2025) AND CommitmentPeriod = 3 AND CASIN = 'B07BKR3MQJ';</v>
      </c>
    </row>
    <row r="1679" spans="1:14" x14ac:dyDescent="0.25">
      <c r="A1679" t="s">
        <v>1786</v>
      </c>
      <c r="B1679" t="s">
        <v>1703</v>
      </c>
      <c r="C1679" t="s">
        <v>3914</v>
      </c>
      <c r="D1679" t="s">
        <v>49</v>
      </c>
      <c r="E1679" t="s">
        <v>21</v>
      </c>
      <c r="F1679">
        <v>1</v>
      </c>
      <c r="G1679">
        <v>20</v>
      </c>
      <c r="H1679">
        <v>20</v>
      </c>
      <c r="I1679">
        <v>0</v>
      </c>
      <c r="J1679">
        <v>0</v>
      </c>
      <c r="K1679">
        <v>0</v>
      </c>
      <c r="L1679">
        <v>0</v>
      </c>
      <c r="M1679">
        <v>0</v>
      </c>
      <c r="N1679" t="str">
        <f t="shared" si="26"/>
        <v>UPDATE WipDetails SET WipQuantity = 0, Review_Wip = 0 WHERE WipMaster_Id IN (SELECT id FROM WipMasters WHERE issuedmonth = 'December' AND IssuedYear = 2025) AND CommitmentPeriod = 3 AND CASIN = 'B07BKRC8MZ';</v>
      </c>
    </row>
    <row r="1680" spans="1:14" x14ac:dyDescent="0.25">
      <c r="A1680" t="s">
        <v>1787</v>
      </c>
      <c r="B1680" t="s">
        <v>1703</v>
      </c>
      <c r="C1680" t="s">
        <v>3915</v>
      </c>
      <c r="D1680" t="s">
        <v>49</v>
      </c>
      <c r="E1680" t="s">
        <v>454</v>
      </c>
      <c r="F1680">
        <v>1</v>
      </c>
      <c r="G1680">
        <v>20</v>
      </c>
      <c r="H1680">
        <v>20</v>
      </c>
      <c r="I1680">
        <v>0</v>
      </c>
      <c r="J1680">
        <v>0</v>
      </c>
      <c r="K1680">
        <v>0</v>
      </c>
      <c r="L1680">
        <v>0</v>
      </c>
      <c r="M1680">
        <v>0</v>
      </c>
      <c r="N1680" t="str">
        <f t="shared" si="26"/>
        <v>UPDATE WipDetails SET WipQuantity = 0, Review_Wip = 0 WHERE WipMaster_Id IN (SELECT id FROM WipMasters WHERE issuedmonth = 'December' AND IssuedYear = 2025) AND CommitmentPeriod = 3 AND CASIN = 'B07BKV4X15';</v>
      </c>
    </row>
    <row r="1681" spans="1:14" x14ac:dyDescent="0.25">
      <c r="A1681" t="s">
        <v>1788</v>
      </c>
      <c r="B1681" t="s">
        <v>1703</v>
      </c>
      <c r="C1681" t="s">
        <v>3916</v>
      </c>
      <c r="D1681" t="s">
        <v>49</v>
      </c>
      <c r="E1681" t="s">
        <v>1711</v>
      </c>
      <c r="F1681">
        <v>1</v>
      </c>
      <c r="G1681">
        <v>20</v>
      </c>
      <c r="H1681">
        <v>20</v>
      </c>
      <c r="I1681">
        <v>0</v>
      </c>
      <c r="J1681">
        <v>0</v>
      </c>
      <c r="K1681">
        <v>0</v>
      </c>
      <c r="L1681">
        <v>0</v>
      </c>
      <c r="M1681">
        <v>0</v>
      </c>
      <c r="N1681" t="str">
        <f t="shared" si="26"/>
        <v>UPDATE WipDetails SET WipQuantity = 0, Review_Wip = 0 WHERE WipMaster_Id IN (SELECT id FROM WipMasters WHERE issuedmonth = 'December' AND IssuedYear = 2025) AND CommitmentPeriod = 3 AND CASIN = 'B07BKWDRV8';</v>
      </c>
    </row>
    <row r="1682" spans="1:14" x14ac:dyDescent="0.25">
      <c r="A1682" t="s">
        <v>1789</v>
      </c>
      <c r="B1682" t="s">
        <v>1703</v>
      </c>
      <c r="C1682" t="s">
        <v>3917</v>
      </c>
      <c r="D1682" t="s">
        <v>49</v>
      </c>
      <c r="E1682" t="s">
        <v>1713</v>
      </c>
      <c r="F1682">
        <v>1</v>
      </c>
      <c r="G1682">
        <v>20</v>
      </c>
      <c r="H1682">
        <v>100</v>
      </c>
      <c r="I1682">
        <v>0</v>
      </c>
      <c r="J1682">
        <v>0</v>
      </c>
      <c r="K1682">
        <v>0</v>
      </c>
      <c r="L1682">
        <v>0</v>
      </c>
      <c r="M1682">
        <v>0</v>
      </c>
      <c r="N1682" t="str">
        <f t="shared" si="26"/>
        <v>UPDATE WipDetails SET WipQuantity = 0, Review_Wip = 0 WHERE WipMaster_Id IN (SELECT id FROM WipMasters WHERE issuedmonth = 'December' AND IssuedYear = 2025) AND CommitmentPeriod = 3 AND CASIN = 'B07BKWDRVM';</v>
      </c>
    </row>
    <row r="1683" spans="1:14" x14ac:dyDescent="0.25">
      <c r="A1683" t="s">
        <v>1790</v>
      </c>
      <c r="B1683" t="s">
        <v>1703</v>
      </c>
      <c r="C1683" t="s">
        <v>3918</v>
      </c>
      <c r="D1683" t="s">
        <v>49</v>
      </c>
      <c r="E1683" t="s">
        <v>1715</v>
      </c>
      <c r="F1683">
        <v>1</v>
      </c>
      <c r="G1683">
        <v>20</v>
      </c>
      <c r="H1683">
        <v>293</v>
      </c>
      <c r="I1683">
        <v>0</v>
      </c>
      <c r="J1683">
        <v>0</v>
      </c>
      <c r="K1683">
        <v>0</v>
      </c>
      <c r="L1683">
        <v>0</v>
      </c>
      <c r="M1683">
        <v>0</v>
      </c>
      <c r="N1683" t="str">
        <f t="shared" si="26"/>
        <v>UPDATE WipDetails SET WipQuantity = 0, Review_Wip = 0 WHERE WipMaster_Id IN (SELECT id FROM WipMasters WHERE issuedmonth = 'December' AND IssuedYear = 2025) AND CommitmentPeriod = 3 AND CASIN = 'B07BKSKVK7';</v>
      </c>
    </row>
    <row r="1684" spans="1:14" x14ac:dyDescent="0.25">
      <c r="A1684" t="s">
        <v>1791</v>
      </c>
      <c r="B1684" t="s">
        <v>1703</v>
      </c>
      <c r="C1684" t="s">
        <v>3919</v>
      </c>
      <c r="D1684" t="s">
        <v>49</v>
      </c>
      <c r="E1684" t="s">
        <v>1717</v>
      </c>
      <c r="F1684">
        <v>1</v>
      </c>
      <c r="G1684">
        <v>20</v>
      </c>
      <c r="H1684">
        <v>179</v>
      </c>
      <c r="I1684">
        <v>0</v>
      </c>
      <c r="J1684">
        <v>0</v>
      </c>
      <c r="K1684">
        <v>0</v>
      </c>
      <c r="L1684">
        <v>0</v>
      </c>
      <c r="M1684">
        <v>0</v>
      </c>
      <c r="N1684" t="str">
        <f t="shared" si="26"/>
        <v>UPDATE WipDetails SET WipQuantity = 0, Review_Wip = 0 WHERE WipMaster_Id IN (SELECT id FROM WipMasters WHERE issuedmonth = 'December' AND IssuedYear = 2025) AND CommitmentPeriod = 3 AND CASIN = 'B07BKST3L5';</v>
      </c>
    </row>
    <row r="1685" spans="1:14" x14ac:dyDescent="0.25">
      <c r="A1685" t="s">
        <v>1792</v>
      </c>
      <c r="B1685" t="s">
        <v>1703</v>
      </c>
      <c r="C1685" t="s">
        <v>3920</v>
      </c>
      <c r="D1685" t="s">
        <v>49</v>
      </c>
      <c r="E1685" t="s">
        <v>1719</v>
      </c>
      <c r="F1685">
        <v>1</v>
      </c>
      <c r="G1685">
        <v>20</v>
      </c>
      <c r="H1685">
        <v>159</v>
      </c>
      <c r="I1685">
        <v>0</v>
      </c>
      <c r="J1685">
        <v>0</v>
      </c>
      <c r="K1685">
        <v>0</v>
      </c>
      <c r="L1685">
        <v>0</v>
      </c>
      <c r="M1685">
        <v>0</v>
      </c>
      <c r="N1685" t="str">
        <f t="shared" si="26"/>
        <v>UPDATE WipDetails SET WipQuantity = 0, Review_Wip = 0 WHERE WipMaster_Id IN (SELECT id FROM WipMasters WHERE issuedmonth = 'December' AND IssuedYear = 2025) AND CommitmentPeriod = 3 AND CASIN = 'B07BKWDRW1';</v>
      </c>
    </row>
    <row r="1686" spans="1:14" x14ac:dyDescent="0.25">
      <c r="A1686" t="s">
        <v>1793</v>
      </c>
      <c r="B1686" t="s">
        <v>1703</v>
      </c>
      <c r="C1686" t="s">
        <v>3921</v>
      </c>
      <c r="D1686" t="s">
        <v>432</v>
      </c>
      <c r="E1686" t="s">
        <v>11</v>
      </c>
      <c r="F1686">
        <v>1</v>
      </c>
      <c r="G1686">
        <v>20</v>
      </c>
      <c r="H1686">
        <v>14</v>
      </c>
      <c r="I1686">
        <v>0</v>
      </c>
      <c r="J1686">
        <v>0</v>
      </c>
      <c r="K1686">
        <v>0</v>
      </c>
      <c r="L1686">
        <v>80</v>
      </c>
      <c r="M1686">
        <v>60</v>
      </c>
      <c r="N1686" t="str">
        <f t="shared" si="26"/>
        <v>UPDATE WipDetails SET WipQuantity = 0, Review_Wip = 0 WHERE WipMaster_Id IN (SELECT id FROM WipMasters WHERE issuedmonth = 'December' AND IssuedYear = 2025) AND CommitmentPeriod = 3 AND CASIN = 'B07BMCBRZB';</v>
      </c>
    </row>
    <row r="1687" spans="1:14" x14ac:dyDescent="0.25">
      <c r="A1687" t="s">
        <v>1794</v>
      </c>
      <c r="B1687" t="s">
        <v>1703</v>
      </c>
      <c r="C1687" t="s">
        <v>3922</v>
      </c>
      <c r="D1687" t="s">
        <v>432</v>
      </c>
      <c r="E1687" t="s">
        <v>13</v>
      </c>
      <c r="F1687">
        <v>1</v>
      </c>
      <c r="G1687">
        <v>20</v>
      </c>
      <c r="H1687">
        <v>26</v>
      </c>
      <c r="I1687">
        <v>0</v>
      </c>
      <c r="J1687">
        <v>0</v>
      </c>
      <c r="K1687">
        <v>0</v>
      </c>
      <c r="L1687">
        <v>0</v>
      </c>
      <c r="M1687">
        <v>0</v>
      </c>
      <c r="N1687" t="str">
        <f t="shared" si="26"/>
        <v>UPDATE WipDetails SET WipQuantity = 0, Review_Wip = 0 WHERE WipMaster_Id IN (SELECT id FROM WipMasters WHERE issuedmonth = 'December' AND IssuedYear = 2025) AND CommitmentPeriod = 3 AND CASIN = 'B07C8KQQ8H';</v>
      </c>
    </row>
    <row r="1688" spans="1:14" x14ac:dyDescent="0.25">
      <c r="A1688" t="s">
        <v>1795</v>
      </c>
      <c r="B1688" t="s">
        <v>1703</v>
      </c>
      <c r="C1688" t="s">
        <v>3923</v>
      </c>
      <c r="D1688" t="s">
        <v>432</v>
      </c>
      <c r="E1688" t="s">
        <v>15</v>
      </c>
      <c r="F1688">
        <v>1</v>
      </c>
      <c r="G1688">
        <v>20</v>
      </c>
      <c r="H1688">
        <v>152</v>
      </c>
      <c r="I1688">
        <v>0</v>
      </c>
      <c r="J1688">
        <v>0</v>
      </c>
      <c r="K1688">
        <v>0</v>
      </c>
      <c r="L1688">
        <v>0</v>
      </c>
      <c r="M1688">
        <v>240</v>
      </c>
      <c r="N1688" t="str">
        <f t="shared" si="26"/>
        <v>UPDATE WipDetails SET WipQuantity = 0, Review_Wip = 0 WHERE WipMaster_Id IN (SELECT id FROM WipMasters WHERE issuedmonth = 'December' AND IssuedYear = 2025) AND CommitmentPeriod = 3 AND CASIN = 'B07BMCBRZC';</v>
      </c>
    </row>
    <row r="1689" spans="1:14" x14ac:dyDescent="0.25">
      <c r="A1689" t="s">
        <v>1796</v>
      </c>
      <c r="B1689" t="s">
        <v>1703</v>
      </c>
      <c r="C1689" t="s">
        <v>3924</v>
      </c>
      <c r="D1689" t="s">
        <v>432</v>
      </c>
      <c r="E1689" t="s">
        <v>27</v>
      </c>
      <c r="F1689">
        <v>1</v>
      </c>
      <c r="G1689">
        <v>20</v>
      </c>
      <c r="H1689">
        <v>205</v>
      </c>
      <c r="I1689">
        <v>0</v>
      </c>
      <c r="J1689">
        <v>0</v>
      </c>
      <c r="K1689">
        <v>0</v>
      </c>
      <c r="L1689">
        <v>100</v>
      </c>
      <c r="M1689">
        <v>500</v>
      </c>
      <c r="N1689" t="str">
        <f t="shared" si="26"/>
        <v>UPDATE WipDetails SET WipQuantity = 0, Review_Wip = 0 WHERE WipMaster_Id IN (SELECT id FROM WipMasters WHERE issuedmonth = 'December' AND IssuedYear = 2025) AND CommitmentPeriod = 3 AND CASIN = 'B07BM9FCR7';</v>
      </c>
    </row>
    <row r="1690" spans="1:14" x14ac:dyDescent="0.25">
      <c r="A1690" t="s">
        <v>1797</v>
      </c>
      <c r="B1690" t="s">
        <v>1703</v>
      </c>
      <c r="C1690" t="s">
        <v>3925</v>
      </c>
      <c r="D1690" t="s">
        <v>432</v>
      </c>
      <c r="E1690" t="s">
        <v>19</v>
      </c>
      <c r="F1690">
        <v>1</v>
      </c>
      <c r="G1690">
        <v>20</v>
      </c>
      <c r="H1690">
        <v>140</v>
      </c>
      <c r="I1690">
        <v>0</v>
      </c>
      <c r="J1690">
        <v>0</v>
      </c>
      <c r="K1690">
        <v>0</v>
      </c>
      <c r="L1690">
        <v>220</v>
      </c>
      <c r="M1690">
        <v>0</v>
      </c>
      <c r="N1690" t="str">
        <f t="shared" si="26"/>
        <v>UPDATE WipDetails SET WipQuantity = 0, Review_Wip = 0 WHERE WipMaster_Id IN (SELECT id FROM WipMasters WHERE issuedmonth = 'December' AND IssuedYear = 2025) AND CommitmentPeriod = 3 AND CASIN = 'B07BMC9QBW';</v>
      </c>
    </row>
    <row r="1691" spans="1:14" x14ac:dyDescent="0.25">
      <c r="A1691" t="s">
        <v>1798</v>
      </c>
      <c r="B1691" t="s">
        <v>1703</v>
      </c>
      <c r="C1691" t="s">
        <v>3926</v>
      </c>
      <c r="D1691" t="s">
        <v>432</v>
      </c>
      <c r="E1691" t="s">
        <v>21</v>
      </c>
      <c r="F1691">
        <v>1</v>
      </c>
      <c r="G1691">
        <v>20</v>
      </c>
      <c r="H1691">
        <v>60</v>
      </c>
      <c r="I1691">
        <v>0</v>
      </c>
      <c r="J1691">
        <v>0</v>
      </c>
      <c r="K1691">
        <v>0</v>
      </c>
      <c r="L1691">
        <v>60</v>
      </c>
      <c r="M1691">
        <v>220</v>
      </c>
      <c r="N1691" t="str">
        <f t="shared" si="26"/>
        <v>UPDATE WipDetails SET WipQuantity = 0, Review_Wip = 0 WHERE WipMaster_Id IN (SELECT id FROM WipMasters WHERE issuedmonth = 'December' AND IssuedYear = 2025) AND CommitmentPeriod = 3 AND CASIN = 'B07BMBV6D9';</v>
      </c>
    </row>
    <row r="1692" spans="1:14" x14ac:dyDescent="0.25">
      <c r="A1692" t="s">
        <v>1799</v>
      </c>
      <c r="B1692" t="s">
        <v>1703</v>
      </c>
      <c r="C1692" t="s">
        <v>3927</v>
      </c>
      <c r="D1692" t="s">
        <v>432</v>
      </c>
      <c r="E1692" t="s">
        <v>454</v>
      </c>
      <c r="F1692">
        <v>1</v>
      </c>
      <c r="G1692">
        <v>20</v>
      </c>
      <c r="H1692">
        <v>66</v>
      </c>
      <c r="I1692">
        <v>0</v>
      </c>
      <c r="J1692">
        <v>0</v>
      </c>
      <c r="K1692">
        <v>0</v>
      </c>
      <c r="L1692">
        <v>0</v>
      </c>
      <c r="M1692">
        <v>0</v>
      </c>
      <c r="N1692" t="str">
        <f t="shared" si="26"/>
        <v>UPDATE WipDetails SET WipQuantity = 0, Review_Wip = 0 WHERE WipMaster_Id IN (SELECT id FROM WipMasters WHERE issuedmonth = 'December' AND IssuedYear = 2025) AND CommitmentPeriod = 3 AND CASIN = 'B07BM9F6BG';</v>
      </c>
    </row>
    <row r="1693" spans="1:14" x14ac:dyDescent="0.25">
      <c r="A1693" t="s">
        <v>1800</v>
      </c>
      <c r="B1693" t="s">
        <v>1703</v>
      </c>
      <c r="C1693" t="s">
        <v>3928</v>
      </c>
      <c r="D1693" t="s">
        <v>432</v>
      </c>
      <c r="E1693" t="s">
        <v>1711</v>
      </c>
      <c r="F1693">
        <v>1</v>
      </c>
      <c r="G1693">
        <v>20</v>
      </c>
      <c r="H1693">
        <v>46</v>
      </c>
      <c r="I1693">
        <v>0</v>
      </c>
      <c r="J1693">
        <v>0</v>
      </c>
      <c r="K1693">
        <v>0</v>
      </c>
      <c r="L1693">
        <v>100</v>
      </c>
      <c r="M1693">
        <v>120</v>
      </c>
      <c r="N1693" t="str">
        <f t="shared" si="26"/>
        <v>UPDATE WipDetails SET WipQuantity = 0, Review_Wip = 0 WHERE WipMaster_Id IN (SELECT id FROM WipMasters WHERE issuedmonth = 'December' AND IssuedYear = 2025) AND CommitmentPeriod = 3 AND CASIN = 'B07C8KKX3F';</v>
      </c>
    </row>
    <row r="1694" spans="1:14" x14ac:dyDescent="0.25">
      <c r="A1694" t="s">
        <v>1801</v>
      </c>
      <c r="B1694" t="s">
        <v>1703</v>
      </c>
      <c r="C1694" t="s">
        <v>3929</v>
      </c>
      <c r="D1694" t="s">
        <v>432</v>
      </c>
      <c r="E1694" t="s">
        <v>1713</v>
      </c>
      <c r="F1694">
        <v>1</v>
      </c>
      <c r="G1694">
        <v>20</v>
      </c>
      <c r="H1694">
        <v>126</v>
      </c>
      <c r="I1694">
        <v>0</v>
      </c>
      <c r="J1694">
        <v>0</v>
      </c>
      <c r="K1694">
        <v>0</v>
      </c>
      <c r="L1694">
        <v>220</v>
      </c>
      <c r="M1694">
        <v>240</v>
      </c>
      <c r="N1694" t="str">
        <f t="shared" si="26"/>
        <v>UPDATE WipDetails SET WipQuantity = 0, Review_Wip = 0 WHERE WipMaster_Id IN (SELECT id FROM WipMasters WHERE issuedmonth = 'December' AND IssuedYear = 2025) AND CommitmentPeriod = 3 AND CASIN = 'B07BM9CM93';</v>
      </c>
    </row>
    <row r="1695" spans="1:14" x14ac:dyDescent="0.25">
      <c r="A1695" t="s">
        <v>1802</v>
      </c>
      <c r="B1695" t="s">
        <v>1703</v>
      </c>
      <c r="C1695" t="s">
        <v>3930</v>
      </c>
      <c r="D1695" t="s">
        <v>432</v>
      </c>
      <c r="E1695" t="s">
        <v>1715</v>
      </c>
      <c r="F1695">
        <v>1</v>
      </c>
      <c r="G1695">
        <v>20</v>
      </c>
      <c r="H1695">
        <v>86</v>
      </c>
      <c r="I1695">
        <v>0</v>
      </c>
      <c r="J1695">
        <v>0</v>
      </c>
      <c r="K1695">
        <v>0</v>
      </c>
      <c r="L1695">
        <v>160</v>
      </c>
      <c r="M1695">
        <v>280</v>
      </c>
      <c r="N1695" t="str">
        <f t="shared" si="26"/>
        <v>UPDATE WipDetails SET WipQuantity = 0, Review_Wip = 0 WHERE WipMaster_Id IN (SELECT id FROM WipMasters WHERE issuedmonth = 'December' AND IssuedYear = 2025) AND CommitmentPeriod = 3 AND CASIN = 'B07BMBQ1NW';</v>
      </c>
    </row>
    <row r="1696" spans="1:14" x14ac:dyDescent="0.25">
      <c r="A1696" t="s">
        <v>1803</v>
      </c>
      <c r="B1696" t="s">
        <v>1703</v>
      </c>
      <c r="C1696" t="s">
        <v>3931</v>
      </c>
      <c r="D1696" t="s">
        <v>432</v>
      </c>
      <c r="E1696" t="s">
        <v>1717</v>
      </c>
      <c r="F1696">
        <v>1</v>
      </c>
      <c r="G1696">
        <v>20</v>
      </c>
      <c r="H1696">
        <v>206</v>
      </c>
      <c r="I1696">
        <v>0</v>
      </c>
      <c r="J1696">
        <v>0</v>
      </c>
      <c r="K1696">
        <v>0</v>
      </c>
      <c r="L1696">
        <v>40</v>
      </c>
      <c r="M1696">
        <v>0</v>
      </c>
      <c r="N1696" t="str">
        <f t="shared" si="26"/>
        <v>UPDATE WipDetails SET WipQuantity = 0, Review_Wip = 0 WHERE WipMaster_Id IN (SELECT id FROM WipMasters WHERE issuedmonth = 'December' AND IssuedYear = 2025) AND CommitmentPeriod = 3 AND CASIN = 'B07BM9FM96';</v>
      </c>
    </row>
    <row r="1697" spans="1:14" x14ac:dyDescent="0.25">
      <c r="A1697" t="s">
        <v>1804</v>
      </c>
      <c r="B1697" t="s">
        <v>1703</v>
      </c>
      <c r="C1697" t="s">
        <v>3932</v>
      </c>
      <c r="D1697" t="s">
        <v>432</v>
      </c>
      <c r="E1697" t="s">
        <v>1719</v>
      </c>
      <c r="F1697">
        <v>1</v>
      </c>
      <c r="G1697">
        <v>20</v>
      </c>
      <c r="H1697">
        <v>59</v>
      </c>
      <c r="I1697">
        <v>0</v>
      </c>
      <c r="J1697">
        <v>0</v>
      </c>
      <c r="K1697">
        <v>0</v>
      </c>
      <c r="L1697">
        <v>40</v>
      </c>
      <c r="M1697">
        <v>0</v>
      </c>
      <c r="N1697" t="str">
        <f t="shared" si="26"/>
        <v>UPDATE WipDetails SET WipQuantity = 0, Review_Wip = 0 WHERE WipMaster_Id IN (SELECT id FROM WipMasters WHERE issuedmonth = 'December' AND IssuedYear = 2025) AND CommitmentPeriod = 3 AND CASIN = 'B07BMBMQHS';</v>
      </c>
    </row>
    <row r="1698" spans="1:14" x14ac:dyDescent="0.25">
      <c r="A1698" t="s">
        <v>1805</v>
      </c>
      <c r="B1698" t="s">
        <v>1703</v>
      </c>
      <c r="C1698" t="s">
        <v>3933</v>
      </c>
      <c r="D1698" t="s">
        <v>358</v>
      </c>
      <c r="E1698" t="s">
        <v>11</v>
      </c>
      <c r="F1698">
        <v>1</v>
      </c>
      <c r="G1698">
        <v>20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 t="str">
        <f t="shared" si="26"/>
        <v>UPDATE WipDetails SET WipQuantity = 0, Review_Wip = 0 WHERE WipMaster_Id IN (SELECT id FROM WipMasters WHERE issuedmonth = 'December' AND IssuedYear = 2025) AND CommitmentPeriod = 3 AND CASIN = 'B07BKSN5YM';</v>
      </c>
    </row>
    <row r="1699" spans="1:14" x14ac:dyDescent="0.25">
      <c r="A1699" t="s">
        <v>1806</v>
      </c>
      <c r="B1699" t="s">
        <v>1703</v>
      </c>
      <c r="C1699" t="s">
        <v>3934</v>
      </c>
      <c r="D1699" t="s">
        <v>358</v>
      </c>
      <c r="E1699" t="s">
        <v>13</v>
      </c>
      <c r="F1699">
        <v>1</v>
      </c>
      <c r="G1699">
        <v>20</v>
      </c>
      <c r="H1699">
        <v>7</v>
      </c>
      <c r="I1699">
        <v>0</v>
      </c>
      <c r="J1699">
        <v>0</v>
      </c>
      <c r="K1699">
        <v>0</v>
      </c>
      <c r="L1699">
        <v>0</v>
      </c>
      <c r="M1699">
        <v>0</v>
      </c>
      <c r="N1699" t="str">
        <f t="shared" si="26"/>
        <v>UPDATE WipDetails SET WipQuantity = 0, Review_Wip = 0 WHERE WipMaster_Id IN (SELECT id FROM WipMasters WHERE issuedmonth = 'December' AND IssuedYear = 2025) AND CommitmentPeriod = 3 AND CASIN = 'B07BKP1ZDJ';</v>
      </c>
    </row>
    <row r="1700" spans="1:14" x14ac:dyDescent="0.25">
      <c r="A1700" t="s">
        <v>1807</v>
      </c>
      <c r="B1700" t="s">
        <v>1703</v>
      </c>
      <c r="C1700" t="s">
        <v>3935</v>
      </c>
      <c r="D1700" t="s">
        <v>358</v>
      </c>
      <c r="E1700" t="s">
        <v>15</v>
      </c>
      <c r="F1700">
        <v>1</v>
      </c>
      <c r="G1700">
        <v>20</v>
      </c>
      <c r="H1700">
        <v>13</v>
      </c>
      <c r="I1700">
        <v>0</v>
      </c>
      <c r="J1700">
        <v>0</v>
      </c>
      <c r="K1700">
        <v>0</v>
      </c>
      <c r="L1700">
        <v>0</v>
      </c>
      <c r="M1700">
        <v>0</v>
      </c>
      <c r="N1700" t="str">
        <f t="shared" si="26"/>
        <v>UPDATE WipDetails SET WipQuantity = 0, Review_Wip = 0 WHERE WipMaster_Id IN (SELECT id FROM WipMasters WHERE issuedmonth = 'December' AND IssuedYear = 2025) AND CommitmentPeriod = 3 AND CASIN = 'B07BKVN6HK';</v>
      </c>
    </row>
    <row r="1701" spans="1:14" x14ac:dyDescent="0.25">
      <c r="A1701" t="s">
        <v>1808</v>
      </c>
      <c r="B1701" t="s">
        <v>1703</v>
      </c>
      <c r="C1701" t="s">
        <v>3936</v>
      </c>
      <c r="D1701" t="s">
        <v>358</v>
      </c>
      <c r="E1701" t="s">
        <v>27</v>
      </c>
      <c r="F1701">
        <v>1</v>
      </c>
      <c r="G1701">
        <v>20</v>
      </c>
      <c r="H1701">
        <v>25</v>
      </c>
      <c r="I1701">
        <v>0</v>
      </c>
      <c r="J1701">
        <v>0</v>
      </c>
      <c r="K1701">
        <v>0</v>
      </c>
      <c r="L1701">
        <v>120</v>
      </c>
      <c r="M1701">
        <v>0</v>
      </c>
      <c r="N1701" t="str">
        <f t="shared" si="26"/>
        <v>UPDATE WipDetails SET WipQuantity = 0, Review_Wip = 0 WHERE WipMaster_Id IN (SELECT id FROM WipMasters WHERE issuedmonth = 'December' AND IssuedYear = 2025) AND CommitmentPeriod = 3 AND CASIN = 'B07BKMN3FZ';</v>
      </c>
    </row>
    <row r="1702" spans="1:14" x14ac:dyDescent="0.25">
      <c r="A1702" t="s">
        <v>1809</v>
      </c>
      <c r="B1702" t="s">
        <v>1703</v>
      </c>
      <c r="C1702" t="s">
        <v>3937</v>
      </c>
      <c r="D1702" t="s">
        <v>358</v>
      </c>
      <c r="E1702" t="s">
        <v>19</v>
      </c>
      <c r="F1702">
        <v>1</v>
      </c>
      <c r="G1702">
        <v>20</v>
      </c>
      <c r="H1702">
        <v>13</v>
      </c>
      <c r="I1702">
        <v>0</v>
      </c>
      <c r="J1702">
        <v>0</v>
      </c>
      <c r="K1702">
        <v>0</v>
      </c>
      <c r="L1702">
        <v>740</v>
      </c>
      <c r="M1702">
        <v>0</v>
      </c>
      <c r="N1702" t="str">
        <f t="shared" si="26"/>
        <v>UPDATE WipDetails SET WipQuantity = 0, Review_Wip = 0 WHERE WipMaster_Id IN (SELECT id FROM WipMasters WHERE issuedmonth = 'December' AND IssuedYear = 2025) AND CommitmentPeriod = 3 AND CASIN = 'B07BKVF1MX';</v>
      </c>
    </row>
    <row r="1703" spans="1:14" x14ac:dyDescent="0.25">
      <c r="A1703" t="s">
        <v>1810</v>
      </c>
      <c r="B1703" t="s">
        <v>1703</v>
      </c>
      <c r="C1703" t="s">
        <v>3938</v>
      </c>
      <c r="D1703" t="s">
        <v>358</v>
      </c>
      <c r="E1703" t="s">
        <v>21</v>
      </c>
      <c r="F1703">
        <v>1</v>
      </c>
      <c r="G1703">
        <v>20</v>
      </c>
      <c r="H1703">
        <v>6</v>
      </c>
      <c r="I1703">
        <v>0</v>
      </c>
      <c r="J1703">
        <v>0</v>
      </c>
      <c r="K1703">
        <v>0</v>
      </c>
      <c r="L1703">
        <v>80</v>
      </c>
      <c r="M1703">
        <v>0</v>
      </c>
      <c r="N1703" t="str">
        <f t="shared" si="26"/>
        <v>UPDATE WipDetails SET WipQuantity = 0, Review_Wip = 0 WHERE WipMaster_Id IN (SELECT id FROM WipMasters WHERE issuedmonth = 'December' AND IssuedYear = 2025) AND CommitmentPeriod = 3 AND CASIN = 'B07BKMHDX6';</v>
      </c>
    </row>
    <row r="1704" spans="1:14" x14ac:dyDescent="0.25">
      <c r="A1704" t="s">
        <v>1811</v>
      </c>
      <c r="B1704" t="s">
        <v>1703</v>
      </c>
      <c r="C1704" t="s">
        <v>3939</v>
      </c>
      <c r="D1704" t="s">
        <v>358</v>
      </c>
      <c r="E1704" t="s">
        <v>454</v>
      </c>
      <c r="F1704">
        <v>1</v>
      </c>
      <c r="G1704">
        <v>20</v>
      </c>
      <c r="H1704">
        <v>13</v>
      </c>
      <c r="I1704">
        <v>0</v>
      </c>
      <c r="J1704">
        <v>0</v>
      </c>
      <c r="K1704">
        <v>0</v>
      </c>
      <c r="L1704">
        <v>0</v>
      </c>
      <c r="M1704">
        <v>0</v>
      </c>
      <c r="N1704" t="str">
        <f t="shared" si="26"/>
        <v>UPDATE WipDetails SET WipQuantity = 0, Review_Wip = 0 WHERE WipMaster_Id IN (SELECT id FROM WipMasters WHERE issuedmonth = 'December' AND IssuedYear = 2025) AND CommitmentPeriod = 3 AND CASIN = 'B07BKVZS4D';</v>
      </c>
    </row>
    <row r="1705" spans="1:14" x14ac:dyDescent="0.25">
      <c r="A1705" t="s">
        <v>1812</v>
      </c>
      <c r="B1705" t="s">
        <v>1703</v>
      </c>
      <c r="C1705" t="s">
        <v>3940</v>
      </c>
      <c r="D1705" t="s">
        <v>358</v>
      </c>
      <c r="E1705" t="s">
        <v>1711</v>
      </c>
      <c r="F1705">
        <v>1</v>
      </c>
      <c r="G1705">
        <v>20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 t="str">
        <f t="shared" si="26"/>
        <v>UPDATE WipDetails SET WipQuantity = 0, Review_Wip = 0 WHERE WipMaster_Id IN (SELECT id FROM WipMasters WHERE issuedmonth = 'December' AND IssuedYear = 2025) AND CommitmentPeriod = 3 AND CASIN = 'B07BKP1ZDV';</v>
      </c>
    </row>
    <row r="1706" spans="1:14" x14ac:dyDescent="0.25">
      <c r="A1706" t="s">
        <v>1813</v>
      </c>
      <c r="B1706" t="s">
        <v>1703</v>
      </c>
      <c r="C1706" t="s">
        <v>3941</v>
      </c>
      <c r="D1706" t="s">
        <v>358</v>
      </c>
      <c r="E1706" t="s">
        <v>1713</v>
      </c>
      <c r="F1706">
        <v>1</v>
      </c>
      <c r="G1706">
        <v>20</v>
      </c>
      <c r="H1706">
        <v>6</v>
      </c>
      <c r="I1706">
        <v>0</v>
      </c>
      <c r="J1706">
        <v>0</v>
      </c>
      <c r="K1706">
        <v>0</v>
      </c>
      <c r="L1706">
        <v>80</v>
      </c>
      <c r="M1706">
        <v>0</v>
      </c>
      <c r="N1706" t="str">
        <f t="shared" si="26"/>
        <v>UPDATE WipDetails SET WipQuantity = 0, Review_Wip = 0 WHERE WipMaster_Id IN (SELECT id FROM WipMasters WHERE issuedmonth = 'December' AND IssuedYear = 2025) AND CommitmentPeriod = 3 AND CASIN = 'B07BKWMD1Q';</v>
      </c>
    </row>
    <row r="1707" spans="1:14" x14ac:dyDescent="0.25">
      <c r="A1707" t="s">
        <v>1814</v>
      </c>
      <c r="B1707" t="s">
        <v>1703</v>
      </c>
      <c r="C1707" t="s">
        <v>3942</v>
      </c>
      <c r="D1707" t="s">
        <v>358</v>
      </c>
      <c r="E1707" t="s">
        <v>1715</v>
      </c>
      <c r="F1707">
        <v>1</v>
      </c>
      <c r="G1707">
        <v>20</v>
      </c>
      <c r="H1707">
        <v>13</v>
      </c>
      <c r="I1707">
        <v>0</v>
      </c>
      <c r="J1707">
        <v>0</v>
      </c>
      <c r="K1707">
        <v>0</v>
      </c>
      <c r="L1707">
        <v>340</v>
      </c>
      <c r="M1707">
        <v>0</v>
      </c>
      <c r="N1707" t="str">
        <f t="shared" si="26"/>
        <v>UPDATE WipDetails SET WipQuantity = 0, Review_Wip = 0 WHERE WipMaster_Id IN (SELECT id FROM WipMasters WHERE issuedmonth = 'December' AND IssuedYear = 2025) AND CommitmentPeriod = 3 AND CASIN = 'B07BKQZRCP';</v>
      </c>
    </row>
    <row r="1708" spans="1:14" x14ac:dyDescent="0.25">
      <c r="A1708" t="s">
        <v>1815</v>
      </c>
      <c r="B1708" t="s">
        <v>1703</v>
      </c>
      <c r="C1708" t="s">
        <v>3943</v>
      </c>
      <c r="D1708" t="s">
        <v>358</v>
      </c>
      <c r="E1708" t="s">
        <v>1717</v>
      </c>
      <c r="F1708">
        <v>1</v>
      </c>
      <c r="G1708">
        <v>20</v>
      </c>
      <c r="H1708">
        <v>7</v>
      </c>
      <c r="I1708">
        <v>0</v>
      </c>
      <c r="J1708">
        <v>0</v>
      </c>
      <c r="K1708">
        <v>0</v>
      </c>
      <c r="L1708">
        <v>160</v>
      </c>
      <c r="M1708">
        <v>0</v>
      </c>
      <c r="N1708" t="str">
        <f t="shared" si="26"/>
        <v>UPDATE WipDetails SET WipQuantity = 0, Review_Wip = 0 WHERE WipMaster_Id IN (SELECT id FROM WipMasters WHERE issuedmonth = 'December' AND IssuedYear = 2025) AND CommitmentPeriod = 3 AND CASIN = 'B07BKQZRCJ';</v>
      </c>
    </row>
    <row r="1709" spans="1:14" x14ac:dyDescent="0.25">
      <c r="A1709" t="s">
        <v>1816</v>
      </c>
      <c r="B1709" t="s">
        <v>1703</v>
      </c>
      <c r="C1709" t="s">
        <v>3944</v>
      </c>
      <c r="D1709" t="s">
        <v>358</v>
      </c>
      <c r="E1709" t="s">
        <v>1719</v>
      </c>
      <c r="F1709">
        <v>1</v>
      </c>
      <c r="G1709">
        <v>20</v>
      </c>
      <c r="H1709">
        <v>0</v>
      </c>
      <c r="I1709">
        <v>0</v>
      </c>
      <c r="J1709">
        <v>0</v>
      </c>
      <c r="K1709">
        <v>0</v>
      </c>
      <c r="L1709">
        <v>480</v>
      </c>
      <c r="M1709">
        <v>0</v>
      </c>
      <c r="N1709" t="str">
        <f t="shared" si="26"/>
        <v>UPDATE WipDetails SET WipQuantity = 0, Review_Wip = 0 WHERE WipMaster_Id IN (SELECT id FROM WipMasters WHERE issuedmonth = 'December' AND IssuedYear = 2025) AND CommitmentPeriod = 3 AND CASIN = 'B07BKV3BBT';</v>
      </c>
    </row>
    <row r="1710" spans="1:14" x14ac:dyDescent="0.25">
      <c r="A1710" t="s">
        <v>1817</v>
      </c>
      <c r="B1710" t="s">
        <v>1818</v>
      </c>
      <c r="C1710" t="s">
        <v>3945</v>
      </c>
      <c r="D1710" t="s">
        <v>10</v>
      </c>
      <c r="E1710" t="s">
        <v>11</v>
      </c>
      <c r="F1710">
        <v>6</v>
      </c>
      <c r="G1710">
        <v>10</v>
      </c>
      <c r="H1710">
        <v>32</v>
      </c>
      <c r="I1710">
        <v>590</v>
      </c>
      <c r="J1710">
        <v>770</v>
      </c>
      <c r="K1710">
        <v>300</v>
      </c>
      <c r="L1710">
        <v>660</v>
      </c>
      <c r="M1710">
        <v>1670</v>
      </c>
      <c r="N1710" t="str">
        <f t="shared" si="26"/>
        <v>UPDATE WipDetails SET WipQuantity = 770, Review_Wip = 770 WHERE WipMaster_Id IN (SELECT id FROM WipMasters WHERE issuedmonth = 'December' AND IssuedYear = 2025) AND CommitmentPeriod = 3 AND CASIN = 'B0721D4H75';</v>
      </c>
    </row>
    <row r="1711" spans="1:14" x14ac:dyDescent="0.25">
      <c r="A1711" t="s">
        <v>1819</v>
      </c>
      <c r="B1711" t="s">
        <v>1818</v>
      </c>
      <c r="C1711" t="s">
        <v>3946</v>
      </c>
      <c r="D1711" t="s">
        <v>10</v>
      </c>
      <c r="E1711" t="s">
        <v>13</v>
      </c>
      <c r="F1711">
        <v>6</v>
      </c>
      <c r="G1711">
        <v>10</v>
      </c>
      <c r="H1711">
        <v>333</v>
      </c>
      <c r="I1711">
        <v>380</v>
      </c>
      <c r="J1711">
        <v>140</v>
      </c>
      <c r="K1711">
        <v>3450</v>
      </c>
      <c r="L1711">
        <v>1480</v>
      </c>
      <c r="M1711">
        <v>50</v>
      </c>
      <c r="N1711" t="str">
        <f t="shared" si="26"/>
        <v>UPDATE WipDetails SET WipQuantity = 140, Review_Wip = 140 WHERE WipMaster_Id IN (SELECT id FROM WipMasters WHERE issuedmonth = 'December' AND IssuedYear = 2025) AND CommitmentPeriod = 3 AND CASIN = 'B072MT82N5';</v>
      </c>
    </row>
    <row r="1712" spans="1:14" x14ac:dyDescent="0.25">
      <c r="A1712" t="s">
        <v>1820</v>
      </c>
      <c r="B1712" t="s">
        <v>1818</v>
      </c>
      <c r="C1712" t="s">
        <v>3947</v>
      </c>
      <c r="D1712" t="s">
        <v>10</v>
      </c>
      <c r="E1712" t="s">
        <v>15</v>
      </c>
      <c r="F1712">
        <v>6</v>
      </c>
      <c r="G1712">
        <v>10</v>
      </c>
      <c r="H1712">
        <v>1526</v>
      </c>
      <c r="I1712">
        <v>60</v>
      </c>
      <c r="J1712">
        <v>0</v>
      </c>
      <c r="K1712">
        <v>5890</v>
      </c>
      <c r="L1712">
        <v>3900</v>
      </c>
      <c r="M1712">
        <v>50</v>
      </c>
      <c r="N1712" t="str">
        <f t="shared" si="26"/>
        <v>UPDATE WipDetails SET WipQuantity = 0, Review_Wip = 0 WHERE WipMaster_Id IN (SELECT id FROM WipMasters WHERE issuedmonth = 'December' AND IssuedYear = 2025) AND CommitmentPeriod = 3 AND CASIN = 'B071GDV2B2';</v>
      </c>
    </row>
    <row r="1713" spans="1:14" x14ac:dyDescent="0.25">
      <c r="A1713" t="s">
        <v>1821</v>
      </c>
      <c r="B1713" t="s">
        <v>1818</v>
      </c>
      <c r="C1713" t="s">
        <v>3948</v>
      </c>
      <c r="D1713" t="s">
        <v>10</v>
      </c>
      <c r="E1713" t="s">
        <v>17</v>
      </c>
      <c r="F1713">
        <v>6</v>
      </c>
      <c r="G1713">
        <v>10</v>
      </c>
      <c r="H1713">
        <v>1134</v>
      </c>
      <c r="I1713">
        <v>60</v>
      </c>
      <c r="J1713">
        <v>0</v>
      </c>
      <c r="K1713">
        <v>22530</v>
      </c>
      <c r="L1713">
        <v>240</v>
      </c>
      <c r="M1713">
        <v>40</v>
      </c>
      <c r="N1713" t="str">
        <f t="shared" si="26"/>
        <v>UPDATE WipDetails SET WipQuantity = 0, Review_Wip = 0 WHERE WipMaster_Id IN (SELECT id FROM WipMasters WHERE issuedmonth = 'December' AND IssuedYear = 2025) AND CommitmentPeriod = 3 AND CASIN = 'B071WY2RWL';</v>
      </c>
    </row>
    <row r="1714" spans="1:14" x14ac:dyDescent="0.25">
      <c r="A1714" t="s">
        <v>1822</v>
      </c>
      <c r="B1714" t="s">
        <v>1818</v>
      </c>
      <c r="C1714" t="s">
        <v>3949</v>
      </c>
      <c r="D1714" t="s">
        <v>10</v>
      </c>
      <c r="E1714" t="s">
        <v>19</v>
      </c>
      <c r="F1714">
        <v>6</v>
      </c>
      <c r="G1714">
        <v>10</v>
      </c>
      <c r="H1714">
        <v>2545</v>
      </c>
      <c r="I1714">
        <v>60</v>
      </c>
      <c r="J1714">
        <v>0</v>
      </c>
      <c r="K1714">
        <v>5590</v>
      </c>
      <c r="L1714">
        <v>80</v>
      </c>
      <c r="M1714">
        <v>40</v>
      </c>
      <c r="N1714" t="str">
        <f t="shared" si="26"/>
        <v>UPDATE WipDetails SET WipQuantity = 0, Review_Wip = 0 WHERE WipMaster_Id IN (SELECT id FROM WipMasters WHERE issuedmonth = 'December' AND IssuedYear = 2025) AND CommitmentPeriod = 3 AND CASIN = 'B071WY2Q29';</v>
      </c>
    </row>
    <row r="1715" spans="1:14" x14ac:dyDescent="0.25">
      <c r="A1715" t="s">
        <v>1823</v>
      </c>
      <c r="B1715" t="s">
        <v>1818</v>
      </c>
      <c r="C1715" t="s">
        <v>3950</v>
      </c>
      <c r="D1715" t="s">
        <v>10</v>
      </c>
      <c r="E1715" t="s">
        <v>21</v>
      </c>
      <c r="F1715">
        <v>6</v>
      </c>
      <c r="G1715">
        <v>10</v>
      </c>
      <c r="H1715">
        <v>1143</v>
      </c>
      <c r="I1715">
        <v>2570</v>
      </c>
      <c r="J1715">
        <v>2210</v>
      </c>
      <c r="K1715">
        <v>4290</v>
      </c>
      <c r="L1715">
        <v>3370</v>
      </c>
      <c r="M1715">
        <v>40</v>
      </c>
      <c r="N1715" t="str">
        <f t="shared" si="26"/>
        <v>UPDATE WipDetails SET WipQuantity = 2210, Review_Wip = 2210 WHERE WipMaster_Id IN (SELECT id FROM WipMasters WHERE issuedmonth = 'December' AND IssuedYear = 2025) AND CommitmentPeriod = 3 AND CASIN = 'B072V8Y2C8';</v>
      </c>
    </row>
    <row r="1716" spans="1:14" x14ac:dyDescent="0.25">
      <c r="A1716" t="s">
        <v>4439</v>
      </c>
      <c r="B1716" t="s">
        <v>1818</v>
      </c>
      <c r="C1716" t="s">
        <v>4440</v>
      </c>
      <c r="D1716" t="s">
        <v>4441</v>
      </c>
      <c r="E1716" t="s">
        <v>11</v>
      </c>
      <c r="F1716">
        <v>6</v>
      </c>
      <c r="G1716">
        <v>10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30</v>
      </c>
      <c r="N1716" t="str">
        <f t="shared" si="26"/>
        <v>UPDATE WipDetails SET WipQuantity = 0, Review_Wip = 0 WHERE WipMaster_Id IN (SELECT id FROM WipMasters WHERE issuedmonth = 'December' AND IssuedYear = 2025) AND CommitmentPeriod = 3 AND CASIN = 'B0F5Q543NP';</v>
      </c>
    </row>
    <row r="1717" spans="1:14" x14ac:dyDescent="0.25">
      <c r="A1717" t="s">
        <v>4442</v>
      </c>
      <c r="B1717" t="s">
        <v>1818</v>
      </c>
      <c r="C1717" t="s">
        <v>4443</v>
      </c>
      <c r="D1717" t="s">
        <v>4441</v>
      </c>
      <c r="E1717" t="s">
        <v>13</v>
      </c>
      <c r="F1717">
        <v>6</v>
      </c>
      <c r="G1717">
        <v>10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120</v>
      </c>
      <c r="N1717" t="str">
        <f t="shared" si="26"/>
        <v>UPDATE WipDetails SET WipQuantity = 0, Review_Wip = 0 WHERE WipMaster_Id IN (SELECT id FROM WipMasters WHERE issuedmonth = 'December' AND IssuedYear = 2025) AND CommitmentPeriod = 3 AND CASIN = 'B0F5Q5X52Z';</v>
      </c>
    </row>
    <row r="1718" spans="1:14" x14ac:dyDescent="0.25">
      <c r="A1718" t="s">
        <v>4444</v>
      </c>
      <c r="B1718" t="s">
        <v>1818</v>
      </c>
      <c r="C1718" t="s">
        <v>4445</v>
      </c>
      <c r="D1718" t="s">
        <v>4441</v>
      </c>
      <c r="E1718" t="s">
        <v>15</v>
      </c>
      <c r="F1718">
        <v>6</v>
      </c>
      <c r="G1718">
        <v>10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30</v>
      </c>
      <c r="N1718" t="str">
        <f t="shared" si="26"/>
        <v>UPDATE WipDetails SET WipQuantity = 0, Review_Wip = 0 WHERE WipMaster_Id IN (SELECT id FROM WipMasters WHERE issuedmonth = 'December' AND IssuedYear = 2025) AND CommitmentPeriod = 3 AND CASIN = 'B0F5Q6D34Z';</v>
      </c>
    </row>
    <row r="1719" spans="1:14" x14ac:dyDescent="0.25">
      <c r="A1719" t="s">
        <v>4446</v>
      </c>
      <c r="B1719" t="s">
        <v>1818</v>
      </c>
      <c r="C1719" t="s">
        <v>4447</v>
      </c>
      <c r="D1719" t="s">
        <v>4441</v>
      </c>
      <c r="E1719" t="s">
        <v>17</v>
      </c>
      <c r="F1719">
        <v>6</v>
      </c>
      <c r="G1719">
        <v>10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30</v>
      </c>
      <c r="N1719" t="str">
        <f t="shared" si="26"/>
        <v>UPDATE WipDetails SET WipQuantity = 0, Review_Wip = 0 WHERE WipMaster_Id IN (SELECT id FROM WipMasters WHERE issuedmonth = 'December' AND IssuedYear = 2025) AND CommitmentPeriod = 3 AND CASIN = 'B0F5Q2F7YM';</v>
      </c>
    </row>
    <row r="1720" spans="1:14" x14ac:dyDescent="0.25">
      <c r="A1720" t="s">
        <v>4448</v>
      </c>
      <c r="B1720" t="s">
        <v>1818</v>
      </c>
      <c r="C1720" t="s">
        <v>4449</v>
      </c>
      <c r="D1720" t="s">
        <v>4441</v>
      </c>
      <c r="E1720" t="s">
        <v>19</v>
      </c>
      <c r="F1720">
        <v>6</v>
      </c>
      <c r="G1720">
        <v>10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250</v>
      </c>
      <c r="N1720" t="str">
        <f t="shared" si="26"/>
        <v>UPDATE WipDetails SET WipQuantity = 0, Review_Wip = 0 WHERE WipMaster_Id IN (SELECT id FROM WipMasters WHERE issuedmonth = 'December' AND IssuedYear = 2025) AND CommitmentPeriod = 3 AND CASIN = 'B0F5Q7KKLJ';</v>
      </c>
    </row>
    <row r="1721" spans="1:14" x14ac:dyDescent="0.25">
      <c r="A1721" t="s">
        <v>4450</v>
      </c>
      <c r="B1721" t="s">
        <v>1818</v>
      </c>
      <c r="C1721" t="s">
        <v>4451</v>
      </c>
      <c r="D1721" t="s">
        <v>4441</v>
      </c>
      <c r="E1721" t="s">
        <v>21</v>
      </c>
      <c r="F1721">
        <v>6</v>
      </c>
      <c r="G1721">
        <v>10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230</v>
      </c>
      <c r="N1721" t="str">
        <f t="shared" si="26"/>
        <v>UPDATE WipDetails SET WipQuantity = 0, Review_Wip = 0 WHERE WipMaster_Id IN (SELECT id FROM WipMasters WHERE issuedmonth = 'December' AND IssuedYear = 2025) AND CommitmentPeriod = 3 AND CASIN = 'B0F5Q59MKL';</v>
      </c>
    </row>
    <row r="1722" spans="1:14" x14ac:dyDescent="0.25">
      <c r="A1722" t="s">
        <v>4452</v>
      </c>
      <c r="B1722" t="s">
        <v>1818</v>
      </c>
      <c r="C1722" t="s">
        <v>4453</v>
      </c>
      <c r="D1722" t="s">
        <v>4454</v>
      </c>
      <c r="E1722" t="s">
        <v>11</v>
      </c>
      <c r="F1722">
        <v>6</v>
      </c>
      <c r="G1722">
        <v>10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70</v>
      </c>
      <c r="N1722" t="str">
        <f t="shared" si="26"/>
        <v>UPDATE WipDetails SET WipQuantity = 0, Review_Wip = 0 WHERE WipMaster_Id IN (SELECT id FROM WipMasters WHERE issuedmonth = 'December' AND IssuedYear = 2025) AND CommitmentPeriod = 3 AND CASIN = 'B0F5Q82H6V';</v>
      </c>
    </row>
    <row r="1723" spans="1:14" x14ac:dyDescent="0.25">
      <c r="A1723" t="s">
        <v>4455</v>
      </c>
      <c r="B1723" t="s">
        <v>1818</v>
      </c>
      <c r="C1723" t="s">
        <v>4456</v>
      </c>
      <c r="D1723" t="s">
        <v>4454</v>
      </c>
      <c r="E1723" t="s">
        <v>13</v>
      </c>
      <c r="F1723">
        <v>6</v>
      </c>
      <c r="G1723">
        <v>10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230</v>
      </c>
      <c r="N1723" t="str">
        <f t="shared" si="26"/>
        <v>UPDATE WipDetails SET WipQuantity = 0, Review_Wip = 0 WHERE WipMaster_Id IN (SELECT id FROM WipMasters WHERE issuedmonth = 'December' AND IssuedYear = 2025) AND CommitmentPeriod = 3 AND CASIN = 'B0F5Q4SS9V';</v>
      </c>
    </row>
    <row r="1724" spans="1:14" x14ac:dyDescent="0.25">
      <c r="A1724" t="s">
        <v>4457</v>
      </c>
      <c r="B1724" t="s">
        <v>1818</v>
      </c>
      <c r="C1724" t="s">
        <v>4458</v>
      </c>
      <c r="D1724" t="s">
        <v>4454</v>
      </c>
      <c r="E1724" t="s">
        <v>15</v>
      </c>
      <c r="F1724">
        <v>6</v>
      </c>
      <c r="G1724">
        <v>10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510</v>
      </c>
      <c r="N1724" t="str">
        <f t="shared" si="26"/>
        <v>UPDATE WipDetails SET WipQuantity = 0, Review_Wip = 0 WHERE WipMaster_Id IN (SELECT id FROM WipMasters WHERE issuedmonth = 'December' AND IssuedYear = 2025) AND CommitmentPeriod = 3 AND CASIN = 'B0F5Q6944B';</v>
      </c>
    </row>
    <row r="1725" spans="1:14" x14ac:dyDescent="0.25">
      <c r="A1725" t="s">
        <v>4459</v>
      </c>
      <c r="B1725" t="s">
        <v>1818</v>
      </c>
      <c r="C1725" t="s">
        <v>4460</v>
      </c>
      <c r="D1725" t="s">
        <v>4454</v>
      </c>
      <c r="E1725" t="s">
        <v>17</v>
      </c>
      <c r="F1725">
        <v>6</v>
      </c>
      <c r="G1725">
        <v>10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790</v>
      </c>
      <c r="N1725" t="str">
        <f t="shared" si="26"/>
        <v>UPDATE WipDetails SET WipQuantity = 0, Review_Wip = 0 WHERE WipMaster_Id IN (SELECT id FROM WipMasters WHERE issuedmonth = 'December' AND IssuedYear = 2025) AND CommitmentPeriod = 3 AND CASIN = 'B0F5W44B2N';</v>
      </c>
    </row>
    <row r="1726" spans="1:14" x14ac:dyDescent="0.25">
      <c r="A1726" t="s">
        <v>4461</v>
      </c>
      <c r="B1726" t="s">
        <v>1818</v>
      </c>
      <c r="C1726" t="s">
        <v>4462</v>
      </c>
      <c r="D1726" t="s">
        <v>4454</v>
      </c>
      <c r="E1726" t="s">
        <v>19</v>
      </c>
      <c r="F1726">
        <v>6</v>
      </c>
      <c r="G1726">
        <v>10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510</v>
      </c>
      <c r="N1726" t="str">
        <f t="shared" si="26"/>
        <v>UPDATE WipDetails SET WipQuantity = 0, Review_Wip = 0 WHERE WipMaster_Id IN (SELECT id FROM WipMasters WHERE issuedmonth = 'December' AND IssuedYear = 2025) AND CommitmentPeriod = 3 AND CASIN = 'B0F5Q5J9ZY';</v>
      </c>
    </row>
    <row r="1727" spans="1:14" x14ac:dyDescent="0.25">
      <c r="A1727" t="s">
        <v>4463</v>
      </c>
      <c r="B1727" t="s">
        <v>1818</v>
      </c>
      <c r="C1727" t="s">
        <v>4464</v>
      </c>
      <c r="D1727" t="s">
        <v>4454</v>
      </c>
      <c r="E1727" t="s">
        <v>21</v>
      </c>
      <c r="F1727">
        <v>6</v>
      </c>
      <c r="G1727">
        <v>10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400</v>
      </c>
      <c r="N1727" t="str">
        <f t="shared" si="26"/>
        <v>UPDATE WipDetails SET WipQuantity = 0, Review_Wip = 0 WHERE WipMaster_Id IN (SELECT id FROM WipMasters WHERE issuedmonth = 'December' AND IssuedYear = 2025) AND CommitmentPeriod = 3 AND CASIN = 'B0F5Q4Z55F';</v>
      </c>
    </row>
    <row r="1728" spans="1:14" x14ac:dyDescent="0.25">
      <c r="A1728" t="s">
        <v>4465</v>
      </c>
      <c r="B1728" t="s">
        <v>1818</v>
      </c>
      <c r="C1728" t="s">
        <v>4466</v>
      </c>
      <c r="D1728" t="s">
        <v>4467</v>
      </c>
      <c r="E1728" t="s">
        <v>11</v>
      </c>
      <c r="F1728">
        <v>6</v>
      </c>
      <c r="G1728">
        <v>10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50</v>
      </c>
      <c r="N1728" t="str">
        <f t="shared" si="26"/>
        <v>UPDATE WipDetails SET WipQuantity = 0, Review_Wip = 0 WHERE WipMaster_Id IN (SELECT id FROM WipMasters WHERE issuedmonth = 'December' AND IssuedYear = 2025) AND CommitmentPeriod = 3 AND CASIN = 'B0F5Q2DBWD';</v>
      </c>
    </row>
    <row r="1729" spans="1:14" x14ac:dyDescent="0.25">
      <c r="A1729" t="s">
        <v>4468</v>
      </c>
      <c r="B1729" t="s">
        <v>1818</v>
      </c>
      <c r="C1729" t="s">
        <v>4469</v>
      </c>
      <c r="D1729" t="s">
        <v>4467</v>
      </c>
      <c r="E1729" t="s">
        <v>15</v>
      </c>
      <c r="F1729">
        <v>6</v>
      </c>
      <c r="G1729">
        <v>10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190</v>
      </c>
      <c r="N1729" t="str">
        <f t="shared" si="26"/>
        <v>UPDATE WipDetails SET WipQuantity = 0, Review_Wip = 0 WHERE WipMaster_Id IN (SELECT id FROM WipMasters WHERE issuedmonth = 'December' AND IssuedYear = 2025) AND CommitmentPeriod = 3 AND CASIN = 'B0F5Q7691K';</v>
      </c>
    </row>
    <row r="1730" spans="1:14" x14ac:dyDescent="0.25">
      <c r="A1730" t="s">
        <v>4470</v>
      </c>
      <c r="B1730" t="s">
        <v>1818</v>
      </c>
      <c r="C1730" t="s">
        <v>4471</v>
      </c>
      <c r="D1730" t="s">
        <v>4467</v>
      </c>
      <c r="E1730" t="s">
        <v>17</v>
      </c>
      <c r="F1730">
        <v>6</v>
      </c>
      <c r="G1730">
        <v>10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160</v>
      </c>
      <c r="N1730" t="str">
        <f t="shared" si="26"/>
        <v>UPDATE WipDetails SET WipQuantity = 0, Review_Wip = 0 WHERE WipMaster_Id IN (SELECT id FROM WipMasters WHERE issuedmonth = 'December' AND IssuedYear = 2025) AND CommitmentPeriod = 3 AND CASIN = 'B0F5Q8K51D';</v>
      </c>
    </row>
    <row r="1731" spans="1:14" x14ac:dyDescent="0.25">
      <c r="A1731" t="s">
        <v>4472</v>
      </c>
      <c r="B1731" t="s">
        <v>1818</v>
      </c>
      <c r="C1731" t="s">
        <v>4473</v>
      </c>
      <c r="D1731" t="s">
        <v>4467</v>
      </c>
      <c r="E1731" t="s">
        <v>19</v>
      </c>
      <c r="F1731">
        <v>6</v>
      </c>
      <c r="G1731">
        <v>10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150</v>
      </c>
      <c r="N1731" t="str">
        <f t="shared" ref="N1731:N1794" si="27">"UPDATE WipDetails SET WipQuantity = "&amp;J1731&amp;", Review_Wip = "&amp;J1731&amp;" WHERE WipMaster_Id IN (SELECT id FROM WipMasters WHERE issuedmonth = 'December' AND IssuedYear = 2025) AND CommitmentPeriod = 3 AND CASIN = '"&amp;A1731&amp;"';"</f>
        <v>UPDATE WipDetails SET WipQuantity = 0, Review_Wip = 0 WHERE WipMaster_Id IN (SELECT id FROM WipMasters WHERE issuedmonth = 'December' AND IssuedYear = 2025) AND CommitmentPeriod = 3 AND CASIN = 'B0F5Q271Z8';</v>
      </c>
    </row>
    <row r="1732" spans="1:14" x14ac:dyDescent="0.25">
      <c r="A1732" t="s">
        <v>4474</v>
      </c>
      <c r="B1732" t="s">
        <v>1818</v>
      </c>
      <c r="C1732" t="s">
        <v>4475</v>
      </c>
      <c r="D1732" t="s">
        <v>4467</v>
      </c>
      <c r="E1732" t="s">
        <v>21</v>
      </c>
      <c r="F1732">
        <v>6</v>
      </c>
      <c r="G1732">
        <v>10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130</v>
      </c>
      <c r="N1732" t="str">
        <f t="shared" si="27"/>
        <v>UPDATE WipDetails SET WipQuantity = 0, Review_Wip = 0 WHERE WipMaster_Id IN (SELECT id FROM WipMasters WHERE issuedmonth = 'December' AND IssuedYear = 2025) AND CommitmentPeriod = 3 AND CASIN = 'B0F5QCB13X';</v>
      </c>
    </row>
    <row r="1733" spans="1:14" x14ac:dyDescent="0.25">
      <c r="A1733" t="s">
        <v>4476</v>
      </c>
      <c r="B1733" t="s">
        <v>1818</v>
      </c>
      <c r="C1733" t="s">
        <v>4477</v>
      </c>
      <c r="D1733" t="s">
        <v>4478</v>
      </c>
      <c r="E1733" t="s">
        <v>11</v>
      </c>
      <c r="F1733">
        <v>6</v>
      </c>
      <c r="G1733">
        <v>10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40</v>
      </c>
      <c r="N1733" t="str">
        <f t="shared" si="27"/>
        <v>UPDATE WipDetails SET WipQuantity = 0, Review_Wip = 0 WHERE WipMaster_Id IN (SELECT id FROM WipMasters WHERE issuedmonth = 'December' AND IssuedYear = 2025) AND CommitmentPeriod = 3 AND CASIN = 'B0F5Q5KPTB';</v>
      </c>
    </row>
    <row r="1734" spans="1:14" x14ac:dyDescent="0.25">
      <c r="A1734" t="s">
        <v>4479</v>
      </c>
      <c r="B1734" t="s">
        <v>1818</v>
      </c>
      <c r="C1734" t="s">
        <v>4480</v>
      </c>
      <c r="D1734" t="s">
        <v>4478</v>
      </c>
      <c r="E1734" t="s">
        <v>13</v>
      </c>
      <c r="F1734">
        <v>6</v>
      </c>
      <c r="G1734">
        <v>10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310</v>
      </c>
      <c r="N1734" t="str">
        <f t="shared" si="27"/>
        <v>UPDATE WipDetails SET WipQuantity = 0, Review_Wip = 0 WHERE WipMaster_Id IN (SELECT id FROM WipMasters WHERE issuedmonth = 'December' AND IssuedYear = 2025) AND CommitmentPeriod = 3 AND CASIN = 'B0F5Q6CFJT';</v>
      </c>
    </row>
    <row r="1735" spans="1:14" x14ac:dyDescent="0.25">
      <c r="A1735" t="s">
        <v>4481</v>
      </c>
      <c r="B1735" t="s">
        <v>1818</v>
      </c>
      <c r="C1735" t="s">
        <v>4482</v>
      </c>
      <c r="D1735" t="s">
        <v>4478</v>
      </c>
      <c r="E1735" t="s">
        <v>15</v>
      </c>
      <c r="F1735">
        <v>6</v>
      </c>
      <c r="G1735">
        <v>10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30</v>
      </c>
      <c r="N1735" t="str">
        <f t="shared" si="27"/>
        <v>UPDATE WipDetails SET WipQuantity = 0, Review_Wip = 0 WHERE WipMaster_Id IN (SELECT id FROM WipMasters WHERE issuedmonth = 'December' AND IssuedYear = 2025) AND CommitmentPeriod = 3 AND CASIN = 'B0F5Q5WR2S';</v>
      </c>
    </row>
    <row r="1736" spans="1:14" x14ac:dyDescent="0.25">
      <c r="A1736" t="s">
        <v>4483</v>
      </c>
      <c r="B1736" t="s">
        <v>1818</v>
      </c>
      <c r="C1736" t="s">
        <v>4484</v>
      </c>
      <c r="D1736" t="s">
        <v>4478</v>
      </c>
      <c r="E1736" t="s">
        <v>19</v>
      </c>
      <c r="F1736">
        <v>6</v>
      </c>
      <c r="G1736">
        <v>10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30</v>
      </c>
      <c r="N1736" t="str">
        <f t="shared" si="27"/>
        <v>UPDATE WipDetails SET WipQuantity = 0, Review_Wip = 0 WHERE WipMaster_Id IN (SELECT id FROM WipMasters WHERE issuedmonth = 'December' AND IssuedYear = 2025) AND CommitmentPeriod = 3 AND CASIN = 'B0F5Q5Y2W3';</v>
      </c>
    </row>
    <row r="1737" spans="1:14" x14ac:dyDescent="0.25">
      <c r="A1737" t="s">
        <v>4485</v>
      </c>
      <c r="B1737" t="s">
        <v>1818</v>
      </c>
      <c r="C1737" t="s">
        <v>4486</v>
      </c>
      <c r="D1737" t="s">
        <v>4478</v>
      </c>
      <c r="E1737" t="s">
        <v>21</v>
      </c>
      <c r="F1737">
        <v>6</v>
      </c>
      <c r="G1737">
        <v>10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280</v>
      </c>
      <c r="N1737" t="str">
        <f t="shared" si="27"/>
        <v>UPDATE WipDetails SET WipQuantity = 0, Review_Wip = 0 WHERE WipMaster_Id IN (SELECT id FROM WipMasters WHERE issuedmonth = 'December' AND IssuedYear = 2025) AND CommitmentPeriod = 3 AND CASIN = 'B0F5Q6FS23';</v>
      </c>
    </row>
    <row r="1738" spans="1:14" x14ac:dyDescent="0.25">
      <c r="A1738" t="s">
        <v>1824</v>
      </c>
      <c r="B1738" t="s">
        <v>1818</v>
      </c>
      <c r="C1738" t="s">
        <v>3951</v>
      </c>
      <c r="D1738" t="s">
        <v>115</v>
      </c>
      <c r="E1738" t="s">
        <v>11</v>
      </c>
      <c r="F1738">
        <v>6</v>
      </c>
      <c r="G1738">
        <v>10</v>
      </c>
      <c r="H1738">
        <v>130</v>
      </c>
      <c r="I1738">
        <v>630</v>
      </c>
      <c r="J1738">
        <v>790</v>
      </c>
      <c r="K1738">
        <v>500</v>
      </c>
      <c r="L1738">
        <v>680</v>
      </c>
      <c r="M1738">
        <v>900</v>
      </c>
      <c r="N1738" t="str">
        <f t="shared" si="27"/>
        <v>UPDATE WipDetails SET WipQuantity = 790, Review_Wip = 790 WHERE WipMaster_Id IN (SELECT id FROM WipMasters WHERE issuedmonth = 'December' AND IssuedYear = 2025) AND CommitmentPeriod = 3 AND CASIN = 'B06XWG4X6L';</v>
      </c>
    </row>
    <row r="1739" spans="1:14" x14ac:dyDescent="0.25">
      <c r="A1739" t="s">
        <v>1825</v>
      </c>
      <c r="B1739" t="s">
        <v>1818</v>
      </c>
      <c r="C1739" t="s">
        <v>3952</v>
      </c>
      <c r="D1739" t="s">
        <v>115</v>
      </c>
      <c r="E1739" t="s">
        <v>13</v>
      </c>
      <c r="F1739">
        <v>6</v>
      </c>
      <c r="G1739">
        <v>10</v>
      </c>
      <c r="H1739">
        <v>344</v>
      </c>
      <c r="I1739">
        <v>3380</v>
      </c>
      <c r="J1739">
        <v>4060</v>
      </c>
      <c r="K1739">
        <v>890</v>
      </c>
      <c r="L1739">
        <v>2370</v>
      </c>
      <c r="M1739">
        <v>820</v>
      </c>
      <c r="N1739" t="str">
        <f t="shared" si="27"/>
        <v>UPDATE WipDetails SET WipQuantity = 4060, Review_Wip = 4060 WHERE WipMaster_Id IN (SELECT id FROM WipMasters WHERE issuedmonth = 'December' AND IssuedYear = 2025) AND CommitmentPeriod = 3 AND CASIN = 'B06XW4T5JP';</v>
      </c>
    </row>
    <row r="1740" spans="1:14" x14ac:dyDescent="0.25">
      <c r="A1740" t="s">
        <v>1826</v>
      </c>
      <c r="B1740" t="s">
        <v>1818</v>
      </c>
      <c r="C1740" t="s">
        <v>3953</v>
      </c>
      <c r="D1740" t="s">
        <v>115</v>
      </c>
      <c r="E1740" t="s">
        <v>15</v>
      </c>
      <c r="F1740">
        <v>6</v>
      </c>
      <c r="G1740">
        <v>10</v>
      </c>
      <c r="H1740">
        <v>1468</v>
      </c>
      <c r="I1740">
        <v>9730</v>
      </c>
      <c r="J1740">
        <v>11260</v>
      </c>
      <c r="K1740">
        <v>3040</v>
      </c>
      <c r="L1740">
        <v>2770</v>
      </c>
      <c r="M1740">
        <v>20</v>
      </c>
      <c r="N1740" t="str">
        <f t="shared" si="27"/>
        <v>UPDATE WipDetails SET WipQuantity = 11260, Review_Wip = 11260 WHERE WipMaster_Id IN (SELECT id FROM WipMasters WHERE issuedmonth = 'December' AND IssuedYear = 2025) AND CommitmentPeriod = 3 AND CASIN = 'B06XW8JLK3';</v>
      </c>
    </row>
    <row r="1741" spans="1:14" x14ac:dyDescent="0.25">
      <c r="A1741" t="s">
        <v>1827</v>
      </c>
      <c r="B1741" t="s">
        <v>1818</v>
      </c>
      <c r="C1741" t="s">
        <v>3954</v>
      </c>
      <c r="D1741" t="s">
        <v>115</v>
      </c>
      <c r="E1741" t="s">
        <v>27</v>
      </c>
      <c r="F1741">
        <v>6</v>
      </c>
      <c r="G1741">
        <v>10</v>
      </c>
      <c r="H1741">
        <v>1549</v>
      </c>
      <c r="I1741">
        <v>11930</v>
      </c>
      <c r="J1741">
        <v>14850</v>
      </c>
      <c r="K1741">
        <v>2410</v>
      </c>
      <c r="L1741">
        <v>310</v>
      </c>
      <c r="M1741">
        <v>10</v>
      </c>
      <c r="N1741" t="str">
        <f t="shared" si="27"/>
        <v>UPDATE WipDetails SET WipQuantity = 14850, Review_Wip = 14850 WHERE WipMaster_Id IN (SELECT id FROM WipMasters WHERE issuedmonth = 'December' AND IssuedYear = 2025) AND CommitmentPeriod = 3 AND CASIN = 'B06XW85TSB';</v>
      </c>
    </row>
    <row r="1742" spans="1:14" x14ac:dyDescent="0.25">
      <c r="A1742" t="s">
        <v>1828</v>
      </c>
      <c r="B1742" t="s">
        <v>1818</v>
      </c>
      <c r="C1742" t="s">
        <v>3955</v>
      </c>
      <c r="D1742" t="s">
        <v>115</v>
      </c>
      <c r="E1742" t="s">
        <v>19</v>
      </c>
      <c r="F1742">
        <v>6</v>
      </c>
      <c r="G1742">
        <v>10</v>
      </c>
      <c r="H1742">
        <v>3092</v>
      </c>
      <c r="I1742">
        <v>3070</v>
      </c>
      <c r="J1742">
        <v>1330</v>
      </c>
      <c r="K1742">
        <v>2360</v>
      </c>
      <c r="L1742">
        <v>1310</v>
      </c>
      <c r="M1742">
        <v>20</v>
      </c>
      <c r="N1742" t="str">
        <f t="shared" si="27"/>
        <v>UPDATE WipDetails SET WipQuantity = 1330, Review_Wip = 1330 WHERE WipMaster_Id IN (SELECT id FROM WipMasters WHERE issuedmonth = 'December' AND IssuedYear = 2025) AND CommitmentPeriod = 3 AND CASIN = 'B06XWMJ7FT';</v>
      </c>
    </row>
    <row r="1743" spans="1:14" x14ac:dyDescent="0.25">
      <c r="A1743" t="s">
        <v>1829</v>
      </c>
      <c r="B1743" t="s">
        <v>1818</v>
      </c>
      <c r="C1743" t="s">
        <v>3956</v>
      </c>
      <c r="D1743" t="s">
        <v>115</v>
      </c>
      <c r="E1743" t="s">
        <v>21</v>
      </c>
      <c r="F1743">
        <v>6</v>
      </c>
      <c r="G1743">
        <v>10</v>
      </c>
      <c r="H1743">
        <v>467</v>
      </c>
      <c r="I1743">
        <v>5110</v>
      </c>
      <c r="J1743">
        <v>7190</v>
      </c>
      <c r="K1743">
        <v>1000</v>
      </c>
      <c r="L1743">
        <v>2130</v>
      </c>
      <c r="M1743">
        <v>0</v>
      </c>
      <c r="N1743" t="str">
        <f t="shared" si="27"/>
        <v>UPDATE WipDetails SET WipQuantity = 7190, Review_Wip = 7190 WHERE WipMaster_Id IN (SELECT id FROM WipMasters WHERE issuedmonth = 'December' AND IssuedYear = 2025) AND CommitmentPeriod = 3 AND CASIN = 'B06XWLXMSJ';</v>
      </c>
    </row>
    <row r="1744" spans="1:14" x14ac:dyDescent="0.25">
      <c r="A1744" t="s">
        <v>1830</v>
      </c>
      <c r="B1744" t="s">
        <v>1831</v>
      </c>
      <c r="C1744" t="s">
        <v>3957</v>
      </c>
      <c r="D1744" t="s">
        <v>10</v>
      </c>
      <c r="E1744" t="s">
        <v>11</v>
      </c>
      <c r="F1744">
        <v>6</v>
      </c>
      <c r="G1744">
        <v>10</v>
      </c>
      <c r="H1744">
        <v>73</v>
      </c>
      <c r="I1744">
        <v>60</v>
      </c>
      <c r="J1744">
        <v>20</v>
      </c>
      <c r="K1744">
        <v>60</v>
      </c>
      <c r="L1744">
        <v>190</v>
      </c>
      <c r="M1744">
        <v>1090</v>
      </c>
      <c r="N1744" t="str">
        <f t="shared" si="27"/>
        <v>UPDATE WipDetails SET WipQuantity = 20, Review_Wip = 20 WHERE WipMaster_Id IN (SELECT id FROM WipMasters WHERE issuedmonth = 'December' AND IssuedYear = 2025) AND CommitmentPeriod = 3 AND CASIN = 'B071WY2DVN';</v>
      </c>
    </row>
    <row r="1745" spans="1:14" x14ac:dyDescent="0.25">
      <c r="A1745" t="s">
        <v>1832</v>
      </c>
      <c r="B1745" t="s">
        <v>1831</v>
      </c>
      <c r="C1745" t="s">
        <v>3958</v>
      </c>
      <c r="D1745" t="s">
        <v>10</v>
      </c>
      <c r="E1745" t="s">
        <v>13</v>
      </c>
      <c r="F1745">
        <v>6</v>
      </c>
      <c r="G1745">
        <v>10</v>
      </c>
      <c r="H1745">
        <v>261</v>
      </c>
      <c r="I1745">
        <v>60</v>
      </c>
      <c r="J1745">
        <v>0</v>
      </c>
      <c r="K1745">
        <v>1510</v>
      </c>
      <c r="L1745">
        <v>500</v>
      </c>
      <c r="M1745">
        <v>680</v>
      </c>
      <c r="N1745" t="str">
        <f t="shared" si="27"/>
        <v>UPDATE WipDetails SET WipQuantity = 0, Review_Wip = 0 WHERE WipMaster_Id IN (SELECT id FROM WipMasters WHERE issuedmonth = 'December' AND IssuedYear = 2025) AND CommitmentPeriod = 3 AND CASIN = 'B0721D4HBS';</v>
      </c>
    </row>
    <row r="1746" spans="1:14" x14ac:dyDescent="0.25">
      <c r="A1746" t="s">
        <v>1833</v>
      </c>
      <c r="B1746" t="s">
        <v>1831</v>
      </c>
      <c r="C1746" t="s">
        <v>3959</v>
      </c>
      <c r="D1746" t="s">
        <v>10</v>
      </c>
      <c r="E1746" t="s">
        <v>15</v>
      </c>
      <c r="F1746">
        <v>6</v>
      </c>
      <c r="G1746">
        <v>10</v>
      </c>
      <c r="H1746">
        <v>1080</v>
      </c>
      <c r="I1746">
        <v>1440</v>
      </c>
      <c r="J1746">
        <v>940</v>
      </c>
      <c r="K1746">
        <v>1170</v>
      </c>
      <c r="L1746">
        <v>1060</v>
      </c>
      <c r="M1746">
        <v>1650</v>
      </c>
      <c r="N1746" t="str">
        <f t="shared" si="27"/>
        <v>UPDATE WipDetails SET WipQuantity = 940, Review_Wip = 940 WHERE WipMaster_Id IN (SELECT id FROM WipMasters WHERE issuedmonth = 'December' AND IssuedYear = 2025) AND CommitmentPeriod = 3 AND CASIN = 'B071GDV5G6';</v>
      </c>
    </row>
    <row r="1747" spans="1:14" x14ac:dyDescent="0.25">
      <c r="A1747" t="s">
        <v>1834</v>
      </c>
      <c r="B1747" t="s">
        <v>1831</v>
      </c>
      <c r="C1747" t="s">
        <v>3960</v>
      </c>
      <c r="D1747" t="s">
        <v>10</v>
      </c>
      <c r="E1747" t="s">
        <v>27</v>
      </c>
      <c r="F1747">
        <v>6</v>
      </c>
      <c r="G1747">
        <v>10</v>
      </c>
      <c r="H1747">
        <v>953</v>
      </c>
      <c r="I1747">
        <v>1560</v>
      </c>
      <c r="J1747">
        <v>1280</v>
      </c>
      <c r="K1747">
        <v>1760</v>
      </c>
      <c r="L1747">
        <v>3040</v>
      </c>
      <c r="M1747">
        <v>3930</v>
      </c>
      <c r="N1747" t="str">
        <f t="shared" si="27"/>
        <v>UPDATE WipDetails SET WipQuantity = 1280, Review_Wip = 1280 WHERE WipMaster_Id IN (SELECT id FROM WipMasters WHERE issuedmonth = 'December' AND IssuedYear = 2025) AND CommitmentPeriod = 3 AND CASIN = 'B072K7FM6V';</v>
      </c>
    </row>
    <row r="1748" spans="1:14" x14ac:dyDescent="0.25">
      <c r="A1748" t="s">
        <v>1835</v>
      </c>
      <c r="B1748" t="s">
        <v>1831</v>
      </c>
      <c r="C1748" t="s">
        <v>3961</v>
      </c>
      <c r="D1748" t="s">
        <v>10</v>
      </c>
      <c r="E1748" t="s">
        <v>19</v>
      </c>
      <c r="F1748">
        <v>6</v>
      </c>
      <c r="G1748">
        <v>10</v>
      </c>
      <c r="H1748">
        <v>843</v>
      </c>
      <c r="I1748">
        <v>1870</v>
      </c>
      <c r="J1748">
        <v>1740</v>
      </c>
      <c r="K1748">
        <v>1680</v>
      </c>
      <c r="L1748">
        <v>2730</v>
      </c>
      <c r="M1748">
        <v>40</v>
      </c>
      <c r="N1748" t="str">
        <f t="shared" si="27"/>
        <v>UPDATE WipDetails SET WipQuantity = 1740, Review_Wip = 1740 WHERE WipMaster_Id IN (SELECT id FROM WipMasters WHERE issuedmonth = 'December' AND IssuedYear = 2025) AND CommitmentPeriod = 3 AND CASIN = 'B071WY2Q28';</v>
      </c>
    </row>
    <row r="1749" spans="1:14" x14ac:dyDescent="0.25">
      <c r="A1749" t="s">
        <v>1836</v>
      </c>
      <c r="B1749" t="s">
        <v>1831</v>
      </c>
      <c r="C1749" t="s">
        <v>3962</v>
      </c>
      <c r="D1749" t="s">
        <v>10</v>
      </c>
      <c r="E1749" t="s">
        <v>21</v>
      </c>
      <c r="F1749">
        <v>6</v>
      </c>
      <c r="G1749">
        <v>10</v>
      </c>
      <c r="H1749">
        <v>1264</v>
      </c>
      <c r="I1749">
        <v>830</v>
      </c>
      <c r="J1749">
        <v>0</v>
      </c>
      <c r="K1749">
        <v>830</v>
      </c>
      <c r="L1749">
        <v>1160</v>
      </c>
      <c r="M1749">
        <v>60</v>
      </c>
      <c r="N1749" t="str">
        <f t="shared" si="27"/>
        <v>UPDATE WipDetails SET WipQuantity = 0, Review_Wip = 0 WHERE WipMaster_Id IN (SELECT id FROM WipMasters WHERE issuedmonth = 'December' AND IssuedYear = 2025) AND CommitmentPeriod = 3 AND CASIN = 'B071GDVFDV';</v>
      </c>
    </row>
    <row r="1750" spans="1:14" x14ac:dyDescent="0.25">
      <c r="A1750" t="s">
        <v>4487</v>
      </c>
      <c r="B1750" t="s">
        <v>1831</v>
      </c>
      <c r="C1750" t="s">
        <v>4488</v>
      </c>
      <c r="D1750" t="s">
        <v>1851</v>
      </c>
      <c r="E1750" t="s">
        <v>11</v>
      </c>
      <c r="F1750">
        <v>6</v>
      </c>
      <c r="G1750">
        <v>10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30</v>
      </c>
      <c r="N1750" t="str">
        <f t="shared" si="27"/>
        <v>UPDATE WipDetails SET WipQuantity = 0, Review_Wip = 0 WHERE WipMaster_Id IN (SELECT id FROM WipMasters WHERE issuedmonth = 'December' AND IssuedYear = 2025) AND CommitmentPeriod = 3 AND CASIN = 'B0F6NGWKGV';</v>
      </c>
    </row>
    <row r="1751" spans="1:14" x14ac:dyDescent="0.25">
      <c r="A1751" t="s">
        <v>4489</v>
      </c>
      <c r="B1751" t="s">
        <v>1831</v>
      </c>
      <c r="C1751" t="s">
        <v>4490</v>
      </c>
      <c r="D1751" t="s">
        <v>1851</v>
      </c>
      <c r="E1751" t="s">
        <v>17</v>
      </c>
      <c r="F1751">
        <v>6</v>
      </c>
      <c r="G1751">
        <v>10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160</v>
      </c>
      <c r="N1751" t="str">
        <f t="shared" si="27"/>
        <v>UPDATE WipDetails SET WipQuantity = 0, Review_Wip = 0 WHERE WipMaster_Id IN (SELECT id FROM WipMasters WHERE issuedmonth = 'December' AND IssuedYear = 2025) AND CommitmentPeriod = 3 AND CASIN = 'B0F6NH96ND';</v>
      </c>
    </row>
    <row r="1752" spans="1:14" x14ac:dyDescent="0.25">
      <c r="A1752" t="s">
        <v>4491</v>
      </c>
      <c r="B1752" t="s">
        <v>1831</v>
      </c>
      <c r="C1752" t="s">
        <v>4492</v>
      </c>
      <c r="D1752" t="s">
        <v>1851</v>
      </c>
      <c r="E1752" t="s">
        <v>19</v>
      </c>
      <c r="F1752">
        <v>6</v>
      </c>
      <c r="G1752">
        <v>10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30</v>
      </c>
      <c r="N1752" t="str">
        <f t="shared" si="27"/>
        <v>UPDATE WipDetails SET WipQuantity = 0, Review_Wip = 0 WHERE WipMaster_Id IN (SELECT id FROM WipMasters WHERE issuedmonth = 'December' AND IssuedYear = 2025) AND CommitmentPeriod = 3 AND CASIN = 'B0F6NJ17K9';</v>
      </c>
    </row>
    <row r="1753" spans="1:14" x14ac:dyDescent="0.25">
      <c r="A1753" t="s">
        <v>4493</v>
      </c>
      <c r="B1753" t="s">
        <v>1831</v>
      </c>
      <c r="C1753" t="s">
        <v>4494</v>
      </c>
      <c r="D1753" t="s">
        <v>1851</v>
      </c>
      <c r="E1753" t="s">
        <v>21</v>
      </c>
      <c r="F1753">
        <v>6</v>
      </c>
      <c r="G1753">
        <v>10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450</v>
      </c>
      <c r="N1753" t="str">
        <f t="shared" si="27"/>
        <v>UPDATE WipDetails SET WipQuantity = 0, Review_Wip = 0 WHERE WipMaster_Id IN (SELECT id FROM WipMasters WHERE issuedmonth = 'December' AND IssuedYear = 2025) AND CommitmentPeriod = 3 AND CASIN = 'B0F6NKQ2L7';</v>
      </c>
    </row>
    <row r="1754" spans="1:14" x14ac:dyDescent="0.25">
      <c r="A1754" t="s">
        <v>4495</v>
      </c>
      <c r="B1754" t="s">
        <v>1831</v>
      </c>
      <c r="C1754" t="s">
        <v>4496</v>
      </c>
      <c r="D1754" t="s">
        <v>1858</v>
      </c>
      <c r="E1754" t="s">
        <v>11</v>
      </c>
      <c r="F1754">
        <v>6</v>
      </c>
      <c r="G1754">
        <v>10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30</v>
      </c>
      <c r="N1754" t="str">
        <f t="shared" si="27"/>
        <v>UPDATE WipDetails SET WipQuantity = 0, Review_Wip = 0 WHERE WipMaster_Id IN (SELECT id FROM WipMasters WHERE issuedmonth = 'December' AND IssuedYear = 2025) AND CommitmentPeriod = 3 AND CASIN = 'B0F6NGNDKV';</v>
      </c>
    </row>
    <row r="1755" spans="1:14" x14ac:dyDescent="0.25">
      <c r="A1755" t="s">
        <v>4497</v>
      </c>
      <c r="B1755" t="s">
        <v>1831</v>
      </c>
      <c r="C1755" t="s">
        <v>4498</v>
      </c>
      <c r="D1755" t="s">
        <v>1858</v>
      </c>
      <c r="E1755" t="s">
        <v>13</v>
      </c>
      <c r="F1755">
        <v>6</v>
      </c>
      <c r="G1755">
        <v>10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30</v>
      </c>
      <c r="N1755" t="str">
        <f t="shared" si="27"/>
        <v>UPDATE WipDetails SET WipQuantity = 0, Review_Wip = 0 WHERE WipMaster_Id IN (SELECT id FROM WipMasters WHERE issuedmonth = 'December' AND IssuedYear = 2025) AND CommitmentPeriod = 3 AND CASIN = 'B0F6NMFKKS';</v>
      </c>
    </row>
    <row r="1756" spans="1:14" x14ac:dyDescent="0.25">
      <c r="A1756" t="s">
        <v>4499</v>
      </c>
      <c r="B1756" t="s">
        <v>1831</v>
      </c>
      <c r="C1756" t="s">
        <v>4500</v>
      </c>
      <c r="D1756" t="s">
        <v>1858</v>
      </c>
      <c r="E1756" t="s">
        <v>15</v>
      </c>
      <c r="F1756">
        <v>6</v>
      </c>
      <c r="G1756">
        <v>10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30</v>
      </c>
      <c r="N1756" t="str">
        <f t="shared" si="27"/>
        <v>UPDATE WipDetails SET WipQuantity = 0, Review_Wip = 0 WHERE WipMaster_Id IN (SELECT id FROM WipMasters WHERE issuedmonth = 'December' AND IssuedYear = 2025) AND CommitmentPeriod = 3 AND CASIN = 'B0F6NJNXPL';</v>
      </c>
    </row>
    <row r="1757" spans="1:14" x14ac:dyDescent="0.25">
      <c r="A1757" t="s">
        <v>4501</v>
      </c>
      <c r="B1757" t="s">
        <v>1831</v>
      </c>
      <c r="C1757" t="s">
        <v>4502</v>
      </c>
      <c r="D1757" t="s">
        <v>1858</v>
      </c>
      <c r="E1757" t="s">
        <v>17</v>
      </c>
      <c r="F1757">
        <v>6</v>
      </c>
      <c r="G1757">
        <v>10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550</v>
      </c>
      <c r="N1757" t="str">
        <f t="shared" si="27"/>
        <v>UPDATE WipDetails SET WipQuantity = 0, Review_Wip = 0 WHERE WipMaster_Id IN (SELECT id FROM WipMasters WHERE issuedmonth = 'December' AND IssuedYear = 2025) AND CommitmentPeriod = 3 AND CASIN = 'B0F6NLSYR8';</v>
      </c>
    </row>
    <row r="1758" spans="1:14" x14ac:dyDescent="0.25">
      <c r="A1758" t="s">
        <v>4503</v>
      </c>
      <c r="B1758" t="s">
        <v>1831</v>
      </c>
      <c r="C1758" t="s">
        <v>4504</v>
      </c>
      <c r="D1758" t="s">
        <v>1858</v>
      </c>
      <c r="E1758" t="s">
        <v>19</v>
      </c>
      <c r="F1758">
        <v>6</v>
      </c>
      <c r="G1758">
        <v>10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30</v>
      </c>
      <c r="N1758" t="str">
        <f t="shared" si="27"/>
        <v>UPDATE WipDetails SET WipQuantity = 0, Review_Wip = 0 WHERE WipMaster_Id IN (SELECT id FROM WipMasters WHERE issuedmonth = 'December' AND IssuedYear = 2025) AND CommitmentPeriod = 3 AND CASIN = 'B0F6NP6S4M';</v>
      </c>
    </row>
    <row r="1759" spans="1:14" x14ac:dyDescent="0.25">
      <c r="A1759" t="s">
        <v>4505</v>
      </c>
      <c r="B1759" t="s">
        <v>1831</v>
      </c>
      <c r="C1759" t="s">
        <v>4506</v>
      </c>
      <c r="D1759" t="s">
        <v>1858</v>
      </c>
      <c r="E1759" t="s">
        <v>21</v>
      </c>
      <c r="F1759">
        <v>6</v>
      </c>
      <c r="G1759">
        <v>10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30</v>
      </c>
      <c r="N1759" t="str">
        <f t="shared" si="27"/>
        <v>UPDATE WipDetails SET WipQuantity = 0, Review_Wip = 0 WHERE WipMaster_Id IN (SELECT id FROM WipMasters WHERE issuedmonth = 'December' AND IssuedYear = 2025) AND CommitmentPeriod = 3 AND CASIN = 'B0F6NJ17K6';</v>
      </c>
    </row>
    <row r="1760" spans="1:14" x14ac:dyDescent="0.25">
      <c r="A1760" t="s">
        <v>4507</v>
      </c>
      <c r="B1760" t="s">
        <v>1831</v>
      </c>
      <c r="C1760" t="s">
        <v>4508</v>
      </c>
      <c r="D1760" t="s">
        <v>4509</v>
      </c>
      <c r="E1760" t="s">
        <v>11</v>
      </c>
      <c r="F1760">
        <v>6</v>
      </c>
      <c r="G1760">
        <v>10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30</v>
      </c>
      <c r="N1760" t="str">
        <f t="shared" si="27"/>
        <v>UPDATE WipDetails SET WipQuantity = 0, Review_Wip = 0 WHERE WipMaster_Id IN (SELECT id FROM WipMasters WHERE issuedmonth = 'December' AND IssuedYear = 2025) AND CommitmentPeriod = 3 AND CASIN = 'B0F6NLQV8Y';</v>
      </c>
    </row>
    <row r="1761" spans="1:14" x14ac:dyDescent="0.25">
      <c r="A1761" t="s">
        <v>4510</v>
      </c>
      <c r="B1761" t="s">
        <v>1831</v>
      </c>
      <c r="C1761" t="s">
        <v>4511</v>
      </c>
      <c r="D1761" t="s">
        <v>4509</v>
      </c>
      <c r="E1761" t="s">
        <v>13</v>
      </c>
      <c r="F1761">
        <v>6</v>
      </c>
      <c r="G1761">
        <v>10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30</v>
      </c>
      <c r="N1761" t="str">
        <f t="shared" si="27"/>
        <v>UPDATE WipDetails SET WipQuantity = 0, Review_Wip = 0 WHERE WipMaster_Id IN (SELECT id FROM WipMasters WHERE issuedmonth = 'December' AND IssuedYear = 2025) AND CommitmentPeriod = 3 AND CASIN = 'B0F6NMV135';</v>
      </c>
    </row>
    <row r="1762" spans="1:14" x14ac:dyDescent="0.25">
      <c r="A1762" t="s">
        <v>4512</v>
      </c>
      <c r="B1762" t="s">
        <v>1831</v>
      </c>
      <c r="C1762" t="s">
        <v>4513</v>
      </c>
      <c r="D1762" t="s">
        <v>4509</v>
      </c>
      <c r="E1762" t="s">
        <v>15</v>
      </c>
      <c r="F1762">
        <v>6</v>
      </c>
      <c r="G1762">
        <v>10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90</v>
      </c>
      <c r="N1762" t="str">
        <f t="shared" si="27"/>
        <v>UPDATE WipDetails SET WipQuantity = 0, Review_Wip = 0 WHERE WipMaster_Id IN (SELECT id FROM WipMasters WHERE issuedmonth = 'December' AND IssuedYear = 2025) AND CommitmentPeriod = 3 AND CASIN = 'B0F6NH842P';</v>
      </c>
    </row>
    <row r="1763" spans="1:14" x14ac:dyDescent="0.25">
      <c r="A1763" t="s">
        <v>4514</v>
      </c>
      <c r="B1763" t="s">
        <v>1831</v>
      </c>
      <c r="C1763" t="s">
        <v>4515</v>
      </c>
      <c r="D1763" t="s">
        <v>4509</v>
      </c>
      <c r="E1763" t="s">
        <v>17</v>
      </c>
      <c r="F1763">
        <v>6</v>
      </c>
      <c r="G1763">
        <v>10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440</v>
      </c>
      <c r="N1763" t="str">
        <f t="shared" si="27"/>
        <v>UPDATE WipDetails SET WipQuantity = 0, Review_Wip = 0 WHERE WipMaster_Id IN (SELECT id FROM WipMasters WHERE issuedmonth = 'December' AND IssuedYear = 2025) AND CommitmentPeriod = 3 AND CASIN = 'B0F6NH6JC2';</v>
      </c>
    </row>
    <row r="1764" spans="1:14" x14ac:dyDescent="0.25">
      <c r="A1764" t="s">
        <v>4516</v>
      </c>
      <c r="B1764" t="s">
        <v>1831</v>
      </c>
      <c r="C1764" t="s">
        <v>4517</v>
      </c>
      <c r="D1764" t="s">
        <v>4509</v>
      </c>
      <c r="E1764" t="s">
        <v>19</v>
      </c>
      <c r="F1764">
        <v>6</v>
      </c>
      <c r="G1764">
        <v>10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50</v>
      </c>
      <c r="N1764" t="str">
        <f t="shared" si="27"/>
        <v>UPDATE WipDetails SET WipQuantity = 0, Review_Wip = 0 WHERE WipMaster_Id IN (SELECT id FROM WipMasters WHERE issuedmonth = 'December' AND IssuedYear = 2025) AND CommitmentPeriod = 3 AND CASIN = 'B0F6NNT9ZJ';</v>
      </c>
    </row>
    <row r="1765" spans="1:14" x14ac:dyDescent="0.25">
      <c r="A1765" t="s">
        <v>4518</v>
      </c>
      <c r="B1765" t="s">
        <v>1831</v>
      </c>
      <c r="C1765" t="s">
        <v>4519</v>
      </c>
      <c r="D1765" t="s">
        <v>4509</v>
      </c>
      <c r="E1765" t="s">
        <v>21</v>
      </c>
      <c r="F1765">
        <v>6</v>
      </c>
      <c r="G1765">
        <v>10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30</v>
      </c>
      <c r="N1765" t="str">
        <f t="shared" si="27"/>
        <v>UPDATE WipDetails SET WipQuantity = 0, Review_Wip = 0 WHERE WipMaster_Id IN (SELECT id FROM WipMasters WHERE issuedmonth = 'December' AND IssuedYear = 2025) AND CommitmentPeriod = 3 AND CASIN = 'B0F6NH5R72';</v>
      </c>
    </row>
    <row r="1766" spans="1:14" x14ac:dyDescent="0.25">
      <c r="A1766" t="s">
        <v>1837</v>
      </c>
      <c r="B1766" t="s">
        <v>1831</v>
      </c>
      <c r="C1766" t="s">
        <v>3963</v>
      </c>
      <c r="D1766" t="s">
        <v>115</v>
      </c>
      <c r="E1766" t="s">
        <v>11</v>
      </c>
      <c r="F1766">
        <v>6</v>
      </c>
      <c r="G1766">
        <v>10</v>
      </c>
      <c r="H1766">
        <v>171</v>
      </c>
      <c r="I1766">
        <v>510</v>
      </c>
      <c r="J1766">
        <v>570</v>
      </c>
      <c r="K1766">
        <v>360</v>
      </c>
      <c r="L1766">
        <v>270</v>
      </c>
      <c r="M1766">
        <v>480</v>
      </c>
      <c r="N1766" t="str">
        <f t="shared" si="27"/>
        <v>UPDATE WipDetails SET WipQuantity = 570, Review_Wip = 570 WHERE WipMaster_Id IN (SELECT id FROM WipMasters WHERE issuedmonth = 'December' AND IssuedYear = 2025) AND CommitmentPeriod = 3 AND CASIN = 'B06XW578NR';</v>
      </c>
    </row>
    <row r="1767" spans="1:14" x14ac:dyDescent="0.25">
      <c r="A1767" t="s">
        <v>1838</v>
      </c>
      <c r="B1767" t="s">
        <v>1831</v>
      </c>
      <c r="C1767" t="s">
        <v>3964</v>
      </c>
      <c r="D1767" t="s">
        <v>115</v>
      </c>
      <c r="E1767" t="s">
        <v>13</v>
      </c>
      <c r="F1767">
        <v>6</v>
      </c>
      <c r="G1767">
        <v>10</v>
      </c>
      <c r="H1767">
        <v>1247</v>
      </c>
      <c r="I1767">
        <v>1210</v>
      </c>
      <c r="J1767">
        <v>300</v>
      </c>
      <c r="K1767">
        <v>1020</v>
      </c>
      <c r="L1767">
        <v>1400</v>
      </c>
      <c r="M1767">
        <v>60</v>
      </c>
      <c r="N1767" t="str">
        <f t="shared" si="27"/>
        <v>UPDATE WipDetails SET WipQuantity = 300, Review_Wip = 300 WHERE WipMaster_Id IN (SELECT id FROM WipMasters WHERE issuedmonth = 'December' AND IssuedYear = 2025) AND CommitmentPeriod = 3 AND CASIN = 'B06XWMJ835';</v>
      </c>
    </row>
    <row r="1768" spans="1:14" x14ac:dyDescent="0.25">
      <c r="A1768" t="s">
        <v>1839</v>
      </c>
      <c r="B1768" t="s">
        <v>1831</v>
      </c>
      <c r="C1768" t="s">
        <v>3965</v>
      </c>
      <c r="D1768" t="s">
        <v>115</v>
      </c>
      <c r="E1768" t="s">
        <v>15</v>
      </c>
      <c r="F1768">
        <v>6</v>
      </c>
      <c r="G1768">
        <v>10</v>
      </c>
      <c r="H1768">
        <v>2542</v>
      </c>
      <c r="I1768">
        <v>4440</v>
      </c>
      <c r="J1768">
        <v>3630</v>
      </c>
      <c r="K1768">
        <v>6460</v>
      </c>
      <c r="L1768">
        <v>5940</v>
      </c>
      <c r="M1768">
        <v>4810</v>
      </c>
      <c r="N1768" t="str">
        <f t="shared" si="27"/>
        <v>UPDATE WipDetails SET WipQuantity = 3630, Review_Wip = 3630 WHERE WipMaster_Id IN (SELECT id FROM WipMasters WHERE issuedmonth = 'December' AND IssuedYear = 2025) AND CommitmentPeriod = 3 AND CASIN = 'B06XWLG7SC';</v>
      </c>
    </row>
    <row r="1769" spans="1:14" x14ac:dyDescent="0.25">
      <c r="A1769" t="s">
        <v>1840</v>
      </c>
      <c r="B1769" t="s">
        <v>1831</v>
      </c>
      <c r="C1769" t="s">
        <v>3966</v>
      </c>
      <c r="D1769" t="s">
        <v>115</v>
      </c>
      <c r="E1769" t="s">
        <v>27</v>
      </c>
      <c r="F1769">
        <v>6</v>
      </c>
      <c r="G1769">
        <v>10</v>
      </c>
      <c r="H1769">
        <v>2000</v>
      </c>
      <c r="I1769">
        <v>4810</v>
      </c>
      <c r="J1769">
        <v>4030</v>
      </c>
      <c r="K1769">
        <v>17690</v>
      </c>
      <c r="L1769">
        <v>4980</v>
      </c>
      <c r="M1769">
        <v>8420</v>
      </c>
      <c r="N1769" t="str">
        <f t="shared" si="27"/>
        <v>UPDATE WipDetails SET WipQuantity = 4030, Review_Wip = 4030 WHERE WipMaster_Id IN (SELECT id FROM WipMasters WHERE issuedmonth = 'December' AND IssuedYear = 2025) AND CommitmentPeriod = 3 AND CASIN = 'B06XWM4PWG';</v>
      </c>
    </row>
    <row r="1770" spans="1:14" x14ac:dyDescent="0.25">
      <c r="A1770" t="s">
        <v>1841</v>
      </c>
      <c r="B1770" t="s">
        <v>1831</v>
      </c>
      <c r="C1770" t="s">
        <v>3967</v>
      </c>
      <c r="D1770" t="s">
        <v>115</v>
      </c>
      <c r="E1770" t="s">
        <v>19</v>
      </c>
      <c r="F1770">
        <v>6</v>
      </c>
      <c r="G1770">
        <v>10</v>
      </c>
      <c r="H1770">
        <v>2589</v>
      </c>
      <c r="I1770">
        <v>2850</v>
      </c>
      <c r="J1770">
        <v>1730</v>
      </c>
      <c r="K1770">
        <v>3000</v>
      </c>
      <c r="L1770">
        <v>5620</v>
      </c>
      <c r="M1770">
        <v>14490</v>
      </c>
      <c r="N1770" t="str">
        <f t="shared" si="27"/>
        <v>UPDATE WipDetails SET WipQuantity = 1730, Review_Wip = 1730 WHERE WipMaster_Id IN (SELECT id FROM WipMasters WHERE issuedmonth = 'December' AND IssuedYear = 2025) AND CommitmentPeriod = 3 AND CASIN = 'B06XW46R2R';</v>
      </c>
    </row>
    <row r="1771" spans="1:14" x14ac:dyDescent="0.25">
      <c r="A1771" t="s">
        <v>1842</v>
      </c>
      <c r="B1771" t="s">
        <v>1831</v>
      </c>
      <c r="C1771" t="s">
        <v>3968</v>
      </c>
      <c r="D1771" t="s">
        <v>115</v>
      </c>
      <c r="E1771" t="s">
        <v>21</v>
      </c>
      <c r="F1771">
        <v>6</v>
      </c>
      <c r="G1771">
        <v>10</v>
      </c>
      <c r="H1771">
        <v>1091</v>
      </c>
      <c r="I1771">
        <v>1860</v>
      </c>
      <c r="J1771">
        <v>1620</v>
      </c>
      <c r="K1771">
        <v>1900</v>
      </c>
      <c r="L1771">
        <v>2200</v>
      </c>
      <c r="M1771">
        <v>4010</v>
      </c>
      <c r="N1771" t="str">
        <f t="shared" si="27"/>
        <v>UPDATE WipDetails SET WipQuantity = 1620, Review_Wip = 1620 WHERE WipMaster_Id IN (SELECT id FROM WipMasters WHERE issuedmonth = 'December' AND IssuedYear = 2025) AND CommitmentPeriod = 3 AND CASIN = 'B06XW4XHW2';</v>
      </c>
    </row>
    <row r="1772" spans="1:14" x14ac:dyDescent="0.25">
      <c r="A1772" t="s">
        <v>1843</v>
      </c>
      <c r="B1772" t="s">
        <v>1844</v>
      </c>
      <c r="C1772" t="s">
        <v>3969</v>
      </c>
      <c r="D1772" t="s">
        <v>10</v>
      </c>
      <c r="E1772" t="s">
        <v>11</v>
      </c>
      <c r="F1772">
        <v>6</v>
      </c>
      <c r="G1772">
        <v>16</v>
      </c>
      <c r="H1772">
        <v>90</v>
      </c>
      <c r="I1772">
        <v>608</v>
      </c>
      <c r="J1772">
        <v>768</v>
      </c>
      <c r="K1772">
        <v>240</v>
      </c>
      <c r="L1772">
        <v>160</v>
      </c>
      <c r="M1772">
        <v>656</v>
      </c>
      <c r="N1772" t="str">
        <f t="shared" si="27"/>
        <v>UPDATE WipDetails SET WipQuantity = 768, Review_Wip = 768 WHERE WipMaster_Id IN (SELECT id FROM WipMasters WHERE issuedmonth = 'December' AND IssuedYear = 2025) AND CommitmentPeriod = 3 AND CASIN = 'B0BG88G1HP';</v>
      </c>
    </row>
    <row r="1773" spans="1:14" x14ac:dyDescent="0.25">
      <c r="A1773" t="s">
        <v>1845</v>
      </c>
      <c r="B1773" t="s">
        <v>1844</v>
      </c>
      <c r="C1773" t="s">
        <v>3970</v>
      </c>
      <c r="D1773" t="s">
        <v>10</v>
      </c>
      <c r="E1773" t="s">
        <v>13</v>
      </c>
      <c r="F1773">
        <v>6</v>
      </c>
      <c r="G1773">
        <v>16</v>
      </c>
      <c r="H1773">
        <v>338</v>
      </c>
      <c r="I1773">
        <v>2144</v>
      </c>
      <c r="J1773">
        <v>2640</v>
      </c>
      <c r="K1773">
        <v>0</v>
      </c>
      <c r="L1773">
        <v>624</v>
      </c>
      <c r="M1773">
        <v>3984</v>
      </c>
      <c r="N1773" t="str">
        <f t="shared" si="27"/>
        <v>UPDATE WipDetails SET WipQuantity = 2640, Review_Wip = 2640 WHERE WipMaster_Id IN (SELECT id FROM WipMasters WHERE issuedmonth = 'December' AND IssuedYear = 2025) AND CommitmentPeriod = 3 AND CASIN = 'B0BG8D9568';</v>
      </c>
    </row>
    <row r="1774" spans="1:14" x14ac:dyDescent="0.25">
      <c r="A1774" t="s">
        <v>1846</v>
      </c>
      <c r="B1774" t="s">
        <v>1844</v>
      </c>
      <c r="C1774" t="s">
        <v>3971</v>
      </c>
      <c r="D1774" t="s">
        <v>10</v>
      </c>
      <c r="E1774" t="s">
        <v>15</v>
      </c>
      <c r="F1774">
        <v>6</v>
      </c>
      <c r="G1774">
        <v>16</v>
      </c>
      <c r="H1774">
        <v>1253</v>
      </c>
      <c r="I1774">
        <v>3584</v>
      </c>
      <c r="J1774">
        <v>4048</v>
      </c>
      <c r="K1774">
        <v>4272</v>
      </c>
      <c r="L1774">
        <v>672</v>
      </c>
      <c r="M1774">
        <v>0</v>
      </c>
      <c r="N1774" t="str">
        <f t="shared" si="27"/>
        <v>UPDATE WipDetails SET WipQuantity = 4048, Review_Wip = 4048 WHERE WipMaster_Id IN (SELECT id FROM WipMasters WHERE issuedmonth = 'December' AND IssuedYear = 2025) AND CommitmentPeriod = 3 AND CASIN = 'B0BG8H3FR7';</v>
      </c>
    </row>
    <row r="1775" spans="1:14" x14ac:dyDescent="0.25">
      <c r="A1775" t="s">
        <v>1847</v>
      </c>
      <c r="B1775" t="s">
        <v>1844</v>
      </c>
      <c r="C1775" t="s">
        <v>3972</v>
      </c>
      <c r="D1775" t="s">
        <v>10</v>
      </c>
      <c r="E1775" t="s">
        <v>27</v>
      </c>
      <c r="F1775">
        <v>6</v>
      </c>
      <c r="G1775">
        <v>16</v>
      </c>
      <c r="H1775">
        <v>2965</v>
      </c>
      <c r="I1775">
        <v>6272</v>
      </c>
      <c r="J1775">
        <v>5648</v>
      </c>
      <c r="K1775">
        <v>0</v>
      </c>
      <c r="L1775">
        <v>0</v>
      </c>
      <c r="M1775">
        <v>0</v>
      </c>
      <c r="N1775" t="str">
        <f t="shared" si="27"/>
        <v>UPDATE WipDetails SET WipQuantity = 5648, Review_Wip = 5648 WHERE WipMaster_Id IN (SELECT id FROM WipMasters WHERE issuedmonth = 'December' AND IssuedYear = 2025) AND CommitmentPeriod = 3 AND CASIN = 'B0BG8DYDGW';</v>
      </c>
    </row>
    <row r="1776" spans="1:14" x14ac:dyDescent="0.25">
      <c r="A1776" t="s">
        <v>1848</v>
      </c>
      <c r="B1776" t="s">
        <v>1844</v>
      </c>
      <c r="C1776" t="s">
        <v>3973</v>
      </c>
      <c r="D1776" t="s">
        <v>10</v>
      </c>
      <c r="E1776" t="s">
        <v>19</v>
      </c>
      <c r="F1776">
        <v>6</v>
      </c>
      <c r="G1776">
        <v>16</v>
      </c>
      <c r="H1776">
        <v>3820</v>
      </c>
      <c r="I1776">
        <v>2512</v>
      </c>
      <c r="J1776">
        <v>192</v>
      </c>
      <c r="K1776">
        <v>0</v>
      </c>
      <c r="L1776">
        <v>0</v>
      </c>
      <c r="M1776">
        <v>0</v>
      </c>
      <c r="N1776" t="str">
        <f t="shared" si="27"/>
        <v>UPDATE WipDetails SET WipQuantity = 192, Review_Wip = 192 WHERE WipMaster_Id IN (SELECT id FROM WipMasters WHERE issuedmonth = 'December' AND IssuedYear = 2025) AND CommitmentPeriod = 3 AND CASIN = 'B0BG8DFFVM';</v>
      </c>
    </row>
    <row r="1777" spans="1:14" x14ac:dyDescent="0.25">
      <c r="A1777" t="s">
        <v>1849</v>
      </c>
      <c r="B1777" t="s">
        <v>1844</v>
      </c>
      <c r="C1777" t="s">
        <v>3974</v>
      </c>
      <c r="D1777" t="s">
        <v>10</v>
      </c>
      <c r="E1777" t="s">
        <v>21</v>
      </c>
      <c r="F1777">
        <v>6</v>
      </c>
      <c r="G1777">
        <v>16</v>
      </c>
      <c r="H1777">
        <v>898</v>
      </c>
      <c r="I1777">
        <v>3520</v>
      </c>
      <c r="J1777">
        <v>4144</v>
      </c>
      <c r="K1777">
        <v>0</v>
      </c>
      <c r="L1777">
        <v>1200</v>
      </c>
      <c r="M1777">
        <v>5920</v>
      </c>
      <c r="N1777" t="str">
        <f t="shared" si="27"/>
        <v>UPDATE WipDetails SET WipQuantity = 4144, Review_Wip = 4144 WHERE WipMaster_Id IN (SELECT id FROM WipMasters WHERE issuedmonth = 'December' AND IssuedYear = 2025) AND CommitmentPeriod = 3 AND CASIN = 'B0BG8FRFYP';</v>
      </c>
    </row>
    <row r="1778" spans="1:14" x14ac:dyDescent="0.25">
      <c r="A1778" t="s">
        <v>1850</v>
      </c>
      <c r="B1778" t="s">
        <v>1844</v>
      </c>
      <c r="C1778" t="s">
        <v>3975</v>
      </c>
      <c r="D1778" t="s">
        <v>1851</v>
      </c>
      <c r="E1778" t="s">
        <v>11</v>
      </c>
      <c r="F1778">
        <v>6</v>
      </c>
      <c r="G1778">
        <v>16</v>
      </c>
      <c r="H1778">
        <v>122</v>
      </c>
      <c r="I1778">
        <v>288</v>
      </c>
      <c r="J1778">
        <v>288</v>
      </c>
      <c r="K1778">
        <v>624</v>
      </c>
      <c r="L1778">
        <v>224</v>
      </c>
      <c r="M1778">
        <v>272</v>
      </c>
      <c r="N1778" t="str">
        <f t="shared" si="27"/>
        <v>UPDATE WipDetails SET WipQuantity = 288, Review_Wip = 288 WHERE WipMaster_Id IN (SELECT id FROM WipMasters WHERE issuedmonth = 'December' AND IssuedYear = 2025) AND CommitmentPeriod = 3 AND CASIN = 'B06XW65GHY';</v>
      </c>
    </row>
    <row r="1779" spans="1:14" x14ac:dyDescent="0.25">
      <c r="A1779" t="s">
        <v>1852</v>
      </c>
      <c r="B1779" t="s">
        <v>1844</v>
      </c>
      <c r="C1779" t="s">
        <v>3976</v>
      </c>
      <c r="D1779" t="s">
        <v>1851</v>
      </c>
      <c r="E1779" t="s">
        <v>13</v>
      </c>
      <c r="F1779">
        <v>6</v>
      </c>
      <c r="G1779">
        <v>16</v>
      </c>
      <c r="H1779">
        <v>595</v>
      </c>
      <c r="I1779">
        <v>1184</v>
      </c>
      <c r="J1779">
        <v>944</v>
      </c>
      <c r="K1779">
        <v>848</v>
      </c>
      <c r="L1779">
        <v>1024</v>
      </c>
      <c r="M1779">
        <v>4000</v>
      </c>
      <c r="N1779" t="str">
        <f t="shared" si="27"/>
        <v>UPDATE WipDetails SET WipQuantity = 944, Review_Wip = 944 WHERE WipMaster_Id IN (SELECT id FROM WipMasters WHERE issuedmonth = 'December' AND IssuedYear = 2025) AND CommitmentPeriod = 3 AND CASIN = 'B06XW4XGWH';</v>
      </c>
    </row>
    <row r="1780" spans="1:14" x14ac:dyDescent="0.25">
      <c r="A1780" t="s">
        <v>1853</v>
      </c>
      <c r="B1780" t="s">
        <v>1844</v>
      </c>
      <c r="C1780" t="s">
        <v>3977</v>
      </c>
      <c r="D1780" t="s">
        <v>1851</v>
      </c>
      <c r="E1780" t="s">
        <v>15</v>
      </c>
      <c r="F1780">
        <v>6</v>
      </c>
      <c r="G1780">
        <v>16</v>
      </c>
      <c r="H1780">
        <v>3685</v>
      </c>
      <c r="I1780">
        <v>4432</v>
      </c>
      <c r="J1780">
        <v>2400</v>
      </c>
      <c r="K1780">
        <v>656</v>
      </c>
      <c r="L1780">
        <v>3696</v>
      </c>
      <c r="M1780">
        <v>16320</v>
      </c>
      <c r="N1780" t="str">
        <f t="shared" si="27"/>
        <v>UPDATE WipDetails SET WipQuantity = 2400, Review_Wip = 2400 WHERE WipMaster_Id IN (SELECT id FROM WipMasters WHERE issuedmonth = 'December' AND IssuedYear = 2025) AND CommitmentPeriod = 3 AND CASIN = 'B06XW6TLBH';</v>
      </c>
    </row>
    <row r="1781" spans="1:14" x14ac:dyDescent="0.25">
      <c r="A1781" t="s">
        <v>1854</v>
      </c>
      <c r="B1781" t="s">
        <v>1844</v>
      </c>
      <c r="C1781" t="s">
        <v>3978</v>
      </c>
      <c r="D1781" t="s">
        <v>1851</v>
      </c>
      <c r="E1781" t="s">
        <v>27</v>
      </c>
      <c r="F1781">
        <v>6</v>
      </c>
      <c r="G1781">
        <v>16</v>
      </c>
      <c r="H1781">
        <v>2362</v>
      </c>
      <c r="I1781">
        <v>11024</v>
      </c>
      <c r="J1781">
        <v>12608</v>
      </c>
      <c r="K1781">
        <v>1648</v>
      </c>
      <c r="L1781">
        <v>4944</v>
      </c>
      <c r="M1781">
        <v>18496</v>
      </c>
      <c r="N1781" t="str">
        <f t="shared" si="27"/>
        <v>UPDATE WipDetails SET WipQuantity = 12608, Review_Wip = 12608 WHERE WipMaster_Id IN (SELECT id FROM WipMasters WHERE issuedmonth = 'December' AND IssuedYear = 2025) AND CommitmentPeriod = 3 AND CASIN = 'B06XWLXMM4';</v>
      </c>
    </row>
    <row r="1782" spans="1:14" x14ac:dyDescent="0.25">
      <c r="A1782" t="s">
        <v>1855</v>
      </c>
      <c r="B1782" t="s">
        <v>1844</v>
      </c>
      <c r="C1782" t="s">
        <v>3979</v>
      </c>
      <c r="D1782" t="s">
        <v>1851</v>
      </c>
      <c r="E1782" t="s">
        <v>19</v>
      </c>
      <c r="F1782">
        <v>6</v>
      </c>
      <c r="G1782">
        <v>16</v>
      </c>
      <c r="H1782">
        <v>1760</v>
      </c>
      <c r="I1782">
        <v>6592</v>
      </c>
      <c r="J1782">
        <v>7232</v>
      </c>
      <c r="K1782">
        <v>2656</v>
      </c>
      <c r="L1782">
        <v>4048</v>
      </c>
      <c r="M1782">
        <v>4224</v>
      </c>
      <c r="N1782" t="str">
        <f t="shared" si="27"/>
        <v>UPDATE WipDetails SET WipQuantity = 7232, Review_Wip = 7232 WHERE WipMaster_Id IN (SELECT id FROM WipMasters WHERE issuedmonth = 'December' AND IssuedYear = 2025) AND CommitmentPeriod = 3 AND CASIN = 'B06XW9N162';</v>
      </c>
    </row>
    <row r="1783" spans="1:14" x14ac:dyDescent="0.25">
      <c r="A1783" t="s">
        <v>1856</v>
      </c>
      <c r="B1783" t="s">
        <v>1844</v>
      </c>
      <c r="C1783" t="s">
        <v>3980</v>
      </c>
      <c r="D1783" t="s">
        <v>1851</v>
      </c>
      <c r="E1783" t="s">
        <v>21</v>
      </c>
      <c r="F1783">
        <v>6</v>
      </c>
      <c r="G1783">
        <v>16</v>
      </c>
      <c r="H1783">
        <v>3377</v>
      </c>
      <c r="I1783">
        <v>2512</v>
      </c>
      <c r="J1783">
        <v>224</v>
      </c>
      <c r="K1783">
        <v>2832</v>
      </c>
      <c r="L1783">
        <v>2384</v>
      </c>
      <c r="M1783">
        <v>1456</v>
      </c>
      <c r="N1783" t="str">
        <f t="shared" si="27"/>
        <v>UPDATE WipDetails SET WipQuantity = 224, Review_Wip = 224 WHERE WipMaster_Id IN (SELECT id FROM WipMasters WHERE issuedmonth = 'December' AND IssuedYear = 2025) AND CommitmentPeriod = 3 AND CASIN = 'B06XWH21JT';</v>
      </c>
    </row>
    <row r="1784" spans="1:14" x14ac:dyDescent="0.25">
      <c r="A1784" t="s">
        <v>1857</v>
      </c>
      <c r="B1784" t="s">
        <v>1844</v>
      </c>
      <c r="C1784" t="s">
        <v>3981</v>
      </c>
      <c r="D1784" t="s">
        <v>1858</v>
      </c>
      <c r="E1784" t="s">
        <v>11</v>
      </c>
      <c r="F1784">
        <v>6</v>
      </c>
      <c r="G1784">
        <v>16</v>
      </c>
      <c r="H1784">
        <v>212</v>
      </c>
      <c r="I1784">
        <v>416</v>
      </c>
      <c r="J1784">
        <v>336</v>
      </c>
      <c r="K1784">
        <v>208</v>
      </c>
      <c r="L1784">
        <v>432</v>
      </c>
      <c r="M1784">
        <v>64</v>
      </c>
      <c r="N1784" t="str">
        <f t="shared" si="27"/>
        <v>UPDATE WipDetails SET WipQuantity = 336, Review_Wip = 336 WHERE WipMaster_Id IN (SELECT id FROM WipMasters WHERE issuedmonth = 'December' AND IssuedYear = 2025) AND CommitmentPeriod = 3 AND CASIN = 'B0BG882T44';</v>
      </c>
    </row>
    <row r="1785" spans="1:14" x14ac:dyDescent="0.25">
      <c r="A1785" t="s">
        <v>1859</v>
      </c>
      <c r="B1785" t="s">
        <v>1844</v>
      </c>
      <c r="C1785" t="s">
        <v>3982</v>
      </c>
      <c r="D1785" t="s">
        <v>1858</v>
      </c>
      <c r="E1785" t="s">
        <v>13</v>
      </c>
      <c r="F1785">
        <v>6</v>
      </c>
      <c r="G1785">
        <v>16</v>
      </c>
      <c r="H1785">
        <v>208</v>
      </c>
      <c r="I1785">
        <v>4400</v>
      </c>
      <c r="J1785">
        <v>6256</v>
      </c>
      <c r="K1785">
        <v>128</v>
      </c>
      <c r="L1785">
        <v>560</v>
      </c>
      <c r="M1785">
        <v>2704</v>
      </c>
      <c r="N1785" t="str">
        <f t="shared" si="27"/>
        <v>UPDATE WipDetails SET WipQuantity = 6256, Review_Wip = 6256 WHERE WipMaster_Id IN (SELECT id FROM WipMasters WHERE issuedmonth = 'December' AND IssuedYear = 2025) AND CommitmentPeriod = 3 AND CASIN = 'B0BG8G2XM3';</v>
      </c>
    </row>
    <row r="1786" spans="1:14" x14ac:dyDescent="0.25">
      <c r="A1786" t="s">
        <v>1860</v>
      </c>
      <c r="B1786" t="s">
        <v>1844</v>
      </c>
      <c r="C1786" t="s">
        <v>3983</v>
      </c>
      <c r="D1786" t="s">
        <v>1858</v>
      </c>
      <c r="E1786" t="s">
        <v>15</v>
      </c>
      <c r="F1786">
        <v>6</v>
      </c>
      <c r="G1786">
        <v>16</v>
      </c>
      <c r="H1786">
        <v>1172</v>
      </c>
      <c r="I1786">
        <v>6896</v>
      </c>
      <c r="J1786">
        <v>8128</v>
      </c>
      <c r="K1786">
        <v>352</v>
      </c>
      <c r="L1786">
        <v>800</v>
      </c>
      <c r="M1786">
        <v>16752</v>
      </c>
      <c r="N1786" t="str">
        <f t="shared" si="27"/>
        <v>UPDATE WipDetails SET WipQuantity = 8128, Review_Wip = 8128 WHERE WipMaster_Id IN (SELECT id FROM WipMasters WHERE issuedmonth = 'December' AND IssuedYear = 2025) AND CommitmentPeriod = 3 AND CASIN = 'B0BG89NRTC';</v>
      </c>
    </row>
    <row r="1787" spans="1:14" x14ac:dyDescent="0.25">
      <c r="A1787" t="s">
        <v>1861</v>
      </c>
      <c r="B1787" t="s">
        <v>1844</v>
      </c>
      <c r="C1787" t="s">
        <v>3984</v>
      </c>
      <c r="D1787" t="s">
        <v>1858</v>
      </c>
      <c r="E1787" t="s">
        <v>27</v>
      </c>
      <c r="F1787">
        <v>6</v>
      </c>
      <c r="G1787">
        <v>16</v>
      </c>
      <c r="H1787">
        <v>1151</v>
      </c>
      <c r="I1787">
        <v>4848</v>
      </c>
      <c r="J1787">
        <v>5344</v>
      </c>
      <c r="K1787">
        <v>3072</v>
      </c>
      <c r="L1787">
        <v>1520</v>
      </c>
      <c r="M1787">
        <v>7728</v>
      </c>
      <c r="N1787" t="str">
        <f t="shared" si="27"/>
        <v>UPDATE WipDetails SET WipQuantity = 5344, Review_Wip = 5344 WHERE WipMaster_Id IN (SELECT id FROM WipMasters WHERE issuedmonth = 'December' AND IssuedYear = 2025) AND CommitmentPeriod = 3 AND CASIN = 'B0BG88KVCX';</v>
      </c>
    </row>
    <row r="1788" spans="1:14" x14ac:dyDescent="0.25">
      <c r="A1788" t="s">
        <v>1862</v>
      </c>
      <c r="B1788" t="s">
        <v>1844</v>
      </c>
      <c r="C1788" t="s">
        <v>3985</v>
      </c>
      <c r="D1788" t="s">
        <v>1858</v>
      </c>
      <c r="E1788" t="s">
        <v>19</v>
      </c>
      <c r="F1788">
        <v>6</v>
      </c>
      <c r="G1788">
        <v>16</v>
      </c>
      <c r="H1788">
        <v>1092</v>
      </c>
      <c r="I1788">
        <v>320</v>
      </c>
      <c r="J1788">
        <v>0</v>
      </c>
      <c r="K1788">
        <v>1120</v>
      </c>
      <c r="L1788">
        <v>384</v>
      </c>
      <c r="M1788">
        <v>832</v>
      </c>
      <c r="N1788" t="str">
        <f t="shared" si="27"/>
        <v>UPDATE WipDetails SET WipQuantity = 0, Review_Wip = 0 WHERE WipMaster_Id IN (SELECT id FROM WipMasters WHERE issuedmonth = 'December' AND IssuedYear = 2025) AND CommitmentPeriod = 3 AND CASIN = 'B0BG89BNCJ';</v>
      </c>
    </row>
    <row r="1789" spans="1:14" x14ac:dyDescent="0.25">
      <c r="A1789" t="s">
        <v>1863</v>
      </c>
      <c r="B1789" t="s">
        <v>1844</v>
      </c>
      <c r="C1789" t="s">
        <v>3986</v>
      </c>
      <c r="D1789" t="s">
        <v>1858</v>
      </c>
      <c r="E1789" t="s">
        <v>21</v>
      </c>
      <c r="F1789">
        <v>6</v>
      </c>
      <c r="G1789">
        <v>16</v>
      </c>
      <c r="H1789">
        <v>1818</v>
      </c>
      <c r="I1789">
        <v>48</v>
      </c>
      <c r="J1789">
        <v>0</v>
      </c>
      <c r="K1789">
        <v>0</v>
      </c>
      <c r="L1789">
        <v>64</v>
      </c>
      <c r="M1789">
        <v>32</v>
      </c>
      <c r="N1789" t="str">
        <f t="shared" si="27"/>
        <v>UPDATE WipDetails SET WipQuantity = 0, Review_Wip = 0 WHERE WipMaster_Id IN (SELECT id FROM WipMasters WHERE issuedmonth = 'December' AND IssuedYear = 2025) AND CommitmentPeriod = 3 AND CASIN = 'B0BG8FH36J';</v>
      </c>
    </row>
    <row r="1790" spans="1:14" x14ac:dyDescent="0.25">
      <c r="A1790" t="s">
        <v>4520</v>
      </c>
      <c r="B1790" t="s">
        <v>1844</v>
      </c>
      <c r="C1790" t="s">
        <v>4521</v>
      </c>
      <c r="D1790" t="s">
        <v>4522</v>
      </c>
      <c r="E1790" t="s">
        <v>11</v>
      </c>
      <c r="F1790">
        <v>6</v>
      </c>
      <c r="G1790">
        <v>16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16</v>
      </c>
      <c r="N1790" t="str">
        <f t="shared" si="27"/>
        <v>UPDATE WipDetails SET WipQuantity = 0, Review_Wip = 0 WHERE WipMaster_Id IN (SELECT id FROM WipMasters WHERE issuedmonth = 'December' AND IssuedYear = 2025) AND CommitmentPeriod = 3 AND CASIN = 'B0F6NKTLNH';</v>
      </c>
    </row>
    <row r="1791" spans="1:14" x14ac:dyDescent="0.25">
      <c r="A1791" t="s">
        <v>4523</v>
      </c>
      <c r="B1791" t="s">
        <v>1844</v>
      </c>
      <c r="C1791" t="s">
        <v>4524</v>
      </c>
      <c r="D1791" t="s">
        <v>4522</v>
      </c>
      <c r="E1791" t="s">
        <v>13</v>
      </c>
      <c r="F1791">
        <v>6</v>
      </c>
      <c r="G1791">
        <v>16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64</v>
      </c>
      <c r="N1791" t="str">
        <f t="shared" si="27"/>
        <v>UPDATE WipDetails SET WipQuantity = 0, Review_Wip = 0 WHERE WipMaster_Id IN (SELECT id FROM WipMasters WHERE issuedmonth = 'December' AND IssuedYear = 2025) AND CommitmentPeriod = 3 AND CASIN = 'B0F6NLTGZ9';</v>
      </c>
    </row>
    <row r="1792" spans="1:14" x14ac:dyDescent="0.25">
      <c r="A1792" t="s">
        <v>4525</v>
      </c>
      <c r="B1792" t="s">
        <v>1844</v>
      </c>
      <c r="C1792" t="s">
        <v>4526</v>
      </c>
      <c r="D1792" t="s">
        <v>4522</v>
      </c>
      <c r="E1792" t="s">
        <v>15</v>
      </c>
      <c r="F1792">
        <v>6</v>
      </c>
      <c r="G1792">
        <v>16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128</v>
      </c>
      <c r="N1792" t="str">
        <f t="shared" si="27"/>
        <v>UPDATE WipDetails SET WipQuantity = 0, Review_Wip = 0 WHERE WipMaster_Id IN (SELECT id FROM WipMasters WHERE issuedmonth = 'December' AND IssuedYear = 2025) AND CommitmentPeriod = 3 AND CASIN = 'B0F6NK39RJ';</v>
      </c>
    </row>
    <row r="1793" spans="1:14" x14ac:dyDescent="0.25">
      <c r="A1793" t="s">
        <v>4527</v>
      </c>
      <c r="B1793" t="s">
        <v>1844</v>
      </c>
      <c r="C1793" t="s">
        <v>4528</v>
      </c>
      <c r="D1793" t="s">
        <v>4522</v>
      </c>
      <c r="E1793" t="s">
        <v>17</v>
      </c>
      <c r="F1793">
        <v>6</v>
      </c>
      <c r="G1793">
        <v>16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304</v>
      </c>
      <c r="N1793" t="str">
        <f t="shared" si="27"/>
        <v>UPDATE WipDetails SET WipQuantity = 0, Review_Wip = 0 WHERE WipMaster_Id IN (SELECT id FROM WipMasters WHERE issuedmonth = 'December' AND IssuedYear = 2025) AND CommitmentPeriod = 3 AND CASIN = 'B0F6NHBJPM';</v>
      </c>
    </row>
    <row r="1794" spans="1:14" x14ac:dyDescent="0.25">
      <c r="A1794" t="s">
        <v>4529</v>
      </c>
      <c r="B1794" t="s">
        <v>1844</v>
      </c>
      <c r="C1794" t="s">
        <v>4530</v>
      </c>
      <c r="D1794" t="s">
        <v>4522</v>
      </c>
      <c r="E1794" t="s">
        <v>19</v>
      </c>
      <c r="F1794">
        <v>6</v>
      </c>
      <c r="G1794">
        <v>16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16</v>
      </c>
      <c r="N1794" t="str">
        <f t="shared" si="27"/>
        <v>UPDATE WipDetails SET WipQuantity = 0, Review_Wip = 0 WHERE WipMaster_Id IN (SELECT id FROM WipMasters WHERE issuedmonth = 'December' AND IssuedYear = 2025) AND CommitmentPeriod = 3 AND CASIN = 'B0F6NH852P';</v>
      </c>
    </row>
    <row r="1795" spans="1:14" x14ac:dyDescent="0.25">
      <c r="A1795" t="s">
        <v>4531</v>
      </c>
      <c r="B1795" t="s">
        <v>1844</v>
      </c>
      <c r="C1795" t="s">
        <v>4532</v>
      </c>
      <c r="D1795" t="s">
        <v>4522</v>
      </c>
      <c r="E1795" t="s">
        <v>21</v>
      </c>
      <c r="F1795">
        <v>6</v>
      </c>
      <c r="G1795">
        <v>16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144</v>
      </c>
      <c r="N1795" t="str">
        <f t="shared" ref="N1795:N1858" si="28">"UPDATE WipDetails SET WipQuantity = "&amp;J1795&amp;", Review_Wip = "&amp;J1795&amp;" WHERE WipMaster_Id IN (SELECT id FROM WipMasters WHERE issuedmonth = 'December' AND IssuedYear = 2025) AND CommitmentPeriod = 3 AND CASIN = '"&amp;A1795&amp;"';"</f>
        <v>UPDATE WipDetails SET WipQuantity = 0, Review_Wip = 0 WHERE WipMaster_Id IN (SELECT id FROM WipMasters WHERE issuedmonth = 'December' AND IssuedYear = 2025) AND CommitmentPeriod = 3 AND CASIN = 'B0F6NFQPHY';</v>
      </c>
    </row>
    <row r="1796" spans="1:14" x14ac:dyDescent="0.25">
      <c r="A1796" t="s">
        <v>4533</v>
      </c>
      <c r="B1796" t="s">
        <v>1844</v>
      </c>
      <c r="C1796" t="s">
        <v>4534</v>
      </c>
      <c r="D1796" t="s">
        <v>4509</v>
      </c>
      <c r="E1796" t="s">
        <v>11</v>
      </c>
      <c r="F1796">
        <v>6</v>
      </c>
      <c r="G1796">
        <v>16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48</v>
      </c>
      <c r="N1796" t="str">
        <f t="shared" si="28"/>
        <v>UPDATE WipDetails SET WipQuantity = 0, Review_Wip = 0 WHERE WipMaster_Id IN (SELECT id FROM WipMasters WHERE issuedmonth = 'December' AND IssuedYear = 2025) AND CommitmentPeriod = 3 AND CASIN = 'B0F6NKF4SM';</v>
      </c>
    </row>
    <row r="1797" spans="1:14" x14ac:dyDescent="0.25">
      <c r="A1797" t="s">
        <v>4535</v>
      </c>
      <c r="B1797" t="s">
        <v>1844</v>
      </c>
      <c r="C1797" t="s">
        <v>4536</v>
      </c>
      <c r="D1797" t="s">
        <v>4509</v>
      </c>
      <c r="E1797" t="s">
        <v>13</v>
      </c>
      <c r="F1797">
        <v>6</v>
      </c>
      <c r="G1797">
        <v>16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192</v>
      </c>
      <c r="N1797" t="str">
        <f t="shared" si="28"/>
        <v>UPDATE WipDetails SET WipQuantity = 0, Review_Wip = 0 WHERE WipMaster_Id IN (SELECT id FROM WipMasters WHERE issuedmonth = 'December' AND IssuedYear = 2025) AND CommitmentPeriod = 3 AND CASIN = 'B0F6NH624V';</v>
      </c>
    </row>
    <row r="1798" spans="1:14" x14ac:dyDescent="0.25">
      <c r="A1798" t="s">
        <v>4537</v>
      </c>
      <c r="B1798" t="s">
        <v>1844</v>
      </c>
      <c r="C1798" t="s">
        <v>4538</v>
      </c>
      <c r="D1798" t="s">
        <v>4509</v>
      </c>
      <c r="E1798" t="s">
        <v>15</v>
      </c>
      <c r="F1798">
        <v>6</v>
      </c>
      <c r="G1798">
        <v>16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752</v>
      </c>
      <c r="N1798" t="str">
        <f t="shared" si="28"/>
        <v>UPDATE WipDetails SET WipQuantity = 0, Review_Wip = 0 WHERE WipMaster_Id IN (SELECT id FROM WipMasters WHERE issuedmonth = 'December' AND IssuedYear = 2025) AND CommitmentPeriod = 3 AND CASIN = 'B0F6NK7FG7';</v>
      </c>
    </row>
    <row r="1799" spans="1:14" x14ac:dyDescent="0.25">
      <c r="A1799" t="s">
        <v>4539</v>
      </c>
      <c r="B1799" t="s">
        <v>1844</v>
      </c>
      <c r="C1799" t="s">
        <v>4540</v>
      </c>
      <c r="D1799" t="s">
        <v>4509</v>
      </c>
      <c r="E1799" t="s">
        <v>17</v>
      </c>
      <c r="F1799">
        <v>6</v>
      </c>
      <c r="G1799">
        <v>16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720</v>
      </c>
      <c r="N1799" t="str">
        <f t="shared" si="28"/>
        <v>UPDATE WipDetails SET WipQuantity = 0, Review_Wip = 0 WHERE WipMaster_Id IN (SELECT id FROM WipMasters WHERE issuedmonth = 'December' AND IssuedYear = 2025) AND CommitmentPeriod = 3 AND CASIN = 'B0F6NKVWHX';</v>
      </c>
    </row>
    <row r="1800" spans="1:14" x14ac:dyDescent="0.25">
      <c r="A1800" t="s">
        <v>4541</v>
      </c>
      <c r="B1800" t="s">
        <v>1844</v>
      </c>
      <c r="C1800" t="s">
        <v>4542</v>
      </c>
      <c r="D1800" t="s">
        <v>4509</v>
      </c>
      <c r="E1800" t="s">
        <v>19</v>
      </c>
      <c r="F1800">
        <v>6</v>
      </c>
      <c r="G1800">
        <v>16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432</v>
      </c>
      <c r="N1800" t="str">
        <f t="shared" si="28"/>
        <v>UPDATE WipDetails SET WipQuantity = 0, Review_Wip = 0 WHERE WipMaster_Id IN (SELECT id FROM WipMasters WHERE issuedmonth = 'December' AND IssuedYear = 2025) AND CommitmentPeriod = 3 AND CASIN = 'B0F6NJ6SSD';</v>
      </c>
    </row>
    <row r="1801" spans="1:14" x14ac:dyDescent="0.25">
      <c r="A1801" t="s">
        <v>4543</v>
      </c>
      <c r="B1801" t="s">
        <v>1844</v>
      </c>
      <c r="C1801" t="s">
        <v>4544</v>
      </c>
      <c r="D1801" t="s">
        <v>4509</v>
      </c>
      <c r="E1801" t="s">
        <v>21</v>
      </c>
      <c r="F1801">
        <v>6</v>
      </c>
      <c r="G1801">
        <v>16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240</v>
      </c>
      <c r="N1801" t="str">
        <f t="shared" si="28"/>
        <v>UPDATE WipDetails SET WipQuantity = 0, Review_Wip = 0 WHERE WipMaster_Id IN (SELECT id FROM WipMasters WHERE issuedmonth = 'December' AND IssuedYear = 2025) AND CommitmentPeriod = 3 AND CASIN = 'B0F6NN9TFL';</v>
      </c>
    </row>
    <row r="1802" spans="1:14" x14ac:dyDescent="0.25">
      <c r="A1802" t="s">
        <v>1864</v>
      </c>
      <c r="B1802" t="s">
        <v>1844</v>
      </c>
      <c r="C1802" t="s">
        <v>3987</v>
      </c>
      <c r="D1802" t="s">
        <v>115</v>
      </c>
      <c r="E1802" t="s">
        <v>11</v>
      </c>
      <c r="F1802">
        <v>6</v>
      </c>
      <c r="G1802">
        <v>16</v>
      </c>
      <c r="H1802">
        <v>51</v>
      </c>
      <c r="I1802">
        <v>592</v>
      </c>
      <c r="J1802">
        <v>768</v>
      </c>
      <c r="K1802">
        <v>1552</v>
      </c>
      <c r="L1802">
        <v>352</v>
      </c>
      <c r="M1802">
        <v>1024</v>
      </c>
      <c r="N1802" t="str">
        <f t="shared" si="28"/>
        <v>UPDATE WipDetails SET WipQuantity = 768, Review_Wip = 768 WHERE WipMaster_Id IN (SELECT id FROM WipMasters WHERE issuedmonth = 'December' AND IssuedYear = 2025) AND CommitmentPeriod = 3 AND CASIN = 'B06XWMWWK4';</v>
      </c>
    </row>
    <row r="1803" spans="1:14" x14ac:dyDescent="0.25">
      <c r="A1803" t="s">
        <v>1865</v>
      </c>
      <c r="B1803" t="s">
        <v>1844</v>
      </c>
      <c r="C1803" t="s">
        <v>3988</v>
      </c>
      <c r="D1803" t="s">
        <v>115</v>
      </c>
      <c r="E1803" t="s">
        <v>13</v>
      </c>
      <c r="F1803">
        <v>6</v>
      </c>
      <c r="G1803">
        <v>16</v>
      </c>
      <c r="H1803">
        <v>753</v>
      </c>
      <c r="I1803">
        <v>944</v>
      </c>
      <c r="J1803">
        <v>576</v>
      </c>
      <c r="K1803">
        <v>3472</v>
      </c>
      <c r="L1803">
        <v>1184</v>
      </c>
      <c r="M1803">
        <v>5104</v>
      </c>
      <c r="N1803" t="str">
        <f t="shared" si="28"/>
        <v>UPDATE WipDetails SET WipQuantity = 576, Review_Wip = 576 WHERE WipMaster_Id IN (SELECT id FROM WipMasters WHERE issuedmonth = 'December' AND IssuedYear = 2025) AND CommitmentPeriod = 3 AND CASIN = 'B06XW9N2ML';</v>
      </c>
    </row>
    <row r="1804" spans="1:14" x14ac:dyDescent="0.25">
      <c r="A1804" t="s">
        <v>1866</v>
      </c>
      <c r="B1804" t="s">
        <v>1844</v>
      </c>
      <c r="C1804" t="s">
        <v>3989</v>
      </c>
      <c r="D1804" t="s">
        <v>115</v>
      </c>
      <c r="E1804" t="s">
        <v>15</v>
      </c>
      <c r="F1804">
        <v>6</v>
      </c>
      <c r="G1804">
        <v>16</v>
      </c>
      <c r="H1804">
        <v>7465</v>
      </c>
      <c r="I1804">
        <v>3696</v>
      </c>
      <c r="J1804">
        <v>0</v>
      </c>
      <c r="K1804">
        <v>2320</v>
      </c>
      <c r="L1804">
        <v>4704</v>
      </c>
      <c r="M1804">
        <v>17760</v>
      </c>
      <c r="N1804" t="str">
        <f t="shared" si="28"/>
        <v>UPDATE WipDetails SET WipQuantity = 0, Review_Wip = 0 WHERE WipMaster_Id IN (SELECT id FROM WipMasters WHERE issuedmonth = 'December' AND IssuedYear = 2025) AND CommitmentPeriod = 3 AND CASIN = 'B06XW4T56N';</v>
      </c>
    </row>
    <row r="1805" spans="1:14" x14ac:dyDescent="0.25">
      <c r="A1805" t="s">
        <v>1867</v>
      </c>
      <c r="B1805" t="s">
        <v>1844</v>
      </c>
      <c r="C1805" t="s">
        <v>3990</v>
      </c>
      <c r="D1805" t="s">
        <v>115</v>
      </c>
      <c r="E1805" t="s">
        <v>27</v>
      </c>
      <c r="F1805">
        <v>6</v>
      </c>
      <c r="G1805">
        <v>16</v>
      </c>
      <c r="H1805">
        <v>5552</v>
      </c>
      <c r="I1805">
        <v>6656</v>
      </c>
      <c r="J1805">
        <v>3648</v>
      </c>
      <c r="K1805">
        <v>3760</v>
      </c>
      <c r="L1805">
        <v>3584</v>
      </c>
      <c r="M1805">
        <v>15376</v>
      </c>
      <c r="N1805" t="str">
        <f t="shared" si="28"/>
        <v>UPDATE WipDetails SET WipQuantity = 3648, Review_Wip = 3648 WHERE WipMaster_Id IN (SELECT id FROM WipMasters WHERE issuedmonth = 'December' AND IssuedYear = 2025) AND CommitmentPeriod = 3 AND CASIN = 'B06XWFZGQ9';</v>
      </c>
    </row>
    <row r="1806" spans="1:14" x14ac:dyDescent="0.25">
      <c r="A1806" t="s">
        <v>1868</v>
      </c>
      <c r="B1806" t="s">
        <v>1844</v>
      </c>
      <c r="C1806" t="s">
        <v>3991</v>
      </c>
      <c r="D1806" t="s">
        <v>115</v>
      </c>
      <c r="E1806" t="s">
        <v>19</v>
      </c>
      <c r="F1806">
        <v>6</v>
      </c>
      <c r="G1806">
        <v>16</v>
      </c>
      <c r="H1806">
        <v>4802</v>
      </c>
      <c r="I1806">
        <v>4224</v>
      </c>
      <c r="J1806">
        <v>1072</v>
      </c>
      <c r="K1806">
        <v>3712</v>
      </c>
      <c r="L1806">
        <v>4800</v>
      </c>
      <c r="M1806">
        <v>560</v>
      </c>
      <c r="N1806" t="str">
        <f t="shared" si="28"/>
        <v>UPDATE WipDetails SET WipQuantity = 1072, Review_Wip = 1072 WHERE WipMaster_Id IN (SELECT id FROM WipMasters WHERE issuedmonth = 'December' AND IssuedYear = 2025) AND CommitmentPeriod = 3 AND CASIN = 'B06XW8V9RV';</v>
      </c>
    </row>
    <row r="1807" spans="1:14" x14ac:dyDescent="0.25">
      <c r="A1807" t="s">
        <v>1869</v>
      </c>
      <c r="B1807" t="s">
        <v>1844</v>
      </c>
      <c r="C1807" t="s">
        <v>3992</v>
      </c>
      <c r="D1807" t="s">
        <v>115</v>
      </c>
      <c r="E1807" t="s">
        <v>21</v>
      </c>
      <c r="F1807">
        <v>6</v>
      </c>
      <c r="G1807">
        <v>16</v>
      </c>
      <c r="H1807">
        <v>655</v>
      </c>
      <c r="I1807">
        <v>1472</v>
      </c>
      <c r="J1807">
        <v>1568</v>
      </c>
      <c r="K1807">
        <v>5280</v>
      </c>
      <c r="L1807">
        <v>2608</v>
      </c>
      <c r="M1807">
        <v>1072</v>
      </c>
      <c r="N1807" t="str">
        <f t="shared" si="28"/>
        <v>UPDATE WipDetails SET WipQuantity = 1568, Review_Wip = 1568 WHERE WipMaster_Id IN (SELECT id FROM WipMasters WHERE issuedmonth = 'December' AND IssuedYear = 2025) AND CommitmentPeriod = 3 AND CASIN = 'B06XW4XGTV';</v>
      </c>
    </row>
    <row r="1808" spans="1:14" x14ac:dyDescent="0.25">
      <c r="A1808" t="s">
        <v>1870</v>
      </c>
      <c r="B1808" t="s">
        <v>1871</v>
      </c>
      <c r="C1808" t="s">
        <v>3993</v>
      </c>
      <c r="D1808" t="s">
        <v>10</v>
      </c>
      <c r="E1808" t="s">
        <v>11</v>
      </c>
      <c r="F1808">
        <v>7</v>
      </c>
      <c r="G1808">
        <v>12</v>
      </c>
      <c r="H1808">
        <v>12</v>
      </c>
      <c r="I1808">
        <v>60</v>
      </c>
      <c r="J1808">
        <v>72</v>
      </c>
      <c r="K1808">
        <v>48</v>
      </c>
      <c r="L1808">
        <v>72</v>
      </c>
      <c r="M1808">
        <v>60</v>
      </c>
      <c r="N1808" t="str">
        <f t="shared" si="28"/>
        <v>UPDATE WipDetails SET WipQuantity = 72, Review_Wip = 72 WHERE WipMaster_Id IN (SELECT id FROM WipMasters WHERE issuedmonth = 'December' AND IssuedYear = 2025) AND CommitmentPeriod = 3 AND CASIN = 'B09GPZN2BM';</v>
      </c>
    </row>
    <row r="1809" spans="1:14" x14ac:dyDescent="0.25">
      <c r="A1809" t="s">
        <v>1872</v>
      </c>
      <c r="B1809" t="s">
        <v>1871</v>
      </c>
      <c r="C1809" t="s">
        <v>3994</v>
      </c>
      <c r="D1809" t="s">
        <v>10</v>
      </c>
      <c r="E1809" t="s">
        <v>13</v>
      </c>
      <c r="F1809">
        <v>7</v>
      </c>
      <c r="G1809">
        <v>12</v>
      </c>
      <c r="H1809">
        <v>23</v>
      </c>
      <c r="I1809">
        <v>60</v>
      </c>
      <c r="J1809">
        <v>72</v>
      </c>
      <c r="K1809">
        <v>276</v>
      </c>
      <c r="L1809">
        <v>168</v>
      </c>
      <c r="M1809">
        <v>1080</v>
      </c>
      <c r="N1809" t="str">
        <f t="shared" si="28"/>
        <v>UPDATE WipDetails SET WipQuantity = 72, Review_Wip = 72 WHERE WipMaster_Id IN (SELECT id FROM WipMasters WHERE issuedmonth = 'December' AND IssuedYear = 2025) AND CommitmentPeriod = 3 AND CASIN = 'B09GPX9BQY';</v>
      </c>
    </row>
    <row r="1810" spans="1:14" x14ac:dyDescent="0.25">
      <c r="A1810" t="s">
        <v>1873</v>
      </c>
      <c r="B1810" t="s">
        <v>1871</v>
      </c>
      <c r="C1810" t="s">
        <v>3995</v>
      </c>
      <c r="D1810" t="s">
        <v>10</v>
      </c>
      <c r="E1810" t="s">
        <v>15</v>
      </c>
      <c r="F1810">
        <v>7</v>
      </c>
      <c r="G1810">
        <v>12</v>
      </c>
      <c r="H1810">
        <v>1282</v>
      </c>
      <c r="I1810">
        <v>120</v>
      </c>
      <c r="J1810">
        <v>0</v>
      </c>
      <c r="K1810">
        <v>348</v>
      </c>
      <c r="L1810">
        <v>1092</v>
      </c>
      <c r="M1810">
        <v>48</v>
      </c>
      <c r="N1810" t="str">
        <f t="shared" si="28"/>
        <v>UPDATE WipDetails SET WipQuantity = 0, Review_Wip = 0 WHERE WipMaster_Id IN (SELECT id FROM WipMasters WHERE issuedmonth = 'December' AND IssuedYear = 2025) AND CommitmentPeriod = 3 AND CASIN = 'B09GPVQSPF';</v>
      </c>
    </row>
    <row r="1811" spans="1:14" x14ac:dyDescent="0.25">
      <c r="A1811" t="s">
        <v>1874</v>
      </c>
      <c r="B1811" t="s">
        <v>1871</v>
      </c>
      <c r="C1811" t="s">
        <v>3996</v>
      </c>
      <c r="D1811" t="s">
        <v>10</v>
      </c>
      <c r="E1811" t="s">
        <v>17</v>
      </c>
      <c r="F1811">
        <v>7</v>
      </c>
      <c r="G1811">
        <v>12</v>
      </c>
      <c r="H1811">
        <v>1259</v>
      </c>
      <c r="I1811">
        <v>1188</v>
      </c>
      <c r="J1811">
        <v>588</v>
      </c>
      <c r="K1811">
        <v>840</v>
      </c>
      <c r="L1811">
        <v>1176</v>
      </c>
      <c r="M1811">
        <v>816</v>
      </c>
      <c r="N1811" t="str">
        <f t="shared" si="28"/>
        <v>UPDATE WipDetails SET WipQuantity = 588, Review_Wip = 588 WHERE WipMaster_Id IN (SELECT id FROM WipMasters WHERE issuedmonth = 'December' AND IssuedYear = 2025) AND CommitmentPeriod = 3 AND CASIN = 'B09GQ8SYQP';</v>
      </c>
    </row>
    <row r="1812" spans="1:14" x14ac:dyDescent="0.25">
      <c r="A1812" t="s">
        <v>1875</v>
      </c>
      <c r="B1812" t="s">
        <v>1871</v>
      </c>
      <c r="C1812" t="s">
        <v>3997</v>
      </c>
      <c r="D1812" t="s">
        <v>10</v>
      </c>
      <c r="E1812" t="s">
        <v>19</v>
      </c>
      <c r="F1812">
        <v>7</v>
      </c>
      <c r="G1812">
        <v>12</v>
      </c>
      <c r="H1812">
        <v>756</v>
      </c>
      <c r="I1812">
        <v>312</v>
      </c>
      <c r="J1812">
        <v>0</v>
      </c>
      <c r="K1812">
        <v>1140</v>
      </c>
      <c r="L1812">
        <v>996</v>
      </c>
      <c r="M1812">
        <v>36</v>
      </c>
      <c r="N1812" t="str">
        <f t="shared" si="28"/>
        <v>UPDATE WipDetails SET WipQuantity = 0, Review_Wip = 0 WHERE WipMaster_Id IN (SELECT id FROM WipMasters WHERE issuedmonth = 'December' AND IssuedYear = 2025) AND CommitmentPeriod = 3 AND CASIN = 'B09GQ22R95';</v>
      </c>
    </row>
    <row r="1813" spans="1:14" x14ac:dyDescent="0.25">
      <c r="A1813" t="s">
        <v>1876</v>
      </c>
      <c r="B1813" t="s">
        <v>1871</v>
      </c>
      <c r="C1813" t="s">
        <v>3998</v>
      </c>
      <c r="D1813" t="s">
        <v>10</v>
      </c>
      <c r="E1813" t="s">
        <v>21</v>
      </c>
      <c r="F1813">
        <v>7</v>
      </c>
      <c r="G1813">
        <v>12</v>
      </c>
      <c r="H1813">
        <v>1003</v>
      </c>
      <c r="I1813">
        <v>432</v>
      </c>
      <c r="J1813">
        <v>0</v>
      </c>
      <c r="K1813">
        <v>0</v>
      </c>
      <c r="L1813">
        <v>696</v>
      </c>
      <c r="M1813">
        <v>372</v>
      </c>
      <c r="N1813" t="str">
        <f t="shared" si="28"/>
        <v>UPDATE WipDetails SET WipQuantity = 0, Review_Wip = 0 WHERE WipMaster_Id IN (SELECT id FROM WipMasters WHERE issuedmonth = 'December' AND IssuedYear = 2025) AND CommitmentPeriod = 3 AND CASIN = 'B09GPXDV4R';</v>
      </c>
    </row>
    <row r="1814" spans="1:14" x14ac:dyDescent="0.25">
      <c r="A1814" t="s">
        <v>1877</v>
      </c>
      <c r="B1814" t="s">
        <v>1871</v>
      </c>
      <c r="C1814" t="s">
        <v>3999</v>
      </c>
      <c r="D1814" t="s">
        <v>1878</v>
      </c>
      <c r="E1814" t="s">
        <v>11</v>
      </c>
      <c r="F1814">
        <v>7</v>
      </c>
      <c r="G1814">
        <v>12</v>
      </c>
      <c r="H1814">
        <v>0</v>
      </c>
      <c r="I1814">
        <v>60</v>
      </c>
      <c r="J1814">
        <v>72</v>
      </c>
      <c r="K1814">
        <v>48</v>
      </c>
      <c r="L1814">
        <v>84</v>
      </c>
      <c r="M1814">
        <v>72</v>
      </c>
      <c r="N1814" t="str">
        <f t="shared" si="28"/>
        <v>UPDATE WipDetails SET WipQuantity = 72, Review_Wip = 72 WHERE WipMaster_Id IN (SELECT id FROM WipMasters WHERE issuedmonth = 'December' AND IssuedYear = 2025) AND CommitmentPeriod = 3 AND CASIN = 'B09GQ1M8JZ';</v>
      </c>
    </row>
    <row r="1815" spans="1:14" x14ac:dyDescent="0.25">
      <c r="A1815" t="s">
        <v>1879</v>
      </c>
      <c r="B1815" t="s">
        <v>1871</v>
      </c>
      <c r="C1815" t="s">
        <v>4000</v>
      </c>
      <c r="D1815" t="s">
        <v>1878</v>
      </c>
      <c r="E1815" t="s">
        <v>13</v>
      </c>
      <c r="F1815">
        <v>7</v>
      </c>
      <c r="G1815">
        <v>12</v>
      </c>
      <c r="H1815">
        <v>72</v>
      </c>
      <c r="I1815">
        <v>72</v>
      </c>
      <c r="J1815">
        <v>36</v>
      </c>
      <c r="K1815">
        <v>144</v>
      </c>
      <c r="L1815">
        <v>264</v>
      </c>
      <c r="M1815">
        <v>132</v>
      </c>
      <c r="N1815" t="str">
        <f t="shared" si="28"/>
        <v>UPDATE WipDetails SET WipQuantity = 36, Review_Wip = 36 WHERE WipMaster_Id IN (SELECT id FROM WipMasters WHERE issuedmonth = 'December' AND IssuedYear = 2025) AND CommitmentPeriod = 3 AND CASIN = 'B09GQ1JVCB';</v>
      </c>
    </row>
    <row r="1816" spans="1:14" x14ac:dyDescent="0.25">
      <c r="A1816" t="s">
        <v>1880</v>
      </c>
      <c r="B1816" t="s">
        <v>1871</v>
      </c>
      <c r="C1816" t="s">
        <v>4001</v>
      </c>
      <c r="D1816" t="s">
        <v>1878</v>
      </c>
      <c r="E1816" t="s">
        <v>15</v>
      </c>
      <c r="F1816">
        <v>7</v>
      </c>
      <c r="G1816">
        <v>12</v>
      </c>
      <c r="H1816">
        <v>694</v>
      </c>
      <c r="I1816">
        <v>456</v>
      </c>
      <c r="J1816">
        <v>0</v>
      </c>
      <c r="K1816">
        <v>396</v>
      </c>
      <c r="L1816">
        <v>852</v>
      </c>
      <c r="M1816">
        <v>552</v>
      </c>
      <c r="N1816" t="str">
        <f t="shared" si="28"/>
        <v>UPDATE WipDetails SET WipQuantity = 0, Review_Wip = 0 WHERE WipMaster_Id IN (SELECT id FROM WipMasters WHERE issuedmonth = 'December' AND IssuedYear = 2025) AND CommitmentPeriod = 3 AND CASIN = 'B09GPXL14G';</v>
      </c>
    </row>
    <row r="1817" spans="1:14" x14ac:dyDescent="0.25">
      <c r="A1817" t="s">
        <v>1881</v>
      </c>
      <c r="B1817" t="s">
        <v>1871</v>
      </c>
      <c r="C1817" t="s">
        <v>4002</v>
      </c>
      <c r="D1817" t="s">
        <v>1878</v>
      </c>
      <c r="E1817" t="s">
        <v>17</v>
      </c>
      <c r="F1817">
        <v>7</v>
      </c>
      <c r="G1817">
        <v>12</v>
      </c>
      <c r="H1817">
        <v>318</v>
      </c>
      <c r="I1817">
        <v>804</v>
      </c>
      <c r="J1817">
        <v>924</v>
      </c>
      <c r="K1817">
        <v>564</v>
      </c>
      <c r="L1817">
        <v>672</v>
      </c>
      <c r="M1817">
        <v>624</v>
      </c>
      <c r="N1817" t="str">
        <f t="shared" si="28"/>
        <v>UPDATE WipDetails SET WipQuantity = 924, Review_Wip = 924 WHERE WipMaster_Id IN (SELECT id FROM WipMasters WHERE issuedmonth = 'December' AND IssuedYear = 2025) AND CommitmentPeriod = 3 AND CASIN = 'B09GPVQ1FY';</v>
      </c>
    </row>
    <row r="1818" spans="1:14" x14ac:dyDescent="0.25">
      <c r="A1818" t="s">
        <v>1882</v>
      </c>
      <c r="B1818" t="s">
        <v>1871</v>
      </c>
      <c r="C1818" t="s">
        <v>4003</v>
      </c>
      <c r="D1818" t="s">
        <v>1878</v>
      </c>
      <c r="E1818" t="s">
        <v>19</v>
      </c>
      <c r="F1818">
        <v>7</v>
      </c>
      <c r="G1818">
        <v>12</v>
      </c>
      <c r="H1818">
        <v>275</v>
      </c>
      <c r="I1818">
        <v>204</v>
      </c>
      <c r="J1818">
        <v>12</v>
      </c>
      <c r="K1818">
        <v>456</v>
      </c>
      <c r="L1818">
        <v>528</v>
      </c>
      <c r="M1818">
        <v>648</v>
      </c>
      <c r="N1818" t="str">
        <f t="shared" si="28"/>
        <v>UPDATE WipDetails SET WipQuantity = 12, Review_Wip = 12 WHERE WipMaster_Id IN (SELECT id FROM WipMasters WHERE issuedmonth = 'December' AND IssuedYear = 2025) AND CommitmentPeriod = 3 AND CASIN = 'B09GQ1YQJJ';</v>
      </c>
    </row>
    <row r="1819" spans="1:14" x14ac:dyDescent="0.25">
      <c r="A1819" t="s">
        <v>1883</v>
      </c>
      <c r="B1819" t="s">
        <v>1871</v>
      </c>
      <c r="C1819" t="s">
        <v>4004</v>
      </c>
      <c r="D1819" t="s">
        <v>1878</v>
      </c>
      <c r="E1819" t="s">
        <v>21</v>
      </c>
      <c r="F1819">
        <v>7</v>
      </c>
      <c r="G1819">
        <v>12</v>
      </c>
      <c r="H1819">
        <v>95</v>
      </c>
      <c r="I1819">
        <v>420</v>
      </c>
      <c r="J1819">
        <v>480</v>
      </c>
      <c r="K1819">
        <v>120</v>
      </c>
      <c r="L1819">
        <v>420</v>
      </c>
      <c r="M1819">
        <v>492</v>
      </c>
      <c r="N1819" t="str">
        <f t="shared" si="28"/>
        <v>UPDATE WipDetails SET WipQuantity = 480, Review_Wip = 480 WHERE WipMaster_Id IN (SELECT id FROM WipMasters WHERE issuedmonth = 'December' AND IssuedYear = 2025) AND CommitmentPeriod = 3 AND CASIN = 'B09GPX9X5V';</v>
      </c>
    </row>
    <row r="1820" spans="1:14" x14ac:dyDescent="0.25">
      <c r="A1820" t="s">
        <v>1884</v>
      </c>
      <c r="B1820" t="s">
        <v>1871</v>
      </c>
      <c r="C1820" t="s">
        <v>4005</v>
      </c>
      <c r="D1820" t="s">
        <v>1885</v>
      </c>
      <c r="E1820" t="s">
        <v>11</v>
      </c>
      <c r="F1820">
        <v>7</v>
      </c>
      <c r="G1820">
        <v>12</v>
      </c>
      <c r="H1820">
        <v>12</v>
      </c>
      <c r="I1820">
        <v>36</v>
      </c>
      <c r="J1820">
        <v>60</v>
      </c>
      <c r="K1820">
        <v>48</v>
      </c>
      <c r="L1820">
        <v>72</v>
      </c>
      <c r="M1820">
        <v>48</v>
      </c>
      <c r="N1820" t="str">
        <f t="shared" si="28"/>
        <v>UPDATE WipDetails SET WipQuantity = 60, Review_Wip = 60 WHERE WipMaster_Id IN (SELECT id FROM WipMasters WHERE issuedmonth = 'December' AND IssuedYear = 2025) AND CommitmentPeriod = 3 AND CASIN = 'B06XW4364Y';</v>
      </c>
    </row>
    <row r="1821" spans="1:14" x14ac:dyDescent="0.25">
      <c r="A1821" t="s">
        <v>1886</v>
      </c>
      <c r="B1821" t="s">
        <v>1871</v>
      </c>
      <c r="C1821" t="s">
        <v>4006</v>
      </c>
      <c r="D1821" t="s">
        <v>1885</v>
      </c>
      <c r="E1821" t="s">
        <v>13</v>
      </c>
      <c r="F1821">
        <v>7</v>
      </c>
      <c r="G1821">
        <v>12</v>
      </c>
      <c r="H1821">
        <v>219</v>
      </c>
      <c r="I1821">
        <v>300</v>
      </c>
      <c r="J1821">
        <v>216</v>
      </c>
      <c r="K1821">
        <v>204</v>
      </c>
      <c r="L1821">
        <v>240</v>
      </c>
      <c r="M1821">
        <v>96</v>
      </c>
      <c r="N1821" t="str">
        <f t="shared" si="28"/>
        <v>UPDATE WipDetails SET WipQuantity = 216, Review_Wip = 216 WHERE WipMaster_Id IN (SELECT id FROM WipMasters WHERE issuedmonth = 'December' AND IssuedYear = 2025) AND CommitmentPeriod = 3 AND CASIN = 'B06XWQKV5M';</v>
      </c>
    </row>
    <row r="1822" spans="1:14" x14ac:dyDescent="0.25">
      <c r="A1822" t="s">
        <v>1887</v>
      </c>
      <c r="B1822" t="s">
        <v>1871</v>
      </c>
      <c r="C1822" t="s">
        <v>4007</v>
      </c>
      <c r="D1822" t="s">
        <v>1885</v>
      </c>
      <c r="E1822" t="s">
        <v>15</v>
      </c>
      <c r="F1822">
        <v>7</v>
      </c>
      <c r="G1822">
        <v>12</v>
      </c>
      <c r="H1822">
        <v>422</v>
      </c>
      <c r="I1822">
        <v>3012</v>
      </c>
      <c r="J1822">
        <v>4116</v>
      </c>
      <c r="K1822">
        <v>156</v>
      </c>
      <c r="L1822">
        <v>1080</v>
      </c>
      <c r="M1822">
        <v>1644</v>
      </c>
      <c r="N1822" t="str">
        <f t="shared" si="28"/>
        <v>UPDATE WipDetails SET WipQuantity = 4116, Review_Wip = 4116 WHERE WipMaster_Id IN (SELECT id FROM WipMasters WHERE issuedmonth = 'December' AND IssuedYear = 2025) AND CommitmentPeriod = 3 AND CASIN = 'B06XWMBCHN';</v>
      </c>
    </row>
    <row r="1823" spans="1:14" x14ac:dyDescent="0.25">
      <c r="A1823" t="s">
        <v>1888</v>
      </c>
      <c r="B1823" t="s">
        <v>1871</v>
      </c>
      <c r="C1823" t="s">
        <v>4008</v>
      </c>
      <c r="D1823" t="s">
        <v>1885</v>
      </c>
      <c r="E1823" t="s">
        <v>17</v>
      </c>
      <c r="F1823">
        <v>7</v>
      </c>
      <c r="G1823">
        <v>12</v>
      </c>
      <c r="H1823">
        <v>1216</v>
      </c>
      <c r="I1823">
        <v>768</v>
      </c>
      <c r="J1823">
        <v>0</v>
      </c>
      <c r="K1823">
        <v>864</v>
      </c>
      <c r="L1823">
        <v>2028</v>
      </c>
      <c r="M1823">
        <v>1476</v>
      </c>
      <c r="N1823" t="str">
        <f t="shared" si="28"/>
        <v>UPDATE WipDetails SET WipQuantity = 0, Review_Wip = 0 WHERE WipMaster_Id IN (SELECT id FROM WipMasters WHERE issuedmonth = 'December' AND IssuedYear = 2025) AND CommitmentPeriod = 3 AND CASIN = 'B06XW4VPHW';</v>
      </c>
    </row>
    <row r="1824" spans="1:14" x14ac:dyDescent="0.25">
      <c r="A1824" t="s">
        <v>1889</v>
      </c>
      <c r="B1824" t="s">
        <v>1871</v>
      </c>
      <c r="C1824" t="s">
        <v>4009</v>
      </c>
      <c r="D1824" t="s">
        <v>1885</v>
      </c>
      <c r="E1824" t="s">
        <v>19</v>
      </c>
      <c r="F1824">
        <v>7</v>
      </c>
      <c r="G1824">
        <v>12</v>
      </c>
      <c r="H1824">
        <v>1209</v>
      </c>
      <c r="I1824">
        <v>36</v>
      </c>
      <c r="J1824">
        <v>0</v>
      </c>
      <c r="K1824">
        <v>0</v>
      </c>
      <c r="L1824">
        <v>228</v>
      </c>
      <c r="M1824">
        <v>276</v>
      </c>
      <c r="N1824" t="str">
        <f t="shared" si="28"/>
        <v>UPDATE WipDetails SET WipQuantity = 0, Review_Wip = 0 WHERE WipMaster_Id IN (SELECT id FROM WipMasters WHERE issuedmonth = 'December' AND IssuedYear = 2025) AND CommitmentPeriod = 3 AND CASIN = 'B06XWLNK5F';</v>
      </c>
    </row>
    <row r="1825" spans="1:14" x14ac:dyDescent="0.25">
      <c r="A1825" t="s">
        <v>1890</v>
      </c>
      <c r="B1825" t="s">
        <v>1871</v>
      </c>
      <c r="C1825" t="s">
        <v>4010</v>
      </c>
      <c r="D1825" t="s">
        <v>1885</v>
      </c>
      <c r="E1825" t="s">
        <v>21</v>
      </c>
      <c r="F1825">
        <v>7</v>
      </c>
      <c r="G1825">
        <v>12</v>
      </c>
      <c r="H1825">
        <v>690</v>
      </c>
      <c r="I1825">
        <v>288</v>
      </c>
      <c r="J1825">
        <v>0</v>
      </c>
      <c r="K1825">
        <v>720</v>
      </c>
      <c r="L1825">
        <v>576</v>
      </c>
      <c r="M1825">
        <v>60</v>
      </c>
      <c r="N1825" t="str">
        <f t="shared" si="28"/>
        <v>UPDATE WipDetails SET WipQuantity = 0, Review_Wip = 0 WHERE WipMaster_Id IN (SELECT id FROM WipMasters WHERE issuedmonth = 'December' AND IssuedYear = 2025) AND CommitmentPeriod = 3 AND CASIN = 'B06XW7ZGSX';</v>
      </c>
    </row>
    <row r="1826" spans="1:14" x14ac:dyDescent="0.25">
      <c r="A1826" t="s">
        <v>1891</v>
      </c>
      <c r="B1826" t="s">
        <v>1871</v>
      </c>
      <c r="C1826" t="s">
        <v>4011</v>
      </c>
      <c r="D1826" t="s">
        <v>1892</v>
      </c>
      <c r="E1826" t="s">
        <v>11</v>
      </c>
      <c r="F1826">
        <v>7</v>
      </c>
      <c r="G1826">
        <v>12</v>
      </c>
      <c r="H1826">
        <v>48</v>
      </c>
      <c r="I1826">
        <v>0</v>
      </c>
      <c r="J1826">
        <v>0</v>
      </c>
      <c r="K1826">
        <v>0</v>
      </c>
      <c r="L1826">
        <v>96</v>
      </c>
      <c r="M1826">
        <v>0</v>
      </c>
      <c r="N1826" t="str">
        <f t="shared" si="28"/>
        <v>UPDATE WipDetails SET WipQuantity = 0, Review_Wip = 0 WHERE WipMaster_Id IN (SELECT id FROM WipMasters WHERE issuedmonth = 'December' AND IssuedYear = 2025) AND CommitmentPeriod = 3 AND CASIN = 'B09GPT6YWK';</v>
      </c>
    </row>
    <row r="1827" spans="1:14" x14ac:dyDescent="0.25">
      <c r="A1827" t="s">
        <v>1893</v>
      </c>
      <c r="B1827" t="s">
        <v>1871</v>
      </c>
      <c r="C1827" t="s">
        <v>4012</v>
      </c>
      <c r="D1827" t="s">
        <v>1892</v>
      </c>
      <c r="E1827" t="s">
        <v>13</v>
      </c>
      <c r="F1827">
        <v>7</v>
      </c>
      <c r="G1827">
        <v>12</v>
      </c>
      <c r="H1827">
        <v>0</v>
      </c>
      <c r="I1827">
        <v>0</v>
      </c>
      <c r="J1827">
        <v>0</v>
      </c>
      <c r="K1827">
        <v>0</v>
      </c>
      <c r="L1827">
        <v>84</v>
      </c>
      <c r="M1827">
        <v>0</v>
      </c>
      <c r="N1827" t="str">
        <f t="shared" si="28"/>
        <v>UPDATE WipDetails SET WipQuantity = 0, Review_Wip = 0 WHERE WipMaster_Id IN (SELECT id FROM WipMasters WHERE issuedmonth = 'December' AND IssuedYear = 2025) AND CommitmentPeriod = 3 AND CASIN = 'B09GQ76WK4';</v>
      </c>
    </row>
    <row r="1828" spans="1:14" x14ac:dyDescent="0.25">
      <c r="A1828" t="s">
        <v>1894</v>
      </c>
      <c r="B1828" t="s">
        <v>1871</v>
      </c>
      <c r="C1828" t="s">
        <v>4013</v>
      </c>
      <c r="D1828" t="s">
        <v>1892</v>
      </c>
      <c r="E1828" t="s">
        <v>15</v>
      </c>
      <c r="F1828">
        <v>7</v>
      </c>
      <c r="G1828">
        <v>12</v>
      </c>
      <c r="H1828">
        <v>0</v>
      </c>
      <c r="I1828">
        <v>0</v>
      </c>
      <c r="J1828">
        <v>0</v>
      </c>
      <c r="K1828">
        <v>0</v>
      </c>
      <c r="L1828">
        <v>648</v>
      </c>
      <c r="M1828">
        <v>0</v>
      </c>
      <c r="N1828" t="str">
        <f t="shared" si="28"/>
        <v>UPDATE WipDetails SET WipQuantity = 0, Review_Wip = 0 WHERE WipMaster_Id IN (SELECT id FROM WipMasters WHERE issuedmonth = 'December' AND IssuedYear = 2025) AND CommitmentPeriod = 3 AND CASIN = 'B09GPZN938';</v>
      </c>
    </row>
    <row r="1829" spans="1:14" x14ac:dyDescent="0.25">
      <c r="A1829" t="s">
        <v>1895</v>
      </c>
      <c r="B1829" t="s">
        <v>1871</v>
      </c>
      <c r="C1829" t="s">
        <v>4014</v>
      </c>
      <c r="D1829" t="s">
        <v>1892</v>
      </c>
      <c r="E1829" t="s">
        <v>17</v>
      </c>
      <c r="F1829">
        <v>7</v>
      </c>
      <c r="G1829">
        <v>12</v>
      </c>
      <c r="H1829">
        <v>0</v>
      </c>
      <c r="I1829">
        <v>0</v>
      </c>
      <c r="J1829">
        <v>0</v>
      </c>
      <c r="K1829">
        <v>0</v>
      </c>
      <c r="L1829">
        <v>1188</v>
      </c>
      <c r="M1829">
        <v>0</v>
      </c>
      <c r="N1829" t="str">
        <f t="shared" si="28"/>
        <v>UPDATE WipDetails SET WipQuantity = 0, Review_Wip = 0 WHERE WipMaster_Id IN (SELECT id FROM WipMasters WHERE issuedmonth = 'December' AND IssuedYear = 2025) AND CommitmentPeriod = 3 AND CASIN = 'B09GQ22R85';</v>
      </c>
    </row>
    <row r="1830" spans="1:14" x14ac:dyDescent="0.25">
      <c r="A1830" t="s">
        <v>1896</v>
      </c>
      <c r="B1830" t="s">
        <v>1871</v>
      </c>
      <c r="C1830" t="s">
        <v>4015</v>
      </c>
      <c r="D1830" t="s">
        <v>1892</v>
      </c>
      <c r="E1830" t="s">
        <v>19</v>
      </c>
      <c r="F1830">
        <v>7</v>
      </c>
      <c r="G1830">
        <v>12</v>
      </c>
      <c r="H1830">
        <v>8</v>
      </c>
      <c r="I1830">
        <v>0</v>
      </c>
      <c r="J1830">
        <v>0</v>
      </c>
      <c r="K1830">
        <v>0</v>
      </c>
      <c r="L1830">
        <v>1344</v>
      </c>
      <c r="M1830">
        <v>0</v>
      </c>
      <c r="N1830" t="str">
        <f t="shared" si="28"/>
        <v>UPDATE WipDetails SET WipQuantity = 0, Review_Wip = 0 WHERE WipMaster_Id IN (SELECT id FROM WipMasters WHERE issuedmonth = 'December' AND IssuedYear = 2025) AND CommitmentPeriod = 3 AND CASIN = 'B09GPZ87ZT';</v>
      </c>
    </row>
    <row r="1831" spans="1:14" x14ac:dyDescent="0.25">
      <c r="A1831" t="s">
        <v>1897</v>
      </c>
      <c r="B1831" t="s">
        <v>1871</v>
      </c>
      <c r="C1831" t="s">
        <v>4016</v>
      </c>
      <c r="D1831" t="s">
        <v>1892</v>
      </c>
      <c r="E1831" t="s">
        <v>21</v>
      </c>
      <c r="F1831">
        <v>7</v>
      </c>
      <c r="G1831">
        <v>12</v>
      </c>
      <c r="H1831">
        <v>0</v>
      </c>
      <c r="I1831">
        <v>0</v>
      </c>
      <c r="J1831">
        <v>0</v>
      </c>
      <c r="K1831">
        <v>0</v>
      </c>
      <c r="L1831">
        <v>612</v>
      </c>
      <c r="M1831">
        <v>0</v>
      </c>
      <c r="N1831" t="str">
        <f t="shared" si="28"/>
        <v>UPDATE WipDetails SET WipQuantity = 0, Review_Wip = 0 WHERE WipMaster_Id IN (SELECT id FROM WipMasters WHERE issuedmonth = 'December' AND IssuedYear = 2025) AND CommitmentPeriod = 3 AND CASIN = 'B09GPXGCYB';</v>
      </c>
    </row>
    <row r="1832" spans="1:14" x14ac:dyDescent="0.25">
      <c r="A1832" t="s">
        <v>1898</v>
      </c>
      <c r="B1832" t="s">
        <v>1871</v>
      </c>
      <c r="C1832" t="s">
        <v>4017</v>
      </c>
      <c r="D1832" t="s">
        <v>115</v>
      </c>
      <c r="E1832" t="s">
        <v>11</v>
      </c>
      <c r="F1832">
        <v>7</v>
      </c>
      <c r="G1832">
        <v>12</v>
      </c>
      <c r="H1832">
        <v>12</v>
      </c>
      <c r="I1832">
        <v>60</v>
      </c>
      <c r="J1832">
        <v>72</v>
      </c>
      <c r="K1832">
        <v>48</v>
      </c>
      <c r="L1832">
        <v>84</v>
      </c>
      <c r="M1832">
        <v>72</v>
      </c>
      <c r="N1832" t="str">
        <f t="shared" si="28"/>
        <v>UPDATE WipDetails SET WipQuantity = 72, Review_Wip = 72 WHERE WipMaster_Id IN (SELECT id FROM WipMasters WHERE issuedmonth = 'December' AND IssuedYear = 2025) AND CommitmentPeriod = 3 AND CASIN = 'B06XWNL3MB';</v>
      </c>
    </row>
    <row r="1833" spans="1:14" x14ac:dyDescent="0.25">
      <c r="A1833" t="s">
        <v>1899</v>
      </c>
      <c r="B1833" t="s">
        <v>1871</v>
      </c>
      <c r="C1833" t="s">
        <v>4018</v>
      </c>
      <c r="D1833" t="s">
        <v>115</v>
      </c>
      <c r="E1833" t="s">
        <v>13</v>
      </c>
      <c r="F1833">
        <v>7</v>
      </c>
      <c r="G1833">
        <v>12</v>
      </c>
      <c r="H1833">
        <v>31</v>
      </c>
      <c r="I1833">
        <v>60</v>
      </c>
      <c r="J1833">
        <v>60</v>
      </c>
      <c r="K1833">
        <v>240</v>
      </c>
      <c r="L1833">
        <v>360</v>
      </c>
      <c r="M1833">
        <v>72</v>
      </c>
      <c r="N1833" t="str">
        <f t="shared" si="28"/>
        <v>UPDATE WipDetails SET WipQuantity = 60, Review_Wip = 60 WHERE WipMaster_Id IN (SELECT id FROM WipMasters WHERE issuedmonth = 'December' AND IssuedYear = 2025) AND CommitmentPeriod = 3 AND CASIN = 'B06XWMB84R';</v>
      </c>
    </row>
    <row r="1834" spans="1:14" x14ac:dyDescent="0.25">
      <c r="A1834" t="s">
        <v>1900</v>
      </c>
      <c r="B1834" t="s">
        <v>1871</v>
      </c>
      <c r="C1834" t="s">
        <v>4019</v>
      </c>
      <c r="D1834" t="s">
        <v>115</v>
      </c>
      <c r="E1834" t="s">
        <v>15</v>
      </c>
      <c r="F1834">
        <v>7</v>
      </c>
      <c r="G1834">
        <v>12</v>
      </c>
      <c r="H1834">
        <v>921</v>
      </c>
      <c r="I1834">
        <v>552</v>
      </c>
      <c r="J1834">
        <v>0</v>
      </c>
      <c r="K1834">
        <v>1512</v>
      </c>
      <c r="L1834">
        <v>648</v>
      </c>
      <c r="M1834">
        <v>1608</v>
      </c>
      <c r="N1834" t="str">
        <f t="shared" si="28"/>
        <v>UPDATE WipDetails SET WipQuantity = 0, Review_Wip = 0 WHERE WipMaster_Id IN (SELECT id FROM WipMasters WHERE issuedmonth = 'December' AND IssuedYear = 2025) AND CommitmentPeriod = 3 AND CASIN = 'B06XWPK6HN';</v>
      </c>
    </row>
    <row r="1835" spans="1:14" x14ac:dyDescent="0.25">
      <c r="A1835" t="s">
        <v>1901</v>
      </c>
      <c r="B1835" t="s">
        <v>1871</v>
      </c>
      <c r="C1835" t="s">
        <v>4020</v>
      </c>
      <c r="D1835" t="s">
        <v>115</v>
      </c>
      <c r="E1835" t="s">
        <v>17</v>
      </c>
      <c r="F1835">
        <v>7</v>
      </c>
      <c r="G1835">
        <v>12</v>
      </c>
      <c r="H1835">
        <v>516</v>
      </c>
      <c r="I1835">
        <v>732</v>
      </c>
      <c r="J1835">
        <v>420</v>
      </c>
      <c r="K1835">
        <v>840</v>
      </c>
      <c r="L1835">
        <v>840</v>
      </c>
      <c r="M1835">
        <v>48</v>
      </c>
      <c r="N1835" t="str">
        <f t="shared" si="28"/>
        <v>UPDATE WipDetails SET WipQuantity = 420, Review_Wip = 420 WHERE WipMaster_Id IN (SELECT id FROM WipMasters WHERE issuedmonth = 'December' AND IssuedYear = 2025) AND CommitmentPeriod = 3 AND CASIN = 'B06XW4CDV7';</v>
      </c>
    </row>
    <row r="1836" spans="1:14" x14ac:dyDescent="0.25">
      <c r="A1836" t="s">
        <v>1902</v>
      </c>
      <c r="B1836" t="s">
        <v>1871</v>
      </c>
      <c r="C1836" t="s">
        <v>4021</v>
      </c>
      <c r="D1836" t="s">
        <v>115</v>
      </c>
      <c r="E1836" t="s">
        <v>19</v>
      </c>
      <c r="F1836">
        <v>7</v>
      </c>
      <c r="G1836">
        <v>12</v>
      </c>
      <c r="H1836">
        <v>392</v>
      </c>
      <c r="I1836">
        <v>348</v>
      </c>
      <c r="J1836">
        <v>60</v>
      </c>
      <c r="K1836">
        <v>516</v>
      </c>
      <c r="L1836">
        <v>504</v>
      </c>
      <c r="M1836">
        <v>84</v>
      </c>
      <c r="N1836" t="str">
        <f t="shared" si="28"/>
        <v>UPDATE WipDetails SET WipQuantity = 60, Review_Wip = 60 WHERE WipMaster_Id IN (SELECT id FROM WipMasters WHERE issuedmonth = 'December' AND IssuedYear = 2025) AND CommitmentPeriod = 3 AND CASIN = 'B06XWLX85K';</v>
      </c>
    </row>
    <row r="1837" spans="1:14" x14ac:dyDescent="0.25">
      <c r="A1837" t="s">
        <v>1903</v>
      </c>
      <c r="B1837" t="s">
        <v>1871</v>
      </c>
      <c r="C1837" t="s">
        <v>4022</v>
      </c>
      <c r="D1837" t="s">
        <v>115</v>
      </c>
      <c r="E1837" t="s">
        <v>21</v>
      </c>
      <c r="F1837">
        <v>7</v>
      </c>
      <c r="G1837">
        <v>12</v>
      </c>
      <c r="H1837">
        <v>181</v>
      </c>
      <c r="I1837">
        <v>564</v>
      </c>
      <c r="J1837">
        <v>636</v>
      </c>
      <c r="K1837">
        <v>144</v>
      </c>
      <c r="L1837">
        <v>276</v>
      </c>
      <c r="M1837">
        <v>0</v>
      </c>
      <c r="N1837" t="str">
        <f t="shared" si="28"/>
        <v>UPDATE WipDetails SET WipQuantity = 636, Review_Wip = 636 WHERE WipMaster_Id IN (SELECT id FROM WipMasters WHERE issuedmonth = 'December' AND IssuedYear = 2025) AND CommitmentPeriod = 3 AND CASIN = 'B06XWQ1XQ8';</v>
      </c>
    </row>
    <row r="1838" spans="1:14" x14ac:dyDescent="0.25">
      <c r="A1838" t="s">
        <v>1904</v>
      </c>
      <c r="B1838" t="s">
        <v>1905</v>
      </c>
      <c r="C1838" t="s">
        <v>4023</v>
      </c>
      <c r="D1838" t="s">
        <v>1906</v>
      </c>
      <c r="E1838" t="s">
        <v>11</v>
      </c>
      <c r="F1838">
        <v>5</v>
      </c>
      <c r="G1838">
        <v>16</v>
      </c>
      <c r="H1838">
        <v>43</v>
      </c>
      <c r="I1838">
        <v>48</v>
      </c>
      <c r="J1838">
        <v>32</v>
      </c>
      <c r="K1838">
        <v>96</v>
      </c>
      <c r="L1838">
        <v>112</v>
      </c>
      <c r="M1838">
        <v>304</v>
      </c>
      <c r="N1838" t="str">
        <f t="shared" si="28"/>
        <v>UPDATE WipDetails SET WipQuantity = 32, Review_Wip = 32 WHERE WipMaster_Id IN (SELECT id FROM WipMasters WHERE issuedmonth = 'December' AND IssuedYear = 2025) AND CommitmentPeriod = 3 AND CASIN = 'B07XJ6LYYB';</v>
      </c>
    </row>
    <row r="1839" spans="1:14" x14ac:dyDescent="0.25">
      <c r="A1839" t="s">
        <v>1907</v>
      </c>
      <c r="B1839" t="s">
        <v>1905</v>
      </c>
      <c r="C1839" t="s">
        <v>4024</v>
      </c>
      <c r="D1839" t="s">
        <v>1906</v>
      </c>
      <c r="E1839" t="s">
        <v>13</v>
      </c>
      <c r="F1839">
        <v>5</v>
      </c>
      <c r="G1839">
        <v>16</v>
      </c>
      <c r="H1839">
        <v>212</v>
      </c>
      <c r="I1839">
        <v>48</v>
      </c>
      <c r="J1839">
        <v>0</v>
      </c>
      <c r="K1839">
        <v>0</v>
      </c>
      <c r="L1839">
        <v>0</v>
      </c>
      <c r="M1839">
        <v>3216</v>
      </c>
      <c r="N1839" t="str">
        <f t="shared" si="28"/>
        <v>UPDATE WipDetails SET WipQuantity = 0, Review_Wip = 0 WHERE WipMaster_Id IN (SELECT id FROM WipMasters WHERE issuedmonth = 'December' AND IssuedYear = 2025) AND CommitmentPeriod = 3 AND CASIN = 'B07XGLX8V1';</v>
      </c>
    </row>
    <row r="1840" spans="1:14" x14ac:dyDescent="0.25">
      <c r="A1840" t="s">
        <v>1908</v>
      </c>
      <c r="B1840" t="s">
        <v>1905</v>
      </c>
      <c r="C1840" t="s">
        <v>4025</v>
      </c>
      <c r="D1840" t="s">
        <v>1906</v>
      </c>
      <c r="E1840" t="s">
        <v>15</v>
      </c>
      <c r="F1840">
        <v>5</v>
      </c>
      <c r="G1840">
        <v>16</v>
      </c>
      <c r="H1840">
        <v>316</v>
      </c>
      <c r="I1840">
        <v>912</v>
      </c>
      <c r="J1840">
        <v>800</v>
      </c>
      <c r="K1840">
        <v>1424</v>
      </c>
      <c r="L1840">
        <v>2752</v>
      </c>
      <c r="M1840">
        <v>5552</v>
      </c>
      <c r="N1840" t="str">
        <f t="shared" si="28"/>
        <v>UPDATE WipDetails SET WipQuantity = 800, Review_Wip = 800 WHERE WipMaster_Id IN (SELECT id FROM WipMasters WHERE issuedmonth = 'December' AND IssuedYear = 2025) AND CommitmentPeriod = 3 AND CASIN = 'B07XMMD81W';</v>
      </c>
    </row>
    <row r="1841" spans="1:14" x14ac:dyDescent="0.25">
      <c r="A1841" t="s">
        <v>1909</v>
      </c>
      <c r="B1841" t="s">
        <v>1905</v>
      </c>
      <c r="C1841" t="s">
        <v>4026</v>
      </c>
      <c r="D1841" t="s">
        <v>1906</v>
      </c>
      <c r="E1841" t="s">
        <v>27</v>
      </c>
      <c r="F1841">
        <v>5</v>
      </c>
      <c r="G1841">
        <v>16</v>
      </c>
      <c r="H1841">
        <v>122</v>
      </c>
      <c r="I1841">
        <v>1456</v>
      </c>
      <c r="J1841">
        <v>1664</v>
      </c>
      <c r="K1841">
        <v>2400</v>
      </c>
      <c r="L1841">
        <v>3200</v>
      </c>
      <c r="M1841">
        <v>5312</v>
      </c>
      <c r="N1841" t="str">
        <f t="shared" si="28"/>
        <v>UPDATE WipDetails SET WipQuantity = 1664, Review_Wip = 1664 WHERE WipMaster_Id IN (SELECT id FROM WipMasters WHERE issuedmonth = 'December' AND IssuedYear = 2025) AND CommitmentPeriod = 3 AND CASIN = 'B07XMH5JY8';</v>
      </c>
    </row>
    <row r="1842" spans="1:14" x14ac:dyDescent="0.25">
      <c r="A1842" t="s">
        <v>1910</v>
      </c>
      <c r="B1842" t="s">
        <v>1905</v>
      </c>
      <c r="C1842" t="s">
        <v>4027</v>
      </c>
      <c r="D1842" t="s">
        <v>1906</v>
      </c>
      <c r="E1842" t="s">
        <v>19</v>
      </c>
      <c r="F1842">
        <v>5</v>
      </c>
      <c r="G1842">
        <v>16</v>
      </c>
      <c r="H1842">
        <v>247</v>
      </c>
      <c r="I1842">
        <v>400</v>
      </c>
      <c r="J1842">
        <v>272</v>
      </c>
      <c r="K1842">
        <v>1696</v>
      </c>
      <c r="L1842">
        <v>2368</v>
      </c>
      <c r="M1842">
        <v>3296</v>
      </c>
      <c r="N1842" t="str">
        <f t="shared" si="28"/>
        <v>UPDATE WipDetails SET WipQuantity = 272, Review_Wip = 272 WHERE WipMaster_Id IN (SELECT id FROM WipMasters WHERE issuedmonth = 'December' AND IssuedYear = 2025) AND CommitmentPeriod = 3 AND CASIN = 'B07XJ6M8GT';</v>
      </c>
    </row>
    <row r="1843" spans="1:14" x14ac:dyDescent="0.25">
      <c r="A1843" t="s">
        <v>1911</v>
      </c>
      <c r="B1843" t="s">
        <v>1905</v>
      </c>
      <c r="C1843" t="s">
        <v>4028</v>
      </c>
      <c r="D1843" t="s">
        <v>1906</v>
      </c>
      <c r="E1843" t="s">
        <v>21</v>
      </c>
      <c r="F1843">
        <v>5</v>
      </c>
      <c r="G1843">
        <v>16</v>
      </c>
      <c r="H1843">
        <v>244</v>
      </c>
      <c r="I1843">
        <v>768</v>
      </c>
      <c r="J1843">
        <v>720</v>
      </c>
      <c r="K1843">
        <v>80</v>
      </c>
      <c r="L1843">
        <v>512</v>
      </c>
      <c r="M1843">
        <v>4912</v>
      </c>
      <c r="N1843" t="str">
        <f t="shared" si="28"/>
        <v>UPDATE WipDetails SET WipQuantity = 720, Review_Wip = 720 WHERE WipMaster_Id IN (SELECT id FROM WipMasters WHERE issuedmonth = 'December' AND IssuedYear = 2025) AND CommitmentPeriod = 3 AND CASIN = 'B07XKCGY6H';</v>
      </c>
    </row>
    <row r="1844" spans="1:14" x14ac:dyDescent="0.25">
      <c r="A1844" t="s">
        <v>1912</v>
      </c>
      <c r="B1844" t="s">
        <v>1905</v>
      </c>
      <c r="C1844" t="s">
        <v>4029</v>
      </c>
      <c r="D1844" t="s">
        <v>1913</v>
      </c>
      <c r="E1844" t="s">
        <v>475</v>
      </c>
      <c r="F1844">
        <v>5</v>
      </c>
      <c r="G1844">
        <v>16</v>
      </c>
      <c r="H1844">
        <v>32</v>
      </c>
      <c r="I1844">
        <v>48</v>
      </c>
      <c r="J1844">
        <v>48</v>
      </c>
      <c r="K1844">
        <v>0</v>
      </c>
      <c r="L1844">
        <v>48</v>
      </c>
      <c r="M1844">
        <v>48</v>
      </c>
      <c r="N1844" t="str">
        <f t="shared" si="28"/>
        <v>UPDATE WipDetails SET WipQuantity = 48, Review_Wip = 48 WHERE WipMaster_Id IN (SELECT id FROM WipMasters WHERE issuedmonth = 'December' AND IssuedYear = 2025) AND CommitmentPeriod = 3 AND CASIN = 'B0BG8VP6DK';</v>
      </c>
    </row>
    <row r="1845" spans="1:14" x14ac:dyDescent="0.25">
      <c r="A1845" t="s">
        <v>1914</v>
      </c>
      <c r="B1845" t="s">
        <v>1905</v>
      </c>
      <c r="C1845" t="s">
        <v>4030</v>
      </c>
      <c r="D1845" t="s">
        <v>1913</v>
      </c>
      <c r="E1845" t="s">
        <v>11</v>
      </c>
      <c r="F1845">
        <v>5</v>
      </c>
      <c r="G1845">
        <v>16</v>
      </c>
      <c r="H1845">
        <v>37</v>
      </c>
      <c r="I1845">
        <v>48</v>
      </c>
      <c r="J1845">
        <v>48</v>
      </c>
      <c r="K1845">
        <v>0</v>
      </c>
      <c r="L1845">
        <v>32</v>
      </c>
      <c r="M1845">
        <v>32</v>
      </c>
      <c r="N1845" t="str">
        <f t="shared" si="28"/>
        <v>UPDATE WipDetails SET WipQuantity = 48, Review_Wip = 48 WHERE WipMaster_Id IN (SELECT id FROM WipMasters WHERE issuedmonth = 'December' AND IssuedYear = 2025) AND CommitmentPeriod = 3 AND CASIN = 'B0BG8WFC4K';</v>
      </c>
    </row>
    <row r="1846" spans="1:14" x14ac:dyDescent="0.25">
      <c r="A1846" t="s">
        <v>1915</v>
      </c>
      <c r="B1846" t="s">
        <v>1905</v>
      </c>
      <c r="C1846" t="s">
        <v>4031</v>
      </c>
      <c r="D1846" t="s">
        <v>1913</v>
      </c>
      <c r="E1846" t="s">
        <v>13</v>
      </c>
      <c r="F1846">
        <v>5</v>
      </c>
      <c r="G1846">
        <v>16</v>
      </c>
      <c r="H1846">
        <v>132</v>
      </c>
      <c r="I1846">
        <v>64</v>
      </c>
      <c r="J1846">
        <v>0</v>
      </c>
      <c r="K1846">
        <v>32</v>
      </c>
      <c r="L1846">
        <v>48</v>
      </c>
      <c r="M1846">
        <v>192</v>
      </c>
      <c r="N1846" t="str">
        <f t="shared" si="28"/>
        <v>UPDATE WipDetails SET WipQuantity = 0, Review_Wip = 0 WHERE WipMaster_Id IN (SELECT id FROM WipMasters WHERE issuedmonth = 'December' AND IssuedYear = 2025) AND CommitmentPeriod = 3 AND CASIN = 'B0BG8X524J';</v>
      </c>
    </row>
    <row r="1847" spans="1:14" x14ac:dyDescent="0.25">
      <c r="A1847" t="s">
        <v>1916</v>
      </c>
      <c r="B1847" t="s">
        <v>1905</v>
      </c>
      <c r="C1847" t="s">
        <v>4032</v>
      </c>
      <c r="D1847" t="s">
        <v>1913</v>
      </c>
      <c r="E1847" t="s">
        <v>15</v>
      </c>
      <c r="F1847">
        <v>5</v>
      </c>
      <c r="G1847">
        <v>16</v>
      </c>
      <c r="H1847">
        <v>212</v>
      </c>
      <c r="I1847">
        <v>480</v>
      </c>
      <c r="J1847">
        <v>512</v>
      </c>
      <c r="K1847">
        <v>96</v>
      </c>
      <c r="L1847">
        <v>432</v>
      </c>
      <c r="M1847">
        <v>1424</v>
      </c>
      <c r="N1847" t="str">
        <f t="shared" si="28"/>
        <v>UPDATE WipDetails SET WipQuantity = 512, Review_Wip = 512 WHERE WipMaster_Id IN (SELECT id FROM WipMasters WHERE issuedmonth = 'December' AND IssuedYear = 2025) AND CommitmentPeriod = 3 AND CASIN = 'B0BG8N8LPQ';</v>
      </c>
    </row>
    <row r="1848" spans="1:14" x14ac:dyDescent="0.25">
      <c r="A1848" t="s">
        <v>1917</v>
      </c>
      <c r="B1848" t="s">
        <v>1905</v>
      </c>
      <c r="C1848" t="s">
        <v>4033</v>
      </c>
      <c r="D1848" t="s">
        <v>1913</v>
      </c>
      <c r="E1848" t="s">
        <v>17</v>
      </c>
      <c r="F1848">
        <v>5</v>
      </c>
      <c r="G1848">
        <v>16</v>
      </c>
      <c r="H1848">
        <v>128</v>
      </c>
      <c r="I1848">
        <v>736</v>
      </c>
      <c r="J1848">
        <v>896</v>
      </c>
      <c r="K1848">
        <v>48</v>
      </c>
      <c r="L1848">
        <v>688</v>
      </c>
      <c r="M1848">
        <v>2352</v>
      </c>
      <c r="N1848" t="str">
        <f t="shared" si="28"/>
        <v>UPDATE WipDetails SET WipQuantity = 896, Review_Wip = 896 WHERE WipMaster_Id IN (SELECT id FROM WipMasters WHERE issuedmonth = 'December' AND IssuedYear = 2025) AND CommitmentPeriod = 3 AND CASIN = 'B0BG8PJGRJ';</v>
      </c>
    </row>
    <row r="1849" spans="1:14" x14ac:dyDescent="0.25">
      <c r="A1849" t="s">
        <v>1918</v>
      </c>
      <c r="B1849" t="s">
        <v>1905</v>
      </c>
      <c r="C1849" t="s">
        <v>4034</v>
      </c>
      <c r="D1849" t="s">
        <v>1913</v>
      </c>
      <c r="E1849" t="s">
        <v>19</v>
      </c>
      <c r="F1849">
        <v>5</v>
      </c>
      <c r="G1849">
        <v>16</v>
      </c>
      <c r="H1849">
        <v>99</v>
      </c>
      <c r="I1849">
        <v>432</v>
      </c>
      <c r="J1849">
        <v>464</v>
      </c>
      <c r="K1849">
        <v>528</v>
      </c>
      <c r="L1849">
        <v>448</v>
      </c>
      <c r="M1849">
        <v>592</v>
      </c>
      <c r="N1849" t="str">
        <f t="shared" si="28"/>
        <v>UPDATE WipDetails SET WipQuantity = 464, Review_Wip = 464 WHERE WipMaster_Id IN (SELECT id FROM WipMasters WHERE issuedmonth = 'December' AND IssuedYear = 2025) AND CommitmentPeriod = 3 AND CASIN = 'B0BG8PJGS6';</v>
      </c>
    </row>
    <row r="1850" spans="1:14" x14ac:dyDescent="0.25">
      <c r="A1850" t="s">
        <v>1919</v>
      </c>
      <c r="B1850" t="s">
        <v>1905</v>
      </c>
      <c r="C1850" t="s">
        <v>4035</v>
      </c>
      <c r="D1850" t="s">
        <v>1913</v>
      </c>
      <c r="E1850" t="s">
        <v>21</v>
      </c>
      <c r="F1850">
        <v>5</v>
      </c>
      <c r="G1850">
        <v>16</v>
      </c>
      <c r="H1850">
        <v>78</v>
      </c>
      <c r="I1850">
        <v>144</v>
      </c>
      <c r="J1850">
        <v>144</v>
      </c>
      <c r="K1850">
        <v>32</v>
      </c>
      <c r="L1850">
        <v>240</v>
      </c>
      <c r="M1850">
        <v>560</v>
      </c>
      <c r="N1850" t="str">
        <f t="shared" si="28"/>
        <v>UPDATE WipDetails SET WipQuantity = 144, Review_Wip = 144 WHERE WipMaster_Id IN (SELECT id FROM WipMasters WHERE issuedmonth = 'December' AND IssuedYear = 2025) AND CommitmentPeriod = 3 AND CASIN = 'B0BG8PTXC3';</v>
      </c>
    </row>
    <row r="1851" spans="1:14" x14ac:dyDescent="0.25">
      <c r="A1851" t="s">
        <v>1920</v>
      </c>
      <c r="B1851" t="s">
        <v>1905</v>
      </c>
      <c r="C1851" t="s">
        <v>4036</v>
      </c>
      <c r="D1851" t="s">
        <v>1913</v>
      </c>
      <c r="E1851" t="s">
        <v>454</v>
      </c>
      <c r="F1851">
        <v>5</v>
      </c>
      <c r="G1851">
        <v>16</v>
      </c>
      <c r="H1851">
        <v>240</v>
      </c>
      <c r="I1851">
        <v>64</v>
      </c>
      <c r="J1851">
        <v>0</v>
      </c>
      <c r="K1851">
        <v>1088</v>
      </c>
      <c r="L1851">
        <v>608</v>
      </c>
      <c r="M1851">
        <v>608</v>
      </c>
      <c r="N1851" t="str">
        <f t="shared" si="28"/>
        <v>UPDATE WipDetails SET WipQuantity = 0, Review_Wip = 0 WHERE WipMaster_Id IN (SELECT id FROM WipMasters WHERE issuedmonth = 'December' AND IssuedYear = 2025) AND CommitmentPeriod = 3 AND CASIN = 'B0BG8SJ161';</v>
      </c>
    </row>
    <row r="1852" spans="1:14" x14ac:dyDescent="0.25">
      <c r="A1852" t="s">
        <v>1921</v>
      </c>
      <c r="B1852" t="s">
        <v>1905</v>
      </c>
      <c r="C1852" t="s">
        <v>4037</v>
      </c>
      <c r="D1852" t="s">
        <v>1922</v>
      </c>
      <c r="E1852" t="s">
        <v>11</v>
      </c>
      <c r="F1852">
        <v>5</v>
      </c>
      <c r="G1852">
        <v>16</v>
      </c>
      <c r="H1852">
        <v>37</v>
      </c>
      <c r="I1852">
        <v>16</v>
      </c>
      <c r="J1852">
        <v>0</v>
      </c>
      <c r="K1852">
        <v>48</v>
      </c>
      <c r="L1852">
        <v>48</v>
      </c>
      <c r="M1852">
        <v>0</v>
      </c>
      <c r="N1852" t="str">
        <f t="shared" si="28"/>
        <v>UPDATE WipDetails SET WipQuantity = 0, Review_Wip = 0 WHERE WipMaster_Id IN (SELECT id FROM WipMasters WHERE issuedmonth = 'December' AND IssuedYear = 2025) AND CommitmentPeriod = 3 AND CASIN = 'B07XJ6MBYL';</v>
      </c>
    </row>
    <row r="1853" spans="1:14" x14ac:dyDescent="0.25">
      <c r="A1853" t="s">
        <v>1923</v>
      </c>
      <c r="B1853" t="s">
        <v>1905</v>
      </c>
      <c r="C1853" t="s">
        <v>4038</v>
      </c>
      <c r="D1853" t="s">
        <v>1922</v>
      </c>
      <c r="E1853" t="s">
        <v>13</v>
      </c>
      <c r="F1853">
        <v>5</v>
      </c>
      <c r="G1853">
        <v>16</v>
      </c>
      <c r="H1853">
        <v>80</v>
      </c>
      <c r="I1853">
        <v>48</v>
      </c>
      <c r="J1853">
        <v>0</v>
      </c>
      <c r="K1853">
        <v>48</v>
      </c>
      <c r="L1853">
        <v>224</v>
      </c>
      <c r="M1853">
        <v>736</v>
      </c>
      <c r="N1853" t="str">
        <f t="shared" si="28"/>
        <v>UPDATE WipDetails SET WipQuantity = 0, Review_Wip = 0 WHERE WipMaster_Id IN (SELECT id FROM WipMasters WHERE issuedmonth = 'December' AND IssuedYear = 2025) AND CommitmentPeriod = 3 AND CASIN = 'B07XGLWP65';</v>
      </c>
    </row>
    <row r="1854" spans="1:14" x14ac:dyDescent="0.25">
      <c r="A1854" t="s">
        <v>1924</v>
      </c>
      <c r="B1854" t="s">
        <v>1905</v>
      </c>
      <c r="C1854" t="s">
        <v>4039</v>
      </c>
      <c r="D1854" t="s">
        <v>1922</v>
      </c>
      <c r="E1854" t="s">
        <v>15</v>
      </c>
      <c r="F1854">
        <v>5</v>
      </c>
      <c r="G1854">
        <v>16</v>
      </c>
      <c r="H1854">
        <v>95</v>
      </c>
      <c r="I1854">
        <v>864</v>
      </c>
      <c r="J1854">
        <v>1088</v>
      </c>
      <c r="K1854">
        <v>1040</v>
      </c>
      <c r="L1854">
        <v>944</v>
      </c>
      <c r="M1854">
        <v>3344</v>
      </c>
      <c r="N1854" t="str">
        <f t="shared" si="28"/>
        <v>UPDATE WipDetails SET WipQuantity = 1088, Review_Wip = 1088 WHERE WipMaster_Id IN (SELECT id FROM WipMasters WHERE issuedmonth = 'December' AND IssuedYear = 2025) AND CommitmentPeriod = 3 AND CASIN = 'B07XMLVSJB';</v>
      </c>
    </row>
    <row r="1855" spans="1:14" x14ac:dyDescent="0.25">
      <c r="A1855" t="s">
        <v>1925</v>
      </c>
      <c r="B1855" t="s">
        <v>1905</v>
      </c>
      <c r="C1855" t="s">
        <v>4040</v>
      </c>
      <c r="D1855" t="s">
        <v>1922</v>
      </c>
      <c r="E1855" t="s">
        <v>27</v>
      </c>
      <c r="F1855">
        <v>5</v>
      </c>
      <c r="G1855">
        <v>16</v>
      </c>
      <c r="H1855">
        <v>682</v>
      </c>
      <c r="I1855">
        <v>1728</v>
      </c>
      <c r="J1855">
        <v>1888</v>
      </c>
      <c r="K1855">
        <v>864</v>
      </c>
      <c r="L1855">
        <v>1072</v>
      </c>
      <c r="M1855">
        <v>4544</v>
      </c>
      <c r="N1855" t="str">
        <f t="shared" si="28"/>
        <v>UPDATE WipDetails SET WipQuantity = 1888, Review_Wip = 1888 WHERE WipMaster_Id IN (SELECT id FROM WipMasters WHERE issuedmonth = 'December' AND IssuedYear = 2025) AND CommitmentPeriod = 3 AND CASIN = 'B07XKCGY8L';</v>
      </c>
    </row>
    <row r="1856" spans="1:14" x14ac:dyDescent="0.25">
      <c r="A1856" t="s">
        <v>1926</v>
      </c>
      <c r="B1856" t="s">
        <v>1905</v>
      </c>
      <c r="C1856" t="s">
        <v>4041</v>
      </c>
      <c r="D1856" t="s">
        <v>1922</v>
      </c>
      <c r="E1856" t="s">
        <v>19</v>
      </c>
      <c r="F1856">
        <v>5</v>
      </c>
      <c r="G1856">
        <v>16</v>
      </c>
      <c r="H1856">
        <v>94</v>
      </c>
      <c r="I1856">
        <v>1136</v>
      </c>
      <c r="J1856">
        <v>1616</v>
      </c>
      <c r="K1856">
        <v>112</v>
      </c>
      <c r="L1856">
        <v>736</v>
      </c>
      <c r="M1856">
        <v>3776</v>
      </c>
      <c r="N1856" t="str">
        <f t="shared" si="28"/>
        <v>UPDATE WipDetails SET WipQuantity = 1616, Review_Wip = 1616 WHERE WipMaster_Id IN (SELECT id FROM WipMasters WHERE issuedmonth = 'December' AND IssuedYear = 2025) AND CommitmentPeriod = 3 AND CASIN = 'B07XKCGY7N';</v>
      </c>
    </row>
    <row r="1857" spans="1:14" x14ac:dyDescent="0.25">
      <c r="A1857" t="s">
        <v>1927</v>
      </c>
      <c r="B1857" t="s">
        <v>1905</v>
      </c>
      <c r="C1857" t="s">
        <v>4042</v>
      </c>
      <c r="D1857" t="s">
        <v>1922</v>
      </c>
      <c r="E1857" t="s">
        <v>21</v>
      </c>
      <c r="F1857">
        <v>5</v>
      </c>
      <c r="G1857">
        <v>16</v>
      </c>
      <c r="H1857">
        <v>133</v>
      </c>
      <c r="I1857">
        <v>608</v>
      </c>
      <c r="J1857">
        <v>688</v>
      </c>
      <c r="K1857">
        <v>112</v>
      </c>
      <c r="L1857">
        <v>544</v>
      </c>
      <c r="M1857">
        <v>2128</v>
      </c>
      <c r="N1857" t="str">
        <f t="shared" si="28"/>
        <v>UPDATE WipDetails SET WipQuantity = 688, Review_Wip = 688 WHERE WipMaster_Id IN (SELECT id FROM WipMasters WHERE issuedmonth = 'December' AND IssuedYear = 2025) AND CommitmentPeriod = 3 AND CASIN = 'B07XHMMJZW';</v>
      </c>
    </row>
    <row r="1858" spans="1:14" x14ac:dyDescent="0.25">
      <c r="A1858" t="s">
        <v>1928</v>
      </c>
      <c r="B1858" t="s">
        <v>1905</v>
      </c>
      <c r="C1858" t="s">
        <v>4043</v>
      </c>
      <c r="D1858" t="s">
        <v>1432</v>
      </c>
      <c r="E1858" t="s">
        <v>15</v>
      </c>
      <c r="F1858">
        <v>5</v>
      </c>
      <c r="G1858">
        <v>16</v>
      </c>
      <c r="H1858">
        <v>640</v>
      </c>
      <c r="I1858">
        <v>1424</v>
      </c>
      <c r="J1858">
        <v>1440</v>
      </c>
      <c r="K1858">
        <v>1424</v>
      </c>
      <c r="L1858">
        <v>2000</v>
      </c>
      <c r="M1858">
        <v>2368</v>
      </c>
      <c r="N1858" t="str">
        <f t="shared" si="28"/>
        <v>UPDATE WipDetails SET WipQuantity = 1440, Review_Wip = 1440 WHERE WipMaster_Id IN (SELECT id FROM WipMasters WHERE issuedmonth = 'December' AND IssuedYear = 2025) AND CommitmentPeriod = 3 AND CASIN = 'B06XWN65JF';</v>
      </c>
    </row>
    <row r="1859" spans="1:14" x14ac:dyDescent="0.25">
      <c r="A1859" t="s">
        <v>1929</v>
      </c>
      <c r="B1859" t="s">
        <v>1905</v>
      </c>
      <c r="C1859" t="s">
        <v>4044</v>
      </c>
      <c r="D1859" t="s">
        <v>1885</v>
      </c>
      <c r="E1859" t="s">
        <v>11</v>
      </c>
      <c r="F1859">
        <v>5</v>
      </c>
      <c r="G1859">
        <v>16</v>
      </c>
      <c r="H1859">
        <v>32</v>
      </c>
      <c r="I1859">
        <v>224</v>
      </c>
      <c r="J1859">
        <v>288</v>
      </c>
      <c r="K1859">
        <v>224</v>
      </c>
      <c r="L1859">
        <v>112</v>
      </c>
      <c r="M1859">
        <v>416</v>
      </c>
      <c r="N1859" t="str">
        <f t="shared" ref="N1859:N1922" si="29">"UPDATE WipDetails SET WipQuantity = "&amp;J1859&amp;", Review_Wip = "&amp;J1859&amp;" WHERE WipMaster_Id IN (SELECT id FROM WipMasters WHERE issuedmonth = 'December' AND IssuedYear = 2025) AND CommitmentPeriod = 3 AND CASIN = '"&amp;A1859&amp;"';"</f>
        <v>UPDATE WipDetails SET WipQuantity = 288, Review_Wip = 288 WHERE WipMaster_Id IN (SELECT id FROM WipMasters WHERE issuedmonth = 'December' AND IssuedYear = 2025) AND CommitmentPeriod = 3 AND CASIN = 'B06XWPZ78D';</v>
      </c>
    </row>
    <row r="1860" spans="1:14" x14ac:dyDescent="0.25">
      <c r="A1860" t="s">
        <v>1930</v>
      </c>
      <c r="B1860" t="s">
        <v>1905</v>
      </c>
      <c r="C1860" t="s">
        <v>4045</v>
      </c>
      <c r="D1860" t="s">
        <v>1885</v>
      </c>
      <c r="E1860" t="s">
        <v>13</v>
      </c>
      <c r="F1860">
        <v>5</v>
      </c>
      <c r="G1860">
        <v>16</v>
      </c>
      <c r="H1860">
        <v>48</v>
      </c>
      <c r="I1860">
        <v>752</v>
      </c>
      <c r="J1860">
        <v>832</v>
      </c>
      <c r="K1860">
        <v>1056</v>
      </c>
      <c r="L1860">
        <v>368</v>
      </c>
      <c r="M1860">
        <v>2160</v>
      </c>
      <c r="N1860" t="str">
        <f t="shared" si="29"/>
        <v>UPDATE WipDetails SET WipQuantity = 832, Review_Wip = 832 WHERE WipMaster_Id IN (SELECT id FROM WipMasters WHERE issuedmonth = 'December' AND IssuedYear = 2025) AND CommitmentPeriod = 3 AND CASIN = 'B06XWN3XP6';</v>
      </c>
    </row>
    <row r="1861" spans="1:14" x14ac:dyDescent="0.25">
      <c r="A1861" t="s">
        <v>1931</v>
      </c>
      <c r="B1861" t="s">
        <v>1905</v>
      </c>
      <c r="C1861" t="s">
        <v>4046</v>
      </c>
      <c r="D1861" t="s">
        <v>1885</v>
      </c>
      <c r="E1861" t="s">
        <v>27</v>
      </c>
      <c r="F1861">
        <v>5</v>
      </c>
      <c r="G1861">
        <v>16</v>
      </c>
      <c r="H1861">
        <v>2112</v>
      </c>
      <c r="I1861">
        <v>2800</v>
      </c>
      <c r="J1861">
        <v>1296</v>
      </c>
      <c r="K1861">
        <v>2480</v>
      </c>
      <c r="L1861">
        <v>2064</v>
      </c>
      <c r="M1861">
        <v>10272</v>
      </c>
      <c r="N1861" t="str">
        <f t="shared" si="29"/>
        <v>UPDATE WipDetails SET WipQuantity = 1296, Review_Wip = 1296 WHERE WipMaster_Id IN (SELECT id FROM WipMasters WHERE issuedmonth = 'December' AND IssuedYear = 2025) AND CommitmentPeriod = 3 AND CASIN = 'B06XWP45N7';</v>
      </c>
    </row>
    <row r="1862" spans="1:14" x14ac:dyDescent="0.25">
      <c r="A1862" t="s">
        <v>1932</v>
      </c>
      <c r="B1862" t="s">
        <v>1905</v>
      </c>
      <c r="C1862" t="s">
        <v>4047</v>
      </c>
      <c r="D1862" t="s">
        <v>1885</v>
      </c>
      <c r="E1862" t="s">
        <v>19</v>
      </c>
      <c r="F1862">
        <v>5</v>
      </c>
      <c r="G1862">
        <v>16</v>
      </c>
      <c r="H1862">
        <v>32</v>
      </c>
      <c r="I1862">
        <v>3616</v>
      </c>
      <c r="J1862">
        <v>4752</v>
      </c>
      <c r="K1862">
        <v>1024</v>
      </c>
      <c r="L1862">
        <v>1344</v>
      </c>
      <c r="M1862">
        <v>6272</v>
      </c>
      <c r="N1862" t="str">
        <f t="shared" si="29"/>
        <v>UPDATE WipDetails SET WipQuantity = 4752, Review_Wip = 4752 WHERE WipMaster_Id IN (SELECT id FROM WipMasters WHERE issuedmonth = 'December' AND IssuedYear = 2025) AND CommitmentPeriod = 3 AND CASIN = 'B06XWNNRV3';</v>
      </c>
    </row>
    <row r="1863" spans="1:14" x14ac:dyDescent="0.25">
      <c r="A1863" t="s">
        <v>1933</v>
      </c>
      <c r="B1863" t="s">
        <v>1905</v>
      </c>
      <c r="C1863" t="s">
        <v>4048</v>
      </c>
      <c r="D1863" t="s">
        <v>1885</v>
      </c>
      <c r="E1863" t="s">
        <v>21</v>
      </c>
      <c r="F1863">
        <v>5</v>
      </c>
      <c r="G1863">
        <v>16</v>
      </c>
      <c r="H1863">
        <v>1392</v>
      </c>
      <c r="I1863">
        <v>512</v>
      </c>
      <c r="J1863">
        <v>0</v>
      </c>
      <c r="K1863">
        <v>240</v>
      </c>
      <c r="L1863">
        <v>832</v>
      </c>
      <c r="M1863">
        <v>3552</v>
      </c>
      <c r="N1863" t="str">
        <f t="shared" si="29"/>
        <v>UPDATE WipDetails SET WipQuantity = 0, Review_Wip = 0 WHERE WipMaster_Id IN (SELECT id FROM WipMasters WHERE issuedmonth = 'December' AND IssuedYear = 2025) AND CommitmentPeriod = 3 AND CASIN = 'B06XWMFHD3';</v>
      </c>
    </row>
    <row r="1864" spans="1:14" x14ac:dyDescent="0.25">
      <c r="A1864" t="s">
        <v>1934</v>
      </c>
      <c r="B1864" t="s">
        <v>1905</v>
      </c>
      <c r="C1864" t="s">
        <v>4049</v>
      </c>
      <c r="D1864" t="s">
        <v>1935</v>
      </c>
      <c r="E1864" t="s">
        <v>11</v>
      </c>
      <c r="F1864">
        <v>5</v>
      </c>
      <c r="G1864">
        <v>16</v>
      </c>
      <c r="H1864">
        <v>5</v>
      </c>
      <c r="I1864">
        <v>16</v>
      </c>
      <c r="J1864">
        <v>16</v>
      </c>
      <c r="K1864">
        <v>0</v>
      </c>
      <c r="L1864">
        <v>0</v>
      </c>
      <c r="M1864">
        <v>64</v>
      </c>
      <c r="N1864" t="str">
        <f t="shared" si="29"/>
        <v>UPDATE WipDetails SET WipQuantity = 16, Review_Wip = 16 WHERE WipMaster_Id IN (SELECT id FROM WipMasters WHERE issuedmonth = 'December' AND IssuedYear = 2025) AND CommitmentPeriod = 3 AND CASIN = 'B07XMLWHF3';</v>
      </c>
    </row>
    <row r="1865" spans="1:14" x14ac:dyDescent="0.25">
      <c r="A1865" t="s">
        <v>1936</v>
      </c>
      <c r="B1865" t="s">
        <v>1905</v>
      </c>
      <c r="C1865" t="s">
        <v>4050</v>
      </c>
      <c r="D1865" t="s">
        <v>1935</v>
      </c>
      <c r="E1865" t="s">
        <v>13</v>
      </c>
      <c r="F1865">
        <v>5</v>
      </c>
      <c r="G1865">
        <v>16</v>
      </c>
      <c r="H1865">
        <v>0</v>
      </c>
      <c r="I1865">
        <v>0</v>
      </c>
      <c r="J1865">
        <v>0</v>
      </c>
      <c r="K1865">
        <v>16</v>
      </c>
      <c r="L1865">
        <v>368</v>
      </c>
      <c r="M1865">
        <v>1456</v>
      </c>
      <c r="N1865" t="str">
        <f t="shared" si="29"/>
        <v>UPDATE WipDetails SET WipQuantity = 0, Review_Wip = 0 WHERE WipMaster_Id IN (SELECT id FROM WipMasters WHERE issuedmonth = 'December' AND IssuedYear = 2025) AND CommitmentPeriod = 3 AND CASIN = 'B07XMFQX6L';</v>
      </c>
    </row>
    <row r="1866" spans="1:14" x14ac:dyDescent="0.25">
      <c r="A1866" t="s">
        <v>1937</v>
      </c>
      <c r="B1866" t="s">
        <v>1905</v>
      </c>
      <c r="C1866" t="s">
        <v>4051</v>
      </c>
      <c r="D1866" t="s">
        <v>1935</v>
      </c>
      <c r="E1866" t="s">
        <v>15</v>
      </c>
      <c r="F1866">
        <v>5</v>
      </c>
      <c r="G1866">
        <v>16</v>
      </c>
      <c r="H1866">
        <v>8</v>
      </c>
      <c r="I1866">
        <v>0</v>
      </c>
      <c r="J1866">
        <v>0</v>
      </c>
      <c r="K1866">
        <v>0</v>
      </c>
      <c r="L1866">
        <v>560</v>
      </c>
      <c r="M1866">
        <v>2016</v>
      </c>
      <c r="N1866" t="str">
        <f t="shared" si="29"/>
        <v>UPDATE WipDetails SET WipQuantity = 0, Review_Wip = 0 WHERE WipMaster_Id IN (SELECT id FROM WipMasters WHERE issuedmonth = 'December' AND IssuedYear = 2025) AND CommitmentPeriod = 3 AND CASIN = 'B07XMLTRHW';</v>
      </c>
    </row>
    <row r="1867" spans="1:14" x14ac:dyDescent="0.25">
      <c r="A1867" t="s">
        <v>1938</v>
      </c>
      <c r="B1867" t="s">
        <v>1905</v>
      </c>
      <c r="C1867" t="s">
        <v>4052</v>
      </c>
      <c r="D1867" t="s">
        <v>1935</v>
      </c>
      <c r="E1867" t="s">
        <v>27</v>
      </c>
      <c r="F1867">
        <v>5</v>
      </c>
      <c r="G1867">
        <v>16</v>
      </c>
      <c r="H1867">
        <v>0</v>
      </c>
      <c r="I1867">
        <v>192</v>
      </c>
      <c r="J1867">
        <v>192</v>
      </c>
      <c r="K1867">
        <v>1392</v>
      </c>
      <c r="L1867">
        <v>1200</v>
      </c>
      <c r="M1867">
        <v>3056</v>
      </c>
      <c r="N1867" t="str">
        <f t="shared" si="29"/>
        <v>UPDATE WipDetails SET WipQuantity = 192, Review_Wip = 192 WHERE WipMaster_Id IN (SELECT id FROM WipMasters WHERE issuedmonth = 'December' AND IssuedYear = 2025) AND CommitmentPeriod = 3 AND CASIN = 'B07XJ6KW49';</v>
      </c>
    </row>
    <row r="1868" spans="1:14" x14ac:dyDescent="0.25">
      <c r="A1868" t="s">
        <v>1939</v>
      </c>
      <c r="B1868" t="s">
        <v>1905</v>
      </c>
      <c r="C1868" t="s">
        <v>4053</v>
      </c>
      <c r="D1868" t="s">
        <v>1935</v>
      </c>
      <c r="E1868" t="s">
        <v>19</v>
      </c>
      <c r="F1868">
        <v>5</v>
      </c>
      <c r="G1868">
        <v>16</v>
      </c>
      <c r="H1868">
        <v>3</v>
      </c>
      <c r="I1868">
        <v>400</v>
      </c>
      <c r="J1868">
        <v>400</v>
      </c>
      <c r="K1868">
        <v>0</v>
      </c>
      <c r="L1868">
        <v>64</v>
      </c>
      <c r="M1868">
        <v>1824</v>
      </c>
      <c r="N1868" t="str">
        <f t="shared" si="29"/>
        <v>UPDATE WipDetails SET WipQuantity = 400, Review_Wip = 400 WHERE WipMaster_Id IN (SELECT id FROM WipMasters WHERE issuedmonth = 'December' AND IssuedYear = 2025) AND CommitmentPeriod = 3 AND CASIN = 'B07XMGJJGS';</v>
      </c>
    </row>
    <row r="1869" spans="1:14" x14ac:dyDescent="0.25">
      <c r="A1869" t="s">
        <v>1940</v>
      </c>
      <c r="B1869" t="s">
        <v>1905</v>
      </c>
      <c r="C1869" t="s">
        <v>4054</v>
      </c>
      <c r="D1869" t="s">
        <v>1935</v>
      </c>
      <c r="E1869" t="s">
        <v>21</v>
      </c>
      <c r="F1869">
        <v>5</v>
      </c>
      <c r="G1869">
        <v>16</v>
      </c>
      <c r="H1869">
        <v>4</v>
      </c>
      <c r="I1869">
        <v>0</v>
      </c>
      <c r="J1869">
        <v>0</v>
      </c>
      <c r="K1869">
        <v>448</v>
      </c>
      <c r="L1869">
        <v>640</v>
      </c>
      <c r="M1869">
        <v>304</v>
      </c>
      <c r="N1869" t="str">
        <f t="shared" si="29"/>
        <v>UPDATE WipDetails SET WipQuantity = 0, Review_Wip = 0 WHERE WipMaster_Id IN (SELECT id FROM WipMasters WHERE issuedmonth = 'December' AND IssuedYear = 2025) AND CommitmentPeriod = 3 AND CASIN = 'B07XJ6MR6S';</v>
      </c>
    </row>
    <row r="1870" spans="1:14" x14ac:dyDescent="0.25">
      <c r="A1870" t="s">
        <v>1941</v>
      </c>
      <c r="B1870" t="s">
        <v>1905</v>
      </c>
      <c r="C1870" t="s">
        <v>4055</v>
      </c>
      <c r="D1870" t="s">
        <v>1942</v>
      </c>
      <c r="E1870" t="s">
        <v>11</v>
      </c>
      <c r="F1870">
        <v>5</v>
      </c>
      <c r="G1870">
        <v>16</v>
      </c>
      <c r="H1870">
        <v>79</v>
      </c>
      <c r="I1870">
        <v>64</v>
      </c>
      <c r="J1870">
        <v>0</v>
      </c>
      <c r="K1870">
        <v>704</v>
      </c>
      <c r="L1870">
        <v>224</v>
      </c>
      <c r="M1870">
        <v>48</v>
      </c>
      <c r="N1870" t="str">
        <f t="shared" si="29"/>
        <v>UPDATE WipDetails SET WipQuantity = 0, Review_Wip = 0 WHERE WipMaster_Id IN (SELECT id FROM WipMasters WHERE issuedmonth = 'December' AND IssuedYear = 2025) AND CommitmentPeriod = 3 AND CASIN = 'B06XWMHF7N';</v>
      </c>
    </row>
    <row r="1871" spans="1:14" x14ac:dyDescent="0.25">
      <c r="A1871" t="s">
        <v>1943</v>
      </c>
      <c r="B1871" t="s">
        <v>1905</v>
      </c>
      <c r="C1871" t="s">
        <v>4056</v>
      </c>
      <c r="D1871" t="s">
        <v>1942</v>
      </c>
      <c r="E1871" t="s">
        <v>13</v>
      </c>
      <c r="F1871">
        <v>5</v>
      </c>
      <c r="G1871">
        <v>16</v>
      </c>
      <c r="H1871">
        <v>225</v>
      </c>
      <c r="I1871">
        <v>1120</v>
      </c>
      <c r="J1871">
        <v>1264</v>
      </c>
      <c r="K1871">
        <v>544</v>
      </c>
      <c r="L1871">
        <v>1184</v>
      </c>
      <c r="M1871">
        <v>592</v>
      </c>
      <c r="N1871" t="str">
        <f t="shared" si="29"/>
        <v>UPDATE WipDetails SET WipQuantity = 1264, Review_Wip = 1264 WHERE WipMaster_Id IN (SELECT id FROM WipMasters WHERE issuedmonth = 'December' AND IssuedYear = 2025) AND CommitmentPeriod = 3 AND CASIN = 'B06XW4B59J';</v>
      </c>
    </row>
    <row r="1872" spans="1:14" x14ac:dyDescent="0.25">
      <c r="A1872" t="s">
        <v>1944</v>
      </c>
      <c r="B1872" t="s">
        <v>1905</v>
      </c>
      <c r="C1872" t="s">
        <v>4057</v>
      </c>
      <c r="D1872" t="s">
        <v>1942</v>
      </c>
      <c r="E1872" t="s">
        <v>15</v>
      </c>
      <c r="F1872">
        <v>5</v>
      </c>
      <c r="G1872">
        <v>16</v>
      </c>
      <c r="H1872">
        <v>346</v>
      </c>
      <c r="I1872">
        <v>1936</v>
      </c>
      <c r="J1872">
        <v>2048</v>
      </c>
      <c r="K1872">
        <v>2960</v>
      </c>
      <c r="L1872">
        <v>2832</v>
      </c>
      <c r="M1872">
        <v>6432</v>
      </c>
      <c r="N1872" t="str">
        <f t="shared" si="29"/>
        <v>UPDATE WipDetails SET WipQuantity = 2048, Review_Wip = 2048 WHERE WipMaster_Id IN (SELECT id FROM WipMasters WHERE issuedmonth = 'December' AND IssuedYear = 2025) AND CommitmentPeriod = 3 AND CASIN = 'B06XWQ2WG3';</v>
      </c>
    </row>
    <row r="1873" spans="1:14" x14ac:dyDescent="0.25">
      <c r="A1873" t="s">
        <v>1945</v>
      </c>
      <c r="B1873" t="s">
        <v>1905</v>
      </c>
      <c r="C1873" t="s">
        <v>4058</v>
      </c>
      <c r="D1873" t="s">
        <v>1942</v>
      </c>
      <c r="E1873" t="s">
        <v>27</v>
      </c>
      <c r="F1873">
        <v>5</v>
      </c>
      <c r="G1873">
        <v>16</v>
      </c>
      <c r="H1873">
        <v>235</v>
      </c>
      <c r="I1873">
        <v>2576</v>
      </c>
      <c r="J1873">
        <v>2976</v>
      </c>
      <c r="K1873">
        <v>7344</v>
      </c>
      <c r="L1873">
        <v>4224</v>
      </c>
      <c r="M1873">
        <v>2720</v>
      </c>
      <c r="N1873" t="str">
        <f t="shared" si="29"/>
        <v>UPDATE WipDetails SET WipQuantity = 2976, Review_Wip = 2976 WHERE WipMaster_Id IN (SELECT id FROM WipMasters WHERE issuedmonth = 'December' AND IssuedYear = 2025) AND CommitmentPeriod = 3 AND CASIN = 'B06XWR89JY';</v>
      </c>
    </row>
    <row r="1874" spans="1:14" x14ac:dyDescent="0.25">
      <c r="A1874" t="s">
        <v>1946</v>
      </c>
      <c r="B1874" t="s">
        <v>1905</v>
      </c>
      <c r="C1874" t="s">
        <v>4059</v>
      </c>
      <c r="D1874" t="s">
        <v>1942</v>
      </c>
      <c r="E1874" t="s">
        <v>19</v>
      </c>
      <c r="F1874">
        <v>5</v>
      </c>
      <c r="G1874">
        <v>16</v>
      </c>
      <c r="H1874">
        <v>425</v>
      </c>
      <c r="I1874">
        <v>3408</v>
      </c>
      <c r="J1874">
        <v>3824</v>
      </c>
      <c r="K1874">
        <v>1936</v>
      </c>
      <c r="L1874">
        <v>2160</v>
      </c>
      <c r="M1874">
        <v>4144</v>
      </c>
      <c r="N1874" t="str">
        <f t="shared" si="29"/>
        <v>UPDATE WipDetails SET WipQuantity = 3824, Review_Wip = 3824 WHERE WipMaster_Id IN (SELECT id FROM WipMasters WHERE issuedmonth = 'December' AND IssuedYear = 2025) AND CommitmentPeriod = 3 AND CASIN = 'B06XW512RH';</v>
      </c>
    </row>
    <row r="1875" spans="1:14" x14ac:dyDescent="0.25">
      <c r="A1875" t="s">
        <v>1947</v>
      </c>
      <c r="B1875" t="s">
        <v>1905</v>
      </c>
      <c r="C1875" t="s">
        <v>4060</v>
      </c>
      <c r="D1875" t="s">
        <v>1942</v>
      </c>
      <c r="E1875" t="s">
        <v>21</v>
      </c>
      <c r="F1875">
        <v>5</v>
      </c>
      <c r="G1875">
        <v>16</v>
      </c>
      <c r="H1875">
        <v>34</v>
      </c>
      <c r="I1875">
        <v>2608</v>
      </c>
      <c r="J1875">
        <v>3472</v>
      </c>
      <c r="K1875">
        <v>1248</v>
      </c>
      <c r="L1875">
        <v>1840</v>
      </c>
      <c r="M1875">
        <v>3760</v>
      </c>
      <c r="N1875" t="str">
        <f t="shared" si="29"/>
        <v>UPDATE WipDetails SET WipQuantity = 3472, Review_Wip = 3472 WHERE WipMaster_Id IN (SELECT id FROM WipMasters WHERE issuedmonth = 'December' AND IssuedYear = 2025) AND CommitmentPeriod = 3 AND CASIN = 'B06XWM5PHN';</v>
      </c>
    </row>
    <row r="1876" spans="1:14" x14ac:dyDescent="0.25">
      <c r="A1876" t="s">
        <v>1948</v>
      </c>
      <c r="B1876" t="s">
        <v>1905</v>
      </c>
      <c r="C1876" t="s">
        <v>4061</v>
      </c>
      <c r="D1876" t="s">
        <v>1949</v>
      </c>
      <c r="E1876" t="s">
        <v>475</v>
      </c>
      <c r="F1876">
        <v>5</v>
      </c>
      <c r="G1876">
        <v>16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64</v>
      </c>
      <c r="N1876" t="str">
        <f t="shared" si="29"/>
        <v>UPDATE WipDetails SET WipQuantity = 0, Review_Wip = 0 WHERE WipMaster_Id IN (SELECT id FROM WipMasters WHERE issuedmonth = 'December' AND IssuedYear = 2025) AND CommitmentPeriod = 3 AND CASIN = 'B0BG8WCBV9';</v>
      </c>
    </row>
    <row r="1877" spans="1:14" x14ac:dyDescent="0.25">
      <c r="A1877" t="s">
        <v>1950</v>
      </c>
      <c r="B1877" t="s">
        <v>1905</v>
      </c>
      <c r="C1877" t="s">
        <v>4062</v>
      </c>
      <c r="D1877" t="s">
        <v>1949</v>
      </c>
      <c r="E1877" t="s">
        <v>11</v>
      </c>
      <c r="F1877">
        <v>5</v>
      </c>
      <c r="G1877">
        <v>16</v>
      </c>
      <c r="H1877">
        <v>37</v>
      </c>
      <c r="I1877">
        <v>16</v>
      </c>
      <c r="J1877">
        <v>0</v>
      </c>
      <c r="K1877">
        <v>0</v>
      </c>
      <c r="L1877">
        <v>80</v>
      </c>
      <c r="M1877">
        <v>48</v>
      </c>
      <c r="N1877" t="str">
        <f t="shared" si="29"/>
        <v>UPDATE WipDetails SET WipQuantity = 0, Review_Wip = 0 WHERE WipMaster_Id IN (SELECT id FROM WipMasters WHERE issuedmonth = 'December' AND IssuedYear = 2025) AND CommitmentPeriod = 3 AND CASIN = 'B0BG8TYNBK';</v>
      </c>
    </row>
    <row r="1878" spans="1:14" x14ac:dyDescent="0.25">
      <c r="A1878" t="s">
        <v>1951</v>
      </c>
      <c r="B1878" t="s">
        <v>1905</v>
      </c>
      <c r="C1878" t="s">
        <v>4063</v>
      </c>
      <c r="D1878" t="s">
        <v>1949</v>
      </c>
      <c r="E1878" t="s">
        <v>13</v>
      </c>
      <c r="F1878">
        <v>5</v>
      </c>
      <c r="G1878">
        <v>16</v>
      </c>
      <c r="H1878">
        <v>80</v>
      </c>
      <c r="I1878">
        <v>160</v>
      </c>
      <c r="J1878">
        <v>192</v>
      </c>
      <c r="K1878">
        <v>0</v>
      </c>
      <c r="L1878">
        <v>64</v>
      </c>
      <c r="M1878">
        <v>416</v>
      </c>
      <c r="N1878" t="str">
        <f t="shared" si="29"/>
        <v>UPDATE WipDetails SET WipQuantity = 192, Review_Wip = 192 WHERE WipMaster_Id IN (SELECT id FROM WipMasters WHERE issuedmonth = 'December' AND IssuedYear = 2025) AND CommitmentPeriod = 3 AND CASIN = 'B0BG8STJHF';</v>
      </c>
    </row>
    <row r="1879" spans="1:14" x14ac:dyDescent="0.25">
      <c r="A1879" t="s">
        <v>1952</v>
      </c>
      <c r="B1879" t="s">
        <v>1905</v>
      </c>
      <c r="C1879" t="s">
        <v>4064</v>
      </c>
      <c r="D1879" t="s">
        <v>1949</v>
      </c>
      <c r="E1879" t="s">
        <v>15</v>
      </c>
      <c r="F1879">
        <v>5</v>
      </c>
      <c r="G1879">
        <v>16</v>
      </c>
      <c r="H1879">
        <v>168</v>
      </c>
      <c r="I1879">
        <v>816</v>
      </c>
      <c r="J1879">
        <v>1008</v>
      </c>
      <c r="K1879">
        <v>0</v>
      </c>
      <c r="L1879">
        <v>416</v>
      </c>
      <c r="M1879">
        <v>1584</v>
      </c>
      <c r="N1879" t="str">
        <f t="shared" si="29"/>
        <v>UPDATE WipDetails SET WipQuantity = 1008, Review_Wip = 1008 WHERE WipMaster_Id IN (SELECT id FROM WipMasters WHERE issuedmonth = 'December' AND IssuedYear = 2025) AND CommitmentPeriod = 3 AND CASIN = 'B0BG8WPKRM';</v>
      </c>
    </row>
    <row r="1880" spans="1:14" x14ac:dyDescent="0.25">
      <c r="A1880" t="s">
        <v>1953</v>
      </c>
      <c r="B1880" t="s">
        <v>1905</v>
      </c>
      <c r="C1880" t="s">
        <v>4065</v>
      </c>
      <c r="D1880" t="s">
        <v>1949</v>
      </c>
      <c r="E1880" t="s">
        <v>17</v>
      </c>
      <c r="F1880">
        <v>5</v>
      </c>
      <c r="G1880">
        <v>16</v>
      </c>
      <c r="H1880">
        <v>142</v>
      </c>
      <c r="I1880">
        <v>608</v>
      </c>
      <c r="J1880">
        <v>704</v>
      </c>
      <c r="K1880">
        <v>608</v>
      </c>
      <c r="L1880">
        <v>608</v>
      </c>
      <c r="M1880">
        <v>512</v>
      </c>
      <c r="N1880" t="str">
        <f t="shared" si="29"/>
        <v>UPDATE WipDetails SET WipQuantity = 704, Review_Wip = 704 WHERE WipMaster_Id IN (SELECT id FROM WipMasters WHERE issuedmonth = 'December' AND IssuedYear = 2025) AND CommitmentPeriod = 3 AND CASIN = 'B0BG8VZPHH';</v>
      </c>
    </row>
    <row r="1881" spans="1:14" x14ac:dyDescent="0.25">
      <c r="A1881" t="s">
        <v>1954</v>
      </c>
      <c r="B1881" t="s">
        <v>1905</v>
      </c>
      <c r="C1881" t="s">
        <v>4066</v>
      </c>
      <c r="D1881" t="s">
        <v>1949</v>
      </c>
      <c r="E1881" t="s">
        <v>19</v>
      </c>
      <c r="F1881">
        <v>5</v>
      </c>
      <c r="G1881">
        <v>16</v>
      </c>
      <c r="H1881">
        <v>141</v>
      </c>
      <c r="I1881">
        <v>64</v>
      </c>
      <c r="J1881">
        <v>0</v>
      </c>
      <c r="K1881">
        <v>656</v>
      </c>
      <c r="L1881">
        <v>384</v>
      </c>
      <c r="M1881">
        <v>784</v>
      </c>
      <c r="N1881" t="str">
        <f t="shared" si="29"/>
        <v>UPDATE WipDetails SET WipQuantity = 0, Review_Wip = 0 WHERE WipMaster_Id IN (SELECT id FROM WipMasters WHERE issuedmonth = 'December' AND IssuedYear = 2025) AND CommitmentPeriod = 3 AND CASIN = 'B0BG8S3HJG';</v>
      </c>
    </row>
    <row r="1882" spans="1:14" x14ac:dyDescent="0.25">
      <c r="A1882" t="s">
        <v>1955</v>
      </c>
      <c r="B1882" t="s">
        <v>1905</v>
      </c>
      <c r="C1882" t="s">
        <v>4067</v>
      </c>
      <c r="D1882" t="s">
        <v>1949</v>
      </c>
      <c r="E1882" t="s">
        <v>21</v>
      </c>
      <c r="F1882">
        <v>5</v>
      </c>
      <c r="G1882">
        <v>16</v>
      </c>
      <c r="H1882">
        <v>122</v>
      </c>
      <c r="I1882">
        <v>64</v>
      </c>
      <c r="J1882">
        <v>0</v>
      </c>
      <c r="K1882">
        <v>224</v>
      </c>
      <c r="L1882">
        <v>352</v>
      </c>
      <c r="M1882">
        <v>448</v>
      </c>
      <c r="N1882" t="str">
        <f t="shared" si="29"/>
        <v>UPDATE WipDetails SET WipQuantity = 0, Review_Wip = 0 WHERE WipMaster_Id IN (SELECT id FROM WipMasters WHERE issuedmonth = 'December' AND IssuedYear = 2025) AND CommitmentPeriod = 3 AND CASIN = 'B0BG8VYXM2';</v>
      </c>
    </row>
    <row r="1883" spans="1:14" x14ac:dyDescent="0.25">
      <c r="A1883" t="s">
        <v>1956</v>
      </c>
      <c r="B1883" t="s">
        <v>1905</v>
      </c>
      <c r="C1883" t="s">
        <v>4068</v>
      </c>
      <c r="D1883" t="s">
        <v>1949</v>
      </c>
      <c r="E1883" t="s">
        <v>454</v>
      </c>
      <c r="F1883">
        <v>5</v>
      </c>
      <c r="G1883">
        <v>16</v>
      </c>
      <c r="H1883">
        <v>320</v>
      </c>
      <c r="I1883">
        <v>240</v>
      </c>
      <c r="J1883">
        <v>0</v>
      </c>
      <c r="K1883">
        <v>640</v>
      </c>
      <c r="L1883">
        <v>704</v>
      </c>
      <c r="M1883">
        <v>64</v>
      </c>
      <c r="N1883" t="str">
        <f t="shared" si="29"/>
        <v>UPDATE WipDetails SET WipQuantity = 0, Review_Wip = 0 WHERE WipMaster_Id IN (SELECT id FROM WipMasters WHERE issuedmonth = 'December' AND IssuedYear = 2025) AND CommitmentPeriod = 3 AND CASIN = 'B0BG8VXBJL';</v>
      </c>
    </row>
    <row r="1884" spans="1:14" x14ac:dyDescent="0.25">
      <c r="A1884" t="s">
        <v>1957</v>
      </c>
      <c r="B1884" t="s">
        <v>1905</v>
      </c>
      <c r="C1884" t="s">
        <v>4069</v>
      </c>
      <c r="D1884" t="s">
        <v>1958</v>
      </c>
      <c r="E1884" t="s">
        <v>11</v>
      </c>
      <c r="F1884">
        <v>5</v>
      </c>
      <c r="G1884">
        <v>16</v>
      </c>
      <c r="H1884">
        <v>32</v>
      </c>
      <c r="I1884">
        <v>48</v>
      </c>
      <c r="J1884">
        <v>32</v>
      </c>
      <c r="K1884">
        <v>48</v>
      </c>
      <c r="L1884">
        <v>64</v>
      </c>
      <c r="M1884">
        <v>64</v>
      </c>
      <c r="N1884" t="str">
        <f t="shared" si="29"/>
        <v>UPDATE WipDetails SET WipQuantity = 32, Review_Wip = 32 WHERE WipMaster_Id IN (SELECT id FROM WipMasters WHERE issuedmonth = 'December' AND IssuedYear = 2025) AND CommitmentPeriod = 3 AND CASIN = 'B07XJ6L3C2';</v>
      </c>
    </row>
    <row r="1885" spans="1:14" x14ac:dyDescent="0.25">
      <c r="A1885" t="s">
        <v>1959</v>
      </c>
      <c r="B1885" t="s">
        <v>1905</v>
      </c>
      <c r="C1885" t="s">
        <v>4070</v>
      </c>
      <c r="D1885" t="s">
        <v>1958</v>
      </c>
      <c r="E1885" t="s">
        <v>13</v>
      </c>
      <c r="F1885">
        <v>5</v>
      </c>
      <c r="G1885">
        <v>16</v>
      </c>
      <c r="H1885">
        <v>15</v>
      </c>
      <c r="I1885">
        <v>448</v>
      </c>
      <c r="J1885">
        <v>640</v>
      </c>
      <c r="K1885">
        <v>624</v>
      </c>
      <c r="L1885">
        <v>224</v>
      </c>
      <c r="M1885">
        <v>224</v>
      </c>
      <c r="N1885" t="str">
        <f t="shared" si="29"/>
        <v>UPDATE WipDetails SET WipQuantity = 640, Review_Wip = 640 WHERE WipMaster_Id IN (SELECT id FROM WipMasters WHERE issuedmonth = 'December' AND IssuedYear = 2025) AND CommitmentPeriod = 3 AND CASIN = 'B07XMLVSLC';</v>
      </c>
    </row>
    <row r="1886" spans="1:14" x14ac:dyDescent="0.25">
      <c r="A1886" t="s">
        <v>1960</v>
      </c>
      <c r="B1886" t="s">
        <v>1905</v>
      </c>
      <c r="C1886" t="s">
        <v>4071</v>
      </c>
      <c r="D1886" t="s">
        <v>1958</v>
      </c>
      <c r="E1886" t="s">
        <v>15</v>
      </c>
      <c r="F1886">
        <v>5</v>
      </c>
      <c r="G1886">
        <v>16</v>
      </c>
      <c r="H1886">
        <v>247</v>
      </c>
      <c r="I1886">
        <v>48</v>
      </c>
      <c r="J1886">
        <v>0</v>
      </c>
      <c r="K1886">
        <v>0</v>
      </c>
      <c r="L1886">
        <v>320</v>
      </c>
      <c r="M1886">
        <v>912</v>
      </c>
      <c r="N1886" t="str">
        <f t="shared" si="29"/>
        <v>UPDATE WipDetails SET WipQuantity = 0, Review_Wip = 0 WHERE WipMaster_Id IN (SELECT id FROM WipMasters WHERE issuedmonth = 'December' AND IssuedYear = 2025) AND CommitmentPeriod = 3 AND CASIN = 'B07XMFZM72';</v>
      </c>
    </row>
    <row r="1887" spans="1:14" x14ac:dyDescent="0.25">
      <c r="A1887" t="s">
        <v>1961</v>
      </c>
      <c r="B1887" t="s">
        <v>1905</v>
      </c>
      <c r="C1887" t="s">
        <v>4072</v>
      </c>
      <c r="D1887" t="s">
        <v>1958</v>
      </c>
      <c r="E1887" t="s">
        <v>27</v>
      </c>
      <c r="F1887">
        <v>5</v>
      </c>
      <c r="G1887">
        <v>16</v>
      </c>
      <c r="H1887">
        <v>354</v>
      </c>
      <c r="I1887">
        <v>48</v>
      </c>
      <c r="J1887">
        <v>0</v>
      </c>
      <c r="K1887">
        <v>688</v>
      </c>
      <c r="L1887">
        <v>1184</v>
      </c>
      <c r="M1887">
        <v>32</v>
      </c>
      <c r="N1887" t="str">
        <f t="shared" si="29"/>
        <v>UPDATE WipDetails SET WipQuantity = 0, Review_Wip = 0 WHERE WipMaster_Id IN (SELECT id FROM WipMasters WHERE issuedmonth = 'December' AND IssuedYear = 2025) AND CommitmentPeriod = 3 AND CASIN = 'B07XGLWHH4';</v>
      </c>
    </row>
    <row r="1888" spans="1:14" x14ac:dyDescent="0.25">
      <c r="A1888" t="s">
        <v>1962</v>
      </c>
      <c r="B1888" t="s">
        <v>1905</v>
      </c>
      <c r="C1888" t="s">
        <v>4073</v>
      </c>
      <c r="D1888" t="s">
        <v>1958</v>
      </c>
      <c r="E1888" t="s">
        <v>19</v>
      </c>
      <c r="F1888">
        <v>5</v>
      </c>
      <c r="G1888">
        <v>16</v>
      </c>
      <c r="H1888">
        <v>378</v>
      </c>
      <c r="I1888">
        <v>368</v>
      </c>
      <c r="J1888">
        <v>160</v>
      </c>
      <c r="K1888">
        <v>0</v>
      </c>
      <c r="L1888">
        <v>64</v>
      </c>
      <c r="M1888">
        <v>368</v>
      </c>
      <c r="N1888" t="str">
        <f t="shared" si="29"/>
        <v>UPDATE WipDetails SET WipQuantity = 160, Review_Wip = 160 WHERE WipMaster_Id IN (SELECT id FROM WipMasters WHERE issuedmonth = 'December' AND IssuedYear = 2025) AND CommitmentPeriod = 3 AND CASIN = 'B07XMDPQ1Q';</v>
      </c>
    </row>
    <row r="1889" spans="1:14" x14ac:dyDescent="0.25">
      <c r="A1889" t="s">
        <v>1963</v>
      </c>
      <c r="B1889" t="s">
        <v>1905</v>
      </c>
      <c r="C1889" t="s">
        <v>4074</v>
      </c>
      <c r="D1889" t="s">
        <v>1958</v>
      </c>
      <c r="E1889" t="s">
        <v>21</v>
      </c>
      <c r="F1889">
        <v>5</v>
      </c>
      <c r="G1889">
        <v>16</v>
      </c>
      <c r="H1889">
        <v>297</v>
      </c>
      <c r="I1889">
        <v>432</v>
      </c>
      <c r="J1889">
        <v>400</v>
      </c>
      <c r="K1889">
        <v>0</v>
      </c>
      <c r="L1889">
        <v>64</v>
      </c>
      <c r="M1889">
        <v>0</v>
      </c>
      <c r="N1889" t="str">
        <f t="shared" si="29"/>
        <v>UPDATE WipDetails SET WipQuantity = 400, Review_Wip = 400 WHERE WipMaster_Id IN (SELECT id FROM WipMasters WHERE issuedmonth = 'December' AND IssuedYear = 2025) AND CommitmentPeriod = 3 AND CASIN = 'B07XKCHM5V';</v>
      </c>
    </row>
    <row r="1890" spans="1:14" x14ac:dyDescent="0.25">
      <c r="A1890" t="s">
        <v>1964</v>
      </c>
      <c r="B1890" t="s">
        <v>1905</v>
      </c>
      <c r="C1890" t="s">
        <v>4075</v>
      </c>
      <c r="D1890" t="s">
        <v>1965</v>
      </c>
      <c r="E1890" t="s">
        <v>11</v>
      </c>
      <c r="F1890">
        <v>5</v>
      </c>
      <c r="G1890">
        <v>16</v>
      </c>
      <c r="H1890">
        <v>74</v>
      </c>
      <c r="I1890">
        <v>48</v>
      </c>
      <c r="J1890">
        <v>0</v>
      </c>
      <c r="K1890">
        <v>128</v>
      </c>
      <c r="L1890">
        <v>192</v>
      </c>
      <c r="M1890">
        <v>160</v>
      </c>
      <c r="N1890" t="str">
        <f t="shared" si="29"/>
        <v>UPDATE WipDetails SET WipQuantity = 0, Review_Wip = 0 WHERE WipMaster_Id IN (SELECT id FROM WipMasters WHERE issuedmonth = 'December' AND IssuedYear = 2025) AND CommitmentPeriod = 3 AND CASIN = 'B07XJ6M8KR';</v>
      </c>
    </row>
    <row r="1891" spans="1:14" x14ac:dyDescent="0.25">
      <c r="A1891" t="s">
        <v>1966</v>
      </c>
      <c r="B1891" t="s">
        <v>1905</v>
      </c>
      <c r="C1891" t="s">
        <v>4076</v>
      </c>
      <c r="D1891" t="s">
        <v>1965</v>
      </c>
      <c r="E1891" t="s">
        <v>13</v>
      </c>
      <c r="F1891">
        <v>5</v>
      </c>
      <c r="G1891">
        <v>16</v>
      </c>
      <c r="H1891">
        <v>231</v>
      </c>
      <c r="I1891">
        <v>2000</v>
      </c>
      <c r="J1891">
        <v>2512</v>
      </c>
      <c r="K1891">
        <v>304</v>
      </c>
      <c r="L1891">
        <v>688</v>
      </c>
      <c r="M1891">
        <v>3328</v>
      </c>
      <c r="N1891" t="str">
        <f t="shared" si="29"/>
        <v>UPDATE WipDetails SET WipQuantity = 2512, Review_Wip = 2512 WHERE WipMaster_Id IN (SELECT id FROM WipMasters WHERE issuedmonth = 'December' AND IssuedYear = 2025) AND CommitmentPeriod = 3 AND CASIN = 'B07XMGWD5Y';</v>
      </c>
    </row>
    <row r="1892" spans="1:14" x14ac:dyDescent="0.25">
      <c r="A1892" t="s">
        <v>1967</v>
      </c>
      <c r="B1892" t="s">
        <v>1905</v>
      </c>
      <c r="C1892" t="s">
        <v>4077</v>
      </c>
      <c r="D1892" t="s">
        <v>1965</v>
      </c>
      <c r="E1892" t="s">
        <v>15</v>
      </c>
      <c r="F1892">
        <v>5</v>
      </c>
      <c r="G1892">
        <v>16</v>
      </c>
      <c r="H1892">
        <v>358</v>
      </c>
      <c r="I1892">
        <v>2192</v>
      </c>
      <c r="J1892">
        <v>3040</v>
      </c>
      <c r="K1892">
        <v>1408</v>
      </c>
      <c r="L1892">
        <v>2320</v>
      </c>
      <c r="M1892">
        <v>3872</v>
      </c>
      <c r="N1892" t="str">
        <f t="shared" si="29"/>
        <v>UPDATE WipDetails SET WipQuantity = 3040, Review_Wip = 3040 WHERE WipMaster_Id IN (SELECT id FROM WipMasters WHERE issuedmonth = 'December' AND IssuedYear = 2025) AND CommitmentPeriod = 3 AND CASIN = 'B07XJ6KV3W';</v>
      </c>
    </row>
    <row r="1893" spans="1:14" x14ac:dyDescent="0.25">
      <c r="A1893" t="s">
        <v>1968</v>
      </c>
      <c r="B1893" t="s">
        <v>1905</v>
      </c>
      <c r="C1893" t="s">
        <v>4078</v>
      </c>
      <c r="D1893" t="s">
        <v>1965</v>
      </c>
      <c r="E1893" t="s">
        <v>27</v>
      </c>
      <c r="F1893">
        <v>5</v>
      </c>
      <c r="G1893">
        <v>16</v>
      </c>
      <c r="H1893">
        <v>888</v>
      </c>
      <c r="I1893">
        <v>3296</v>
      </c>
      <c r="J1893">
        <v>3104</v>
      </c>
      <c r="K1893">
        <v>1104</v>
      </c>
      <c r="L1893">
        <v>2624</v>
      </c>
      <c r="M1893">
        <v>9872</v>
      </c>
      <c r="N1893" t="str">
        <f t="shared" si="29"/>
        <v>UPDATE WipDetails SET WipQuantity = 3104, Review_Wip = 3104 WHERE WipMaster_Id IN (SELECT id FROM WipMasters WHERE issuedmonth = 'December' AND IssuedYear = 2025) AND CommitmentPeriod = 3 AND CASIN = 'B07XMLNS2F';</v>
      </c>
    </row>
    <row r="1894" spans="1:14" x14ac:dyDescent="0.25">
      <c r="A1894" t="s">
        <v>1969</v>
      </c>
      <c r="B1894" t="s">
        <v>1905</v>
      </c>
      <c r="C1894" t="s">
        <v>4079</v>
      </c>
      <c r="D1894" t="s">
        <v>1965</v>
      </c>
      <c r="E1894" t="s">
        <v>19</v>
      </c>
      <c r="F1894">
        <v>5</v>
      </c>
      <c r="G1894">
        <v>16</v>
      </c>
      <c r="H1894">
        <v>137</v>
      </c>
      <c r="I1894">
        <v>2976</v>
      </c>
      <c r="J1894">
        <v>4352</v>
      </c>
      <c r="K1894">
        <v>848</v>
      </c>
      <c r="L1894">
        <v>1520</v>
      </c>
      <c r="M1894">
        <v>5168</v>
      </c>
      <c r="N1894" t="str">
        <f t="shared" si="29"/>
        <v>UPDATE WipDetails SET WipQuantity = 4352, Review_Wip = 4352 WHERE WipMaster_Id IN (SELECT id FROM WipMasters WHERE issuedmonth = 'December' AND IssuedYear = 2025) AND CommitmentPeriod = 3 AND CASIN = 'B07XMGLW83';</v>
      </c>
    </row>
    <row r="1895" spans="1:14" x14ac:dyDescent="0.25">
      <c r="A1895" t="s">
        <v>1970</v>
      </c>
      <c r="B1895" t="s">
        <v>1905</v>
      </c>
      <c r="C1895" t="s">
        <v>4080</v>
      </c>
      <c r="D1895" t="s">
        <v>1965</v>
      </c>
      <c r="E1895" t="s">
        <v>21</v>
      </c>
      <c r="F1895">
        <v>5</v>
      </c>
      <c r="G1895">
        <v>16</v>
      </c>
      <c r="H1895">
        <v>516</v>
      </c>
      <c r="I1895">
        <v>848</v>
      </c>
      <c r="J1895">
        <v>736</v>
      </c>
      <c r="K1895">
        <v>1152</v>
      </c>
      <c r="L1895">
        <v>1248</v>
      </c>
      <c r="M1895">
        <v>1200</v>
      </c>
      <c r="N1895" t="str">
        <f t="shared" si="29"/>
        <v>UPDATE WipDetails SET WipQuantity = 736, Review_Wip = 736 WHERE WipMaster_Id IN (SELECT id FROM WipMasters WHERE issuedmonth = 'December' AND IssuedYear = 2025) AND CommitmentPeriod = 3 AND CASIN = 'B07XKCGV7D';</v>
      </c>
    </row>
    <row r="1896" spans="1:14" x14ac:dyDescent="0.25">
      <c r="A1896" t="s">
        <v>1971</v>
      </c>
      <c r="B1896" t="s">
        <v>1905</v>
      </c>
      <c r="C1896" t="s">
        <v>4081</v>
      </c>
      <c r="D1896" t="s">
        <v>1972</v>
      </c>
      <c r="E1896" t="s">
        <v>475</v>
      </c>
      <c r="F1896">
        <v>5</v>
      </c>
      <c r="G1896">
        <v>16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 t="str">
        <f t="shared" si="29"/>
        <v>UPDATE WipDetails SET WipQuantity = 0, Review_Wip = 0 WHERE WipMaster_Id IN (SELECT id FROM WipMasters WHERE issuedmonth = 'December' AND IssuedYear = 2025) AND CommitmentPeriod = 3 AND CASIN = 'B0BG8FJK6L';</v>
      </c>
    </row>
    <row r="1897" spans="1:14" x14ac:dyDescent="0.25">
      <c r="A1897" t="s">
        <v>1973</v>
      </c>
      <c r="B1897" t="s">
        <v>1905</v>
      </c>
      <c r="C1897" t="s">
        <v>4082</v>
      </c>
      <c r="D1897" t="s">
        <v>1972</v>
      </c>
      <c r="E1897" t="s">
        <v>11</v>
      </c>
      <c r="F1897">
        <v>5</v>
      </c>
      <c r="G1897">
        <v>16</v>
      </c>
      <c r="H1897">
        <v>80</v>
      </c>
      <c r="I1897">
        <v>64</v>
      </c>
      <c r="J1897">
        <v>0</v>
      </c>
      <c r="K1897">
        <v>0</v>
      </c>
      <c r="L1897">
        <v>0</v>
      </c>
      <c r="M1897">
        <v>0</v>
      </c>
      <c r="N1897" t="str">
        <f t="shared" si="29"/>
        <v>UPDATE WipDetails SET WipQuantity = 0, Review_Wip = 0 WHERE WipMaster_Id IN (SELECT id FROM WipMasters WHERE issuedmonth = 'December' AND IssuedYear = 2025) AND CommitmentPeriod = 3 AND CASIN = 'B0BG8HQCC5';</v>
      </c>
    </row>
    <row r="1898" spans="1:14" x14ac:dyDescent="0.25">
      <c r="A1898" t="s">
        <v>1974</v>
      </c>
      <c r="B1898" t="s">
        <v>1905</v>
      </c>
      <c r="C1898" t="s">
        <v>4083</v>
      </c>
      <c r="D1898" t="s">
        <v>1972</v>
      </c>
      <c r="E1898" t="s">
        <v>13</v>
      </c>
      <c r="F1898">
        <v>5</v>
      </c>
      <c r="G1898">
        <v>16</v>
      </c>
      <c r="H1898">
        <v>52</v>
      </c>
      <c r="I1898">
        <v>48</v>
      </c>
      <c r="J1898">
        <v>32</v>
      </c>
      <c r="K1898">
        <v>800</v>
      </c>
      <c r="L1898">
        <v>64</v>
      </c>
      <c r="M1898">
        <v>144</v>
      </c>
      <c r="N1898" t="str">
        <f t="shared" si="29"/>
        <v>UPDATE WipDetails SET WipQuantity = 32, Review_Wip = 32 WHERE WipMaster_Id IN (SELECT id FROM WipMasters WHERE issuedmonth = 'December' AND IssuedYear = 2025) AND CommitmentPeriod = 3 AND CASIN = 'B0BG8F4P1V';</v>
      </c>
    </row>
    <row r="1899" spans="1:14" x14ac:dyDescent="0.25">
      <c r="A1899" t="s">
        <v>1975</v>
      </c>
      <c r="B1899" t="s">
        <v>1905</v>
      </c>
      <c r="C1899" t="s">
        <v>4084</v>
      </c>
      <c r="D1899" t="s">
        <v>1972</v>
      </c>
      <c r="E1899" t="s">
        <v>15</v>
      </c>
      <c r="F1899">
        <v>5</v>
      </c>
      <c r="G1899">
        <v>16</v>
      </c>
      <c r="H1899">
        <v>94</v>
      </c>
      <c r="I1899">
        <v>880</v>
      </c>
      <c r="J1899">
        <v>1088</v>
      </c>
      <c r="K1899">
        <v>1408</v>
      </c>
      <c r="L1899">
        <v>576</v>
      </c>
      <c r="M1899">
        <v>672</v>
      </c>
      <c r="N1899" t="str">
        <f t="shared" si="29"/>
        <v>UPDATE WipDetails SET WipQuantity = 1088, Review_Wip = 1088 WHERE WipMaster_Id IN (SELECT id FROM WipMasters WHERE issuedmonth = 'December' AND IssuedYear = 2025) AND CommitmentPeriod = 3 AND CASIN = 'B0BG8F4DG5';</v>
      </c>
    </row>
    <row r="1900" spans="1:14" x14ac:dyDescent="0.25">
      <c r="A1900" t="s">
        <v>1976</v>
      </c>
      <c r="B1900" t="s">
        <v>1905</v>
      </c>
      <c r="C1900" t="s">
        <v>4085</v>
      </c>
      <c r="D1900" t="s">
        <v>1972</v>
      </c>
      <c r="E1900" t="s">
        <v>27</v>
      </c>
      <c r="F1900">
        <v>5</v>
      </c>
      <c r="G1900">
        <v>16</v>
      </c>
      <c r="H1900">
        <v>498</v>
      </c>
      <c r="I1900">
        <v>576</v>
      </c>
      <c r="J1900">
        <v>304</v>
      </c>
      <c r="K1900">
        <v>864</v>
      </c>
      <c r="L1900">
        <v>480</v>
      </c>
      <c r="M1900">
        <v>1840</v>
      </c>
      <c r="N1900" t="str">
        <f t="shared" si="29"/>
        <v>UPDATE WipDetails SET WipQuantity = 304, Review_Wip = 304 WHERE WipMaster_Id IN (SELECT id FROM WipMasters WHERE issuedmonth = 'December' AND IssuedYear = 2025) AND CommitmentPeriod = 3 AND CASIN = 'B0BG8GRXR7';</v>
      </c>
    </row>
    <row r="1901" spans="1:14" x14ac:dyDescent="0.25">
      <c r="A1901" t="s">
        <v>1977</v>
      </c>
      <c r="B1901" t="s">
        <v>1905</v>
      </c>
      <c r="C1901" t="s">
        <v>4086</v>
      </c>
      <c r="D1901" t="s">
        <v>1972</v>
      </c>
      <c r="E1901" t="s">
        <v>19</v>
      </c>
      <c r="F1901">
        <v>5</v>
      </c>
      <c r="G1901">
        <v>16</v>
      </c>
      <c r="H1901">
        <v>157</v>
      </c>
      <c r="I1901">
        <v>560</v>
      </c>
      <c r="J1901">
        <v>704</v>
      </c>
      <c r="K1901">
        <v>368</v>
      </c>
      <c r="L1901">
        <v>288</v>
      </c>
      <c r="M1901">
        <v>688</v>
      </c>
      <c r="N1901" t="str">
        <f t="shared" si="29"/>
        <v>UPDATE WipDetails SET WipQuantity = 704, Review_Wip = 704 WHERE WipMaster_Id IN (SELECT id FROM WipMasters WHERE issuedmonth = 'December' AND IssuedYear = 2025) AND CommitmentPeriod = 3 AND CASIN = 'B0BG882T4P';</v>
      </c>
    </row>
    <row r="1902" spans="1:14" x14ac:dyDescent="0.25">
      <c r="A1902" t="s">
        <v>1978</v>
      </c>
      <c r="B1902" t="s">
        <v>1905</v>
      </c>
      <c r="C1902" t="s">
        <v>4087</v>
      </c>
      <c r="D1902" t="s">
        <v>1972</v>
      </c>
      <c r="E1902" t="s">
        <v>21</v>
      </c>
      <c r="F1902">
        <v>5</v>
      </c>
      <c r="G1902">
        <v>16</v>
      </c>
      <c r="H1902">
        <v>68</v>
      </c>
      <c r="I1902">
        <v>288</v>
      </c>
      <c r="J1902">
        <v>336</v>
      </c>
      <c r="K1902">
        <v>384</v>
      </c>
      <c r="L1902">
        <v>224</v>
      </c>
      <c r="M1902">
        <v>176</v>
      </c>
      <c r="N1902" t="str">
        <f t="shared" si="29"/>
        <v>UPDATE WipDetails SET WipQuantity = 336, Review_Wip = 336 WHERE WipMaster_Id IN (SELECT id FROM WipMasters WHERE issuedmonth = 'December' AND IssuedYear = 2025) AND CommitmentPeriod = 3 AND CASIN = 'B0BG8BQ8L3';</v>
      </c>
    </row>
    <row r="1903" spans="1:14" x14ac:dyDescent="0.25">
      <c r="A1903" t="s">
        <v>1979</v>
      </c>
      <c r="B1903" t="s">
        <v>1905</v>
      </c>
      <c r="C1903" t="s">
        <v>4088</v>
      </c>
      <c r="D1903" t="s">
        <v>1972</v>
      </c>
      <c r="E1903" t="s">
        <v>454</v>
      </c>
      <c r="F1903">
        <v>5</v>
      </c>
      <c r="G1903">
        <v>16</v>
      </c>
      <c r="H1903">
        <v>227</v>
      </c>
      <c r="I1903">
        <v>1072</v>
      </c>
      <c r="J1903">
        <v>1200</v>
      </c>
      <c r="K1903">
        <v>592</v>
      </c>
      <c r="L1903">
        <v>1152</v>
      </c>
      <c r="M1903">
        <v>1504</v>
      </c>
      <c r="N1903" t="str">
        <f t="shared" si="29"/>
        <v>UPDATE WipDetails SET WipQuantity = 1200, Review_Wip = 1200 WHERE WipMaster_Id IN (SELECT id FROM WipMasters WHERE issuedmonth = 'December' AND IssuedYear = 2025) AND CommitmentPeriod = 3 AND CASIN = 'B0BG8DGHWS';</v>
      </c>
    </row>
    <row r="1904" spans="1:14" x14ac:dyDescent="0.25">
      <c r="A1904" t="s">
        <v>1980</v>
      </c>
      <c r="B1904" t="s">
        <v>1981</v>
      </c>
      <c r="C1904" t="s">
        <v>4089</v>
      </c>
      <c r="D1904" t="s">
        <v>1982</v>
      </c>
      <c r="E1904" t="s">
        <v>11</v>
      </c>
      <c r="F1904">
        <v>1</v>
      </c>
      <c r="G1904">
        <v>22</v>
      </c>
      <c r="H1904">
        <v>22</v>
      </c>
      <c r="I1904">
        <v>0</v>
      </c>
      <c r="J1904">
        <v>0</v>
      </c>
      <c r="K1904">
        <v>308</v>
      </c>
      <c r="L1904">
        <v>242</v>
      </c>
      <c r="M1904">
        <v>0</v>
      </c>
      <c r="N1904" t="str">
        <f t="shared" si="29"/>
        <v>UPDATE WipDetails SET WipQuantity = 0, Review_Wip = 0 WHERE WipMaster_Id IN (SELECT id FROM WipMasters WHERE issuedmonth = 'December' AND IssuedYear = 2025) AND CommitmentPeriod = 3 AND CASIN = 'B08699YD63';</v>
      </c>
    </row>
    <row r="1905" spans="1:14" x14ac:dyDescent="0.25">
      <c r="A1905" t="s">
        <v>1983</v>
      </c>
      <c r="B1905" t="s">
        <v>1981</v>
      </c>
      <c r="C1905" t="s">
        <v>4090</v>
      </c>
      <c r="D1905" t="s">
        <v>1982</v>
      </c>
      <c r="E1905" t="s">
        <v>13</v>
      </c>
      <c r="F1905">
        <v>1</v>
      </c>
      <c r="G1905">
        <v>22</v>
      </c>
      <c r="H1905">
        <v>111</v>
      </c>
      <c r="I1905">
        <v>0</v>
      </c>
      <c r="J1905">
        <v>0</v>
      </c>
      <c r="K1905">
        <v>22</v>
      </c>
      <c r="L1905">
        <v>286</v>
      </c>
      <c r="M1905">
        <v>0</v>
      </c>
      <c r="N1905" t="str">
        <f t="shared" si="29"/>
        <v>UPDATE WipDetails SET WipQuantity = 0, Review_Wip = 0 WHERE WipMaster_Id IN (SELECT id FROM WipMasters WHERE issuedmonth = 'December' AND IssuedYear = 2025) AND CommitmentPeriod = 3 AND CASIN = 'B0869BHFYD';</v>
      </c>
    </row>
    <row r="1906" spans="1:14" x14ac:dyDescent="0.25">
      <c r="A1906" t="s">
        <v>1984</v>
      </c>
      <c r="B1906" t="s">
        <v>1981</v>
      </c>
      <c r="C1906" t="s">
        <v>4091</v>
      </c>
      <c r="D1906" t="s">
        <v>1982</v>
      </c>
      <c r="E1906" t="s">
        <v>15</v>
      </c>
      <c r="F1906">
        <v>1</v>
      </c>
      <c r="G1906">
        <v>22</v>
      </c>
      <c r="H1906">
        <v>116</v>
      </c>
      <c r="I1906">
        <v>0</v>
      </c>
      <c r="J1906">
        <v>0</v>
      </c>
      <c r="K1906">
        <v>484</v>
      </c>
      <c r="L1906">
        <v>396</v>
      </c>
      <c r="M1906">
        <v>0</v>
      </c>
      <c r="N1906" t="str">
        <f t="shared" si="29"/>
        <v>UPDATE WipDetails SET WipQuantity = 0, Review_Wip = 0 WHERE WipMaster_Id IN (SELECT id FROM WipMasters WHERE issuedmonth = 'December' AND IssuedYear = 2025) AND CommitmentPeriod = 3 AND CASIN = 'B08698SZWD';</v>
      </c>
    </row>
    <row r="1907" spans="1:14" x14ac:dyDescent="0.25">
      <c r="A1907" t="s">
        <v>1985</v>
      </c>
      <c r="B1907" t="s">
        <v>1981</v>
      </c>
      <c r="C1907" t="s">
        <v>4092</v>
      </c>
      <c r="D1907" t="s">
        <v>1982</v>
      </c>
      <c r="E1907" t="s">
        <v>27</v>
      </c>
      <c r="F1907">
        <v>1</v>
      </c>
      <c r="G1907">
        <v>18</v>
      </c>
      <c r="H1907">
        <v>172</v>
      </c>
      <c r="I1907">
        <v>0</v>
      </c>
      <c r="J1907">
        <v>0</v>
      </c>
      <c r="K1907">
        <v>414</v>
      </c>
      <c r="L1907">
        <v>540</v>
      </c>
      <c r="M1907">
        <v>0</v>
      </c>
      <c r="N1907" t="str">
        <f t="shared" si="29"/>
        <v>UPDATE WipDetails SET WipQuantity = 0, Review_Wip = 0 WHERE WipMaster_Id IN (SELECT id FROM WipMasters WHERE issuedmonth = 'December' AND IssuedYear = 2025) AND CommitmentPeriod = 3 AND CASIN = 'B08698SPPZ';</v>
      </c>
    </row>
    <row r="1908" spans="1:14" x14ac:dyDescent="0.25">
      <c r="A1908" t="s">
        <v>1986</v>
      </c>
      <c r="B1908" t="s">
        <v>1981</v>
      </c>
      <c r="C1908" t="s">
        <v>4093</v>
      </c>
      <c r="D1908" t="s">
        <v>1982</v>
      </c>
      <c r="E1908" t="s">
        <v>19</v>
      </c>
      <c r="F1908">
        <v>1</v>
      </c>
      <c r="G1908">
        <v>18</v>
      </c>
      <c r="H1908">
        <v>209</v>
      </c>
      <c r="I1908">
        <v>0</v>
      </c>
      <c r="J1908">
        <v>0</v>
      </c>
      <c r="K1908">
        <v>0</v>
      </c>
      <c r="L1908">
        <v>90</v>
      </c>
      <c r="M1908">
        <v>0</v>
      </c>
      <c r="N1908" t="str">
        <f t="shared" si="29"/>
        <v>UPDATE WipDetails SET WipQuantity = 0, Review_Wip = 0 WHERE WipMaster_Id IN (SELECT id FROM WipMasters WHERE issuedmonth = 'December' AND IssuedYear = 2025) AND CommitmentPeriod = 3 AND CASIN = 'B08699D8K2';</v>
      </c>
    </row>
    <row r="1909" spans="1:14" x14ac:dyDescent="0.25">
      <c r="A1909" t="s">
        <v>1987</v>
      </c>
      <c r="B1909" t="s">
        <v>1981</v>
      </c>
      <c r="C1909" t="s">
        <v>4094</v>
      </c>
      <c r="D1909" t="s">
        <v>1982</v>
      </c>
      <c r="E1909" t="s">
        <v>21</v>
      </c>
      <c r="F1909">
        <v>1</v>
      </c>
      <c r="G1909">
        <v>18</v>
      </c>
      <c r="H1909">
        <v>101</v>
      </c>
      <c r="I1909">
        <v>0</v>
      </c>
      <c r="J1909">
        <v>0</v>
      </c>
      <c r="K1909">
        <v>234</v>
      </c>
      <c r="L1909">
        <v>288</v>
      </c>
      <c r="M1909">
        <v>0</v>
      </c>
      <c r="N1909" t="str">
        <f t="shared" si="29"/>
        <v>UPDATE WipDetails SET WipQuantity = 0, Review_Wip = 0 WHERE WipMaster_Id IN (SELECT id FROM WipMasters WHERE issuedmonth = 'December' AND IssuedYear = 2025) AND CommitmentPeriod = 3 AND CASIN = 'B08698SJWJ';</v>
      </c>
    </row>
    <row r="1910" spans="1:14" x14ac:dyDescent="0.25">
      <c r="A1910" t="s">
        <v>1988</v>
      </c>
      <c r="B1910" t="s">
        <v>1981</v>
      </c>
      <c r="C1910" t="s">
        <v>4095</v>
      </c>
      <c r="D1910" t="s">
        <v>1989</v>
      </c>
      <c r="E1910" t="s">
        <v>11</v>
      </c>
      <c r="F1910">
        <v>1</v>
      </c>
      <c r="G1910">
        <v>22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 t="str">
        <f t="shared" si="29"/>
        <v>UPDATE WipDetails SET WipQuantity = 0, Review_Wip = 0 WHERE WipMaster_Id IN (SELECT id FROM WipMasters WHERE issuedmonth = 'December' AND IssuedYear = 2025) AND CommitmentPeriod = 3 AND CASIN = 'B08XQYB1C8';</v>
      </c>
    </row>
    <row r="1911" spans="1:14" x14ac:dyDescent="0.25">
      <c r="A1911" t="s">
        <v>1990</v>
      </c>
      <c r="B1911" t="s">
        <v>1981</v>
      </c>
      <c r="C1911" t="s">
        <v>4096</v>
      </c>
      <c r="D1911" t="s">
        <v>1989</v>
      </c>
      <c r="E1911" t="s">
        <v>13</v>
      </c>
      <c r="F1911">
        <v>1</v>
      </c>
      <c r="G1911">
        <v>22</v>
      </c>
      <c r="H1911">
        <v>36</v>
      </c>
      <c r="I1911">
        <v>0</v>
      </c>
      <c r="J1911">
        <v>0</v>
      </c>
      <c r="K1911">
        <v>0</v>
      </c>
      <c r="L1911">
        <v>0</v>
      </c>
      <c r="M1911">
        <v>0</v>
      </c>
      <c r="N1911" t="str">
        <f t="shared" si="29"/>
        <v>UPDATE WipDetails SET WipQuantity = 0, Review_Wip = 0 WHERE WipMaster_Id IN (SELECT id FROM WipMasters WHERE issuedmonth = 'December' AND IssuedYear = 2025) AND CommitmentPeriod = 3 AND CASIN = 'B08XQYBB52';</v>
      </c>
    </row>
    <row r="1912" spans="1:14" x14ac:dyDescent="0.25">
      <c r="A1912" t="s">
        <v>1991</v>
      </c>
      <c r="B1912" t="s">
        <v>1981</v>
      </c>
      <c r="C1912" t="s">
        <v>4097</v>
      </c>
      <c r="D1912" t="s">
        <v>1989</v>
      </c>
      <c r="E1912" t="s">
        <v>15</v>
      </c>
      <c r="F1912">
        <v>1</v>
      </c>
      <c r="G1912">
        <v>22</v>
      </c>
      <c r="H1912">
        <v>51</v>
      </c>
      <c r="I1912">
        <v>0</v>
      </c>
      <c r="J1912">
        <v>0</v>
      </c>
      <c r="K1912">
        <v>0</v>
      </c>
      <c r="L1912">
        <v>0</v>
      </c>
      <c r="M1912">
        <v>0</v>
      </c>
      <c r="N1912" t="str">
        <f t="shared" si="29"/>
        <v>UPDATE WipDetails SET WipQuantity = 0, Review_Wip = 0 WHERE WipMaster_Id IN (SELECT id FROM WipMasters WHERE issuedmonth = 'December' AND IssuedYear = 2025) AND CommitmentPeriod = 3 AND CASIN = 'B08XQXMVH9';</v>
      </c>
    </row>
    <row r="1913" spans="1:14" x14ac:dyDescent="0.25">
      <c r="A1913" t="s">
        <v>1992</v>
      </c>
      <c r="B1913" t="s">
        <v>1981</v>
      </c>
      <c r="C1913" t="s">
        <v>4098</v>
      </c>
      <c r="D1913" t="s">
        <v>1989</v>
      </c>
      <c r="E1913" t="s">
        <v>27</v>
      </c>
      <c r="F1913">
        <v>1</v>
      </c>
      <c r="G1913">
        <v>18</v>
      </c>
      <c r="H1913">
        <v>244</v>
      </c>
      <c r="I1913">
        <v>0</v>
      </c>
      <c r="J1913">
        <v>0</v>
      </c>
      <c r="K1913">
        <v>0</v>
      </c>
      <c r="L1913">
        <v>0</v>
      </c>
      <c r="M1913">
        <v>0</v>
      </c>
      <c r="N1913" t="str">
        <f t="shared" si="29"/>
        <v>UPDATE WipDetails SET WipQuantity = 0, Review_Wip = 0 WHERE WipMaster_Id IN (SELECT id FROM WipMasters WHERE issuedmonth = 'December' AND IssuedYear = 2025) AND CommitmentPeriod = 3 AND CASIN = 'B08XQY5VL7';</v>
      </c>
    </row>
    <row r="1914" spans="1:14" x14ac:dyDescent="0.25">
      <c r="A1914" t="s">
        <v>1993</v>
      </c>
      <c r="B1914" t="s">
        <v>1981</v>
      </c>
      <c r="C1914" t="s">
        <v>4099</v>
      </c>
      <c r="D1914" t="s">
        <v>1989</v>
      </c>
      <c r="E1914" t="s">
        <v>19</v>
      </c>
      <c r="F1914">
        <v>1</v>
      </c>
      <c r="G1914">
        <v>18</v>
      </c>
      <c r="H1914">
        <v>287</v>
      </c>
      <c r="I1914">
        <v>0</v>
      </c>
      <c r="J1914">
        <v>0</v>
      </c>
      <c r="K1914">
        <v>0</v>
      </c>
      <c r="L1914">
        <v>0</v>
      </c>
      <c r="M1914">
        <v>0</v>
      </c>
      <c r="N1914" t="str">
        <f t="shared" si="29"/>
        <v>UPDATE WipDetails SET WipQuantity = 0, Review_Wip = 0 WHERE WipMaster_Id IN (SELECT id FROM WipMasters WHERE issuedmonth = 'December' AND IssuedYear = 2025) AND CommitmentPeriod = 3 AND CASIN = 'B08XQXG9FK';</v>
      </c>
    </row>
    <row r="1915" spans="1:14" x14ac:dyDescent="0.25">
      <c r="A1915" t="s">
        <v>1994</v>
      </c>
      <c r="B1915" t="s">
        <v>1981</v>
      </c>
      <c r="C1915" t="s">
        <v>4100</v>
      </c>
      <c r="D1915" t="s">
        <v>1989</v>
      </c>
      <c r="E1915" t="s">
        <v>21</v>
      </c>
      <c r="F1915">
        <v>1</v>
      </c>
      <c r="G1915">
        <v>18</v>
      </c>
      <c r="H1915">
        <v>36</v>
      </c>
      <c r="I1915">
        <v>0</v>
      </c>
      <c r="J1915">
        <v>0</v>
      </c>
      <c r="K1915">
        <v>0</v>
      </c>
      <c r="L1915">
        <v>0</v>
      </c>
      <c r="M1915">
        <v>0</v>
      </c>
      <c r="N1915" t="str">
        <f t="shared" si="29"/>
        <v>UPDATE WipDetails SET WipQuantity = 0, Review_Wip = 0 WHERE WipMaster_Id IN (SELECT id FROM WipMasters WHERE issuedmonth = 'December' AND IssuedYear = 2025) AND CommitmentPeriod = 3 AND CASIN = 'B08XQZ6RW7';</v>
      </c>
    </row>
    <row r="1916" spans="1:14" x14ac:dyDescent="0.25">
      <c r="A1916" t="s">
        <v>1995</v>
      </c>
      <c r="B1916" t="s">
        <v>1981</v>
      </c>
      <c r="C1916" t="s">
        <v>4101</v>
      </c>
      <c r="D1916" t="s">
        <v>1996</v>
      </c>
      <c r="E1916" t="s">
        <v>11</v>
      </c>
      <c r="F1916">
        <v>1</v>
      </c>
      <c r="G1916">
        <v>22</v>
      </c>
      <c r="H1916">
        <v>308</v>
      </c>
      <c r="I1916">
        <v>66</v>
      </c>
      <c r="J1916">
        <v>0</v>
      </c>
      <c r="K1916">
        <v>0</v>
      </c>
      <c r="L1916">
        <v>88</v>
      </c>
      <c r="M1916">
        <v>88</v>
      </c>
      <c r="N1916" t="str">
        <f t="shared" si="29"/>
        <v>UPDATE WipDetails SET WipQuantity = 0, Review_Wip = 0 WHERE WipMaster_Id IN (SELECT id FROM WipMasters WHERE issuedmonth = 'December' AND IssuedYear = 2025) AND CommitmentPeriod = 3 AND CASIN = 'B07FDMRCRH';</v>
      </c>
    </row>
    <row r="1917" spans="1:14" x14ac:dyDescent="0.25">
      <c r="A1917" t="s">
        <v>1997</v>
      </c>
      <c r="B1917" t="s">
        <v>1981</v>
      </c>
      <c r="C1917" t="s">
        <v>4102</v>
      </c>
      <c r="D1917" t="s">
        <v>1996</v>
      </c>
      <c r="E1917" t="s">
        <v>13</v>
      </c>
      <c r="F1917">
        <v>1</v>
      </c>
      <c r="G1917">
        <v>22</v>
      </c>
      <c r="H1917">
        <v>56</v>
      </c>
      <c r="I1917">
        <v>220</v>
      </c>
      <c r="J1917">
        <v>264</v>
      </c>
      <c r="K1917">
        <v>286</v>
      </c>
      <c r="L1917">
        <v>308</v>
      </c>
      <c r="M1917">
        <v>484</v>
      </c>
      <c r="N1917" t="str">
        <f t="shared" si="29"/>
        <v>UPDATE WipDetails SET WipQuantity = 264, Review_Wip = 264 WHERE WipMaster_Id IN (SELECT id FROM WipMasters WHERE issuedmonth = 'December' AND IssuedYear = 2025) AND CommitmentPeriod = 3 AND CASIN = 'B07FDP2KXR';</v>
      </c>
    </row>
    <row r="1918" spans="1:14" x14ac:dyDescent="0.25">
      <c r="A1918" t="s">
        <v>1998</v>
      </c>
      <c r="B1918" t="s">
        <v>1981</v>
      </c>
      <c r="C1918" t="s">
        <v>4103</v>
      </c>
      <c r="D1918" t="s">
        <v>1996</v>
      </c>
      <c r="E1918" t="s">
        <v>15</v>
      </c>
      <c r="F1918">
        <v>1</v>
      </c>
      <c r="G1918">
        <v>22</v>
      </c>
      <c r="H1918">
        <v>165</v>
      </c>
      <c r="I1918">
        <v>638</v>
      </c>
      <c r="J1918">
        <v>814</v>
      </c>
      <c r="K1918">
        <v>264</v>
      </c>
      <c r="L1918">
        <v>418</v>
      </c>
      <c r="M1918">
        <v>594</v>
      </c>
      <c r="N1918" t="str">
        <f t="shared" si="29"/>
        <v>UPDATE WipDetails SET WipQuantity = 814, Review_Wip = 814 WHERE WipMaster_Id IN (SELECT id FROM WipMasters WHERE issuedmonth = 'December' AND IssuedYear = 2025) AND CommitmentPeriod = 3 AND CASIN = 'B07FDM531C';</v>
      </c>
    </row>
    <row r="1919" spans="1:14" x14ac:dyDescent="0.25">
      <c r="A1919" t="s">
        <v>1999</v>
      </c>
      <c r="B1919" t="s">
        <v>1981</v>
      </c>
      <c r="C1919" t="s">
        <v>4104</v>
      </c>
      <c r="D1919" t="s">
        <v>1996</v>
      </c>
      <c r="E1919" t="s">
        <v>27</v>
      </c>
      <c r="F1919">
        <v>1</v>
      </c>
      <c r="G1919">
        <v>18</v>
      </c>
      <c r="H1919">
        <v>176</v>
      </c>
      <c r="I1919">
        <v>234</v>
      </c>
      <c r="J1919">
        <v>198</v>
      </c>
      <c r="K1919">
        <v>918</v>
      </c>
      <c r="L1919">
        <v>486</v>
      </c>
      <c r="M1919">
        <v>126</v>
      </c>
      <c r="N1919" t="str">
        <f t="shared" si="29"/>
        <v>UPDATE WipDetails SET WipQuantity = 198, Review_Wip = 198 WHERE WipMaster_Id IN (SELECT id FROM WipMasters WHERE issuedmonth = 'December' AND IssuedYear = 2025) AND CommitmentPeriod = 3 AND CASIN = 'B07FL51Y54';</v>
      </c>
    </row>
    <row r="1920" spans="1:14" x14ac:dyDescent="0.25">
      <c r="A1920" t="s">
        <v>2000</v>
      </c>
      <c r="B1920" t="s">
        <v>1981</v>
      </c>
      <c r="C1920" t="s">
        <v>4105</v>
      </c>
      <c r="D1920" t="s">
        <v>1996</v>
      </c>
      <c r="E1920" t="s">
        <v>19</v>
      </c>
      <c r="F1920">
        <v>1</v>
      </c>
      <c r="G1920">
        <v>18</v>
      </c>
      <c r="H1920">
        <v>70</v>
      </c>
      <c r="I1920">
        <v>324</v>
      </c>
      <c r="J1920">
        <v>396</v>
      </c>
      <c r="K1920">
        <v>288</v>
      </c>
      <c r="L1920">
        <v>342</v>
      </c>
      <c r="M1920">
        <v>360</v>
      </c>
      <c r="N1920" t="str">
        <f t="shared" si="29"/>
        <v>UPDATE WipDetails SET WipQuantity = 396, Review_Wip = 396 WHERE WipMaster_Id IN (SELECT id FROM WipMasters WHERE issuedmonth = 'December' AND IssuedYear = 2025) AND CommitmentPeriod = 3 AND CASIN = 'B07FDM5MPT';</v>
      </c>
    </row>
    <row r="1921" spans="1:14" x14ac:dyDescent="0.25">
      <c r="A1921" t="s">
        <v>2001</v>
      </c>
      <c r="B1921" t="s">
        <v>1981</v>
      </c>
      <c r="C1921" t="s">
        <v>4106</v>
      </c>
      <c r="D1921" t="s">
        <v>1996</v>
      </c>
      <c r="E1921" t="s">
        <v>21</v>
      </c>
      <c r="F1921">
        <v>1</v>
      </c>
      <c r="G1921">
        <v>18</v>
      </c>
      <c r="H1921">
        <v>246</v>
      </c>
      <c r="I1921">
        <v>54</v>
      </c>
      <c r="J1921">
        <v>0</v>
      </c>
      <c r="K1921">
        <v>0</v>
      </c>
      <c r="L1921">
        <v>0</v>
      </c>
      <c r="M1921">
        <v>18</v>
      </c>
      <c r="N1921" t="str">
        <f t="shared" si="29"/>
        <v>UPDATE WipDetails SET WipQuantity = 0, Review_Wip = 0 WHERE WipMaster_Id IN (SELECT id FROM WipMasters WHERE issuedmonth = 'December' AND IssuedYear = 2025) AND CommitmentPeriod = 3 AND CASIN = 'B07FDLKL7F';</v>
      </c>
    </row>
    <row r="1922" spans="1:14" x14ac:dyDescent="0.25">
      <c r="A1922" t="s">
        <v>2002</v>
      </c>
      <c r="B1922" t="s">
        <v>1981</v>
      </c>
      <c r="C1922" t="s">
        <v>4107</v>
      </c>
      <c r="D1922" t="s">
        <v>258</v>
      </c>
      <c r="E1922" t="s">
        <v>11</v>
      </c>
      <c r="F1922">
        <v>1</v>
      </c>
      <c r="G1922">
        <v>22</v>
      </c>
      <c r="H1922">
        <v>35</v>
      </c>
      <c r="I1922">
        <v>220</v>
      </c>
      <c r="J1922">
        <v>264</v>
      </c>
      <c r="K1922">
        <v>88</v>
      </c>
      <c r="L1922">
        <v>176</v>
      </c>
      <c r="M1922">
        <v>66</v>
      </c>
      <c r="N1922" t="str">
        <f t="shared" si="29"/>
        <v>UPDATE WipDetails SET WipQuantity = 264, Review_Wip = 264 WHERE WipMaster_Id IN (SELECT id FROM WipMasters WHERE issuedmonth = 'December' AND IssuedYear = 2025) AND CommitmentPeriod = 3 AND CASIN = 'B08XQXSTYB';</v>
      </c>
    </row>
    <row r="1923" spans="1:14" x14ac:dyDescent="0.25">
      <c r="A1923" t="s">
        <v>2003</v>
      </c>
      <c r="B1923" t="s">
        <v>1981</v>
      </c>
      <c r="C1923" t="s">
        <v>4108</v>
      </c>
      <c r="D1923" t="s">
        <v>258</v>
      </c>
      <c r="E1923" t="s">
        <v>13</v>
      </c>
      <c r="F1923">
        <v>1</v>
      </c>
      <c r="G1923">
        <v>22</v>
      </c>
      <c r="H1923">
        <v>401</v>
      </c>
      <c r="I1923">
        <v>176</v>
      </c>
      <c r="J1923">
        <v>0</v>
      </c>
      <c r="K1923">
        <v>22</v>
      </c>
      <c r="L1923">
        <v>352</v>
      </c>
      <c r="M1923">
        <v>286</v>
      </c>
      <c r="N1923" t="str">
        <f t="shared" ref="N1923:N1986" si="30">"UPDATE WipDetails SET WipQuantity = "&amp;J1923&amp;", Review_Wip = "&amp;J1923&amp;" WHERE WipMaster_Id IN (SELECT id FROM WipMasters WHERE issuedmonth = 'December' AND IssuedYear = 2025) AND CommitmentPeriod = 3 AND CASIN = '"&amp;A1923&amp;"';"</f>
        <v>UPDATE WipDetails SET WipQuantity = 0, Review_Wip = 0 WHERE WipMaster_Id IN (SELECT id FROM WipMasters WHERE issuedmonth = 'December' AND IssuedYear = 2025) AND CommitmentPeriod = 3 AND CASIN = 'B08XQZLZ2G';</v>
      </c>
    </row>
    <row r="1924" spans="1:14" x14ac:dyDescent="0.25">
      <c r="A1924" t="s">
        <v>2004</v>
      </c>
      <c r="B1924" t="s">
        <v>1981</v>
      </c>
      <c r="C1924" t="s">
        <v>4109</v>
      </c>
      <c r="D1924" t="s">
        <v>258</v>
      </c>
      <c r="E1924" t="s">
        <v>15</v>
      </c>
      <c r="F1924">
        <v>1</v>
      </c>
      <c r="G1924">
        <v>22</v>
      </c>
      <c r="H1924">
        <v>277</v>
      </c>
      <c r="I1924">
        <v>594</v>
      </c>
      <c r="J1924">
        <v>616</v>
      </c>
      <c r="K1924">
        <v>1540</v>
      </c>
      <c r="L1924">
        <v>1012</v>
      </c>
      <c r="M1924">
        <v>550</v>
      </c>
      <c r="N1924" t="str">
        <f t="shared" si="30"/>
        <v>UPDATE WipDetails SET WipQuantity = 616, Review_Wip = 616 WHERE WipMaster_Id IN (SELECT id FROM WipMasters WHERE issuedmonth = 'December' AND IssuedYear = 2025) AND CommitmentPeriod = 3 AND CASIN = 'B08XQY1LVZ';</v>
      </c>
    </row>
    <row r="1925" spans="1:14" x14ac:dyDescent="0.25">
      <c r="A1925" t="s">
        <v>2005</v>
      </c>
      <c r="B1925" t="s">
        <v>1981</v>
      </c>
      <c r="C1925" t="s">
        <v>4110</v>
      </c>
      <c r="D1925" t="s">
        <v>258</v>
      </c>
      <c r="E1925" t="s">
        <v>27</v>
      </c>
      <c r="F1925">
        <v>1</v>
      </c>
      <c r="G1925">
        <v>18</v>
      </c>
      <c r="H1925">
        <v>853</v>
      </c>
      <c r="I1925">
        <v>54</v>
      </c>
      <c r="J1925">
        <v>0</v>
      </c>
      <c r="K1925">
        <v>144</v>
      </c>
      <c r="L1925">
        <v>576</v>
      </c>
      <c r="M1925">
        <v>252</v>
      </c>
      <c r="N1925" t="str">
        <f t="shared" si="30"/>
        <v>UPDATE WipDetails SET WipQuantity = 0, Review_Wip = 0 WHERE WipMaster_Id IN (SELECT id FROM WipMasters WHERE issuedmonth = 'December' AND IssuedYear = 2025) AND CommitmentPeriod = 3 AND CASIN = 'B08XQX75GX';</v>
      </c>
    </row>
    <row r="1926" spans="1:14" x14ac:dyDescent="0.25">
      <c r="A1926" t="s">
        <v>2006</v>
      </c>
      <c r="B1926" t="s">
        <v>1981</v>
      </c>
      <c r="C1926" t="s">
        <v>4111</v>
      </c>
      <c r="D1926" t="s">
        <v>258</v>
      </c>
      <c r="E1926" t="s">
        <v>19</v>
      </c>
      <c r="F1926">
        <v>1</v>
      </c>
      <c r="G1926">
        <v>18</v>
      </c>
      <c r="H1926">
        <v>169</v>
      </c>
      <c r="I1926">
        <v>468</v>
      </c>
      <c r="J1926">
        <v>468</v>
      </c>
      <c r="K1926">
        <v>1080</v>
      </c>
      <c r="L1926">
        <v>576</v>
      </c>
      <c r="M1926">
        <v>540</v>
      </c>
      <c r="N1926" t="str">
        <f t="shared" si="30"/>
        <v>UPDATE WipDetails SET WipQuantity = 468, Review_Wip = 468 WHERE WipMaster_Id IN (SELECT id FROM WipMasters WHERE issuedmonth = 'December' AND IssuedYear = 2025) AND CommitmentPeriod = 3 AND CASIN = 'B08XQY9M1Y';</v>
      </c>
    </row>
    <row r="1927" spans="1:14" x14ac:dyDescent="0.25">
      <c r="A1927" t="s">
        <v>2007</v>
      </c>
      <c r="B1927" t="s">
        <v>1981</v>
      </c>
      <c r="C1927" t="s">
        <v>4112</v>
      </c>
      <c r="D1927" t="s">
        <v>258</v>
      </c>
      <c r="E1927" t="s">
        <v>21</v>
      </c>
      <c r="F1927">
        <v>1</v>
      </c>
      <c r="G1927">
        <v>18</v>
      </c>
      <c r="H1927">
        <v>112</v>
      </c>
      <c r="I1927">
        <v>54</v>
      </c>
      <c r="J1927">
        <v>0</v>
      </c>
      <c r="K1927">
        <v>450</v>
      </c>
      <c r="L1927">
        <v>324</v>
      </c>
      <c r="M1927">
        <v>72</v>
      </c>
      <c r="N1927" t="str">
        <f t="shared" si="30"/>
        <v>UPDATE WipDetails SET WipQuantity = 0, Review_Wip = 0 WHERE WipMaster_Id IN (SELECT id FROM WipMasters WHERE issuedmonth = 'December' AND IssuedYear = 2025) AND CommitmentPeriod = 3 AND CASIN = 'B08XQXZBBT';</v>
      </c>
    </row>
    <row r="1928" spans="1:14" x14ac:dyDescent="0.25">
      <c r="A1928" t="s">
        <v>2008</v>
      </c>
      <c r="B1928" t="s">
        <v>1981</v>
      </c>
      <c r="C1928" t="s">
        <v>4113</v>
      </c>
      <c r="D1928" t="s">
        <v>2009</v>
      </c>
      <c r="E1928" t="s">
        <v>11</v>
      </c>
      <c r="F1928">
        <v>1</v>
      </c>
      <c r="G1928">
        <v>22</v>
      </c>
      <c r="H1928">
        <v>7</v>
      </c>
      <c r="I1928">
        <v>44</v>
      </c>
      <c r="J1928">
        <v>44</v>
      </c>
      <c r="K1928">
        <v>66</v>
      </c>
      <c r="L1928">
        <v>22</v>
      </c>
      <c r="M1928">
        <v>308</v>
      </c>
      <c r="N1928" t="str">
        <f t="shared" si="30"/>
        <v>UPDATE WipDetails SET WipQuantity = 44, Review_Wip = 44 WHERE WipMaster_Id IN (SELECT id FROM WipMasters WHERE issuedmonth = 'December' AND IssuedYear = 2025) AND CommitmentPeriod = 3 AND CASIN = 'B0869975WK';</v>
      </c>
    </row>
    <row r="1929" spans="1:14" x14ac:dyDescent="0.25">
      <c r="A1929" t="s">
        <v>2010</v>
      </c>
      <c r="B1929" t="s">
        <v>1981</v>
      </c>
      <c r="C1929" t="s">
        <v>4114</v>
      </c>
      <c r="D1929" t="s">
        <v>2009</v>
      </c>
      <c r="E1929" t="s">
        <v>13</v>
      </c>
      <c r="F1929">
        <v>1</v>
      </c>
      <c r="G1929">
        <v>22</v>
      </c>
      <c r="H1929">
        <v>28</v>
      </c>
      <c r="I1929">
        <v>176</v>
      </c>
      <c r="J1929">
        <v>176</v>
      </c>
      <c r="K1929">
        <v>308</v>
      </c>
      <c r="L1929">
        <v>242</v>
      </c>
      <c r="M1929">
        <v>44</v>
      </c>
      <c r="N1929" t="str">
        <f t="shared" si="30"/>
        <v>UPDATE WipDetails SET WipQuantity = 176, Review_Wip = 176 WHERE WipMaster_Id IN (SELECT id FROM WipMasters WHERE issuedmonth = 'December' AND IssuedYear = 2025) AND CommitmentPeriod = 3 AND CASIN = 'B08699ZLDQ';</v>
      </c>
    </row>
    <row r="1930" spans="1:14" x14ac:dyDescent="0.25">
      <c r="A1930" t="s">
        <v>2011</v>
      </c>
      <c r="B1930" t="s">
        <v>1981</v>
      </c>
      <c r="C1930" t="s">
        <v>4115</v>
      </c>
      <c r="D1930" t="s">
        <v>2009</v>
      </c>
      <c r="E1930" t="s">
        <v>15</v>
      </c>
      <c r="F1930">
        <v>1</v>
      </c>
      <c r="G1930">
        <v>22</v>
      </c>
      <c r="H1930">
        <v>131</v>
      </c>
      <c r="I1930">
        <v>198</v>
      </c>
      <c r="J1930">
        <v>110</v>
      </c>
      <c r="K1930">
        <v>594</v>
      </c>
      <c r="L1930">
        <v>418</v>
      </c>
      <c r="M1930">
        <v>638</v>
      </c>
      <c r="N1930" t="str">
        <f t="shared" si="30"/>
        <v>UPDATE WipDetails SET WipQuantity = 110, Review_Wip = 110 WHERE WipMaster_Id IN (SELECT id FROM WipMasters WHERE issuedmonth = 'December' AND IssuedYear = 2025) AND CommitmentPeriod = 3 AND CASIN = 'B08698T3HJ';</v>
      </c>
    </row>
    <row r="1931" spans="1:14" x14ac:dyDescent="0.25">
      <c r="A1931" t="s">
        <v>2012</v>
      </c>
      <c r="B1931" t="s">
        <v>1981</v>
      </c>
      <c r="C1931" t="s">
        <v>4116</v>
      </c>
      <c r="D1931" t="s">
        <v>2009</v>
      </c>
      <c r="E1931" t="s">
        <v>27</v>
      </c>
      <c r="F1931">
        <v>1</v>
      </c>
      <c r="G1931">
        <v>18</v>
      </c>
      <c r="H1931">
        <v>173</v>
      </c>
      <c r="I1931">
        <v>396</v>
      </c>
      <c r="J1931">
        <v>396</v>
      </c>
      <c r="K1931">
        <v>198</v>
      </c>
      <c r="L1931">
        <v>504</v>
      </c>
      <c r="M1931">
        <v>702</v>
      </c>
      <c r="N1931" t="str">
        <f t="shared" si="30"/>
        <v>UPDATE WipDetails SET WipQuantity = 396, Review_Wip = 396 WHERE WipMaster_Id IN (SELECT id FROM WipMasters WHERE issuedmonth = 'December' AND IssuedYear = 2025) AND CommitmentPeriod = 3 AND CASIN = 'B0869BPJ5G';</v>
      </c>
    </row>
    <row r="1932" spans="1:14" x14ac:dyDescent="0.25">
      <c r="A1932" t="s">
        <v>2013</v>
      </c>
      <c r="B1932" t="s">
        <v>1981</v>
      </c>
      <c r="C1932" t="s">
        <v>4117</v>
      </c>
      <c r="D1932" t="s">
        <v>2009</v>
      </c>
      <c r="E1932" t="s">
        <v>19</v>
      </c>
      <c r="F1932">
        <v>1</v>
      </c>
      <c r="G1932">
        <v>18</v>
      </c>
      <c r="H1932">
        <v>88</v>
      </c>
      <c r="I1932">
        <v>468</v>
      </c>
      <c r="J1932">
        <v>576</v>
      </c>
      <c r="K1932">
        <v>324</v>
      </c>
      <c r="L1932">
        <v>504</v>
      </c>
      <c r="M1932">
        <v>36</v>
      </c>
      <c r="N1932" t="str">
        <f t="shared" si="30"/>
        <v>UPDATE WipDetails SET WipQuantity = 576, Review_Wip = 576 WHERE WipMaster_Id IN (SELECT id FROM WipMasters WHERE issuedmonth = 'December' AND IssuedYear = 2025) AND CommitmentPeriod = 3 AND CASIN = 'B08699ZFNP';</v>
      </c>
    </row>
    <row r="1933" spans="1:14" x14ac:dyDescent="0.25">
      <c r="A1933" t="s">
        <v>2014</v>
      </c>
      <c r="B1933" t="s">
        <v>1981</v>
      </c>
      <c r="C1933" t="s">
        <v>4118</v>
      </c>
      <c r="D1933" t="s">
        <v>2009</v>
      </c>
      <c r="E1933" t="s">
        <v>21</v>
      </c>
      <c r="F1933">
        <v>1</v>
      </c>
      <c r="G1933">
        <v>18</v>
      </c>
      <c r="H1933">
        <v>197</v>
      </c>
      <c r="I1933">
        <v>216</v>
      </c>
      <c r="J1933">
        <v>126</v>
      </c>
      <c r="K1933">
        <v>54</v>
      </c>
      <c r="L1933">
        <v>288</v>
      </c>
      <c r="M1933">
        <v>126</v>
      </c>
      <c r="N1933" t="str">
        <f t="shared" si="30"/>
        <v>UPDATE WipDetails SET WipQuantity = 126, Review_Wip = 126 WHERE WipMaster_Id IN (SELECT id FROM WipMasters WHERE issuedmonth = 'December' AND IssuedYear = 2025) AND CommitmentPeriod = 3 AND CASIN = 'B0869BNLFQ';</v>
      </c>
    </row>
    <row r="1934" spans="1:14" x14ac:dyDescent="0.25">
      <c r="A1934" t="s">
        <v>2015</v>
      </c>
      <c r="B1934" t="s">
        <v>1981</v>
      </c>
      <c r="C1934" t="s">
        <v>4119</v>
      </c>
      <c r="D1934" t="s">
        <v>271</v>
      </c>
      <c r="E1934" t="s">
        <v>11</v>
      </c>
      <c r="F1934">
        <v>1</v>
      </c>
      <c r="G1934">
        <v>22</v>
      </c>
      <c r="H1934">
        <v>7</v>
      </c>
      <c r="I1934">
        <v>0</v>
      </c>
      <c r="J1934">
        <v>0</v>
      </c>
      <c r="K1934">
        <v>176</v>
      </c>
      <c r="L1934">
        <v>176</v>
      </c>
      <c r="M1934">
        <v>110</v>
      </c>
      <c r="N1934" t="str">
        <f t="shared" si="30"/>
        <v>UPDATE WipDetails SET WipQuantity = 0, Review_Wip = 0 WHERE WipMaster_Id IN (SELECT id FROM WipMasters WHERE issuedmonth = 'December' AND IssuedYear = 2025) AND CommitmentPeriod = 3 AND CASIN = 'B07FDM5QKR';</v>
      </c>
    </row>
    <row r="1935" spans="1:14" x14ac:dyDescent="0.25">
      <c r="A1935" t="s">
        <v>2016</v>
      </c>
      <c r="B1935" t="s">
        <v>1981</v>
      </c>
      <c r="C1935" t="s">
        <v>4120</v>
      </c>
      <c r="D1935" t="s">
        <v>271</v>
      </c>
      <c r="E1935" t="s">
        <v>13</v>
      </c>
      <c r="F1935">
        <v>1</v>
      </c>
      <c r="G1935">
        <v>22</v>
      </c>
      <c r="H1935">
        <v>80</v>
      </c>
      <c r="I1935">
        <v>0</v>
      </c>
      <c r="J1935">
        <v>0</v>
      </c>
      <c r="K1935">
        <v>242</v>
      </c>
      <c r="L1935">
        <v>242</v>
      </c>
      <c r="M1935">
        <v>44</v>
      </c>
      <c r="N1935" t="str">
        <f t="shared" si="30"/>
        <v>UPDATE WipDetails SET WipQuantity = 0, Review_Wip = 0 WHERE WipMaster_Id IN (SELECT id FROM WipMasters WHERE issuedmonth = 'December' AND IssuedYear = 2025) AND CommitmentPeriod = 3 AND CASIN = 'B07FDM52B1';</v>
      </c>
    </row>
    <row r="1936" spans="1:14" x14ac:dyDescent="0.25">
      <c r="A1936" t="s">
        <v>2017</v>
      </c>
      <c r="B1936" t="s">
        <v>1981</v>
      </c>
      <c r="C1936" t="s">
        <v>4121</v>
      </c>
      <c r="D1936" t="s">
        <v>271</v>
      </c>
      <c r="E1936" t="s">
        <v>15</v>
      </c>
      <c r="F1936">
        <v>1</v>
      </c>
      <c r="G1936">
        <v>22</v>
      </c>
      <c r="H1936">
        <v>249</v>
      </c>
      <c r="I1936">
        <v>0</v>
      </c>
      <c r="J1936">
        <v>0</v>
      </c>
      <c r="K1936">
        <v>0</v>
      </c>
      <c r="L1936">
        <v>308</v>
      </c>
      <c r="M1936">
        <v>792</v>
      </c>
      <c r="N1936" t="str">
        <f t="shared" si="30"/>
        <v>UPDATE WipDetails SET WipQuantity = 0, Review_Wip = 0 WHERE WipMaster_Id IN (SELECT id FROM WipMasters WHERE issuedmonth = 'December' AND IssuedYear = 2025) AND CommitmentPeriod = 3 AND CASIN = 'B07FL38MGV';</v>
      </c>
    </row>
    <row r="1937" spans="1:14" x14ac:dyDescent="0.25">
      <c r="A1937" t="s">
        <v>2018</v>
      </c>
      <c r="B1937" t="s">
        <v>1981</v>
      </c>
      <c r="C1937" t="s">
        <v>4122</v>
      </c>
      <c r="D1937" t="s">
        <v>271</v>
      </c>
      <c r="E1937" t="s">
        <v>27</v>
      </c>
      <c r="F1937">
        <v>1</v>
      </c>
      <c r="G1937">
        <v>18</v>
      </c>
      <c r="H1937">
        <v>132</v>
      </c>
      <c r="I1937">
        <v>0</v>
      </c>
      <c r="J1937">
        <v>0</v>
      </c>
      <c r="K1937">
        <v>324</v>
      </c>
      <c r="L1937">
        <v>432</v>
      </c>
      <c r="M1937">
        <v>162</v>
      </c>
      <c r="N1937" t="str">
        <f t="shared" si="30"/>
        <v>UPDATE WipDetails SET WipQuantity = 0, Review_Wip = 0 WHERE WipMaster_Id IN (SELECT id FROM WipMasters WHERE issuedmonth = 'December' AND IssuedYear = 2025) AND CommitmentPeriod = 3 AND CASIN = 'B07FDS7DG2';</v>
      </c>
    </row>
    <row r="1938" spans="1:14" x14ac:dyDescent="0.25">
      <c r="A1938" t="s">
        <v>2019</v>
      </c>
      <c r="B1938" t="s">
        <v>1981</v>
      </c>
      <c r="C1938" t="s">
        <v>4123</v>
      </c>
      <c r="D1938" t="s">
        <v>271</v>
      </c>
      <c r="E1938" t="s">
        <v>19</v>
      </c>
      <c r="F1938">
        <v>1</v>
      </c>
      <c r="G1938">
        <v>18</v>
      </c>
      <c r="H1938">
        <v>136</v>
      </c>
      <c r="I1938">
        <v>0</v>
      </c>
      <c r="J1938">
        <v>0</v>
      </c>
      <c r="K1938">
        <v>702</v>
      </c>
      <c r="L1938">
        <v>396</v>
      </c>
      <c r="M1938">
        <v>486</v>
      </c>
      <c r="N1938" t="str">
        <f t="shared" si="30"/>
        <v>UPDATE WipDetails SET WipQuantity = 0, Review_Wip = 0 WHERE WipMaster_Id IN (SELECT id FROM WipMasters WHERE issuedmonth = 'December' AND IssuedYear = 2025) AND CommitmentPeriod = 3 AND CASIN = 'B07FDM563L';</v>
      </c>
    </row>
    <row r="1939" spans="1:14" x14ac:dyDescent="0.25">
      <c r="A1939" t="s">
        <v>2020</v>
      </c>
      <c r="B1939" t="s">
        <v>1981</v>
      </c>
      <c r="C1939" t="s">
        <v>4124</v>
      </c>
      <c r="D1939" t="s">
        <v>271</v>
      </c>
      <c r="E1939" t="s">
        <v>21</v>
      </c>
      <c r="F1939">
        <v>1</v>
      </c>
      <c r="G1939">
        <v>18</v>
      </c>
      <c r="H1939">
        <v>59</v>
      </c>
      <c r="I1939">
        <v>0</v>
      </c>
      <c r="J1939">
        <v>0</v>
      </c>
      <c r="K1939">
        <v>180</v>
      </c>
      <c r="L1939">
        <v>180</v>
      </c>
      <c r="M1939">
        <v>342</v>
      </c>
      <c r="N1939" t="str">
        <f t="shared" si="30"/>
        <v>UPDATE WipDetails SET WipQuantity = 0, Review_Wip = 0 WHERE WipMaster_Id IN (SELECT id FROM WipMasters WHERE issuedmonth = 'December' AND IssuedYear = 2025) AND CommitmentPeriod = 3 AND CASIN = 'B07FDP4JHL';</v>
      </c>
    </row>
    <row r="1940" spans="1:14" x14ac:dyDescent="0.25">
      <c r="A1940" t="s">
        <v>2021</v>
      </c>
      <c r="B1940" t="s">
        <v>1981</v>
      </c>
      <c r="C1940" t="s">
        <v>4125</v>
      </c>
      <c r="D1940" t="s">
        <v>2022</v>
      </c>
      <c r="E1940" t="s">
        <v>11</v>
      </c>
      <c r="F1940">
        <v>1</v>
      </c>
      <c r="G1940">
        <v>22</v>
      </c>
      <c r="H1940">
        <v>44</v>
      </c>
      <c r="I1940">
        <v>22</v>
      </c>
      <c r="J1940">
        <v>0</v>
      </c>
      <c r="K1940">
        <v>22</v>
      </c>
      <c r="L1940">
        <v>110</v>
      </c>
      <c r="M1940">
        <v>66</v>
      </c>
      <c r="N1940" t="str">
        <f t="shared" si="30"/>
        <v>UPDATE WipDetails SET WipQuantity = 0, Review_Wip = 0 WHERE WipMaster_Id IN (SELECT id FROM WipMasters WHERE issuedmonth = 'December' AND IssuedYear = 2025) AND CommitmentPeriod = 3 AND CASIN = 'B07YLFNSZ1';</v>
      </c>
    </row>
    <row r="1941" spans="1:14" x14ac:dyDescent="0.25">
      <c r="A1941" t="s">
        <v>2023</v>
      </c>
      <c r="B1941" t="s">
        <v>1981</v>
      </c>
      <c r="C1941" t="s">
        <v>4126</v>
      </c>
      <c r="D1941" t="s">
        <v>2022</v>
      </c>
      <c r="E1941" t="s">
        <v>13</v>
      </c>
      <c r="F1941">
        <v>1</v>
      </c>
      <c r="G1941">
        <v>22</v>
      </c>
      <c r="H1941">
        <v>116</v>
      </c>
      <c r="I1941">
        <v>88</v>
      </c>
      <c r="J1941">
        <v>0</v>
      </c>
      <c r="K1941">
        <v>0</v>
      </c>
      <c r="L1941">
        <v>242</v>
      </c>
      <c r="M1941">
        <v>264</v>
      </c>
      <c r="N1941" t="str">
        <f t="shared" si="30"/>
        <v>UPDATE WipDetails SET WipQuantity = 0, Review_Wip = 0 WHERE WipMaster_Id IN (SELECT id FROM WipMasters WHERE issuedmonth = 'December' AND IssuedYear = 2025) AND CommitmentPeriod = 3 AND CASIN = 'B07YLDDDQW';</v>
      </c>
    </row>
    <row r="1942" spans="1:14" x14ac:dyDescent="0.25">
      <c r="A1942" t="s">
        <v>2024</v>
      </c>
      <c r="B1942" t="s">
        <v>1981</v>
      </c>
      <c r="C1942" t="s">
        <v>4127</v>
      </c>
      <c r="D1942" t="s">
        <v>2022</v>
      </c>
      <c r="E1942" t="s">
        <v>15</v>
      </c>
      <c r="F1942">
        <v>1</v>
      </c>
      <c r="G1942">
        <v>22</v>
      </c>
      <c r="H1942">
        <v>218</v>
      </c>
      <c r="I1942">
        <v>198</v>
      </c>
      <c r="J1942">
        <v>0</v>
      </c>
      <c r="K1942">
        <v>154</v>
      </c>
      <c r="L1942">
        <v>374</v>
      </c>
      <c r="M1942">
        <v>968</v>
      </c>
      <c r="N1942" t="str">
        <f t="shared" si="30"/>
        <v>UPDATE WipDetails SET WipQuantity = 0, Review_Wip = 0 WHERE WipMaster_Id IN (SELECT id FROM WipMasters WHERE issuedmonth = 'December' AND IssuedYear = 2025) AND CommitmentPeriod = 3 AND CASIN = 'B07YLDSMGX';</v>
      </c>
    </row>
    <row r="1943" spans="1:14" x14ac:dyDescent="0.25">
      <c r="A1943" t="s">
        <v>2025</v>
      </c>
      <c r="B1943" t="s">
        <v>1981</v>
      </c>
      <c r="C1943" t="s">
        <v>4128</v>
      </c>
      <c r="D1943" t="s">
        <v>2022</v>
      </c>
      <c r="E1943" t="s">
        <v>27</v>
      </c>
      <c r="F1943">
        <v>1</v>
      </c>
      <c r="G1943">
        <v>18</v>
      </c>
      <c r="H1943">
        <v>167</v>
      </c>
      <c r="I1943">
        <v>162</v>
      </c>
      <c r="J1943">
        <v>0</v>
      </c>
      <c r="K1943">
        <v>612</v>
      </c>
      <c r="L1943">
        <v>576</v>
      </c>
      <c r="M1943">
        <v>486</v>
      </c>
      <c r="N1943" t="str">
        <f t="shared" si="30"/>
        <v>UPDATE WipDetails SET WipQuantity = 0, Review_Wip = 0 WHERE WipMaster_Id IN (SELECT id FROM WipMasters WHERE issuedmonth = 'December' AND IssuedYear = 2025) AND CommitmentPeriod = 3 AND CASIN = 'B07YLHCJMK';</v>
      </c>
    </row>
    <row r="1944" spans="1:14" x14ac:dyDescent="0.25">
      <c r="A1944" t="s">
        <v>2026</v>
      </c>
      <c r="B1944" t="s">
        <v>1981</v>
      </c>
      <c r="C1944" t="s">
        <v>4129</v>
      </c>
      <c r="D1944" t="s">
        <v>2022</v>
      </c>
      <c r="E1944" t="s">
        <v>19</v>
      </c>
      <c r="F1944">
        <v>1</v>
      </c>
      <c r="G1944">
        <v>18</v>
      </c>
      <c r="H1944">
        <v>124</v>
      </c>
      <c r="I1944">
        <v>108</v>
      </c>
      <c r="J1944">
        <v>0</v>
      </c>
      <c r="K1944">
        <v>324</v>
      </c>
      <c r="L1944">
        <v>396</v>
      </c>
      <c r="M1944">
        <v>90</v>
      </c>
      <c r="N1944" t="str">
        <f t="shared" si="30"/>
        <v>UPDATE WipDetails SET WipQuantity = 0, Review_Wip = 0 WHERE WipMaster_Id IN (SELECT id FROM WipMasters WHERE issuedmonth = 'December' AND IssuedYear = 2025) AND CommitmentPeriod = 3 AND CASIN = 'B07YLCXGX7';</v>
      </c>
    </row>
    <row r="1945" spans="1:14" x14ac:dyDescent="0.25">
      <c r="A1945" t="s">
        <v>2027</v>
      </c>
      <c r="B1945" t="s">
        <v>1981</v>
      </c>
      <c r="C1945" t="s">
        <v>4130</v>
      </c>
      <c r="D1945" t="s">
        <v>2022</v>
      </c>
      <c r="E1945" t="s">
        <v>21</v>
      </c>
      <c r="F1945">
        <v>1</v>
      </c>
      <c r="G1945">
        <v>18</v>
      </c>
      <c r="H1945">
        <v>41</v>
      </c>
      <c r="I1945">
        <v>18</v>
      </c>
      <c r="J1945">
        <v>0</v>
      </c>
      <c r="K1945">
        <v>270</v>
      </c>
      <c r="L1945">
        <v>252</v>
      </c>
      <c r="M1945">
        <v>108</v>
      </c>
      <c r="N1945" t="str">
        <f t="shared" si="30"/>
        <v>UPDATE WipDetails SET WipQuantity = 0, Review_Wip = 0 WHERE WipMaster_Id IN (SELECT id FROM WipMasters WHERE issuedmonth = 'December' AND IssuedYear = 2025) AND CommitmentPeriod = 3 AND CASIN = 'B07YLCNMH4';</v>
      </c>
    </row>
    <row r="1946" spans="1:14" x14ac:dyDescent="0.25">
      <c r="A1946" t="s">
        <v>2028</v>
      </c>
      <c r="B1946" t="s">
        <v>1981</v>
      </c>
      <c r="C1946" t="s">
        <v>4131</v>
      </c>
      <c r="D1946" t="s">
        <v>1633</v>
      </c>
      <c r="E1946" t="s">
        <v>11</v>
      </c>
      <c r="F1946">
        <v>1</v>
      </c>
      <c r="G1946">
        <v>22</v>
      </c>
      <c r="H1946">
        <v>22</v>
      </c>
      <c r="I1946">
        <v>66</v>
      </c>
      <c r="J1946">
        <v>66</v>
      </c>
      <c r="K1946">
        <v>110</v>
      </c>
      <c r="L1946">
        <v>154</v>
      </c>
      <c r="M1946">
        <v>88</v>
      </c>
      <c r="N1946" t="str">
        <f t="shared" si="30"/>
        <v>UPDATE WipDetails SET WipQuantity = 66, Review_Wip = 66 WHERE WipMaster_Id IN (SELECT id FROM WipMasters WHERE issuedmonth = 'December' AND IssuedYear = 2025) AND CommitmentPeriod = 3 AND CASIN = 'B08XQZY987';</v>
      </c>
    </row>
    <row r="1947" spans="1:14" x14ac:dyDescent="0.25">
      <c r="A1947" t="s">
        <v>2029</v>
      </c>
      <c r="B1947" t="s">
        <v>1981</v>
      </c>
      <c r="C1947" t="s">
        <v>4132</v>
      </c>
      <c r="D1947" t="s">
        <v>1633</v>
      </c>
      <c r="E1947" t="s">
        <v>13</v>
      </c>
      <c r="F1947">
        <v>1</v>
      </c>
      <c r="G1947">
        <v>22</v>
      </c>
      <c r="H1947">
        <v>0</v>
      </c>
      <c r="I1947">
        <v>154</v>
      </c>
      <c r="J1947">
        <v>176</v>
      </c>
      <c r="K1947">
        <v>198</v>
      </c>
      <c r="L1947">
        <v>264</v>
      </c>
      <c r="M1947">
        <v>176</v>
      </c>
      <c r="N1947" t="str">
        <f t="shared" si="30"/>
        <v>UPDATE WipDetails SET WipQuantity = 176, Review_Wip = 176 WHERE WipMaster_Id IN (SELECT id FROM WipMasters WHERE issuedmonth = 'December' AND IssuedYear = 2025) AND CommitmentPeriod = 3 AND CASIN = 'B08XQX3PGL';</v>
      </c>
    </row>
    <row r="1948" spans="1:14" x14ac:dyDescent="0.25">
      <c r="A1948" t="s">
        <v>2030</v>
      </c>
      <c r="B1948" t="s">
        <v>1981</v>
      </c>
      <c r="C1948" t="s">
        <v>4133</v>
      </c>
      <c r="D1948" t="s">
        <v>1633</v>
      </c>
      <c r="E1948" t="s">
        <v>15</v>
      </c>
      <c r="F1948">
        <v>1</v>
      </c>
      <c r="G1948">
        <v>22</v>
      </c>
      <c r="H1948">
        <v>145</v>
      </c>
      <c r="I1948">
        <v>418</v>
      </c>
      <c r="J1948">
        <v>484</v>
      </c>
      <c r="K1948">
        <v>220</v>
      </c>
      <c r="L1948">
        <v>484</v>
      </c>
      <c r="M1948">
        <v>308</v>
      </c>
      <c r="N1948" t="str">
        <f t="shared" si="30"/>
        <v>UPDATE WipDetails SET WipQuantity = 484, Review_Wip = 484 WHERE WipMaster_Id IN (SELECT id FROM WipMasters WHERE issuedmonth = 'December' AND IssuedYear = 2025) AND CommitmentPeriod = 3 AND CASIN = 'B08XQWS7CZ';</v>
      </c>
    </row>
    <row r="1949" spans="1:14" x14ac:dyDescent="0.25">
      <c r="A1949" t="s">
        <v>2031</v>
      </c>
      <c r="B1949" t="s">
        <v>1981</v>
      </c>
      <c r="C1949" t="s">
        <v>4134</v>
      </c>
      <c r="D1949" t="s">
        <v>1633</v>
      </c>
      <c r="E1949" t="s">
        <v>27</v>
      </c>
      <c r="F1949">
        <v>1</v>
      </c>
      <c r="G1949">
        <v>18</v>
      </c>
      <c r="H1949">
        <v>77</v>
      </c>
      <c r="I1949">
        <v>450</v>
      </c>
      <c r="J1949">
        <v>522</v>
      </c>
      <c r="K1949">
        <v>288</v>
      </c>
      <c r="L1949">
        <v>468</v>
      </c>
      <c r="M1949">
        <v>720</v>
      </c>
      <c r="N1949" t="str">
        <f t="shared" si="30"/>
        <v>UPDATE WipDetails SET WipQuantity = 522, Review_Wip = 522 WHERE WipMaster_Id IN (SELECT id FROM WipMasters WHERE issuedmonth = 'December' AND IssuedYear = 2025) AND CommitmentPeriod = 3 AND CASIN = 'B08XQX879D';</v>
      </c>
    </row>
    <row r="1950" spans="1:14" x14ac:dyDescent="0.25">
      <c r="A1950" t="s">
        <v>2032</v>
      </c>
      <c r="B1950" t="s">
        <v>1981</v>
      </c>
      <c r="C1950" t="s">
        <v>4135</v>
      </c>
      <c r="D1950" t="s">
        <v>1633</v>
      </c>
      <c r="E1950" t="s">
        <v>19</v>
      </c>
      <c r="F1950">
        <v>1</v>
      </c>
      <c r="G1950">
        <v>18</v>
      </c>
      <c r="H1950">
        <v>155</v>
      </c>
      <c r="I1950">
        <v>180</v>
      </c>
      <c r="J1950">
        <v>90</v>
      </c>
      <c r="K1950">
        <v>468</v>
      </c>
      <c r="L1950">
        <v>432</v>
      </c>
      <c r="M1950">
        <v>36</v>
      </c>
      <c r="N1950" t="str">
        <f t="shared" si="30"/>
        <v>UPDATE WipDetails SET WipQuantity = 90, Review_Wip = 90 WHERE WipMaster_Id IN (SELECT id FROM WipMasters WHERE issuedmonth = 'December' AND IssuedYear = 2025) AND CommitmentPeriod = 3 AND CASIN = 'B08XQXTFM6';</v>
      </c>
    </row>
    <row r="1951" spans="1:14" x14ac:dyDescent="0.25">
      <c r="A1951" t="s">
        <v>2033</v>
      </c>
      <c r="B1951" t="s">
        <v>1981</v>
      </c>
      <c r="C1951" t="s">
        <v>4136</v>
      </c>
      <c r="D1951" t="s">
        <v>1633</v>
      </c>
      <c r="E1951" t="s">
        <v>21</v>
      </c>
      <c r="F1951">
        <v>1</v>
      </c>
      <c r="G1951">
        <v>18</v>
      </c>
      <c r="H1951">
        <v>77</v>
      </c>
      <c r="I1951">
        <v>198</v>
      </c>
      <c r="J1951">
        <v>234</v>
      </c>
      <c r="K1951">
        <v>306</v>
      </c>
      <c r="L1951">
        <v>270</v>
      </c>
      <c r="M1951">
        <v>486</v>
      </c>
      <c r="N1951" t="str">
        <f t="shared" si="30"/>
        <v>UPDATE WipDetails SET WipQuantity = 234, Review_Wip = 234 WHERE WipMaster_Id IN (SELECT id FROM WipMasters WHERE issuedmonth = 'December' AND IssuedYear = 2025) AND CommitmentPeriod = 3 AND CASIN = 'B08XQXWKHJ';</v>
      </c>
    </row>
    <row r="1952" spans="1:14" x14ac:dyDescent="0.25">
      <c r="A1952" t="s">
        <v>2034</v>
      </c>
      <c r="B1952" t="s">
        <v>1981</v>
      </c>
      <c r="C1952" t="s">
        <v>4137</v>
      </c>
      <c r="D1952" t="s">
        <v>2035</v>
      </c>
      <c r="E1952" t="s">
        <v>11</v>
      </c>
      <c r="F1952">
        <v>1</v>
      </c>
      <c r="G1952">
        <v>22</v>
      </c>
      <c r="H1952">
        <v>118</v>
      </c>
      <c r="I1952">
        <v>0</v>
      </c>
      <c r="J1952">
        <v>0</v>
      </c>
      <c r="K1952">
        <v>0</v>
      </c>
      <c r="L1952">
        <v>0</v>
      </c>
      <c r="M1952">
        <v>0</v>
      </c>
      <c r="N1952" t="str">
        <f t="shared" si="30"/>
        <v>UPDATE WipDetails SET WipQuantity = 0, Review_Wip = 0 WHERE WipMaster_Id IN (SELECT id FROM WipMasters WHERE issuedmonth = 'December' AND IssuedYear = 2025) AND CommitmentPeriod = 3 AND CASIN = 'B08698T4W5';</v>
      </c>
    </row>
    <row r="1953" spans="1:14" x14ac:dyDescent="0.25">
      <c r="A1953" t="s">
        <v>2036</v>
      </c>
      <c r="B1953" t="s">
        <v>1981</v>
      </c>
      <c r="C1953" t="s">
        <v>4138</v>
      </c>
      <c r="D1953" t="s">
        <v>2035</v>
      </c>
      <c r="E1953" t="s">
        <v>13</v>
      </c>
      <c r="F1953">
        <v>1</v>
      </c>
      <c r="G1953">
        <v>22</v>
      </c>
      <c r="H1953">
        <v>191</v>
      </c>
      <c r="I1953">
        <v>0</v>
      </c>
      <c r="J1953">
        <v>0</v>
      </c>
      <c r="K1953">
        <v>0</v>
      </c>
      <c r="L1953">
        <v>0</v>
      </c>
      <c r="M1953">
        <v>0</v>
      </c>
      <c r="N1953" t="str">
        <f t="shared" si="30"/>
        <v>UPDATE WipDetails SET WipQuantity = 0, Review_Wip = 0 WHERE WipMaster_Id IN (SELECT id FROM WipMasters WHERE issuedmonth = 'December' AND IssuedYear = 2025) AND CommitmentPeriod = 3 AND CASIN = 'B08699JCZD';</v>
      </c>
    </row>
    <row r="1954" spans="1:14" x14ac:dyDescent="0.25">
      <c r="A1954" t="s">
        <v>2037</v>
      </c>
      <c r="B1954" t="s">
        <v>1981</v>
      </c>
      <c r="C1954" t="s">
        <v>4139</v>
      </c>
      <c r="D1954" t="s">
        <v>2035</v>
      </c>
      <c r="E1954" t="s">
        <v>15</v>
      </c>
      <c r="F1954">
        <v>1</v>
      </c>
      <c r="G1954">
        <v>22</v>
      </c>
      <c r="H1954">
        <v>330</v>
      </c>
      <c r="I1954">
        <v>0</v>
      </c>
      <c r="J1954">
        <v>0</v>
      </c>
      <c r="K1954">
        <v>0</v>
      </c>
      <c r="L1954">
        <v>0</v>
      </c>
      <c r="M1954">
        <v>0</v>
      </c>
      <c r="N1954" t="str">
        <f t="shared" si="30"/>
        <v>UPDATE WipDetails SET WipQuantity = 0, Review_Wip = 0 WHERE WipMaster_Id IN (SELECT id FROM WipMasters WHERE issuedmonth = 'December' AND IssuedYear = 2025) AND CommitmentPeriod = 3 AND CASIN = 'B08698T3HF';</v>
      </c>
    </row>
    <row r="1955" spans="1:14" x14ac:dyDescent="0.25">
      <c r="A1955" t="s">
        <v>2038</v>
      </c>
      <c r="B1955" t="s">
        <v>1981</v>
      </c>
      <c r="C1955" t="s">
        <v>4140</v>
      </c>
      <c r="D1955" t="s">
        <v>2035</v>
      </c>
      <c r="E1955" t="s">
        <v>27</v>
      </c>
      <c r="F1955">
        <v>1</v>
      </c>
      <c r="G1955">
        <v>18</v>
      </c>
      <c r="H1955">
        <v>396</v>
      </c>
      <c r="I1955">
        <v>0</v>
      </c>
      <c r="J1955">
        <v>0</v>
      </c>
      <c r="K1955">
        <v>0</v>
      </c>
      <c r="L1955">
        <v>0</v>
      </c>
      <c r="M1955">
        <v>0</v>
      </c>
      <c r="N1955" t="str">
        <f t="shared" si="30"/>
        <v>UPDATE WipDetails SET WipQuantity = 0, Review_Wip = 0 WHERE WipMaster_Id IN (SELECT id FROM WipMasters WHERE issuedmonth = 'December' AND IssuedYear = 2025) AND CommitmentPeriod = 3 AND CASIN = 'B0869BNLGH';</v>
      </c>
    </row>
    <row r="1956" spans="1:14" x14ac:dyDescent="0.25">
      <c r="A1956" t="s">
        <v>2039</v>
      </c>
      <c r="B1956" t="s">
        <v>1981</v>
      </c>
      <c r="C1956" t="s">
        <v>4141</v>
      </c>
      <c r="D1956" t="s">
        <v>2035</v>
      </c>
      <c r="E1956" t="s">
        <v>19</v>
      </c>
      <c r="F1956">
        <v>1</v>
      </c>
      <c r="G1956">
        <v>18</v>
      </c>
      <c r="H1956">
        <v>192</v>
      </c>
      <c r="I1956">
        <v>0</v>
      </c>
      <c r="J1956">
        <v>0</v>
      </c>
      <c r="K1956">
        <v>0</v>
      </c>
      <c r="L1956">
        <v>0</v>
      </c>
      <c r="M1956">
        <v>0</v>
      </c>
      <c r="N1956" t="str">
        <f t="shared" si="30"/>
        <v>UPDATE WipDetails SET WipQuantity = 0, Review_Wip = 0 WHERE WipMaster_Id IN (SELECT id FROM WipMasters WHERE issuedmonth = 'December' AND IssuedYear = 2025) AND CommitmentPeriod = 3 AND CASIN = 'B08699YN3X';</v>
      </c>
    </row>
    <row r="1957" spans="1:14" x14ac:dyDescent="0.25">
      <c r="A1957" t="s">
        <v>2040</v>
      </c>
      <c r="B1957" t="s">
        <v>1981</v>
      </c>
      <c r="C1957" t="s">
        <v>4142</v>
      </c>
      <c r="D1957" t="s">
        <v>2035</v>
      </c>
      <c r="E1957" t="s">
        <v>21</v>
      </c>
      <c r="F1957">
        <v>1</v>
      </c>
      <c r="G1957">
        <v>18</v>
      </c>
      <c r="H1957">
        <v>192</v>
      </c>
      <c r="I1957">
        <v>0</v>
      </c>
      <c r="J1957">
        <v>0</v>
      </c>
      <c r="K1957">
        <v>0</v>
      </c>
      <c r="L1957">
        <v>0</v>
      </c>
      <c r="M1957">
        <v>0</v>
      </c>
      <c r="N1957" t="str">
        <f t="shared" si="30"/>
        <v>UPDATE WipDetails SET WipQuantity = 0, Review_Wip = 0 WHERE WipMaster_Id IN (SELECT id FROM WipMasters WHERE issuedmonth = 'December' AND IssuedYear = 2025) AND CommitmentPeriod = 3 AND CASIN = 'B08698SFJ3';</v>
      </c>
    </row>
    <row r="1958" spans="1:14" x14ac:dyDescent="0.25">
      <c r="A1958" t="s">
        <v>2041</v>
      </c>
      <c r="B1958" t="s">
        <v>1981</v>
      </c>
      <c r="C1958" t="s">
        <v>4143</v>
      </c>
      <c r="D1958" t="s">
        <v>2042</v>
      </c>
      <c r="E1958" t="s">
        <v>11</v>
      </c>
      <c r="F1958">
        <v>1</v>
      </c>
      <c r="G1958">
        <v>22</v>
      </c>
      <c r="H1958">
        <v>7</v>
      </c>
      <c r="I1958">
        <v>0</v>
      </c>
      <c r="J1958">
        <v>0</v>
      </c>
      <c r="K1958">
        <v>0</v>
      </c>
      <c r="L1958">
        <v>22</v>
      </c>
      <c r="M1958">
        <v>0</v>
      </c>
      <c r="N1958" t="str">
        <f t="shared" si="30"/>
        <v>UPDATE WipDetails SET WipQuantity = 0, Review_Wip = 0 WHERE WipMaster_Id IN (SELECT id FROM WipMasters WHERE issuedmonth = 'December' AND IssuedYear = 2025) AND CommitmentPeriod = 3 AND CASIN = 'B07R54LXNB';</v>
      </c>
    </row>
    <row r="1959" spans="1:14" x14ac:dyDescent="0.25">
      <c r="A1959" t="s">
        <v>2043</v>
      </c>
      <c r="B1959" t="s">
        <v>1981</v>
      </c>
      <c r="C1959" t="s">
        <v>4144</v>
      </c>
      <c r="D1959" t="s">
        <v>2042</v>
      </c>
      <c r="E1959" t="s">
        <v>13</v>
      </c>
      <c r="F1959">
        <v>1</v>
      </c>
      <c r="G1959">
        <v>22</v>
      </c>
      <c r="H1959">
        <v>20</v>
      </c>
      <c r="I1959">
        <v>0</v>
      </c>
      <c r="J1959">
        <v>0</v>
      </c>
      <c r="K1959">
        <v>990</v>
      </c>
      <c r="L1959">
        <v>484</v>
      </c>
      <c r="M1959">
        <v>198</v>
      </c>
      <c r="N1959" t="str">
        <f t="shared" si="30"/>
        <v>UPDATE WipDetails SET WipQuantity = 0, Review_Wip = 0 WHERE WipMaster_Id IN (SELECT id FROM WipMasters WHERE issuedmonth = 'December' AND IssuedYear = 2025) AND CommitmentPeriod = 3 AND CASIN = 'B07R63BC1B';</v>
      </c>
    </row>
    <row r="1960" spans="1:14" x14ac:dyDescent="0.25">
      <c r="A1960" t="s">
        <v>2044</v>
      </c>
      <c r="B1960" t="s">
        <v>1981</v>
      </c>
      <c r="C1960" t="s">
        <v>4145</v>
      </c>
      <c r="D1960" t="s">
        <v>2042</v>
      </c>
      <c r="E1960" t="s">
        <v>15</v>
      </c>
      <c r="F1960">
        <v>1</v>
      </c>
      <c r="G1960">
        <v>22</v>
      </c>
      <c r="H1960">
        <v>161</v>
      </c>
      <c r="I1960">
        <v>0</v>
      </c>
      <c r="J1960">
        <v>0</v>
      </c>
      <c r="K1960">
        <v>22</v>
      </c>
      <c r="L1960">
        <v>330</v>
      </c>
      <c r="M1960">
        <v>286</v>
      </c>
      <c r="N1960" t="str">
        <f t="shared" si="30"/>
        <v>UPDATE WipDetails SET WipQuantity = 0, Review_Wip = 0 WHERE WipMaster_Id IN (SELECT id FROM WipMasters WHERE issuedmonth = 'December' AND IssuedYear = 2025) AND CommitmentPeriod = 3 AND CASIN = 'B07R9H5TWQ';</v>
      </c>
    </row>
    <row r="1961" spans="1:14" x14ac:dyDescent="0.25">
      <c r="A1961" t="s">
        <v>2045</v>
      </c>
      <c r="B1961" t="s">
        <v>1981</v>
      </c>
      <c r="C1961" t="s">
        <v>4146</v>
      </c>
      <c r="D1961" t="s">
        <v>2042</v>
      </c>
      <c r="E1961" t="s">
        <v>27</v>
      </c>
      <c r="F1961">
        <v>1</v>
      </c>
      <c r="G1961">
        <v>18</v>
      </c>
      <c r="H1961">
        <v>173</v>
      </c>
      <c r="I1961">
        <v>0</v>
      </c>
      <c r="J1961">
        <v>0</v>
      </c>
      <c r="K1961">
        <v>0</v>
      </c>
      <c r="L1961">
        <v>306</v>
      </c>
      <c r="M1961">
        <v>1062</v>
      </c>
      <c r="N1961" t="str">
        <f t="shared" si="30"/>
        <v>UPDATE WipDetails SET WipQuantity = 0, Review_Wip = 0 WHERE WipMaster_Id IN (SELECT id FROM WipMasters WHERE issuedmonth = 'December' AND IssuedYear = 2025) AND CommitmentPeriod = 3 AND CASIN = 'B07R9H4WMM';</v>
      </c>
    </row>
    <row r="1962" spans="1:14" x14ac:dyDescent="0.25">
      <c r="A1962" t="s">
        <v>2046</v>
      </c>
      <c r="B1962" t="s">
        <v>1981</v>
      </c>
      <c r="C1962" t="s">
        <v>4147</v>
      </c>
      <c r="D1962" t="s">
        <v>2042</v>
      </c>
      <c r="E1962" t="s">
        <v>19</v>
      </c>
      <c r="F1962">
        <v>1</v>
      </c>
      <c r="G1962">
        <v>18</v>
      </c>
      <c r="H1962">
        <v>222</v>
      </c>
      <c r="I1962">
        <v>0</v>
      </c>
      <c r="J1962">
        <v>0</v>
      </c>
      <c r="K1962">
        <v>0</v>
      </c>
      <c r="L1962">
        <v>306</v>
      </c>
      <c r="M1962">
        <v>0</v>
      </c>
      <c r="N1962" t="str">
        <f t="shared" si="30"/>
        <v>UPDATE WipDetails SET WipQuantity = 0, Review_Wip = 0 WHERE WipMaster_Id IN (SELECT id FROM WipMasters WHERE issuedmonth = 'December' AND IssuedYear = 2025) AND CommitmentPeriod = 3 AND CASIN = 'B07R763XGZ';</v>
      </c>
    </row>
    <row r="1963" spans="1:14" x14ac:dyDescent="0.25">
      <c r="A1963" t="s">
        <v>2047</v>
      </c>
      <c r="B1963" t="s">
        <v>1981</v>
      </c>
      <c r="C1963" t="s">
        <v>4148</v>
      </c>
      <c r="D1963" t="s">
        <v>2042</v>
      </c>
      <c r="E1963" t="s">
        <v>21</v>
      </c>
      <c r="F1963">
        <v>1</v>
      </c>
      <c r="G1963">
        <v>18</v>
      </c>
      <c r="H1963">
        <v>35</v>
      </c>
      <c r="I1963">
        <v>0</v>
      </c>
      <c r="J1963">
        <v>0</v>
      </c>
      <c r="K1963">
        <v>594</v>
      </c>
      <c r="L1963">
        <v>360</v>
      </c>
      <c r="M1963">
        <v>90</v>
      </c>
      <c r="N1963" t="str">
        <f t="shared" si="30"/>
        <v>UPDATE WipDetails SET WipQuantity = 0, Review_Wip = 0 WHERE WipMaster_Id IN (SELECT id FROM WipMasters WHERE issuedmonth = 'December' AND IssuedYear = 2025) AND CommitmentPeriod = 3 AND CASIN = 'B07R9MS4TN';</v>
      </c>
    </row>
    <row r="1964" spans="1:14" x14ac:dyDescent="0.25">
      <c r="A1964" t="s">
        <v>2048</v>
      </c>
      <c r="B1964" t="s">
        <v>1981</v>
      </c>
      <c r="C1964" t="s">
        <v>4149</v>
      </c>
      <c r="D1964" t="s">
        <v>2049</v>
      </c>
      <c r="E1964" t="s">
        <v>11</v>
      </c>
      <c r="F1964">
        <v>1</v>
      </c>
      <c r="G1964">
        <v>22</v>
      </c>
      <c r="H1964">
        <v>29</v>
      </c>
      <c r="I1964">
        <v>0</v>
      </c>
      <c r="J1964">
        <v>0</v>
      </c>
      <c r="K1964">
        <v>0</v>
      </c>
      <c r="L1964">
        <v>0</v>
      </c>
      <c r="M1964">
        <v>0</v>
      </c>
      <c r="N1964" t="str">
        <f t="shared" si="30"/>
        <v>UPDATE WipDetails SET WipQuantity = 0, Review_Wip = 0 WHERE WipMaster_Id IN (SELECT id FROM WipMasters WHERE issuedmonth = 'December' AND IssuedYear = 2025) AND CommitmentPeriod = 3 AND CASIN = 'B09L8RDC43';</v>
      </c>
    </row>
    <row r="1965" spans="1:14" x14ac:dyDescent="0.25">
      <c r="A1965" t="s">
        <v>2050</v>
      </c>
      <c r="B1965" t="s">
        <v>1981</v>
      </c>
      <c r="C1965" t="s">
        <v>4150</v>
      </c>
      <c r="D1965" t="s">
        <v>2049</v>
      </c>
      <c r="E1965" t="s">
        <v>13</v>
      </c>
      <c r="F1965">
        <v>1</v>
      </c>
      <c r="G1965">
        <v>22</v>
      </c>
      <c r="H1965">
        <v>132</v>
      </c>
      <c r="I1965">
        <v>0</v>
      </c>
      <c r="J1965">
        <v>0</v>
      </c>
      <c r="K1965">
        <v>0</v>
      </c>
      <c r="L1965">
        <v>0</v>
      </c>
      <c r="M1965">
        <v>0</v>
      </c>
      <c r="N1965" t="str">
        <f t="shared" si="30"/>
        <v>UPDATE WipDetails SET WipQuantity = 0, Review_Wip = 0 WHERE WipMaster_Id IN (SELECT id FROM WipMasters WHERE issuedmonth = 'December' AND IssuedYear = 2025) AND CommitmentPeriod = 3 AND CASIN = 'B09L8RM65Y';</v>
      </c>
    </row>
    <row r="1966" spans="1:14" x14ac:dyDescent="0.25">
      <c r="A1966" t="s">
        <v>2051</v>
      </c>
      <c r="B1966" t="s">
        <v>1981</v>
      </c>
      <c r="C1966" t="s">
        <v>4151</v>
      </c>
      <c r="D1966" t="s">
        <v>2049</v>
      </c>
      <c r="E1966" t="s">
        <v>15</v>
      </c>
      <c r="F1966">
        <v>1</v>
      </c>
      <c r="G1966">
        <v>22</v>
      </c>
      <c r="H1966">
        <v>176</v>
      </c>
      <c r="I1966">
        <v>0</v>
      </c>
      <c r="J1966">
        <v>0</v>
      </c>
      <c r="K1966">
        <v>0</v>
      </c>
      <c r="L1966">
        <v>0</v>
      </c>
      <c r="M1966">
        <v>0</v>
      </c>
      <c r="N1966" t="str">
        <f t="shared" si="30"/>
        <v>UPDATE WipDetails SET WipQuantity = 0, Review_Wip = 0 WHERE WipMaster_Id IN (SELECT id FROM WipMasters WHERE issuedmonth = 'December' AND IssuedYear = 2025) AND CommitmentPeriod = 3 AND CASIN = 'B09L8Q2BWJ';</v>
      </c>
    </row>
    <row r="1967" spans="1:14" x14ac:dyDescent="0.25">
      <c r="A1967" t="s">
        <v>2052</v>
      </c>
      <c r="B1967" t="s">
        <v>1981</v>
      </c>
      <c r="C1967" t="s">
        <v>4152</v>
      </c>
      <c r="D1967" t="s">
        <v>2049</v>
      </c>
      <c r="E1967" t="s">
        <v>27</v>
      </c>
      <c r="F1967">
        <v>1</v>
      </c>
      <c r="G1967">
        <v>18</v>
      </c>
      <c r="H1967">
        <v>186</v>
      </c>
      <c r="I1967">
        <v>0</v>
      </c>
      <c r="J1967">
        <v>0</v>
      </c>
      <c r="K1967">
        <v>0</v>
      </c>
      <c r="L1967">
        <v>0</v>
      </c>
      <c r="M1967">
        <v>0</v>
      </c>
      <c r="N1967" t="str">
        <f t="shared" si="30"/>
        <v>UPDATE WipDetails SET WipQuantity = 0, Review_Wip = 0 WHERE WipMaster_Id IN (SELECT id FROM WipMasters WHERE issuedmonth = 'December' AND IssuedYear = 2025) AND CommitmentPeriod = 3 AND CASIN = 'B09L8NN19S';</v>
      </c>
    </row>
    <row r="1968" spans="1:14" x14ac:dyDescent="0.25">
      <c r="A1968" t="s">
        <v>2053</v>
      </c>
      <c r="B1968" t="s">
        <v>1981</v>
      </c>
      <c r="C1968" t="s">
        <v>4153</v>
      </c>
      <c r="D1968" t="s">
        <v>2049</v>
      </c>
      <c r="E1968" t="s">
        <v>19</v>
      </c>
      <c r="F1968">
        <v>1</v>
      </c>
      <c r="G1968">
        <v>18</v>
      </c>
      <c r="H1968">
        <v>120</v>
      </c>
      <c r="I1968">
        <v>0</v>
      </c>
      <c r="J1968">
        <v>0</v>
      </c>
      <c r="K1968">
        <v>0</v>
      </c>
      <c r="L1968">
        <v>0</v>
      </c>
      <c r="M1968">
        <v>0</v>
      </c>
      <c r="N1968" t="str">
        <f t="shared" si="30"/>
        <v>UPDATE WipDetails SET WipQuantity = 0, Review_Wip = 0 WHERE WipMaster_Id IN (SELECT id FROM WipMasters WHERE issuedmonth = 'December' AND IssuedYear = 2025) AND CommitmentPeriod = 3 AND CASIN = 'B09L8PH8L7';</v>
      </c>
    </row>
    <row r="1969" spans="1:14" x14ac:dyDescent="0.25">
      <c r="A1969" t="s">
        <v>2054</v>
      </c>
      <c r="B1969" t="s">
        <v>1981</v>
      </c>
      <c r="C1969" t="s">
        <v>4154</v>
      </c>
      <c r="D1969" t="s">
        <v>2049</v>
      </c>
      <c r="E1969" t="s">
        <v>21</v>
      </c>
      <c r="F1969">
        <v>1</v>
      </c>
      <c r="G1969">
        <v>18</v>
      </c>
      <c r="H1969">
        <v>144</v>
      </c>
      <c r="I1969">
        <v>0</v>
      </c>
      <c r="J1969">
        <v>0</v>
      </c>
      <c r="K1969">
        <v>0</v>
      </c>
      <c r="L1969">
        <v>0</v>
      </c>
      <c r="M1969">
        <v>0</v>
      </c>
      <c r="N1969" t="str">
        <f t="shared" si="30"/>
        <v>UPDATE WipDetails SET WipQuantity = 0, Review_Wip = 0 WHERE WipMaster_Id IN (SELECT id FROM WipMasters WHERE issuedmonth = 'December' AND IssuedYear = 2025) AND CommitmentPeriod = 3 AND CASIN = 'B09L8QBKR2';</v>
      </c>
    </row>
    <row r="1970" spans="1:14" x14ac:dyDescent="0.25">
      <c r="A1970" t="s">
        <v>2055</v>
      </c>
      <c r="B1970" t="s">
        <v>1981</v>
      </c>
      <c r="C1970" t="s">
        <v>4155</v>
      </c>
      <c r="D1970" t="s">
        <v>2056</v>
      </c>
      <c r="E1970" t="s">
        <v>11</v>
      </c>
      <c r="F1970">
        <v>1</v>
      </c>
      <c r="G1970">
        <v>22</v>
      </c>
      <c r="H1970">
        <v>0</v>
      </c>
      <c r="I1970">
        <v>66</v>
      </c>
      <c r="J1970">
        <v>88</v>
      </c>
      <c r="K1970">
        <v>66</v>
      </c>
      <c r="L1970">
        <v>0</v>
      </c>
      <c r="M1970">
        <v>0</v>
      </c>
      <c r="N1970" t="str">
        <f t="shared" si="30"/>
        <v>UPDATE WipDetails SET WipQuantity = 88, Review_Wip = 88 WHERE WipMaster_Id IN (SELECT id FROM WipMasters WHERE issuedmonth = 'December' AND IssuedYear = 2025) AND CommitmentPeriod = 3 AND CASIN = 'B07FDLWCXT';</v>
      </c>
    </row>
    <row r="1971" spans="1:14" x14ac:dyDescent="0.25">
      <c r="A1971" t="s">
        <v>2057</v>
      </c>
      <c r="B1971" t="s">
        <v>1981</v>
      </c>
      <c r="C1971" t="s">
        <v>4156</v>
      </c>
      <c r="D1971" t="s">
        <v>2056</v>
      </c>
      <c r="E1971" t="s">
        <v>13</v>
      </c>
      <c r="F1971">
        <v>1</v>
      </c>
      <c r="G1971">
        <v>22</v>
      </c>
      <c r="H1971">
        <v>0</v>
      </c>
      <c r="I1971">
        <v>110</v>
      </c>
      <c r="J1971">
        <v>110</v>
      </c>
      <c r="K1971">
        <v>132</v>
      </c>
      <c r="L1971">
        <v>0</v>
      </c>
      <c r="M1971">
        <v>0</v>
      </c>
      <c r="N1971" t="str">
        <f t="shared" si="30"/>
        <v>UPDATE WipDetails SET WipQuantity = 110, Review_Wip = 110 WHERE WipMaster_Id IN (SELECT id FROM WipMasters WHERE issuedmonth = 'December' AND IssuedYear = 2025) AND CommitmentPeriod = 3 AND CASIN = 'B07FDR18LL';</v>
      </c>
    </row>
    <row r="1972" spans="1:14" x14ac:dyDescent="0.25">
      <c r="A1972" t="s">
        <v>2058</v>
      </c>
      <c r="B1972" t="s">
        <v>1981</v>
      </c>
      <c r="C1972" t="s">
        <v>4157</v>
      </c>
      <c r="D1972" t="s">
        <v>2056</v>
      </c>
      <c r="E1972" t="s">
        <v>15</v>
      </c>
      <c r="F1972">
        <v>1</v>
      </c>
      <c r="G1972">
        <v>22</v>
      </c>
      <c r="H1972">
        <v>6</v>
      </c>
      <c r="I1972">
        <v>22</v>
      </c>
      <c r="J1972">
        <v>22</v>
      </c>
      <c r="K1972">
        <v>594</v>
      </c>
      <c r="L1972">
        <v>0</v>
      </c>
      <c r="M1972">
        <v>0</v>
      </c>
      <c r="N1972" t="str">
        <f t="shared" si="30"/>
        <v>UPDATE WipDetails SET WipQuantity = 22, Review_Wip = 22 WHERE WipMaster_Id IN (SELECT id FROM WipMasters WHERE issuedmonth = 'December' AND IssuedYear = 2025) AND CommitmentPeriod = 3 AND CASIN = 'B07FDHWM2W';</v>
      </c>
    </row>
    <row r="1973" spans="1:14" x14ac:dyDescent="0.25">
      <c r="A1973" t="s">
        <v>2059</v>
      </c>
      <c r="B1973" t="s">
        <v>1981</v>
      </c>
      <c r="C1973" t="s">
        <v>4158</v>
      </c>
      <c r="D1973" t="s">
        <v>2056</v>
      </c>
      <c r="E1973" t="s">
        <v>17</v>
      </c>
      <c r="F1973">
        <v>1</v>
      </c>
      <c r="G1973">
        <v>18</v>
      </c>
      <c r="H1973">
        <v>17</v>
      </c>
      <c r="I1973">
        <v>468</v>
      </c>
      <c r="J1973">
        <v>504</v>
      </c>
      <c r="K1973">
        <v>396</v>
      </c>
      <c r="L1973">
        <v>0</v>
      </c>
      <c r="M1973">
        <v>0</v>
      </c>
      <c r="N1973" t="str">
        <f t="shared" si="30"/>
        <v>UPDATE WipDetails SET WipQuantity = 504, Review_Wip = 504 WHERE WipMaster_Id IN (SELECT id FROM WipMasters WHERE issuedmonth = 'December' AND IssuedYear = 2025) AND CommitmentPeriod = 3 AND CASIN = 'B07FDS4QZG';</v>
      </c>
    </row>
    <row r="1974" spans="1:14" x14ac:dyDescent="0.25">
      <c r="A1974" t="s">
        <v>2060</v>
      </c>
      <c r="B1974" t="s">
        <v>1981</v>
      </c>
      <c r="C1974" t="s">
        <v>4159</v>
      </c>
      <c r="D1974" t="s">
        <v>2056</v>
      </c>
      <c r="E1974" t="s">
        <v>19</v>
      </c>
      <c r="F1974">
        <v>1</v>
      </c>
      <c r="G1974">
        <v>18</v>
      </c>
      <c r="H1974">
        <v>17</v>
      </c>
      <c r="I1974">
        <v>342</v>
      </c>
      <c r="J1974">
        <v>378</v>
      </c>
      <c r="K1974">
        <v>234</v>
      </c>
      <c r="L1974">
        <v>0</v>
      </c>
      <c r="M1974">
        <v>0</v>
      </c>
      <c r="N1974" t="str">
        <f t="shared" si="30"/>
        <v>UPDATE WipDetails SET WipQuantity = 378, Review_Wip = 378 WHERE WipMaster_Id IN (SELECT id FROM WipMasters WHERE issuedmonth = 'December' AND IssuedYear = 2025) AND CommitmentPeriod = 3 AND CASIN = 'B07FDP2KYC';</v>
      </c>
    </row>
    <row r="1975" spans="1:14" x14ac:dyDescent="0.25">
      <c r="A1975" t="s">
        <v>2061</v>
      </c>
      <c r="B1975" t="s">
        <v>1981</v>
      </c>
      <c r="C1975" t="s">
        <v>4160</v>
      </c>
      <c r="D1975" t="s">
        <v>2056</v>
      </c>
      <c r="E1975" t="s">
        <v>21</v>
      </c>
      <c r="F1975">
        <v>1</v>
      </c>
      <c r="G1975">
        <v>18</v>
      </c>
      <c r="H1975">
        <v>53</v>
      </c>
      <c r="I1975">
        <v>198</v>
      </c>
      <c r="J1975">
        <v>162</v>
      </c>
      <c r="K1975">
        <v>126</v>
      </c>
      <c r="L1975">
        <v>0</v>
      </c>
      <c r="M1975">
        <v>0</v>
      </c>
      <c r="N1975" t="str">
        <f t="shared" si="30"/>
        <v>UPDATE WipDetails SET WipQuantity = 162, Review_Wip = 162 WHERE WipMaster_Id IN (SELECT id FROM WipMasters WHERE issuedmonth = 'December' AND IssuedYear = 2025) AND CommitmentPeriod = 3 AND CASIN = 'B07FDS4QYS';</v>
      </c>
    </row>
    <row r="1976" spans="1:14" x14ac:dyDescent="0.25">
      <c r="A1976" t="s">
        <v>2062</v>
      </c>
      <c r="B1976" t="s">
        <v>1981</v>
      </c>
      <c r="C1976" t="s">
        <v>4161</v>
      </c>
      <c r="D1976" t="s">
        <v>43</v>
      </c>
      <c r="E1976" t="s">
        <v>11</v>
      </c>
      <c r="F1976">
        <v>1</v>
      </c>
      <c r="G1976">
        <v>22</v>
      </c>
      <c r="H1976">
        <v>0</v>
      </c>
      <c r="I1976">
        <v>0</v>
      </c>
      <c r="J1976">
        <v>0</v>
      </c>
      <c r="K1976">
        <v>0</v>
      </c>
      <c r="L1976">
        <v>506</v>
      </c>
      <c r="M1976">
        <v>0</v>
      </c>
      <c r="N1976" t="str">
        <f t="shared" si="30"/>
        <v>UPDATE WipDetails SET WipQuantity = 0, Review_Wip = 0 WHERE WipMaster_Id IN (SELECT id FROM WipMasters WHERE issuedmonth = 'December' AND IssuedYear = 2025) AND CommitmentPeriod = 3 AND CASIN = 'B07FDM5Q2S';</v>
      </c>
    </row>
    <row r="1977" spans="1:14" x14ac:dyDescent="0.25">
      <c r="A1977" t="s">
        <v>2063</v>
      </c>
      <c r="B1977" t="s">
        <v>1981</v>
      </c>
      <c r="C1977" t="s">
        <v>4162</v>
      </c>
      <c r="D1977" t="s">
        <v>43</v>
      </c>
      <c r="E1977" t="s">
        <v>13</v>
      </c>
      <c r="F1977">
        <v>1</v>
      </c>
      <c r="G1977">
        <v>22</v>
      </c>
      <c r="H1977">
        <v>0</v>
      </c>
      <c r="I1977">
        <v>0</v>
      </c>
      <c r="J1977">
        <v>0</v>
      </c>
      <c r="K1977">
        <v>0</v>
      </c>
      <c r="L1977">
        <v>440</v>
      </c>
      <c r="M1977">
        <v>0</v>
      </c>
      <c r="N1977" t="str">
        <f t="shared" si="30"/>
        <v>UPDATE WipDetails SET WipQuantity = 0, Review_Wip = 0 WHERE WipMaster_Id IN (SELECT id FROM WipMasters WHERE issuedmonth = 'December' AND IssuedYear = 2025) AND CommitmentPeriod = 3 AND CASIN = 'B07FDS7DK1';</v>
      </c>
    </row>
    <row r="1978" spans="1:14" x14ac:dyDescent="0.25">
      <c r="A1978" t="s">
        <v>2064</v>
      </c>
      <c r="B1978" t="s">
        <v>1981</v>
      </c>
      <c r="C1978" t="s">
        <v>4163</v>
      </c>
      <c r="D1978" t="s">
        <v>43</v>
      </c>
      <c r="E1978" t="s">
        <v>15</v>
      </c>
      <c r="F1978">
        <v>1</v>
      </c>
      <c r="G1978">
        <v>22</v>
      </c>
      <c r="H1978">
        <v>13</v>
      </c>
      <c r="I1978">
        <v>0</v>
      </c>
      <c r="J1978">
        <v>0</v>
      </c>
      <c r="K1978">
        <v>0</v>
      </c>
      <c r="L1978">
        <v>1144</v>
      </c>
      <c r="M1978">
        <v>0</v>
      </c>
      <c r="N1978" t="str">
        <f t="shared" si="30"/>
        <v>UPDATE WipDetails SET WipQuantity = 0, Review_Wip = 0 WHERE WipMaster_Id IN (SELECT id FROM WipMasters WHERE issuedmonth = 'December' AND IssuedYear = 2025) AND CommitmentPeriod = 3 AND CASIN = 'B07FDRJ8GF';</v>
      </c>
    </row>
    <row r="1979" spans="1:14" x14ac:dyDescent="0.25">
      <c r="A1979" t="s">
        <v>2065</v>
      </c>
      <c r="B1979" t="s">
        <v>1981</v>
      </c>
      <c r="C1979" t="s">
        <v>4164</v>
      </c>
      <c r="D1979" t="s">
        <v>43</v>
      </c>
      <c r="E1979" t="s">
        <v>27</v>
      </c>
      <c r="F1979">
        <v>1</v>
      </c>
      <c r="G1979">
        <v>18</v>
      </c>
      <c r="H1979">
        <v>17</v>
      </c>
      <c r="I1979">
        <v>0</v>
      </c>
      <c r="J1979">
        <v>0</v>
      </c>
      <c r="K1979">
        <v>0</v>
      </c>
      <c r="L1979">
        <v>1134</v>
      </c>
      <c r="M1979">
        <v>0</v>
      </c>
      <c r="N1979" t="str">
        <f t="shared" si="30"/>
        <v>UPDATE WipDetails SET WipQuantity = 0, Review_Wip = 0 WHERE WipMaster_Id IN (SELECT id FROM WipMasters WHERE issuedmonth = 'December' AND IssuedYear = 2025) AND CommitmentPeriod = 3 AND CASIN = 'B07FDM5GQX';</v>
      </c>
    </row>
    <row r="1980" spans="1:14" x14ac:dyDescent="0.25">
      <c r="A1980" t="s">
        <v>2066</v>
      </c>
      <c r="B1980" t="s">
        <v>1981</v>
      </c>
      <c r="C1980" t="s">
        <v>4165</v>
      </c>
      <c r="D1980" t="s">
        <v>43</v>
      </c>
      <c r="E1980" t="s">
        <v>19</v>
      </c>
      <c r="F1980">
        <v>1</v>
      </c>
      <c r="G1980">
        <v>18</v>
      </c>
      <c r="H1980">
        <v>22</v>
      </c>
      <c r="I1980">
        <v>0</v>
      </c>
      <c r="J1980">
        <v>0</v>
      </c>
      <c r="K1980">
        <v>0</v>
      </c>
      <c r="L1980">
        <v>612</v>
      </c>
      <c r="M1980">
        <v>0</v>
      </c>
      <c r="N1980" t="str">
        <f t="shared" si="30"/>
        <v>UPDATE WipDetails SET WipQuantity = 0, Review_Wip = 0 WHERE WipMaster_Id IN (SELECT id FROM WipMasters WHERE issuedmonth = 'December' AND IssuedYear = 2025) AND CommitmentPeriod = 3 AND CASIN = 'B07FDM52B2';</v>
      </c>
    </row>
    <row r="1981" spans="1:14" x14ac:dyDescent="0.25">
      <c r="A1981" t="s">
        <v>2067</v>
      </c>
      <c r="B1981" t="s">
        <v>1981</v>
      </c>
      <c r="C1981" t="s">
        <v>4166</v>
      </c>
      <c r="D1981" t="s">
        <v>43</v>
      </c>
      <c r="E1981" t="s">
        <v>21</v>
      </c>
      <c r="F1981">
        <v>1</v>
      </c>
      <c r="G1981">
        <v>18</v>
      </c>
      <c r="H1981">
        <v>17</v>
      </c>
      <c r="I1981">
        <v>0</v>
      </c>
      <c r="J1981">
        <v>0</v>
      </c>
      <c r="K1981">
        <v>0</v>
      </c>
      <c r="L1981">
        <v>180</v>
      </c>
      <c r="M1981">
        <v>0</v>
      </c>
      <c r="N1981" t="str">
        <f t="shared" si="30"/>
        <v>UPDATE WipDetails SET WipQuantity = 0, Review_Wip = 0 WHERE WipMaster_Id IN (SELECT id FROM WipMasters WHERE issuedmonth = 'December' AND IssuedYear = 2025) AND CommitmentPeriod = 3 AND CASIN = 'B07FDR4W65';</v>
      </c>
    </row>
    <row r="1982" spans="1:14" x14ac:dyDescent="0.25">
      <c r="A1982" t="s">
        <v>2068</v>
      </c>
      <c r="B1982" t="s">
        <v>1981</v>
      </c>
      <c r="C1982" t="s">
        <v>4167</v>
      </c>
      <c r="D1982" t="s">
        <v>2069</v>
      </c>
      <c r="E1982" t="s">
        <v>11</v>
      </c>
      <c r="F1982">
        <v>1</v>
      </c>
      <c r="G1982">
        <v>22</v>
      </c>
      <c r="H1982">
        <v>7</v>
      </c>
      <c r="I1982">
        <v>0</v>
      </c>
      <c r="J1982">
        <v>0</v>
      </c>
      <c r="K1982">
        <v>88</v>
      </c>
      <c r="L1982">
        <v>198</v>
      </c>
      <c r="M1982">
        <v>0</v>
      </c>
      <c r="N1982" t="str">
        <f t="shared" si="30"/>
        <v>UPDATE WipDetails SET WipQuantity = 0, Review_Wip = 0 WHERE WipMaster_Id IN (SELECT id FROM WipMasters WHERE issuedmonth = 'December' AND IssuedYear = 2025) AND CommitmentPeriod = 3 AND CASIN = 'B08XR16MD2';</v>
      </c>
    </row>
    <row r="1983" spans="1:14" x14ac:dyDescent="0.25">
      <c r="A1983" t="s">
        <v>2070</v>
      </c>
      <c r="B1983" t="s">
        <v>1981</v>
      </c>
      <c r="C1983" t="s">
        <v>4168</v>
      </c>
      <c r="D1983" t="s">
        <v>2069</v>
      </c>
      <c r="E1983" t="s">
        <v>13</v>
      </c>
      <c r="F1983">
        <v>1</v>
      </c>
      <c r="G1983">
        <v>22</v>
      </c>
      <c r="H1983">
        <v>14</v>
      </c>
      <c r="I1983">
        <v>418</v>
      </c>
      <c r="J1983">
        <v>572</v>
      </c>
      <c r="K1983">
        <v>44</v>
      </c>
      <c r="L1983">
        <v>484</v>
      </c>
      <c r="M1983">
        <v>440</v>
      </c>
      <c r="N1983" t="str">
        <f t="shared" si="30"/>
        <v>UPDATE WipDetails SET WipQuantity = 572, Review_Wip = 572 WHERE WipMaster_Id IN (SELECT id FROM WipMasters WHERE issuedmonth = 'December' AND IssuedYear = 2025) AND CommitmentPeriod = 3 AND CASIN = 'B08XQY5YQC';</v>
      </c>
    </row>
    <row r="1984" spans="1:14" x14ac:dyDescent="0.25">
      <c r="A1984" t="s">
        <v>2071</v>
      </c>
      <c r="B1984" t="s">
        <v>1981</v>
      </c>
      <c r="C1984" t="s">
        <v>4169</v>
      </c>
      <c r="D1984" t="s">
        <v>2069</v>
      </c>
      <c r="E1984" t="s">
        <v>15</v>
      </c>
      <c r="F1984">
        <v>1</v>
      </c>
      <c r="G1984">
        <v>22</v>
      </c>
      <c r="H1984">
        <v>27</v>
      </c>
      <c r="I1984">
        <v>176</v>
      </c>
      <c r="J1984">
        <v>176</v>
      </c>
      <c r="K1984">
        <v>484</v>
      </c>
      <c r="L1984">
        <v>484</v>
      </c>
      <c r="M1984">
        <v>374</v>
      </c>
      <c r="N1984" t="str">
        <f t="shared" si="30"/>
        <v>UPDATE WipDetails SET WipQuantity = 176, Review_Wip = 176 WHERE WipMaster_Id IN (SELECT id FROM WipMasters WHERE issuedmonth = 'December' AND IssuedYear = 2025) AND CommitmentPeriod = 3 AND CASIN = 'B08XQYNX7Q';</v>
      </c>
    </row>
    <row r="1985" spans="1:14" x14ac:dyDescent="0.25">
      <c r="A1985" t="s">
        <v>2072</v>
      </c>
      <c r="B1985" t="s">
        <v>1981</v>
      </c>
      <c r="C1985" t="s">
        <v>4170</v>
      </c>
      <c r="D1985" t="s">
        <v>2069</v>
      </c>
      <c r="E1985" t="s">
        <v>27</v>
      </c>
      <c r="F1985">
        <v>1</v>
      </c>
      <c r="G1985">
        <v>18</v>
      </c>
      <c r="H1985">
        <v>82</v>
      </c>
      <c r="I1985">
        <v>54</v>
      </c>
      <c r="J1985">
        <v>0</v>
      </c>
      <c r="K1985">
        <v>576</v>
      </c>
      <c r="L1985">
        <v>432</v>
      </c>
      <c r="M1985">
        <v>162</v>
      </c>
      <c r="N1985" t="str">
        <f t="shared" si="30"/>
        <v>UPDATE WipDetails SET WipQuantity = 0, Review_Wip = 0 WHERE WipMaster_Id IN (SELECT id FROM WipMasters WHERE issuedmonth = 'December' AND IssuedYear = 2025) AND CommitmentPeriod = 3 AND CASIN = 'B08XQZYZWP';</v>
      </c>
    </row>
    <row r="1986" spans="1:14" x14ac:dyDescent="0.25">
      <c r="A1986" t="s">
        <v>2073</v>
      </c>
      <c r="B1986" t="s">
        <v>1981</v>
      </c>
      <c r="C1986" t="s">
        <v>4171</v>
      </c>
      <c r="D1986" t="s">
        <v>2069</v>
      </c>
      <c r="E1986" t="s">
        <v>19</v>
      </c>
      <c r="F1986">
        <v>1</v>
      </c>
      <c r="G1986">
        <v>18</v>
      </c>
      <c r="H1986">
        <v>17</v>
      </c>
      <c r="I1986">
        <v>252</v>
      </c>
      <c r="J1986">
        <v>252</v>
      </c>
      <c r="K1986">
        <v>306</v>
      </c>
      <c r="L1986">
        <v>342</v>
      </c>
      <c r="M1986">
        <v>360</v>
      </c>
      <c r="N1986" t="str">
        <f t="shared" si="30"/>
        <v>UPDATE WipDetails SET WipQuantity = 252, Review_Wip = 252 WHERE WipMaster_Id IN (SELECT id FROM WipMasters WHERE issuedmonth = 'December' AND IssuedYear = 2025) AND CommitmentPeriod = 3 AND CASIN = 'B08XQX28TD';</v>
      </c>
    </row>
    <row r="1987" spans="1:14" x14ac:dyDescent="0.25">
      <c r="A1987" t="s">
        <v>2074</v>
      </c>
      <c r="B1987" t="s">
        <v>1981</v>
      </c>
      <c r="C1987" t="s">
        <v>4172</v>
      </c>
      <c r="D1987" t="s">
        <v>2069</v>
      </c>
      <c r="E1987" t="s">
        <v>21</v>
      </c>
      <c r="F1987">
        <v>1</v>
      </c>
      <c r="G1987">
        <v>18</v>
      </c>
      <c r="H1987">
        <v>0</v>
      </c>
      <c r="I1987">
        <v>144</v>
      </c>
      <c r="J1987">
        <v>144</v>
      </c>
      <c r="K1987">
        <v>18</v>
      </c>
      <c r="L1987">
        <v>126</v>
      </c>
      <c r="M1987">
        <v>162</v>
      </c>
      <c r="N1987" t="str">
        <f t="shared" ref="N1987:N2050" si="31">"UPDATE WipDetails SET WipQuantity = "&amp;J1987&amp;", Review_Wip = "&amp;J1987&amp;" WHERE WipMaster_Id IN (SELECT id FROM WipMasters WHERE issuedmonth = 'December' AND IssuedYear = 2025) AND CommitmentPeriod = 3 AND CASIN = '"&amp;A1987&amp;"';"</f>
        <v>UPDATE WipDetails SET WipQuantity = 144, Review_Wip = 144 WHERE WipMaster_Id IN (SELECT id FROM WipMasters WHERE issuedmonth = 'December' AND IssuedYear = 2025) AND CommitmentPeriod = 3 AND CASIN = 'B08XQWS2RN';</v>
      </c>
    </row>
    <row r="1988" spans="1:14" x14ac:dyDescent="0.25">
      <c r="A1988" t="s">
        <v>2075</v>
      </c>
      <c r="B1988" t="s">
        <v>1981</v>
      </c>
      <c r="C1988" t="s">
        <v>4173</v>
      </c>
      <c r="D1988" t="s">
        <v>2076</v>
      </c>
      <c r="E1988" t="s">
        <v>11</v>
      </c>
      <c r="F1988">
        <v>1</v>
      </c>
      <c r="G1988">
        <v>22</v>
      </c>
      <c r="H1988">
        <v>7</v>
      </c>
      <c r="I1988">
        <v>0</v>
      </c>
      <c r="J1988">
        <v>0</v>
      </c>
      <c r="K1988">
        <v>418</v>
      </c>
      <c r="L1988">
        <v>132</v>
      </c>
      <c r="M1988">
        <v>0</v>
      </c>
      <c r="N1988" t="str">
        <f t="shared" si="31"/>
        <v>UPDATE WipDetails SET WipQuantity = 0, Review_Wip = 0 WHERE WipMaster_Id IN (SELECT id FROM WipMasters WHERE issuedmonth = 'December' AND IssuedYear = 2025) AND CommitmentPeriod = 3 AND CASIN = 'B07FL51Y87';</v>
      </c>
    </row>
    <row r="1989" spans="1:14" x14ac:dyDescent="0.25">
      <c r="A1989" t="s">
        <v>2077</v>
      </c>
      <c r="B1989" t="s">
        <v>1981</v>
      </c>
      <c r="C1989" t="s">
        <v>4174</v>
      </c>
      <c r="D1989" t="s">
        <v>2076</v>
      </c>
      <c r="E1989" t="s">
        <v>13</v>
      </c>
      <c r="F1989">
        <v>1</v>
      </c>
      <c r="G1989">
        <v>22</v>
      </c>
      <c r="H1989">
        <v>117</v>
      </c>
      <c r="I1989">
        <v>0</v>
      </c>
      <c r="J1989">
        <v>0</v>
      </c>
      <c r="K1989">
        <v>638</v>
      </c>
      <c r="L1989">
        <v>286</v>
      </c>
      <c r="M1989">
        <v>0</v>
      </c>
      <c r="N1989" t="str">
        <f t="shared" si="31"/>
        <v>UPDATE WipDetails SET WipQuantity = 0, Review_Wip = 0 WHERE WipMaster_Id IN (SELECT id FROM WipMasters WHERE issuedmonth = 'December' AND IssuedYear = 2025) AND CommitmentPeriod = 3 AND CASIN = 'B07FDNZMRT';</v>
      </c>
    </row>
    <row r="1990" spans="1:14" x14ac:dyDescent="0.25">
      <c r="A1990" t="s">
        <v>2078</v>
      </c>
      <c r="B1990" t="s">
        <v>1981</v>
      </c>
      <c r="C1990" t="s">
        <v>4175</v>
      </c>
      <c r="D1990" t="s">
        <v>2076</v>
      </c>
      <c r="E1990" t="s">
        <v>15</v>
      </c>
      <c r="F1990">
        <v>1</v>
      </c>
      <c r="G1990">
        <v>22</v>
      </c>
      <c r="H1990">
        <v>174</v>
      </c>
      <c r="I1990">
        <v>0</v>
      </c>
      <c r="J1990">
        <v>0</v>
      </c>
      <c r="K1990">
        <v>220</v>
      </c>
      <c r="L1990">
        <v>484</v>
      </c>
      <c r="M1990">
        <v>0</v>
      </c>
      <c r="N1990" t="str">
        <f t="shared" si="31"/>
        <v>UPDATE WipDetails SET WipQuantity = 0, Review_Wip = 0 WHERE WipMaster_Id IN (SELECT id FROM WipMasters WHERE issuedmonth = 'December' AND IssuedYear = 2025) AND CommitmentPeriod = 3 AND CASIN = 'B07FDLKL5N';</v>
      </c>
    </row>
    <row r="1991" spans="1:14" x14ac:dyDescent="0.25">
      <c r="A1991" t="s">
        <v>2079</v>
      </c>
      <c r="B1991" t="s">
        <v>1981</v>
      </c>
      <c r="C1991" t="s">
        <v>4176</v>
      </c>
      <c r="D1991" t="s">
        <v>2076</v>
      </c>
      <c r="E1991" t="s">
        <v>27</v>
      </c>
      <c r="F1991">
        <v>1</v>
      </c>
      <c r="G1991">
        <v>18</v>
      </c>
      <c r="H1991">
        <v>239</v>
      </c>
      <c r="I1991">
        <v>0</v>
      </c>
      <c r="J1991">
        <v>0</v>
      </c>
      <c r="K1991">
        <v>144</v>
      </c>
      <c r="L1991">
        <v>486</v>
      </c>
      <c r="M1991">
        <v>0</v>
      </c>
      <c r="N1991" t="str">
        <f t="shared" si="31"/>
        <v>UPDATE WipDetails SET WipQuantity = 0, Review_Wip = 0 WHERE WipMaster_Id IN (SELECT id FROM WipMasters WHERE issuedmonth = 'December' AND IssuedYear = 2025) AND CommitmentPeriod = 3 AND CASIN = 'B07FDR16BR';</v>
      </c>
    </row>
    <row r="1992" spans="1:14" x14ac:dyDescent="0.25">
      <c r="A1992" t="s">
        <v>2080</v>
      </c>
      <c r="B1992" t="s">
        <v>1981</v>
      </c>
      <c r="C1992" t="s">
        <v>4177</v>
      </c>
      <c r="D1992" t="s">
        <v>2076</v>
      </c>
      <c r="E1992" t="s">
        <v>19</v>
      </c>
      <c r="F1992">
        <v>1</v>
      </c>
      <c r="G1992">
        <v>18</v>
      </c>
      <c r="H1992">
        <v>107</v>
      </c>
      <c r="I1992">
        <v>0</v>
      </c>
      <c r="J1992">
        <v>0</v>
      </c>
      <c r="K1992">
        <v>0</v>
      </c>
      <c r="L1992">
        <v>252</v>
      </c>
      <c r="M1992">
        <v>0</v>
      </c>
      <c r="N1992" t="str">
        <f t="shared" si="31"/>
        <v>UPDATE WipDetails SET WipQuantity = 0, Review_Wip = 0 WHERE WipMaster_Id IN (SELECT id FROM WipMasters WHERE issuedmonth = 'December' AND IssuedYear = 2025) AND CommitmentPeriod = 3 AND CASIN = 'B07FDP19YT';</v>
      </c>
    </row>
    <row r="1993" spans="1:14" x14ac:dyDescent="0.25">
      <c r="A1993" t="s">
        <v>2081</v>
      </c>
      <c r="B1993" t="s">
        <v>1981</v>
      </c>
      <c r="C1993" t="s">
        <v>4178</v>
      </c>
      <c r="D1993" t="s">
        <v>2076</v>
      </c>
      <c r="E1993" t="s">
        <v>21</v>
      </c>
      <c r="F1993">
        <v>1</v>
      </c>
      <c r="G1993">
        <v>18</v>
      </c>
      <c r="H1993">
        <v>11</v>
      </c>
      <c r="I1993">
        <v>0</v>
      </c>
      <c r="J1993">
        <v>0</v>
      </c>
      <c r="K1993">
        <v>126</v>
      </c>
      <c r="L1993">
        <v>216</v>
      </c>
      <c r="M1993">
        <v>0</v>
      </c>
      <c r="N1993" t="str">
        <f t="shared" si="31"/>
        <v>UPDATE WipDetails SET WipQuantity = 0, Review_Wip = 0 WHERE WipMaster_Id IN (SELECT id FROM WipMasters WHERE issuedmonth = 'December' AND IssuedYear = 2025) AND CommitmentPeriod = 3 AND CASIN = 'B07FDM52CJ';</v>
      </c>
    </row>
    <row r="1994" spans="1:14" x14ac:dyDescent="0.25">
      <c r="A1994" t="s">
        <v>2082</v>
      </c>
      <c r="B1994" t="s">
        <v>1981</v>
      </c>
      <c r="C1994" t="s">
        <v>4179</v>
      </c>
      <c r="D1994" t="s">
        <v>2083</v>
      </c>
      <c r="E1994" t="s">
        <v>11</v>
      </c>
      <c r="F1994">
        <v>1</v>
      </c>
      <c r="G1994">
        <v>22</v>
      </c>
      <c r="H1994">
        <v>14</v>
      </c>
      <c r="I1994">
        <v>154</v>
      </c>
      <c r="J1994">
        <v>220</v>
      </c>
      <c r="K1994">
        <v>88</v>
      </c>
      <c r="L1994">
        <v>132</v>
      </c>
      <c r="M1994">
        <v>0</v>
      </c>
      <c r="N1994" t="str">
        <f t="shared" si="31"/>
        <v>UPDATE WipDetails SET WipQuantity = 220, Review_Wip = 220 WHERE WipMaster_Id IN (SELECT id FROM WipMasters WHERE issuedmonth = 'December' AND IssuedYear = 2025) AND CommitmentPeriod = 3 AND CASIN = 'B08698SPR3';</v>
      </c>
    </row>
    <row r="1995" spans="1:14" x14ac:dyDescent="0.25">
      <c r="A1995" t="s">
        <v>2084</v>
      </c>
      <c r="B1995" t="s">
        <v>1981</v>
      </c>
      <c r="C1995" t="s">
        <v>4180</v>
      </c>
      <c r="D1995" t="s">
        <v>2083</v>
      </c>
      <c r="E1995" t="s">
        <v>13</v>
      </c>
      <c r="F1995">
        <v>1</v>
      </c>
      <c r="G1995">
        <v>22</v>
      </c>
      <c r="H1995">
        <v>249</v>
      </c>
      <c r="I1995">
        <v>66</v>
      </c>
      <c r="J1995">
        <v>0</v>
      </c>
      <c r="K1995">
        <v>0</v>
      </c>
      <c r="L1995">
        <v>0</v>
      </c>
      <c r="M1995">
        <v>0</v>
      </c>
      <c r="N1995" t="str">
        <f t="shared" si="31"/>
        <v>UPDATE WipDetails SET WipQuantity = 0, Review_Wip = 0 WHERE WipMaster_Id IN (SELECT id FROM WipMasters WHERE issuedmonth = 'December' AND IssuedYear = 2025) AND CommitmentPeriod = 3 AND CASIN = 'B0869BV7RD';</v>
      </c>
    </row>
    <row r="1996" spans="1:14" x14ac:dyDescent="0.25">
      <c r="A1996" t="s">
        <v>2085</v>
      </c>
      <c r="B1996" t="s">
        <v>1981</v>
      </c>
      <c r="C1996" t="s">
        <v>4181</v>
      </c>
      <c r="D1996" t="s">
        <v>2083</v>
      </c>
      <c r="E1996" t="s">
        <v>15</v>
      </c>
      <c r="F1996">
        <v>1</v>
      </c>
      <c r="G1996">
        <v>22</v>
      </c>
      <c r="H1996">
        <v>305</v>
      </c>
      <c r="I1996">
        <v>330</v>
      </c>
      <c r="J1996">
        <v>220</v>
      </c>
      <c r="K1996">
        <v>352</v>
      </c>
      <c r="L1996">
        <v>572</v>
      </c>
      <c r="M1996">
        <v>0</v>
      </c>
      <c r="N1996" t="str">
        <f t="shared" si="31"/>
        <v>UPDATE WipDetails SET WipQuantity = 220, Review_Wip = 220 WHERE WipMaster_Id IN (SELECT id FROM WipMasters WHERE issuedmonth = 'December' AND IssuedYear = 2025) AND CommitmentPeriod = 3 AND CASIN = 'B08698SL19';</v>
      </c>
    </row>
    <row r="1997" spans="1:14" x14ac:dyDescent="0.25">
      <c r="A1997" t="s">
        <v>2086</v>
      </c>
      <c r="B1997" t="s">
        <v>1981</v>
      </c>
      <c r="C1997" t="s">
        <v>4182</v>
      </c>
      <c r="D1997" t="s">
        <v>2083</v>
      </c>
      <c r="E1997" t="s">
        <v>27</v>
      </c>
      <c r="F1997">
        <v>1</v>
      </c>
      <c r="G1997">
        <v>18</v>
      </c>
      <c r="H1997">
        <v>118</v>
      </c>
      <c r="I1997">
        <v>270</v>
      </c>
      <c r="J1997">
        <v>306</v>
      </c>
      <c r="K1997">
        <v>342</v>
      </c>
      <c r="L1997">
        <v>486</v>
      </c>
      <c r="M1997">
        <v>0</v>
      </c>
      <c r="N1997" t="str">
        <f t="shared" si="31"/>
        <v>UPDATE WipDetails SET WipQuantity = 306, Review_Wip = 306 WHERE WipMaster_Id IN (SELECT id FROM WipMasters WHERE issuedmonth = 'December' AND IssuedYear = 2025) AND CommitmentPeriod = 3 AND CASIN = 'B08698T4W7';</v>
      </c>
    </row>
    <row r="1998" spans="1:14" x14ac:dyDescent="0.25">
      <c r="A1998" t="s">
        <v>2087</v>
      </c>
      <c r="B1998" t="s">
        <v>1981</v>
      </c>
      <c r="C1998" t="s">
        <v>4183</v>
      </c>
      <c r="D1998" t="s">
        <v>2083</v>
      </c>
      <c r="E1998" t="s">
        <v>19</v>
      </c>
      <c r="F1998">
        <v>1</v>
      </c>
      <c r="G1998">
        <v>18</v>
      </c>
      <c r="H1998">
        <v>69</v>
      </c>
      <c r="I1998">
        <v>162</v>
      </c>
      <c r="J1998">
        <v>144</v>
      </c>
      <c r="K1998">
        <v>630</v>
      </c>
      <c r="L1998">
        <v>486</v>
      </c>
      <c r="M1998">
        <v>0</v>
      </c>
      <c r="N1998" t="str">
        <f t="shared" si="31"/>
        <v>UPDATE WipDetails SET WipQuantity = 144, Review_Wip = 144 WHERE WipMaster_Id IN (SELECT id FROM WipMasters WHERE issuedmonth = 'December' AND IssuedYear = 2025) AND CommitmentPeriod = 3 AND CASIN = 'B0869BV7QK';</v>
      </c>
    </row>
    <row r="1999" spans="1:14" x14ac:dyDescent="0.25">
      <c r="A1999" t="s">
        <v>2088</v>
      </c>
      <c r="B1999" t="s">
        <v>1981</v>
      </c>
      <c r="C1999" t="s">
        <v>4184</v>
      </c>
      <c r="D1999" t="s">
        <v>2083</v>
      </c>
      <c r="E1999" t="s">
        <v>21</v>
      </c>
      <c r="F1999">
        <v>1</v>
      </c>
      <c r="G1999">
        <v>18</v>
      </c>
      <c r="H1999">
        <v>124</v>
      </c>
      <c r="I1999">
        <v>288</v>
      </c>
      <c r="J1999">
        <v>270</v>
      </c>
      <c r="K1999">
        <v>72</v>
      </c>
      <c r="L1999">
        <v>324</v>
      </c>
      <c r="M1999">
        <v>0</v>
      </c>
      <c r="N1999" t="str">
        <f t="shared" si="31"/>
        <v>UPDATE WipDetails SET WipQuantity = 270, Review_Wip = 270 WHERE WipMaster_Id IN (SELECT id FROM WipMasters WHERE issuedmonth = 'December' AND IssuedYear = 2025) AND CommitmentPeriod = 3 AND CASIN = 'B08699ZFP2';</v>
      </c>
    </row>
    <row r="2000" spans="1:14" x14ac:dyDescent="0.25">
      <c r="A2000" t="s">
        <v>2089</v>
      </c>
      <c r="B2000" t="s">
        <v>1981</v>
      </c>
      <c r="C2000" t="s">
        <v>4185</v>
      </c>
      <c r="D2000" t="s">
        <v>2090</v>
      </c>
      <c r="E2000" t="s">
        <v>11</v>
      </c>
      <c r="F2000">
        <v>1</v>
      </c>
      <c r="G2000">
        <v>22</v>
      </c>
      <c r="H2000">
        <v>51</v>
      </c>
      <c r="I2000">
        <v>0</v>
      </c>
      <c r="J2000">
        <v>0</v>
      </c>
      <c r="K2000">
        <v>132</v>
      </c>
      <c r="L2000">
        <v>88</v>
      </c>
      <c r="M2000">
        <v>0</v>
      </c>
      <c r="N2000" t="str">
        <f t="shared" si="31"/>
        <v>UPDATE WipDetails SET WipQuantity = 0, Review_Wip = 0 WHERE WipMaster_Id IN (SELECT id FROM WipMasters WHERE issuedmonth = 'December' AND IssuedYear = 2025) AND CommitmentPeriod = 3 AND CASIN = 'B08XQW89Q9';</v>
      </c>
    </row>
    <row r="2001" spans="1:14" x14ac:dyDescent="0.25">
      <c r="A2001" t="s">
        <v>2091</v>
      </c>
      <c r="B2001" t="s">
        <v>1981</v>
      </c>
      <c r="C2001" t="s">
        <v>4186</v>
      </c>
      <c r="D2001" t="s">
        <v>2090</v>
      </c>
      <c r="E2001" t="s">
        <v>13</v>
      </c>
      <c r="F2001">
        <v>1</v>
      </c>
      <c r="G2001">
        <v>22</v>
      </c>
      <c r="H2001">
        <v>153</v>
      </c>
      <c r="I2001">
        <v>0</v>
      </c>
      <c r="J2001">
        <v>0</v>
      </c>
      <c r="K2001">
        <v>66</v>
      </c>
      <c r="L2001">
        <v>286</v>
      </c>
      <c r="M2001">
        <v>0</v>
      </c>
      <c r="N2001" t="str">
        <f t="shared" si="31"/>
        <v>UPDATE WipDetails SET WipQuantity = 0, Review_Wip = 0 WHERE WipMaster_Id IN (SELECT id FROM WipMasters WHERE issuedmonth = 'December' AND IssuedYear = 2025) AND CommitmentPeriod = 3 AND CASIN = 'B08XQY5YS4';</v>
      </c>
    </row>
    <row r="2002" spans="1:14" x14ac:dyDescent="0.25">
      <c r="A2002" t="s">
        <v>2092</v>
      </c>
      <c r="B2002" t="s">
        <v>1981</v>
      </c>
      <c r="C2002" t="s">
        <v>4187</v>
      </c>
      <c r="D2002" t="s">
        <v>2090</v>
      </c>
      <c r="E2002" t="s">
        <v>15</v>
      </c>
      <c r="F2002">
        <v>1</v>
      </c>
      <c r="G2002">
        <v>22</v>
      </c>
      <c r="H2002">
        <v>144</v>
      </c>
      <c r="I2002">
        <v>0</v>
      </c>
      <c r="J2002">
        <v>0</v>
      </c>
      <c r="K2002">
        <v>242</v>
      </c>
      <c r="L2002">
        <v>418</v>
      </c>
      <c r="M2002">
        <v>0</v>
      </c>
      <c r="N2002" t="str">
        <f t="shared" si="31"/>
        <v>UPDATE WipDetails SET WipQuantity = 0, Review_Wip = 0 WHERE WipMaster_Id IN (SELECT id FROM WipMasters WHERE issuedmonth = 'December' AND IssuedYear = 2025) AND CommitmentPeriod = 3 AND CASIN = 'B08XQYKFH2';</v>
      </c>
    </row>
    <row r="2003" spans="1:14" x14ac:dyDescent="0.25">
      <c r="A2003" t="s">
        <v>2093</v>
      </c>
      <c r="B2003" t="s">
        <v>1981</v>
      </c>
      <c r="C2003" t="s">
        <v>4188</v>
      </c>
      <c r="D2003" t="s">
        <v>2090</v>
      </c>
      <c r="E2003" t="s">
        <v>27</v>
      </c>
      <c r="F2003">
        <v>1</v>
      </c>
      <c r="G2003">
        <v>18</v>
      </c>
      <c r="H2003">
        <v>95</v>
      </c>
      <c r="I2003">
        <v>0</v>
      </c>
      <c r="J2003">
        <v>0</v>
      </c>
      <c r="K2003">
        <v>684</v>
      </c>
      <c r="L2003">
        <v>486</v>
      </c>
      <c r="M2003">
        <v>0</v>
      </c>
      <c r="N2003" t="str">
        <f t="shared" si="31"/>
        <v>UPDATE WipDetails SET WipQuantity = 0, Review_Wip = 0 WHERE WipMaster_Id IN (SELECT id FROM WipMasters WHERE issuedmonth = 'December' AND IssuedYear = 2025) AND CommitmentPeriod = 3 AND CASIN = 'B08XQZ24Q3';</v>
      </c>
    </row>
    <row r="2004" spans="1:14" x14ac:dyDescent="0.25">
      <c r="A2004" t="s">
        <v>2094</v>
      </c>
      <c r="B2004" t="s">
        <v>1981</v>
      </c>
      <c r="C2004" t="s">
        <v>4189</v>
      </c>
      <c r="D2004" t="s">
        <v>2090</v>
      </c>
      <c r="E2004" t="s">
        <v>19</v>
      </c>
      <c r="F2004">
        <v>1</v>
      </c>
      <c r="G2004">
        <v>18</v>
      </c>
      <c r="H2004">
        <v>120</v>
      </c>
      <c r="I2004">
        <v>0</v>
      </c>
      <c r="J2004">
        <v>0</v>
      </c>
      <c r="K2004">
        <v>126</v>
      </c>
      <c r="L2004">
        <v>432</v>
      </c>
      <c r="M2004">
        <v>0</v>
      </c>
      <c r="N2004" t="str">
        <f t="shared" si="31"/>
        <v>UPDATE WipDetails SET WipQuantity = 0, Review_Wip = 0 WHERE WipMaster_Id IN (SELECT id FROM WipMasters WHERE issuedmonth = 'December' AND IssuedYear = 2025) AND CommitmentPeriod = 3 AND CASIN = 'B08XQZB3TR';</v>
      </c>
    </row>
    <row r="2005" spans="1:14" x14ac:dyDescent="0.25">
      <c r="A2005" t="s">
        <v>2095</v>
      </c>
      <c r="B2005" t="s">
        <v>1981</v>
      </c>
      <c r="C2005" t="s">
        <v>4190</v>
      </c>
      <c r="D2005" t="s">
        <v>2090</v>
      </c>
      <c r="E2005" t="s">
        <v>21</v>
      </c>
      <c r="F2005">
        <v>1</v>
      </c>
      <c r="G2005">
        <v>18</v>
      </c>
      <c r="H2005">
        <v>41</v>
      </c>
      <c r="I2005">
        <v>0</v>
      </c>
      <c r="J2005">
        <v>0</v>
      </c>
      <c r="K2005">
        <v>234</v>
      </c>
      <c r="L2005">
        <v>216</v>
      </c>
      <c r="M2005">
        <v>0</v>
      </c>
      <c r="N2005" t="str">
        <f t="shared" si="31"/>
        <v>UPDATE WipDetails SET WipQuantity = 0, Review_Wip = 0 WHERE WipMaster_Id IN (SELECT id FROM WipMasters WHERE issuedmonth = 'December' AND IssuedYear = 2025) AND CommitmentPeriod = 3 AND CASIN = 'B08XQX65DJ';</v>
      </c>
    </row>
    <row r="2006" spans="1:14" x14ac:dyDescent="0.25">
      <c r="A2006" t="s">
        <v>2096</v>
      </c>
      <c r="B2006" t="s">
        <v>1981</v>
      </c>
      <c r="C2006" t="s">
        <v>4191</v>
      </c>
      <c r="D2006" t="s">
        <v>2097</v>
      </c>
      <c r="E2006" t="s">
        <v>11</v>
      </c>
      <c r="F2006">
        <v>1</v>
      </c>
      <c r="G2006">
        <v>22</v>
      </c>
      <c r="H2006">
        <v>29</v>
      </c>
      <c r="I2006">
        <v>44</v>
      </c>
      <c r="J2006">
        <v>44</v>
      </c>
      <c r="K2006">
        <v>0</v>
      </c>
      <c r="L2006">
        <v>0</v>
      </c>
      <c r="M2006">
        <v>0</v>
      </c>
      <c r="N2006" t="str">
        <f t="shared" si="31"/>
        <v>UPDATE WipDetails SET WipQuantity = 44, Review_Wip = 44 WHERE WipMaster_Id IN (SELECT id FROM WipMasters WHERE issuedmonth = 'December' AND IssuedYear = 2025) AND CommitmentPeriod = 3 AND CASIN = 'B0869C66SD';</v>
      </c>
    </row>
    <row r="2007" spans="1:14" x14ac:dyDescent="0.25">
      <c r="A2007" t="s">
        <v>2098</v>
      </c>
      <c r="B2007" t="s">
        <v>1981</v>
      </c>
      <c r="C2007" t="s">
        <v>4192</v>
      </c>
      <c r="D2007" t="s">
        <v>2097</v>
      </c>
      <c r="E2007" t="s">
        <v>13</v>
      </c>
      <c r="F2007">
        <v>1</v>
      </c>
      <c r="G2007">
        <v>22</v>
      </c>
      <c r="H2007">
        <v>0</v>
      </c>
      <c r="I2007">
        <v>154</v>
      </c>
      <c r="J2007">
        <v>198</v>
      </c>
      <c r="K2007">
        <v>0</v>
      </c>
      <c r="L2007">
        <v>0</v>
      </c>
      <c r="M2007">
        <v>418</v>
      </c>
      <c r="N2007" t="str">
        <f t="shared" si="31"/>
        <v>UPDATE WipDetails SET WipQuantity = 198, Review_Wip = 198 WHERE WipMaster_Id IN (SELECT id FROM WipMasters WHERE issuedmonth = 'December' AND IssuedYear = 2025) AND CommitmentPeriod = 3 AND CASIN = 'B08699ZFPV';</v>
      </c>
    </row>
    <row r="2008" spans="1:14" x14ac:dyDescent="0.25">
      <c r="A2008" t="s">
        <v>2099</v>
      </c>
      <c r="B2008" t="s">
        <v>1981</v>
      </c>
      <c r="C2008" t="s">
        <v>4193</v>
      </c>
      <c r="D2008" t="s">
        <v>2097</v>
      </c>
      <c r="E2008" t="s">
        <v>15</v>
      </c>
      <c r="F2008">
        <v>1</v>
      </c>
      <c r="G2008">
        <v>22</v>
      </c>
      <c r="H2008">
        <v>6</v>
      </c>
      <c r="I2008">
        <v>352</v>
      </c>
      <c r="J2008">
        <v>418</v>
      </c>
      <c r="K2008">
        <v>0</v>
      </c>
      <c r="L2008">
        <v>0</v>
      </c>
      <c r="M2008">
        <v>462</v>
      </c>
      <c r="N2008" t="str">
        <f t="shared" si="31"/>
        <v>UPDATE WipDetails SET WipQuantity = 418, Review_Wip = 418 WHERE WipMaster_Id IN (SELECT id FROM WipMasters WHERE issuedmonth = 'December' AND IssuedYear = 2025) AND CommitmentPeriod = 3 AND CASIN = 'B0869BPJ7N';</v>
      </c>
    </row>
    <row r="2009" spans="1:14" x14ac:dyDescent="0.25">
      <c r="A2009" t="s">
        <v>2100</v>
      </c>
      <c r="B2009" t="s">
        <v>1981</v>
      </c>
      <c r="C2009" t="s">
        <v>4194</v>
      </c>
      <c r="D2009" t="s">
        <v>2097</v>
      </c>
      <c r="E2009" t="s">
        <v>27</v>
      </c>
      <c r="F2009">
        <v>1</v>
      </c>
      <c r="G2009">
        <v>18</v>
      </c>
      <c r="H2009">
        <v>5</v>
      </c>
      <c r="I2009">
        <v>306</v>
      </c>
      <c r="J2009">
        <v>324</v>
      </c>
      <c r="K2009">
        <v>0</v>
      </c>
      <c r="L2009">
        <v>0</v>
      </c>
      <c r="M2009">
        <v>486</v>
      </c>
      <c r="N2009" t="str">
        <f t="shared" si="31"/>
        <v>UPDATE WipDetails SET WipQuantity = 324, Review_Wip = 324 WHERE WipMaster_Id IN (SELECT id FROM WipMasters WHERE issuedmonth = 'December' AND IssuedYear = 2025) AND CommitmentPeriod = 3 AND CASIN = 'B0869C1GW8';</v>
      </c>
    </row>
    <row r="2010" spans="1:14" x14ac:dyDescent="0.25">
      <c r="A2010" t="s">
        <v>2101</v>
      </c>
      <c r="B2010" t="s">
        <v>1981</v>
      </c>
      <c r="C2010" t="s">
        <v>4195</v>
      </c>
      <c r="D2010" t="s">
        <v>2097</v>
      </c>
      <c r="E2010" t="s">
        <v>19</v>
      </c>
      <c r="F2010">
        <v>1</v>
      </c>
      <c r="G2010">
        <v>18</v>
      </c>
      <c r="H2010">
        <v>17</v>
      </c>
      <c r="I2010">
        <v>234</v>
      </c>
      <c r="J2010">
        <v>252</v>
      </c>
      <c r="K2010">
        <v>0</v>
      </c>
      <c r="L2010">
        <v>0</v>
      </c>
      <c r="M2010">
        <v>198</v>
      </c>
      <c r="N2010" t="str">
        <f t="shared" si="31"/>
        <v>UPDATE WipDetails SET WipQuantity = 252, Review_Wip = 252 WHERE WipMaster_Id IN (SELECT id FROM WipMasters WHERE issuedmonth = 'December' AND IssuedYear = 2025) AND CommitmentPeriod = 3 AND CASIN = 'B08699S3CB';</v>
      </c>
    </row>
    <row r="2011" spans="1:14" x14ac:dyDescent="0.25">
      <c r="A2011" t="s">
        <v>2102</v>
      </c>
      <c r="B2011" t="s">
        <v>1981</v>
      </c>
      <c r="C2011" t="s">
        <v>4196</v>
      </c>
      <c r="D2011" t="s">
        <v>2097</v>
      </c>
      <c r="E2011" t="s">
        <v>21</v>
      </c>
      <c r="F2011">
        <v>1</v>
      </c>
      <c r="G2011">
        <v>18</v>
      </c>
      <c r="H2011">
        <v>0</v>
      </c>
      <c r="I2011">
        <v>234</v>
      </c>
      <c r="J2011">
        <v>324</v>
      </c>
      <c r="K2011">
        <v>0</v>
      </c>
      <c r="L2011">
        <v>0</v>
      </c>
      <c r="M2011">
        <v>144</v>
      </c>
      <c r="N2011" t="str">
        <f t="shared" si="31"/>
        <v>UPDATE WipDetails SET WipQuantity = 324, Review_Wip = 324 WHERE WipMaster_Id IN (SELECT id FROM WipMasters WHERE issuedmonth = 'December' AND IssuedYear = 2025) AND CommitmentPeriod = 3 AND CASIN = 'B08698H2X3';</v>
      </c>
    </row>
    <row r="2012" spans="1:14" x14ac:dyDescent="0.25">
      <c r="A2012" t="s">
        <v>2103</v>
      </c>
      <c r="B2012" t="s">
        <v>1981</v>
      </c>
      <c r="C2012" t="s">
        <v>4197</v>
      </c>
      <c r="D2012" t="s">
        <v>49</v>
      </c>
      <c r="E2012" t="s">
        <v>11</v>
      </c>
      <c r="F2012">
        <v>1</v>
      </c>
      <c r="G2012">
        <v>22</v>
      </c>
      <c r="H2012">
        <v>74</v>
      </c>
      <c r="I2012">
        <v>66</v>
      </c>
      <c r="J2012">
        <v>44</v>
      </c>
      <c r="K2012">
        <v>44</v>
      </c>
      <c r="L2012">
        <v>88</v>
      </c>
      <c r="M2012">
        <v>264</v>
      </c>
      <c r="N2012" t="str">
        <f t="shared" si="31"/>
        <v>UPDATE WipDetails SET WipQuantity = 44, Review_Wip = 44 WHERE WipMaster_Id IN (SELECT id FROM WipMasters WHERE issuedmonth = 'December' AND IssuedYear = 2025) AND CommitmentPeriod = 3 AND CASIN = 'B07R638YLF';</v>
      </c>
    </row>
    <row r="2013" spans="1:14" x14ac:dyDescent="0.25">
      <c r="A2013" t="s">
        <v>2104</v>
      </c>
      <c r="B2013" t="s">
        <v>1981</v>
      </c>
      <c r="C2013" t="s">
        <v>4198</v>
      </c>
      <c r="D2013" t="s">
        <v>49</v>
      </c>
      <c r="E2013" t="s">
        <v>13</v>
      </c>
      <c r="F2013">
        <v>1</v>
      </c>
      <c r="G2013">
        <v>22</v>
      </c>
      <c r="H2013">
        <v>64</v>
      </c>
      <c r="I2013">
        <v>286</v>
      </c>
      <c r="J2013">
        <v>352</v>
      </c>
      <c r="K2013">
        <v>110</v>
      </c>
      <c r="L2013">
        <v>242</v>
      </c>
      <c r="M2013">
        <v>242</v>
      </c>
      <c r="N2013" t="str">
        <f t="shared" si="31"/>
        <v>UPDATE WipDetails SET WipQuantity = 352, Review_Wip = 352 WHERE WipMaster_Id IN (SELECT id FROM WipMasters WHERE issuedmonth = 'December' AND IssuedYear = 2025) AND CommitmentPeriod = 3 AND CASIN = 'B07R764B1F';</v>
      </c>
    </row>
    <row r="2014" spans="1:14" x14ac:dyDescent="0.25">
      <c r="A2014" t="s">
        <v>2105</v>
      </c>
      <c r="B2014" t="s">
        <v>1981</v>
      </c>
      <c r="C2014" t="s">
        <v>4199</v>
      </c>
      <c r="D2014" t="s">
        <v>49</v>
      </c>
      <c r="E2014" t="s">
        <v>15</v>
      </c>
      <c r="F2014">
        <v>1</v>
      </c>
      <c r="G2014">
        <v>22</v>
      </c>
      <c r="H2014">
        <v>128</v>
      </c>
      <c r="I2014">
        <v>440</v>
      </c>
      <c r="J2014">
        <v>528</v>
      </c>
      <c r="K2014">
        <v>308</v>
      </c>
      <c r="L2014">
        <v>748</v>
      </c>
      <c r="M2014">
        <v>286</v>
      </c>
      <c r="N2014" t="str">
        <f t="shared" si="31"/>
        <v>UPDATE WipDetails SET WipQuantity = 528, Review_Wip = 528 WHERE WipMaster_Id IN (SELECT id FROM WipMasters WHERE issuedmonth = 'December' AND IssuedYear = 2025) AND CommitmentPeriod = 3 AND CASIN = 'B07R48WQ1V';</v>
      </c>
    </row>
    <row r="2015" spans="1:14" x14ac:dyDescent="0.25">
      <c r="A2015" t="s">
        <v>2106</v>
      </c>
      <c r="B2015" t="s">
        <v>1981</v>
      </c>
      <c r="C2015" t="s">
        <v>4200</v>
      </c>
      <c r="D2015" t="s">
        <v>49</v>
      </c>
      <c r="E2015" t="s">
        <v>27</v>
      </c>
      <c r="F2015">
        <v>1</v>
      </c>
      <c r="G2015">
        <v>18</v>
      </c>
      <c r="H2015">
        <v>251</v>
      </c>
      <c r="I2015">
        <v>396</v>
      </c>
      <c r="J2015">
        <v>252</v>
      </c>
      <c r="K2015">
        <v>198</v>
      </c>
      <c r="L2015">
        <v>576</v>
      </c>
      <c r="M2015">
        <v>666</v>
      </c>
      <c r="N2015" t="str">
        <f t="shared" si="31"/>
        <v>UPDATE WipDetails SET WipQuantity = 252, Review_Wip = 252 WHERE WipMaster_Id IN (SELECT id FROM WipMasters WHERE issuedmonth = 'December' AND IssuedYear = 2025) AND CommitmentPeriod = 3 AND CASIN = 'B07R7641SW';</v>
      </c>
    </row>
    <row r="2016" spans="1:14" x14ac:dyDescent="0.25">
      <c r="A2016" t="s">
        <v>2107</v>
      </c>
      <c r="B2016" t="s">
        <v>1981</v>
      </c>
      <c r="C2016" t="s">
        <v>4201</v>
      </c>
      <c r="D2016" t="s">
        <v>49</v>
      </c>
      <c r="E2016" t="s">
        <v>19</v>
      </c>
      <c r="F2016">
        <v>1</v>
      </c>
      <c r="G2016">
        <v>18</v>
      </c>
      <c r="H2016">
        <v>75</v>
      </c>
      <c r="I2016">
        <v>162</v>
      </c>
      <c r="J2016">
        <v>108</v>
      </c>
      <c r="K2016">
        <v>522</v>
      </c>
      <c r="L2016">
        <v>396</v>
      </c>
      <c r="M2016">
        <v>324</v>
      </c>
      <c r="N2016" t="str">
        <f t="shared" si="31"/>
        <v>UPDATE WipDetails SET WipQuantity = 108, Review_Wip = 108 WHERE WipMaster_Id IN (SELECT id FROM WipMasters WHERE issuedmonth = 'December' AND IssuedYear = 2025) AND CommitmentPeriod = 3 AND CASIN = 'B07R763KG7';</v>
      </c>
    </row>
    <row r="2017" spans="1:14" x14ac:dyDescent="0.25">
      <c r="A2017" t="s">
        <v>2108</v>
      </c>
      <c r="B2017" t="s">
        <v>1981</v>
      </c>
      <c r="C2017" t="s">
        <v>4202</v>
      </c>
      <c r="D2017" t="s">
        <v>49</v>
      </c>
      <c r="E2017" t="s">
        <v>21</v>
      </c>
      <c r="F2017">
        <v>1</v>
      </c>
      <c r="G2017">
        <v>18</v>
      </c>
      <c r="H2017">
        <v>40</v>
      </c>
      <c r="I2017">
        <v>54</v>
      </c>
      <c r="J2017">
        <v>36</v>
      </c>
      <c r="K2017">
        <v>342</v>
      </c>
      <c r="L2017">
        <v>198</v>
      </c>
      <c r="M2017">
        <v>54</v>
      </c>
      <c r="N2017" t="str">
        <f t="shared" si="31"/>
        <v>UPDATE WipDetails SET WipQuantity = 36, Review_Wip = 36 WHERE WipMaster_Id IN (SELECT id FROM WipMasters WHERE issuedmonth = 'December' AND IssuedYear = 2025) AND CommitmentPeriod = 3 AND CASIN = 'B07R763QTC';</v>
      </c>
    </row>
    <row r="2018" spans="1:14" x14ac:dyDescent="0.25">
      <c r="A2018" t="s">
        <v>2110</v>
      </c>
      <c r="B2018" t="s">
        <v>1981</v>
      </c>
      <c r="C2018" t="s">
        <v>4203</v>
      </c>
      <c r="D2018" t="s">
        <v>425</v>
      </c>
      <c r="E2018" t="s">
        <v>11</v>
      </c>
      <c r="F2018">
        <v>1</v>
      </c>
      <c r="G2018">
        <v>22</v>
      </c>
      <c r="H2018">
        <v>22</v>
      </c>
      <c r="I2018">
        <v>132</v>
      </c>
      <c r="J2018">
        <v>132</v>
      </c>
      <c r="K2018">
        <v>66</v>
      </c>
      <c r="L2018">
        <v>88</v>
      </c>
      <c r="M2018">
        <v>176</v>
      </c>
      <c r="N2018" t="str">
        <f t="shared" si="31"/>
        <v>UPDATE WipDetails SET WipQuantity = 132, Review_Wip = 132 WHERE WipMaster_Id IN (SELECT id FROM WipMasters WHERE issuedmonth = 'December' AND IssuedYear = 2025) AND CommitmentPeriod = 3 AND CASIN = 'B07FDRMKCX';</v>
      </c>
    </row>
    <row r="2019" spans="1:14" x14ac:dyDescent="0.25">
      <c r="A2019" t="s">
        <v>2111</v>
      </c>
      <c r="B2019" t="s">
        <v>1981</v>
      </c>
      <c r="C2019" t="s">
        <v>4204</v>
      </c>
      <c r="D2019" t="s">
        <v>425</v>
      </c>
      <c r="E2019" t="s">
        <v>13</v>
      </c>
      <c r="F2019">
        <v>1</v>
      </c>
      <c r="G2019">
        <v>22</v>
      </c>
      <c r="H2019">
        <v>72</v>
      </c>
      <c r="I2019">
        <v>242</v>
      </c>
      <c r="J2019">
        <v>220</v>
      </c>
      <c r="K2019">
        <v>198</v>
      </c>
      <c r="L2019">
        <v>242</v>
      </c>
      <c r="M2019">
        <v>308</v>
      </c>
      <c r="N2019" t="str">
        <f t="shared" si="31"/>
        <v>UPDATE WipDetails SET WipQuantity = 220, Review_Wip = 220 WHERE WipMaster_Id IN (SELECT id FROM WipMasters WHERE issuedmonth = 'December' AND IssuedYear = 2025) AND CommitmentPeriod = 3 AND CASIN = 'B07FDM5MJW';</v>
      </c>
    </row>
    <row r="2020" spans="1:14" x14ac:dyDescent="0.25">
      <c r="A2020" t="s">
        <v>2112</v>
      </c>
      <c r="B2020" t="s">
        <v>1981</v>
      </c>
      <c r="C2020" t="s">
        <v>4205</v>
      </c>
      <c r="D2020" t="s">
        <v>425</v>
      </c>
      <c r="E2020" t="s">
        <v>15</v>
      </c>
      <c r="F2020">
        <v>1</v>
      </c>
      <c r="G2020">
        <v>22</v>
      </c>
      <c r="H2020">
        <v>86</v>
      </c>
      <c r="I2020">
        <v>374</v>
      </c>
      <c r="J2020">
        <v>440</v>
      </c>
      <c r="K2020">
        <v>484</v>
      </c>
      <c r="L2020">
        <v>594</v>
      </c>
      <c r="M2020">
        <v>330</v>
      </c>
      <c r="N2020" t="str">
        <f t="shared" si="31"/>
        <v>UPDATE WipDetails SET WipQuantity = 440, Review_Wip = 440 WHERE WipMaster_Id IN (SELECT id FROM WipMasters WHERE issuedmonth = 'December' AND IssuedYear = 2025) AND CommitmentPeriod = 3 AND CASIN = 'B07FDM5QJV';</v>
      </c>
    </row>
    <row r="2021" spans="1:14" x14ac:dyDescent="0.25">
      <c r="A2021" t="s">
        <v>2113</v>
      </c>
      <c r="B2021" t="s">
        <v>1981</v>
      </c>
      <c r="C2021" t="s">
        <v>4206</v>
      </c>
      <c r="D2021" t="s">
        <v>425</v>
      </c>
      <c r="E2021" t="s">
        <v>27</v>
      </c>
      <c r="F2021">
        <v>1</v>
      </c>
      <c r="G2021">
        <v>18</v>
      </c>
      <c r="H2021">
        <v>250</v>
      </c>
      <c r="I2021">
        <v>198</v>
      </c>
      <c r="J2021">
        <v>54</v>
      </c>
      <c r="K2021">
        <v>612</v>
      </c>
      <c r="L2021">
        <v>486</v>
      </c>
      <c r="M2021">
        <v>108</v>
      </c>
      <c r="N2021" t="str">
        <f t="shared" si="31"/>
        <v>UPDATE WipDetails SET WipQuantity = 54, Review_Wip = 54 WHERE WipMaster_Id IN (SELECT id FROM WipMasters WHERE issuedmonth = 'December' AND IssuedYear = 2025) AND CommitmentPeriod = 3 AND CASIN = 'B07FDM529P';</v>
      </c>
    </row>
    <row r="2022" spans="1:14" x14ac:dyDescent="0.25">
      <c r="A2022" t="s">
        <v>2114</v>
      </c>
      <c r="B2022" t="s">
        <v>1981</v>
      </c>
      <c r="C2022" t="s">
        <v>4207</v>
      </c>
      <c r="D2022" t="s">
        <v>425</v>
      </c>
      <c r="E2022" t="s">
        <v>19</v>
      </c>
      <c r="F2022">
        <v>1</v>
      </c>
      <c r="G2022">
        <v>18</v>
      </c>
      <c r="H2022">
        <v>144</v>
      </c>
      <c r="I2022">
        <v>288</v>
      </c>
      <c r="J2022">
        <v>252</v>
      </c>
      <c r="K2022">
        <v>54</v>
      </c>
      <c r="L2022">
        <v>414</v>
      </c>
      <c r="M2022">
        <v>450</v>
      </c>
      <c r="N2022" t="str">
        <f t="shared" si="31"/>
        <v>UPDATE WipDetails SET WipQuantity = 252, Review_Wip = 252 WHERE WipMaster_Id IN (SELECT id FROM WipMasters WHERE issuedmonth = 'December' AND IssuedYear = 2025) AND CommitmentPeriod = 3 AND CASIN = 'B07FL38MKP';</v>
      </c>
    </row>
    <row r="2023" spans="1:14" x14ac:dyDescent="0.25">
      <c r="A2023" t="s">
        <v>2115</v>
      </c>
      <c r="B2023" t="s">
        <v>1981</v>
      </c>
      <c r="C2023" t="s">
        <v>4208</v>
      </c>
      <c r="D2023" t="s">
        <v>425</v>
      </c>
      <c r="E2023" t="s">
        <v>21</v>
      </c>
      <c r="F2023">
        <v>1</v>
      </c>
      <c r="G2023">
        <v>18</v>
      </c>
      <c r="H2023">
        <v>23</v>
      </c>
      <c r="I2023">
        <v>180</v>
      </c>
      <c r="J2023">
        <v>270</v>
      </c>
      <c r="K2023">
        <v>162</v>
      </c>
      <c r="L2023">
        <v>180</v>
      </c>
      <c r="M2023">
        <v>432</v>
      </c>
      <c r="N2023" t="str">
        <f t="shared" si="31"/>
        <v>UPDATE WipDetails SET WipQuantity = 270, Review_Wip = 270 WHERE WipMaster_Id IN (SELECT id FROM WipMasters WHERE issuedmonth = 'December' AND IssuedYear = 2025) AND CommitmentPeriod = 3 AND CASIN = 'B07FDRQLG7';</v>
      </c>
    </row>
    <row r="2024" spans="1:14" x14ac:dyDescent="0.25">
      <c r="A2024" t="s">
        <v>2116</v>
      </c>
      <c r="B2024" t="s">
        <v>1981</v>
      </c>
      <c r="C2024" t="s">
        <v>4209</v>
      </c>
      <c r="D2024" t="s">
        <v>2117</v>
      </c>
      <c r="E2024" t="s">
        <v>11</v>
      </c>
      <c r="F2024">
        <v>1</v>
      </c>
      <c r="G2024">
        <v>22</v>
      </c>
      <c r="H2024">
        <v>22</v>
      </c>
      <c r="I2024">
        <v>44</v>
      </c>
      <c r="J2024">
        <v>44</v>
      </c>
      <c r="K2024">
        <v>44</v>
      </c>
      <c r="L2024">
        <v>66</v>
      </c>
      <c r="M2024">
        <v>66</v>
      </c>
      <c r="N2024" t="str">
        <f t="shared" si="31"/>
        <v>UPDATE WipDetails SET WipQuantity = 44, Review_Wip = 44 WHERE WipMaster_Id IN (SELECT id FROM WipMasters WHERE issuedmonth = 'December' AND IssuedYear = 2025) AND CommitmentPeriod = 3 AND CASIN = 'B07R54MLXM';</v>
      </c>
    </row>
    <row r="2025" spans="1:14" x14ac:dyDescent="0.25">
      <c r="A2025" t="s">
        <v>2118</v>
      </c>
      <c r="B2025" t="s">
        <v>1981</v>
      </c>
      <c r="C2025" t="s">
        <v>4210</v>
      </c>
      <c r="D2025" t="s">
        <v>2117</v>
      </c>
      <c r="E2025" t="s">
        <v>13</v>
      </c>
      <c r="F2025">
        <v>1</v>
      </c>
      <c r="G2025">
        <v>22</v>
      </c>
      <c r="H2025">
        <v>44</v>
      </c>
      <c r="I2025">
        <v>44</v>
      </c>
      <c r="J2025">
        <v>22</v>
      </c>
      <c r="K2025">
        <v>506</v>
      </c>
      <c r="L2025">
        <v>264</v>
      </c>
      <c r="M2025">
        <v>198</v>
      </c>
      <c r="N2025" t="str">
        <f t="shared" si="31"/>
        <v>UPDATE WipDetails SET WipQuantity = 22, Review_Wip = 22 WHERE WipMaster_Id IN (SELECT id FROM WipMasters WHERE issuedmonth = 'December' AND IssuedYear = 2025) AND CommitmentPeriod = 3 AND CASIN = 'B07R763WQ3';</v>
      </c>
    </row>
    <row r="2026" spans="1:14" x14ac:dyDescent="0.25">
      <c r="A2026" t="s">
        <v>2119</v>
      </c>
      <c r="B2026" t="s">
        <v>1981</v>
      </c>
      <c r="C2026" t="s">
        <v>4211</v>
      </c>
      <c r="D2026" t="s">
        <v>2117</v>
      </c>
      <c r="E2026" t="s">
        <v>15</v>
      </c>
      <c r="F2026">
        <v>1</v>
      </c>
      <c r="G2026">
        <v>22</v>
      </c>
      <c r="H2026">
        <v>437</v>
      </c>
      <c r="I2026">
        <v>440</v>
      </c>
      <c r="J2026">
        <v>154</v>
      </c>
      <c r="K2026">
        <v>572</v>
      </c>
      <c r="L2026">
        <v>616</v>
      </c>
      <c r="M2026">
        <v>924</v>
      </c>
      <c r="N2026" t="str">
        <f t="shared" si="31"/>
        <v>UPDATE WipDetails SET WipQuantity = 154, Review_Wip = 154 WHERE WipMaster_Id IN (SELECT id FROM WipMasters WHERE issuedmonth = 'December' AND IssuedYear = 2025) AND CommitmentPeriod = 3 AND CASIN = 'B07R4432RK';</v>
      </c>
    </row>
    <row r="2027" spans="1:14" x14ac:dyDescent="0.25">
      <c r="A2027" t="s">
        <v>2120</v>
      </c>
      <c r="B2027" t="s">
        <v>1981</v>
      </c>
      <c r="C2027" t="s">
        <v>4212</v>
      </c>
      <c r="D2027" t="s">
        <v>2117</v>
      </c>
      <c r="E2027" t="s">
        <v>27</v>
      </c>
      <c r="F2027">
        <v>1</v>
      </c>
      <c r="G2027">
        <v>18</v>
      </c>
      <c r="H2027">
        <v>131</v>
      </c>
      <c r="I2027">
        <v>522</v>
      </c>
      <c r="J2027">
        <v>594</v>
      </c>
      <c r="K2027">
        <v>1008</v>
      </c>
      <c r="L2027">
        <v>630</v>
      </c>
      <c r="M2027">
        <v>504</v>
      </c>
      <c r="N2027" t="str">
        <f t="shared" si="31"/>
        <v>UPDATE WipDetails SET WipQuantity = 594, Review_Wip = 594 WHERE WipMaster_Id IN (SELECT id FROM WipMasters WHERE issuedmonth = 'December' AND IssuedYear = 2025) AND CommitmentPeriod = 3 AND CASIN = 'B07R763XGR';</v>
      </c>
    </row>
    <row r="2028" spans="1:14" x14ac:dyDescent="0.25">
      <c r="A2028" t="s">
        <v>2121</v>
      </c>
      <c r="B2028" t="s">
        <v>1981</v>
      </c>
      <c r="C2028" t="s">
        <v>4213</v>
      </c>
      <c r="D2028" t="s">
        <v>2117</v>
      </c>
      <c r="E2028" t="s">
        <v>19</v>
      </c>
      <c r="F2028">
        <v>1</v>
      </c>
      <c r="G2028">
        <v>18</v>
      </c>
      <c r="H2028">
        <v>147</v>
      </c>
      <c r="I2028">
        <v>432</v>
      </c>
      <c r="J2028">
        <v>450</v>
      </c>
      <c r="K2028">
        <v>882</v>
      </c>
      <c r="L2028">
        <v>252</v>
      </c>
      <c r="M2028">
        <v>180</v>
      </c>
      <c r="N2028" t="str">
        <f t="shared" si="31"/>
        <v>UPDATE WipDetails SET WipQuantity = 450, Review_Wip = 450 WHERE WipMaster_Id IN (SELECT id FROM WipMasters WHERE issuedmonth = 'December' AND IssuedYear = 2025) AND CommitmentPeriod = 3 AND CASIN = 'B07R9G92RL';</v>
      </c>
    </row>
    <row r="2029" spans="1:14" x14ac:dyDescent="0.25">
      <c r="A2029" t="s">
        <v>2122</v>
      </c>
      <c r="B2029" t="s">
        <v>1981</v>
      </c>
      <c r="C2029" t="s">
        <v>4214</v>
      </c>
      <c r="D2029" t="s">
        <v>2117</v>
      </c>
      <c r="E2029" t="s">
        <v>21</v>
      </c>
      <c r="F2029">
        <v>1</v>
      </c>
      <c r="G2029">
        <v>18</v>
      </c>
      <c r="H2029">
        <v>276</v>
      </c>
      <c r="I2029">
        <v>162</v>
      </c>
      <c r="J2029">
        <v>0</v>
      </c>
      <c r="K2029">
        <v>36</v>
      </c>
      <c r="L2029">
        <v>288</v>
      </c>
      <c r="M2029">
        <v>72</v>
      </c>
      <c r="N2029" t="str">
        <f t="shared" si="31"/>
        <v>UPDATE WipDetails SET WipQuantity = 0, Review_Wip = 0 WHERE WipMaster_Id IN (SELECT id FROM WipMasters WHERE issuedmonth = 'December' AND IssuedYear = 2025) AND CommitmentPeriod = 3 AND CASIN = 'B07R9GXDF2';</v>
      </c>
    </row>
    <row r="2030" spans="1:14" x14ac:dyDescent="0.25">
      <c r="A2030" t="s">
        <v>2123</v>
      </c>
      <c r="B2030" t="s">
        <v>1981</v>
      </c>
      <c r="C2030" t="s">
        <v>4215</v>
      </c>
      <c r="D2030" t="s">
        <v>2124</v>
      </c>
      <c r="E2030" t="s">
        <v>11</v>
      </c>
      <c r="F2030">
        <v>1</v>
      </c>
      <c r="G2030">
        <v>22</v>
      </c>
      <c r="H2030">
        <v>0</v>
      </c>
      <c r="I2030">
        <v>0</v>
      </c>
      <c r="J2030">
        <v>0</v>
      </c>
      <c r="K2030">
        <v>0</v>
      </c>
      <c r="L2030">
        <v>66</v>
      </c>
      <c r="M2030">
        <v>88</v>
      </c>
      <c r="N2030" t="str">
        <f t="shared" si="31"/>
        <v>UPDATE WipDetails SET WipQuantity = 0, Review_Wip = 0 WHERE WipMaster_Id IN (SELECT id FROM WipMasters WHERE issuedmonth = 'December' AND IssuedYear = 2025) AND CommitmentPeriod = 3 AND CASIN = 'B07R442XJ3';</v>
      </c>
    </row>
    <row r="2031" spans="1:14" x14ac:dyDescent="0.25">
      <c r="A2031" t="s">
        <v>2125</v>
      </c>
      <c r="B2031" t="s">
        <v>1981</v>
      </c>
      <c r="C2031" t="s">
        <v>4216</v>
      </c>
      <c r="D2031" t="s">
        <v>2124</v>
      </c>
      <c r="E2031" t="s">
        <v>13</v>
      </c>
      <c r="F2031">
        <v>1</v>
      </c>
      <c r="G2031">
        <v>22</v>
      </c>
      <c r="H2031">
        <v>0</v>
      </c>
      <c r="I2031">
        <v>330</v>
      </c>
      <c r="J2031">
        <v>374</v>
      </c>
      <c r="K2031">
        <v>110</v>
      </c>
      <c r="L2031">
        <v>132</v>
      </c>
      <c r="M2031">
        <v>506</v>
      </c>
      <c r="N2031" t="str">
        <f t="shared" si="31"/>
        <v>UPDATE WipDetails SET WipQuantity = 374, Review_Wip = 374 WHERE WipMaster_Id IN (SELECT id FROM WipMasters WHERE issuedmonth = 'December' AND IssuedYear = 2025) AND CommitmentPeriod = 3 AND CASIN = 'B07R442SDT';</v>
      </c>
    </row>
    <row r="2032" spans="1:14" x14ac:dyDescent="0.25">
      <c r="A2032" t="s">
        <v>2126</v>
      </c>
      <c r="B2032" t="s">
        <v>1981</v>
      </c>
      <c r="C2032" t="s">
        <v>4217</v>
      </c>
      <c r="D2032" t="s">
        <v>2124</v>
      </c>
      <c r="E2032" t="s">
        <v>15</v>
      </c>
      <c r="F2032">
        <v>1</v>
      </c>
      <c r="G2032">
        <v>22</v>
      </c>
      <c r="H2032">
        <v>0</v>
      </c>
      <c r="I2032">
        <v>0</v>
      </c>
      <c r="J2032">
        <v>0</v>
      </c>
      <c r="K2032">
        <v>484</v>
      </c>
      <c r="L2032">
        <v>1364</v>
      </c>
      <c r="M2032">
        <v>330</v>
      </c>
      <c r="N2032" t="str">
        <f t="shared" si="31"/>
        <v>UPDATE WipDetails SET WipQuantity = 0, Review_Wip = 0 WHERE WipMaster_Id IN (SELECT id FROM WipMasters WHERE issuedmonth = 'December' AND IssuedYear = 2025) AND CommitmentPeriod = 3 AND CASIN = 'B07R54MSD1';</v>
      </c>
    </row>
    <row r="2033" spans="1:14" x14ac:dyDescent="0.25">
      <c r="A2033" t="s">
        <v>2127</v>
      </c>
      <c r="B2033" t="s">
        <v>1981</v>
      </c>
      <c r="C2033" t="s">
        <v>4218</v>
      </c>
      <c r="D2033" t="s">
        <v>2124</v>
      </c>
      <c r="E2033" t="s">
        <v>17</v>
      </c>
      <c r="F2033">
        <v>1</v>
      </c>
      <c r="G2033">
        <v>18</v>
      </c>
      <c r="H2033">
        <v>15</v>
      </c>
      <c r="I2033">
        <v>0</v>
      </c>
      <c r="J2033">
        <v>0</v>
      </c>
      <c r="K2033">
        <v>414</v>
      </c>
      <c r="L2033">
        <v>72</v>
      </c>
      <c r="M2033">
        <v>558</v>
      </c>
      <c r="N2033" t="str">
        <f t="shared" si="31"/>
        <v>UPDATE WipDetails SET WipQuantity = 0, Review_Wip = 0 WHERE WipMaster_Id IN (SELECT id FROM WipMasters WHERE issuedmonth = 'December' AND IssuedYear = 2025) AND CommitmentPeriod = 3 AND CASIN = 'B07R7641SX';</v>
      </c>
    </row>
    <row r="2034" spans="1:14" x14ac:dyDescent="0.25">
      <c r="A2034" t="s">
        <v>2128</v>
      </c>
      <c r="B2034" t="s">
        <v>1981</v>
      </c>
      <c r="C2034" t="s">
        <v>4219</v>
      </c>
      <c r="D2034" t="s">
        <v>2124</v>
      </c>
      <c r="E2034" t="s">
        <v>19</v>
      </c>
      <c r="F2034">
        <v>1</v>
      </c>
      <c r="G2034">
        <v>18</v>
      </c>
      <c r="H2034">
        <v>57</v>
      </c>
      <c r="I2034">
        <v>162</v>
      </c>
      <c r="J2034">
        <v>126</v>
      </c>
      <c r="K2034">
        <v>324</v>
      </c>
      <c r="L2034">
        <v>396</v>
      </c>
      <c r="M2034">
        <v>234</v>
      </c>
      <c r="N2034" t="str">
        <f t="shared" si="31"/>
        <v>UPDATE WipDetails SET WipQuantity = 126, Review_Wip = 126 WHERE WipMaster_Id IN (SELECT id FROM WipMasters WHERE issuedmonth = 'December' AND IssuedYear = 2025) AND CommitmentPeriod = 3 AND CASIN = 'B07R763TNF';</v>
      </c>
    </row>
    <row r="2035" spans="1:14" x14ac:dyDescent="0.25">
      <c r="A2035" t="s">
        <v>2129</v>
      </c>
      <c r="B2035" t="s">
        <v>1981</v>
      </c>
      <c r="C2035" t="s">
        <v>4220</v>
      </c>
      <c r="D2035" t="s">
        <v>2124</v>
      </c>
      <c r="E2035" t="s">
        <v>21</v>
      </c>
      <c r="F2035">
        <v>1</v>
      </c>
      <c r="G2035">
        <v>18</v>
      </c>
      <c r="H2035">
        <v>11</v>
      </c>
      <c r="I2035">
        <v>432</v>
      </c>
      <c r="J2035">
        <v>594</v>
      </c>
      <c r="K2035">
        <v>90</v>
      </c>
      <c r="L2035">
        <v>72</v>
      </c>
      <c r="M2035">
        <v>270</v>
      </c>
      <c r="N2035" t="str">
        <f t="shared" si="31"/>
        <v>UPDATE WipDetails SET WipQuantity = 594, Review_Wip = 594 WHERE WipMaster_Id IN (SELECT id FROM WipMasters WHERE issuedmonth = 'December' AND IssuedYear = 2025) AND CommitmentPeriod = 3 AND CASIN = 'B07R9G4R3Q';</v>
      </c>
    </row>
    <row r="2036" spans="1:14" x14ac:dyDescent="0.25">
      <c r="A2036" t="s">
        <v>2130</v>
      </c>
      <c r="B2036" t="s">
        <v>1981</v>
      </c>
      <c r="C2036" t="s">
        <v>4221</v>
      </c>
      <c r="D2036" t="s">
        <v>2131</v>
      </c>
      <c r="E2036" t="s">
        <v>11</v>
      </c>
      <c r="F2036">
        <v>1</v>
      </c>
      <c r="G2036">
        <v>22</v>
      </c>
      <c r="H2036">
        <v>7</v>
      </c>
      <c r="I2036">
        <v>22</v>
      </c>
      <c r="J2036">
        <v>22</v>
      </c>
      <c r="K2036">
        <v>132</v>
      </c>
      <c r="L2036">
        <v>0</v>
      </c>
      <c r="M2036">
        <v>0</v>
      </c>
      <c r="N2036" t="str">
        <f t="shared" si="31"/>
        <v>UPDATE WipDetails SET WipQuantity = 22, Review_Wip = 22 WHERE WipMaster_Id IN (SELECT id FROM WipMasters WHERE issuedmonth = 'December' AND IssuedYear = 2025) AND CommitmentPeriod = 3 AND CASIN = 'B08XQZ5X88';</v>
      </c>
    </row>
    <row r="2037" spans="1:14" x14ac:dyDescent="0.25">
      <c r="A2037" t="s">
        <v>2132</v>
      </c>
      <c r="B2037" t="s">
        <v>1981</v>
      </c>
      <c r="C2037" t="s">
        <v>4222</v>
      </c>
      <c r="D2037" t="s">
        <v>2131</v>
      </c>
      <c r="E2037" t="s">
        <v>13</v>
      </c>
      <c r="F2037">
        <v>1</v>
      </c>
      <c r="G2037">
        <v>22</v>
      </c>
      <c r="H2037">
        <v>7</v>
      </c>
      <c r="I2037">
        <v>132</v>
      </c>
      <c r="J2037">
        <v>132</v>
      </c>
      <c r="K2037">
        <v>374</v>
      </c>
      <c r="L2037">
        <v>0</v>
      </c>
      <c r="M2037">
        <v>88</v>
      </c>
      <c r="N2037" t="str">
        <f t="shared" si="31"/>
        <v>UPDATE WipDetails SET WipQuantity = 132, Review_Wip = 132 WHERE WipMaster_Id IN (SELECT id FROM WipMasters WHERE issuedmonth = 'December' AND IssuedYear = 2025) AND CommitmentPeriod = 3 AND CASIN = 'B08XQWSGPQ';</v>
      </c>
    </row>
    <row r="2038" spans="1:14" x14ac:dyDescent="0.25">
      <c r="A2038" t="s">
        <v>2133</v>
      </c>
      <c r="B2038" t="s">
        <v>1981</v>
      </c>
      <c r="C2038" t="s">
        <v>4223</v>
      </c>
      <c r="D2038" t="s">
        <v>2131</v>
      </c>
      <c r="E2038" t="s">
        <v>15</v>
      </c>
      <c r="F2038">
        <v>1</v>
      </c>
      <c r="G2038">
        <v>22</v>
      </c>
      <c r="H2038">
        <v>35</v>
      </c>
      <c r="I2038">
        <v>176</v>
      </c>
      <c r="J2038">
        <v>176</v>
      </c>
      <c r="K2038">
        <v>330</v>
      </c>
      <c r="L2038">
        <v>0</v>
      </c>
      <c r="M2038">
        <v>726</v>
      </c>
      <c r="N2038" t="str">
        <f t="shared" si="31"/>
        <v>UPDATE WipDetails SET WipQuantity = 176, Review_Wip = 176 WHERE WipMaster_Id IN (SELECT id FROM WipMasters WHERE issuedmonth = 'December' AND IssuedYear = 2025) AND CommitmentPeriod = 3 AND CASIN = 'B08XQX9NVK';</v>
      </c>
    </row>
    <row r="2039" spans="1:14" x14ac:dyDescent="0.25">
      <c r="A2039" t="s">
        <v>2134</v>
      </c>
      <c r="B2039" t="s">
        <v>1981</v>
      </c>
      <c r="C2039" t="s">
        <v>4224</v>
      </c>
      <c r="D2039" t="s">
        <v>2131</v>
      </c>
      <c r="E2039" t="s">
        <v>27</v>
      </c>
      <c r="F2039">
        <v>1</v>
      </c>
      <c r="G2039">
        <v>18</v>
      </c>
      <c r="H2039">
        <v>5</v>
      </c>
      <c r="I2039">
        <v>378</v>
      </c>
      <c r="J2039">
        <v>378</v>
      </c>
      <c r="K2039">
        <v>432</v>
      </c>
      <c r="L2039">
        <v>0</v>
      </c>
      <c r="M2039">
        <v>360</v>
      </c>
      <c r="N2039" t="str">
        <f t="shared" si="31"/>
        <v>UPDATE WipDetails SET WipQuantity = 378, Review_Wip = 378 WHERE WipMaster_Id IN (SELECT id FROM WipMasters WHERE issuedmonth = 'December' AND IssuedYear = 2025) AND CommitmentPeriod = 3 AND CASIN = 'B08XQWLK43';</v>
      </c>
    </row>
    <row r="2040" spans="1:14" x14ac:dyDescent="0.25">
      <c r="A2040" t="s">
        <v>2135</v>
      </c>
      <c r="B2040" t="s">
        <v>1981</v>
      </c>
      <c r="C2040" t="s">
        <v>4225</v>
      </c>
      <c r="D2040" t="s">
        <v>2131</v>
      </c>
      <c r="E2040" t="s">
        <v>19</v>
      </c>
      <c r="F2040">
        <v>1</v>
      </c>
      <c r="G2040">
        <v>18</v>
      </c>
      <c r="H2040">
        <v>11</v>
      </c>
      <c r="I2040">
        <v>270</v>
      </c>
      <c r="J2040">
        <v>270</v>
      </c>
      <c r="K2040">
        <v>288</v>
      </c>
      <c r="L2040">
        <v>0</v>
      </c>
      <c r="M2040">
        <v>342</v>
      </c>
      <c r="N2040" t="str">
        <f t="shared" si="31"/>
        <v>UPDATE WipDetails SET WipQuantity = 270, Review_Wip = 270 WHERE WipMaster_Id IN (SELECT id FROM WipMasters WHERE issuedmonth = 'December' AND IssuedYear = 2025) AND CommitmentPeriod = 3 AND CASIN = 'B08XQY5VM3';</v>
      </c>
    </row>
    <row r="2041" spans="1:14" x14ac:dyDescent="0.25">
      <c r="A2041" t="s">
        <v>2136</v>
      </c>
      <c r="B2041" t="s">
        <v>1981</v>
      </c>
      <c r="C2041" t="s">
        <v>4226</v>
      </c>
      <c r="D2041" t="s">
        <v>2131</v>
      </c>
      <c r="E2041" t="s">
        <v>21</v>
      </c>
      <c r="F2041">
        <v>1</v>
      </c>
      <c r="G2041">
        <v>18</v>
      </c>
      <c r="H2041">
        <v>12</v>
      </c>
      <c r="I2041">
        <v>180</v>
      </c>
      <c r="J2041">
        <v>252</v>
      </c>
      <c r="K2041">
        <v>18</v>
      </c>
      <c r="L2041">
        <v>0</v>
      </c>
      <c r="M2041">
        <v>468</v>
      </c>
      <c r="N2041" t="str">
        <f t="shared" si="31"/>
        <v>UPDATE WipDetails SET WipQuantity = 252, Review_Wip = 252 WHERE WipMaster_Id IN (SELECT id FROM WipMasters WHERE issuedmonth = 'December' AND IssuedYear = 2025) AND CommitmentPeriod = 3 AND CASIN = 'B08XQYKFJL';</v>
      </c>
    </row>
    <row r="2042" spans="1:14" x14ac:dyDescent="0.25">
      <c r="A2042" t="s">
        <v>2137</v>
      </c>
      <c r="B2042" t="s">
        <v>1981</v>
      </c>
      <c r="C2042" t="s">
        <v>4227</v>
      </c>
      <c r="D2042" t="s">
        <v>432</v>
      </c>
      <c r="E2042" t="s">
        <v>11</v>
      </c>
      <c r="F2042">
        <v>1</v>
      </c>
      <c r="G2042">
        <v>22</v>
      </c>
      <c r="H2042">
        <v>14</v>
      </c>
      <c r="I2042">
        <v>44</v>
      </c>
      <c r="J2042">
        <v>44</v>
      </c>
      <c r="K2042">
        <v>66</v>
      </c>
      <c r="L2042">
        <v>198</v>
      </c>
      <c r="M2042">
        <v>286</v>
      </c>
      <c r="N2042" t="str">
        <f t="shared" si="31"/>
        <v>UPDATE WipDetails SET WipQuantity = 44, Review_Wip = 44 WHERE WipMaster_Id IN (SELECT id FROM WipMasters WHERE issuedmonth = 'December' AND IssuedYear = 2025) AND CommitmentPeriod = 3 AND CASIN = 'B07FDM59YW';</v>
      </c>
    </row>
    <row r="2043" spans="1:14" x14ac:dyDescent="0.25">
      <c r="A2043" t="s">
        <v>2138</v>
      </c>
      <c r="B2043" t="s">
        <v>1981</v>
      </c>
      <c r="C2043" t="s">
        <v>4228</v>
      </c>
      <c r="D2043" t="s">
        <v>432</v>
      </c>
      <c r="E2043" t="s">
        <v>13</v>
      </c>
      <c r="F2043">
        <v>1</v>
      </c>
      <c r="G2043">
        <v>22</v>
      </c>
      <c r="H2043">
        <v>43</v>
      </c>
      <c r="I2043">
        <v>748</v>
      </c>
      <c r="J2043">
        <v>1078</v>
      </c>
      <c r="K2043">
        <v>0</v>
      </c>
      <c r="L2043">
        <v>66</v>
      </c>
      <c r="M2043">
        <v>770</v>
      </c>
      <c r="N2043" t="str">
        <f t="shared" si="31"/>
        <v>UPDATE WipDetails SET WipQuantity = 1078, Review_Wip = 1078 WHERE WipMaster_Id IN (SELECT id FROM WipMasters WHERE issuedmonth = 'December' AND IssuedYear = 2025) AND CommitmentPeriod = 3 AND CASIN = 'B07FDRZJZF';</v>
      </c>
    </row>
    <row r="2044" spans="1:14" x14ac:dyDescent="0.25">
      <c r="A2044" t="s">
        <v>2139</v>
      </c>
      <c r="B2044" t="s">
        <v>1981</v>
      </c>
      <c r="C2044" t="s">
        <v>4229</v>
      </c>
      <c r="D2044" t="s">
        <v>432</v>
      </c>
      <c r="E2044" t="s">
        <v>15</v>
      </c>
      <c r="F2044">
        <v>1</v>
      </c>
      <c r="G2044">
        <v>22</v>
      </c>
      <c r="H2044">
        <v>115</v>
      </c>
      <c r="I2044">
        <v>44</v>
      </c>
      <c r="J2044">
        <v>0</v>
      </c>
      <c r="K2044">
        <v>836</v>
      </c>
      <c r="L2044">
        <v>506</v>
      </c>
      <c r="M2044">
        <v>44</v>
      </c>
      <c r="N2044" t="str">
        <f t="shared" si="31"/>
        <v>UPDATE WipDetails SET WipQuantity = 0, Review_Wip = 0 WHERE WipMaster_Id IN (SELECT id FROM WipMasters WHERE issuedmonth = 'December' AND IssuedYear = 2025) AND CommitmentPeriod = 3 AND CASIN = 'B07FDHWM13';</v>
      </c>
    </row>
    <row r="2045" spans="1:14" x14ac:dyDescent="0.25">
      <c r="A2045" t="s">
        <v>2140</v>
      </c>
      <c r="B2045" t="s">
        <v>1981</v>
      </c>
      <c r="C2045" t="s">
        <v>4230</v>
      </c>
      <c r="D2045" t="s">
        <v>432</v>
      </c>
      <c r="E2045" t="s">
        <v>27</v>
      </c>
      <c r="F2045">
        <v>1</v>
      </c>
      <c r="G2045">
        <v>18</v>
      </c>
      <c r="H2045">
        <v>166</v>
      </c>
      <c r="I2045">
        <v>342</v>
      </c>
      <c r="J2045">
        <v>360</v>
      </c>
      <c r="K2045">
        <v>414</v>
      </c>
      <c r="L2045">
        <v>576</v>
      </c>
      <c r="M2045">
        <v>162</v>
      </c>
      <c r="N2045" t="str">
        <f t="shared" si="31"/>
        <v>UPDATE WipDetails SET WipQuantity = 360, Review_Wip = 360 WHERE WipMaster_Id IN (SELECT id FROM WipMasters WHERE issuedmonth = 'December' AND IssuedYear = 2025) AND CommitmentPeriod = 3 AND CASIN = 'B07FDM531B';</v>
      </c>
    </row>
    <row r="2046" spans="1:14" x14ac:dyDescent="0.25">
      <c r="A2046" t="s">
        <v>2141</v>
      </c>
      <c r="B2046" t="s">
        <v>1981</v>
      </c>
      <c r="C2046" t="s">
        <v>4231</v>
      </c>
      <c r="D2046" t="s">
        <v>432</v>
      </c>
      <c r="E2046" t="s">
        <v>19</v>
      </c>
      <c r="F2046">
        <v>1</v>
      </c>
      <c r="G2046">
        <v>18</v>
      </c>
      <c r="H2046">
        <v>245</v>
      </c>
      <c r="I2046">
        <v>54</v>
      </c>
      <c r="J2046">
        <v>0</v>
      </c>
      <c r="K2046">
        <v>180</v>
      </c>
      <c r="L2046">
        <v>486</v>
      </c>
      <c r="M2046">
        <v>54</v>
      </c>
      <c r="N2046" t="str">
        <f t="shared" si="31"/>
        <v>UPDATE WipDetails SET WipQuantity = 0, Review_Wip = 0 WHERE WipMaster_Id IN (SELECT id FROM WipMasters WHERE issuedmonth = 'December' AND IssuedYear = 2025) AND CommitmentPeriod = 3 AND CASIN = 'B07FDRMKBM';</v>
      </c>
    </row>
    <row r="2047" spans="1:14" x14ac:dyDescent="0.25">
      <c r="A2047" t="s">
        <v>2142</v>
      </c>
      <c r="B2047" t="s">
        <v>1981</v>
      </c>
      <c r="C2047" t="s">
        <v>4232</v>
      </c>
      <c r="D2047" t="s">
        <v>432</v>
      </c>
      <c r="E2047" t="s">
        <v>21</v>
      </c>
      <c r="F2047">
        <v>1</v>
      </c>
      <c r="G2047">
        <v>18</v>
      </c>
      <c r="H2047">
        <v>54</v>
      </c>
      <c r="I2047">
        <v>54</v>
      </c>
      <c r="J2047">
        <v>18</v>
      </c>
      <c r="K2047">
        <v>54</v>
      </c>
      <c r="L2047">
        <v>72</v>
      </c>
      <c r="M2047">
        <v>288</v>
      </c>
      <c r="N2047" t="str">
        <f t="shared" si="31"/>
        <v>UPDATE WipDetails SET WipQuantity = 18, Review_Wip = 18 WHERE WipMaster_Id IN (SELECT id FROM WipMasters WHERE issuedmonth = 'December' AND IssuedYear = 2025) AND CommitmentPeriod = 3 AND CASIN = 'B07FDP48JR';</v>
      </c>
    </row>
    <row r="2048" spans="1:14" x14ac:dyDescent="0.25">
      <c r="A2048" t="s">
        <v>2143</v>
      </c>
      <c r="B2048" t="s">
        <v>1981</v>
      </c>
      <c r="C2048" t="s">
        <v>4233</v>
      </c>
      <c r="D2048" t="s">
        <v>358</v>
      </c>
      <c r="E2048" t="s">
        <v>11</v>
      </c>
      <c r="F2048">
        <v>1</v>
      </c>
      <c r="G2048">
        <v>22</v>
      </c>
      <c r="H2048">
        <v>15</v>
      </c>
      <c r="I2048">
        <v>176</v>
      </c>
      <c r="J2048">
        <v>220</v>
      </c>
      <c r="K2048">
        <v>44</v>
      </c>
      <c r="L2048">
        <v>132</v>
      </c>
      <c r="M2048">
        <v>154</v>
      </c>
      <c r="N2048" t="str">
        <f t="shared" si="31"/>
        <v>UPDATE WipDetails SET WipQuantity = 220, Review_Wip = 220 WHERE WipMaster_Id IN (SELECT id FROM WipMasters WHERE issuedmonth = 'December' AND IssuedYear = 2025) AND CommitmentPeriod = 3 AND CASIN = 'B08XQXZ9ZY';</v>
      </c>
    </row>
    <row r="2049" spans="1:14" x14ac:dyDescent="0.25">
      <c r="A2049" t="s">
        <v>2144</v>
      </c>
      <c r="B2049" t="s">
        <v>1981</v>
      </c>
      <c r="C2049" t="s">
        <v>4234</v>
      </c>
      <c r="D2049" t="s">
        <v>358</v>
      </c>
      <c r="E2049" t="s">
        <v>13</v>
      </c>
      <c r="F2049">
        <v>1</v>
      </c>
      <c r="G2049">
        <v>22</v>
      </c>
      <c r="H2049">
        <v>15</v>
      </c>
      <c r="I2049">
        <v>110</v>
      </c>
      <c r="J2049">
        <v>132</v>
      </c>
      <c r="K2049">
        <v>198</v>
      </c>
      <c r="L2049">
        <v>242</v>
      </c>
      <c r="M2049">
        <v>352</v>
      </c>
      <c r="N2049" t="str">
        <f t="shared" si="31"/>
        <v>UPDATE WipDetails SET WipQuantity = 132, Review_Wip = 132 WHERE WipMaster_Id IN (SELECT id FROM WipMasters WHERE issuedmonth = 'December' AND IssuedYear = 2025) AND CommitmentPeriod = 3 AND CASIN = 'B08XQWSGKY';</v>
      </c>
    </row>
    <row r="2050" spans="1:14" x14ac:dyDescent="0.25">
      <c r="A2050" t="s">
        <v>2145</v>
      </c>
      <c r="B2050" t="s">
        <v>1981</v>
      </c>
      <c r="C2050" t="s">
        <v>4235</v>
      </c>
      <c r="D2050" t="s">
        <v>358</v>
      </c>
      <c r="E2050" t="s">
        <v>15</v>
      </c>
      <c r="F2050">
        <v>1</v>
      </c>
      <c r="G2050">
        <v>22</v>
      </c>
      <c r="H2050">
        <v>20</v>
      </c>
      <c r="I2050">
        <v>154</v>
      </c>
      <c r="J2050">
        <v>154</v>
      </c>
      <c r="K2050">
        <v>352</v>
      </c>
      <c r="L2050">
        <v>396</v>
      </c>
      <c r="M2050">
        <v>374</v>
      </c>
      <c r="N2050" t="str">
        <f t="shared" si="31"/>
        <v>UPDATE WipDetails SET WipQuantity = 154, Review_Wip = 154 WHERE WipMaster_Id IN (SELECT id FROM WipMasters WHERE issuedmonth = 'December' AND IssuedYear = 2025) AND CommitmentPeriod = 3 AND CASIN = 'B08XQZDCK7';</v>
      </c>
    </row>
    <row r="2051" spans="1:14" x14ac:dyDescent="0.25">
      <c r="A2051" t="s">
        <v>2146</v>
      </c>
      <c r="B2051" t="s">
        <v>1981</v>
      </c>
      <c r="C2051" t="s">
        <v>4236</v>
      </c>
      <c r="D2051" t="s">
        <v>358</v>
      </c>
      <c r="E2051" t="s">
        <v>27</v>
      </c>
      <c r="F2051">
        <v>1</v>
      </c>
      <c r="G2051">
        <v>18</v>
      </c>
      <c r="H2051">
        <v>11</v>
      </c>
      <c r="I2051">
        <v>324</v>
      </c>
      <c r="J2051">
        <v>324</v>
      </c>
      <c r="K2051">
        <v>486</v>
      </c>
      <c r="L2051">
        <v>612</v>
      </c>
      <c r="M2051">
        <v>342</v>
      </c>
      <c r="N2051" t="str">
        <f t="shared" ref="N2051:N2114" si="32">"UPDATE WipDetails SET WipQuantity = "&amp;J2051&amp;", Review_Wip = "&amp;J2051&amp;" WHERE WipMaster_Id IN (SELECT id FROM WipMasters WHERE issuedmonth = 'December' AND IssuedYear = 2025) AND CommitmentPeriod = 3 AND CASIN = '"&amp;A2051&amp;"';"</f>
        <v>UPDATE WipDetails SET WipQuantity = 324, Review_Wip = 324 WHERE WipMaster_Id IN (SELECT id FROM WipMasters WHERE issuedmonth = 'December' AND IssuedYear = 2025) AND CommitmentPeriod = 3 AND CASIN = 'B08XQZSG5R';</v>
      </c>
    </row>
    <row r="2052" spans="1:14" x14ac:dyDescent="0.25">
      <c r="A2052" t="s">
        <v>2147</v>
      </c>
      <c r="B2052" t="s">
        <v>1981</v>
      </c>
      <c r="C2052" t="s">
        <v>4237</v>
      </c>
      <c r="D2052" t="s">
        <v>358</v>
      </c>
      <c r="E2052" t="s">
        <v>19</v>
      </c>
      <c r="F2052">
        <v>1</v>
      </c>
      <c r="G2052">
        <v>18</v>
      </c>
      <c r="H2052">
        <v>22</v>
      </c>
      <c r="I2052">
        <v>162</v>
      </c>
      <c r="J2052">
        <v>162</v>
      </c>
      <c r="K2052">
        <v>450</v>
      </c>
      <c r="L2052">
        <v>468</v>
      </c>
      <c r="M2052">
        <v>252</v>
      </c>
      <c r="N2052" t="str">
        <f t="shared" si="32"/>
        <v>UPDATE WipDetails SET WipQuantity = 162, Review_Wip = 162 WHERE WipMaster_Id IN (SELECT id FROM WipMasters WHERE issuedmonth = 'December' AND IssuedYear = 2025) AND CommitmentPeriod = 3 AND CASIN = 'B08XQXJPSJ';</v>
      </c>
    </row>
    <row r="2053" spans="1:14" x14ac:dyDescent="0.25">
      <c r="A2053" t="s">
        <v>2148</v>
      </c>
      <c r="B2053" t="s">
        <v>1981</v>
      </c>
      <c r="C2053" t="s">
        <v>4238</v>
      </c>
      <c r="D2053" t="s">
        <v>358</v>
      </c>
      <c r="E2053" t="s">
        <v>21</v>
      </c>
      <c r="F2053">
        <v>1</v>
      </c>
      <c r="G2053">
        <v>18</v>
      </c>
      <c r="H2053">
        <v>12</v>
      </c>
      <c r="I2053">
        <v>198</v>
      </c>
      <c r="J2053">
        <v>288</v>
      </c>
      <c r="K2053">
        <v>72</v>
      </c>
      <c r="L2053">
        <v>252</v>
      </c>
      <c r="M2053">
        <v>468</v>
      </c>
      <c r="N2053" t="str">
        <f t="shared" si="32"/>
        <v>UPDATE WipDetails SET WipQuantity = 288, Review_Wip = 288 WHERE WipMaster_Id IN (SELECT id FROM WipMasters WHERE issuedmonth = 'December' AND IssuedYear = 2025) AND CommitmentPeriod = 3 AND CASIN = 'B08XQYN91V';</v>
      </c>
    </row>
    <row r="2054" spans="1:14" x14ac:dyDescent="0.25">
      <c r="A2054" t="s">
        <v>2149</v>
      </c>
      <c r="B2054" t="s">
        <v>1981</v>
      </c>
      <c r="C2054" t="s">
        <v>4239</v>
      </c>
      <c r="D2054" t="s">
        <v>445</v>
      </c>
      <c r="E2054" t="s">
        <v>11</v>
      </c>
      <c r="F2054">
        <v>1</v>
      </c>
      <c r="G2054">
        <v>22</v>
      </c>
      <c r="H2054">
        <v>22</v>
      </c>
      <c r="I2054">
        <v>110</v>
      </c>
      <c r="J2054">
        <v>110</v>
      </c>
      <c r="K2054">
        <v>44</v>
      </c>
      <c r="L2054">
        <v>132</v>
      </c>
      <c r="M2054">
        <v>44</v>
      </c>
      <c r="N2054" t="str">
        <f t="shared" si="32"/>
        <v>UPDATE WipDetails SET WipQuantity = 110, Review_Wip = 110 WHERE WipMaster_Id IN (SELECT id FROM WipMasters WHERE issuedmonth = 'December' AND IssuedYear = 2025) AND CommitmentPeriod = 3 AND CASIN = 'B08XQXZ9ZW';</v>
      </c>
    </row>
    <row r="2055" spans="1:14" x14ac:dyDescent="0.25">
      <c r="A2055" t="s">
        <v>2150</v>
      </c>
      <c r="B2055" t="s">
        <v>1981</v>
      </c>
      <c r="C2055" t="s">
        <v>4240</v>
      </c>
      <c r="D2055" t="s">
        <v>445</v>
      </c>
      <c r="E2055" t="s">
        <v>13</v>
      </c>
      <c r="F2055">
        <v>1</v>
      </c>
      <c r="G2055">
        <v>22</v>
      </c>
      <c r="H2055">
        <v>108</v>
      </c>
      <c r="I2055">
        <v>330</v>
      </c>
      <c r="J2055">
        <v>374</v>
      </c>
      <c r="K2055">
        <v>264</v>
      </c>
      <c r="L2055">
        <v>330</v>
      </c>
      <c r="M2055">
        <v>220</v>
      </c>
      <c r="N2055" t="str">
        <f t="shared" si="32"/>
        <v>UPDATE WipDetails SET WipQuantity = 374, Review_Wip = 374 WHERE WipMaster_Id IN (SELECT id FROM WipMasters WHERE issuedmonth = 'December' AND IssuedYear = 2025) AND CommitmentPeriod = 3 AND CASIN = 'B08XQZH9FY';</v>
      </c>
    </row>
    <row r="2056" spans="1:14" x14ac:dyDescent="0.25">
      <c r="A2056" t="s">
        <v>2151</v>
      </c>
      <c r="B2056" t="s">
        <v>1981</v>
      </c>
      <c r="C2056" t="s">
        <v>4241</v>
      </c>
      <c r="D2056" t="s">
        <v>445</v>
      </c>
      <c r="E2056" t="s">
        <v>15</v>
      </c>
      <c r="F2056">
        <v>1</v>
      </c>
      <c r="G2056">
        <v>22</v>
      </c>
      <c r="H2056">
        <v>248</v>
      </c>
      <c r="I2056">
        <v>330</v>
      </c>
      <c r="J2056">
        <v>220</v>
      </c>
      <c r="K2056">
        <v>330</v>
      </c>
      <c r="L2056">
        <v>682</v>
      </c>
      <c r="M2056">
        <v>462</v>
      </c>
      <c r="N2056" t="str">
        <f t="shared" si="32"/>
        <v>UPDATE WipDetails SET WipQuantity = 220, Review_Wip = 220 WHERE WipMaster_Id IN (SELECT id FROM WipMasters WHERE issuedmonth = 'December' AND IssuedYear = 2025) AND CommitmentPeriod = 3 AND CASIN = 'B08XQWMHKV';</v>
      </c>
    </row>
    <row r="2057" spans="1:14" x14ac:dyDescent="0.25">
      <c r="A2057" t="s">
        <v>2152</v>
      </c>
      <c r="B2057" t="s">
        <v>1981</v>
      </c>
      <c r="C2057" t="s">
        <v>4242</v>
      </c>
      <c r="D2057" t="s">
        <v>445</v>
      </c>
      <c r="E2057" t="s">
        <v>27</v>
      </c>
      <c r="F2057">
        <v>1</v>
      </c>
      <c r="G2057">
        <v>18</v>
      </c>
      <c r="H2057">
        <v>106</v>
      </c>
      <c r="I2057">
        <v>288</v>
      </c>
      <c r="J2057">
        <v>324</v>
      </c>
      <c r="K2057">
        <v>288</v>
      </c>
      <c r="L2057">
        <v>396</v>
      </c>
      <c r="M2057">
        <v>594</v>
      </c>
      <c r="N2057" t="str">
        <f t="shared" si="32"/>
        <v>UPDATE WipDetails SET WipQuantity = 324, Review_Wip = 324 WHERE WipMaster_Id IN (SELECT id FROM WipMasters WHERE issuedmonth = 'December' AND IssuedYear = 2025) AND CommitmentPeriod = 3 AND CASIN = 'B08XQYBKSJ';</v>
      </c>
    </row>
    <row r="2058" spans="1:14" x14ac:dyDescent="0.25">
      <c r="A2058" t="s">
        <v>2153</v>
      </c>
      <c r="B2058" t="s">
        <v>1981</v>
      </c>
      <c r="C2058" t="s">
        <v>4243</v>
      </c>
      <c r="D2058" t="s">
        <v>445</v>
      </c>
      <c r="E2058" t="s">
        <v>19</v>
      </c>
      <c r="F2058">
        <v>1</v>
      </c>
      <c r="G2058">
        <v>18</v>
      </c>
      <c r="H2058">
        <v>84</v>
      </c>
      <c r="I2058">
        <v>324</v>
      </c>
      <c r="J2058">
        <v>414</v>
      </c>
      <c r="K2058">
        <v>324</v>
      </c>
      <c r="L2058">
        <v>342</v>
      </c>
      <c r="M2058">
        <v>378</v>
      </c>
      <c r="N2058" t="str">
        <f t="shared" si="32"/>
        <v>UPDATE WipDetails SET WipQuantity = 414, Review_Wip = 414 WHERE WipMaster_Id IN (SELECT id FROM WipMasters WHERE issuedmonth = 'December' AND IssuedYear = 2025) AND CommitmentPeriod = 3 AND CASIN = 'B08XQXHQX7';</v>
      </c>
    </row>
    <row r="2059" spans="1:14" x14ac:dyDescent="0.25">
      <c r="A2059" t="s">
        <v>2154</v>
      </c>
      <c r="B2059" t="s">
        <v>1981</v>
      </c>
      <c r="C2059" t="s">
        <v>4244</v>
      </c>
      <c r="D2059" t="s">
        <v>445</v>
      </c>
      <c r="E2059" t="s">
        <v>21</v>
      </c>
      <c r="F2059">
        <v>1</v>
      </c>
      <c r="G2059">
        <v>18</v>
      </c>
      <c r="H2059">
        <v>96</v>
      </c>
      <c r="I2059">
        <v>54</v>
      </c>
      <c r="J2059">
        <v>0</v>
      </c>
      <c r="K2059">
        <v>162</v>
      </c>
      <c r="L2059">
        <v>198</v>
      </c>
      <c r="M2059">
        <v>126</v>
      </c>
      <c r="N2059" t="str">
        <f t="shared" si="32"/>
        <v>UPDATE WipDetails SET WipQuantity = 0, Review_Wip = 0 WHERE WipMaster_Id IN (SELECT id FROM WipMasters WHERE issuedmonth = 'December' AND IssuedYear = 2025) AND CommitmentPeriod = 3 AND CASIN = 'B08XQY7NQ7';</v>
      </c>
    </row>
    <row r="2060" spans="1:14" x14ac:dyDescent="0.25">
      <c r="A2060" t="s">
        <v>2155</v>
      </c>
      <c r="B2060" t="s">
        <v>1981</v>
      </c>
      <c r="C2060" t="s">
        <v>4245</v>
      </c>
      <c r="D2060" t="s">
        <v>115</v>
      </c>
      <c r="E2060" t="s">
        <v>11</v>
      </c>
      <c r="F2060">
        <v>1</v>
      </c>
      <c r="G2060">
        <v>22</v>
      </c>
      <c r="H2060">
        <v>286</v>
      </c>
      <c r="I2060">
        <v>374</v>
      </c>
      <c r="J2060">
        <v>264</v>
      </c>
      <c r="K2060">
        <v>0</v>
      </c>
      <c r="L2060">
        <v>66</v>
      </c>
      <c r="M2060">
        <v>440</v>
      </c>
      <c r="N2060" t="str">
        <f t="shared" si="32"/>
        <v>UPDATE WipDetails SET WipQuantity = 264, Review_Wip = 264 WHERE WipMaster_Id IN (SELECT id FROM WipMasters WHERE issuedmonth = 'December' AND IssuedYear = 2025) AND CommitmentPeriod = 3 AND CASIN = 'B08XQXMVGM';</v>
      </c>
    </row>
    <row r="2061" spans="1:14" x14ac:dyDescent="0.25">
      <c r="A2061" t="s">
        <v>2156</v>
      </c>
      <c r="B2061" t="s">
        <v>1981</v>
      </c>
      <c r="C2061" t="s">
        <v>4246</v>
      </c>
      <c r="D2061" t="s">
        <v>115</v>
      </c>
      <c r="E2061" t="s">
        <v>13</v>
      </c>
      <c r="F2061">
        <v>1</v>
      </c>
      <c r="G2061">
        <v>22</v>
      </c>
      <c r="H2061">
        <v>36</v>
      </c>
      <c r="I2061">
        <v>594</v>
      </c>
      <c r="J2061">
        <v>836</v>
      </c>
      <c r="K2061">
        <v>0</v>
      </c>
      <c r="L2061">
        <v>418</v>
      </c>
      <c r="M2061">
        <v>154</v>
      </c>
      <c r="N2061" t="str">
        <f t="shared" si="32"/>
        <v>UPDATE WipDetails SET WipQuantity = 836, Review_Wip = 836 WHERE WipMaster_Id IN (SELECT id FROM WipMasters WHERE issuedmonth = 'December' AND IssuedYear = 2025) AND CommitmentPeriod = 3 AND CASIN = 'B08XQYKFHJ';</v>
      </c>
    </row>
    <row r="2062" spans="1:14" x14ac:dyDescent="0.25">
      <c r="A2062" t="s">
        <v>2157</v>
      </c>
      <c r="B2062" t="s">
        <v>1981</v>
      </c>
      <c r="C2062" t="s">
        <v>4247</v>
      </c>
      <c r="D2062" t="s">
        <v>115</v>
      </c>
      <c r="E2062" t="s">
        <v>15</v>
      </c>
      <c r="F2062">
        <v>1</v>
      </c>
      <c r="G2062">
        <v>22</v>
      </c>
      <c r="H2062">
        <v>167</v>
      </c>
      <c r="I2062">
        <v>198</v>
      </c>
      <c r="J2062">
        <v>110</v>
      </c>
      <c r="K2062">
        <v>814</v>
      </c>
      <c r="L2062">
        <v>660</v>
      </c>
      <c r="M2062">
        <v>44</v>
      </c>
      <c r="N2062" t="str">
        <f t="shared" si="32"/>
        <v>UPDATE WipDetails SET WipQuantity = 110, Review_Wip = 110 WHERE WipMaster_Id IN (SELECT id FROM WipMasters WHERE issuedmonth = 'December' AND IssuedYear = 2025) AND CommitmentPeriod = 3 AND CASIN = 'B08XQXN9Z7';</v>
      </c>
    </row>
    <row r="2063" spans="1:14" x14ac:dyDescent="0.25">
      <c r="A2063" t="s">
        <v>2158</v>
      </c>
      <c r="B2063" t="s">
        <v>1981</v>
      </c>
      <c r="C2063" t="s">
        <v>4248</v>
      </c>
      <c r="D2063" t="s">
        <v>115</v>
      </c>
      <c r="E2063" t="s">
        <v>27</v>
      </c>
      <c r="F2063">
        <v>1</v>
      </c>
      <c r="G2063">
        <v>18</v>
      </c>
      <c r="H2063">
        <v>132</v>
      </c>
      <c r="I2063">
        <v>954</v>
      </c>
      <c r="J2063">
        <v>1152</v>
      </c>
      <c r="K2063">
        <v>0</v>
      </c>
      <c r="L2063">
        <v>702</v>
      </c>
      <c r="M2063">
        <v>828</v>
      </c>
      <c r="N2063" t="str">
        <f t="shared" si="32"/>
        <v>UPDATE WipDetails SET WipQuantity = 1152, Review_Wip = 1152 WHERE WipMaster_Id IN (SELECT id FROM WipMasters WHERE issuedmonth = 'December' AND IssuedYear = 2025) AND CommitmentPeriod = 3 AND CASIN = 'B08XQX2KW1';</v>
      </c>
    </row>
    <row r="2064" spans="1:14" x14ac:dyDescent="0.25">
      <c r="A2064" t="s">
        <v>2159</v>
      </c>
      <c r="B2064" t="s">
        <v>1981</v>
      </c>
      <c r="C2064" t="s">
        <v>4249</v>
      </c>
      <c r="D2064" t="s">
        <v>115</v>
      </c>
      <c r="E2064" t="s">
        <v>19</v>
      </c>
      <c r="F2064">
        <v>1</v>
      </c>
      <c r="G2064">
        <v>18</v>
      </c>
      <c r="H2064">
        <v>184</v>
      </c>
      <c r="I2064">
        <v>216</v>
      </c>
      <c r="J2064">
        <v>126</v>
      </c>
      <c r="K2064">
        <v>756</v>
      </c>
      <c r="L2064">
        <v>342</v>
      </c>
      <c r="M2064">
        <v>54</v>
      </c>
      <c r="N2064" t="str">
        <f t="shared" si="32"/>
        <v>UPDATE WipDetails SET WipQuantity = 126, Review_Wip = 126 WHERE WipMaster_Id IN (SELECT id FROM WipMasters WHERE issuedmonth = 'December' AND IssuedYear = 2025) AND CommitmentPeriod = 3 AND CASIN = 'B08XQY5YRZ';</v>
      </c>
    </row>
    <row r="2065" spans="1:14" x14ac:dyDescent="0.25">
      <c r="A2065" t="s">
        <v>2160</v>
      </c>
      <c r="B2065" t="s">
        <v>1981</v>
      </c>
      <c r="C2065" t="s">
        <v>4250</v>
      </c>
      <c r="D2065" t="s">
        <v>115</v>
      </c>
      <c r="E2065" t="s">
        <v>21</v>
      </c>
      <c r="F2065">
        <v>1</v>
      </c>
      <c r="G2065">
        <v>18</v>
      </c>
      <c r="H2065">
        <v>144</v>
      </c>
      <c r="I2065">
        <v>270</v>
      </c>
      <c r="J2065">
        <v>234</v>
      </c>
      <c r="K2065">
        <v>0</v>
      </c>
      <c r="L2065">
        <v>72</v>
      </c>
      <c r="M2065">
        <v>36</v>
      </c>
      <c r="N2065" t="str">
        <f t="shared" si="32"/>
        <v>UPDATE WipDetails SET WipQuantity = 234, Review_Wip = 234 WHERE WipMaster_Id IN (SELECT id FROM WipMasters WHERE issuedmonth = 'December' AND IssuedYear = 2025) AND CommitmentPeriod = 3 AND CASIN = 'B08XQXH7D8';</v>
      </c>
    </row>
    <row r="2066" spans="1:14" x14ac:dyDescent="0.25">
      <c r="A2066" t="s">
        <v>2161</v>
      </c>
      <c r="B2066" t="s">
        <v>2162</v>
      </c>
      <c r="C2066" t="s">
        <v>4251</v>
      </c>
      <c r="D2066" t="s">
        <v>1982</v>
      </c>
      <c r="E2066" t="s">
        <v>11</v>
      </c>
      <c r="F2066">
        <v>1</v>
      </c>
      <c r="G2066">
        <v>22</v>
      </c>
      <c r="H2066">
        <v>29</v>
      </c>
      <c r="I2066">
        <v>0</v>
      </c>
      <c r="J2066">
        <v>0</v>
      </c>
      <c r="K2066">
        <v>0</v>
      </c>
      <c r="L2066">
        <v>0</v>
      </c>
      <c r="M2066">
        <v>0</v>
      </c>
      <c r="N2066" t="str">
        <f t="shared" si="32"/>
        <v>UPDATE WipDetails SET WipQuantity = 0, Review_Wip = 0 WHERE WipMaster_Id IN (SELECT id FROM WipMasters WHERE issuedmonth = 'December' AND IssuedYear = 2025) AND CommitmentPeriod = 3 AND CASIN = 'B0869DLHBH';</v>
      </c>
    </row>
    <row r="2067" spans="1:14" x14ac:dyDescent="0.25">
      <c r="A2067" t="s">
        <v>2163</v>
      </c>
      <c r="B2067" t="s">
        <v>2162</v>
      </c>
      <c r="C2067" t="s">
        <v>4252</v>
      </c>
      <c r="D2067" t="s">
        <v>1982</v>
      </c>
      <c r="E2067" t="s">
        <v>13</v>
      </c>
      <c r="F2067">
        <v>1</v>
      </c>
      <c r="G2067">
        <v>22</v>
      </c>
      <c r="H2067">
        <v>59</v>
      </c>
      <c r="I2067">
        <v>0</v>
      </c>
      <c r="J2067">
        <v>0</v>
      </c>
      <c r="K2067">
        <v>0</v>
      </c>
      <c r="L2067">
        <v>0</v>
      </c>
      <c r="M2067">
        <v>0</v>
      </c>
      <c r="N2067" t="str">
        <f t="shared" si="32"/>
        <v>UPDATE WipDetails SET WipQuantity = 0, Review_Wip = 0 WHERE WipMaster_Id IN (SELECT id FROM WipMasters WHERE issuedmonth = 'December' AND IssuedYear = 2025) AND CommitmentPeriod = 3 AND CASIN = 'B08698T4WV';</v>
      </c>
    </row>
    <row r="2068" spans="1:14" x14ac:dyDescent="0.25">
      <c r="A2068" t="s">
        <v>2164</v>
      </c>
      <c r="B2068" t="s">
        <v>2162</v>
      </c>
      <c r="C2068" t="s">
        <v>4253</v>
      </c>
      <c r="D2068" t="s">
        <v>1982</v>
      </c>
      <c r="E2068" t="s">
        <v>15</v>
      </c>
      <c r="F2068">
        <v>1</v>
      </c>
      <c r="G2068">
        <v>22</v>
      </c>
      <c r="H2068">
        <v>73</v>
      </c>
      <c r="I2068">
        <v>0</v>
      </c>
      <c r="J2068">
        <v>0</v>
      </c>
      <c r="K2068">
        <v>0</v>
      </c>
      <c r="L2068">
        <v>0</v>
      </c>
      <c r="M2068">
        <v>0</v>
      </c>
      <c r="N2068" t="str">
        <f t="shared" si="32"/>
        <v>UPDATE WipDetails SET WipQuantity = 0, Review_Wip = 0 WHERE WipMaster_Id IN (SELECT id FROM WipMasters WHERE issuedmonth = 'December' AND IssuedYear = 2025) AND CommitmentPeriod = 3 AND CASIN = 'B08699D8K8';</v>
      </c>
    </row>
    <row r="2069" spans="1:14" x14ac:dyDescent="0.25">
      <c r="A2069" t="s">
        <v>2165</v>
      </c>
      <c r="B2069" t="s">
        <v>2162</v>
      </c>
      <c r="C2069" t="s">
        <v>4254</v>
      </c>
      <c r="D2069" t="s">
        <v>1982</v>
      </c>
      <c r="E2069" t="s">
        <v>27</v>
      </c>
      <c r="F2069">
        <v>1</v>
      </c>
      <c r="G2069">
        <v>22</v>
      </c>
      <c r="H2069">
        <v>263</v>
      </c>
      <c r="I2069">
        <v>0</v>
      </c>
      <c r="J2069">
        <v>0</v>
      </c>
      <c r="K2069">
        <v>0</v>
      </c>
      <c r="L2069">
        <v>0</v>
      </c>
      <c r="M2069">
        <v>0</v>
      </c>
      <c r="N2069" t="str">
        <f t="shared" si="32"/>
        <v>UPDATE WipDetails SET WipQuantity = 0, Review_Wip = 0 WHERE WipMaster_Id IN (SELECT id FROM WipMasters WHERE issuedmonth = 'December' AND IssuedYear = 2025) AND CommitmentPeriod = 3 AND CASIN = 'B0869BG845';</v>
      </c>
    </row>
    <row r="2070" spans="1:14" x14ac:dyDescent="0.25">
      <c r="A2070" t="s">
        <v>2166</v>
      </c>
      <c r="B2070" t="s">
        <v>2162</v>
      </c>
      <c r="C2070" t="s">
        <v>4255</v>
      </c>
      <c r="D2070" t="s">
        <v>1982</v>
      </c>
      <c r="E2070" t="s">
        <v>19</v>
      </c>
      <c r="F2070">
        <v>1</v>
      </c>
      <c r="G2070">
        <v>22</v>
      </c>
      <c r="H2070">
        <v>29</v>
      </c>
      <c r="I2070">
        <v>0</v>
      </c>
      <c r="J2070">
        <v>0</v>
      </c>
      <c r="K2070">
        <v>0</v>
      </c>
      <c r="L2070">
        <v>0</v>
      </c>
      <c r="M2070">
        <v>0</v>
      </c>
      <c r="N2070" t="str">
        <f t="shared" si="32"/>
        <v>UPDATE WipDetails SET WipQuantity = 0, Review_Wip = 0 WHERE WipMaster_Id IN (SELECT id FROM WipMasters WHERE issuedmonth = 'December' AND IssuedYear = 2025) AND CommitmentPeriod = 3 AND CASIN = 'B08698T986';</v>
      </c>
    </row>
    <row r="2071" spans="1:14" x14ac:dyDescent="0.25">
      <c r="A2071" t="s">
        <v>2167</v>
      </c>
      <c r="B2071" t="s">
        <v>2162</v>
      </c>
      <c r="C2071" t="s">
        <v>4256</v>
      </c>
      <c r="D2071" t="s">
        <v>1982</v>
      </c>
      <c r="E2071" t="s">
        <v>21</v>
      </c>
      <c r="F2071">
        <v>1</v>
      </c>
      <c r="G2071">
        <v>22</v>
      </c>
      <c r="H2071">
        <v>37</v>
      </c>
      <c r="I2071">
        <v>0</v>
      </c>
      <c r="J2071">
        <v>0</v>
      </c>
      <c r="K2071">
        <v>0</v>
      </c>
      <c r="L2071">
        <v>0</v>
      </c>
      <c r="M2071">
        <v>0</v>
      </c>
      <c r="N2071" t="str">
        <f t="shared" si="32"/>
        <v>UPDATE WipDetails SET WipQuantity = 0, Review_Wip = 0 WHERE WipMaster_Id IN (SELECT id FROM WipMasters WHERE issuedmonth = 'December' AND IssuedYear = 2025) AND CommitmentPeriod = 3 AND CASIN = 'B08699ZFP3';</v>
      </c>
    </row>
    <row r="2072" spans="1:14" x14ac:dyDescent="0.25">
      <c r="A2072" t="s">
        <v>2168</v>
      </c>
      <c r="B2072" t="s">
        <v>2162</v>
      </c>
      <c r="C2072" t="s">
        <v>4257</v>
      </c>
      <c r="D2072" t="s">
        <v>10</v>
      </c>
      <c r="E2072" t="s">
        <v>11</v>
      </c>
      <c r="F2072">
        <v>1</v>
      </c>
      <c r="G2072">
        <v>22</v>
      </c>
      <c r="H2072">
        <v>174</v>
      </c>
      <c r="I2072">
        <v>88</v>
      </c>
      <c r="J2072">
        <v>0</v>
      </c>
      <c r="K2072">
        <v>0</v>
      </c>
      <c r="L2072">
        <v>242</v>
      </c>
      <c r="M2072">
        <v>264</v>
      </c>
      <c r="N2072" t="str">
        <f t="shared" si="32"/>
        <v>UPDATE WipDetails SET WipQuantity = 0, Review_Wip = 0 WHERE WipMaster_Id IN (SELECT id FROM WipMasters WHERE issuedmonth = 'December' AND IssuedYear = 2025) AND CommitmentPeriod = 3 AND CASIN = 'B07FDS7K6F';</v>
      </c>
    </row>
    <row r="2073" spans="1:14" x14ac:dyDescent="0.25">
      <c r="A2073" t="s">
        <v>2169</v>
      </c>
      <c r="B2073" t="s">
        <v>2162</v>
      </c>
      <c r="C2073" t="s">
        <v>4258</v>
      </c>
      <c r="D2073" t="s">
        <v>10</v>
      </c>
      <c r="E2073" t="s">
        <v>13</v>
      </c>
      <c r="F2073">
        <v>1</v>
      </c>
      <c r="G2073">
        <v>22</v>
      </c>
      <c r="H2073">
        <v>297</v>
      </c>
      <c r="I2073">
        <v>66</v>
      </c>
      <c r="J2073">
        <v>0</v>
      </c>
      <c r="K2073">
        <v>902</v>
      </c>
      <c r="L2073">
        <v>572</v>
      </c>
      <c r="M2073">
        <v>44</v>
      </c>
      <c r="N2073" t="str">
        <f t="shared" si="32"/>
        <v>UPDATE WipDetails SET WipQuantity = 0, Review_Wip = 0 WHERE WipMaster_Id IN (SELECT id FROM WipMasters WHERE issuedmonth = 'December' AND IssuedYear = 2025) AND CommitmentPeriod = 3 AND CASIN = 'B07FDM5QJ5';</v>
      </c>
    </row>
    <row r="2074" spans="1:14" x14ac:dyDescent="0.25">
      <c r="A2074" t="s">
        <v>2170</v>
      </c>
      <c r="B2074" t="s">
        <v>2162</v>
      </c>
      <c r="C2074" t="s">
        <v>4259</v>
      </c>
      <c r="D2074" t="s">
        <v>10</v>
      </c>
      <c r="E2074" t="s">
        <v>15</v>
      </c>
      <c r="F2074">
        <v>1</v>
      </c>
      <c r="G2074">
        <v>22</v>
      </c>
      <c r="H2074">
        <v>384</v>
      </c>
      <c r="I2074">
        <v>374</v>
      </c>
      <c r="J2074">
        <v>154</v>
      </c>
      <c r="K2074">
        <v>0</v>
      </c>
      <c r="L2074">
        <v>1012</v>
      </c>
      <c r="M2074">
        <v>924</v>
      </c>
      <c r="N2074" t="str">
        <f t="shared" si="32"/>
        <v>UPDATE WipDetails SET WipQuantity = 154, Review_Wip = 154 WHERE WipMaster_Id IN (SELECT id FROM WipMasters WHERE issuedmonth = 'December' AND IssuedYear = 2025) AND CommitmentPeriod = 3 AND CASIN = 'B07FDP4JGY';</v>
      </c>
    </row>
    <row r="2075" spans="1:14" x14ac:dyDescent="0.25">
      <c r="A2075" t="s">
        <v>2171</v>
      </c>
      <c r="B2075" t="s">
        <v>2162</v>
      </c>
      <c r="C2075" t="s">
        <v>4260</v>
      </c>
      <c r="D2075" t="s">
        <v>10</v>
      </c>
      <c r="E2075" t="s">
        <v>27</v>
      </c>
      <c r="F2075">
        <v>1</v>
      </c>
      <c r="G2075">
        <v>22</v>
      </c>
      <c r="H2075">
        <v>268</v>
      </c>
      <c r="I2075">
        <v>352</v>
      </c>
      <c r="J2075">
        <v>242</v>
      </c>
      <c r="K2075">
        <v>1078</v>
      </c>
      <c r="L2075">
        <v>1056</v>
      </c>
      <c r="M2075">
        <v>22</v>
      </c>
      <c r="N2075" t="str">
        <f t="shared" si="32"/>
        <v>UPDATE WipDetails SET WipQuantity = 242, Review_Wip = 242 WHERE WipMaster_Id IN (SELECT id FROM WipMasters WHERE issuedmonth = 'December' AND IssuedYear = 2025) AND CommitmentPeriod = 3 AND CASIN = 'B07FDMRCQ2';</v>
      </c>
    </row>
    <row r="2076" spans="1:14" x14ac:dyDescent="0.25">
      <c r="A2076" t="s">
        <v>2172</v>
      </c>
      <c r="B2076" t="s">
        <v>2162</v>
      </c>
      <c r="C2076" t="s">
        <v>4261</v>
      </c>
      <c r="D2076" t="s">
        <v>10</v>
      </c>
      <c r="E2076" t="s">
        <v>19</v>
      </c>
      <c r="F2076">
        <v>1</v>
      </c>
      <c r="G2076">
        <v>22</v>
      </c>
      <c r="H2076">
        <v>239</v>
      </c>
      <c r="I2076">
        <v>132</v>
      </c>
      <c r="J2076">
        <v>0</v>
      </c>
      <c r="K2076">
        <v>176</v>
      </c>
      <c r="L2076">
        <v>924</v>
      </c>
      <c r="M2076">
        <v>44</v>
      </c>
      <c r="N2076" t="str">
        <f t="shared" si="32"/>
        <v>UPDATE WipDetails SET WipQuantity = 0, Review_Wip = 0 WHERE WipMaster_Id IN (SELECT id FROM WipMasters WHERE issuedmonth = 'December' AND IssuedYear = 2025) AND CommitmentPeriod = 3 AND CASIN = 'B07FDM5Q3V';</v>
      </c>
    </row>
    <row r="2077" spans="1:14" x14ac:dyDescent="0.25">
      <c r="A2077" t="s">
        <v>2173</v>
      </c>
      <c r="B2077" t="s">
        <v>2162</v>
      </c>
      <c r="C2077" t="s">
        <v>4262</v>
      </c>
      <c r="D2077" t="s">
        <v>10</v>
      </c>
      <c r="E2077" t="s">
        <v>21</v>
      </c>
      <c r="F2077">
        <v>1</v>
      </c>
      <c r="G2077">
        <v>22</v>
      </c>
      <c r="H2077">
        <v>182</v>
      </c>
      <c r="I2077">
        <v>352</v>
      </c>
      <c r="J2077">
        <v>286</v>
      </c>
      <c r="K2077">
        <v>0</v>
      </c>
      <c r="L2077">
        <v>66</v>
      </c>
      <c r="M2077">
        <v>396</v>
      </c>
      <c r="N2077" t="str">
        <f t="shared" si="32"/>
        <v>UPDATE WipDetails SET WipQuantity = 286, Review_Wip = 286 WHERE WipMaster_Id IN (SELECT id FROM WipMasters WHERE issuedmonth = 'December' AND IssuedYear = 2025) AND CommitmentPeriod = 3 AND CASIN = 'B07FDRWGVC';</v>
      </c>
    </row>
    <row r="2078" spans="1:14" x14ac:dyDescent="0.25">
      <c r="A2078" t="s">
        <v>2174</v>
      </c>
      <c r="B2078" t="s">
        <v>2162</v>
      </c>
      <c r="C2078" t="s">
        <v>4263</v>
      </c>
      <c r="D2078" t="s">
        <v>298</v>
      </c>
      <c r="E2078" t="s">
        <v>11</v>
      </c>
      <c r="F2078">
        <v>1</v>
      </c>
      <c r="G2078">
        <v>22</v>
      </c>
      <c r="H2078">
        <v>7</v>
      </c>
      <c r="I2078">
        <v>0</v>
      </c>
      <c r="J2078">
        <v>0</v>
      </c>
      <c r="K2078">
        <v>0</v>
      </c>
      <c r="L2078">
        <v>110</v>
      </c>
      <c r="M2078">
        <v>0</v>
      </c>
      <c r="N2078" t="str">
        <f t="shared" si="32"/>
        <v>UPDATE WipDetails SET WipQuantity = 0, Review_Wip = 0 WHERE WipMaster_Id IN (SELECT id FROM WipMasters WHERE issuedmonth = 'December' AND IssuedYear = 2025) AND CommitmentPeriod = 3 AND CASIN = 'B08XQXH7FT';</v>
      </c>
    </row>
    <row r="2079" spans="1:14" x14ac:dyDescent="0.25">
      <c r="A2079" t="s">
        <v>2175</v>
      </c>
      <c r="B2079" t="s">
        <v>2162</v>
      </c>
      <c r="C2079" t="s">
        <v>4264</v>
      </c>
      <c r="D2079" t="s">
        <v>298</v>
      </c>
      <c r="E2079" t="s">
        <v>13</v>
      </c>
      <c r="F2079">
        <v>1</v>
      </c>
      <c r="G2079">
        <v>22</v>
      </c>
      <c r="H2079">
        <v>7</v>
      </c>
      <c r="I2079">
        <v>0</v>
      </c>
      <c r="J2079">
        <v>0</v>
      </c>
      <c r="K2079">
        <v>0</v>
      </c>
      <c r="L2079">
        <v>374</v>
      </c>
      <c r="M2079">
        <v>0</v>
      </c>
      <c r="N2079" t="str">
        <f t="shared" si="32"/>
        <v>UPDATE WipDetails SET WipQuantity = 0, Review_Wip = 0 WHERE WipMaster_Id IN (SELECT id FROM WipMasters WHERE issuedmonth = 'December' AND IssuedYear = 2025) AND CommitmentPeriod = 3 AND CASIN = 'B08XQYMPKC';</v>
      </c>
    </row>
    <row r="2080" spans="1:14" x14ac:dyDescent="0.25">
      <c r="A2080" t="s">
        <v>2176</v>
      </c>
      <c r="B2080" t="s">
        <v>2162</v>
      </c>
      <c r="C2080" t="s">
        <v>4265</v>
      </c>
      <c r="D2080" t="s">
        <v>298</v>
      </c>
      <c r="E2080" t="s">
        <v>15</v>
      </c>
      <c r="F2080">
        <v>1</v>
      </c>
      <c r="G2080">
        <v>22</v>
      </c>
      <c r="H2080">
        <v>7</v>
      </c>
      <c r="I2080">
        <v>0</v>
      </c>
      <c r="J2080">
        <v>0</v>
      </c>
      <c r="K2080">
        <v>0</v>
      </c>
      <c r="L2080">
        <v>616</v>
      </c>
      <c r="M2080">
        <v>0</v>
      </c>
      <c r="N2080" t="str">
        <f t="shared" si="32"/>
        <v>UPDATE WipDetails SET WipQuantity = 0, Review_Wip = 0 WHERE WipMaster_Id IN (SELECT id FROM WipMasters WHERE issuedmonth = 'December' AND IssuedYear = 2025) AND CommitmentPeriod = 3 AND CASIN = 'B08XQZD3VS';</v>
      </c>
    </row>
    <row r="2081" spans="1:14" x14ac:dyDescent="0.25">
      <c r="A2081" t="s">
        <v>2177</v>
      </c>
      <c r="B2081" t="s">
        <v>2162</v>
      </c>
      <c r="C2081" t="s">
        <v>4266</v>
      </c>
      <c r="D2081" t="s">
        <v>298</v>
      </c>
      <c r="E2081" t="s">
        <v>27</v>
      </c>
      <c r="F2081">
        <v>1</v>
      </c>
      <c r="G2081">
        <v>22</v>
      </c>
      <c r="H2081">
        <v>14</v>
      </c>
      <c r="I2081">
        <v>0</v>
      </c>
      <c r="J2081">
        <v>0</v>
      </c>
      <c r="K2081">
        <v>0</v>
      </c>
      <c r="L2081">
        <v>484</v>
      </c>
      <c r="M2081">
        <v>0</v>
      </c>
      <c r="N2081" t="str">
        <f t="shared" si="32"/>
        <v>UPDATE WipDetails SET WipQuantity = 0, Review_Wip = 0 WHERE WipMaster_Id IN (SELECT id FROM WipMasters WHERE issuedmonth = 'December' AND IssuedYear = 2025) AND CommitmentPeriod = 3 AND CASIN = 'B08XQZDYFM';</v>
      </c>
    </row>
    <row r="2082" spans="1:14" x14ac:dyDescent="0.25">
      <c r="A2082" t="s">
        <v>2178</v>
      </c>
      <c r="B2082" t="s">
        <v>2162</v>
      </c>
      <c r="C2082" t="s">
        <v>4267</v>
      </c>
      <c r="D2082" t="s">
        <v>298</v>
      </c>
      <c r="E2082" t="s">
        <v>19</v>
      </c>
      <c r="F2082">
        <v>1</v>
      </c>
      <c r="G2082">
        <v>22</v>
      </c>
      <c r="H2082">
        <v>7</v>
      </c>
      <c r="I2082">
        <v>0</v>
      </c>
      <c r="J2082">
        <v>0</v>
      </c>
      <c r="K2082">
        <v>0</v>
      </c>
      <c r="L2082">
        <v>264</v>
      </c>
      <c r="M2082">
        <v>0</v>
      </c>
      <c r="N2082" t="str">
        <f t="shared" si="32"/>
        <v>UPDATE WipDetails SET WipQuantity = 0, Review_Wip = 0 WHERE WipMaster_Id IN (SELECT id FROM WipMasters WHERE issuedmonth = 'December' AND IssuedYear = 2025) AND CommitmentPeriod = 3 AND CASIN = 'B08XQZLFP7';</v>
      </c>
    </row>
    <row r="2083" spans="1:14" x14ac:dyDescent="0.25">
      <c r="A2083" t="s">
        <v>2179</v>
      </c>
      <c r="B2083" t="s">
        <v>2162</v>
      </c>
      <c r="C2083" t="s">
        <v>4268</v>
      </c>
      <c r="D2083" t="s">
        <v>298</v>
      </c>
      <c r="E2083" t="s">
        <v>21</v>
      </c>
      <c r="F2083">
        <v>1</v>
      </c>
      <c r="G2083">
        <v>22</v>
      </c>
      <c r="H2083">
        <v>14</v>
      </c>
      <c r="I2083">
        <v>0</v>
      </c>
      <c r="J2083">
        <v>0</v>
      </c>
      <c r="K2083">
        <v>0</v>
      </c>
      <c r="L2083">
        <v>88</v>
      </c>
      <c r="M2083">
        <v>0</v>
      </c>
      <c r="N2083" t="str">
        <f t="shared" si="32"/>
        <v>UPDATE WipDetails SET WipQuantity = 0, Review_Wip = 0 WHERE WipMaster_Id IN (SELECT id FROM WipMasters WHERE issuedmonth = 'December' AND IssuedYear = 2025) AND CommitmentPeriod = 3 AND CASIN = 'B08XQZB3T7';</v>
      </c>
    </row>
    <row r="2084" spans="1:14" x14ac:dyDescent="0.25">
      <c r="A2084" t="s">
        <v>2180</v>
      </c>
      <c r="B2084" t="s">
        <v>2162</v>
      </c>
      <c r="C2084" t="s">
        <v>4269</v>
      </c>
      <c r="D2084" t="s">
        <v>2181</v>
      </c>
      <c r="E2084" t="s">
        <v>11</v>
      </c>
      <c r="F2084">
        <v>1</v>
      </c>
      <c r="G2084">
        <v>22</v>
      </c>
      <c r="H2084">
        <v>147</v>
      </c>
      <c r="I2084">
        <v>0</v>
      </c>
      <c r="J2084">
        <v>0</v>
      </c>
      <c r="K2084">
        <v>0</v>
      </c>
      <c r="L2084">
        <v>0</v>
      </c>
      <c r="M2084">
        <v>0</v>
      </c>
      <c r="N2084" t="str">
        <f t="shared" si="32"/>
        <v>UPDATE WipDetails SET WipQuantity = 0, Review_Wip = 0 WHERE WipMaster_Id IN (SELECT id FROM WipMasters WHERE issuedmonth = 'December' AND IssuedYear = 2025) AND CommitmentPeriod = 3 AND CASIN = 'B07YLFD6HV';</v>
      </c>
    </row>
    <row r="2085" spans="1:14" x14ac:dyDescent="0.25">
      <c r="A2085" t="s">
        <v>2182</v>
      </c>
      <c r="B2085" t="s">
        <v>2162</v>
      </c>
      <c r="C2085" t="s">
        <v>4270</v>
      </c>
      <c r="D2085" t="s">
        <v>2181</v>
      </c>
      <c r="E2085" t="s">
        <v>13</v>
      </c>
      <c r="F2085">
        <v>1</v>
      </c>
      <c r="G2085">
        <v>22</v>
      </c>
      <c r="H2085">
        <v>147</v>
      </c>
      <c r="I2085">
        <v>0</v>
      </c>
      <c r="J2085">
        <v>0</v>
      </c>
      <c r="K2085">
        <v>0</v>
      </c>
      <c r="L2085">
        <v>0</v>
      </c>
      <c r="M2085">
        <v>0</v>
      </c>
      <c r="N2085" t="str">
        <f t="shared" si="32"/>
        <v>UPDATE WipDetails SET WipQuantity = 0, Review_Wip = 0 WHERE WipMaster_Id IN (SELECT id FROM WipMasters WHERE issuedmonth = 'December' AND IssuedYear = 2025) AND CommitmentPeriod = 3 AND CASIN = 'B07YLFNSXY';</v>
      </c>
    </row>
    <row r="2086" spans="1:14" x14ac:dyDescent="0.25">
      <c r="A2086" t="s">
        <v>2183</v>
      </c>
      <c r="B2086" t="s">
        <v>2162</v>
      </c>
      <c r="C2086" t="s">
        <v>4271</v>
      </c>
      <c r="D2086" t="s">
        <v>2181</v>
      </c>
      <c r="E2086" t="s">
        <v>15</v>
      </c>
      <c r="F2086">
        <v>1</v>
      </c>
      <c r="G2086">
        <v>22</v>
      </c>
      <c r="H2086">
        <v>491</v>
      </c>
      <c r="I2086">
        <v>0</v>
      </c>
      <c r="J2086">
        <v>0</v>
      </c>
      <c r="K2086">
        <v>0</v>
      </c>
      <c r="L2086">
        <v>0</v>
      </c>
      <c r="M2086">
        <v>0</v>
      </c>
      <c r="N2086" t="str">
        <f t="shared" si="32"/>
        <v>UPDATE WipDetails SET WipQuantity = 0, Review_Wip = 0 WHERE WipMaster_Id IN (SELECT id FROM WipMasters WHERE issuedmonth = 'December' AND IssuedYear = 2025) AND CommitmentPeriod = 3 AND CASIN = 'B07YLFT7K6';</v>
      </c>
    </row>
    <row r="2087" spans="1:14" x14ac:dyDescent="0.25">
      <c r="A2087" t="s">
        <v>2184</v>
      </c>
      <c r="B2087" t="s">
        <v>2162</v>
      </c>
      <c r="C2087" t="s">
        <v>4272</v>
      </c>
      <c r="D2087" t="s">
        <v>2181</v>
      </c>
      <c r="E2087" t="s">
        <v>27</v>
      </c>
      <c r="F2087">
        <v>1</v>
      </c>
      <c r="G2087">
        <v>22</v>
      </c>
      <c r="H2087">
        <v>505</v>
      </c>
      <c r="I2087">
        <v>0</v>
      </c>
      <c r="J2087">
        <v>0</v>
      </c>
      <c r="K2087">
        <v>0</v>
      </c>
      <c r="L2087">
        <v>0</v>
      </c>
      <c r="M2087">
        <v>0</v>
      </c>
      <c r="N2087" t="str">
        <f t="shared" si="32"/>
        <v>UPDATE WipDetails SET WipQuantity = 0, Review_Wip = 0 WHERE WipMaster_Id IN (SELECT id FROM WipMasters WHERE issuedmonth = 'December' AND IssuedYear = 2025) AND CommitmentPeriod = 3 AND CASIN = 'B07YLDH635';</v>
      </c>
    </row>
    <row r="2088" spans="1:14" x14ac:dyDescent="0.25">
      <c r="A2088" t="s">
        <v>2185</v>
      </c>
      <c r="B2088" t="s">
        <v>2162</v>
      </c>
      <c r="C2088" t="s">
        <v>4273</v>
      </c>
      <c r="D2088" t="s">
        <v>2181</v>
      </c>
      <c r="E2088" t="s">
        <v>19</v>
      </c>
      <c r="F2088">
        <v>1</v>
      </c>
      <c r="G2088">
        <v>22</v>
      </c>
      <c r="H2088">
        <v>352</v>
      </c>
      <c r="I2088">
        <v>0</v>
      </c>
      <c r="J2088">
        <v>0</v>
      </c>
      <c r="K2088">
        <v>0</v>
      </c>
      <c r="L2088">
        <v>0</v>
      </c>
      <c r="M2088">
        <v>0</v>
      </c>
      <c r="N2088" t="str">
        <f t="shared" si="32"/>
        <v>UPDATE WipDetails SET WipQuantity = 0, Review_Wip = 0 WHERE WipMaster_Id IN (SELECT id FROM WipMasters WHERE issuedmonth = 'December' AND IssuedYear = 2025) AND CommitmentPeriod = 3 AND CASIN = 'B07YLDNMGP';</v>
      </c>
    </row>
    <row r="2089" spans="1:14" x14ac:dyDescent="0.25">
      <c r="A2089" t="s">
        <v>2186</v>
      </c>
      <c r="B2089" t="s">
        <v>2162</v>
      </c>
      <c r="C2089" t="s">
        <v>4274</v>
      </c>
      <c r="D2089" t="s">
        <v>2181</v>
      </c>
      <c r="E2089" t="s">
        <v>21</v>
      </c>
      <c r="F2089">
        <v>1</v>
      </c>
      <c r="G2089">
        <v>22</v>
      </c>
      <c r="H2089">
        <v>213</v>
      </c>
      <c r="I2089">
        <v>0</v>
      </c>
      <c r="J2089">
        <v>0</v>
      </c>
      <c r="K2089">
        <v>0</v>
      </c>
      <c r="L2089">
        <v>0</v>
      </c>
      <c r="M2089">
        <v>0</v>
      </c>
      <c r="N2089" t="str">
        <f t="shared" si="32"/>
        <v>UPDATE WipDetails SET WipQuantity = 0, Review_Wip = 0 WHERE WipMaster_Id IN (SELECT id FROM WipMasters WHERE issuedmonth = 'December' AND IssuedYear = 2025) AND CommitmentPeriod = 3 AND CASIN = 'B07YLF15YQ';</v>
      </c>
    </row>
    <row r="2090" spans="1:14" x14ac:dyDescent="0.25">
      <c r="A2090" t="s">
        <v>2187</v>
      </c>
      <c r="B2090" t="s">
        <v>2162</v>
      </c>
      <c r="C2090" t="s">
        <v>4275</v>
      </c>
      <c r="D2090" t="s">
        <v>23</v>
      </c>
      <c r="E2090" t="s">
        <v>11</v>
      </c>
      <c r="F2090">
        <v>1</v>
      </c>
      <c r="G2090">
        <v>22</v>
      </c>
      <c r="H2090">
        <v>14</v>
      </c>
      <c r="I2090">
        <v>0</v>
      </c>
      <c r="J2090">
        <v>0</v>
      </c>
      <c r="K2090">
        <v>66</v>
      </c>
      <c r="L2090">
        <v>110</v>
      </c>
      <c r="M2090">
        <v>132</v>
      </c>
      <c r="N2090" t="str">
        <f t="shared" si="32"/>
        <v>UPDATE WipDetails SET WipQuantity = 0, Review_Wip = 0 WHERE WipMaster_Id IN (SELECT id FROM WipMasters WHERE issuedmonth = 'December' AND IssuedYear = 2025) AND CommitmentPeriod = 3 AND CASIN = 'B07FDRWGVK';</v>
      </c>
    </row>
    <row r="2091" spans="1:14" x14ac:dyDescent="0.25">
      <c r="A2091" t="s">
        <v>2188</v>
      </c>
      <c r="B2091" t="s">
        <v>2162</v>
      </c>
      <c r="C2091" t="s">
        <v>4276</v>
      </c>
      <c r="D2091" t="s">
        <v>23</v>
      </c>
      <c r="E2091" t="s">
        <v>13</v>
      </c>
      <c r="F2091">
        <v>1</v>
      </c>
      <c r="G2091">
        <v>22</v>
      </c>
      <c r="H2091">
        <v>93</v>
      </c>
      <c r="I2091">
        <v>0</v>
      </c>
      <c r="J2091">
        <v>0</v>
      </c>
      <c r="K2091">
        <v>22</v>
      </c>
      <c r="L2091">
        <v>242</v>
      </c>
      <c r="M2091">
        <v>264</v>
      </c>
      <c r="N2091" t="str">
        <f t="shared" si="32"/>
        <v>UPDATE WipDetails SET WipQuantity = 0, Review_Wip = 0 WHERE WipMaster_Id IN (SELECT id FROM WipMasters WHERE issuedmonth = 'December' AND IssuedYear = 2025) AND CommitmentPeriod = 3 AND CASIN = 'B07FDLWD11';</v>
      </c>
    </row>
    <row r="2092" spans="1:14" x14ac:dyDescent="0.25">
      <c r="A2092" t="s">
        <v>2189</v>
      </c>
      <c r="B2092" t="s">
        <v>2162</v>
      </c>
      <c r="C2092" t="s">
        <v>4277</v>
      </c>
      <c r="D2092" t="s">
        <v>23</v>
      </c>
      <c r="E2092" t="s">
        <v>15</v>
      </c>
      <c r="F2092">
        <v>1</v>
      </c>
      <c r="G2092">
        <v>22</v>
      </c>
      <c r="H2092">
        <v>189</v>
      </c>
      <c r="I2092">
        <v>0</v>
      </c>
      <c r="J2092">
        <v>0</v>
      </c>
      <c r="K2092">
        <v>550</v>
      </c>
      <c r="L2092">
        <v>374</v>
      </c>
      <c r="M2092">
        <v>418</v>
      </c>
      <c r="N2092" t="str">
        <f t="shared" si="32"/>
        <v>UPDATE WipDetails SET WipQuantity = 0, Review_Wip = 0 WHERE WipMaster_Id IN (SELECT id FROM WipMasters WHERE issuedmonth = 'December' AND IssuedYear = 2025) AND CommitmentPeriod = 3 AND CASIN = 'B07FDRJ8FX';</v>
      </c>
    </row>
    <row r="2093" spans="1:14" x14ac:dyDescent="0.25">
      <c r="A2093" t="s">
        <v>2190</v>
      </c>
      <c r="B2093" t="s">
        <v>2162</v>
      </c>
      <c r="C2093" t="s">
        <v>4278</v>
      </c>
      <c r="D2093" t="s">
        <v>23</v>
      </c>
      <c r="E2093" t="s">
        <v>27</v>
      </c>
      <c r="F2093">
        <v>1</v>
      </c>
      <c r="G2093">
        <v>22</v>
      </c>
      <c r="H2093">
        <v>219</v>
      </c>
      <c r="I2093">
        <v>0</v>
      </c>
      <c r="J2093">
        <v>0</v>
      </c>
      <c r="K2093">
        <v>154</v>
      </c>
      <c r="L2093">
        <v>638</v>
      </c>
      <c r="M2093">
        <v>858</v>
      </c>
      <c r="N2093" t="str">
        <f t="shared" si="32"/>
        <v>UPDATE WipDetails SET WipQuantity = 0, Review_Wip = 0 WHERE WipMaster_Id IN (SELECT id FROM WipMasters WHERE issuedmonth = 'December' AND IssuedYear = 2025) AND CommitmentPeriod = 3 AND CASIN = 'B07FDM5QKG';</v>
      </c>
    </row>
    <row r="2094" spans="1:14" x14ac:dyDescent="0.25">
      <c r="A2094" t="s">
        <v>2191</v>
      </c>
      <c r="B2094" t="s">
        <v>2162</v>
      </c>
      <c r="C2094" t="s">
        <v>4279</v>
      </c>
      <c r="D2094" t="s">
        <v>23</v>
      </c>
      <c r="E2094" t="s">
        <v>19</v>
      </c>
      <c r="F2094">
        <v>1</v>
      </c>
      <c r="G2094">
        <v>22</v>
      </c>
      <c r="H2094">
        <v>153</v>
      </c>
      <c r="I2094">
        <v>0</v>
      </c>
      <c r="J2094">
        <v>0</v>
      </c>
      <c r="K2094">
        <v>242</v>
      </c>
      <c r="L2094">
        <v>418</v>
      </c>
      <c r="M2094">
        <v>220</v>
      </c>
      <c r="N2094" t="str">
        <f t="shared" si="32"/>
        <v>UPDATE WipDetails SET WipQuantity = 0, Review_Wip = 0 WHERE WipMaster_Id IN (SELECT id FROM WipMasters WHERE issuedmonth = 'December' AND IssuedYear = 2025) AND CommitmentPeriod = 3 AND CASIN = 'B07FDQY1Z6';</v>
      </c>
    </row>
    <row r="2095" spans="1:14" x14ac:dyDescent="0.25">
      <c r="A2095" t="s">
        <v>2192</v>
      </c>
      <c r="B2095" t="s">
        <v>2162</v>
      </c>
      <c r="C2095" t="s">
        <v>4280</v>
      </c>
      <c r="D2095" t="s">
        <v>23</v>
      </c>
      <c r="E2095" t="s">
        <v>21</v>
      </c>
      <c r="F2095">
        <v>1</v>
      </c>
      <c r="G2095">
        <v>22</v>
      </c>
      <c r="H2095">
        <v>21</v>
      </c>
      <c r="I2095">
        <v>0</v>
      </c>
      <c r="J2095">
        <v>0</v>
      </c>
      <c r="K2095">
        <v>220</v>
      </c>
      <c r="L2095">
        <v>154</v>
      </c>
      <c r="M2095">
        <v>88</v>
      </c>
      <c r="N2095" t="str">
        <f t="shared" si="32"/>
        <v>UPDATE WipDetails SET WipQuantity = 0, Review_Wip = 0 WHERE WipMaster_Id IN (SELECT id FROM WipMasters WHERE issuedmonth = 'December' AND IssuedYear = 2025) AND CommitmentPeriod = 3 AND CASIN = 'B07FL38MLC';</v>
      </c>
    </row>
    <row r="2096" spans="1:14" x14ac:dyDescent="0.25">
      <c r="A2096" t="s">
        <v>2193</v>
      </c>
      <c r="B2096" t="s">
        <v>2162</v>
      </c>
      <c r="C2096" t="s">
        <v>4281</v>
      </c>
      <c r="D2096" t="s">
        <v>2194</v>
      </c>
      <c r="E2096" t="s">
        <v>11</v>
      </c>
      <c r="F2096">
        <v>1</v>
      </c>
      <c r="G2096">
        <v>22</v>
      </c>
      <c r="H2096">
        <v>15</v>
      </c>
      <c r="I2096">
        <v>0</v>
      </c>
      <c r="J2096">
        <v>0</v>
      </c>
      <c r="K2096">
        <v>242</v>
      </c>
      <c r="L2096">
        <v>88</v>
      </c>
      <c r="M2096">
        <v>66</v>
      </c>
      <c r="N2096" t="str">
        <f t="shared" si="32"/>
        <v>UPDATE WipDetails SET WipQuantity = 0, Review_Wip = 0 WHERE WipMaster_Id IN (SELECT id FROM WipMasters WHERE issuedmonth = 'December' AND IssuedYear = 2025) AND CommitmentPeriod = 3 AND CASIN = 'B08698SZZ2';</v>
      </c>
    </row>
    <row r="2097" spans="1:14" x14ac:dyDescent="0.25">
      <c r="A2097" t="s">
        <v>2195</v>
      </c>
      <c r="B2097" t="s">
        <v>2162</v>
      </c>
      <c r="C2097" t="s">
        <v>4282</v>
      </c>
      <c r="D2097" t="s">
        <v>2194</v>
      </c>
      <c r="E2097" t="s">
        <v>13</v>
      </c>
      <c r="F2097">
        <v>1</v>
      </c>
      <c r="G2097">
        <v>22</v>
      </c>
      <c r="H2097">
        <v>14</v>
      </c>
      <c r="I2097">
        <v>0</v>
      </c>
      <c r="J2097">
        <v>0</v>
      </c>
      <c r="K2097">
        <v>88</v>
      </c>
      <c r="L2097">
        <v>352</v>
      </c>
      <c r="M2097">
        <v>198</v>
      </c>
      <c r="N2097" t="str">
        <f t="shared" si="32"/>
        <v>UPDATE WipDetails SET WipQuantity = 0, Review_Wip = 0 WHERE WipMaster_Id IN (SELECT id FROM WipMasters WHERE issuedmonth = 'December' AND IssuedYear = 2025) AND CommitmentPeriod = 3 AND CASIN = 'B0869BXW4D';</v>
      </c>
    </row>
    <row r="2098" spans="1:14" x14ac:dyDescent="0.25">
      <c r="A2098" t="s">
        <v>2196</v>
      </c>
      <c r="B2098" t="s">
        <v>2162</v>
      </c>
      <c r="C2098" t="s">
        <v>4283</v>
      </c>
      <c r="D2098" t="s">
        <v>2194</v>
      </c>
      <c r="E2098" t="s">
        <v>15</v>
      </c>
      <c r="F2098">
        <v>1</v>
      </c>
      <c r="G2098">
        <v>22</v>
      </c>
      <c r="H2098">
        <v>0</v>
      </c>
      <c r="I2098">
        <v>0</v>
      </c>
      <c r="J2098">
        <v>0</v>
      </c>
      <c r="K2098">
        <v>484</v>
      </c>
      <c r="L2098">
        <v>528</v>
      </c>
      <c r="M2098">
        <v>286</v>
      </c>
      <c r="N2098" t="str">
        <f t="shared" si="32"/>
        <v>UPDATE WipDetails SET WipQuantity = 0, Review_Wip = 0 WHERE WipMaster_Id IN (SELECT id FROM WipMasters WHERE issuedmonth = 'December' AND IssuedYear = 2025) AND CommitmentPeriod = 3 AND CASIN = 'B08699JCY4';</v>
      </c>
    </row>
    <row r="2099" spans="1:14" x14ac:dyDescent="0.25">
      <c r="A2099" t="s">
        <v>2197</v>
      </c>
      <c r="B2099" t="s">
        <v>2162</v>
      </c>
      <c r="C2099" t="s">
        <v>4284</v>
      </c>
      <c r="D2099" t="s">
        <v>2194</v>
      </c>
      <c r="E2099" t="s">
        <v>27</v>
      </c>
      <c r="F2099">
        <v>1</v>
      </c>
      <c r="G2099">
        <v>22</v>
      </c>
      <c r="H2099">
        <v>14</v>
      </c>
      <c r="I2099">
        <v>0</v>
      </c>
      <c r="J2099">
        <v>0</v>
      </c>
      <c r="K2099">
        <v>0</v>
      </c>
      <c r="L2099">
        <v>418</v>
      </c>
      <c r="M2099">
        <v>814</v>
      </c>
      <c r="N2099" t="str">
        <f t="shared" si="32"/>
        <v>UPDATE WipDetails SET WipQuantity = 0, Review_Wip = 0 WHERE WipMaster_Id IN (SELECT id FROM WipMasters WHERE issuedmonth = 'December' AND IssuedYear = 2025) AND CommitmentPeriod = 3 AND CASIN = 'B08699ZFNM';</v>
      </c>
    </row>
    <row r="2100" spans="1:14" x14ac:dyDescent="0.25">
      <c r="A2100" t="s">
        <v>2198</v>
      </c>
      <c r="B2100" t="s">
        <v>2162</v>
      </c>
      <c r="C2100" t="s">
        <v>4285</v>
      </c>
      <c r="D2100" t="s">
        <v>2194</v>
      </c>
      <c r="E2100" t="s">
        <v>19</v>
      </c>
      <c r="F2100">
        <v>1</v>
      </c>
      <c r="G2100">
        <v>22</v>
      </c>
      <c r="H2100">
        <v>14</v>
      </c>
      <c r="I2100">
        <v>0</v>
      </c>
      <c r="J2100">
        <v>0</v>
      </c>
      <c r="K2100">
        <v>528</v>
      </c>
      <c r="L2100">
        <v>396</v>
      </c>
      <c r="M2100">
        <v>198</v>
      </c>
      <c r="N2100" t="str">
        <f t="shared" si="32"/>
        <v>UPDATE WipDetails SET WipQuantity = 0, Review_Wip = 0 WHERE WipMaster_Id IN (SELECT id FROM WipMasters WHERE issuedmonth = 'December' AND IssuedYear = 2025) AND CommitmentPeriod = 3 AND CASIN = 'B08698T98M';</v>
      </c>
    </row>
    <row r="2101" spans="1:14" x14ac:dyDescent="0.25">
      <c r="A2101" t="s">
        <v>2199</v>
      </c>
      <c r="B2101" t="s">
        <v>2162</v>
      </c>
      <c r="C2101" t="s">
        <v>4286</v>
      </c>
      <c r="D2101" t="s">
        <v>2194</v>
      </c>
      <c r="E2101" t="s">
        <v>21</v>
      </c>
      <c r="F2101">
        <v>1</v>
      </c>
      <c r="G2101">
        <v>22</v>
      </c>
      <c r="H2101">
        <v>15</v>
      </c>
      <c r="I2101">
        <v>0</v>
      </c>
      <c r="J2101">
        <v>0</v>
      </c>
      <c r="K2101">
        <v>330</v>
      </c>
      <c r="L2101">
        <v>308</v>
      </c>
      <c r="M2101">
        <v>418</v>
      </c>
      <c r="N2101" t="str">
        <f t="shared" si="32"/>
        <v>UPDATE WipDetails SET WipQuantity = 0, Review_Wip = 0 WHERE WipMaster_Id IN (SELECT id FROM WipMasters WHERE issuedmonth = 'December' AND IssuedYear = 2025) AND CommitmentPeriod = 3 AND CASIN = 'B0869BPJ57';</v>
      </c>
    </row>
    <row r="2102" spans="1:14" x14ac:dyDescent="0.25">
      <c r="A2102" t="s">
        <v>2200</v>
      </c>
      <c r="B2102" t="s">
        <v>2162</v>
      </c>
      <c r="C2102" t="s">
        <v>4287</v>
      </c>
      <c r="D2102" t="s">
        <v>271</v>
      </c>
      <c r="E2102" t="s">
        <v>11</v>
      </c>
      <c r="F2102">
        <v>1</v>
      </c>
      <c r="G2102">
        <v>22</v>
      </c>
      <c r="H2102">
        <v>15</v>
      </c>
      <c r="I2102">
        <v>44</v>
      </c>
      <c r="J2102">
        <v>44</v>
      </c>
      <c r="K2102">
        <v>22</v>
      </c>
      <c r="L2102">
        <v>154</v>
      </c>
      <c r="M2102">
        <v>132</v>
      </c>
      <c r="N2102" t="str">
        <f t="shared" si="32"/>
        <v>UPDATE WipDetails SET WipQuantity = 44, Review_Wip = 44 WHERE WipMaster_Id IN (SELECT id FROM WipMasters WHERE issuedmonth = 'December' AND IssuedYear = 2025) AND CommitmentPeriod = 3 AND CASIN = 'B07FDRYCNM';</v>
      </c>
    </row>
    <row r="2103" spans="1:14" x14ac:dyDescent="0.25">
      <c r="A2103" t="s">
        <v>2201</v>
      </c>
      <c r="B2103" t="s">
        <v>2162</v>
      </c>
      <c r="C2103" t="s">
        <v>4288</v>
      </c>
      <c r="D2103" t="s">
        <v>271</v>
      </c>
      <c r="E2103" t="s">
        <v>13</v>
      </c>
      <c r="F2103">
        <v>1</v>
      </c>
      <c r="G2103">
        <v>22</v>
      </c>
      <c r="H2103">
        <v>22</v>
      </c>
      <c r="I2103">
        <v>154</v>
      </c>
      <c r="J2103">
        <v>154</v>
      </c>
      <c r="K2103">
        <v>66</v>
      </c>
      <c r="L2103">
        <v>264</v>
      </c>
      <c r="M2103">
        <v>198</v>
      </c>
      <c r="N2103" t="str">
        <f t="shared" si="32"/>
        <v>UPDATE WipDetails SET WipQuantity = 154, Review_Wip = 154 WHERE WipMaster_Id IN (SELECT id FROM WipMasters WHERE issuedmonth = 'December' AND IssuedYear = 2025) AND CommitmentPeriod = 3 AND CASIN = 'B07FDLKL7X';</v>
      </c>
    </row>
    <row r="2104" spans="1:14" x14ac:dyDescent="0.25">
      <c r="A2104" t="s">
        <v>2202</v>
      </c>
      <c r="B2104" t="s">
        <v>2162</v>
      </c>
      <c r="C2104" t="s">
        <v>4289</v>
      </c>
      <c r="D2104" t="s">
        <v>271</v>
      </c>
      <c r="E2104" t="s">
        <v>15</v>
      </c>
      <c r="F2104">
        <v>1</v>
      </c>
      <c r="G2104">
        <v>22</v>
      </c>
      <c r="H2104">
        <v>6</v>
      </c>
      <c r="I2104">
        <v>264</v>
      </c>
      <c r="J2104">
        <v>264</v>
      </c>
      <c r="K2104">
        <v>418</v>
      </c>
      <c r="L2104">
        <v>660</v>
      </c>
      <c r="M2104">
        <v>330</v>
      </c>
      <c r="N2104" t="str">
        <f t="shared" si="32"/>
        <v>UPDATE WipDetails SET WipQuantity = 264, Review_Wip = 264 WHERE WipMaster_Id IN (SELECT id FROM WipMasters WHERE issuedmonth = 'December' AND IssuedYear = 2025) AND CommitmentPeriod = 3 AND CASIN = 'B07FDM52XM';</v>
      </c>
    </row>
    <row r="2105" spans="1:14" x14ac:dyDescent="0.25">
      <c r="A2105" t="s">
        <v>2203</v>
      </c>
      <c r="B2105" t="s">
        <v>2162</v>
      </c>
      <c r="C2105" t="s">
        <v>4290</v>
      </c>
      <c r="D2105" t="s">
        <v>271</v>
      </c>
      <c r="E2105" t="s">
        <v>27</v>
      </c>
      <c r="F2105">
        <v>1</v>
      </c>
      <c r="G2105">
        <v>22</v>
      </c>
      <c r="H2105">
        <v>28</v>
      </c>
      <c r="I2105">
        <v>264</v>
      </c>
      <c r="J2105">
        <v>264</v>
      </c>
      <c r="K2105">
        <v>660</v>
      </c>
      <c r="L2105">
        <v>506</v>
      </c>
      <c r="M2105">
        <v>396</v>
      </c>
      <c r="N2105" t="str">
        <f t="shared" si="32"/>
        <v>UPDATE WipDetails SET WipQuantity = 264, Review_Wip = 264 WHERE WipMaster_Id IN (SELECT id FROM WipMasters WHERE issuedmonth = 'December' AND IssuedYear = 2025) AND CommitmentPeriod = 3 AND CASIN = 'B07FDRJ8D7';</v>
      </c>
    </row>
    <row r="2106" spans="1:14" x14ac:dyDescent="0.25">
      <c r="A2106" t="s">
        <v>2204</v>
      </c>
      <c r="B2106" t="s">
        <v>2162</v>
      </c>
      <c r="C2106" t="s">
        <v>4291</v>
      </c>
      <c r="D2106" t="s">
        <v>271</v>
      </c>
      <c r="E2106" t="s">
        <v>19</v>
      </c>
      <c r="F2106">
        <v>1</v>
      </c>
      <c r="G2106">
        <v>22</v>
      </c>
      <c r="H2106">
        <v>6</v>
      </c>
      <c r="I2106">
        <v>44</v>
      </c>
      <c r="J2106">
        <v>44</v>
      </c>
      <c r="K2106">
        <v>418</v>
      </c>
      <c r="L2106">
        <v>396</v>
      </c>
      <c r="M2106">
        <v>418</v>
      </c>
      <c r="N2106" t="str">
        <f t="shared" si="32"/>
        <v>UPDATE WipDetails SET WipQuantity = 44, Review_Wip = 44 WHERE WipMaster_Id IN (SELECT id FROM WipMasters WHERE issuedmonth = 'December' AND IssuedYear = 2025) AND CommitmentPeriod = 3 AND CASIN = 'B07FDRYCPQ';</v>
      </c>
    </row>
    <row r="2107" spans="1:14" x14ac:dyDescent="0.25">
      <c r="A2107" t="s">
        <v>2205</v>
      </c>
      <c r="B2107" t="s">
        <v>2162</v>
      </c>
      <c r="C2107" t="s">
        <v>4292</v>
      </c>
      <c r="D2107" t="s">
        <v>271</v>
      </c>
      <c r="E2107" t="s">
        <v>21</v>
      </c>
      <c r="F2107">
        <v>1</v>
      </c>
      <c r="G2107">
        <v>22</v>
      </c>
      <c r="H2107">
        <v>7</v>
      </c>
      <c r="I2107">
        <v>286</v>
      </c>
      <c r="J2107">
        <v>418</v>
      </c>
      <c r="K2107">
        <v>0</v>
      </c>
      <c r="L2107">
        <v>154</v>
      </c>
      <c r="M2107">
        <v>330</v>
      </c>
      <c r="N2107" t="str">
        <f t="shared" si="32"/>
        <v>UPDATE WipDetails SET WipQuantity = 418, Review_Wip = 418 WHERE WipMaster_Id IN (SELECT id FROM WipMasters WHERE issuedmonth = 'December' AND IssuedYear = 2025) AND CommitmentPeriod = 3 AND CASIN = 'B07FDR18P2';</v>
      </c>
    </row>
    <row r="2108" spans="1:14" x14ac:dyDescent="0.25">
      <c r="A2108" t="s">
        <v>2206</v>
      </c>
      <c r="B2108" t="s">
        <v>2162</v>
      </c>
      <c r="C2108" t="s">
        <v>4293</v>
      </c>
      <c r="D2108" t="s">
        <v>2022</v>
      </c>
      <c r="E2108" t="s">
        <v>11</v>
      </c>
      <c r="F2108">
        <v>1</v>
      </c>
      <c r="G2108">
        <v>22</v>
      </c>
      <c r="H2108">
        <v>7</v>
      </c>
      <c r="I2108">
        <v>0</v>
      </c>
      <c r="J2108">
        <v>0</v>
      </c>
      <c r="K2108">
        <v>0</v>
      </c>
      <c r="L2108">
        <v>110</v>
      </c>
      <c r="M2108">
        <v>0</v>
      </c>
      <c r="N2108" t="str">
        <f t="shared" si="32"/>
        <v>UPDATE WipDetails SET WipQuantity = 0, Review_Wip = 0 WHERE WipMaster_Id IN (SELECT id FROM WipMasters WHERE issuedmonth = 'December' AND IssuedYear = 2025) AND CommitmentPeriod = 3 AND CASIN = 'B07YLFT11C';</v>
      </c>
    </row>
    <row r="2109" spans="1:14" x14ac:dyDescent="0.25">
      <c r="A2109" t="s">
        <v>2207</v>
      </c>
      <c r="B2109" t="s">
        <v>2162</v>
      </c>
      <c r="C2109" t="s">
        <v>4294</v>
      </c>
      <c r="D2109" t="s">
        <v>2022</v>
      </c>
      <c r="E2109" t="s">
        <v>13</v>
      </c>
      <c r="F2109">
        <v>1</v>
      </c>
      <c r="G2109">
        <v>22</v>
      </c>
      <c r="H2109">
        <v>14</v>
      </c>
      <c r="I2109">
        <v>0</v>
      </c>
      <c r="J2109">
        <v>0</v>
      </c>
      <c r="K2109">
        <v>0</v>
      </c>
      <c r="L2109">
        <v>352</v>
      </c>
      <c r="M2109">
        <v>0</v>
      </c>
      <c r="N2109" t="str">
        <f t="shared" si="32"/>
        <v>UPDATE WipDetails SET WipQuantity = 0, Review_Wip = 0 WHERE WipMaster_Id IN (SELECT id FROM WipMasters WHERE issuedmonth = 'December' AND IssuedYear = 2025) AND CommitmentPeriod = 3 AND CASIN = 'B07YLFNL6Z';</v>
      </c>
    </row>
    <row r="2110" spans="1:14" x14ac:dyDescent="0.25">
      <c r="A2110" t="s">
        <v>2208</v>
      </c>
      <c r="B2110" t="s">
        <v>2162</v>
      </c>
      <c r="C2110" t="s">
        <v>4295</v>
      </c>
      <c r="D2110" t="s">
        <v>2022</v>
      </c>
      <c r="E2110" t="s">
        <v>15</v>
      </c>
      <c r="F2110">
        <v>1</v>
      </c>
      <c r="G2110">
        <v>22</v>
      </c>
      <c r="H2110">
        <v>7</v>
      </c>
      <c r="I2110">
        <v>0</v>
      </c>
      <c r="J2110">
        <v>0</v>
      </c>
      <c r="K2110">
        <v>0</v>
      </c>
      <c r="L2110">
        <v>440</v>
      </c>
      <c r="M2110">
        <v>0</v>
      </c>
      <c r="N2110" t="str">
        <f t="shared" si="32"/>
        <v>UPDATE WipDetails SET WipQuantity = 0, Review_Wip = 0 WHERE WipMaster_Id IN (SELECT id FROM WipMasters WHERE issuedmonth = 'December' AND IssuedYear = 2025) AND CommitmentPeriod = 3 AND CASIN = 'B07YLFT11P';</v>
      </c>
    </row>
    <row r="2111" spans="1:14" x14ac:dyDescent="0.25">
      <c r="A2111" t="s">
        <v>2209</v>
      </c>
      <c r="B2111" t="s">
        <v>2162</v>
      </c>
      <c r="C2111" t="s">
        <v>4296</v>
      </c>
      <c r="D2111" t="s">
        <v>2022</v>
      </c>
      <c r="E2111" t="s">
        <v>27</v>
      </c>
      <c r="F2111">
        <v>1</v>
      </c>
      <c r="G2111">
        <v>22</v>
      </c>
      <c r="H2111">
        <v>28</v>
      </c>
      <c r="I2111">
        <v>0</v>
      </c>
      <c r="J2111">
        <v>0</v>
      </c>
      <c r="K2111">
        <v>0</v>
      </c>
      <c r="L2111">
        <v>440</v>
      </c>
      <c r="M2111">
        <v>0</v>
      </c>
      <c r="N2111" t="str">
        <f t="shared" si="32"/>
        <v>UPDATE WipDetails SET WipQuantity = 0, Review_Wip = 0 WHERE WipMaster_Id IN (SELECT id FROM WipMasters WHERE issuedmonth = 'December' AND IssuedYear = 2025) AND CommitmentPeriod = 3 AND CASIN = 'B07YLFNSXX';</v>
      </c>
    </row>
    <row r="2112" spans="1:14" x14ac:dyDescent="0.25">
      <c r="A2112" t="s">
        <v>2210</v>
      </c>
      <c r="B2112" t="s">
        <v>2162</v>
      </c>
      <c r="C2112" t="s">
        <v>4297</v>
      </c>
      <c r="D2112" t="s">
        <v>2022</v>
      </c>
      <c r="E2112" t="s">
        <v>19</v>
      </c>
      <c r="F2112">
        <v>1</v>
      </c>
      <c r="G2112">
        <v>22</v>
      </c>
      <c r="H2112">
        <v>14</v>
      </c>
      <c r="I2112">
        <v>0</v>
      </c>
      <c r="J2112">
        <v>0</v>
      </c>
      <c r="K2112">
        <v>0</v>
      </c>
      <c r="L2112">
        <v>374</v>
      </c>
      <c r="M2112">
        <v>0</v>
      </c>
      <c r="N2112" t="str">
        <f t="shared" si="32"/>
        <v>UPDATE WipDetails SET WipQuantity = 0, Review_Wip = 0 WHERE WipMaster_Id IN (SELECT id FROM WipMasters WHERE issuedmonth = 'December' AND IssuedYear = 2025) AND CommitmentPeriod = 3 AND CASIN = 'B07YLD7S7V';</v>
      </c>
    </row>
    <row r="2113" spans="1:14" x14ac:dyDescent="0.25">
      <c r="A2113" t="s">
        <v>2211</v>
      </c>
      <c r="B2113" t="s">
        <v>2162</v>
      </c>
      <c r="C2113" t="s">
        <v>4298</v>
      </c>
      <c r="D2113" t="s">
        <v>2022</v>
      </c>
      <c r="E2113" t="s">
        <v>21</v>
      </c>
      <c r="F2113">
        <v>1</v>
      </c>
      <c r="G2113">
        <v>22</v>
      </c>
      <c r="H2113">
        <v>21</v>
      </c>
      <c r="I2113">
        <v>0</v>
      </c>
      <c r="J2113">
        <v>0</v>
      </c>
      <c r="K2113">
        <v>0</v>
      </c>
      <c r="L2113">
        <v>220</v>
      </c>
      <c r="M2113">
        <v>0</v>
      </c>
      <c r="N2113" t="str">
        <f t="shared" si="32"/>
        <v>UPDATE WipDetails SET WipQuantity = 0, Review_Wip = 0 WHERE WipMaster_Id IN (SELECT id FROM WipMasters WHERE issuedmonth = 'December' AND IssuedYear = 2025) AND CommitmentPeriod = 3 AND CASIN = 'B07YLFNL96';</v>
      </c>
    </row>
    <row r="2114" spans="1:14" x14ac:dyDescent="0.25">
      <c r="A2114" t="s">
        <v>2212</v>
      </c>
      <c r="B2114" t="s">
        <v>2162</v>
      </c>
      <c r="C2114" t="s">
        <v>4299</v>
      </c>
      <c r="D2114" t="s">
        <v>1633</v>
      </c>
      <c r="E2114" t="s">
        <v>11</v>
      </c>
      <c r="F2114">
        <v>1</v>
      </c>
      <c r="G2114">
        <v>22</v>
      </c>
      <c r="H2114">
        <v>22</v>
      </c>
      <c r="I2114">
        <v>0</v>
      </c>
      <c r="J2114">
        <v>0</v>
      </c>
      <c r="K2114">
        <v>0</v>
      </c>
      <c r="L2114">
        <v>110</v>
      </c>
      <c r="M2114">
        <v>66</v>
      </c>
      <c r="N2114" t="str">
        <f t="shared" si="32"/>
        <v>UPDATE WipDetails SET WipQuantity = 0, Review_Wip = 0 WHERE WipMaster_Id IN (SELECT id FROM WipMasters WHERE issuedmonth = 'December' AND IssuedYear = 2025) AND CommitmentPeriod = 3 AND CASIN = 'B08XQXWKMM';</v>
      </c>
    </row>
    <row r="2115" spans="1:14" x14ac:dyDescent="0.25">
      <c r="A2115" t="s">
        <v>2213</v>
      </c>
      <c r="B2115" t="s">
        <v>2162</v>
      </c>
      <c r="C2115" t="s">
        <v>4300</v>
      </c>
      <c r="D2115" t="s">
        <v>1633</v>
      </c>
      <c r="E2115" t="s">
        <v>13</v>
      </c>
      <c r="F2115">
        <v>1</v>
      </c>
      <c r="G2115">
        <v>22</v>
      </c>
      <c r="H2115">
        <v>7</v>
      </c>
      <c r="I2115">
        <v>0</v>
      </c>
      <c r="J2115">
        <v>0</v>
      </c>
      <c r="K2115">
        <v>0</v>
      </c>
      <c r="L2115">
        <v>286</v>
      </c>
      <c r="M2115">
        <v>286</v>
      </c>
      <c r="N2115" t="str">
        <f t="shared" ref="N2115:N2178" si="33">"UPDATE WipDetails SET WipQuantity = "&amp;J2115&amp;", Review_Wip = "&amp;J2115&amp;" WHERE WipMaster_Id IN (SELECT id FROM WipMasters WHERE issuedmonth = 'December' AND IssuedYear = 2025) AND CommitmentPeriod = 3 AND CASIN = '"&amp;A2115&amp;"';"</f>
        <v>UPDATE WipDetails SET WipQuantity = 0, Review_Wip = 0 WHERE WipMaster_Id IN (SELECT id FROM WipMasters WHERE issuedmonth = 'December' AND IssuedYear = 2025) AND CommitmentPeriod = 3 AND CASIN = 'B08XQXQT9H';</v>
      </c>
    </row>
    <row r="2116" spans="1:14" x14ac:dyDescent="0.25">
      <c r="A2116" t="s">
        <v>2214</v>
      </c>
      <c r="B2116" t="s">
        <v>2162</v>
      </c>
      <c r="C2116" t="s">
        <v>4301</v>
      </c>
      <c r="D2116" t="s">
        <v>1633</v>
      </c>
      <c r="E2116" t="s">
        <v>15</v>
      </c>
      <c r="F2116">
        <v>1</v>
      </c>
      <c r="G2116">
        <v>22</v>
      </c>
      <c r="H2116">
        <v>21</v>
      </c>
      <c r="I2116">
        <v>0</v>
      </c>
      <c r="J2116">
        <v>0</v>
      </c>
      <c r="K2116">
        <v>0</v>
      </c>
      <c r="L2116">
        <v>814</v>
      </c>
      <c r="M2116">
        <v>418</v>
      </c>
      <c r="N2116" t="str">
        <f t="shared" si="33"/>
        <v>UPDATE WipDetails SET WipQuantity = 0, Review_Wip = 0 WHERE WipMaster_Id IN (SELECT id FROM WipMasters WHERE issuedmonth = 'December' AND IssuedYear = 2025) AND CommitmentPeriod = 3 AND CASIN = 'B08XQWS7JN';</v>
      </c>
    </row>
    <row r="2117" spans="1:14" x14ac:dyDescent="0.25">
      <c r="A2117" t="s">
        <v>2215</v>
      </c>
      <c r="B2117" t="s">
        <v>2162</v>
      </c>
      <c r="C2117" t="s">
        <v>4302</v>
      </c>
      <c r="D2117" t="s">
        <v>1633</v>
      </c>
      <c r="E2117" t="s">
        <v>27</v>
      </c>
      <c r="F2117">
        <v>1</v>
      </c>
      <c r="G2117">
        <v>22</v>
      </c>
      <c r="H2117">
        <v>21</v>
      </c>
      <c r="I2117">
        <v>0</v>
      </c>
      <c r="J2117">
        <v>0</v>
      </c>
      <c r="K2117">
        <v>0</v>
      </c>
      <c r="L2117">
        <v>396</v>
      </c>
      <c r="M2117">
        <v>264</v>
      </c>
      <c r="N2117" t="str">
        <f t="shared" si="33"/>
        <v>UPDATE WipDetails SET WipQuantity = 0, Review_Wip = 0 WHERE WipMaster_Id IN (SELECT id FROM WipMasters WHERE issuedmonth = 'December' AND IssuedYear = 2025) AND CommitmentPeriod = 3 AND CASIN = 'B08XQYHNWZ';</v>
      </c>
    </row>
    <row r="2118" spans="1:14" x14ac:dyDescent="0.25">
      <c r="A2118" t="s">
        <v>2216</v>
      </c>
      <c r="B2118" t="s">
        <v>2162</v>
      </c>
      <c r="C2118" t="s">
        <v>4303</v>
      </c>
      <c r="D2118" t="s">
        <v>1633</v>
      </c>
      <c r="E2118" t="s">
        <v>19</v>
      </c>
      <c r="F2118">
        <v>1</v>
      </c>
      <c r="G2118">
        <v>22</v>
      </c>
      <c r="H2118">
        <v>7</v>
      </c>
      <c r="I2118">
        <v>0</v>
      </c>
      <c r="J2118">
        <v>0</v>
      </c>
      <c r="K2118">
        <v>0</v>
      </c>
      <c r="L2118">
        <v>286</v>
      </c>
      <c r="M2118">
        <v>902</v>
      </c>
      <c r="N2118" t="str">
        <f t="shared" si="33"/>
        <v>UPDATE WipDetails SET WipQuantity = 0, Review_Wip = 0 WHERE WipMaster_Id IN (SELECT id FROM WipMasters WHERE issuedmonth = 'December' AND IssuedYear = 2025) AND CommitmentPeriod = 3 AND CASIN = 'B08XQYBB62';</v>
      </c>
    </row>
    <row r="2119" spans="1:14" x14ac:dyDescent="0.25">
      <c r="A2119" t="s">
        <v>2217</v>
      </c>
      <c r="B2119" t="s">
        <v>2162</v>
      </c>
      <c r="C2119" t="s">
        <v>4304</v>
      </c>
      <c r="D2119" t="s">
        <v>1633</v>
      </c>
      <c r="E2119" t="s">
        <v>21</v>
      </c>
      <c r="F2119">
        <v>1</v>
      </c>
      <c r="G2119">
        <v>22</v>
      </c>
      <c r="H2119">
        <v>14</v>
      </c>
      <c r="I2119">
        <v>0</v>
      </c>
      <c r="J2119">
        <v>0</v>
      </c>
      <c r="K2119">
        <v>0</v>
      </c>
      <c r="L2119">
        <v>66</v>
      </c>
      <c r="M2119">
        <v>44</v>
      </c>
      <c r="N2119" t="str">
        <f t="shared" si="33"/>
        <v>UPDATE WipDetails SET WipQuantity = 0, Review_Wip = 0 WHERE WipMaster_Id IN (SELECT id FROM WipMasters WHERE issuedmonth = 'December' AND IssuedYear = 2025) AND CommitmentPeriod = 3 AND CASIN = 'B08XQWLJXF';</v>
      </c>
    </row>
    <row r="2120" spans="1:14" x14ac:dyDescent="0.25">
      <c r="A2120" t="s">
        <v>2218</v>
      </c>
      <c r="B2120" t="s">
        <v>2162</v>
      </c>
      <c r="C2120" t="s">
        <v>4305</v>
      </c>
      <c r="D2120" t="s">
        <v>2219</v>
      </c>
      <c r="E2120" t="s">
        <v>11</v>
      </c>
      <c r="F2120">
        <v>1</v>
      </c>
      <c r="G2120">
        <v>22</v>
      </c>
      <c r="H2120">
        <v>132</v>
      </c>
      <c r="I2120">
        <v>0</v>
      </c>
      <c r="J2120">
        <v>0</v>
      </c>
      <c r="K2120">
        <v>0</v>
      </c>
      <c r="L2120">
        <v>22</v>
      </c>
      <c r="M2120">
        <v>0</v>
      </c>
      <c r="N2120" t="str">
        <f t="shared" si="33"/>
        <v>UPDATE WipDetails SET WipQuantity = 0, Review_Wip = 0 WHERE WipMaster_Id IN (SELECT id FROM WipMasters WHERE issuedmonth = 'December' AND IssuedYear = 2025) AND CommitmentPeriod = 3 AND CASIN = 'B08XQY5VNP';</v>
      </c>
    </row>
    <row r="2121" spans="1:14" x14ac:dyDescent="0.25">
      <c r="A2121" t="s">
        <v>2220</v>
      </c>
      <c r="B2121" t="s">
        <v>2162</v>
      </c>
      <c r="C2121" t="s">
        <v>4306</v>
      </c>
      <c r="D2121" t="s">
        <v>2219</v>
      </c>
      <c r="E2121" t="s">
        <v>13</v>
      </c>
      <c r="F2121">
        <v>1</v>
      </c>
      <c r="G2121">
        <v>22</v>
      </c>
      <c r="H2121">
        <v>213</v>
      </c>
      <c r="I2121">
        <v>0</v>
      </c>
      <c r="J2121">
        <v>0</v>
      </c>
      <c r="K2121">
        <v>0</v>
      </c>
      <c r="L2121">
        <v>88</v>
      </c>
      <c r="M2121">
        <v>0</v>
      </c>
      <c r="N2121" t="str">
        <f t="shared" si="33"/>
        <v>UPDATE WipDetails SET WipQuantity = 0, Review_Wip = 0 WHERE WipMaster_Id IN (SELECT id FROM WipMasters WHERE issuedmonth = 'December' AND IssuedYear = 2025) AND CommitmentPeriod = 3 AND CASIN = 'B08XQYN91B';</v>
      </c>
    </row>
    <row r="2122" spans="1:14" x14ac:dyDescent="0.25">
      <c r="A2122" t="s">
        <v>2221</v>
      </c>
      <c r="B2122" t="s">
        <v>2162</v>
      </c>
      <c r="C2122" t="s">
        <v>4307</v>
      </c>
      <c r="D2122" t="s">
        <v>2219</v>
      </c>
      <c r="E2122" t="s">
        <v>15</v>
      </c>
      <c r="F2122">
        <v>1</v>
      </c>
      <c r="G2122">
        <v>22</v>
      </c>
      <c r="H2122">
        <v>198</v>
      </c>
      <c r="I2122">
        <v>0</v>
      </c>
      <c r="J2122">
        <v>0</v>
      </c>
      <c r="K2122">
        <v>0</v>
      </c>
      <c r="L2122">
        <v>330</v>
      </c>
      <c r="M2122">
        <v>0</v>
      </c>
      <c r="N2122" t="str">
        <f t="shared" si="33"/>
        <v>UPDATE WipDetails SET WipQuantity = 0, Review_Wip = 0 WHERE WipMaster_Id IN (SELECT id FROM WipMasters WHERE issuedmonth = 'December' AND IssuedYear = 2025) AND CommitmentPeriod = 3 AND CASIN = 'B08XQZSG7P';</v>
      </c>
    </row>
    <row r="2123" spans="1:14" x14ac:dyDescent="0.25">
      <c r="A2123" t="s">
        <v>2222</v>
      </c>
      <c r="B2123" t="s">
        <v>2162</v>
      </c>
      <c r="C2123" t="s">
        <v>4308</v>
      </c>
      <c r="D2123" t="s">
        <v>2219</v>
      </c>
      <c r="E2123" t="s">
        <v>27</v>
      </c>
      <c r="F2123">
        <v>1</v>
      </c>
      <c r="G2123">
        <v>22</v>
      </c>
      <c r="H2123">
        <v>94</v>
      </c>
      <c r="I2123">
        <v>0</v>
      </c>
      <c r="J2123">
        <v>0</v>
      </c>
      <c r="K2123">
        <v>0</v>
      </c>
      <c r="L2123">
        <v>352</v>
      </c>
      <c r="M2123">
        <v>0</v>
      </c>
      <c r="N2123" t="str">
        <f t="shared" si="33"/>
        <v>UPDATE WipDetails SET WipQuantity = 0, Review_Wip = 0 WHERE WipMaster_Id IN (SELECT id FROM WipMasters WHERE issuedmonth = 'December' AND IssuedYear = 2025) AND CommitmentPeriod = 3 AND CASIN = 'B08XQXWBRD';</v>
      </c>
    </row>
    <row r="2124" spans="1:14" x14ac:dyDescent="0.25">
      <c r="A2124" t="s">
        <v>2223</v>
      </c>
      <c r="B2124" t="s">
        <v>2162</v>
      </c>
      <c r="C2124" t="s">
        <v>4309</v>
      </c>
      <c r="D2124" t="s">
        <v>2219</v>
      </c>
      <c r="E2124" t="s">
        <v>19</v>
      </c>
      <c r="F2124">
        <v>1</v>
      </c>
      <c r="G2124">
        <v>22</v>
      </c>
      <c r="H2124">
        <v>139</v>
      </c>
      <c r="I2124">
        <v>0</v>
      </c>
      <c r="J2124">
        <v>0</v>
      </c>
      <c r="K2124">
        <v>0</v>
      </c>
      <c r="L2124">
        <v>330</v>
      </c>
      <c r="M2124">
        <v>0</v>
      </c>
      <c r="N2124" t="str">
        <f t="shared" si="33"/>
        <v>UPDATE WipDetails SET WipQuantity = 0, Review_Wip = 0 WHERE WipMaster_Id IN (SELECT id FROM WipMasters WHERE issuedmonth = 'December' AND IssuedYear = 2025) AND CommitmentPeriod = 3 AND CASIN = 'B08XQX34WR';</v>
      </c>
    </row>
    <row r="2125" spans="1:14" x14ac:dyDescent="0.25">
      <c r="A2125" t="s">
        <v>2224</v>
      </c>
      <c r="B2125" t="s">
        <v>2162</v>
      </c>
      <c r="C2125" t="s">
        <v>4310</v>
      </c>
      <c r="D2125" t="s">
        <v>2219</v>
      </c>
      <c r="E2125" t="s">
        <v>21</v>
      </c>
      <c r="F2125">
        <v>1</v>
      </c>
      <c r="G2125">
        <v>22</v>
      </c>
      <c r="H2125">
        <v>15</v>
      </c>
      <c r="I2125">
        <v>0</v>
      </c>
      <c r="J2125">
        <v>0</v>
      </c>
      <c r="K2125">
        <v>0</v>
      </c>
      <c r="L2125">
        <v>110</v>
      </c>
      <c r="M2125">
        <v>0</v>
      </c>
      <c r="N2125" t="str">
        <f t="shared" si="33"/>
        <v>UPDATE WipDetails SET WipQuantity = 0, Review_Wip = 0 WHERE WipMaster_Id IN (SELECT id FROM WipMasters WHERE issuedmonth = 'December' AND IssuedYear = 2025) AND CommitmentPeriod = 3 AND CASIN = 'B08XQWPXSL';</v>
      </c>
    </row>
    <row r="2126" spans="1:14" x14ac:dyDescent="0.25">
      <c r="A2126" t="s">
        <v>2225</v>
      </c>
      <c r="B2126" t="s">
        <v>2162</v>
      </c>
      <c r="C2126" t="s">
        <v>4311</v>
      </c>
      <c r="D2126" t="s">
        <v>2035</v>
      </c>
      <c r="E2126" t="s">
        <v>11</v>
      </c>
      <c r="F2126">
        <v>1</v>
      </c>
      <c r="G2126">
        <v>22</v>
      </c>
      <c r="H2126">
        <v>0</v>
      </c>
      <c r="I2126">
        <v>44</v>
      </c>
      <c r="J2126">
        <v>44</v>
      </c>
      <c r="K2126">
        <v>0</v>
      </c>
      <c r="L2126">
        <v>154</v>
      </c>
      <c r="M2126">
        <v>396</v>
      </c>
      <c r="N2126" t="str">
        <f t="shared" si="33"/>
        <v>UPDATE WipDetails SET WipQuantity = 44, Review_Wip = 44 WHERE WipMaster_Id IN (SELECT id FROM WipMasters WHERE issuedmonth = 'December' AND IssuedYear = 2025) AND CommitmentPeriod = 3 AND CASIN = 'B0869BXW4L';</v>
      </c>
    </row>
    <row r="2127" spans="1:14" x14ac:dyDescent="0.25">
      <c r="A2127" t="s">
        <v>2226</v>
      </c>
      <c r="B2127" t="s">
        <v>2162</v>
      </c>
      <c r="C2127" t="s">
        <v>4312</v>
      </c>
      <c r="D2127" t="s">
        <v>2035</v>
      </c>
      <c r="E2127" t="s">
        <v>13</v>
      </c>
      <c r="F2127">
        <v>1</v>
      </c>
      <c r="G2127">
        <v>22</v>
      </c>
      <c r="H2127">
        <v>14</v>
      </c>
      <c r="I2127">
        <v>198</v>
      </c>
      <c r="J2127">
        <v>198</v>
      </c>
      <c r="K2127">
        <v>0</v>
      </c>
      <c r="L2127">
        <v>308</v>
      </c>
      <c r="M2127">
        <v>242</v>
      </c>
      <c r="N2127" t="str">
        <f t="shared" si="33"/>
        <v>UPDATE WipDetails SET WipQuantity = 198, Review_Wip = 198 WHERE WipMaster_Id IN (SELECT id FROM WipMasters WHERE issuedmonth = 'December' AND IssuedYear = 2025) AND CommitmentPeriod = 3 AND CASIN = 'B0869BKCW5';</v>
      </c>
    </row>
    <row r="2128" spans="1:14" x14ac:dyDescent="0.25">
      <c r="A2128" t="s">
        <v>2227</v>
      </c>
      <c r="B2128" t="s">
        <v>2162</v>
      </c>
      <c r="C2128" t="s">
        <v>4313</v>
      </c>
      <c r="D2128" t="s">
        <v>2035</v>
      </c>
      <c r="E2128" t="s">
        <v>15</v>
      </c>
      <c r="F2128">
        <v>1</v>
      </c>
      <c r="G2128">
        <v>22</v>
      </c>
      <c r="H2128">
        <v>14</v>
      </c>
      <c r="I2128">
        <v>66</v>
      </c>
      <c r="J2128">
        <v>66</v>
      </c>
      <c r="K2128">
        <v>0</v>
      </c>
      <c r="L2128">
        <v>418</v>
      </c>
      <c r="M2128">
        <v>506</v>
      </c>
      <c r="N2128" t="str">
        <f t="shared" si="33"/>
        <v>UPDATE WipDetails SET WipQuantity = 66, Review_Wip = 66 WHERE WipMaster_Id IN (SELECT id FROM WipMasters WHERE issuedmonth = 'December' AND IssuedYear = 2025) AND CommitmentPeriod = 3 AND CASIN = 'B08698T995';</v>
      </c>
    </row>
    <row r="2129" spans="1:14" x14ac:dyDescent="0.25">
      <c r="A2129" t="s">
        <v>2228</v>
      </c>
      <c r="B2129" t="s">
        <v>2162</v>
      </c>
      <c r="C2129" t="s">
        <v>4314</v>
      </c>
      <c r="D2129" t="s">
        <v>2035</v>
      </c>
      <c r="E2129" t="s">
        <v>27</v>
      </c>
      <c r="F2129">
        <v>1</v>
      </c>
      <c r="G2129">
        <v>22</v>
      </c>
      <c r="H2129">
        <v>21</v>
      </c>
      <c r="I2129">
        <v>352</v>
      </c>
      <c r="J2129">
        <v>352</v>
      </c>
      <c r="K2129">
        <v>0</v>
      </c>
      <c r="L2129">
        <v>264</v>
      </c>
      <c r="M2129">
        <v>330</v>
      </c>
      <c r="N2129" t="str">
        <f t="shared" si="33"/>
        <v>UPDATE WipDetails SET WipQuantity = 352, Review_Wip = 352 WHERE WipMaster_Id IN (SELECT id FROM WipMasters WHERE issuedmonth = 'December' AND IssuedYear = 2025) AND CommitmentPeriod = 3 AND CASIN = 'B08699D8J2';</v>
      </c>
    </row>
    <row r="2130" spans="1:14" x14ac:dyDescent="0.25">
      <c r="A2130" t="s">
        <v>2229</v>
      </c>
      <c r="B2130" t="s">
        <v>2162</v>
      </c>
      <c r="C2130" t="s">
        <v>4315</v>
      </c>
      <c r="D2130" t="s">
        <v>2035</v>
      </c>
      <c r="E2130" t="s">
        <v>19</v>
      </c>
      <c r="F2130">
        <v>1</v>
      </c>
      <c r="G2130">
        <v>22</v>
      </c>
      <c r="H2130">
        <v>14</v>
      </c>
      <c r="I2130">
        <v>418</v>
      </c>
      <c r="J2130">
        <v>528</v>
      </c>
      <c r="K2130">
        <v>0</v>
      </c>
      <c r="L2130">
        <v>264</v>
      </c>
      <c r="M2130">
        <v>0</v>
      </c>
      <c r="N2130" t="str">
        <f t="shared" si="33"/>
        <v>UPDATE WipDetails SET WipQuantity = 528, Review_Wip = 528 WHERE WipMaster_Id IN (SELECT id FROM WipMasters WHERE issuedmonth = 'December' AND IssuedYear = 2025) AND CommitmentPeriod = 3 AND CASIN = 'B08698SBFK';</v>
      </c>
    </row>
    <row r="2131" spans="1:14" x14ac:dyDescent="0.25">
      <c r="A2131" t="s">
        <v>2230</v>
      </c>
      <c r="B2131" t="s">
        <v>2162</v>
      </c>
      <c r="C2131" t="s">
        <v>4316</v>
      </c>
      <c r="D2131" t="s">
        <v>2035</v>
      </c>
      <c r="E2131" t="s">
        <v>21</v>
      </c>
      <c r="F2131">
        <v>1</v>
      </c>
      <c r="G2131">
        <v>22</v>
      </c>
      <c r="H2131">
        <v>0</v>
      </c>
      <c r="I2131">
        <v>110</v>
      </c>
      <c r="J2131">
        <v>132</v>
      </c>
      <c r="K2131">
        <v>0</v>
      </c>
      <c r="L2131">
        <v>594</v>
      </c>
      <c r="M2131">
        <v>352</v>
      </c>
      <c r="N2131" t="str">
        <f t="shared" si="33"/>
        <v>UPDATE WipDetails SET WipQuantity = 132, Review_Wip = 132 WHERE WipMaster_Id IN (SELECT id FROM WipMasters WHERE issuedmonth = 'December' AND IssuedYear = 2025) AND CommitmentPeriod = 3 AND CASIN = 'B08698H2XG';</v>
      </c>
    </row>
    <row r="2132" spans="1:14" x14ac:dyDescent="0.25">
      <c r="A2132" t="s">
        <v>2231</v>
      </c>
      <c r="B2132" t="s">
        <v>2162</v>
      </c>
      <c r="C2132" t="s">
        <v>4317</v>
      </c>
      <c r="D2132" t="s">
        <v>2232</v>
      </c>
      <c r="E2132" t="s">
        <v>11</v>
      </c>
      <c r="F2132">
        <v>1</v>
      </c>
      <c r="G2132">
        <v>22</v>
      </c>
      <c r="H2132">
        <v>0</v>
      </c>
      <c r="I2132">
        <v>0</v>
      </c>
      <c r="J2132">
        <v>0</v>
      </c>
      <c r="K2132">
        <v>0</v>
      </c>
      <c r="L2132">
        <v>176</v>
      </c>
      <c r="M2132">
        <v>0</v>
      </c>
      <c r="N2132" t="str">
        <f t="shared" si="33"/>
        <v>UPDATE WipDetails SET WipQuantity = 0, Review_Wip = 0 WHERE WipMaster_Id IN (SELECT id FROM WipMasters WHERE issuedmonth = 'December' AND IssuedYear = 2025) AND CommitmentPeriod = 3 AND CASIN = 'B07FDSQCP8';</v>
      </c>
    </row>
    <row r="2133" spans="1:14" x14ac:dyDescent="0.25">
      <c r="A2133" t="s">
        <v>2233</v>
      </c>
      <c r="B2133" t="s">
        <v>2162</v>
      </c>
      <c r="C2133" t="s">
        <v>4318</v>
      </c>
      <c r="D2133" t="s">
        <v>2232</v>
      </c>
      <c r="E2133" t="s">
        <v>13</v>
      </c>
      <c r="F2133">
        <v>1</v>
      </c>
      <c r="G2133">
        <v>22</v>
      </c>
      <c r="H2133">
        <v>80</v>
      </c>
      <c r="I2133">
        <v>0</v>
      </c>
      <c r="J2133">
        <v>0</v>
      </c>
      <c r="K2133">
        <v>0</v>
      </c>
      <c r="L2133">
        <v>198</v>
      </c>
      <c r="M2133">
        <v>0</v>
      </c>
      <c r="N2133" t="str">
        <f t="shared" si="33"/>
        <v>UPDATE WipDetails SET WipQuantity = 0, Review_Wip = 0 WHERE WipMaster_Id IN (SELECT id FROM WipMasters WHERE issuedmonth = 'December' AND IssuedYear = 2025) AND CommitmentPeriod = 3 AND CASIN = 'B07FDQP93P';</v>
      </c>
    </row>
    <row r="2134" spans="1:14" x14ac:dyDescent="0.25">
      <c r="A2134" t="s">
        <v>2234</v>
      </c>
      <c r="B2134" t="s">
        <v>2162</v>
      </c>
      <c r="C2134" t="s">
        <v>4319</v>
      </c>
      <c r="D2134" t="s">
        <v>2232</v>
      </c>
      <c r="E2134" t="s">
        <v>15</v>
      </c>
      <c r="F2134">
        <v>1</v>
      </c>
      <c r="G2134">
        <v>22</v>
      </c>
      <c r="H2134">
        <v>29</v>
      </c>
      <c r="I2134">
        <v>0</v>
      </c>
      <c r="J2134">
        <v>0</v>
      </c>
      <c r="K2134">
        <v>0</v>
      </c>
      <c r="L2134">
        <v>770</v>
      </c>
      <c r="M2134">
        <v>0</v>
      </c>
      <c r="N2134" t="str">
        <f t="shared" si="33"/>
        <v>UPDATE WipDetails SET WipQuantity = 0, Review_Wip = 0 WHERE WipMaster_Id IN (SELECT id FROM WipMasters WHERE issuedmonth = 'December' AND IssuedYear = 2025) AND CommitmentPeriod = 3 AND CASIN = 'B07FDM5Q1S';</v>
      </c>
    </row>
    <row r="2135" spans="1:14" x14ac:dyDescent="0.25">
      <c r="A2135" t="s">
        <v>2235</v>
      </c>
      <c r="B2135" t="s">
        <v>2162</v>
      </c>
      <c r="C2135" t="s">
        <v>4320</v>
      </c>
      <c r="D2135" t="s">
        <v>2232</v>
      </c>
      <c r="E2135" t="s">
        <v>27</v>
      </c>
      <c r="F2135">
        <v>1</v>
      </c>
      <c r="G2135">
        <v>22</v>
      </c>
      <c r="H2135">
        <v>37</v>
      </c>
      <c r="I2135">
        <v>0</v>
      </c>
      <c r="J2135">
        <v>0</v>
      </c>
      <c r="K2135">
        <v>0</v>
      </c>
      <c r="L2135">
        <v>440</v>
      </c>
      <c r="M2135">
        <v>0</v>
      </c>
      <c r="N2135" t="str">
        <f t="shared" si="33"/>
        <v>UPDATE WipDetails SET WipQuantity = 0, Review_Wip = 0 WHERE WipMaster_Id IN (SELECT id FROM WipMasters WHERE issuedmonth = 'December' AND IssuedYear = 2025) AND CommitmentPeriod = 3 AND CASIN = 'B07FDM52CH';</v>
      </c>
    </row>
    <row r="2136" spans="1:14" x14ac:dyDescent="0.25">
      <c r="A2136" t="s">
        <v>2236</v>
      </c>
      <c r="B2136" t="s">
        <v>2162</v>
      </c>
      <c r="C2136" t="s">
        <v>4321</v>
      </c>
      <c r="D2136" t="s">
        <v>2232</v>
      </c>
      <c r="E2136" t="s">
        <v>19</v>
      </c>
      <c r="F2136">
        <v>1</v>
      </c>
      <c r="G2136">
        <v>22</v>
      </c>
      <c r="H2136">
        <v>168</v>
      </c>
      <c r="I2136">
        <v>0</v>
      </c>
      <c r="J2136">
        <v>0</v>
      </c>
      <c r="K2136">
        <v>0</v>
      </c>
      <c r="L2136">
        <v>132</v>
      </c>
      <c r="M2136">
        <v>0</v>
      </c>
      <c r="N2136" t="str">
        <f t="shared" si="33"/>
        <v>UPDATE WipDetails SET WipQuantity = 0, Review_Wip = 0 WHERE WipMaster_Id IN (SELECT id FROM WipMasters WHERE issuedmonth = 'December' AND IssuedYear = 2025) AND CommitmentPeriod = 3 AND CASIN = 'B07FDHWKM2';</v>
      </c>
    </row>
    <row r="2137" spans="1:14" x14ac:dyDescent="0.25">
      <c r="A2137" t="s">
        <v>2237</v>
      </c>
      <c r="B2137" t="s">
        <v>2162</v>
      </c>
      <c r="C2137" t="s">
        <v>4322</v>
      </c>
      <c r="D2137" t="s">
        <v>2232</v>
      </c>
      <c r="E2137" t="s">
        <v>21</v>
      </c>
      <c r="F2137">
        <v>1</v>
      </c>
      <c r="G2137">
        <v>22</v>
      </c>
      <c r="H2137">
        <v>80</v>
      </c>
      <c r="I2137">
        <v>0</v>
      </c>
      <c r="J2137">
        <v>0</v>
      </c>
      <c r="K2137">
        <v>0</v>
      </c>
      <c r="L2137">
        <v>0</v>
      </c>
      <c r="M2137">
        <v>0</v>
      </c>
      <c r="N2137" t="str">
        <f t="shared" si="33"/>
        <v>UPDATE WipDetails SET WipQuantity = 0, Review_Wip = 0 WHERE WipMaster_Id IN (SELECT id FROM WipMasters WHERE issuedmonth = 'December' AND IssuedYear = 2025) AND CommitmentPeriod = 3 AND CASIN = 'B07FDRQLF3';</v>
      </c>
    </row>
    <row r="2138" spans="1:14" x14ac:dyDescent="0.25">
      <c r="A2138" t="s">
        <v>2238</v>
      </c>
      <c r="B2138" t="s">
        <v>2162</v>
      </c>
      <c r="C2138" t="s">
        <v>4323</v>
      </c>
      <c r="D2138" t="s">
        <v>2042</v>
      </c>
      <c r="E2138" t="s">
        <v>11</v>
      </c>
      <c r="F2138">
        <v>1</v>
      </c>
      <c r="G2138">
        <v>22</v>
      </c>
      <c r="H2138">
        <v>15</v>
      </c>
      <c r="I2138">
        <v>88</v>
      </c>
      <c r="J2138">
        <v>88</v>
      </c>
      <c r="K2138">
        <v>0</v>
      </c>
      <c r="L2138">
        <v>154</v>
      </c>
      <c r="M2138">
        <v>154</v>
      </c>
      <c r="N2138" t="str">
        <f t="shared" si="33"/>
        <v>UPDATE WipDetails SET WipQuantity = 88, Review_Wip = 88 WHERE WipMaster_Id IN (SELECT id FROM WipMasters WHERE issuedmonth = 'December' AND IssuedYear = 2025) AND CommitmentPeriod = 3 AND CASIN = 'B07R763XGH';</v>
      </c>
    </row>
    <row r="2139" spans="1:14" x14ac:dyDescent="0.25">
      <c r="A2139" t="s">
        <v>2239</v>
      </c>
      <c r="B2139" t="s">
        <v>2162</v>
      </c>
      <c r="C2139" t="s">
        <v>4324</v>
      </c>
      <c r="D2139" t="s">
        <v>2042</v>
      </c>
      <c r="E2139" t="s">
        <v>13</v>
      </c>
      <c r="F2139">
        <v>1</v>
      </c>
      <c r="G2139">
        <v>22</v>
      </c>
      <c r="H2139">
        <v>15</v>
      </c>
      <c r="I2139">
        <v>330</v>
      </c>
      <c r="J2139">
        <v>462</v>
      </c>
      <c r="K2139">
        <v>0</v>
      </c>
      <c r="L2139">
        <v>462</v>
      </c>
      <c r="M2139">
        <v>308</v>
      </c>
      <c r="N2139" t="str">
        <f t="shared" si="33"/>
        <v>UPDATE WipDetails SET WipQuantity = 462, Review_Wip = 462 WHERE WipMaster_Id IN (SELECT id FROM WipMasters WHERE issuedmonth = 'December' AND IssuedYear = 2025) AND CommitmentPeriod = 3 AND CASIN = 'B07R9G4R3V';</v>
      </c>
    </row>
    <row r="2140" spans="1:14" x14ac:dyDescent="0.25">
      <c r="A2140" t="s">
        <v>2240</v>
      </c>
      <c r="B2140" t="s">
        <v>2162</v>
      </c>
      <c r="C2140" t="s">
        <v>4325</v>
      </c>
      <c r="D2140" t="s">
        <v>2042</v>
      </c>
      <c r="E2140" t="s">
        <v>15</v>
      </c>
      <c r="F2140">
        <v>1</v>
      </c>
      <c r="G2140">
        <v>22</v>
      </c>
      <c r="H2140">
        <v>7</v>
      </c>
      <c r="I2140">
        <v>660</v>
      </c>
      <c r="J2140">
        <v>858</v>
      </c>
      <c r="K2140">
        <v>0</v>
      </c>
      <c r="L2140">
        <v>440</v>
      </c>
      <c r="M2140">
        <v>440</v>
      </c>
      <c r="N2140" t="str">
        <f t="shared" si="33"/>
        <v>UPDATE WipDetails SET WipQuantity = 858, Review_Wip = 858 WHERE WipMaster_Id IN (SELECT id FROM WipMasters WHERE issuedmonth = 'December' AND IssuedYear = 2025) AND CommitmentPeriod = 3 AND CASIN = 'B07R9GPFFY';</v>
      </c>
    </row>
    <row r="2141" spans="1:14" x14ac:dyDescent="0.25">
      <c r="A2141" t="s">
        <v>2241</v>
      </c>
      <c r="B2141" t="s">
        <v>2162</v>
      </c>
      <c r="C2141" t="s">
        <v>4326</v>
      </c>
      <c r="D2141" t="s">
        <v>2042</v>
      </c>
      <c r="E2141" t="s">
        <v>27</v>
      </c>
      <c r="F2141">
        <v>1</v>
      </c>
      <c r="G2141">
        <v>22</v>
      </c>
      <c r="H2141">
        <v>28</v>
      </c>
      <c r="I2141">
        <v>0</v>
      </c>
      <c r="J2141">
        <v>0</v>
      </c>
      <c r="K2141">
        <v>0</v>
      </c>
      <c r="L2141">
        <v>308</v>
      </c>
      <c r="M2141">
        <v>132</v>
      </c>
      <c r="N2141" t="str">
        <f t="shared" si="33"/>
        <v>UPDATE WipDetails SET WipQuantity = 0, Review_Wip = 0 WHERE WipMaster_Id IN (SELECT id FROM WipMasters WHERE issuedmonth = 'December' AND IssuedYear = 2025) AND CommitmentPeriod = 3 AND CASIN = 'B07R9GXDFC';</v>
      </c>
    </row>
    <row r="2142" spans="1:14" x14ac:dyDescent="0.25">
      <c r="A2142" t="s">
        <v>2242</v>
      </c>
      <c r="B2142" t="s">
        <v>2162</v>
      </c>
      <c r="C2142" t="s">
        <v>4327</v>
      </c>
      <c r="D2142" t="s">
        <v>2042</v>
      </c>
      <c r="E2142" t="s">
        <v>19</v>
      </c>
      <c r="F2142">
        <v>1</v>
      </c>
      <c r="G2142">
        <v>22</v>
      </c>
      <c r="H2142">
        <v>0</v>
      </c>
      <c r="I2142">
        <v>110</v>
      </c>
      <c r="J2142">
        <v>110</v>
      </c>
      <c r="K2142">
        <v>0</v>
      </c>
      <c r="L2142">
        <v>528</v>
      </c>
      <c r="M2142">
        <v>506</v>
      </c>
      <c r="N2142" t="str">
        <f t="shared" si="33"/>
        <v>UPDATE WipDetails SET WipQuantity = 110, Review_Wip = 110 WHERE WipMaster_Id IN (SELECT id FROM WipMasters WHERE issuedmonth = 'December' AND IssuedYear = 2025) AND CommitmentPeriod = 3 AND CASIN = 'B07R54MSZR';</v>
      </c>
    </row>
    <row r="2143" spans="1:14" x14ac:dyDescent="0.25">
      <c r="A2143" t="s">
        <v>2243</v>
      </c>
      <c r="B2143" t="s">
        <v>2162</v>
      </c>
      <c r="C2143" t="s">
        <v>4328</v>
      </c>
      <c r="D2143" t="s">
        <v>2042</v>
      </c>
      <c r="E2143" t="s">
        <v>21</v>
      </c>
      <c r="F2143">
        <v>1</v>
      </c>
      <c r="G2143">
        <v>22</v>
      </c>
      <c r="H2143">
        <v>0</v>
      </c>
      <c r="I2143">
        <v>22</v>
      </c>
      <c r="J2143">
        <v>22</v>
      </c>
      <c r="K2143">
        <v>0</v>
      </c>
      <c r="L2143">
        <v>66</v>
      </c>
      <c r="M2143">
        <v>110</v>
      </c>
      <c r="N2143" t="str">
        <f t="shared" si="33"/>
        <v>UPDATE WipDetails SET WipQuantity = 22, Review_Wip = 22 WHERE WipMaster_Id IN (SELECT id FROM WipMasters WHERE issuedmonth = 'December' AND IssuedYear = 2025) AND CommitmentPeriod = 3 AND CASIN = 'B07R763KFQ';</v>
      </c>
    </row>
    <row r="2144" spans="1:14" x14ac:dyDescent="0.25">
      <c r="A2144" t="s">
        <v>2244</v>
      </c>
      <c r="B2144" t="s">
        <v>2162</v>
      </c>
      <c r="C2144" t="s">
        <v>4329</v>
      </c>
      <c r="D2144" t="s">
        <v>43</v>
      </c>
      <c r="E2144" t="s">
        <v>11</v>
      </c>
      <c r="F2144">
        <v>1</v>
      </c>
      <c r="G2144">
        <v>22</v>
      </c>
      <c r="H2144">
        <v>29</v>
      </c>
      <c r="I2144">
        <v>0</v>
      </c>
      <c r="J2144">
        <v>0</v>
      </c>
      <c r="K2144">
        <v>0</v>
      </c>
      <c r="L2144">
        <v>220</v>
      </c>
      <c r="M2144">
        <v>0</v>
      </c>
      <c r="N2144" t="str">
        <f t="shared" si="33"/>
        <v>UPDATE WipDetails SET WipQuantity = 0, Review_Wip = 0 WHERE WipMaster_Id IN (SELECT id FROM WipMasters WHERE issuedmonth = 'December' AND IssuedYear = 2025) AND CommitmentPeriod = 3 AND CASIN = 'B07FDM561X';</v>
      </c>
    </row>
    <row r="2145" spans="1:14" x14ac:dyDescent="0.25">
      <c r="A2145" t="s">
        <v>2245</v>
      </c>
      <c r="B2145" t="s">
        <v>2162</v>
      </c>
      <c r="C2145" t="s">
        <v>4330</v>
      </c>
      <c r="D2145" t="s">
        <v>43</v>
      </c>
      <c r="E2145" t="s">
        <v>13</v>
      </c>
      <c r="F2145">
        <v>1</v>
      </c>
      <c r="G2145">
        <v>22</v>
      </c>
      <c r="H2145">
        <v>58</v>
      </c>
      <c r="I2145">
        <v>0</v>
      </c>
      <c r="J2145">
        <v>0</v>
      </c>
      <c r="K2145">
        <v>0</v>
      </c>
      <c r="L2145">
        <v>66</v>
      </c>
      <c r="M2145">
        <v>0</v>
      </c>
      <c r="N2145" t="str">
        <f t="shared" si="33"/>
        <v>UPDATE WipDetails SET WipQuantity = 0, Review_Wip = 0 WHERE WipMaster_Id IN (SELECT id FROM WipMasters WHERE issuedmonth = 'December' AND IssuedYear = 2025) AND CommitmentPeriod = 3 AND CASIN = 'B07FL51Y6X';</v>
      </c>
    </row>
    <row r="2146" spans="1:14" x14ac:dyDescent="0.25">
      <c r="A2146" t="s">
        <v>2246</v>
      </c>
      <c r="B2146" t="s">
        <v>2162</v>
      </c>
      <c r="C2146" t="s">
        <v>4331</v>
      </c>
      <c r="D2146" t="s">
        <v>43</v>
      </c>
      <c r="E2146" t="s">
        <v>15</v>
      </c>
      <c r="F2146">
        <v>1</v>
      </c>
      <c r="G2146">
        <v>22</v>
      </c>
      <c r="H2146">
        <v>638</v>
      </c>
      <c r="I2146">
        <v>0</v>
      </c>
      <c r="J2146">
        <v>0</v>
      </c>
      <c r="K2146">
        <v>0</v>
      </c>
      <c r="L2146">
        <v>836</v>
      </c>
      <c r="M2146">
        <v>0</v>
      </c>
      <c r="N2146" t="str">
        <f t="shared" si="33"/>
        <v>UPDATE WipDetails SET WipQuantity = 0, Review_Wip = 0 WHERE WipMaster_Id IN (SELECT id FROM WipMasters WHERE issuedmonth = 'December' AND IssuedYear = 2025) AND CommitmentPeriod = 3 AND CASIN = 'B07FDRJ8BT';</v>
      </c>
    </row>
    <row r="2147" spans="1:14" x14ac:dyDescent="0.25">
      <c r="A2147" t="s">
        <v>2247</v>
      </c>
      <c r="B2147" t="s">
        <v>2162</v>
      </c>
      <c r="C2147" t="s">
        <v>4332</v>
      </c>
      <c r="D2147" t="s">
        <v>43</v>
      </c>
      <c r="E2147" t="s">
        <v>27</v>
      </c>
      <c r="F2147">
        <v>1</v>
      </c>
      <c r="G2147">
        <v>22</v>
      </c>
      <c r="H2147">
        <v>242</v>
      </c>
      <c r="I2147">
        <v>0</v>
      </c>
      <c r="J2147">
        <v>0</v>
      </c>
      <c r="K2147">
        <v>0</v>
      </c>
      <c r="L2147">
        <v>858</v>
      </c>
      <c r="M2147">
        <v>0</v>
      </c>
      <c r="N2147" t="str">
        <f t="shared" si="33"/>
        <v>UPDATE WipDetails SET WipQuantity = 0, Review_Wip = 0 WHERE WipMaster_Id IN (SELECT id FROM WipMasters WHERE issuedmonth = 'December' AND IssuedYear = 2025) AND CommitmentPeriod = 3 AND CASIN = 'B07FDRQLCQ';</v>
      </c>
    </row>
    <row r="2148" spans="1:14" x14ac:dyDescent="0.25">
      <c r="A2148" t="s">
        <v>2248</v>
      </c>
      <c r="B2148" t="s">
        <v>2162</v>
      </c>
      <c r="C2148" t="s">
        <v>4333</v>
      </c>
      <c r="D2148" t="s">
        <v>43</v>
      </c>
      <c r="E2148" t="s">
        <v>19</v>
      </c>
      <c r="F2148">
        <v>1</v>
      </c>
      <c r="G2148">
        <v>22</v>
      </c>
      <c r="H2148">
        <v>308</v>
      </c>
      <c r="I2148">
        <v>0</v>
      </c>
      <c r="J2148">
        <v>0</v>
      </c>
      <c r="K2148">
        <v>0</v>
      </c>
      <c r="L2148">
        <v>484</v>
      </c>
      <c r="M2148">
        <v>0</v>
      </c>
      <c r="N2148" t="str">
        <f t="shared" si="33"/>
        <v>UPDATE WipDetails SET WipQuantity = 0, Review_Wip = 0 WHERE WipMaster_Id IN (SELECT id FROM WipMasters WHERE issuedmonth = 'December' AND IssuedYear = 2025) AND CommitmentPeriod = 3 AND CASIN = 'B07FDHWKML';</v>
      </c>
    </row>
    <row r="2149" spans="1:14" x14ac:dyDescent="0.25">
      <c r="A2149" t="s">
        <v>2249</v>
      </c>
      <c r="B2149" t="s">
        <v>2162</v>
      </c>
      <c r="C2149" t="s">
        <v>4334</v>
      </c>
      <c r="D2149" t="s">
        <v>43</v>
      </c>
      <c r="E2149" t="s">
        <v>21</v>
      </c>
      <c r="F2149">
        <v>1</v>
      </c>
      <c r="G2149">
        <v>22</v>
      </c>
      <c r="H2149">
        <v>88</v>
      </c>
      <c r="I2149">
        <v>0</v>
      </c>
      <c r="J2149">
        <v>0</v>
      </c>
      <c r="K2149">
        <v>0</v>
      </c>
      <c r="L2149">
        <v>242</v>
      </c>
      <c r="M2149">
        <v>0</v>
      </c>
      <c r="N2149" t="str">
        <f t="shared" si="33"/>
        <v>UPDATE WipDetails SET WipQuantity = 0, Review_Wip = 0 WHERE WipMaster_Id IN (SELECT id FROM WipMasters WHERE issuedmonth = 'December' AND IssuedYear = 2025) AND CommitmentPeriod = 3 AND CASIN = 'B07FDRXR8Y';</v>
      </c>
    </row>
    <row r="2150" spans="1:14" x14ac:dyDescent="0.25">
      <c r="A2150" t="s">
        <v>2250</v>
      </c>
      <c r="B2150" t="s">
        <v>2162</v>
      </c>
      <c r="C2150" t="s">
        <v>4335</v>
      </c>
      <c r="D2150" t="s">
        <v>2076</v>
      </c>
      <c r="E2150" t="s">
        <v>11</v>
      </c>
      <c r="F2150">
        <v>1</v>
      </c>
      <c r="G2150">
        <v>22</v>
      </c>
      <c r="H2150">
        <v>22</v>
      </c>
      <c r="I2150">
        <v>0</v>
      </c>
      <c r="J2150">
        <v>0</v>
      </c>
      <c r="K2150">
        <v>0</v>
      </c>
      <c r="L2150">
        <v>110</v>
      </c>
      <c r="M2150">
        <v>0</v>
      </c>
      <c r="N2150" t="str">
        <f t="shared" si="33"/>
        <v>UPDATE WipDetails SET WipQuantity = 0, Review_Wip = 0 WHERE WipMaster_Id IN (SELECT id FROM WipMasters WHERE issuedmonth = 'December' AND IssuedYear = 2025) AND CommitmentPeriod = 3 AND CASIN = 'B07FDKR3GX';</v>
      </c>
    </row>
    <row r="2151" spans="1:14" x14ac:dyDescent="0.25">
      <c r="A2151" t="s">
        <v>2251</v>
      </c>
      <c r="B2151" t="s">
        <v>2162</v>
      </c>
      <c r="C2151" t="s">
        <v>4336</v>
      </c>
      <c r="D2151" t="s">
        <v>2076</v>
      </c>
      <c r="E2151" t="s">
        <v>13</v>
      </c>
      <c r="F2151">
        <v>1</v>
      </c>
      <c r="G2151">
        <v>22</v>
      </c>
      <c r="H2151">
        <v>0</v>
      </c>
      <c r="I2151">
        <v>0</v>
      </c>
      <c r="J2151">
        <v>0</v>
      </c>
      <c r="K2151">
        <v>0</v>
      </c>
      <c r="L2151">
        <v>594</v>
      </c>
      <c r="M2151">
        <v>0</v>
      </c>
      <c r="N2151" t="str">
        <f t="shared" si="33"/>
        <v>UPDATE WipDetails SET WipQuantity = 0, Review_Wip = 0 WHERE WipMaster_Id IN (SELECT id FROM WipMasters WHERE issuedmonth = 'December' AND IssuedYear = 2025) AND CommitmentPeriod = 3 AND CASIN = 'B07FL38MHY';</v>
      </c>
    </row>
    <row r="2152" spans="1:14" x14ac:dyDescent="0.25">
      <c r="A2152" t="s">
        <v>2252</v>
      </c>
      <c r="B2152" t="s">
        <v>2162</v>
      </c>
      <c r="C2152" t="s">
        <v>4337</v>
      </c>
      <c r="D2152" t="s">
        <v>2076</v>
      </c>
      <c r="E2152" t="s">
        <v>15</v>
      </c>
      <c r="F2152">
        <v>1</v>
      </c>
      <c r="G2152">
        <v>22</v>
      </c>
      <c r="H2152">
        <v>7</v>
      </c>
      <c r="I2152">
        <v>0</v>
      </c>
      <c r="J2152">
        <v>0</v>
      </c>
      <c r="K2152">
        <v>0</v>
      </c>
      <c r="L2152">
        <v>440</v>
      </c>
      <c r="M2152">
        <v>0</v>
      </c>
      <c r="N2152" t="str">
        <f t="shared" si="33"/>
        <v>UPDATE WipDetails SET WipQuantity = 0, Review_Wip = 0 WHERE WipMaster_Id IN (SELECT id FROM WipMasters WHERE issuedmonth = 'December' AND IssuedYear = 2025) AND CommitmentPeriod = 3 AND CASIN = 'B07FDRXL8M';</v>
      </c>
    </row>
    <row r="2153" spans="1:14" x14ac:dyDescent="0.25">
      <c r="A2153" t="s">
        <v>2253</v>
      </c>
      <c r="B2153" t="s">
        <v>2162</v>
      </c>
      <c r="C2153" t="s">
        <v>4338</v>
      </c>
      <c r="D2153" t="s">
        <v>2076</v>
      </c>
      <c r="E2153" t="s">
        <v>27</v>
      </c>
      <c r="F2153">
        <v>1</v>
      </c>
      <c r="G2153">
        <v>22</v>
      </c>
      <c r="H2153">
        <v>7</v>
      </c>
      <c r="I2153">
        <v>0</v>
      </c>
      <c r="J2153">
        <v>0</v>
      </c>
      <c r="K2153">
        <v>0</v>
      </c>
      <c r="L2153">
        <v>638</v>
      </c>
      <c r="M2153">
        <v>0</v>
      </c>
      <c r="N2153" t="str">
        <f t="shared" si="33"/>
        <v>UPDATE WipDetails SET WipQuantity = 0, Review_Wip = 0 WHERE WipMaster_Id IN (SELECT id FROM WipMasters WHERE issuedmonth = 'December' AND IssuedYear = 2025) AND CommitmentPeriod = 3 AND CASIN = 'B07FDRXL8N';</v>
      </c>
    </row>
    <row r="2154" spans="1:14" x14ac:dyDescent="0.25">
      <c r="A2154" t="s">
        <v>2254</v>
      </c>
      <c r="B2154" t="s">
        <v>2162</v>
      </c>
      <c r="C2154" t="s">
        <v>4339</v>
      </c>
      <c r="D2154" t="s">
        <v>2076</v>
      </c>
      <c r="E2154" t="s">
        <v>19</v>
      </c>
      <c r="F2154">
        <v>1</v>
      </c>
      <c r="G2154">
        <v>22</v>
      </c>
      <c r="H2154">
        <v>7</v>
      </c>
      <c r="I2154">
        <v>0</v>
      </c>
      <c r="J2154">
        <v>0</v>
      </c>
      <c r="K2154">
        <v>0</v>
      </c>
      <c r="L2154">
        <v>198</v>
      </c>
      <c r="M2154">
        <v>0</v>
      </c>
      <c r="N2154" t="str">
        <f t="shared" si="33"/>
        <v>UPDATE WipDetails SET WipQuantity = 0, Review_Wip = 0 WHERE WipMaster_Id IN (SELECT id FROM WipMasters WHERE issuedmonth = 'December' AND IssuedYear = 2025) AND CommitmentPeriod = 3 AND CASIN = 'B07FDRMH4Y';</v>
      </c>
    </row>
    <row r="2155" spans="1:14" x14ac:dyDescent="0.25">
      <c r="A2155" t="s">
        <v>2255</v>
      </c>
      <c r="B2155" t="s">
        <v>2162</v>
      </c>
      <c r="C2155" t="s">
        <v>4340</v>
      </c>
      <c r="D2155" t="s">
        <v>2076</v>
      </c>
      <c r="E2155" t="s">
        <v>21</v>
      </c>
      <c r="F2155">
        <v>1</v>
      </c>
      <c r="G2155">
        <v>22</v>
      </c>
      <c r="H2155">
        <v>14</v>
      </c>
      <c r="I2155">
        <v>0</v>
      </c>
      <c r="J2155">
        <v>0</v>
      </c>
      <c r="K2155">
        <v>0</v>
      </c>
      <c r="L2155">
        <v>0</v>
      </c>
      <c r="M2155">
        <v>0</v>
      </c>
      <c r="N2155" t="str">
        <f t="shared" si="33"/>
        <v>UPDATE WipDetails SET WipQuantity = 0, Review_Wip = 0 WHERE WipMaster_Id IN (SELECT id FROM WipMasters WHERE issuedmonth = 'December' AND IssuedYear = 2025) AND CommitmentPeriod = 3 AND CASIN = 'B07FDM5GQT';</v>
      </c>
    </row>
    <row r="2156" spans="1:14" x14ac:dyDescent="0.25">
      <c r="A2156" t="s">
        <v>2256</v>
      </c>
      <c r="B2156" t="s">
        <v>2162</v>
      </c>
      <c r="C2156" t="s">
        <v>4341</v>
      </c>
      <c r="D2156" t="s">
        <v>2083</v>
      </c>
      <c r="E2156" t="s">
        <v>11</v>
      </c>
      <c r="F2156">
        <v>1</v>
      </c>
      <c r="G2156">
        <v>22</v>
      </c>
      <c r="H2156">
        <v>51</v>
      </c>
      <c r="I2156">
        <v>44</v>
      </c>
      <c r="J2156">
        <v>0</v>
      </c>
      <c r="K2156">
        <v>0</v>
      </c>
      <c r="L2156">
        <v>418</v>
      </c>
      <c r="M2156">
        <v>66</v>
      </c>
      <c r="N2156" t="str">
        <f t="shared" si="33"/>
        <v>UPDATE WipDetails SET WipQuantity = 0, Review_Wip = 0 WHERE WipMaster_Id IN (SELECT id FROM WipMasters WHERE issuedmonth = 'December' AND IssuedYear = 2025) AND CommitmentPeriod = 3 AND CASIN = 'B0869B41HV';</v>
      </c>
    </row>
    <row r="2157" spans="1:14" x14ac:dyDescent="0.25">
      <c r="A2157" t="s">
        <v>2257</v>
      </c>
      <c r="B2157" t="s">
        <v>2162</v>
      </c>
      <c r="C2157" t="s">
        <v>4342</v>
      </c>
      <c r="D2157" t="s">
        <v>2083</v>
      </c>
      <c r="E2157" t="s">
        <v>13</v>
      </c>
      <c r="F2157">
        <v>1</v>
      </c>
      <c r="G2157">
        <v>22</v>
      </c>
      <c r="H2157">
        <v>72</v>
      </c>
      <c r="I2157">
        <v>132</v>
      </c>
      <c r="J2157">
        <v>132</v>
      </c>
      <c r="K2157">
        <v>0</v>
      </c>
      <c r="L2157">
        <v>528</v>
      </c>
      <c r="M2157">
        <v>22</v>
      </c>
      <c r="N2157" t="str">
        <f t="shared" si="33"/>
        <v>UPDATE WipDetails SET WipQuantity = 132, Review_Wip = 132 WHERE WipMaster_Id IN (SELECT id FROM WipMasters WHERE issuedmonth = 'December' AND IssuedYear = 2025) AND CommitmentPeriod = 3 AND CASIN = 'B08698SFJ1';</v>
      </c>
    </row>
    <row r="2158" spans="1:14" x14ac:dyDescent="0.25">
      <c r="A2158" t="s">
        <v>2258</v>
      </c>
      <c r="B2158" t="s">
        <v>2162</v>
      </c>
      <c r="C2158" t="s">
        <v>4343</v>
      </c>
      <c r="D2158" t="s">
        <v>2083</v>
      </c>
      <c r="E2158" t="s">
        <v>15</v>
      </c>
      <c r="F2158">
        <v>1</v>
      </c>
      <c r="G2158">
        <v>22</v>
      </c>
      <c r="H2158">
        <v>173</v>
      </c>
      <c r="I2158">
        <v>726</v>
      </c>
      <c r="J2158">
        <v>902</v>
      </c>
      <c r="K2158">
        <v>0</v>
      </c>
      <c r="L2158">
        <v>616</v>
      </c>
      <c r="M2158">
        <v>352</v>
      </c>
      <c r="N2158" t="str">
        <f t="shared" si="33"/>
        <v>UPDATE WipDetails SET WipQuantity = 902, Review_Wip = 902 WHERE WipMaster_Id IN (SELECT id FROM WipMasters WHERE issuedmonth = 'December' AND IssuedYear = 2025) AND CommitmentPeriod = 3 AND CASIN = 'B0869975Y1';</v>
      </c>
    </row>
    <row r="2159" spans="1:14" x14ac:dyDescent="0.25">
      <c r="A2159" t="s">
        <v>2259</v>
      </c>
      <c r="B2159" t="s">
        <v>2162</v>
      </c>
      <c r="C2159" t="s">
        <v>4344</v>
      </c>
      <c r="D2159" t="s">
        <v>2083</v>
      </c>
      <c r="E2159" t="s">
        <v>27</v>
      </c>
      <c r="F2159">
        <v>1</v>
      </c>
      <c r="G2159">
        <v>22</v>
      </c>
      <c r="H2159">
        <v>248</v>
      </c>
      <c r="I2159">
        <v>198</v>
      </c>
      <c r="J2159">
        <v>22</v>
      </c>
      <c r="K2159">
        <v>0</v>
      </c>
      <c r="L2159">
        <v>374</v>
      </c>
      <c r="M2159">
        <v>528</v>
      </c>
      <c r="N2159" t="str">
        <f t="shared" si="33"/>
        <v>UPDATE WipDetails SET WipQuantity = 22, Review_Wip = 22 WHERE WipMaster_Id IN (SELECT id FROM WipMasters WHERE issuedmonth = 'December' AND IssuedYear = 2025) AND CommitmentPeriod = 3 AND CASIN = 'B08698T99M';</v>
      </c>
    </row>
    <row r="2160" spans="1:14" x14ac:dyDescent="0.25">
      <c r="A2160" t="s">
        <v>2260</v>
      </c>
      <c r="B2160" t="s">
        <v>2162</v>
      </c>
      <c r="C2160" t="s">
        <v>4345</v>
      </c>
      <c r="D2160" t="s">
        <v>2083</v>
      </c>
      <c r="E2160" t="s">
        <v>19</v>
      </c>
      <c r="F2160">
        <v>1</v>
      </c>
      <c r="G2160">
        <v>22</v>
      </c>
      <c r="H2160">
        <v>172</v>
      </c>
      <c r="I2160">
        <v>0</v>
      </c>
      <c r="J2160">
        <v>0</v>
      </c>
      <c r="K2160">
        <v>0</v>
      </c>
      <c r="L2160">
        <v>0</v>
      </c>
      <c r="M2160">
        <v>198</v>
      </c>
      <c r="N2160" t="str">
        <f t="shared" si="33"/>
        <v>UPDATE WipDetails SET WipQuantity = 0, Review_Wip = 0 WHERE WipMaster_Id IN (SELECT id FROM WipMasters WHERE issuedmonth = 'December' AND IssuedYear = 2025) AND CommitmentPeriod = 3 AND CASIN = 'B08698SSW1';</v>
      </c>
    </row>
    <row r="2161" spans="1:14" x14ac:dyDescent="0.25">
      <c r="A2161" t="s">
        <v>2261</v>
      </c>
      <c r="B2161" t="s">
        <v>2162</v>
      </c>
      <c r="C2161" t="s">
        <v>4346</v>
      </c>
      <c r="D2161" t="s">
        <v>2083</v>
      </c>
      <c r="E2161" t="s">
        <v>21</v>
      </c>
      <c r="F2161">
        <v>1</v>
      </c>
      <c r="G2161">
        <v>22</v>
      </c>
      <c r="H2161">
        <v>58</v>
      </c>
      <c r="I2161">
        <v>132</v>
      </c>
      <c r="J2161">
        <v>110</v>
      </c>
      <c r="K2161">
        <v>0</v>
      </c>
      <c r="L2161">
        <v>66</v>
      </c>
      <c r="M2161">
        <v>154</v>
      </c>
      <c r="N2161" t="str">
        <f t="shared" si="33"/>
        <v>UPDATE WipDetails SET WipQuantity = 110, Review_Wip = 110 WHERE WipMaster_Id IN (SELECT id FROM WipMasters WHERE issuedmonth = 'December' AND IssuedYear = 2025) AND CommitmentPeriod = 3 AND CASIN = 'B08698SBG2';</v>
      </c>
    </row>
    <row r="2162" spans="1:14" x14ac:dyDescent="0.25">
      <c r="A2162" t="s">
        <v>2262</v>
      </c>
      <c r="B2162" t="s">
        <v>2162</v>
      </c>
      <c r="C2162" t="s">
        <v>4347</v>
      </c>
      <c r="D2162" t="s">
        <v>2263</v>
      </c>
      <c r="E2162" t="s">
        <v>11</v>
      </c>
      <c r="F2162">
        <v>1</v>
      </c>
      <c r="G2162">
        <v>22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 t="str">
        <f t="shared" si="33"/>
        <v>UPDATE WipDetails SET WipQuantity = 0, Review_Wip = 0 WHERE WipMaster_Id IN (SELECT id FROM WipMasters WHERE issuedmonth = 'December' AND IssuedYear = 2025) AND CommitmentPeriod = 3 AND CASIN = 'B08XQXPJVX';</v>
      </c>
    </row>
    <row r="2163" spans="1:14" x14ac:dyDescent="0.25">
      <c r="A2163" t="s">
        <v>2264</v>
      </c>
      <c r="B2163" t="s">
        <v>2162</v>
      </c>
      <c r="C2163" t="s">
        <v>4348</v>
      </c>
      <c r="D2163" t="s">
        <v>2263</v>
      </c>
      <c r="E2163" t="s">
        <v>13</v>
      </c>
      <c r="F2163">
        <v>1</v>
      </c>
      <c r="G2163">
        <v>22</v>
      </c>
      <c r="H2163">
        <v>7</v>
      </c>
      <c r="I2163">
        <v>0</v>
      </c>
      <c r="J2163">
        <v>0</v>
      </c>
      <c r="K2163">
        <v>0</v>
      </c>
      <c r="L2163">
        <v>0</v>
      </c>
      <c r="M2163">
        <v>0</v>
      </c>
      <c r="N2163" t="str">
        <f t="shared" si="33"/>
        <v>UPDATE WipDetails SET WipQuantity = 0, Review_Wip = 0 WHERE WipMaster_Id IN (SELECT id FROM WipMasters WHERE issuedmonth = 'December' AND IssuedYear = 2025) AND CommitmentPeriod = 3 AND CASIN = 'B08XQWHQC1';</v>
      </c>
    </row>
    <row r="2164" spans="1:14" x14ac:dyDescent="0.25">
      <c r="A2164" t="s">
        <v>2265</v>
      </c>
      <c r="B2164" t="s">
        <v>2162</v>
      </c>
      <c r="C2164" t="s">
        <v>4349</v>
      </c>
      <c r="D2164" t="s">
        <v>2263</v>
      </c>
      <c r="E2164" t="s">
        <v>15</v>
      </c>
      <c r="F2164">
        <v>1</v>
      </c>
      <c r="G2164">
        <v>22</v>
      </c>
      <c r="H2164">
        <v>21</v>
      </c>
      <c r="I2164">
        <v>0</v>
      </c>
      <c r="J2164">
        <v>0</v>
      </c>
      <c r="K2164">
        <v>0</v>
      </c>
      <c r="L2164">
        <v>0</v>
      </c>
      <c r="M2164">
        <v>0</v>
      </c>
      <c r="N2164" t="str">
        <f t="shared" si="33"/>
        <v>UPDATE WipDetails SET WipQuantity = 0, Review_Wip = 0 WHERE WipMaster_Id IN (SELECT id FROM WipMasters WHERE issuedmonth = 'December' AND IssuedYear = 2025) AND CommitmentPeriod = 3 AND CASIN = 'B08XQZYZKN';</v>
      </c>
    </row>
    <row r="2165" spans="1:14" x14ac:dyDescent="0.25">
      <c r="A2165" t="s">
        <v>2266</v>
      </c>
      <c r="B2165" t="s">
        <v>2162</v>
      </c>
      <c r="C2165" t="s">
        <v>4350</v>
      </c>
      <c r="D2165" t="s">
        <v>2263</v>
      </c>
      <c r="E2165" t="s">
        <v>27</v>
      </c>
      <c r="F2165">
        <v>1</v>
      </c>
      <c r="G2165">
        <v>22</v>
      </c>
      <c r="H2165">
        <v>22</v>
      </c>
      <c r="I2165">
        <v>0</v>
      </c>
      <c r="J2165">
        <v>0</v>
      </c>
      <c r="K2165">
        <v>0</v>
      </c>
      <c r="L2165">
        <v>0</v>
      </c>
      <c r="M2165">
        <v>0</v>
      </c>
      <c r="N2165" t="str">
        <f t="shared" si="33"/>
        <v>UPDATE WipDetails SET WipQuantity = 0, Review_Wip = 0 WHERE WipMaster_Id IN (SELECT id FROM WipMasters WHERE issuedmonth = 'December' AND IssuedYear = 2025) AND CommitmentPeriod = 3 AND CASIN = 'B08XQY2ZL3';</v>
      </c>
    </row>
    <row r="2166" spans="1:14" x14ac:dyDescent="0.25">
      <c r="A2166" t="s">
        <v>2267</v>
      </c>
      <c r="B2166" t="s">
        <v>2162</v>
      </c>
      <c r="C2166" t="s">
        <v>4351</v>
      </c>
      <c r="D2166" t="s">
        <v>2263</v>
      </c>
      <c r="E2166" t="s">
        <v>19</v>
      </c>
      <c r="F2166">
        <v>1</v>
      </c>
      <c r="G2166">
        <v>22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 t="str">
        <f t="shared" si="33"/>
        <v>UPDATE WipDetails SET WipQuantity = 0, Review_Wip = 0 WHERE WipMaster_Id IN (SELECT id FROM WipMasters WHERE issuedmonth = 'December' AND IssuedYear = 2025) AND CommitmentPeriod = 3 AND CASIN = 'B08XQX69WB';</v>
      </c>
    </row>
    <row r="2167" spans="1:14" x14ac:dyDescent="0.25">
      <c r="A2167" t="s">
        <v>2268</v>
      </c>
      <c r="B2167" t="s">
        <v>2162</v>
      </c>
      <c r="C2167" t="s">
        <v>4352</v>
      </c>
      <c r="D2167" t="s">
        <v>2263</v>
      </c>
      <c r="E2167" t="s">
        <v>21</v>
      </c>
      <c r="F2167">
        <v>1</v>
      </c>
      <c r="G2167">
        <v>22</v>
      </c>
      <c r="H2167">
        <v>7</v>
      </c>
      <c r="I2167">
        <v>0</v>
      </c>
      <c r="J2167">
        <v>0</v>
      </c>
      <c r="K2167">
        <v>0</v>
      </c>
      <c r="L2167">
        <v>0</v>
      </c>
      <c r="M2167">
        <v>0</v>
      </c>
      <c r="N2167" t="str">
        <f t="shared" si="33"/>
        <v>UPDATE WipDetails SET WipQuantity = 0, Review_Wip = 0 WHERE WipMaster_Id IN (SELECT id FROM WipMasters WHERE issuedmonth = 'December' AND IssuedYear = 2025) AND CommitmentPeriod = 3 AND CASIN = 'B08XQX87D4';</v>
      </c>
    </row>
    <row r="2168" spans="1:14" x14ac:dyDescent="0.25">
      <c r="A2168" t="s">
        <v>2269</v>
      </c>
      <c r="B2168" t="s">
        <v>2162</v>
      </c>
      <c r="C2168" t="s">
        <v>4353</v>
      </c>
      <c r="D2168" t="s">
        <v>2097</v>
      </c>
      <c r="E2168" t="s">
        <v>11</v>
      </c>
      <c r="F2168">
        <v>1</v>
      </c>
      <c r="G2168">
        <v>22</v>
      </c>
      <c r="H2168">
        <v>0</v>
      </c>
      <c r="I2168">
        <v>154</v>
      </c>
      <c r="J2168">
        <v>154</v>
      </c>
      <c r="K2168">
        <v>0</v>
      </c>
      <c r="L2168">
        <v>44</v>
      </c>
      <c r="M2168">
        <v>0</v>
      </c>
      <c r="N2168" t="str">
        <f t="shared" si="33"/>
        <v>UPDATE WipDetails SET WipQuantity = 154, Review_Wip = 154 WHERE WipMaster_Id IN (SELECT id FROM WipMasters WHERE issuedmonth = 'December' AND IssuedYear = 2025) AND CommitmentPeriod = 3 AND CASIN = 'B08698T3FN';</v>
      </c>
    </row>
    <row r="2169" spans="1:14" x14ac:dyDescent="0.25">
      <c r="A2169" t="s">
        <v>2270</v>
      </c>
      <c r="B2169" t="s">
        <v>2162</v>
      </c>
      <c r="C2169" t="s">
        <v>4354</v>
      </c>
      <c r="D2169" t="s">
        <v>2097</v>
      </c>
      <c r="E2169" t="s">
        <v>13</v>
      </c>
      <c r="F2169">
        <v>1</v>
      </c>
      <c r="G2169">
        <v>22</v>
      </c>
      <c r="H2169">
        <v>14</v>
      </c>
      <c r="I2169">
        <v>0</v>
      </c>
      <c r="J2169">
        <v>0</v>
      </c>
      <c r="K2169">
        <v>0</v>
      </c>
      <c r="L2169">
        <v>352</v>
      </c>
      <c r="M2169">
        <v>0</v>
      </c>
      <c r="N2169" t="str">
        <f t="shared" si="33"/>
        <v>UPDATE WipDetails SET WipQuantity = 0, Review_Wip = 0 WHERE WipMaster_Id IN (SELECT id FROM WipMasters WHERE issuedmonth = 'December' AND IssuedYear = 2025) AND CommitmentPeriod = 3 AND CASIN = 'B08698T3HH';</v>
      </c>
    </row>
    <row r="2170" spans="1:14" x14ac:dyDescent="0.25">
      <c r="A2170" t="s">
        <v>2271</v>
      </c>
      <c r="B2170" t="s">
        <v>2162</v>
      </c>
      <c r="C2170" t="s">
        <v>4355</v>
      </c>
      <c r="D2170" t="s">
        <v>2097</v>
      </c>
      <c r="E2170" t="s">
        <v>15</v>
      </c>
      <c r="F2170">
        <v>1</v>
      </c>
      <c r="G2170">
        <v>22</v>
      </c>
      <c r="H2170">
        <v>14</v>
      </c>
      <c r="I2170">
        <v>286</v>
      </c>
      <c r="J2170">
        <v>308</v>
      </c>
      <c r="K2170">
        <v>0</v>
      </c>
      <c r="L2170">
        <v>594</v>
      </c>
      <c r="M2170">
        <v>0</v>
      </c>
      <c r="N2170" t="str">
        <f t="shared" si="33"/>
        <v>UPDATE WipDetails SET WipQuantity = 308, Review_Wip = 308 WHERE WipMaster_Id IN (SELECT id FROM WipMasters WHERE issuedmonth = 'December' AND IssuedYear = 2025) AND CommitmentPeriod = 3 AND CASIN = 'B08698SSW4';</v>
      </c>
    </row>
    <row r="2171" spans="1:14" x14ac:dyDescent="0.25">
      <c r="A2171" t="s">
        <v>2272</v>
      </c>
      <c r="B2171" t="s">
        <v>2162</v>
      </c>
      <c r="C2171" t="s">
        <v>4356</v>
      </c>
      <c r="D2171" t="s">
        <v>2097</v>
      </c>
      <c r="E2171" t="s">
        <v>17</v>
      </c>
      <c r="F2171">
        <v>1</v>
      </c>
      <c r="G2171">
        <v>22</v>
      </c>
      <c r="H2171">
        <v>0</v>
      </c>
      <c r="I2171">
        <v>198</v>
      </c>
      <c r="J2171">
        <v>198</v>
      </c>
      <c r="K2171">
        <v>0</v>
      </c>
      <c r="L2171">
        <v>506</v>
      </c>
      <c r="M2171">
        <v>0</v>
      </c>
      <c r="N2171" t="str">
        <f t="shared" si="33"/>
        <v>UPDATE WipDetails SET WipQuantity = 198, Review_Wip = 198 WHERE WipMaster_Id IN (SELECT id FROM WipMasters WHERE issuedmonth = 'December' AND IssuedYear = 2025) AND CommitmentPeriod = 3 AND CASIN = 'B08698H2YB';</v>
      </c>
    </row>
    <row r="2172" spans="1:14" x14ac:dyDescent="0.25">
      <c r="A2172" t="s">
        <v>2273</v>
      </c>
      <c r="B2172" t="s">
        <v>2162</v>
      </c>
      <c r="C2172" t="s">
        <v>4357</v>
      </c>
      <c r="D2172" t="s">
        <v>2097</v>
      </c>
      <c r="E2172" t="s">
        <v>19</v>
      </c>
      <c r="F2172">
        <v>1</v>
      </c>
      <c r="G2172">
        <v>22</v>
      </c>
      <c r="H2172">
        <v>0</v>
      </c>
      <c r="I2172">
        <v>264</v>
      </c>
      <c r="J2172">
        <v>308</v>
      </c>
      <c r="K2172">
        <v>0</v>
      </c>
      <c r="L2172">
        <v>352</v>
      </c>
      <c r="M2172">
        <v>0</v>
      </c>
      <c r="N2172" t="str">
        <f t="shared" si="33"/>
        <v>UPDATE WipDetails SET WipQuantity = 308, Review_Wip = 308 WHERE WipMaster_Id IN (SELECT id FROM WipMasters WHERE issuedmonth = 'December' AND IssuedYear = 2025) AND CommitmentPeriod = 3 AND CASIN = 'B0869B1YT4';</v>
      </c>
    </row>
    <row r="2173" spans="1:14" x14ac:dyDescent="0.25">
      <c r="A2173" t="s">
        <v>2274</v>
      </c>
      <c r="B2173" t="s">
        <v>2162</v>
      </c>
      <c r="C2173" t="s">
        <v>4358</v>
      </c>
      <c r="D2173" t="s">
        <v>2097</v>
      </c>
      <c r="E2173" t="s">
        <v>21</v>
      </c>
      <c r="F2173">
        <v>1</v>
      </c>
      <c r="G2173">
        <v>22</v>
      </c>
      <c r="H2173">
        <v>30</v>
      </c>
      <c r="I2173">
        <v>264</v>
      </c>
      <c r="J2173">
        <v>308</v>
      </c>
      <c r="K2173">
        <v>0</v>
      </c>
      <c r="L2173">
        <v>220</v>
      </c>
      <c r="M2173">
        <v>0</v>
      </c>
      <c r="N2173" t="str">
        <f t="shared" si="33"/>
        <v>UPDATE WipDetails SET WipQuantity = 308, Review_Wip = 308 WHERE WipMaster_Id IN (SELECT id FROM WipMasters WHERE issuedmonth = 'December' AND IssuedYear = 2025) AND CommitmentPeriod = 3 AND CASIN = 'B0869C66S4';</v>
      </c>
    </row>
    <row r="2174" spans="1:14" x14ac:dyDescent="0.25">
      <c r="A2174" t="s">
        <v>2275</v>
      </c>
      <c r="B2174" t="s">
        <v>2162</v>
      </c>
      <c r="C2174" t="s">
        <v>4359</v>
      </c>
      <c r="D2174" t="s">
        <v>49</v>
      </c>
      <c r="E2174" t="s">
        <v>11</v>
      </c>
      <c r="F2174">
        <v>1</v>
      </c>
      <c r="G2174">
        <v>22</v>
      </c>
      <c r="H2174">
        <v>44</v>
      </c>
      <c r="I2174">
        <v>110</v>
      </c>
      <c r="J2174">
        <v>110</v>
      </c>
      <c r="K2174">
        <v>88</v>
      </c>
      <c r="L2174">
        <v>220</v>
      </c>
      <c r="M2174">
        <v>88</v>
      </c>
      <c r="N2174" t="str">
        <f t="shared" si="33"/>
        <v>UPDATE WipDetails SET WipQuantity = 110, Review_Wip = 110 WHERE WipMaster_Id IN (SELECT id FROM WipMasters WHERE issuedmonth = 'December' AND IssuedYear = 2025) AND CommitmentPeriod = 3 AND CASIN = 'B07R9GPFFT';</v>
      </c>
    </row>
    <row r="2175" spans="1:14" x14ac:dyDescent="0.25">
      <c r="A2175" t="s">
        <v>2276</v>
      </c>
      <c r="B2175" t="s">
        <v>2162</v>
      </c>
      <c r="C2175" t="s">
        <v>4360</v>
      </c>
      <c r="D2175" t="s">
        <v>49</v>
      </c>
      <c r="E2175" t="s">
        <v>13</v>
      </c>
      <c r="F2175">
        <v>1</v>
      </c>
      <c r="G2175">
        <v>22</v>
      </c>
      <c r="H2175">
        <v>145</v>
      </c>
      <c r="I2175">
        <v>374</v>
      </c>
      <c r="J2175">
        <v>330</v>
      </c>
      <c r="K2175">
        <v>352</v>
      </c>
      <c r="L2175">
        <v>440</v>
      </c>
      <c r="M2175">
        <v>242</v>
      </c>
      <c r="N2175" t="str">
        <f t="shared" si="33"/>
        <v>UPDATE WipDetails SET WipQuantity = 330, Review_Wip = 330 WHERE WipMaster_Id IN (SELECT id FROM WipMasters WHERE issuedmonth = 'December' AND IssuedYear = 2025) AND CommitmentPeriod = 3 AND CASIN = 'B07R9HBNHP';</v>
      </c>
    </row>
    <row r="2176" spans="1:14" x14ac:dyDescent="0.25">
      <c r="A2176" t="s">
        <v>2277</v>
      </c>
      <c r="B2176" t="s">
        <v>2162</v>
      </c>
      <c r="C2176" t="s">
        <v>4361</v>
      </c>
      <c r="D2176" t="s">
        <v>49</v>
      </c>
      <c r="E2176" t="s">
        <v>15</v>
      </c>
      <c r="F2176">
        <v>1</v>
      </c>
      <c r="G2176">
        <v>22</v>
      </c>
      <c r="H2176">
        <v>195</v>
      </c>
      <c r="I2176">
        <v>396</v>
      </c>
      <c r="J2176">
        <v>440</v>
      </c>
      <c r="K2176">
        <v>440</v>
      </c>
      <c r="L2176">
        <v>506</v>
      </c>
      <c r="M2176">
        <v>462</v>
      </c>
      <c r="N2176" t="str">
        <f t="shared" si="33"/>
        <v>UPDATE WipDetails SET WipQuantity = 440, Review_Wip = 440 WHERE WipMaster_Id IN (SELECT id FROM WipMasters WHERE issuedmonth = 'December' AND IssuedYear = 2025) AND CommitmentPeriod = 3 AND CASIN = 'B07R763KFS';</v>
      </c>
    </row>
    <row r="2177" spans="1:14" x14ac:dyDescent="0.25">
      <c r="A2177" t="s">
        <v>2278</v>
      </c>
      <c r="B2177" t="s">
        <v>2162</v>
      </c>
      <c r="C2177" t="s">
        <v>4362</v>
      </c>
      <c r="D2177" t="s">
        <v>49</v>
      </c>
      <c r="E2177" t="s">
        <v>27</v>
      </c>
      <c r="F2177">
        <v>1</v>
      </c>
      <c r="G2177">
        <v>22</v>
      </c>
      <c r="H2177">
        <v>248</v>
      </c>
      <c r="I2177">
        <v>66</v>
      </c>
      <c r="J2177">
        <v>0</v>
      </c>
      <c r="K2177">
        <v>198</v>
      </c>
      <c r="L2177">
        <v>484</v>
      </c>
      <c r="M2177">
        <v>44</v>
      </c>
      <c r="N2177" t="str">
        <f t="shared" si="33"/>
        <v>UPDATE WipDetails SET WipQuantity = 0, Review_Wip = 0 WHERE WipMaster_Id IN (SELECT id FROM WipMasters WHERE issuedmonth = 'December' AND IssuedYear = 2025) AND CommitmentPeriod = 3 AND CASIN = 'B07R54MCNH';</v>
      </c>
    </row>
    <row r="2178" spans="1:14" x14ac:dyDescent="0.25">
      <c r="A2178" t="s">
        <v>2279</v>
      </c>
      <c r="B2178" t="s">
        <v>2162</v>
      </c>
      <c r="C2178" t="s">
        <v>4363</v>
      </c>
      <c r="D2178" t="s">
        <v>49</v>
      </c>
      <c r="E2178" t="s">
        <v>19</v>
      </c>
      <c r="F2178">
        <v>1</v>
      </c>
      <c r="G2178">
        <v>22</v>
      </c>
      <c r="H2178">
        <v>58</v>
      </c>
      <c r="I2178">
        <v>396</v>
      </c>
      <c r="J2178">
        <v>506</v>
      </c>
      <c r="K2178">
        <v>308</v>
      </c>
      <c r="L2178">
        <v>330</v>
      </c>
      <c r="M2178">
        <v>814</v>
      </c>
      <c r="N2178" t="str">
        <f t="shared" si="33"/>
        <v>UPDATE WipDetails SET WipQuantity = 506, Review_Wip = 506 WHERE WipMaster_Id IN (SELECT id FROM WipMasters WHERE issuedmonth = 'December' AND IssuedYear = 2025) AND CommitmentPeriod = 3 AND CASIN = 'B07R763WQ1';</v>
      </c>
    </row>
    <row r="2179" spans="1:14" x14ac:dyDescent="0.25">
      <c r="A2179" t="s">
        <v>2280</v>
      </c>
      <c r="B2179" t="s">
        <v>2162</v>
      </c>
      <c r="C2179" t="s">
        <v>4364</v>
      </c>
      <c r="D2179" t="s">
        <v>49</v>
      </c>
      <c r="E2179" t="s">
        <v>21</v>
      </c>
      <c r="F2179">
        <v>1</v>
      </c>
      <c r="G2179">
        <v>22</v>
      </c>
      <c r="H2179">
        <v>28</v>
      </c>
      <c r="I2179">
        <v>0</v>
      </c>
      <c r="J2179">
        <v>0</v>
      </c>
      <c r="K2179">
        <v>0</v>
      </c>
      <c r="L2179">
        <v>44</v>
      </c>
      <c r="M2179">
        <v>220</v>
      </c>
      <c r="N2179" t="str">
        <f t="shared" ref="N2179:N2233" si="34">"UPDATE WipDetails SET WipQuantity = "&amp;J2179&amp;", Review_Wip = "&amp;J2179&amp;" WHERE WipMaster_Id IN (SELECT id FROM WipMasters WHERE issuedmonth = 'December' AND IssuedYear = 2025) AND CommitmentPeriod = 3 AND CASIN = '"&amp;A2179&amp;"';"</f>
        <v>UPDATE WipDetails SET WipQuantity = 0, Review_Wip = 0 WHERE WipMaster_Id IN (SELECT id FROM WipMasters WHERE issuedmonth = 'December' AND IssuedYear = 2025) AND CommitmentPeriod = 3 AND CASIN = 'B07RBGCXY3';</v>
      </c>
    </row>
    <row r="2180" spans="1:14" x14ac:dyDescent="0.25">
      <c r="A2180" t="s">
        <v>2281</v>
      </c>
      <c r="B2180" t="s">
        <v>2162</v>
      </c>
      <c r="C2180" t="s">
        <v>4365</v>
      </c>
      <c r="D2180" t="s">
        <v>2109</v>
      </c>
      <c r="E2180" t="s">
        <v>11</v>
      </c>
      <c r="F2180">
        <v>1</v>
      </c>
      <c r="G2180">
        <v>22</v>
      </c>
      <c r="H2180">
        <v>29</v>
      </c>
      <c r="I2180">
        <v>0</v>
      </c>
      <c r="J2180">
        <v>0</v>
      </c>
      <c r="K2180">
        <v>0</v>
      </c>
      <c r="L2180">
        <v>0</v>
      </c>
      <c r="M2180">
        <v>0</v>
      </c>
      <c r="N2180" t="str">
        <f t="shared" si="34"/>
        <v>UPDATE WipDetails SET WipQuantity = 0, Review_Wip = 0 WHERE WipMaster_Id IN (SELECT id FROM WipMasters WHERE issuedmonth = 'December' AND IssuedYear = 2025) AND CommitmentPeriod = 3 AND CASIN = 'B08XQZLFM4';</v>
      </c>
    </row>
    <row r="2181" spans="1:14" x14ac:dyDescent="0.25">
      <c r="A2181" t="s">
        <v>2282</v>
      </c>
      <c r="B2181" t="s">
        <v>2162</v>
      </c>
      <c r="C2181" t="s">
        <v>4366</v>
      </c>
      <c r="D2181" t="s">
        <v>2109</v>
      </c>
      <c r="E2181" t="s">
        <v>13</v>
      </c>
      <c r="F2181">
        <v>1</v>
      </c>
      <c r="G2181">
        <v>22</v>
      </c>
      <c r="H2181">
        <v>103</v>
      </c>
      <c r="I2181">
        <v>0</v>
      </c>
      <c r="J2181">
        <v>0</v>
      </c>
      <c r="K2181">
        <v>0</v>
      </c>
      <c r="L2181">
        <v>0</v>
      </c>
      <c r="M2181">
        <v>0</v>
      </c>
      <c r="N2181" t="str">
        <f t="shared" si="34"/>
        <v>UPDATE WipDetails SET WipQuantity = 0, Review_Wip = 0 WHERE WipMaster_Id IN (SELECT id FROM WipMasters WHERE issuedmonth = 'December' AND IssuedYear = 2025) AND CommitmentPeriod = 3 AND CASIN = 'B08XQZSG7N';</v>
      </c>
    </row>
    <row r="2182" spans="1:14" x14ac:dyDescent="0.25">
      <c r="A2182" t="s">
        <v>2283</v>
      </c>
      <c r="B2182" t="s">
        <v>2162</v>
      </c>
      <c r="C2182" t="s">
        <v>4367</v>
      </c>
      <c r="D2182" t="s">
        <v>2109</v>
      </c>
      <c r="E2182" t="s">
        <v>15</v>
      </c>
      <c r="F2182">
        <v>1</v>
      </c>
      <c r="G2182">
        <v>22</v>
      </c>
      <c r="H2182">
        <v>315</v>
      </c>
      <c r="I2182">
        <v>0</v>
      </c>
      <c r="J2182">
        <v>0</v>
      </c>
      <c r="K2182">
        <v>0</v>
      </c>
      <c r="L2182">
        <v>0</v>
      </c>
      <c r="M2182">
        <v>0</v>
      </c>
      <c r="N2182" t="str">
        <f t="shared" si="34"/>
        <v>UPDATE WipDetails SET WipQuantity = 0, Review_Wip = 0 WHERE WipMaster_Id IN (SELECT id FROM WipMasters WHERE issuedmonth = 'December' AND IssuedYear = 2025) AND CommitmentPeriod = 3 AND CASIN = 'B08XQX6RPK';</v>
      </c>
    </row>
    <row r="2183" spans="1:14" x14ac:dyDescent="0.25">
      <c r="A2183" t="s">
        <v>2284</v>
      </c>
      <c r="B2183" t="s">
        <v>2162</v>
      </c>
      <c r="C2183" t="s">
        <v>4368</v>
      </c>
      <c r="D2183" t="s">
        <v>2109</v>
      </c>
      <c r="E2183" t="s">
        <v>27</v>
      </c>
      <c r="F2183">
        <v>1</v>
      </c>
      <c r="G2183">
        <v>22</v>
      </c>
      <c r="H2183">
        <v>381</v>
      </c>
      <c r="I2183">
        <v>0</v>
      </c>
      <c r="J2183">
        <v>0</v>
      </c>
      <c r="K2183">
        <v>0</v>
      </c>
      <c r="L2183">
        <v>0</v>
      </c>
      <c r="M2183">
        <v>0</v>
      </c>
      <c r="N2183" t="str">
        <f t="shared" si="34"/>
        <v>UPDATE WipDetails SET WipQuantity = 0, Review_Wip = 0 WHERE WipMaster_Id IN (SELECT id FROM WipMasters WHERE issuedmonth = 'December' AND IssuedYear = 2025) AND CommitmentPeriod = 3 AND CASIN = 'B08XQWLJQK';</v>
      </c>
    </row>
    <row r="2184" spans="1:14" x14ac:dyDescent="0.25">
      <c r="A2184" t="s">
        <v>2285</v>
      </c>
      <c r="B2184" t="s">
        <v>2162</v>
      </c>
      <c r="C2184" t="s">
        <v>4369</v>
      </c>
      <c r="D2184" t="s">
        <v>2109</v>
      </c>
      <c r="E2184" t="s">
        <v>19</v>
      </c>
      <c r="F2184">
        <v>1</v>
      </c>
      <c r="G2184">
        <v>22</v>
      </c>
      <c r="H2184">
        <v>366</v>
      </c>
      <c r="I2184">
        <v>0</v>
      </c>
      <c r="J2184">
        <v>0</v>
      </c>
      <c r="K2184">
        <v>0</v>
      </c>
      <c r="L2184">
        <v>0</v>
      </c>
      <c r="M2184">
        <v>0</v>
      </c>
      <c r="N2184" t="str">
        <f t="shared" si="34"/>
        <v>UPDATE WipDetails SET WipQuantity = 0, Review_Wip = 0 WHERE WipMaster_Id IN (SELECT id FROM WipMasters WHERE issuedmonth = 'December' AND IssuedYear = 2025) AND CommitmentPeriod = 3 AND CASIN = 'B08XQY2Z9N';</v>
      </c>
    </row>
    <row r="2185" spans="1:14" x14ac:dyDescent="0.25">
      <c r="A2185" t="s">
        <v>2286</v>
      </c>
      <c r="B2185" t="s">
        <v>2162</v>
      </c>
      <c r="C2185" t="s">
        <v>4370</v>
      </c>
      <c r="D2185" t="s">
        <v>2109</v>
      </c>
      <c r="E2185" t="s">
        <v>21</v>
      </c>
      <c r="F2185">
        <v>1</v>
      </c>
      <c r="G2185">
        <v>22</v>
      </c>
      <c r="H2185">
        <v>206</v>
      </c>
      <c r="I2185">
        <v>0</v>
      </c>
      <c r="J2185">
        <v>0</v>
      </c>
      <c r="K2185">
        <v>0</v>
      </c>
      <c r="L2185">
        <v>0</v>
      </c>
      <c r="M2185">
        <v>0</v>
      </c>
      <c r="N2185" t="str">
        <f t="shared" si="34"/>
        <v>UPDATE WipDetails SET WipQuantity = 0, Review_Wip = 0 WHERE WipMaster_Id IN (SELECT id FROM WipMasters WHERE issuedmonth = 'December' AND IssuedYear = 2025) AND CommitmentPeriod = 3 AND CASIN = 'B08XQYNGMG';</v>
      </c>
    </row>
    <row r="2186" spans="1:14" x14ac:dyDescent="0.25">
      <c r="A2186" t="s">
        <v>2287</v>
      </c>
      <c r="B2186" t="s">
        <v>2162</v>
      </c>
      <c r="C2186" t="s">
        <v>4371</v>
      </c>
      <c r="D2186" t="s">
        <v>425</v>
      </c>
      <c r="E2186" t="s">
        <v>11</v>
      </c>
      <c r="F2186">
        <v>1</v>
      </c>
      <c r="G2186">
        <v>22</v>
      </c>
      <c r="H2186">
        <v>22</v>
      </c>
      <c r="I2186">
        <v>0</v>
      </c>
      <c r="J2186">
        <v>0</v>
      </c>
      <c r="K2186">
        <v>0</v>
      </c>
      <c r="L2186">
        <v>198</v>
      </c>
      <c r="M2186">
        <v>0</v>
      </c>
      <c r="N2186" t="str">
        <f t="shared" si="34"/>
        <v>UPDATE WipDetails SET WipQuantity = 0, Review_Wip = 0 WHERE WipMaster_Id IN (SELECT id FROM WipMasters WHERE issuedmonth = 'December' AND IssuedYear = 2025) AND CommitmentPeriod = 3 AND CASIN = 'B07FDS7DGT';</v>
      </c>
    </row>
    <row r="2187" spans="1:14" x14ac:dyDescent="0.25">
      <c r="A2187" t="s">
        <v>2288</v>
      </c>
      <c r="B2187" t="s">
        <v>2162</v>
      </c>
      <c r="C2187" t="s">
        <v>4372</v>
      </c>
      <c r="D2187" t="s">
        <v>425</v>
      </c>
      <c r="E2187" t="s">
        <v>13</v>
      </c>
      <c r="F2187">
        <v>1</v>
      </c>
      <c r="G2187">
        <v>22</v>
      </c>
      <c r="H2187">
        <v>65</v>
      </c>
      <c r="I2187">
        <v>0</v>
      </c>
      <c r="J2187">
        <v>0</v>
      </c>
      <c r="K2187">
        <v>0</v>
      </c>
      <c r="L2187">
        <v>176</v>
      </c>
      <c r="M2187">
        <v>396</v>
      </c>
      <c r="N2187" t="str">
        <f t="shared" si="34"/>
        <v>UPDATE WipDetails SET WipQuantity = 0, Review_Wip = 0 WHERE WipMaster_Id IN (SELECT id FROM WipMasters WHERE issuedmonth = 'December' AND IssuedYear = 2025) AND CommitmentPeriod = 3 AND CASIN = 'B07FDM5MPV';</v>
      </c>
    </row>
    <row r="2188" spans="1:14" x14ac:dyDescent="0.25">
      <c r="A2188" t="s">
        <v>2289</v>
      </c>
      <c r="B2188" t="s">
        <v>2162</v>
      </c>
      <c r="C2188" t="s">
        <v>4373</v>
      </c>
      <c r="D2188" t="s">
        <v>425</v>
      </c>
      <c r="E2188" t="s">
        <v>15</v>
      </c>
      <c r="F2188">
        <v>1</v>
      </c>
      <c r="G2188">
        <v>22</v>
      </c>
      <c r="H2188">
        <v>43</v>
      </c>
      <c r="I2188">
        <v>0</v>
      </c>
      <c r="J2188">
        <v>0</v>
      </c>
      <c r="K2188">
        <v>0</v>
      </c>
      <c r="L2188">
        <v>198</v>
      </c>
      <c r="M2188">
        <v>396</v>
      </c>
      <c r="N2188" t="str">
        <f t="shared" si="34"/>
        <v>UPDATE WipDetails SET WipQuantity = 0, Review_Wip = 0 WHERE WipMaster_Id IN (SELECT id FROM WipMasters WHERE issuedmonth = 'December' AND IssuedYear = 2025) AND CommitmentPeriod = 3 AND CASIN = 'B07FDM5XFC';</v>
      </c>
    </row>
    <row r="2189" spans="1:14" x14ac:dyDescent="0.25">
      <c r="A2189" t="s">
        <v>2290</v>
      </c>
      <c r="B2189" t="s">
        <v>2162</v>
      </c>
      <c r="C2189" t="s">
        <v>4374</v>
      </c>
      <c r="D2189" t="s">
        <v>425</v>
      </c>
      <c r="E2189" t="s">
        <v>27</v>
      </c>
      <c r="F2189">
        <v>1</v>
      </c>
      <c r="G2189">
        <v>22</v>
      </c>
      <c r="H2189">
        <v>124</v>
      </c>
      <c r="I2189">
        <v>0</v>
      </c>
      <c r="J2189">
        <v>0</v>
      </c>
      <c r="K2189">
        <v>0</v>
      </c>
      <c r="L2189">
        <v>264</v>
      </c>
      <c r="M2189">
        <v>550</v>
      </c>
      <c r="N2189" t="str">
        <f t="shared" si="34"/>
        <v>UPDATE WipDetails SET WipQuantity = 0, Review_Wip = 0 WHERE WipMaster_Id IN (SELECT id FROM WipMasters WHERE issuedmonth = 'December' AND IssuedYear = 2025) AND CommitmentPeriod = 3 AND CASIN = 'B07FDQP92H';</v>
      </c>
    </row>
    <row r="2190" spans="1:14" x14ac:dyDescent="0.25">
      <c r="A2190" t="s">
        <v>2291</v>
      </c>
      <c r="B2190" t="s">
        <v>2162</v>
      </c>
      <c r="C2190" t="s">
        <v>4375</v>
      </c>
      <c r="D2190" t="s">
        <v>425</v>
      </c>
      <c r="E2190" t="s">
        <v>19</v>
      </c>
      <c r="F2190">
        <v>1</v>
      </c>
      <c r="G2190">
        <v>22</v>
      </c>
      <c r="H2190">
        <v>219</v>
      </c>
      <c r="I2190">
        <v>0</v>
      </c>
      <c r="J2190">
        <v>0</v>
      </c>
      <c r="K2190">
        <v>0</v>
      </c>
      <c r="L2190">
        <v>528</v>
      </c>
      <c r="M2190">
        <v>418</v>
      </c>
      <c r="N2190" t="str">
        <f t="shared" si="34"/>
        <v>UPDATE WipDetails SET WipQuantity = 0, Review_Wip = 0 WHERE WipMaster_Id IN (SELECT id FROM WipMasters WHERE issuedmonth = 'December' AND IssuedYear = 2025) AND CommitmentPeriod = 3 AND CASIN = 'B07FDM5XNC';</v>
      </c>
    </row>
    <row r="2191" spans="1:14" x14ac:dyDescent="0.25">
      <c r="A2191" t="s">
        <v>2292</v>
      </c>
      <c r="B2191" t="s">
        <v>2162</v>
      </c>
      <c r="C2191" t="s">
        <v>4376</v>
      </c>
      <c r="D2191" t="s">
        <v>425</v>
      </c>
      <c r="E2191" t="s">
        <v>21</v>
      </c>
      <c r="F2191">
        <v>1</v>
      </c>
      <c r="G2191">
        <v>22</v>
      </c>
      <c r="H2191">
        <v>66</v>
      </c>
      <c r="I2191">
        <v>0</v>
      </c>
      <c r="J2191">
        <v>0</v>
      </c>
      <c r="K2191">
        <v>0</v>
      </c>
      <c r="L2191">
        <v>176</v>
      </c>
      <c r="M2191">
        <v>176</v>
      </c>
      <c r="N2191" t="str">
        <f t="shared" si="34"/>
        <v>UPDATE WipDetails SET WipQuantity = 0, Review_Wip = 0 WHERE WipMaster_Id IN (SELECT id FROM WipMasters WHERE issuedmonth = 'December' AND IssuedYear = 2025) AND CommitmentPeriod = 3 AND CASIN = 'B07FDSQCN7';</v>
      </c>
    </row>
    <row r="2192" spans="1:14" x14ac:dyDescent="0.25">
      <c r="A2192" t="s">
        <v>2293</v>
      </c>
      <c r="B2192" t="s">
        <v>2162</v>
      </c>
      <c r="C2192" t="s">
        <v>4377</v>
      </c>
      <c r="D2192" t="s">
        <v>2294</v>
      </c>
      <c r="E2192" t="s">
        <v>11</v>
      </c>
      <c r="F2192">
        <v>1</v>
      </c>
      <c r="G2192">
        <v>22</v>
      </c>
      <c r="H2192">
        <v>0</v>
      </c>
      <c r="I2192">
        <v>0</v>
      </c>
      <c r="J2192">
        <v>0</v>
      </c>
      <c r="K2192">
        <v>0</v>
      </c>
      <c r="L2192">
        <v>264</v>
      </c>
      <c r="M2192">
        <v>0</v>
      </c>
      <c r="N2192" t="str">
        <f t="shared" si="34"/>
        <v>UPDATE WipDetails SET WipQuantity = 0, Review_Wip = 0 WHERE WipMaster_Id IN (SELECT id FROM WipMasters WHERE issuedmonth = 'December' AND IssuedYear = 2025) AND CommitmentPeriod = 3 AND CASIN = 'B07R763TNX';</v>
      </c>
    </row>
    <row r="2193" spans="1:14" x14ac:dyDescent="0.25">
      <c r="A2193" t="s">
        <v>2295</v>
      </c>
      <c r="B2193" t="s">
        <v>2162</v>
      </c>
      <c r="C2193" t="s">
        <v>4378</v>
      </c>
      <c r="D2193" t="s">
        <v>2294</v>
      </c>
      <c r="E2193" t="s">
        <v>13</v>
      </c>
      <c r="F2193">
        <v>1</v>
      </c>
      <c r="G2193">
        <v>22</v>
      </c>
      <c r="H2193">
        <v>66</v>
      </c>
      <c r="I2193">
        <v>0</v>
      </c>
      <c r="J2193">
        <v>0</v>
      </c>
      <c r="K2193">
        <v>0</v>
      </c>
      <c r="L2193">
        <v>110</v>
      </c>
      <c r="M2193">
        <v>0</v>
      </c>
      <c r="N2193" t="str">
        <f t="shared" si="34"/>
        <v>UPDATE WipDetails SET WipQuantity = 0, Review_Wip = 0 WHERE WipMaster_Id IN (SELECT id FROM WipMasters WHERE issuedmonth = 'December' AND IssuedYear = 2025) AND CommitmentPeriod = 3 AND CASIN = 'B07R63BC17';</v>
      </c>
    </row>
    <row r="2194" spans="1:14" x14ac:dyDescent="0.25">
      <c r="A2194" t="s">
        <v>2296</v>
      </c>
      <c r="B2194" t="s">
        <v>2162</v>
      </c>
      <c r="C2194" t="s">
        <v>4379</v>
      </c>
      <c r="D2194" t="s">
        <v>2294</v>
      </c>
      <c r="E2194" t="s">
        <v>15</v>
      </c>
      <c r="F2194">
        <v>1</v>
      </c>
      <c r="G2194">
        <v>22</v>
      </c>
      <c r="H2194">
        <v>14</v>
      </c>
      <c r="I2194">
        <v>0</v>
      </c>
      <c r="J2194">
        <v>0</v>
      </c>
      <c r="K2194">
        <v>0</v>
      </c>
      <c r="L2194">
        <v>220</v>
      </c>
      <c r="M2194">
        <v>0</v>
      </c>
      <c r="N2194" t="str">
        <f t="shared" si="34"/>
        <v>UPDATE WipDetails SET WipQuantity = 0, Review_Wip = 0 WHERE WipMaster_Id IN (SELECT id FROM WipMasters WHERE issuedmonth = 'December' AND IssuedYear = 2025) AND CommitmentPeriod = 3 AND CASIN = 'B07R763XH7';</v>
      </c>
    </row>
    <row r="2195" spans="1:14" x14ac:dyDescent="0.25">
      <c r="A2195" t="s">
        <v>2297</v>
      </c>
      <c r="B2195" t="s">
        <v>2162</v>
      </c>
      <c r="C2195" t="s">
        <v>4380</v>
      </c>
      <c r="D2195" t="s">
        <v>2294</v>
      </c>
      <c r="E2195" t="s">
        <v>17</v>
      </c>
      <c r="F2195">
        <v>1</v>
      </c>
      <c r="G2195">
        <v>22</v>
      </c>
      <c r="H2195">
        <v>242</v>
      </c>
      <c r="I2195">
        <v>0</v>
      </c>
      <c r="J2195">
        <v>0</v>
      </c>
      <c r="K2195">
        <v>0</v>
      </c>
      <c r="L2195">
        <v>902</v>
      </c>
      <c r="M2195">
        <v>0</v>
      </c>
      <c r="N2195" t="str">
        <f t="shared" si="34"/>
        <v>UPDATE WipDetails SET WipQuantity = 0, Review_Wip = 0 WHERE WipMaster_Id IN (SELECT id FROM WipMasters WHERE issuedmonth = 'December' AND IssuedYear = 2025) AND CommitmentPeriod = 3 AND CASIN = 'B07R54MGVC';</v>
      </c>
    </row>
    <row r="2196" spans="1:14" x14ac:dyDescent="0.25">
      <c r="A2196" t="s">
        <v>2298</v>
      </c>
      <c r="B2196" t="s">
        <v>2162</v>
      </c>
      <c r="C2196" t="s">
        <v>4381</v>
      </c>
      <c r="D2196" t="s">
        <v>2294</v>
      </c>
      <c r="E2196" t="s">
        <v>19</v>
      </c>
      <c r="F2196">
        <v>1</v>
      </c>
      <c r="G2196">
        <v>22</v>
      </c>
      <c r="H2196">
        <v>226</v>
      </c>
      <c r="I2196">
        <v>0</v>
      </c>
      <c r="J2196">
        <v>0</v>
      </c>
      <c r="K2196">
        <v>0</v>
      </c>
      <c r="L2196">
        <v>0</v>
      </c>
      <c r="M2196">
        <v>0</v>
      </c>
      <c r="N2196" t="str">
        <f t="shared" si="34"/>
        <v>UPDATE WipDetails SET WipQuantity = 0, Review_Wip = 0 WHERE WipMaster_Id IN (SELECT id FROM WipMasters WHERE issuedmonth = 'December' AND IssuedYear = 2025) AND CommitmentPeriod = 3 AND CASIN = 'B07R9G92S5';</v>
      </c>
    </row>
    <row r="2197" spans="1:14" x14ac:dyDescent="0.25">
      <c r="A2197" t="s">
        <v>2299</v>
      </c>
      <c r="B2197" t="s">
        <v>2162</v>
      </c>
      <c r="C2197" t="s">
        <v>4382</v>
      </c>
      <c r="D2197" t="s">
        <v>2294</v>
      </c>
      <c r="E2197" t="s">
        <v>21</v>
      </c>
      <c r="F2197">
        <v>1</v>
      </c>
      <c r="G2197">
        <v>22</v>
      </c>
      <c r="H2197">
        <v>73</v>
      </c>
      <c r="I2197">
        <v>0</v>
      </c>
      <c r="J2197">
        <v>0</v>
      </c>
      <c r="K2197">
        <v>0</v>
      </c>
      <c r="L2197">
        <v>0</v>
      </c>
      <c r="M2197">
        <v>0</v>
      </c>
      <c r="N2197" t="str">
        <f t="shared" si="34"/>
        <v>UPDATE WipDetails SET WipQuantity = 0, Review_Wip = 0 WHERE WipMaster_Id IN (SELECT id FROM WipMasters WHERE issuedmonth = 'December' AND IssuedYear = 2025) AND CommitmentPeriod = 3 AND CASIN = 'B07R7641ST';</v>
      </c>
    </row>
    <row r="2198" spans="1:14" x14ac:dyDescent="0.25">
      <c r="A2198" t="s">
        <v>2300</v>
      </c>
      <c r="B2198" t="s">
        <v>2162</v>
      </c>
      <c r="C2198" t="s">
        <v>4383</v>
      </c>
      <c r="D2198" t="s">
        <v>432</v>
      </c>
      <c r="E2198" t="s">
        <v>11</v>
      </c>
      <c r="F2198">
        <v>1</v>
      </c>
      <c r="G2198">
        <v>22</v>
      </c>
      <c r="H2198">
        <v>0</v>
      </c>
      <c r="I2198">
        <v>0</v>
      </c>
      <c r="J2198">
        <v>0</v>
      </c>
      <c r="K2198">
        <v>132</v>
      </c>
      <c r="L2198">
        <v>154</v>
      </c>
      <c r="M2198">
        <v>132</v>
      </c>
      <c r="N2198" t="str">
        <f t="shared" si="34"/>
        <v>UPDATE WipDetails SET WipQuantity = 0, Review_Wip = 0 WHERE WipMaster_Id IN (SELECT id FROM WipMasters WHERE issuedmonth = 'December' AND IssuedYear = 2025) AND CommitmentPeriod = 3 AND CASIN = 'B07FDQJ2MZ';</v>
      </c>
    </row>
    <row r="2199" spans="1:14" x14ac:dyDescent="0.25">
      <c r="A2199" t="s">
        <v>2301</v>
      </c>
      <c r="B2199" t="s">
        <v>2162</v>
      </c>
      <c r="C2199" t="s">
        <v>4384</v>
      </c>
      <c r="D2199" t="s">
        <v>432</v>
      </c>
      <c r="E2199" t="s">
        <v>13</v>
      </c>
      <c r="F2199">
        <v>1</v>
      </c>
      <c r="G2199">
        <v>22</v>
      </c>
      <c r="H2199">
        <v>15</v>
      </c>
      <c r="I2199">
        <v>0</v>
      </c>
      <c r="J2199">
        <v>0</v>
      </c>
      <c r="K2199">
        <v>440</v>
      </c>
      <c r="L2199">
        <v>352</v>
      </c>
      <c r="M2199">
        <v>528</v>
      </c>
      <c r="N2199" t="str">
        <f t="shared" si="34"/>
        <v>UPDATE WipDetails SET WipQuantity = 0, Review_Wip = 0 WHERE WipMaster_Id IN (SELECT id FROM WipMasters WHERE issuedmonth = 'December' AND IssuedYear = 2025) AND CommitmentPeriod = 3 AND CASIN = 'B07FDSQCMV';</v>
      </c>
    </row>
    <row r="2200" spans="1:14" x14ac:dyDescent="0.25">
      <c r="A2200" t="s">
        <v>2302</v>
      </c>
      <c r="B2200" t="s">
        <v>2162</v>
      </c>
      <c r="C2200" t="s">
        <v>4385</v>
      </c>
      <c r="D2200" t="s">
        <v>432</v>
      </c>
      <c r="E2200" t="s">
        <v>15</v>
      </c>
      <c r="F2200">
        <v>1</v>
      </c>
      <c r="G2200">
        <v>22</v>
      </c>
      <c r="H2200">
        <v>21</v>
      </c>
      <c r="I2200">
        <v>0</v>
      </c>
      <c r="J2200">
        <v>0</v>
      </c>
      <c r="K2200">
        <v>0</v>
      </c>
      <c r="L2200">
        <v>704</v>
      </c>
      <c r="M2200">
        <v>792</v>
      </c>
      <c r="N2200" t="str">
        <f t="shared" si="34"/>
        <v>UPDATE WipDetails SET WipQuantity = 0, Review_Wip = 0 WHERE WipMaster_Id IN (SELECT id FROM WipMasters WHERE issuedmonth = 'December' AND IssuedYear = 2025) AND CommitmentPeriod = 3 AND CASIN = 'B07FDM5XF5';</v>
      </c>
    </row>
    <row r="2201" spans="1:14" x14ac:dyDescent="0.25">
      <c r="A2201" t="s">
        <v>2303</v>
      </c>
      <c r="B2201" t="s">
        <v>2162</v>
      </c>
      <c r="C2201" t="s">
        <v>4386</v>
      </c>
      <c r="D2201" t="s">
        <v>432</v>
      </c>
      <c r="E2201" t="s">
        <v>27</v>
      </c>
      <c r="F2201">
        <v>1</v>
      </c>
      <c r="G2201">
        <v>22</v>
      </c>
      <c r="H2201">
        <v>13</v>
      </c>
      <c r="I2201">
        <v>0</v>
      </c>
      <c r="J2201">
        <v>0</v>
      </c>
      <c r="K2201">
        <v>0</v>
      </c>
      <c r="L2201">
        <v>484</v>
      </c>
      <c r="M2201">
        <v>330</v>
      </c>
      <c r="N2201" t="str">
        <f t="shared" si="34"/>
        <v>UPDATE WipDetails SET WipQuantity = 0, Review_Wip = 0 WHERE WipMaster_Id IN (SELECT id FROM WipMasters WHERE issuedmonth = 'December' AND IssuedYear = 2025) AND CommitmentPeriod = 3 AND CASIN = 'B07FDRXR8R';</v>
      </c>
    </row>
    <row r="2202" spans="1:14" x14ac:dyDescent="0.25">
      <c r="A2202" t="s">
        <v>2304</v>
      </c>
      <c r="B2202" t="s">
        <v>2162</v>
      </c>
      <c r="C2202" t="s">
        <v>4387</v>
      </c>
      <c r="D2202" t="s">
        <v>432</v>
      </c>
      <c r="E2202" t="s">
        <v>19</v>
      </c>
      <c r="F2202">
        <v>1</v>
      </c>
      <c r="G2202">
        <v>22</v>
      </c>
      <c r="H2202">
        <v>6</v>
      </c>
      <c r="I2202">
        <v>0</v>
      </c>
      <c r="J2202">
        <v>0</v>
      </c>
      <c r="K2202">
        <v>396</v>
      </c>
      <c r="L2202">
        <v>220</v>
      </c>
      <c r="M2202">
        <v>44</v>
      </c>
      <c r="N2202" t="str">
        <f t="shared" si="34"/>
        <v>UPDATE WipDetails SET WipQuantity = 0, Review_Wip = 0 WHERE WipMaster_Id IN (SELECT id FROM WipMasters WHERE issuedmonth = 'December' AND IssuedYear = 2025) AND CommitmentPeriod = 3 AND CASIN = 'B07FDRXL8K';</v>
      </c>
    </row>
    <row r="2203" spans="1:14" x14ac:dyDescent="0.25">
      <c r="A2203" t="s">
        <v>2305</v>
      </c>
      <c r="B2203" t="s">
        <v>2162</v>
      </c>
      <c r="C2203" t="s">
        <v>4388</v>
      </c>
      <c r="D2203" t="s">
        <v>432</v>
      </c>
      <c r="E2203" t="s">
        <v>21</v>
      </c>
      <c r="F2203">
        <v>1</v>
      </c>
      <c r="G2203">
        <v>22</v>
      </c>
      <c r="H2203">
        <v>65</v>
      </c>
      <c r="I2203">
        <v>0</v>
      </c>
      <c r="J2203">
        <v>0</v>
      </c>
      <c r="K2203">
        <v>176</v>
      </c>
      <c r="L2203">
        <v>132</v>
      </c>
      <c r="M2203">
        <v>110</v>
      </c>
      <c r="N2203" t="str">
        <f t="shared" si="34"/>
        <v>UPDATE WipDetails SET WipQuantity = 0, Review_Wip = 0 WHERE WipMaster_Id IN (SELECT id FROM WipMasters WHERE issuedmonth = 'December' AND IssuedYear = 2025) AND CommitmentPeriod = 3 AND CASIN = 'B07FDHWKM9';</v>
      </c>
    </row>
    <row r="2204" spans="1:14" x14ac:dyDescent="0.25">
      <c r="A2204" t="s">
        <v>2306</v>
      </c>
      <c r="B2204" t="s">
        <v>2162</v>
      </c>
      <c r="C2204" t="s">
        <v>4389</v>
      </c>
      <c r="D2204" t="s">
        <v>358</v>
      </c>
      <c r="E2204" t="s">
        <v>11</v>
      </c>
      <c r="F2204">
        <v>1</v>
      </c>
      <c r="G2204">
        <v>22</v>
      </c>
      <c r="H2204">
        <v>29</v>
      </c>
      <c r="I2204">
        <v>0</v>
      </c>
      <c r="J2204">
        <v>0</v>
      </c>
      <c r="K2204">
        <v>0</v>
      </c>
      <c r="L2204">
        <v>0</v>
      </c>
      <c r="M2204">
        <v>0</v>
      </c>
      <c r="N2204" t="str">
        <f t="shared" si="34"/>
        <v>UPDATE WipDetails SET WipQuantity = 0, Review_Wip = 0 WHERE WipMaster_Id IN (SELECT id FROM WipMasters WHERE issuedmonth = 'December' AND IssuedYear = 2025) AND CommitmentPeriod = 3 AND CASIN = 'B08XQY8646';</v>
      </c>
    </row>
    <row r="2205" spans="1:14" x14ac:dyDescent="0.25">
      <c r="A2205" t="s">
        <v>2307</v>
      </c>
      <c r="B2205" t="s">
        <v>2162</v>
      </c>
      <c r="C2205" t="s">
        <v>4390</v>
      </c>
      <c r="D2205" t="s">
        <v>358</v>
      </c>
      <c r="E2205" t="s">
        <v>13</v>
      </c>
      <c r="F2205">
        <v>1</v>
      </c>
      <c r="G2205">
        <v>22</v>
      </c>
      <c r="H2205">
        <v>176</v>
      </c>
      <c r="I2205">
        <v>0</v>
      </c>
      <c r="J2205">
        <v>0</v>
      </c>
      <c r="K2205">
        <v>0</v>
      </c>
      <c r="L2205">
        <v>0</v>
      </c>
      <c r="M2205">
        <v>0</v>
      </c>
      <c r="N2205" t="str">
        <f t="shared" si="34"/>
        <v>UPDATE WipDetails SET WipQuantity = 0, Review_Wip = 0 WHERE WipMaster_Id IN (SELECT id FROM WipMasters WHERE issuedmonth = 'December' AND IssuedYear = 2025) AND CommitmentPeriod = 3 AND CASIN = 'B08XQZD3WG';</v>
      </c>
    </row>
    <row r="2206" spans="1:14" x14ac:dyDescent="0.25">
      <c r="A2206" t="s">
        <v>2308</v>
      </c>
      <c r="B2206" t="s">
        <v>2162</v>
      </c>
      <c r="C2206" t="s">
        <v>4391</v>
      </c>
      <c r="D2206" t="s">
        <v>358</v>
      </c>
      <c r="E2206" t="s">
        <v>15</v>
      </c>
      <c r="F2206">
        <v>1</v>
      </c>
      <c r="G2206">
        <v>22</v>
      </c>
      <c r="H2206">
        <v>286</v>
      </c>
      <c r="I2206">
        <v>0</v>
      </c>
      <c r="J2206">
        <v>0</v>
      </c>
      <c r="K2206">
        <v>0</v>
      </c>
      <c r="L2206">
        <v>0</v>
      </c>
      <c r="M2206">
        <v>0</v>
      </c>
      <c r="N2206" t="str">
        <f t="shared" si="34"/>
        <v>UPDATE WipDetails SET WipQuantity = 0, Review_Wip = 0 WHERE WipMaster_Id IN (SELECT id FROM WipMasters WHERE issuedmonth = 'December' AND IssuedYear = 2025) AND CommitmentPeriod = 3 AND CASIN = 'B08XQXX7LY';</v>
      </c>
    </row>
    <row r="2207" spans="1:14" x14ac:dyDescent="0.25">
      <c r="A2207" t="s">
        <v>2309</v>
      </c>
      <c r="B2207" t="s">
        <v>2162</v>
      </c>
      <c r="C2207" t="s">
        <v>4392</v>
      </c>
      <c r="D2207" t="s">
        <v>358</v>
      </c>
      <c r="E2207" t="s">
        <v>27</v>
      </c>
      <c r="F2207">
        <v>1</v>
      </c>
      <c r="G2207">
        <v>22</v>
      </c>
      <c r="H2207">
        <v>351</v>
      </c>
      <c r="I2207">
        <v>0</v>
      </c>
      <c r="J2207">
        <v>0</v>
      </c>
      <c r="K2207">
        <v>0</v>
      </c>
      <c r="L2207">
        <v>0</v>
      </c>
      <c r="M2207">
        <v>0</v>
      </c>
      <c r="N2207" t="str">
        <f t="shared" si="34"/>
        <v>UPDATE WipDetails SET WipQuantity = 0, Review_Wip = 0 WHERE WipMaster_Id IN (SELECT id FROM WipMasters WHERE issuedmonth = 'December' AND IssuedYear = 2025) AND CommitmentPeriod = 3 AND CASIN = 'B08XQXZB76';</v>
      </c>
    </row>
    <row r="2208" spans="1:14" x14ac:dyDescent="0.25">
      <c r="A2208" t="s">
        <v>2310</v>
      </c>
      <c r="B2208" t="s">
        <v>2162</v>
      </c>
      <c r="C2208" t="s">
        <v>4393</v>
      </c>
      <c r="D2208" t="s">
        <v>358</v>
      </c>
      <c r="E2208" t="s">
        <v>19</v>
      </c>
      <c r="F2208">
        <v>1</v>
      </c>
      <c r="G2208">
        <v>22</v>
      </c>
      <c r="H2208">
        <v>330</v>
      </c>
      <c r="I2208">
        <v>0</v>
      </c>
      <c r="J2208">
        <v>0</v>
      </c>
      <c r="K2208">
        <v>0</v>
      </c>
      <c r="L2208">
        <v>0</v>
      </c>
      <c r="M2208">
        <v>0</v>
      </c>
      <c r="N2208" t="str">
        <f t="shared" si="34"/>
        <v>UPDATE WipDetails SET WipQuantity = 0, Review_Wip = 0 WHERE WipMaster_Id IN (SELECT id FROM WipMasters WHERE issuedmonth = 'December' AND IssuedYear = 2025) AND CommitmentPeriod = 3 AND CASIN = 'B08XQZ6NQK';</v>
      </c>
    </row>
    <row r="2209" spans="1:14" x14ac:dyDescent="0.25">
      <c r="A2209" t="s">
        <v>2311</v>
      </c>
      <c r="B2209" t="s">
        <v>2162</v>
      </c>
      <c r="C2209" t="s">
        <v>4394</v>
      </c>
      <c r="D2209" t="s">
        <v>358</v>
      </c>
      <c r="E2209" t="s">
        <v>21</v>
      </c>
      <c r="F2209">
        <v>1</v>
      </c>
      <c r="G2209">
        <v>22</v>
      </c>
      <c r="H2209">
        <v>147</v>
      </c>
      <c r="I2209">
        <v>0</v>
      </c>
      <c r="J2209">
        <v>0</v>
      </c>
      <c r="K2209">
        <v>0</v>
      </c>
      <c r="L2209">
        <v>0</v>
      </c>
      <c r="M2209">
        <v>0</v>
      </c>
      <c r="N2209" t="str">
        <f t="shared" si="34"/>
        <v>UPDATE WipDetails SET WipQuantity = 0, Review_Wip = 0 WHERE WipMaster_Id IN (SELECT id FROM WipMasters WHERE issuedmonth = 'December' AND IssuedYear = 2025) AND CommitmentPeriod = 3 AND CASIN = 'B08XQY6JPS';</v>
      </c>
    </row>
    <row r="2210" spans="1:14" x14ac:dyDescent="0.25">
      <c r="A2210" t="s">
        <v>2312</v>
      </c>
      <c r="B2210" t="s">
        <v>2162</v>
      </c>
      <c r="C2210" t="s">
        <v>4395</v>
      </c>
      <c r="D2210" t="s">
        <v>445</v>
      </c>
      <c r="E2210" t="s">
        <v>11</v>
      </c>
      <c r="F2210">
        <v>1</v>
      </c>
      <c r="G2210">
        <v>22</v>
      </c>
      <c r="H2210">
        <v>110</v>
      </c>
      <c r="I2210">
        <v>0</v>
      </c>
      <c r="J2210">
        <v>0</v>
      </c>
      <c r="K2210">
        <v>0</v>
      </c>
      <c r="L2210">
        <v>0</v>
      </c>
      <c r="M2210">
        <v>0</v>
      </c>
      <c r="N2210" t="str">
        <f t="shared" si="34"/>
        <v>UPDATE WipDetails SET WipQuantity = 0, Review_Wip = 0 WHERE WipMaster_Id IN (SELECT id FROM WipMasters WHERE issuedmonth = 'December' AND IssuedYear = 2025) AND CommitmentPeriod = 3 AND CASIN = 'B08XQXHQXD';</v>
      </c>
    </row>
    <row r="2211" spans="1:14" x14ac:dyDescent="0.25">
      <c r="A2211" t="s">
        <v>2313</v>
      </c>
      <c r="B2211" t="s">
        <v>2162</v>
      </c>
      <c r="C2211" t="s">
        <v>4396</v>
      </c>
      <c r="D2211" t="s">
        <v>445</v>
      </c>
      <c r="E2211" t="s">
        <v>13</v>
      </c>
      <c r="F2211">
        <v>1</v>
      </c>
      <c r="G2211">
        <v>22</v>
      </c>
      <c r="H2211">
        <v>286</v>
      </c>
      <c r="I2211">
        <v>0</v>
      </c>
      <c r="J2211">
        <v>0</v>
      </c>
      <c r="K2211">
        <v>0</v>
      </c>
      <c r="L2211">
        <v>0</v>
      </c>
      <c r="M2211">
        <v>0</v>
      </c>
      <c r="N2211" t="str">
        <f t="shared" si="34"/>
        <v>UPDATE WipDetails SET WipQuantity = 0, Review_Wip = 0 WHERE WipMaster_Id IN (SELECT id FROM WipMasters WHERE issuedmonth = 'December' AND IssuedYear = 2025) AND CommitmentPeriod = 3 AND CASIN = 'B08XQZLZ1G';</v>
      </c>
    </row>
    <row r="2212" spans="1:14" x14ac:dyDescent="0.25">
      <c r="A2212" t="s">
        <v>2314</v>
      </c>
      <c r="B2212" t="s">
        <v>2162</v>
      </c>
      <c r="C2212" t="s">
        <v>4397</v>
      </c>
      <c r="D2212" t="s">
        <v>445</v>
      </c>
      <c r="E2212" t="s">
        <v>15</v>
      </c>
      <c r="F2212">
        <v>1</v>
      </c>
      <c r="G2212">
        <v>22</v>
      </c>
      <c r="H2212">
        <v>242</v>
      </c>
      <c r="I2212">
        <v>0</v>
      </c>
      <c r="J2212">
        <v>0</v>
      </c>
      <c r="K2212">
        <v>0</v>
      </c>
      <c r="L2212">
        <v>0</v>
      </c>
      <c r="M2212">
        <v>0</v>
      </c>
      <c r="N2212" t="str">
        <f t="shared" si="34"/>
        <v>UPDATE WipDetails SET WipQuantity = 0, Review_Wip = 0 WHERE WipMaster_Id IN (SELECT id FROM WipMasters WHERE issuedmonth = 'December' AND IssuedYear = 2025) AND CommitmentPeriod = 3 AND CASIN = 'B08XQX87BK';</v>
      </c>
    </row>
    <row r="2213" spans="1:14" x14ac:dyDescent="0.25">
      <c r="A2213" t="s">
        <v>2315</v>
      </c>
      <c r="B2213" t="s">
        <v>2162</v>
      </c>
      <c r="C2213" t="s">
        <v>4398</v>
      </c>
      <c r="D2213" t="s">
        <v>445</v>
      </c>
      <c r="E2213" t="s">
        <v>27</v>
      </c>
      <c r="F2213">
        <v>1</v>
      </c>
      <c r="G2213">
        <v>22</v>
      </c>
      <c r="H2213">
        <v>410</v>
      </c>
      <c r="I2213">
        <v>0</v>
      </c>
      <c r="J2213">
        <v>0</v>
      </c>
      <c r="K2213">
        <v>0</v>
      </c>
      <c r="L2213">
        <v>0</v>
      </c>
      <c r="M2213">
        <v>0</v>
      </c>
      <c r="N2213" t="str">
        <f t="shared" si="34"/>
        <v>UPDATE WipDetails SET WipQuantity = 0, Review_Wip = 0 WHERE WipMaster_Id IN (SELECT id FROM WipMasters WHERE issuedmonth = 'December' AND IssuedYear = 2025) AND CommitmentPeriod = 3 AND CASIN = 'B08XQWPXWY';</v>
      </c>
    </row>
    <row r="2214" spans="1:14" x14ac:dyDescent="0.25">
      <c r="A2214" t="s">
        <v>2316</v>
      </c>
      <c r="B2214" t="s">
        <v>2162</v>
      </c>
      <c r="C2214" t="s">
        <v>4399</v>
      </c>
      <c r="D2214" t="s">
        <v>445</v>
      </c>
      <c r="E2214" t="s">
        <v>19</v>
      </c>
      <c r="F2214">
        <v>1</v>
      </c>
      <c r="G2214">
        <v>22</v>
      </c>
      <c r="H2214">
        <v>220</v>
      </c>
      <c r="I2214">
        <v>0</v>
      </c>
      <c r="J2214">
        <v>0</v>
      </c>
      <c r="K2214">
        <v>0</v>
      </c>
      <c r="L2214">
        <v>0</v>
      </c>
      <c r="M2214">
        <v>0</v>
      </c>
      <c r="N2214" t="str">
        <f t="shared" si="34"/>
        <v>UPDATE WipDetails SET WipQuantity = 0, Review_Wip = 0 WHERE WipMaster_Id IN (SELECT id FROM WipMasters WHERE issuedmonth = 'December' AND IssuedYear = 2025) AND CommitmentPeriod = 3 AND CASIN = 'B08XQXX7NX';</v>
      </c>
    </row>
    <row r="2215" spans="1:14" x14ac:dyDescent="0.25">
      <c r="A2215" t="s">
        <v>2317</v>
      </c>
      <c r="B2215" t="s">
        <v>2162</v>
      </c>
      <c r="C2215" t="s">
        <v>4400</v>
      </c>
      <c r="D2215" t="s">
        <v>445</v>
      </c>
      <c r="E2215" t="s">
        <v>21</v>
      </c>
      <c r="F2215">
        <v>1</v>
      </c>
      <c r="G2215">
        <v>22</v>
      </c>
      <c r="H2215">
        <v>191</v>
      </c>
      <c r="I2215">
        <v>0</v>
      </c>
      <c r="J2215">
        <v>0</v>
      </c>
      <c r="K2215">
        <v>0</v>
      </c>
      <c r="L2215">
        <v>0</v>
      </c>
      <c r="M2215">
        <v>0</v>
      </c>
      <c r="N2215" t="str">
        <f t="shared" si="34"/>
        <v>UPDATE WipDetails SET WipQuantity = 0, Review_Wip = 0 WHERE WipMaster_Id IN (SELECT id FROM WipMasters WHERE issuedmonth = 'December' AND IssuedYear = 2025) AND CommitmentPeriod = 3 AND CASIN = 'B08XQY85WF';</v>
      </c>
    </row>
    <row r="2216" spans="1:14" x14ac:dyDescent="0.25">
      <c r="A2216" t="s">
        <v>2318</v>
      </c>
      <c r="B2216" t="s">
        <v>2162</v>
      </c>
      <c r="C2216" t="s">
        <v>4401</v>
      </c>
      <c r="D2216" t="s">
        <v>2319</v>
      </c>
      <c r="E2216" t="s">
        <v>11</v>
      </c>
      <c r="F2216">
        <v>1</v>
      </c>
      <c r="G2216">
        <v>22</v>
      </c>
      <c r="H2216">
        <v>58</v>
      </c>
      <c r="I2216">
        <v>0</v>
      </c>
      <c r="J2216">
        <v>0</v>
      </c>
      <c r="K2216">
        <v>0</v>
      </c>
      <c r="L2216">
        <v>0</v>
      </c>
      <c r="M2216">
        <v>0</v>
      </c>
      <c r="N2216" t="str">
        <f t="shared" si="34"/>
        <v>UPDATE WipDetails SET WipQuantity = 0, Review_Wip = 0 WHERE WipMaster_Id IN (SELECT id FROM WipMasters WHERE issuedmonth = 'December' AND IssuedYear = 2025) AND CommitmentPeriod = 3 AND CASIN = 'B08XQZQQ23';</v>
      </c>
    </row>
    <row r="2217" spans="1:14" x14ac:dyDescent="0.25">
      <c r="A2217" t="s">
        <v>2320</v>
      </c>
      <c r="B2217" t="s">
        <v>2162</v>
      </c>
      <c r="C2217" t="s">
        <v>4402</v>
      </c>
      <c r="D2217" t="s">
        <v>2319</v>
      </c>
      <c r="E2217" t="s">
        <v>13</v>
      </c>
      <c r="F2217">
        <v>1</v>
      </c>
      <c r="G2217">
        <v>22</v>
      </c>
      <c r="H2217">
        <v>161</v>
      </c>
      <c r="I2217">
        <v>0</v>
      </c>
      <c r="J2217">
        <v>0</v>
      </c>
      <c r="K2217">
        <v>0</v>
      </c>
      <c r="L2217">
        <v>0</v>
      </c>
      <c r="M2217">
        <v>0</v>
      </c>
      <c r="N2217" t="str">
        <f t="shared" si="34"/>
        <v>UPDATE WipDetails SET WipQuantity = 0, Review_Wip = 0 WHERE WipMaster_Id IN (SELECT id FROM WipMasters WHERE issuedmonth = 'December' AND IssuedYear = 2025) AND CommitmentPeriod = 3 AND CASIN = 'B08XQXLGDZ';</v>
      </c>
    </row>
    <row r="2218" spans="1:14" x14ac:dyDescent="0.25">
      <c r="A2218" t="s">
        <v>2321</v>
      </c>
      <c r="B2218" t="s">
        <v>2162</v>
      </c>
      <c r="C2218" t="s">
        <v>4403</v>
      </c>
      <c r="D2218" t="s">
        <v>2319</v>
      </c>
      <c r="E2218" t="s">
        <v>15</v>
      </c>
      <c r="F2218">
        <v>1</v>
      </c>
      <c r="G2218">
        <v>22</v>
      </c>
      <c r="H2218">
        <v>300</v>
      </c>
      <c r="I2218">
        <v>0</v>
      </c>
      <c r="J2218">
        <v>0</v>
      </c>
      <c r="K2218">
        <v>0</v>
      </c>
      <c r="L2218">
        <v>0</v>
      </c>
      <c r="M2218">
        <v>0</v>
      </c>
      <c r="N2218" t="str">
        <f t="shared" si="34"/>
        <v>UPDATE WipDetails SET WipQuantity = 0, Review_Wip = 0 WHERE WipMaster_Id IN (SELECT id FROM WipMasters WHERE issuedmonth = 'December' AND IssuedYear = 2025) AND CommitmentPeriod = 3 AND CASIN = 'B08XQYFZ76';</v>
      </c>
    </row>
    <row r="2219" spans="1:14" x14ac:dyDescent="0.25">
      <c r="A2219" t="s">
        <v>2322</v>
      </c>
      <c r="B2219" t="s">
        <v>2162</v>
      </c>
      <c r="C2219" t="s">
        <v>4404</v>
      </c>
      <c r="D2219" t="s">
        <v>2319</v>
      </c>
      <c r="E2219" t="s">
        <v>27</v>
      </c>
      <c r="F2219">
        <v>1</v>
      </c>
      <c r="G2219">
        <v>22</v>
      </c>
      <c r="H2219">
        <v>154</v>
      </c>
      <c r="I2219">
        <v>0</v>
      </c>
      <c r="J2219">
        <v>0</v>
      </c>
      <c r="K2219">
        <v>0</v>
      </c>
      <c r="L2219">
        <v>0</v>
      </c>
      <c r="M2219">
        <v>0</v>
      </c>
      <c r="N2219" t="str">
        <f t="shared" si="34"/>
        <v>UPDATE WipDetails SET WipQuantity = 0, Review_Wip = 0 WHERE WipMaster_Id IN (SELECT id FROM WipMasters WHERE issuedmonth = 'December' AND IssuedYear = 2025) AND CommitmentPeriod = 3 AND CASIN = 'B08XQY2ZNF';</v>
      </c>
    </row>
    <row r="2220" spans="1:14" x14ac:dyDescent="0.25">
      <c r="A2220" t="s">
        <v>2323</v>
      </c>
      <c r="B2220" t="s">
        <v>2162</v>
      </c>
      <c r="C2220" t="s">
        <v>4405</v>
      </c>
      <c r="D2220" t="s">
        <v>2319</v>
      </c>
      <c r="E2220" t="s">
        <v>19</v>
      </c>
      <c r="F2220">
        <v>1</v>
      </c>
      <c r="G2220">
        <v>22</v>
      </c>
      <c r="H2220">
        <v>264</v>
      </c>
      <c r="I2220">
        <v>0</v>
      </c>
      <c r="J2220">
        <v>0</v>
      </c>
      <c r="K2220">
        <v>0</v>
      </c>
      <c r="L2220">
        <v>0</v>
      </c>
      <c r="M2220">
        <v>0</v>
      </c>
      <c r="N2220" t="str">
        <f t="shared" si="34"/>
        <v>UPDATE WipDetails SET WipQuantity = 0, Review_Wip = 0 WHERE WipMaster_Id IN (SELECT id FROM WipMasters WHERE issuedmonth = 'December' AND IssuedYear = 2025) AND CommitmentPeriod = 3 AND CASIN = 'B08XQXX7LN';</v>
      </c>
    </row>
    <row r="2221" spans="1:14" x14ac:dyDescent="0.25">
      <c r="A2221" t="s">
        <v>2324</v>
      </c>
      <c r="B2221" t="s">
        <v>2162</v>
      </c>
      <c r="C2221" t="s">
        <v>4406</v>
      </c>
      <c r="D2221" t="s">
        <v>2319</v>
      </c>
      <c r="E2221" t="s">
        <v>21</v>
      </c>
      <c r="F2221">
        <v>1</v>
      </c>
      <c r="G2221">
        <v>22</v>
      </c>
      <c r="H2221">
        <v>220</v>
      </c>
      <c r="I2221">
        <v>0</v>
      </c>
      <c r="J2221">
        <v>0</v>
      </c>
      <c r="K2221">
        <v>0</v>
      </c>
      <c r="L2221">
        <v>0</v>
      </c>
      <c r="M2221">
        <v>0</v>
      </c>
      <c r="N2221" t="str">
        <f t="shared" si="34"/>
        <v>UPDATE WipDetails SET WipQuantity = 0, Review_Wip = 0 WHERE WipMaster_Id IN (SELECT id FROM WipMasters WHERE issuedmonth = 'December' AND IssuedYear = 2025) AND CommitmentPeriod = 3 AND CASIN = 'B08XQYMSTD';</v>
      </c>
    </row>
    <row r="2222" spans="1:14" x14ac:dyDescent="0.25">
      <c r="A2222" t="s">
        <v>2325</v>
      </c>
      <c r="B2222" t="s">
        <v>2162</v>
      </c>
      <c r="C2222" t="s">
        <v>4407</v>
      </c>
      <c r="D2222" t="s">
        <v>115</v>
      </c>
      <c r="E2222" t="s">
        <v>11</v>
      </c>
      <c r="F2222">
        <v>1</v>
      </c>
      <c r="G2222">
        <v>22</v>
      </c>
      <c r="H2222">
        <v>36</v>
      </c>
      <c r="I2222">
        <v>0</v>
      </c>
      <c r="J2222">
        <v>0</v>
      </c>
      <c r="K2222">
        <v>528</v>
      </c>
      <c r="L2222">
        <v>242</v>
      </c>
      <c r="M2222">
        <v>44</v>
      </c>
      <c r="N2222" t="str">
        <f t="shared" si="34"/>
        <v>UPDATE WipDetails SET WipQuantity = 0, Review_Wip = 0 WHERE WipMaster_Id IN (SELECT id FROM WipMasters WHERE issuedmonth = 'December' AND IssuedYear = 2025) AND CommitmentPeriod = 3 AND CASIN = 'B08XQY2ZKV';</v>
      </c>
    </row>
    <row r="2223" spans="1:14" x14ac:dyDescent="0.25">
      <c r="A2223" t="s">
        <v>2326</v>
      </c>
      <c r="B2223" t="s">
        <v>2162</v>
      </c>
      <c r="C2223" t="s">
        <v>4408</v>
      </c>
      <c r="D2223" t="s">
        <v>115</v>
      </c>
      <c r="E2223" t="s">
        <v>13</v>
      </c>
      <c r="F2223">
        <v>1</v>
      </c>
      <c r="G2223">
        <v>22</v>
      </c>
      <c r="H2223">
        <v>219</v>
      </c>
      <c r="I2223">
        <v>0</v>
      </c>
      <c r="J2223">
        <v>0</v>
      </c>
      <c r="K2223">
        <v>220</v>
      </c>
      <c r="L2223">
        <v>594</v>
      </c>
      <c r="M2223">
        <v>88</v>
      </c>
      <c r="N2223" t="str">
        <f t="shared" si="34"/>
        <v>UPDATE WipDetails SET WipQuantity = 0, Review_Wip = 0 WHERE WipMaster_Id IN (SELECT id FROM WipMasters WHERE issuedmonth = 'December' AND IssuedYear = 2025) AND CommitmentPeriod = 3 AND CASIN = 'B08XQY48NT';</v>
      </c>
    </row>
    <row r="2224" spans="1:14" x14ac:dyDescent="0.25">
      <c r="A2224" t="s">
        <v>2327</v>
      </c>
      <c r="B2224" t="s">
        <v>2162</v>
      </c>
      <c r="C2224" t="s">
        <v>4409</v>
      </c>
      <c r="D2224" t="s">
        <v>115</v>
      </c>
      <c r="E2224" t="s">
        <v>15</v>
      </c>
      <c r="F2224">
        <v>1</v>
      </c>
      <c r="G2224">
        <v>22</v>
      </c>
      <c r="H2224">
        <v>175</v>
      </c>
      <c r="I2224">
        <v>0</v>
      </c>
      <c r="J2224">
        <v>0</v>
      </c>
      <c r="K2224">
        <v>616</v>
      </c>
      <c r="L2224">
        <v>528</v>
      </c>
      <c r="M2224">
        <v>330</v>
      </c>
      <c r="N2224" t="str">
        <f t="shared" si="34"/>
        <v>UPDATE WipDetails SET WipQuantity = 0, Review_Wip = 0 WHERE WipMaster_Id IN (SELECT id FROM WipMasters WHERE issuedmonth = 'December' AND IssuedYear = 2025) AND CommitmentPeriod = 3 AND CASIN = 'B08XQYB1GD';</v>
      </c>
    </row>
    <row r="2225" spans="1:14" x14ac:dyDescent="0.25">
      <c r="A2225" t="s">
        <v>2328</v>
      </c>
      <c r="B2225" t="s">
        <v>2162</v>
      </c>
      <c r="C2225" t="s">
        <v>4410</v>
      </c>
      <c r="D2225" t="s">
        <v>115</v>
      </c>
      <c r="E2225" t="s">
        <v>27</v>
      </c>
      <c r="F2225">
        <v>1</v>
      </c>
      <c r="G2225">
        <v>22</v>
      </c>
      <c r="H2225">
        <v>219</v>
      </c>
      <c r="I2225">
        <v>0</v>
      </c>
      <c r="J2225">
        <v>0</v>
      </c>
      <c r="K2225">
        <v>0</v>
      </c>
      <c r="L2225">
        <v>198</v>
      </c>
      <c r="M2225">
        <v>1100</v>
      </c>
      <c r="N2225" t="str">
        <f t="shared" si="34"/>
        <v>UPDATE WipDetails SET WipQuantity = 0, Review_Wip = 0 WHERE WipMaster_Id IN (SELECT id FROM WipMasters WHERE issuedmonth = 'December' AND IssuedYear = 2025) AND CommitmentPeriod = 3 AND CASIN = 'B08XQY864J';</v>
      </c>
    </row>
    <row r="2226" spans="1:14" x14ac:dyDescent="0.25">
      <c r="A2226" t="s">
        <v>2329</v>
      </c>
      <c r="B2226" t="s">
        <v>2162</v>
      </c>
      <c r="C2226" t="s">
        <v>4411</v>
      </c>
      <c r="D2226" t="s">
        <v>115</v>
      </c>
      <c r="E2226" t="s">
        <v>19</v>
      </c>
      <c r="F2226">
        <v>1</v>
      </c>
      <c r="G2226">
        <v>22</v>
      </c>
      <c r="H2226">
        <v>132</v>
      </c>
      <c r="I2226">
        <v>0</v>
      </c>
      <c r="J2226">
        <v>0</v>
      </c>
      <c r="K2226">
        <v>0</v>
      </c>
      <c r="L2226">
        <v>220</v>
      </c>
      <c r="M2226">
        <v>352</v>
      </c>
      <c r="N2226" t="str">
        <f t="shared" si="34"/>
        <v>UPDATE WipDetails SET WipQuantity = 0, Review_Wip = 0 WHERE WipMaster_Id IN (SELECT id FROM WipMasters WHERE issuedmonth = 'December' AND IssuedYear = 2025) AND CommitmentPeriod = 3 AND CASIN = 'B08XQX6PMN';</v>
      </c>
    </row>
    <row r="2227" spans="1:14" x14ac:dyDescent="0.25">
      <c r="A2227" t="s">
        <v>2330</v>
      </c>
      <c r="B2227" t="s">
        <v>2162</v>
      </c>
      <c r="C2227" t="s">
        <v>4412</v>
      </c>
      <c r="D2227" t="s">
        <v>115</v>
      </c>
      <c r="E2227" t="s">
        <v>21</v>
      </c>
      <c r="F2227">
        <v>1</v>
      </c>
      <c r="G2227">
        <v>22</v>
      </c>
      <c r="H2227">
        <v>15</v>
      </c>
      <c r="I2227">
        <v>0</v>
      </c>
      <c r="J2227">
        <v>0</v>
      </c>
      <c r="K2227">
        <v>44</v>
      </c>
      <c r="L2227">
        <v>66</v>
      </c>
      <c r="M2227">
        <v>44</v>
      </c>
      <c r="N2227" t="str">
        <f t="shared" si="34"/>
        <v>UPDATE WipDetails SET WipQuantity = 0, Review_Wip = 0 WHERE WipMaster_Id IN (SELECT id FROM WipMasters WHERE issuedmonth = 'December' AND IssuedYear = 2025) AND CommitmentPeriod = 3 AND CASIN = 'B08XQZ6NQT';</v>
      </c>
    </row>
    <row r="2228" spans="1:14" x14ac:dyDescent="0.25">
      <c r="A2228" t="s">
        <v>2331</v>
      </c>
      <c r="B2228" t="s">
        <v>2162</v>
      </c>
      <c r="C2228" t="s">
        <v>4413</v>
      </c>
      <c r="D2228" t="s">
        <v>2332</v>
      </c>
      <c r="E2228" t="s">
        <v>11</v>
      </c>
      <c r="F2228">
        <v>1</v>
      </c>
      <c r="G2228">
        <v>22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 t="str">
        <f t="shared" si="34"/>
        <v>UPDATE WipDetails SET WipQuantity = 0, Review_Wip = 0 WHERE WipMaster_Id IN (SELECT id FROM WipMasters WHERE issuedmonth = 'December' AND IssuedYear = 2025) AND CommitmentPeriod = 3 AND CASIN = 'B07R9GXDF9';</v>
      </c>
    </row>
    <row r="2229" spans="1:14" x14ac:dyDescent="0.25">
      <c r="A2229" t="s">
        <v>2333</v>
      </c>
      <c r="B2229" t="s">
        <v>2162</v>
      </c>
      <c r="C2229" t="s">
        <v>4414</v>
      </c>
      <c r="D2229" t="s">
        <v>2332</v>
      </c>
      <c r="E2229" t="s">
        <v>13</v>
      </c>
      <c r="F2229">
        <v>1</v>
      </c>
      <c r="G2229">
        <v>22</v>
      </c>
      <c r="H2229">
        <v>198</v>
      </c>
      <c r="I2229">
        <v>0</v>
      </c>
      <c r="J2229">
        <v>0</v>
      </c>
      <c r="K2229">
        <v>0</v>
      </c>
      <c r="L2229">
        <v>374</v>
      </c>
      <c r="M2229">
        <v>0</v>
      </c>
      <c r="N2229" t="str">
        <f t="shared" si="34"/>
        <v>UPDATE WipDetails SET WipQuantity = 0, Review_Wip = 0 WHERE WipMaster_Id IN (SELECT id FROM WipMasters WHERE issuedmonth = 'December' AND IssuedYear = 2025) AND CommitmentPeriod = 3 AND CASIN = 'B07R54MLXF';</v>
      </c>
    </row>
    <row r="2230" spans="1:14" x14ac:dyDescent="0.25">
      <c r="A2230" t="s">
        <v>2334</v>
      </c>
      <c r="B2230" t="s">
        <v>2162</v>
      </c>
      <c r="C2230" t="s">
        <v>4415</v>
      </c>
      <c r="D2230" t="s">
        <v>2332</v>
      </c>
      <c r="E2230" t="s">
        <v>15</v>
      </c>
      <c r="F2230">
        <v>1</v>
      </c>
      <c r="G2230">
        <v>22</v>
      </c>
      <c r="H2230">
        <v>233</v>
      </c>
      <c r="I2230">
        <v>0</v>
      </c>
      <c r="J2230">
        <v>0</v>
      </c>
      <c r="K2230">
        <v>0</v>
      </c>
      <c r="L2230">
        <v>572</v>
      </c>
      <c r="M2230">
        <v>0</v>
      </c>
      <c r="N2230" t="str">
        <f t="shared" si="34"/>
        <v>UPDATE WipDetails SET WipQuantity = 0, Review_Wip = 0 WHERE WipMaster_Id IN (SELECT id FROM WipMasters WHERE issuedmonth = 'December' AND IssuedYear = 2025) AND CommitmentPeriod = 3 AND CASIN = 'B07R9G5QH5';</v>
      </c>
    </row>
    <row r="2231" spans="1:14" x14ac:dyDescent="0.25">
      <c r="A2231" t="s">
        <v>2335</v>
      </c>
      <c r="B2231" t="s">
        <v>2162</v>
      </c>
      <c r="C2231" t="s">
        <v>4416</v>
      </c>
      <c r="D2231" t="s">
        <v>2332</v>
      </c>
      <c r="E2231" t="s">
        <v>17</v>
      </c>
      <c r="F2231">
        <v>1</v>
      </c>
      <c r="G2231">
        <v>22</v>
      </c>
      <c r="H2231">
        <v>211</v>
      </c>
      <c r="I2231">
        <v>0</v>
      </c>
      <c r="J2231">
        <v>0</v>
      </c>
      <c r="K2231">
        <v>0</v>
      </c>
      <c r="L2231">
        <v>242</v>
      </c>
      <c r="M2231">
        <v>0</v>
      </c>
      <c r="N2231" t="str">
        <f t="shared" si="34"/>
        <v>UPDATE WipDetails SET WipQuantity = 0, Review_Wip = 0 WHERE WipMaster_Id IN (SELECT id FROM WipMasters WHERE issuedmonth = 'December' AND IssuedYear = 2025) AND CommitmentPeriod = 3 AND CASIN = 'B07R9GPFFN';</v>
      </c>
    </row>
    <row r="2232" spans="1:14" x14ac:dyDescent="0.25">
      <c r="A2232" t="s">
        <v>2336</v>
      </c>
      <c r="B2232" t="s">
        <v>2162</v>
      </c>
      <c r="C2232" t="s">
        <v>4417</v>
      </c>
      <c r="D2232" t="s">
        <v>2332</v>
      </c>
      <c r="E2232" t="s">
        <v>19</v>
      </c>
      <c r="F2232">
        <v>1</v>
      </c>
      <c r="G2232">
        <v>22</v>
      </c>
      <c r="H2232">
        <v>138</v>
      </c>
      <c r="I2232">
        <v>0</v>
      </c>
      <c r="J2232">
        <v>0</v>
      </c>
      <c r="K2232">
        <v>0</v>
      </c>
      <c r="L2232">
        <v>0</v>
      </c>
      <c r="M2232">
        <v>0</v>
      </c>
      <c r="N2232" t="str">
        <f t="shared" si="34"/>
        <v>UPDATE WipDetails SET WipQuantity = 0, Review_Wip = 0 WHERE WipMaster_Id IN (SELECT id FROM WipMasters WHERE issuedmonth = 'December' AND IssuedYear = 2025) AND CommitmentPeriod = 3 AND CASIN = 'B07R763GN4';</v>
      </c>
    </row>
    <row r="2233" spans="1:14" x14ac:dyDescent="0.25">
      <c r="A2233" t="s">
        <v>2337</v>
      </c>
      <c r="B2233" t="s">
        <v>2162</v>
      </c>
      <c r="C2233" t="s">
        <v>4418</v>
      </c>
      <c r="D2233" t="s">
        <v>2332</v>
      </c>
      <c r="E2233" t="s">
        <v>21</v>
      </c>
      <c r="F2233">
        <v>1</v>
      </c>
      <c r="G2233">
        <v>22</v>
      </c>
      <c r="H2233">
        <v>66</v>
      </c>
      <c r="I2233">
        <v>0</v>
      </c>
      <c r="J2233">
        <v>0</v>
      </c>
      <c r="K2233">
        <v>0</v>
      </c>
      <c r="L2233">
        <v>154</v>
      </c>
      <c r="M2233">
        <v>0</v>
      </c>
      <c r="N2233" t="str">
        <f t="shared" si="34"/>
        <v>UPDATE WipDetails SET WipQuantity = 0, Review_Wip = 0 WHERE WipMaster_Id IN (SELECT id FROM WipMasters WHERE issuedmonth = 'December' AND IssuedYear = 2025) AND CommitmentPeriod = 3 AND CASIN = 'B07R9H24LL';</v>
      </c>
    </row>
  </sheetData>
  <conditionalFormatting sqref="A1:A2374">
    <cfRule type="duplicateValues" dxfId="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33"/>
  <sheetViews>
    <sheetView workbookViewId="0">
      <selection activeCell="A15" sqref="A15"/>
    </sheetView>
  </sheetViews>
  <sheetFormatPr defaultRowHeight="15" x14ac:dyDescent="0.25"/>
  <cols>
    <col min="1" max="1" width="14.42578125" bestFit="1" customWidth="1"/>
    <col min="2" max="2" width="13.85546875" hidden="1" customWidth="1"/>
    <col min="3" max="5" width="15.7109375" hidden="1" customWidth="1"/>
    <col min="6" max="6" width="8.5703125" hidden="1" customWidth="1"/>
    <col min="7" max="7" width="15.140625" hidden="1" customWidth="1"/>
    <col min="8" max="8" width="15.28515625" hidden="1" customWidth="1"/>
    <col min="9" max="9" width="9.5703125" hidden="1" customWidth="1"/>
    <col min="10" max="10" width="10.42578125" hidden="1" customWidth="1"/>
    <col min="11" max="11" width="10" bestFit="1" customWidth="1"/>
    <col min="12" max="12" width="10.42578125" hidden="1" customWidth="1"/>
    <col min="13" max="13" width="10.7109375" hidden="1" customWidth="1"/>
    <col min="14" max="14" width="224.42578125" customWidth="1"/>
  </cols>
  <sheetData>
    <row r="1" spans="1:14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</v>
      </c>
      <c r="I1" s="1" t="s">
        <v>4423</v>
      </c>
      <c r="J1" s="1" t="s">
        <v>4424</v>
      </c>
      <c r="K1" s="1" t="s">
        <v>4425</v>
      </c>
      <c r="L1" s="1" t="s">
        <v>4426</v>
      </c>
      <c r="M1" s="1" t="s">
        <v>4422</v>
      </c>
    </row>
    <row r="2" spans="1:14" x14ac:dyDescent="0.25">
      <c r="A2" t="s">
        <v>8</v>
      </c>
      <c r="B2" t="s">
        <v>9</v>
      </c>
      <c r="C2" t="s">
        <v>2338</v>
      </c>
      <c r="D2" t="s">
        <v>10</v>
      </c>
      <c r="E2" t="s">
        <v>11</v>
      </c>
      <c r="F2">
        <v>1</v>
      </c>
      <c r="G2">
        <v>36</v>
      </c>
      <c r="H2">
        <v>12</v>
      </c>
      <c r="I2">
        <v>0</v>
      </c>
      <c r="J2">
        <v>0</v>
      </c>
      <c r="K2">
        <v>0</v>
      </c>
      <c r="L2">
        <v>180</v>
      </c>
      <c r="M2">
        <v>540</v>
      </c>
      <c r="N2" t="str">
        <f>"UPDATE WipDetails SET WipQuantity = "&amp;K2&amp;", Review_Wip = "&amp;K2&amp;" WHERE WipMaster_Id IN (SELECT id FROM WipMasters WHERE issuedmonth = 'January' AND IssuedYear = 2026) AND CommitmentPeriod = 3 AND CASIN = '"&amp;A2&amp;"';"</f>
        <v>UPDATE WipDetails SET WipQuantity = 0, Review_Wip = 0 WHERE WipMaster_Id IN (SELECT id FROM WipMasters WHERE issuedmonth = 'January' AND IssuedYear = 2026) AND CommitmentPeriod = 3 AND CASIN = 'B07F1QG47Y';</v>
      </c>
    </row>
    <row r="3" spans="1:14" x14ac:dyDescent="0.25">
      <c r="A3" t="s">
        <v>12</v>
      </c>
      <c r="B3" t="s">
        <v>9</v>
      </c>
      <c r="C3" t="s">
        <v>2339</v>
      </c>
      <c r="D3" t="s">
        <v>10</v>
      </c>
      <c r="E3" t="s">
        <v>13</v>
      </c>
      <c r="F3">
        <v>1</v>
      </c>
      <c r="G3">
        <v>36</v>
      </c>
      <c r="H3">
        <v>0</v>
      </c>
      <c r="I3">
        <v>0</v>
      </c>
      <c r="J3">
        <v>0</v>
      </c>
      <c r="K3">
        <v>0</v>
      </c>
      <c r="L3">
        <v>288</v>
      </c>
      <c r="M3">
        <v>864</v>
      </c>
      <c r="N3" t="str">
        <f t="shared" ref="N3:N66" si="0">"UPDATE WipDetails SET WipQuantity = "&amp;K3&amp;", Review_Wip = "&amp;K3&amp;" WHERE WipMaster_Id IN (SELECT id FROM WipMasters WHERE issuedmonth = 'January' AND IssuedYear = 2026) AND CommitmentPeriod = 3 AND CASIN = '"&amp;A3&amp;"';"</f>
        <v>UPDATE WipDetails SET WipQuantity = 0, Review_Wip = 0 WHERE WipMaster_Id IN (SELECT id FROM WipMasters WHERE issuedmonth = 'January' AND IssuedYear = 2026) AND CommitmentPeriod = 3 AND CASIN = 'B07FH74RBP';</v>
      </c>
    </row>
    <row r="4" spans="1:14" x14ac:dyDescent="0.25">
      <c r="A4" t="s">
        <v>14</v>
      </c>
      <c r="B4" t="s">
        <v>9</v>
      </c>
      <c r="C4" t="s">
        <v>2340</v>
      </c>
      <c r="D4" t="s">
        <v>10</v>
      </c>
      <c r="E4" t="s">
        <v>15</v>
      </c>
      <c r="F4">
        <v>1</v>
      </c>
      <c r="G4">
        <v>36</v>
      </c>
      <c r="H4">
        <v>46</v>
      </c>
      <c r="I4">
        <v>0</v>
      </c>
      <c r="J4">
        <v>0</v>
      </c>
      <c r="K4">
        <v>0</v>
      </c>
      <c r="L4">
        <v>936</v>
      </c>
      <c r="M4">
        <v>1044</v>
      </c>
      <c r="N4" t="str">
        <f t="shared" si="0"/>
        <v>UPDATE WipDetails SET WipQuantity = 0, Review_Wip = 0 WHERE WipMaster_Id IN (SELECT id FROM WipMasters WHERE issuedmonth = 'January' AND IssuedYear = 2026) AND CommitmentPeriod = 3 AND CASIN = 'B07F1B8W9H';</v>
      </c>
    </row>
    <row r="5" spans="1:14" x14ac:dyDescent="0.25">
      <c r="A5" t="s">
        <v>16</v>
      </c>
      <c r="B5" t="s">
        <v>9</v>
      </c>
      <c r="C5" t="s">
        <v>2341</v>
      </c>
      <c r="D5" t="s">
        <v>10</v>
      </c>
      <c r="E5" t="s">
        <v>17</v>
      </c>
      <c r="F5">
        <v>1</v>
      </c>
      <c r="G5">
        <v>36</v>
      </c>
      <c r="H5">
        <v>57</v>
      </c>
      <c r="I5">
        <v>0</v>
      </c>
      <c r="J5">
        <v>0</v>
      </c>
      <c r="K5">
        <v>0</v>
      </c>
      <c r="L5">
        <v>1692</v>
      </c>
      <c r="M5">
        <v>1224</v>
      </c>
      <c r="N5" t="str">
        <f>"UPDATE WipDetails SET WipQuantity = "&amp;K5&amp;", Review_Wip = "&amp;K5&amp;" WHERE WipMaster_Id IN (SELECT id FROM WipMasters WHERE issuedmonth = 'January' AND IssuedYear = 2026) AND CommitmentPeriod = 3 AND CASIN = '"&amp;A5&amp;"';"</f>
        <v>UPDATE WipDetails SET WipQuantity = 0, Review_Wip = 0 WHERE WipMaster_Id IN (SELECT id FROM WipMasters WHERE issuedmonth = 'January' AND IssuedYear = 2026) AND CommitmentPeriod = 3 AND CASIN = 'B07F17VRFT';</v>
      </c>
    </row>
    <row r="6" spans="1:14" x14ac:dyDescent="0.25">
      <c r="A6" t="s">
        <v>18</v>
      </c>
      <c r="B6" t="s">
        <v>9</v>
      </c>
      <c r="C6" t="s">
        <v>2342</v>
      </c>
      <c r="D6" t="s">
        <v>10</v>
      </c>
      <c r="E6" t="s">
        <v>19</v>
      </c>
      <c r="F6">
        <v>1</v>
      </c>
      <c r="G6">
        <v>36</v>
      </c>
      <c r="H6">
        <v>0</v>
      </c>
      <c r="I6">
        <v>0</v>
      </c>
      <c r="J6">
        <v>0</v>
      </c>
      <c r="K6">
        <v>0</v>
      </c>
      <c r="L6">
        <v>540</v>
      </c>
      <c r="M6">
        <v>324</v>
      </c>
      <c r="N6" t="str">
        <f t="shared" si="0"/>
        <v>UPDATE WipDetails SET WipQuantity = 0, Review_Wip = 0 WHERE WipMaster_Id IN (SELECT id FROM WipMasters WHERE issuedmonth = 'January' AND IssuedYear = 2026) AND CommitmentPeriod = 3 AND CASIN = 'B07F18BT4B';</v>
      </c>
    </row>
    <row r="7" spans="1:14" x14ac:dyDescent="0.25">
      <c r="A7" t="s">
        <v>20</v>
      </c>
      <c r="B7" t="s">
        <v>9</v>
      </c>
      <c r="C7" t="s">
        <v>2343</v>
      </c>
      <c r="D7" t="s">
        <v>10</v>
      </c>
      <c r="E7" t="s">
        <v>21</v>
      </c>
      <c r="F7">
        <v>1</v>
      </c>
      <c r="G7">
        <v>36</v>
      </c>
      <c r="H7">
        <v>0</v>
      </c>
      <c r="I7">
        <v>0</v>
      </c>
      <c r="J7">
        <v>0</v>
      </c>
      <c r="K7">
        <v>0</v>
      </c>
      <c r="L7">
        <v>360</v>
      </c>
      <c r="M7">
        <v>0</v>
      </c>
      <c r="N7" t="str">
        <f t="shared" si="0"/>
        <v>UPDATE WipDetails SET WipQuantity = 0, Review_Wip = 0 WHERE WipMaster_Id IN (SELECT id FROM WipMasters WHERE issuedmonth = 'January' AND IssuedYear = 2026) AND CommitmentPeriod = 3 AND CASIN = 'B07F1M1XW8';</v>
      </c>
    </row>
    <row r="8" spans="1:14" x14ac:dyDescent="0.25">
      <c r="A8" t="s">
        <v>22</v>
      </c>
      <c r="B8" t="s">
        <v>9</v>
      </c>
      <c r="C8" t="s">
        <v>2344</v>
      </c>
      <c r="D8" t="s">
        <v>23</v>
      </c>
      <c r="E8" t="s">
        <v>11</v>
      </c>
      <c r="F8">
        <v>1</v>
      </c>
      <c r="G8">
        <v>36</v>
      </c>
      <c r="H8">
        <v>60</v>
      </c>
      <c r="I8">
        <v>0</v>
      </c>
      <c r="J8">
        <v>0</v>
      </c>
      <c r="K8">
        <v>0</v>
      </c>
      <c r="L8">
        <v>0</v>
      </c>
      <c r="M8">
        <v>0</v>
      </c>
      <c r="N8" t="str">
        <f t="shared" si="0"/>
        <v>UPDATE WipDetails SET WipQuantity = 0, Review_Wip = 0 WHERE WipMaster_Id IN (SELECT id FROM WipMasters WHERE issuedmonth = 'January' AND IssuedYear = 2026) AND CommitmentPeriod = 3 AND CASIN = 'B07FH74KC6';</v>
      </c>
    </row>
    <row r="9" spans="1:14" x14ac:dyDescent="0.25">
      <c r="A9" t="s">
        <v>24</v>
      </c>
      <c r="B9" t="s">
        <v>9</v>
      </c>
      <c r="C9" t="s">
        <v>2345</v>
      </c>
      <c r="D9" t="s">
        <v>23</v>
      </c>
      <c r="E9" t="s">
        <v>13</v>
      </c>
      <c r="F9">
        <v>1</v>
      </c>
      <c r="G9">
        <v>36</v>
      </c>
      <c r="H9">
        <v>12</v>
      </c>
      <c r="I9">
        <v>0</v>
      </c>
      <c r="J9">
        <v>0</v>
      </c>
      <c r="K9">
        <v>0</v>
      </c>
      <c r="L9">
        <v>0</v>
      </c>
      <c r="M9">
        <v>0</v>
      </c>
      <c r="N9" t="str">
        <f t="shared" si="0"/>
        <v>UPDATE WipDetails SET WipQuantity = 0, Review_Wip = 0 WHERE WipMaster_Id IN (SELECT id FROM WipMasters WHERE issuedmonth = 'January' AND IssuedYear = 2026) AND CommitmentPeriod = 3 AND CASIN = 'B07FH74KBH';</v>
      </c>
    </row>
    <row r="10" spans="1:14" x14ac:dyDescent="0.25">
      <c r="A10" t="s">
        <v>25</v>
      </c>
      <c r="B10" t="s">
        <v>9</v>
      </c>
      <c r="C10" t="s">
        <v>2346</v>
      </c>
      <c r="D10" t="s">
        <v>23</v>
      </c>
      <c r="E10" t="s">
        <v>15</v>
      </c>
      <c r="F10">
        <v>1</v>
      </c>
      <c r="G10">
        <v>36</v>
      </c>
      <c r="H10">
        <v>143</v>
      </c>
      <c r="I10">
        <v>0</v>
      </c>
      <c r="J10">
        <v>0</v>
      </c>
      <c r="K10">
        <v>0</v>
      </c>
      <c r="L10">
        <v>0</v>
      </c>
      <c r="M10">
        <v>0</v>
      </c>
      <c r="N10" t="str">
        <f t="shared" si="0"/>
        <v>UPDATE WipDetails SET WipQuantity = 0, Review_Wip = 0 WHERE WipMaster_Id IN (SELECT id FROM WipMasters WHERE issuedmonth = 'January' AND IssuedYear = 2026) AND CommitmentPeriod = 3 AND CASIN = 'B07F1D56L3';</v>
      </c>
    </row>
    <row r="11" spans="1:14" x14ac:dyDescent="0.25">
      <c r="A11" t="s">
        <v>26</v>
      </c>
      <c r="B11" t="s">
        <v>9</v>
      </c>
      <c r="C11" t="s">
        <v>2347</v>
      </c>
      <c r="D11" t="s">
        <v>23</v>
      </c>
      <c r="E11" t="s">
        <v>27</v>
      </c>
      <c r="F11">
        <v>1</v>
      </c>
      <c r="G11">
        <v>36</v>
      </c>
      <c r="H11">
        <v>239</v>
      </c>
      <c r="I11">
        <v>0</v>
      </c>
      <c r="J11">
        <v>0</v>
      </c>
      <c r="K11">
        <v>0</v>
      </c>
      <c r="L11">
        <v>0</v>
      </c>
      <c r="M11">
        <v>0</v>
      </c>
      <c r="N11" t="str">
        <f t="shared" si="0"/>
        <v>UPDATE WipDetails SET WipQuantity = 0, Review_Wip = 0 WHERE WipMaster_Id IN (SELECT id FROM WipMasters WHERE issuedmonth = 'January' AND IssuedYear = 2026) AND CommitmentPeriod = 3 AND CASIN = 'B07FH74RCR';</v>
      </c>
    </row>
    <row r="12" spans="1:14" x14ac:dyDescent="0.25">
      <c r="A12" t="s">
        <v>28</v>
      </c>
      <c r="B12" t="s">
        <v>9</v>
      </c>
      <c r="C12" t="s">
        <v>2348</v>
      </c>
      <c r="D12" t="s">
        <v>23</v>
      </c>
      <c r="E12" t="s">
        <v>19</v>
      </c>
      <c r="F12">
        <v>1</v>
      </c>
      <c r="G12">
        <v>36</v>
      </c>
      <c r="H12">
        <v>120</v>
      </c>
      <c r="I12">
        <v>0</v>
      </c>
      <c r="J12">
        <v>0</v>
      </c>
      <c r="K12">
        <v>0</v>
      </c>
      <c r="L12">
        <v>0</v>
      </c>
      <c r="M12">
        <v>0</v>
      </c>
      <c r="N12" t="str">
        <f t="shared" si="0"/>
        <v>UPDATE WipDetails SET WipQuantity = 0, Review_Wip = 0 WHERE WipMaster_Id IN (SELECT id FROM WipMasters WHERE issuedmonth = 'January' AND IssuedYear = 2026) AND CommitmentPeriod = 3 AND CASIN = 'B07FH6TSB9';</v>
      </c>
    </row>
    <row r="13" spans="1:14" x14ac:dyDescent="0.25">
      <c r="A13" t="s">
        <v>29</v>
      </c>
      <c r="B13" t="s">
        <v>9</v>
      </c>
      <c r="C13" t="s">
        <v>2349</v>
      </c>
      <c r="D13" t="s">
        <v>23</v>
      </c>
      <c r="E13" t="s">
        <v>21</v>
      </c>
      <c r="F13">
        <v>1</v>
      </c>
      <c r="G13">
        <v>36</v>
      </c>
      <c r="H13">
        <v>96</v>
      </c>
      <c r="I13">
        <v>0</v>
      </c>
      <c r="J13">
        <v>0</v>
      </c>
      <c r="K13">
        <v>0</v>
      </c>
      <c r="L13">
        <v>0</v>
      </c>
      <c r="M13">
        <v>0</v>
      </c>
      <c r="N13" t="str">
        <f t="shared" si="0"/>
        <v>UPDATE WipDetails SET WipQuantity = 0, Review_Wip = 0 WHERE WipMaster_Id IN (SELECT id FROM WipMasters WHERE issuedmonth = 'January' AND IssuedYear = 2026) AND CommitmentPeriod = 3 AND CASIN = 'B07F1KGLKJ';</v>
      </c>
    </row>
    <row r="14" spans="1:14" x14ac:dyDescent="0.25">
      <c r="A14" t="s">
        <v>30</v>
      </c>
      <c r="B14" t="s">
        <v>9</v>
      </c>
      <c r="C14" t="s">
        <v>2350</v>
      </c>
      <c r="D14" t="s">
        <v>31</v>
      </c>
      <c r="E14" t="s">
        <v>13</v>
      </c>
      <c r="F14">
        <v>1</v>
      </c>
      <c r="G14">
        <v>36</v>
      </c>
      <c r="H14">
        <v>24</v>
      </c>
      <c r="I14">
        <v>0</v>
      </c>
      <c r="J14">
        <v>0</v>
      </c>
      <c r="K14">
        <v>0</v>
      </c>
      <c r="L14">
        <v>1008</v>
      </c>
      <c r="M14">
        <v>468</v>
      </c>
      <c r="N14" t="str">
        <f t="shared" si="0"/>
        <v>UPDATE WipDetails SET WipQuantity = 0, Review_Wip = 0 WHERE WipMaster_Id IN (SELECT id FROM WipMasters WHERE issuedmonth = 'January' AND IssuedYear = 2026) AND CommitmentPeriod = 3 AND CASIN = 'B07F1D56KV';</v>
      </c>
    </row>
    <row r="15" spans="1:14" x14ac:dyDescent="0.25">
      <c r="A15" t="s">
        <v>32</v>
      </c>
      <c r="B15" t="s">
        <v>9</v>
      </c>
      <c r="C15" t="s">
        <v>2351</v>
      </c>
      <c r="D15" t="s">
        <v>31</v>
      </c>
      <c r="E15" t="s">
        <v>15</v>
      </c>
      <c r="F15">
        <v>1</v>
      </c>
      <c r="G15">
        <v>36</v>
      </c>
      <c r="H15">
        <v>17</v>
      </c>
      <c r="I15">
        <v>0</v>
      </c>
      <c r="J15">
        <v>0</v>
      </c>
      <c r="K15">
        <v>0</v>
      </c>
      <c r="L15">
        <v>1476</v>
      </c>
      <c r="M15">
        <v>2232</v>
      </c>
      <c r="N15" t="str">
        <f t="shared" si="0"/>
        <v>UPDATE WipDetails SET WipQuantity = 0, Review_Wip = 0 WHERE WipMaster_Id IN (SELECT id FROM WipMasters WHERE issuedmonth = 'January' AND IssuedYear = 2026) AND CommitmentPeriod = 3 AND CASIN = 'B07F1M236Z';</v>
      </c>
    </row>
    <row r="16" spans="1:14" x14ac:dyDescent="0.25">
      <c r="A16" t="s">
        <v>33</v>
      </c>
      <c r="B16" t="s">
        <v>9</v>
      </c>
      <c r="C16" t="s">
        <v>2352</v>
      </c>
      <c r="D16" t="s">
        <v>31</v>
      </c>
      <c r="E16" t="s">
        <v>17</v>
      </c>
      <c r="F16">
        <v>1</v>
      </c>
      <c r="G16">
        <v>36</v>
      </c>
      <c r="H16">
        <v>56</v>
      </c>
      <c r="I16">
        <v>0</v>
      </c>
      <c r="J16">
        <v>0</v>
      </c>
      <c r="K16">
        <v>0</v>
      </c>
      <c r="L16">
        <v>1116</v>
      </c>
      <c r="M16">
        <v>972</v>
      </c>
      <c r="N16" t="str">
        <f t="shared" si="0"/>
        <v>UPDATE WipDetails SET WipQuantity = 0, Review_Wip = 0 WHERE WipMaster_Id IN (SELECT id FROM WipMasters WHERE issuedmonth = 'January' AND IssuedYear = 2026) AND CommitmentPeriod = 3 AND CASIN = 'B07F1QG4CH';</v>
      </c>
    </row>
    <row r="17" spans="1:14" x14ac:dyDescent="0.25">
      <c r="A17" t="s">
        <v>34</v>
      </c>
      <c r="B17" t="s">
        <v>9</v>
      </c>
      <c r="C17" t="s">
        <v>2353</v>
      </c>
      <c r="D17" t="s">
        <v>31</v>
      </c>
      <c r="E17" t="s">
        <v>19</v>
      </c>
      <c r="F17">
        <v>1</v>
      </c>
      <c r="G17">
        <v>36</v>
      </c>
      <c r="H17">
        <v>33</v>
      </c>
      <c r="I17">
        <v>0</v>
      </c>
      <c r="J17">
        <v>0</v>
      </c>
      <c r="K17">
        <v>0</v>
      </c>
      <c r="L17">
        <v>216</v>
      </c>
      <c r="M17">
        <v>216</v>
      </c>
      <c r="N17" t="str">
        <f t="shared" si="0"/>
        <v>UPDATE WipDetails SET WipQuantity = 0, Review_Wip = 0 WHERE WipMaster_Id IN (SELECT id FROM WipMasters WHERE issuedmonth = 'January' AND IssuedYear = 2026) AND CommitmentPeriod = 3 AND CASIN = 'B07F19YS8D';</v>
      </c>
    </row>
    <row r="18" spans="1:14" x14ac:dyDescent="0.25">
      <c r="A18" t="s">
        <v>35</v>
      </c>
      <c r="B18" t="s">
        <v>9</v>
      </c>
      <c r="C18" t="s">
        <v>2354</v>
      </c>
      <c r="D18" t="s">
        <v>31</v>
      </c>
      <c r="E18" t="s">
        <v>21</v>
      </c>
      <c r="F18">
        <v>1</v>
      </c>
      <c r="G18">
        <v>36</v>
      </c>
      <c r="H18">
        <v>58</v>
      </c>
      <c r="I18">
        <v>0</v>
      </c>
      <c r="J18">
        <v>0</v>
      </c>
      <c r="K18">
        <v>0</v>
      </c>
      <c r="L18">
        <v>72</v>
      </c>
      <c r="M18">
        <v>0</v>
      </c>
      <c r="N18" t="str">
        <f t="shared" si="0"/>
        <v>UPDATE WipDetails SET WipQuantity = 0, Review_Wip = 0 WHERE WipMaster_Id IN (SELECT id FROM WipMasters WHERE issuedmonth = 'January' AND IssuedYear = 2026) AND CommitmentPeriod = 3 AND CASIN = 'B07F1B3FFF';</v>
      </c>
    </row>
    <row r="19" spans="1:14" x14ac:dyDescent="0.25">
      <c r="A19" t="s">
        <v>36</v>
      </c>
      <c r="B19" t="s">
        <v>9</v>
      </c>
      <c r="C19" t="s">
        <v>2355</v>
      </c>
      <c r="D19" t="s">
        <v>37</v>
      </c>
      <c r="E19" t="s">
        <v>13</v>
      </c>
      <c r="F19">
        <v>1</v>
      </c>
      <c r="G19">
        <v>36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tr">
        <f t="shared" si="0"/>
        <v>UPDATE WipDetails SET WipQuantity = 0, Review_Wip = 0 WHERE WipMaster_Id IN (SELECT id FROM WipMasters WHERE issuedmonth = 'January' AND IssuedYear = 2026) AND CommitmentPeriod = 3 AND CASIN = 'B07F18H18J';</v>
      </c>
    </row>
    <row r="20" spans="1:14" x14ac:dyDescent="0.25">
      <c r="A20" t="s">
        <v>38</v>
      </c>
      <c r="B20" t="s">
        <v>9</v>
      </c>
      <c r="C20" t="s">
        <v>2356</v>
      </c>
      <c r="D20" t="s">
        <v>37</v>
      </c>
      <c r="E20" t="s">
        <v>15</v>
      </c>
      <c r="F20">
        <v>1</v>
      </c>
      <c r="G20">
        <v>36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tr">
        <f t="shared" si="0"/>
        <v>UPDATE WipDetails SET WipQuantity = 0, Review_Wip = 0 WHERE WipMaster_Id IN (SELECT id FROM WipMasters WHERE issuedmonth = 'January' AND IssuedYear = 2026) AND CommitmentPeriod = 3 AND CASIN = 'B07F18H15X';</v>
      </c>
    </row>
    <row r="21" spans="1:14" x14ac:dyDescent="0.25">
      <c r="A21" t="s">
        <v>39</v>
      </c>
      <c r="B21" t="s">
        <v>9</v>
      </c>
      <c r="C21" t="s">
        <v>2357</v>
      </c>
      <c r="D21" t="s">
        <v>37</v>
      </c>
      <c r="E21" t="s">
        <v>17</v>
      </c>
      <c r="F21">
        <v>1</v>
      </c>
      <c r="G21">
        <v>36</v>
      </c>
      <c r="H21">
        <v>72</v>
      </c>
      <c r="I21">
        <v>0</v>
      </c>
      <c r="J21">
        <v>0</v>
      </c>
      <c r="K21">
        <v>0</v>
      </c>
      <c r="L21">
        <v>0</v>
      </c>
      <c r="M21">
        <v>0</v>
      </c>
      <c r="N21" t="str">
        <f t="shared" si="0"/>
        <v>UPDATE WipDetails SET WipQuantity = 0, Review_Wip = 0 WHERE WipMaster_Id IN (SELECT id FROM WipMasters WHERE issuedmonth = 'January' AND IssuedYear = 2026) AND CommitmentPeriod = 3 AND CASIN = 'B07F1BDWXW';</v>
      </c>
    </row>
    <row r="22" spans="1:14" x14ac:dyDescent="0.25">
      <c r="A22" t="s">
        <v>40</v>
      </c>
      <c r="B22" t="s">
        <v>9</v>
      </c>
      <c r="C22" t="s">
        <v>2358</v>
      </c>
      <c r="D22" t="s">
        <v>37</v>
      </c>
      <c r="E22" t="s">
        <v>19</v>
      </c>
      <c r="F22">
        <v>1</v>
      </c>
      <c r="G22">
        <v>36</v>
      </c>
      <c r="H22">
        <v>36</v>
      </c>
      <c r="I22">
        <v>0</v>
      </c>
      <c r="J22">
        <v>0</v>
      </c>
      <c r="K22">
        <v>0</v>
      </c>
      <c r="L22">
        <v>0</v>
      </c>
      <c r="M22">
        <v>0</v>
      </c>
      <c r="N22" t="str">
        <f t="shared" si="0"/>
        <v>UPDATE WipDetails SET WipQuantity = 0, Review_Wip = 0 WHERE WipMaster_Id IN (SELECT id FROM WipMasters WHERE issuedmonth = 'January' AND IssuedYear = 2026) AND CommitmentPeriod = 3 AND CASIN = 'B07F1M1ZQX';</v>
      </c>
    </row>
    <row r="23" spans="1:14" x14ac:dyDescent="0.25">
      <c r="A23" t="s">
        <v>41</v>
      </c>
      <c r="B23" t="s">
        <v>9</v>
      </c>
      <c r="C23" t="s">
        <v>2359</v>
      </c>
      <c r="D23" t="s">
        <v>37</v>
      </c>
      <c r="E23" t="s">
        <v>21</v>
      </c>
      <c r="F23">
        <v>1</v>
      </c>
      <c r="G23">
        <v>36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tr">
        <f t="shared" si="0"/>
        <v>UPDATE WipDetails SET WipQuantity = 0, Review_Wip = 0 WHERE WipMaster_Id IN (SELECT id FROM WipMasters WHERE issuedmonth = 'January' AND IssuedYear = 2026) AND CommitmentPeriod = 3 AND CASIN = 'B07F1M1ZRP';</v>
      </c>
    </row>
    <row r="24" spans="1:14" x14ac:dyDescent="0.25">
      <c r="A24" t="s">
        <v>42</v>
      </c>
      <c r="B24" t="s">
        <v>9</v>
      </c>
      <c r="C24" t="s">
        <v>2360</v>
      </c>
      <c r="D24" t="s">
        <v>43</v>
      </c>
      <c r="E24" t="s">
        <v>13</v>
      </c>
      <c r="F24">
        <v>1</v>
      </c>
      <c r="G24">
        <v>36</v>
      </c>
      <c r="H24">
        <v>132</v>
      </c>
      <c r="I24">
        <v>0</v>
      </c>
      <c r="J24">
        <v>0</v>
      </c>
      <c r="K24">
        <v>0</v>
      </c>
      <c r="L24">
        <v>0</v>
      </c>
      <c r="M24">
        <v>0</v>
      </c>
      <c r="N24" t="str">
        <f t="shared" si="0"/>
        <v>UPDATE WipDetails SET WipQuantity = 0, Review_Wip = 0 WHERE WipMaster_Id IN (SELECT id FROM WipMasters WHERE issuedmonth = 'January' AND IssuedYear = 2026) AND CommitmentPeriod = 3 AND CASIN = 'B07F1D55NS';</v>
      </c>
    </row>
    <row r="25" spans="1:14" x14ac:dyDescent="0.25">
      <c r="A25" t="s">
        <v>44</v>
      </c>
      <c r="B25" t="s">
        <v>9</v>
      </c>
      <c r="C25" t="s">
        <v>2361</v>
      </c>
      <c r="D25" t="s">
        <v>43</v>
      </c>
      <c r="E25" t="s">
        <v>15</v>
      </c>
      <c r="F25">
        <v>1</v>
      </c>
      <c r="G25">
        <v>36</v>
      </c>
      <c r="H25">
        <v>203</v>
      </c>
      <c r="I25">
        <v>0</v>
      </c>
      <c r="J25">
        <v>0</v>
      </c>
      <c r="K25">
        <v>0</v>
      </c>
      <c r="L25">
        <v>0</v>
      </c>
      <c r="M25">
        <v>0</v>
      </c>
      <c r="N25" t="str">
        <f t="shared" si="0"/>
        <v>UPDATE WipDetails SET WipQuantity = 0, Review_Wip = 0 WHERE WipMaster_Id IN (SELECT id FROM WipMasters WHERE issuedmonth = 'January' AND IssuedYear = 2026) AND CommitmentPeriod = 3 AND CASIN = 'B07F1D57P6';</v>
      </c>
    </row>
    <row r="26" spans="1:14" x14ac:dyDescent="0.25">
      <c r="A26" t="s">
        <v>45</v>
      </c>
      <c r="B26" t="s">
        <v>9</v>
      </c>
      <c r="C26" t="s">
        <v>2362</v>
      </c>
      <c r="D26" t="s">
        <v>43</v>
      </c>
      <c r="E26" t="s">
        <v>27</v>
      </c>
      <c r="F26">
        <v>1</v>
      </c>
      <c r="G26">
        <v>36</v>
      </c>
      <c r="H26">
        <v>240</v>
      </c>
      <c r="I26">
        <v>0</v>
      </c>
      <c r="J26">
        <v>0</v>
      </c>
      <c r="K26">
        <v>0</v>
      </c>
      <c r="L26">
        <v>0</v>
      </c>
      <c r="M26">
        <v>0</v>
      </c>
      <c r="N26" t="str">
        <f t="shared" si="0"/>
        <v>UPDATE WipDetails SET WipQuantity = 0, Review_Wip = 0 WHERE WipMaster_Id IN (SELECT id FROM WipMasters WHERE issuedmonth = 'January' AND IssuedYear = 2026) AND CommitmentPeriod = 3 AND CASIN = 'B07F18GVRV';</v>
      </c>
    </row>
    <row r="27" spans="1:14" x14ac:dyDescent="0.25">
      <c r="A27" t="s">
        <v>46</v>
      </c>
      <c r="B27" t="s">
        <v>9</v>
      </c>
      <c r="C27" t="s">
        <v>2363</v>
      </c>
      <c r="D27" t="s">
        <v>43</v>
      </c>
      <c r="E27" t="s">
        <v>19</v>
      </c>
      <c r="F27">
        <v>1</v>
      </c>
      <c r="G27">
        <v>36</v>
      </c>
      <c r="H27">
        <v>202</v>
      </c>
      <c r="I27">
        <v>0</v>
      </c>
      <c r="J27">
        <v>0</v>
      </c>
      <c r="K27">
        <v>0</v>
      </c>
      <c r="L27">
        <v>0</v>
      </c>
      <c r="M27">
        <v>0</v>
      </c>
      <c r="N27" t="str">
        <f t="shared" si="0"/>
        <v>UPDATE WipDetails SET WipQuantity = 0, Review_Wip = 0 WHERE WipMaster_Id IN (SELECT id FROM WipMasters WHERE issuedmonth = 'January' AND IssuedYear = 2026) AND CommitmentPeriod = 3 AND CASIN = 'B07F1P5F78';</v>
      </c>
    </row>
    <row r="28" spans="1:14" x14ac:dyDescent="0.25">
      <c r="A28" t="s">
        <v>47</v>
      </c>
      <c r="B28" t="s">
        <v>9</v>
      </c>
      <c r="C28" t="s">
        <v>2364</v>
      </c>
      <c r="D28" t="s">
        <v>43</v>
      </c>
      <c r="E28" t="s">
        <v>21</v>
      </c>
      <c r="F28">
        <v>1</v>
      </c>
      <c r="G28">
        <v>36</v>
      </c>
      <c r="H28">
        <v>144</v>
      </c>
      <c r="I28">
        <v>0</v>
      </c>
      <c r="J28">
        <v>0</v>
      </c>
      <c r="K28">
        <v>0</v>
      </c>
      <c r="L28">
        <v>0</v>
      </c>
      <c r="M28">
        <v>0</v>
      </c>
      <c r="N28" t="str">
        <f t="shared" si="0"/>
        <v>UPDATE WipDetails SET WipQuantity = 0, Review_Wip = 0 WHERE WipMaster_Id IN (SELECT id FROM WipMasters WHERE issuedmonth = 'January' AND IssuedYear = 2026) AND CommitmentPeriod = 3 AND CASIN = 'B07F18JVWP';</v>
      </c>
    </row>
    <row r="29" spans="1:14" x14ac:dyDescent="0.25">
      <c r="A29" t="s">
        <v>48</v>
      </c>
      <c r="B29" t="s">
        <v>9</v>
      </c>
      <c r="C29" t="s">
        <v>2365</v>
      </c>
      <c r="D29" t="s">
        <v>49</v>
      </c>
      <c r="E29" t="s">
        <v>13</v>
      </c>
      <c r="F29">
        <v>1</v>
      </c>
      <c r="G29">
        <v>36</v>
      </c>
      <c r="H29">
        <v>12</v>
      </c>
      <c r="I29">
        <v>0</v>
      </c>
      <c r="J29">
        <v>0</v>
      </c>
      <c r="K29">
        <v>0</v>
      </c>
      <c r="L29">
        <v>0</v>
      </c>
      <c r="M29">
        <v>0</v>
      </c>
      <c r="N29" t="str">
        <f t="shared" si="0"/>
        <v>UPDATE WipDetails SET WipQuantity = 0, Review_Wip = 0 WHERE WipMaster_Id IN (SELECT id FROM WipMasters WHERE issuedmonth = 'January' AND IssuedYear = 2026) AND CommitmentPeriod = 3 AND CASIN = 'B07F19TF4M';</v>
      </c>
    </row>
    <row r="30" spans="1:14" x14ac:dyDescent="0.25">
      <c r="A30" t="s">
        <v>50</v>
      </c>
      <c r="B30" t="s">
        <v>9</v>
      </c>
      <c r="C30" t="s">
        <v>2366</v>
      </c>
      <c r="D30" t="s">
        <v>49</v>
      </c>
      <c r="E30" t="s">
        <v>15</v>
      </c>
      <c r="F30">
        <v>1</v>
      </c>
      <c r="G30">
        <v>36</v>
      </c>
      <c r="H30">
        <v>72</v>
      </c>
      <c r="I30">
        <v>0</v>
      </c>
      <c r="J30">
        <v>0</v>
      </c>
      <c r="K30">
        <v>0</v>
      </c>
      <c r="L30">
        <v>0</v>
      </c>
      <c r="M30">
        <v>0</v>
      </c>
      <c r="N30" t="str">
        <f t="shared" si="0"/>
        <v>UPDATE WipDetails SET WipQuantity = 0, Review_Wip = 0 WHERE WipMaster_Id IN (SELECT id FROM WipMasters WHERE issuedmonth = 'January' AND IssuedYear = 2026) AND CommitmentPeriod = 3 AND CASIN = 'B07FH74RCW';</v>
      </c>
    </row>
    <row r="31" spans="1:14" x14ac:dyDescent="0.25">
      <c r="A31" t="s">
        <v>51</v>
      </c>
      <c r="B31" t="s">
        <v>9</v>
      </c>
      <c r="C31" t="s">
        <v>2367</v>
      </c>
      <c r="D31" t="s">
        <v>49</v>
      </c>
      <c r="E31" t="s">
        <v>27</v>
      </c>
      <c r="F31">
        <v>1</v>
      </c>
      <c r="G31">
        <v>36</v>
      </c>
      <c r="H31">
        <v>131</v>
      </c>
      <c r="I31">
        <v>0</v>
      </c>
      <c r="J31">
        <v>0</v>
      </c>
      <c r="K31">
        <v>0</v>
      </c>
      <c r="L31">
        <v>0</v>
      </c>
      <c r="M31">
        <v>0</v>
      </c>
      <c r="N31" t="str">
        <f t="shared" si="0"/>
        <v>UPDATE WipDetails SET WipQuantity = 0, Review_Wip = 0 WHERE WipMaster_Id IN (SELECT id FROM WipMasters WHERE issuedmonth = 'January' AND IssuedYear = 2026) AND CommitmentPeriod = 3 AND CASIN = 'B07F1BDWZ6';</v>
      </c>
    </row>
    <row r="32" spans="1:14" x14ac:dyDescent="0.25">
      <c r="A32" t="s">
        <v>52</v>
      </c>
      <c r="B32" t="s">
        <v>9</v>
      </c>
      <c r="C32" t="s">
        <v>2368</v>
      </c>
      <c r="D32" t="s">
        <v>49</v>
      </c>
      <c r="E32" t="s">
        <v>19</v>
      </c>
      <c r="F32">
        <v>1</v>
      </c>
      <c r="G32">
        <v>36</v>
      </c>
      <c r="H32">
        <v>228</v>
      </c>
      <c r="I32">
        <v>0</v>
      </c>
      <c r="J32">
        <v>0</v>
      </c>
      <c r="K32">
        <v>0</v>
      </c>
      <c r="L32">
        <v>0</v>
      </c>
      <c r="M32">
        <v>0</v>
      </c>
      <c r="N32" t="str">
        <f t="shared" si="0"/>
        <v>UPDATE WipDetails SET WipQuantity = 0, Review_Wip = 0 WHERE WipMaster_Id IN (SELECT id FROM WipMasters WHERE issuedmonth = 'January' AND IssuedYear = 2026) AND CommitmentPeriod = 3 AND CASIN = 'B07F19YS8L';</v>
      </c>
    </row>
    <row r="33" spans="1:14" x14ac:dyDescent="0.25">
      <c r="A33" t="s">
        <v>53</v>
      </c>
      <c r="B33" t="s">
        <v>9</v>
      </c>
      <c r="C33" t="s">
        <v>2369</v>
      </c>
      <c r="D33" t="s">
        <v>49</v>
      </c>
      <c r="E33" t="s">
        <v>21</v>
      </c>
      <c r="F33">
        <v>1</v>
      </c>
      <c r="G33">
        <v>36</v>
      </c>
      <c r="H33">
        <v>12</v>
      </c>
      <c r="I33">
        <v>0</v>
      </c>
      <c r="J33">
        <v>0</v>
      </c>
      <c r="K33">
        <v>0</v>
      </c>
      <c r="L33">
        <v>0</v>
      </c>
      <c r="M33">
        <v>0</v>
      </c>
      <c r="N33" t="str">
        <f t="shared" si="0"/>
        <v>UPDATE WipDetails SET WipQuantity = 0, Review_Wip = 0 WHERE WipMaster_Id IN (SELECT id FROM WipMasters WHERE issuedmonth = 'January' AND IssuedYear = 2026) AND CommitmentPeriod = 3 AND CASIN = 'B07F17ZN5C';</v>
      </c>
    </row>
    <row r="34" spans="1:14" x14ac:dyDescent="0.25">
      <c r="A34" t="s">
        <v>54</v>
      </c>
      <c r="B34" t="s">
        <v>55</v>
      </c>
      <c r="C34" t="s">
        <v>2370</v>
      </c>
      <c r="D34" t="s">
        <v>10</v>
      </c>
      <c r="E34" t="s">
        <v>11</v>
      </c>
      <c r="F34">
        <v>1</v>
      </c>
      <c r="G34">
        <v>20</v>
      </c>
      <c r="H34">
        <v>0</v>
      </c>
      <c r="I34">
        <v>0</v>
      </c>
      <c r="J34">
        <v>0</v>
      </c>
      <c r="K34">
        <v>60</v>
      </c>
      <c r="L34">
        <v>0</v>
      </c>
      <c r="M34">
        <v>80</v>
      </c>
      <c r="N34" t="str">
        <f t="shared" si="0"/>
        <v>UPDATE WipDetails SET WipQuantity = 60, Review_Wip = 60 WHERE WipMaster_Id IN (SELECT id FROM WipMasters WHERE issuedmonth = 'January' AND IssuedYear = 2026) AND CommitmentPeriod = 3 AND CASIN = 'B0943Y2Z6L';</v>
      </c>
    </row>
    <row r="35" spans="1:14" x14ac:dyDescent="0.25">
      <c r="A35" t="s">
        <v>56</v>
      </c>
      <c r="B35" t="s">
        <v>55</v>
      </c>
      <c r="C35" t="s">
        <v>2371</v>
      </c>
      <c r="D35" t="s">
        <v>10</v>
      </c>
      <c r="E35" t="s">
        <v>13</v>
      </c>
      <c r="F35">
        <v>1</v>
      </c>
      <c r="G35">
        <v>20</v>
      </c>
      <c r="H35">
        <v>13</v>
      </c>
      <c r="I35">
        <v>100</v>
      </c>
      <c r="J35">
        <v>100</v>
      </c>
      <c r="K35">
        <v>80</v>
      </c>
      <c r="L35">
        <v>80</v>
      </c>
      <c r="M35">
        <v>420</v>
      </c>
      <c r="N35" t="str">
        <f t="shared" si="0"/>
        <v>UPDATE WipDetails SET WipQuantity = 80, Review_Wip = 80 WHERE WipMaster_Id IN (SELECT id FROM WipMasters WHERE issuedmonth = 'January' AND IssuedYear = 2026) AND CommitmentPeriod = 3 AND CASIN = 'B0943X6335';</v>
      </c>
    </row>
    <row r="36" spans="1:14" x14ac:dyDescent="0.25">
      <c r="A36" t="s">
        <v>57</v>
      </c>
      <c r="B36" t="s">
        <v>55</v>
      </c>
      <c r="C36" t="s">
        <v>2372</v>
      </c>
      <c r="D36" t="s">
        <v>10</v>
      </c>
      <c r="E36" t="s">
        <v>15</v>
      </c>
      <c r="F36">
        <v>1</v>
      </c>
      <c r="G36">
        <v>20</v>
      </c>
      <c r="H36">
        <v>319</v>
      </c>
      <c r="I36">
        <v>220</v>
      </c>
      <c r="J36">
        <v>0</v>
      </c>
      <c r="K36">
        <v>220</v>
      </c>
      <c r="L36">
        <v>440</v>
      </c>
      <c r="M36">
        <v>940</v>
      </c>
      <c r="N36" t="str">
        <f t="shared" si="0"/>
        <v>UPDATE WipDetails SET WipQuantity = 220, Review_Wip = 220 WHERE WipMaster_Id IN (SELECT id FROM WipMasters WHERE issuedmonth = 'January' AND IssuedYear = 2026) AND CommitmentPeriod = 3 AND CASIN = 'B09441Z9YT';</v>
      </c>
    </row>
    <row r="37" spans="1:14" x14ac:dyDescent="0.25">
      <c r="A37" t="s">
        <v>58</v>
      </c>
      <c r="B37" t="s">
        <v>55</v>
      </c>
      <c r="C37" t="s">
        <v>2373</v>
      </c>
      <c r="D37" t="s">
        <v>10</v>
      </c>
      <c r="E37" t="s">
        <v>27</v>
      </c>
      <c r="F37">
        <v>1</v>
      </c>
      <c r="G37">
        <v>20</v>
      </c>
      <c r="H37">
        <v>872</v>
      </c>
      <c r="I37">
        <v>460</v>
      </c>
      <c r="J37">
        <v>0</v>
      </c>
      <c r="K37">
        <v>140</v>
      </c>
      <c r="L37">
        <v>780</v>
      </c>
      <c r="M37">
        <v>2120</v>
      </c>
      <c r="N37" t="str">
        <f t="shared" si="0"/>
        <v>UPDATE WipDetails SET WipQuantity = 140, Review_Wip = 140 WHERE WipMaster_Id IN (SELECT id FROM WipMasters WHERE issuedmonth = 'January' AND IssuedYear = 2026) AND CommitmentPeriod = 3 AND CASIN = 'B0943ZT87W';</v>
      </c>
    </row>
    <row r="38" spans="1:14" x14ac:dyDescent="0.25">
      <c r="A38" t="s">
        <v>59</v>
      </c>
      <c r="B38" t="s">
        <v>55</v>
      </c>
      <c r="C38" t="s">
        <v>2374</v>
      </c>
      <c r="D38" t="s">
        <v>10</v>
      </c>
      <c r="E38" t="s">
        <v>19</v>
      </c>
      <c r="F38">
        <v>1</v>
      </c>
      <c r="G38">
        <v>20</v>
      </c>
      <c r="H38">
        <v>0</v>
      </c>
      <c r="I38">
        <v>400</v>
      </c>
      <c r="J38">
        <v>460</v>
      </c>
      <c r="K38">
        <v>860</v>
      </c>
      <c r="L38">
        <v>540</v>
      </c>
      <c r="M38">
        <v>400</v>
      </c>
      <c r="N38" t="str">
        <f t="shared" si="0"/>
        <v>UPDATE WipDetails SET WipQuantity = 860, Review_Wip = 860 WHERE WipMaster_Id IN (SELECT id FROM WipMasters WHERE issuedmonth = 'January' AND IssuedYear = 2026) AND CommitmentPeriod = 3 AND CASIN = 'B094427VTW';</v>
      </c>
    </row>
    <row r="39" spans="1:14" x14ac:dyDescent="0.25">
      <c r="A39" t="s">
        <v>60</v>
      </c>
      <c r="B39" t="s">
        <v>55</v>
      </c>
      <c r="C39" t="s">
        <v>2375</v>
      </c>
      <c r="D39" t="s">
        <v>10</v>
      </c>
      <c r="E39" t="s">
        <v>21</v>
      </c>
      <c r="F39">
        <v>1</v>
      </c>
      <c r="G39">
        <v>20</v>
      </c>
      <c r="H39">
        <v>373</v>
      </c>
      <c r="I39">
        <v>180</v>
      </c>
      <c r="J39">
        <v>0</v>
      </c>
      <c r="K39">
        <v>0</v>
      </c>
      <c r="L39">
        <v>280</v>
      </c>
      <c r="M39">
        <v>540</v>
      </c>
      <c r="N39" t="str">
        <f t="shared" si="0"/>
        <v>UPDATE WipDetails SET WipQuantity = 0, Review_Wip = 0 WHERE WipMaster_Id IN (SELECT id FROM WipMasters WHERE issuedmonth = 'January' AND IssuedYear = 2026) AND CommitmentPeriod = 3 AND CASIN = 'B0943WN9CR';</v>
      </c>
    </row>
    <row r="40" spans="1:14" x14ac:dyDescent="0.25">
      <c r="A40" t="s">
        <v>61</v>
      </c>
      <c r="B40" t="s">
        <v>55</v>
      </c>
      <c r="C40" t="s">
        <v>2376</v>
      </c>
      <c r="D40" t="s">
        <v>23</v>
      </c>
      <c r="E40" t="s">
        <v>11</v>
      </c>
      <c r="F40">
        <v>1</v>
      </c>
      <c r="G40">
        <v>20</v>
      </c>
      <c r="H40">
        <v>0</v>
      </c>
      <c r="I40">
        <v>100</v>
      </c>
      <c r="J40">
        <v>100</v>
      </c>
      <c r="K40">
        <v>0</v>
      </c>
      <c r="L40">
        <v>40</v>
      </c>
      <c r="M40">
        <v>0</v>
      </c>
      <c r="N40" t="str">
        <f t="shared" si="0"/>
        <v>UPDATE WipDetails SET WipQuantity = 0, Review_Wip = 0 WHERE WipMaster_Id IN (SELECT id FROM WipMasters WHERE issuedmonth = 'January' AND IssuedYear = 2026) AND CommitmentPeriod = 3 AND CASIN = 'B09441HBXL';</v>
      </c>
    </row>
    <row r="41" spans="1:14" x14ac:dyDescent="0.25">
      <c r="A41" t="s">
        <v>62</v>
      </c>
      <c r="B41" t="s">
        <v>55</v>
      </c>
      <c r="C41" t="s">
        <v>2377</v>
      </c>
      <c r="D41" t="s">
        <v>23</v>
      </c>
      <c r="E41" t="s">
        <v>13</v>
      </c>
      <c r="F41">
        <v>1</v>
      </c>
      <c r="G41">
        <v>20</v>
      </c>
      <c r="H41">
        <v>7</v>
      </c>
      <c r="I41">
        <v>100</v>
      </c>
      <c r="J41">
        <v>100</v>
      </c>
      <c r="K41">
        <v>0</v>
      </c>
      <c r="L41">
        <v>120</v>
      </c>
      <c r="M41">
        <v>140</v>
      </c>
      <c r="N41" t="str">
        <f t="shared" si="0"/>
        <v>UPDATE WipDetails SET WipQuantity = 0, Review_Wip = 0 WHERE WipMaster_Id IN (SELECT id FROM WipMasters WHERE issuedmonth = 'January' AND IssuedYear = 2026) AND CommitmentPeriod = 3 AND CASIN = 'B09441Z9ZS';</v>
      </c>
    </row>
    <row r="42" spans="1:14" x14ac:dyDescent="0.25">
      <c r="A42" t="s">
        <v>63</v>
      </c>
      <c r="B42" t="s">
        <v>55</v>
      </c>
      <c r="C42" t="s">
        <v>2378</v>
      </c>
      <c r="D42" t="s">
        <v>23</v>
      </c>
      <c r="E42" t="s">
        <v>15</v>
      </c>
      <c r="F42">
        <v>1</v>
      </c>
      <c r="G42">
        <v>20</v>
      </c>
      <c r="H42">
        <v>6</v>
      </c>
      <c r="I42">
        <v>0</v>
      </c>
      <c r="J42">
        <v>0</v>
      </c>
      <c r="K42">
        <v>0</v>
      </c>
      <c r="L42">
        <v>380</v>
      </c>
      <c r="M42">
        <v>380</v>
      </c>
      <c r="N42" t="str">
        <f t="shared" si="0"/>
        <v>UPDATE WipDetails SET WipQuantity = 0, Review_Wip = 0 WHERE WipMaster_Id IN (SELECT id FROM WipMasters WHERE issuedmonth = 'January' AND IssuedYear = 2026) AND CommitmentPeriod = 3 AND CASIN = 'B09441Y4QM';</v>
      </c>
    </row>
    <row r="43" spans="1:14" x14ac:dyDescent="0.25">
      <c r="A43" t="s">
        <v>64</v>
      </c>
      <c r="B43" t="s">
        <v>55</v>
      </c>
      <c r="C43" t="s">
        <v>2379</v>
      </c>
      <c r="D43" t="s">
        <v>23</v>
      </c>
      <c r="E43" t="s">
        <v>27</v>
      </c>
      <c r="F43">
        <v>1</v>
      </c>
      <c r="G43">
        <v>20</v>
      </c>
      <c r="H43">
        <v>13</v>
      </c>
      <c r="I43">
        <v>520</v>
      </c>
      <c r="J43">
        <v>680</v>
      </c>
      <c r="K43">
        <v>0</v>
      </c>
      <c r="L43">
        <v>780</v>
      </c>
      <c r="M43">
        <v>320</v>
      </c>
      <c r="N43" t="str">
        <f t="shared" si="0"/>
        <v>UPDATE WipDetails SET WipQuantity = 0, Review_Wip = 0 WHERE WipMaster_Id IN (SELECT id FROM WipMasters WHERE issuedmonth = 'January' AND IssuedYear = 2026) AND CommitmentPeriod = 3 AND CASIN = 'B0943Y41DQ';</v>
      </c>
    </row>
    <row r="44" spans="1:14" x14ac:dyDescent="0.25">
      <c r="A44" t="s">
        <v>65</v>
      </c>
      <c r="B44" t="s">
        <v>55</v>
      </c>
      <c r="C44" t="s">
        <v>2380</v>
      </c>
      <c r="D44" t="s">
        <v>23</v>
      </c>
      <c r="E44" t="s">
        <v>19</v>
      </c>
      <c r="F44">
        <v>1</v>
      </c>
      <c r="G44">
        <v>20</v>
      </c>
      <c r="H44">
        <v>12</v>
      </c>
      <c r="I44">
        <v>20</v>
      </c>
      <c r="J44">
        <v>20</v>
      </c>
      <c r="K44">
        <v>0</v>
      </c>
      <c r="L44">
        <v>620</v>
      </c>
      <c r="M44">
        <v>280</v>
      </c>
      <c r="N44" t="str">
        <f t="shared" si="0"/>
        <v>UPDATE WipDetails SET WipQuantity = 0, Review_Wip = 0 WHERE WipMaster_Id IN (SELECT id FROM WipMasters WHERE issuedmonth = 'January' AND IssuedYear = 2026) AND CommitmentPeriod = 3 AND CASIN = 'B0943WN9C8';</v>
      </c>
    </row>
    <row r="45" spans="1:14" x14ac:dyDescent="0.25">
      <c r="A45" t="s">
        <v>66</v>
      </c>
      <c r="B45" t="s">
        <v>55</v>
      </c>
      <c r="C45" t="s">
        <v>2381</v>
      </c>
      <c r="D45" t="s">
        <v>23</v>
      </c>
      <c r="E45" t="s">
        <v>21</v>
      </c>
      <c r="F45">
        <v>1</v>
      </c>
      <c r="G45">
        <v>20</v>
      </c>
      <c r="H45">
        <v>13</v>
      </c>
      <c r="I45">
        <v>400</v>
      </c>
      <c r="J45">
        <v>400</v>
      </c>
      <c r="K45">
        <v>0</v>
      </c>
      <c r="L45">
        <v>140</v>
      </c>
      <c r="M45">
        <v>540</v>
      </c>
      <c r="N45" t="str">
        <f t="shared" si="0"/>
        <v>UPDATE WipDetails SET WipQuantity = 0, Review_Wip = 0 WHERE WipMaster_Id IN (SELECT id FROM WipMasters WHERE issuedmonth = 'January' AND IssuedYear = 2026) AND CommitmentPeriod = 3 AND CASIN = 'B0943XHK9P';</v>
      </c>
    </row>
    <row r="46" spans="1:14" x14ac:dyDescent="0.25">
      <c r="A46" t="s">
        <v>67</v>
      </c>
      <c r="B46" t="s">
        <v>55</v>
      </c>
      <c r="C46" t="s">
        <v>2382</v>
      </c>
      <c r="D46" t="s">
        <v>31</v>
      </c>
      <c r="E46" t="s">
        <v>11</v>
      </c>
      <c r="F46">
        <v>1</v>
      </c>
      <c r="G46">
        <v>20</v>
      </c>
      <c r="H46">
        <v>0</v>
      </c>
      <c r="I46">
        <v>0</v>
      </c>
      <c r="J46">
        <v>0</v>
      </c>
      <c r="K46">
        <v>80</v>
      </c>
      <c r="L46">
        <v>0</v>
      </c>
      <c r="M46">
        <v>60</v>
      </c>
      <c r="N46" t="str">
        <f t="shared" si="0"/>
        <v>UPDATE WipDetails SET WipQuantity = 80, Review_Wip = 80 WHERE WipMaster_Id IN (SELECT id FROM WipMasters WHERE issuedmonth = 'January' AND IssuedYear = 2026) AND CommitmentPeriod = 3 AND CASIN = 'B07QDBTDV8';</v>
      </c>
    </row>
    <row r="47" spans="1:14" x14ac:dyDescent="0.25">
      <c r="A47" t="s">
        <v>68</v>
      </c>
      <c r="B47" t="s">
        <v>55</v>
      </c>
      <c r="C47" t="s">
        <v>2383</v>
      </c>
      <c r="D47" t="s">
        <v>31</v>
      </c>
      <c r="E47" t="s">
        <v>13</v>
      </c>
      <c r="F47">
        <v>1</v>
      </c>
      <c r="G47">
        <v>20</v>
      </c>
      <c r="H47">
        <v>80</v>
      </c>
      <c r="I47">
        <v>80</v>
      </c>
      <c r="J47">
        <v>0</v>
      </c>
      <c r="K47">
        <v>60</v>
      </c>
      <c r="L47">
        <v>120</v>
      </c>
      <c r="M47">
        <v>100</v>
      </c>
      <c r="N47" t="str">
        <f t="shared" si="0"/>
        <v>UPDATE WipDetails SET WipQuantity = 60, Review_Wip = 60 WHERE WipMaster_Id IN (SELECT id FROM WipMasters WHERE issuedmonth = 'January' AND IssuedYear = 2026) AND CommitmentPeriod = 3 AND CASIN = 'B07QHQ3PZQ';</v>
      </c>
    </row>
    <row r="48" spans="1:14" x14ac:dyDescent="0.25">
      <c r="A48" t="s">
        <v>69</v>
      </c>
      <c r="B48" t="s">
        <v>55</v>
      </c>
      <c r="C48" t="s">
        <v>2384</v>
      </c>
      <c r="D48" t="s">
        <v>31</v>
      </c>
      <c r="E48" t="s">
        <v>15</v>
      </c>
      <c r="F48">
        <v>1</v>
      </c>
      <c r="G48">
        <v>20</v>
      </c>
      <c r="H48">
        <v>26</v>
      </c>
      <c r="I48">
        <v>100</v>
      </c>
      <c r="J48">
        <v>100</v>
      </c>
      <c r="K48">
        <v>520</v>
      </c>
      <c r="L48">
        <v>280</v>
      </c>
      <c r="M48">
        <v>300</v>
      </c>
      <c r="N48" t="str">
        <f t="shared" si="0"/>
        <v>UPDATE WipDetails SET WipQuantity = 520, Review_Wip = 520 WHERE WipMaster_Id IN (SELECT id FROM WipMasters WHERE issuedmonth = 'January' AND IssuedYear = 2026) AND CommitmentPeriod = 3 AND CASIN = 'B07QFFTWBP';</v>
      </c>
    </row>
    <row r="49" spans="1:14" x14ac:dyDescent="0.25">
      <c r="A49" t="s">
        <v>70</v>
      </c>
      <c r="B49" t="s">
        <v>55</v>
      </c>
      <c r="C49" t="s">
        <v>2385</v>
      </c>
      <c r="D49" t="s">
        <v>31</v>
      </c>
      <c r="E49" t="s">
        <v>27</v>
      </c>
      <c r="F49">
        <v>1</v>
      </c>
      <c r="G49">
        <v>20</v>
      </c>
      <c r="H49">
        <v>105</v>
      </c>
      <c r="I49">
        <v>340</v>
      </c>
      <c r="J49">
        <v>380</v>
      </c>
      <c r="K49">
        <v>920</v>
      </c>
      <c r="L49">
        <v>600</v>
      </c>
      <c r="M49">
        <v>280</v>
      </c>
      <c r="N49" t="str">
        <f t="shared" si="0"/>
        <v>UPDATE WipDetails SET WipQuantity = 920, Review_Wip = 920 WHERE WipMaster_Id IN (SELECT id FROM WipMasters WHERE issuedmonth = 'January' AND IssuedYear = 2026) AND CommitmentPeriod = 3 AND CASIN = 'B07QGKWTX9';</v>
      </c>
    </row>
    <row r="50" spans="1:14" x14ac:dyDescent="0.25">
      <c r="A50" t="s">
        <v>71</v>
      </c>
      <c r="B50" t="s">
        <v>55</v>
      </c>
      <c r="C50" t="s">
        <v>2386</v>
      </c>
      <c r="D50" t="s">
        <v>31</v>
      </c>
      <c r="E50" t="s">
        <v>19</v>
      </c>
      <c r="F50">
        <v>1</v>
      </c>
      <c r="G50">
        <v>20</v>
      </c>
      <c r="H50">
        <v>386</v>
      </c>
      <c r="I50">
        <v>640</v>
      </c>
      <c r="J50">
        <v>520</v>
      </c>
      <c r="K50">
        <v>0</v>
      </c>
      <c r="L50">
        <v>840</v>
      </c>
      <c r="M50">
        <v>840</v>
      </c>
      <c r="N50" t="str">
        <f t="shared" si="0"/>
        <v>UPDATE WipDetails SET WipQuantity = 0, Review_Wip = 0 WHERE WipMaster_Id IN (SELECT id FROM WipMasters WHERE issuedmonth = 'January' AND IssuedYear = 2026) AND CommitmentPeriod = 3 AND CASIN = 'B07QGKXY41';</v>
      </c>
    </row>
    <row r="51" spans="1:14" x14ac:dyDescent="0.25">
      <c r="A51" t="s">
        <v>72</v>
      </c>
      <c r="B51" t="s">
        <v>55</v>
      </c>
      <c r="C51" t="s">
        <v>2387</v>
      </c>
      <c r="D51" t="s">
        <v>31</v>
      </c>
      <c r="E51" t="s">
        <v>21</v>
      </c>
      <c r="F51">
        <v>1</v>
      </c>
      <c r="G51">
        <v>20</v>
      </c>
      <c r="H51">
        <v>153</v>
      </c>
      <c r="I51">
        <v>200</v>
      </c>
      <c r="J51">
        <v>120</v>
      </c>
      <c r="K51">
        <v>200</v>
      </c>
      <c r="L51">
        <v>240</v>
      </c>
      <c r="M51">
        <v>180</v>
      </c>
      <c r="N51" t="str">
        <f t="shared" si="0"/>
        <v>UPDATE WipDetails SET WipQuantity = 200, Review_Wip = 200 WHERE WipMaster_Id IN (SELECT id FROM WipMasters WHERE issuedmonth = 'January' AND IssuedYear = 2026) AND CommitmentPeriod = 3 AND CASIN = 'B07QCD1F45';</v>
      </c>
    </row>
    <row r="52" spans="1:14" x14ac:dyDescent="0.25">
      <c r="A52" t="s">
        <v>74</v>
      </c>
      <c r="B52" t="s">
        <v>55</v>
      </c>
      <c r="C52" t="s">
        <v>2388</v>
      </c>
      <c r="D52" t="s">
        <v>75</v>
      </c>
      <c r="E52" t="s">
        <v>11</v>
      </c>
      <c r="F52">
        <v>1</v>
      </c>
      <c r="G52">
        <v>20</v>
      </c>
      <c r="H52">
        <v>27</v>
      </c>
      <c r="I52">
        <v>80</v>
      </c>
      <c r="J52">
        <v>60</v>
      </c>
      <c r="K52">
        <v>0</v>
      </c>
      <c r="L52">
        <v>0</v>
      </c>
      <c r="M52">
        <v>0</v>
      </c>
      <c r="N52" t="str">
        <f t="shared" si="0"/>
        <v>UPDATE WipDetails SET WipQuantity = 0, Review_Wip = 0 WHERE WipMaster_Id IN (SELECT id FROM WipMasters WHERE issuedmonth = 'January' AND IssuedYear = 2026) AND CommitmentPeriod = 3 AND CASIN = 'B0943XR7NL';</v>
      </c>
    </row>
    <row r="53" spans="1:14" x14ac:dyDescent="0.25">
      <c r="A53" t="s">
        <v>76</v>
      </c>
      <c r="B53" t="s">
        <v>55</v>
      </c>
      <c r="C53" t="s">
        <v>2389</v>
      </c>
      <c r="D53" t="s">
        <v>75</v>
      </c>
      <c r="E53" t="s">
        <v>13</v>
      </c>
      <c r="F53">
        <v>1</v>
      </c>
      <c r="G53">
        <v>20</v>
      </c>
      <c r="H53">
        <v>34</v>
      </c>
      <c r="I53">
        <v>60</v>
      </c>
      <c r="J53">
        <v>40</v>
      </c>
      <c r="K53">
        <v>0</v>
      </c>
      <c r="L53">
        <v>200</v>
      </c>
      <c r="M53">
        <v>80</v>
      </c>
      <c r="N53" t="str">
        <f t="shared" si="0"/>
        <v>UPDATE WipDetails SET WipQuantity = 0, Review_Wip = 0 WHERE WipMaster_Id IN (SELECT id FROM WipMasters WHERE issuedmonth = 'January' AND IssuedYear = 2026) AND CommitmentPeriod = 3 AND CASIN = 'B0943WLN1R';</v>
      </c>
    </row>
    <row r="54" spans="1:14" x14ac:dyDescent="0.25">
      <c r="A54" t="s">
        <v>77</v>
      </c>
      <c r="B54" t="s">
        <v>55</v>
      </c>
      <c r="C54" t="s">
        <v>2390</v>
      </c>
      <c r="D54" t="s">
        <v>75</v>
      </c>
      <c r="E54" t="s">
        <v>15</v>
      </c>
      <c r="F54">
        <v>1</v>
      </c>
      <c r="G54">
        <v>20</v>
      </c>
      <c r="H54">
        <v>178</v>
      </c>
      <c r="I54">
        <v>80</v>
      </c>
      <c r="J54">
        <v>0</v>
      </c>
      <c r="K54">
        <v>0</v>
      </c>
      <c r="L54">
        <v>440</v>
      </c>
      <c r="M54">
        <v>560</v>
      </c>
      <c r="N54" t="str">
        <f t="shared" si="0"/>
        <v>UPDATE WipDetails SET WipQuantity = 0, Review_Wip = 0 WHERE WipMaster_Id IN (SELECT id FROM WipMasters WHERE issuedmonth = 'January' AND IssuedYear = 2026) AND CommitmentPeriod = 3 AND CASIN = 'B0943Z8XDR';</v>
      </c>
    </row>
    <row r="55" spans="1:14" x14ac:dyDescent="0.25">
      <c r="A55" t="s">
        <v>78</v>
      </c>
      <c r="B55" t="s">
        <v>55</v>
      </c>
      <c r="C55" t="s">
        <v>2391</v>
      </c>
      <c r="D55" t="s">
        <v>75</v>
      </c>
      <c r="E55" t="s">
        <v>27</v>
      </c>
      <c r="F55">
        <v>1</v>
      </c>
      <c r="G55">
        <v>20</v>
      </c>
      <c r="H55">
        <v>325</v>
      </c>
      <c r="I55">
        <v>520</v>
      </c>
      <c r="J55">
        <v>360</v>
      </c>
      <c r="K55">
        <v>0</v>
      </c>
      <c r="L55">
        <v>700</v>
      </c>
      <c r="M55">
        <v>540</v>
      </c>
      <c r="N55" t="str">
        <f t="shared" si="0"/>
        <v>UPDATE WipDetails SET WipQuantity = 0, Review_Wip = 0 WHERE WipMaster_Id IN (SELECT id FROM WipMasters WHERE issuedmonth = 'January' AND IssuedYear = 2026) AND CommitmentPeriod = 3 AND CASIN = 'B0943XMQLD';</v>
      </c>
    </row>
    <row r="56" spans="1:14" x14ac:dyDescent="0.25">
      <c r="A56" t="s">
        <v>79</v>
      </c>
      <c r="B56" t="s">
        <v>55</v>
      </c>
      <c r="C56" t="s">
        <v>2392</v>
      </c>
      <c r="D56" t="s">
        <v>75</v>
      </c>
      <c r="E56" t="s">
        <v>19</v>
      </c>
      <c r="F56">
        <v>1</v>
      </c>
      <c r="G56">
        <v>20</v>
      </c>
      <c r="H56">
        <v>100</v>
      </c>
      <c r="I56">
        <v>360</v>
      </c>
      <c r="J56">
        <v>380</v>
      </c>
      <c r="K56">
        <v>0</v>
      </c>
      <c r="L56">
        <v>300</v>
      </c>
      <c r="M56">
        <v>280</v>
      </c>
      <c r="N56" t="str">
        <f t="shared" si="0"/>
        <v>UPDATE WipDetails SET WipQuantity = 0, Review_Wip = 0 WHERE WipMaster_Id IN (SELECT id FROM WipMasters WHERE issuedmonth = 'January' AND IssuedYear = 2026) AND CommitmentPeriod = 3 AND CASIN = 'B0943Y2Z68';</v>
      </c>
    </row>
    <row r="57" spans="1:14" x14ac:dyDescent="0.25">
      <c r="A57" t="s">
        <v>80</v>
      </c>
      <c r="B57" t="s">
        <v>55</v>
      </c>
      <c r="C57" t="s">
        <v>2393</v>
      </c>
      <c r="D57" t="s">
        <v>75</v>
      </c>
      <c r="E57" t="s">
        <v>21</v>
      </c>
      <c r="F57">
        <v>1</v>
      </c>
      <c r="G57">
        <v>20</v>
      </c>
      <c r="H57">
        <v>80</v>
      </c>
      <c r="I57">
        <v>240</v>
      </c>
      <c r="J57">
        <v>240</v>
      </c>
      <c r="K57">
        <v>0</v>
      </c>
      <c r="L57">
        <v>320</v>
      </c>
      <c r="M57">
        <v>140</v>
      </c>
      <c r="N57" t="str">
        <f t="shared" si="0"/>
        <v>UPDATE WipDetails SET WipQuantity = 0, Review_Wip = 0 WHERE WipMaster_Id IN (SELECT id FROM WipMasters WHERE issuedmonth = 'January' AND IssuedYear = 2026) AND CommitmentPeriod = 3 AND CASIN = 'B0943YZWGC';</v>
      </c>
    </row>
    <row r="58" spans="1:14" x14ac:dyDescent="0.25">
      <c r="A58" t="s">
        <v>81</v>
      </c>
      <c r="B58" t="s">
        <v>55</v>
      </c>
      <c r="C58" t="s">
        <v>2394</v>
      </c>
      <c r="D58" t="s">
        <v>82</v>
      </c>
      <c r="E58" t="s">
        <v>11</v>
      </c>
      <c r="F58">
        <v>1</v>
      </c>
      <c r="G58">
        <v>20</v>
      </c>
      <c r="H58">
        <v>0</v>
      </c>
      <c r="I58">
        <v>0</v>
      </c>
      <c r="J58">
        <v>0</v>
      </c>
      <c r="K58">
        <v>60</v>
      </c>
      <c r="L58">
        <v>0</v>
      </c>
      <c r="M58">
        <v>0</v>
      </c>
      <c r="N58" t="str">
        <f t="shared" si="0"/>
        <v>UPDATE WipDetails SET WipQuantity = 60, Review_Wip = 60 WHERE WipMaster_Id IN (SELECT id FROM WipMasters WHERE issuedmonth = 'January' AND IssuedYear = 2026) AND CommitmentPeriod = 3 AND CASIN = 'B0943YZWGD';</v>
      </c>
    </row>
    <row r="59" spans="1:14" x14ac:dyDescent="0.25">
      <c r="A59" t="s">
        <v>83</v>
      </c>
      <c r="B59" t="s">
        <v>55</v>
      </c>
      <c r="C59" t="s">
        <v>2395</v>
      </c>
      <c r="D59" t="s">
        <v>82</v>
      </c>
      <c r="E59" t="s">
        <v>13</v>
      </c>
      <c r="F59">
        <v>1</v>
      </c>
      <c r="G59">
        <v>20</v>
      </c>
      <c r="H59">
        <v>7</v>
      </c>
      <c r="I59">
        <v>80</v>
      </c>
      <c r="J59">
        <v>80</v>
      </c>
      <c r="K59">
        <v>200</v>
      </c>
      <c r="L59">
        <v>120</v>
      </c>
      <c r="M59">
        <v>100</v>
      </c>
      <c r="N59" t="str">
        <f t="shared" si="0"/>
        <v>UPDATE WipDetails SET WipQuantity = 200, Review_Wip = 200 WHERE WipMaster_Id IN (SELECT id FROM WipMasters WHERE issuedmonth = 'January' AND IssuedYear = 2026) AND CommitmentPeriod = 3 AND CASIN = 'B0943Z8B74';</v>
      </c>
    </row>
    <row r="60" spans="1:14" x14ac:dyDescent="0.25">
      <c r="A60" t="s">
        <v>84</v>
      </c>
      <c r="B60" t="s">
        <v>55</v>
      </c>
      <c r="C60" t="s">
        <v>2396</v>
      </c>
      <c r="D60" t="s">
        <v>82</v>
      </c>
      <c r="E60" t="s">
        <v>15</v>
      </c>
      <c r="F60">
        <v>1</v>
      </c>
      <c r="G60">
        <v>20</v>
      </c>
      <c r="H60">
        <v>32</v>
      </c>
      <c r="I60">
        <v>360</v>
      </c>
      <c r="J60">
        <v>420</v>
      </c>
      <c r="K60">
        <v>120</v>
      </c>
      <c r="L60">
        <v>380</v>
      </c>
      <c r="M60">
        <v>320</v>
      </c>
      <c r="N60" t="str">
        <f t="shared" si="0"/>
        <v>UPDATE WipDetails SET WipQuantity = 120, Review_Wip = 120 WHERE WipMaster_Id IN (SELECT id FROM WipMasters WHERE issuedmonth = 'January' AND IssuedYear = 2026) AND CommitmentPeriod = 3 AND CASIN = 'B0943Z644Y';</v>
      </c>
    </row>
    <row r="61" spans="1:14" x14ac:dyDescent="0.25">
      <c r="A61" t="s">
        <v>85</v>
      </c>
      <c r="B61" t="s">
        <v>55</v>
      </c>
      <c r="C61" t="s">
        <v>2397</v>
      </c>
      <c r="D61" t="s">
        <v>82</v>
      </c>
      <c r="E61" t="s">
        <v>27</v>
      </c>
      <c r="F61">
        <v>1</v>
      </c>
      <c r="G61">
        <v>20</v>
      </c>
      <c r="H61">
        <v>24</v>
      </c>
      <c r="I61">
        <v>40</v>
      </c>
      <c r="J61">
        <v>40</v>
      </c>
      <c r="K61">
        <v>520</v>
      </c>
      <c r="L61">
        <v>560</v>
      </c>
      <c r="M61">
        <v>500</v>
      </c>
      <c r="N61" t="str">
        <f t="shared" si="0"/>
        <v>UPDATE WipDetails SET WipQuantity = 520, Review_Wip = 520 WHERE WipMaster_Id IN (SELECT id FROM WipMasters WHERE issuedmonth = 'January' AND IssuedYear = 2026) AND CommitmentPeriod = 3 AND CASIN = 'B0943ZVH9C';</v>
      </c>
    </row>
    <row r="62" spans="1:14" x14ac:dyDescent="0.25">
      <c r="A62" t="s">
        <v>86</v>
      </c>
      <c r="B62" t="s">
        <v>55</v>
      </c>
      <c r="C62" t="s">
        <v>2398</v>
      </c>
      <c r="D62" t="s">
        <v>82</v>
      </c>
      <c r="E62" t="s">
        <v>19</v>
      </c>
      <c r="F62">
        <v>1</v>
      </c>
      <c r="G62">
        <v>20</v>
      </c>
      <c r="H62">
        <v>6</v>
      </c>
      <c r="I62">
        <v>560</v>
      </c>
      <c r="J62">
        <v>620</v>
      </c>
      <c r="K62">
        <v>100</v>
      </c>
      <c r="L62">
        <v>620</v>
      </c>
      <c r="M62">
        <v>820</v>
      </c>
      <c r="N62" t="str">
        <f t="shared" si="0"/>
        <v>UPDATE WipDetails SET WipQuantity = 100, Review_Wip = 100 WHERE WipMaster_Id IN (SELECT id FROM WipMasters WHERE issuedmonth = 'January' AND IssuedYear = 2026) AND CommitmentPeriod = 3 AND CASIN = 'B0943YVBQK';</v>
      </c>
    </row>
    <row r="63" spans="1:14" x14ac:dyDescent="0.25">
      <c r="A63" t="s">
        <v>87</v>
      </c>
      <c r="B63" t="s">
        <v>55</v>
      </c>
      <c r="C63" t="s">
        <v>2399</v>
      </c>
      <c r="D63" t="s">
        <v>82</v>
      </c>
      <c r="E63" t="s">
        <v>21</v>
      </c>
      <c r="F63">
        <v>1</v>
      </c>
      <c r="G63">
        <v>20</v>
      </c>
      <c r="H63">
        <v>0</v>
      </c>
      <c r="I63">
        <v>180</v>
      </c>
      <c r="J63">
        <v>200</v>
      </c>
      <c r="K63">
        <v>560</v>
      </c>
      <c r="L63">
        <v>360</v>
      </c>
      <c r="M63">
        <v>220</v>
      </c>
      <c r="N63" t="str">
        <f t="shared" si="0"/>
        <v>UPDATE WipDetails SET WipQuantity = 560, Review_Wip = 560 WHERE WipMaster_Id IN (SELECT id FROM WipMasters WHERE issuedmonth = 'January' AND IssuedYear = 2026) AND CommitmentPeriod = 3 AND CASIN = 'B0943Z8XD9';</v>
      </c>
    </row>
    <row r="64" spans="1:14" x14ac:dyDescent="0.25">
      <c r="A64" t="s">
        <v>88</v>
      </c>
      <c r="B64" t="s">
        <v>55</v>
      </c>
      <c r="C64" t="s">
        <v>2400</v>
      </c>
      <c r="D64" t="s">
        <v>89</v>
      </c>
      <c r="E64" t="s">
        <v>11</v>
      </c>
      <c r="F64">
        <v>1</v>
      </c>
      <c r="G64">
        <v>20</v>
      </c>
      <c r="H64">
        <v>0</v>
      </c>
      <c r="I64">
        <v>40</v>
      </c>
      <c r="J64">
        <v>40</v>
      </c>
      <c r="K64">
        <v>0</v>
      </c>
      <c r="L64">
        <v>120</v>
      </c>
      <c r="M64">
        <v>0</v>
      </c>
      <c r="N64" t="str">
        <f t="shared" si="0"/>
        <v>UPDATE WipDetails SET WipQuantity = 0, Review_Wip = 0 WHERE WipMaster_Id IN (SELECT id FROM WipMasters WHERE issuedmonth = 'January' AND IssuedYear = 2026) AND CommitmentPeriod = 3 AND CASIN = 'B0943X683N';</v>
      </c>
    </row>
    <row r="65" spans="1:14" x14ac:dyDescent="0.25">
      <c r="A65" t="s">
        <v>90</v>
      </c>
      <c r="B65" t="s">
        <v>55</v>
      </c>
      <c r="C65" t="s">
        <v>2401</v>
      </c>
      <c r="D65" t="s">
        <v>89</v>
      </c>
      <c r="E65" t="s">
        <v>13</v>
      </c>
      <c r="F65">
        <v>1</v>
      </c>
      <c r="G65">
        <v>20</v>
      </c>
      <c r="H65">
        <v>20</v>
      </c>
      <c r="I65">
        <v>140</v>
      </c>
      <c r="J65">
        <v>140</v>
      </c>
      <c r="K65">
        <v>120</v>
      </c>
      <c r="L65">
        <v>140</v>
      </c>
      <c r="M65">
        <v>260</v>
      </c>
      <c r="N65" t="str">
        <f t="shared" si="0"/>
        <v>UPDATE WipDetails SET WipQuantity = 120, Review_Wip = 120 WHERE WipMaster_Id IN (SELECT id FROM WipMasters WHERE issuedmonth = 'January' AND IssuedYear = 2026) AND CommitmentPeriod = 3 AND CASIN = 'B0943XHK8Q';</v>
      </c>
    </row>
    <row r="66" spans="1:14" x14ac:dyDescent="0.25">
      <c r="A66" t="s">
        <v>91</v>
      </c>
      <c r="B66" t="s">
        <v>55</v>
      </c>
      <c r="C66" t="s">
        <v>2402</v>
      </c>
      <c r="D66" t="s">
        <v>89</v>
      </c>
      <c r="E66" t="s">
        <v>15</v>
      </c>
      <c r="F66">
        <v>1</v>
      </c>
      <c r="G66">
        <v>20</v>
      </c>
      <c r="H66">
        <v>13</v>
      </c>
      <c r="I66">
        <v>360</v>
      </c>
      <c r="J66">
        <v>360</v>
      </c>
      <c r="K66">
        <v>0</v>
      </c>
      <c r="L66">
        <v>320</v>
      </c>
      <c r="M66">
        <v>740</v>
      </c>
      <c r="N66" t="str">
        <f t="shared" si="0"/>
        <v>UPDATE WipDetails SET WipQuantity = 0, Review_Wip = 0 WHERE WipMaster_Id IN (SELECT id FROM WipMasters WHERE issuedmonth = 'January' AND IssuedYear = 2026) AND CommitmentPeriod = 3 AND CASIN = 'B0943Y2Z67';</v>
      </c>
    </row>
    <row r="67" spans="1:14" x14ac:dyDescent="0.25">
      <c r="A67" t="s">
        <v>92</v>
      </c>
      <c r="B67" t="s">
        <v>55</v>
      </c>
      <c r="C67" t="s">
        <v>2403</v>
      </c>
      <c r="D67" t="s">
        <v>89</v>
      </c>
      <c r="E67" t="s">
        <v>27</v>
      </c>
      <c r="F67">
        <v>1</v>
      </c>
      <c r="G67">
        <v>20</v>
      </c>
      <c r="H67">
        <v>0</v>
      </c>
      <c r="I67">
        <v>320</v>
      </c>
      <c r="J67">
        <v>320</v>
      </c>
      <c r="K67">
        <v>740</v>
      </c>
      <c r="L67">
        <v>620</v>
      </c>
      <c r="M67">
        <v>560</v>
      </c>
      <c r="N67" t="str">
        <f t="shared" ref="N67:N130" si="1">"UPDATE WipDetails SET WipQuantity = "&amp;K67&amp;", Review_Wip = "&amp;K67&amp;" WHERE WipMaster_Id IN (SELECT id FROM WipMasters WHERE issuedmonth = 'January' AND IssuedYear = 2026) AND CommitmentPeriod = 3 AND CASIN = '"&amp;A67&amp;"';"</f>
        <v>UPDATE WipDetails SET WipQuantity = 740, Review_Wip = 740 WHERE WipMaster_Id IN (SELECT id FROM WipMasters WHERE issuedmonth = 'January' AND IssuedYear = 2026) AND CommitmentPeriod = 3 AND CASIN = 'B0943XQ65D';</v>
      </c>
    </row>
    <row r="68" spans="1:14" x14ac:dyDescent="0.25">
      <c r="A68" t="s">
        <v>93</v>
      </c>
      <c r="B68" t="s">
        <v>55</v>
      </c>
      <c r="C68" t="s">
        <v>2404</v>
      </c>
      <c r="D68" t="s">
        <v>89</v>
      </c>
      <c r="E68" t="s">
        <v>19</v>
      </c>
      <c r="F68">
        <v>1</v>
      </c>
      <c r="G68">
        <v>20</v>
      </c>
      <c r="H68">
        <v>13</v>
      </c>
      <c r="I68">
        <v>120</v>
      </c>
      <c r="J68">
        <v>120</v>
      </c>
      <c r="K68">
        <v>520</v>
      </c>
      <c r="L68">
        <v>520</v>
      </c>
      <c r="M68">
        <v>260</v>
      </c>
      <c r="N68" t="str">
        <f t="shared" si="1"/>
        <v>UPDATE WipDetails SET WipQuantity = 520, Review_Wip = 520 WHERE WipMaster_Id IN (SELECT id FROM WipMasters WHERE issuedmonth = 'January' AND IssuedYear = 2026) AND CommitmentPeriod = 3 AND CASIN = 'B0943X4B9L';</v>
      </c>
    </row>
    <row r="69" spans="1:14" x14ac:dyDescent="0.25">
      <c r="A69" t="s">
        <v>94</v>
      </c>
      <c r="B69" t="s">
        <v>55</v>
      </c>
      <c r="C69" t="s">
        <v>2405</v>
      </c>
      <c r="D69" t="s">
        <v>89</v>
      </c>
      <c r="E69" t="s">
        <v>21</v>
      </c>
      <c r="F69">
        <v>1</v>
      </c>
      <c r="G69">
        <v>20</v>
      </c>
      <c r="H69">
        <v>0</v>
      </c>
      <c r="I69">
        <v>0</v>
      </c>
      <c r="J69">
        <v>0</v>
      </c>
      <c r="K69">
        <v>280</v>
      </c>
      <c r="L69">
        <v>300</v>
      </c>
      <c r="M69">
        <v>180</v>
      </c>
      <c r="N69" t="str">
        <f t="shared" si="1"/>
        <v>UPDATE WipDetails SET WipQuantity = 280, Review_Wip = 280 WHERE WipMaster_Id IN (SELECT id FROM WipMasters WHERE issuedmonth = 'January' AND IssuedYear = 2026) AND CommitmentPeriod = 3 AND CASIN = 'B0943Y3L1N';</v>
      </c>
    </row>
    <row r="70" spans="1:14" x14ac:dyDescent="0.25">
      <c r="A70" t="s">
        <v>95</v>
      </c>
      <c r="B70" t="s">
        <v>55</v>
      </c>
      <c r="C70" t="s">
        <v>2406</v>
      </c>
      <c r="D70" t="s">
        <v>43</v>
      </c>
      <c r="E70" t="s">
        <v>11</v>
      </c>
      <c r="F70">
        <v>1</v>
      </c>
      <c r="G70">
        <v>20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tr">
        <f t="shared" si="1"/>
        <v>UPDATE WipDetails SET WipQuantity = 0, Review_Wip = 0 WHERE WipMaster_Id IN (SELECT id FROM WipMasters WHERE issuedmonth = 'January' AND IssuedYear = 2026) AND CommitmentPeriod = 3 AND CASIN = 'B07QJP1HDN';</v>
      </c>
    </row>
    <row r="71" spans="1:14" x14ac:dyDescent="0.25">
      <c r="A71" t="s">
        <v>96</v>
      </c>
      <c r="B71" t="s">
        <v>55</v>
      </c>
      <c r="C71" t="s">
        <v>2407</v>
      </c>
      <c r="D71" t="s">
        <v>43</v>
      </c>
      <c r="E71" t="s">
        <v>13</v>
      </c>
      <c r="F71">
        <v>1</v>
      </c>
      <c r="G71">
        <v>20</v>
      </c>
      <c r="H71">
        <v>14</v>
      </c>
      <c r="I71">
        <v>0</v>
      </c>
      <c r="J71">
        <v>0</v>
      </c>
      <c r="K71">
        <v>0</v>
      </c>
      <c r="L71">
        <v>0</v>
      </c>
      <c r="M71">
        <v>0</v>
      </c>
      <c r="N71" t="str">
        <f t="shared" si="1"/>
        <v>UPDATE WipDetails SET WipQuantity = 0, Review_Wip = 0 WHERE WipMaster_Id IN (SELECT id FROM WipMasters WHERE issuedmonth = 'January' AND IssuedYear = 2026) AND CommitmentPeriod = 3 AND CASIN = 'B07QFFXPLC';</v>
      </c>
    </row>
    <row r="72" spans="1:14" x14ac:dyDescent="0.25">
      <c r="A72" t="s">
        <v>97</v>
      </c>
      <c r="B72" t="s">
        <v>55</v>
      </c>
      <c r="C72" t="s">
        <v>2408</v>
      </c>
      <c r="D72" t="s">
        <v>43</v>
      </c>
      <c r="E72" t="s">
        <v>15</v>
      </c>
      <c r="F72">
        <v>1</v>
      </c>
      <c r="G72">
        <v>20</v>
      </c>
      <c r="H72">
        <v>86</v>
      </c>
      <c r="I72">
        <v>0</v>
      </c>
      <c r="J72">
        <v>240</v>
      </c>
      <c r="K72">
        <v>0</v>
      </c>
      <c r="L72">
        <v>0</v>
      </c>
      <c r="M72">
        <v>0</v>
      </c>
      <c r="N72" t="str">
        <f t="shared" si="1"/>
        <v>UPDATE WipDetails SET WipQuantity = 0, Review_Wip = 0 WHERE WipMaster_Id IN (SELECT id FROM WipMasters WHERE issuedmonth = 'January' AND IssuedYear = 2026) AND CommitmentPeriod = 3 AND CASIN = 'B07QHQ1Z34';</v>
      </c>
    </row>
    <row r="73" spans="1:14" x14ac:dyDescent="0.25">
      <c r="A73" t="s">
        <v>98</v>
      </c>
      <c r="B73" t="s">
        <v>55</v>
      </c>
      <c r="C73" t="s">
        <v>2409</v>
      </c>
      <c r="D73" t="s">
        <v>43</v>
      </c>
      <c r="E73" t="s">
        <v>27</v>
      </c>
      <c r="F73">
        <v>1</v>
      </c>
      <c r="G73">
        <v>20</v>
      </c>
      <c r="H73">
        <v>106</v>
      </c>
      <c r="I73">
        <v>0</v>
      </c>
      <c r="J73">
        <v>400</v>
      </c>
      <c r="K73">
        <v>0</v>
      </c>
      <c r="L73">
        <v>0</v>
      </c>
      <c r="M73">
        <v>0</v>
      </c>
      <c r="N73" t="str">
        <f t="shared" si="1"/>
        <v>UPDATE WipDetails SET WipQuantity = 0, Review_Wip = 0 WHERE WipMaster_Id IN (SELECT id FROM WipMasters WHERE issuedmonth = 'January' AND IssuedYear = 2026) AND CommitmentPeriod = 3 AND CASIN = 'B07QHQ3RX3';</v>
      </c>
    </row>
    <row r="74" spans="1:14" x14ac:dyDescent="0.25">
      <c r="A74" t="s">
        <v>99</v>
      </c>
      <c r="B74" t="s">
        <v>55</v>
      </c>
      <c r="C74" t="s">
        <v>2410</v>
      </c>
      <c r="D74" t="s">
        <v>43</v>
      </c>
      <c r="E74" t="s">
        <v>19</v>
      </c>
      <c r="F74">
        <v>1</v>
      </c>
      <c r="G74">
        <v>20</v>
      </c>
      <c r="H74">
        <v>114</v>
      </c>
      <c r="I74">
        <v>0</v>
      </c>
      <c r="J74">
        <v>560</v>
      </c>
      <c r="K74">
        <v>0</v>
      </c>
      <c r="L74">
        <v>0</v>
      </c>
      <c r="M74">
        <v>0</v>
      </c>
      <c r="N74" t="str">
        <f t="shared" si="1"/>
        <v>UPDATE WipDetails SET WipQuantity = 0, Review_Wip = 0 WHERE WipMaster_Id IN (SELECT id FROM WipMasters WHERE issuedmonth = 'January' AND IssuedYear = 2026) AND CommitmentPeriod = 3 AND CASIN = 'B07QFFWDRN';</v>
      </c>
    </row>
    <row r="75" spans="1:14" x14ac:dyDescent="0.25">
      <c r="A75" t="s">
        <v>100</v>
      </c>
      <c r="B75" t="s">
        <v>55</v>
      </c>
      <c r="C75" t="s">
        <v>2411</v>
      </c>
      <c r="D75" t="s">
        <v>43</v>
      </c>
      <c r="E75" t="s">
        <v>21</v>
      </c>
      <c r="F75">
        <v>1</v>
      </c>
      <c r="G75">
        <v>20</v>
      </c>
      <c r="H75">
        <v>140</v>
      </c>
      <c r="I75">
        <v>0</v>
      </c>
      <c r="J75">
        <v>200</v>
      </c>
      <c r="K75">
        <v>0</v>
      </c>
      <c r="L75">
        <v>0</v>
      </c>
      <c r="M75">
        <v>0</v>
      </c>
      <c r="N75" t="str">
        <f t="shared" si="1"/>
        <v>UPDATE WipDetails SET WipQuantity = 0, Review_Wip = 0 WHERE WipMaster_Id IN (SELECT id FROM WipMasters WHERE issuedmonth = 'January' AND IssuedYear = 2026) AND CommitmentPeriod = 3 AND CASIN = 'B07QJP1HDK';</v>
      </c>
    </row>
    <row r="76" spans="1:14" x14ac:dyDescent="0.25">
      <c r="A76" t="s">
        <v>101</v>
      </c>
      <c r="B76" t="s">
        <v>55</v>
      </c>
      <c r="C76" t="s">
        <v>2412</v>
      </c>
      <c r="D76" t="s">
        <v>49</v>
      </c>
      <c r="E76" t="s">
        <v>11</v>
      </c>
      <c r="F76">
        <v>1</v>
      </c>
      <c r="G76">
        <v>20</v>
      </c>
      <c r="H76">
        <v>7</v>
      </c>
      <c r="I76">
        <v>60</v>
      </c>
      <c r="J76">
        <v>60</v>
      </c>
      <c r="K76">
        <v>0</v>
      </c>
      <c r="L76">
        <v>80</v>
      </c>
      <c r="M76">
        <v>80</v>
      </c>
      <c r="N76" t="str">
        <f t="shared" si="1"/>
        <v>UPDATE WipDetails SET WipQuantity = 0, Review_Wip = 0 WHERE WipMaster_Id IN (SELECT id FROM WipMasters WHERE issuedmonth = 'January' AND IssuedYear = 2026) AND CommitmentPeriod = 3 AND CASIN = 'B07QGKY953';</v>
      </c>
    </row>
    <row r="77" spans="1:14" x14ac:dyDescent="0.25">
      <c r="A77" t="s">
        <v>102</v>
      </c>
      <c r="B77" t="s">
        <v>55</v>
      </c>
      <c r="C77" t="s">
        <v>2413</v>
      </c>
      <c r="D77" t="s">
        <v>49</v>
      </c>
      <c r="E77" t="s">
        <v>13</v>
      </c>
      <c r="F77">
        <v>1</v>
      </c>
      <c r="G77">
        <v>20</v>
      </c>
      <c r="H77">
        <v>33</v>
      </c>
      <c r="I77">
        <v>60</v>
      </c>
      <c r="J77">
        <v>40</v>
      </c>
      <c r="K77">
        <v>80</v>
      </c>
      <c r="L77">
        <v>80</v>
      </c>
      <c r="M77">
        <v>580</v>
      </c>
      <c r="N77" t="str">
        <f t="shared" si="1"/>
        <v>UPDATE WipDetails SET WipQuantity = 80, Review_Wip = 80 WHERE WipMaster_Id IN (SELECT id FROM WipMasters WHERE issuedmonth = 'January' AND IssuedYear = 2026) AND CommitmentPeriod = 3 AND CASIN = 'B07QGKXX2Z';</v>
      </c>
    </row>
    <row r="78" spans="1:14" x14ac:dyDescent="0.25">
      <c r="A78" t="s">
        <v>103</v>
      </c>
      <c r="B78" t="s">
        <v>55</v>
      </c>
      <c r="C78" t="s">
        <v>2414</v>
      </c>
      <c r="D78" t="s">
        <v>49</v>
      </c>
      <c r="E78" t="s">
        <v>15</v>
      </c>
      <c r="F78">
        <v>1</v>
      </c>
      <c r="G78">
        <v>20</v>
      </c>
      <c r="H78">
        <v>25</v>
      </c>
      <c r="I78">
        <v>260</v>
      </c>
      <c r="J78">
        <v>300</v>
      </c>
      <c r="K78">
        <v>280</v>
      </c>
      <c r="L78">
        <v>400</v>
      </c>
      <c r="M78">
        <v>1020</v>
      </c>
      <c r="N78" t="str">
        <f t="shared" si="1"/>
        <v>UPDATE WipDetails SET WipQuantity = 280, Review_Wip = 280 WHERE WipMaster_Id IN (SELECT id FROM WipMasters WHERE issuedmonth = 'January' AND IssuedYear = 2026) AND CommitmentPeriod = 3 AND CASIN = 'B07QBDBHZQ';</v>
      </c>
    </row>
    <row r="79" spans="1:14" x14ac:dyDescent="0.25">
      <c r="A79" t="s">
        <v>104</v>
      </c>
      <c r="B79" t="s">
        <v>55</v>
      </c>
      <c r="C79" t="s">
        <v>2415</v>
      </c>
      <c r="D79" t="s">
        <v>49</v>
      </c>
      <c r="E79" t="s">
        <v>27</v>
      </c>
      <c r="F79">
        <v>1</v>
      </c>
      <c r="G79">
        <v>20</v>
      </c>
      <c r="H79">
        <v>340</v>
      </c>
      <c r="I79">
        <v>620</v>
      </c>
      <c r="J79">
        <v>320</v>
      </c>
      <c r="K79">
        <v>520</v>
      </c>
      <c r="L79">
        <v>760</v>
      </c>
      <c r="M79">
        <v>2600</v>
      </c>
      <c r="N79" t="str">
        <f t="shared" si="1"/>
        <v>UPDATE WipDetails SET WipQuantity = 520, Review_Wip = 520 WHERE WipMaster_Id IN (SELECT id FROM WipMasters WHERE issuedmonth = 'January' AND IssuedYear = 2026) AND CommitmentPeriod = 3 AND CASIN = 'B07QDBSJ4H';</v>
      </c>
    </row>
    <row r="80" spans="1:14" x14ac:dyDescent="0.25">
      <c r="A80" t="s">
        <v>105</v>
      </c>
      <c r="B80" t="s">
        <v>55</v>
      </c>
      <c r="C80" t="s">
        <v>2416</v>
      </c>
      <c r="D80" t="s">
        <v>49</v>
      </c>
      <c r="E80" t="s">
        <v>19</v>
      </c>
      <c r="F80">
        <v>1</v>
      </c>
      <c r="G80">
        <v>20</v>
      </c>
      <c r="H80">
        <v>305</v>
      </c>
      <c r="I80">
        <v>480</v>
      </c>
      <c r="J80">
        <v>360</v>
      </c>
      <c r="K80">
        <v>480</v>
      </c>
      <c r="L80">
        <v>700</v>
      </c>
      <c r="M80">
        <v>1500</v>
      </c>
      <c r="N80" t="str">
        <f t="shared" si="1"/>
        <v>UPDATE WipDetails SET WipQuantity = 480, Review_Wip = 480 WHERE WipMaster_Id IN (SELECT id FROM WipMasters WHERE issuedmonth = 'January' AND IssuedYear = 2026) AND CommitmentPeriod = 3 AND CASIN = 'B07QHQ3PZL';</v>
      </c>
    </row>
    <row r="81" spans="1:14" x14ac:dyDescent="0.25">
      <c r="A81" t="s">
        <v>106</v>
      </c>
      <c r="B81" t="s">
        <v>55</v>
      </c>
      <c r="C81" t="s">
        <v>2417</v>
      </c>
      <c r="D81" t="s">
        <v>49</v>
      </c>
      <c r="E81" t="s">
        <v>21</v>
      </c>
      <c r="F81">
        <v>1</v>
      </c>
      <c r="G81">
        <v>20</v>
      </c>
      <c r="H81">
        <v>73</v>
      </c>
      <c r="I81">
        <v>200</v>
      </c>
      <c r="J81">
        <v>140</v>
      </c>
      <c r="K81">
        <v>220</v>
      </c>
      <c r="L81">
        <v>320</v>
      </c>
      <c r="M81">
        <v>480</v>
      </c>
      <c r="N81" t="str">
        <f t="shared" si="1"/>
        <v>UPDATE WipDetails SET WipQuantity = 220, Review_Wip = 220 WHERE WipMaster_Id IN (SELECT id FROM WipMasters WHERE issuedmonth = 'January' AND IssuedYear = 2026) AND CommitmentPeriod = 3 AND CASIN = 'B07QDBTDR9';</v>
      </c>
    </row>
    <row r="82" spans="1:14" x14ac:dyDescent="0.25">
      <c r="A82" t="s">
        <v>107</v>
      </c>
      <c r="B82" t="s">
        <v>55</v>
      </c>
      <c r="C82" t="s">
        <v>2418</v>
      </c>
      <c r="D82" t="s">
        <v>108</v>
      </c>
      <c r="E82" t="s">
        <v>11</v>
      </c>
      <c r="F82">
        <v>1</v>
      </c>
      <c r="G82">
        <v>20</v>
      </c>
      <c r="H82">
        <v>80</v>
      </c>
      <c r="I82">
        <v>60</v>
      </c>
      <c r="J82">
        <v>20</v>
      </c>
      <c r="K82">
        <v>60</v>
      </c>
      <c r="L82">
        <v>60</v>
      </c>
      <c r="M82">
        <v>20</v>
      </c>
      <c r="N82" t="str">
        <f t="shared" si="1"/>
        <v>UPDATE WipDetails SET WipQuantity = 60, Review_Wip = 60 WHERE WipMaster_Id IN (SELECT id FROM WipMasters WHERE issuedmonth = 'January' AND IssuedYear = 2026) AND CommitmentPeriod = 3 AND CASIN = 'B07QGKWS4K';</v>
      </c>
    </row>
    <row r="83" spans="1:14" x14ac:dyDescent="0.25">
      <c r="A83" t="s">
        <v>109</v>
      </c>
      <c r="B83" t="s">
        <v>55</v>
      </c>
      <c r="C83" t="s">
        <v>2419</v>
      </c>
      <c r="D83" t="s">
        <v>108</v>
      </c>
      <c r="E83" t="s">
        <v>13</v>
      </c>
      <c r="F83">
        <v>1</v>
      </c>
      <c r="G83">
        <v>20</v>
      </c>
      <c r="H83">
        <v>140</v>
      </c>
      <c r="I83">
        <v>120</v>
      </c>
      <c r="J83">
        <v>40</v>
      </c>
      <c r="K83">
        <v>40</v>
      </c>
      <c r="L83">
        <v>80</v>
      </c>
      <c r="M83">
        <v>220</v>
      </c>
      <c r="N83" t="str">
        <f t="shared" si="1"/>
        <v>UPDATE WipDetails SET WipQuantity = 40, Review_Wip = 40 WHERE WipMaster_Id IN (SELECT id FROM WipMasters WHERE issuedmonth = 'January' AND IssuedYear = 2026) AND CommitmentPeriod = 3 AND CASIN = 'B07QHQ3FNG';</v>
      </c>
    </row>
    <row r="84" spans="1:14" x14ac:dyDescent="0.25">
      <c r="A84" t="s">
        <v>110</v>
      </c>
      <c r="B84" t="s">
        <v>55</v>
      </c>
      <c r="C84" t="s">
        <v>2420</v>
      </c>
      <c r="D84" t="s">
        <v>108</v>
      </c>
      <c r="E84" t="s">
        <v>15</v>
      </c>
      <c r="F84">
        <v>1</v>
      </c>
      <c r="G84">
        <v>20</v>
      </c>
      <c r="H84">
        <v>205</v>
      </c>
      <c r="I84">
        <v>420</v>
      </c>
      <c r="J84">
        <v>240</v>
      </c>
      <c r="K84">
        <v>0</v>
      </c>
      <c r="L84">
        <v>600</v>
      </c>
      <c r="M84">
        <v>1000</v>
      </c>
      <c r="N84" t="str">
        <f t="shared" si="1"/>
        <v>UPDATE WipDetails SET WipQuantity = 0, Review_Wip = 0 WHERE WipMaster_Id IN (SELECT id FROM WipMasters WHERE issuedmonth = 'January' AND IssuedYear = 2026) AND CommitmentPeriod = 3 AND CASIN = 'B07QDBTS43';</v>
      </c>
    </row>
    <row r="85" spans="1:14" x14ac:dyDescent="0.25">
      <c r="A85" t="s">
        <v>111</v>
      </c>
      <c r="B85" t="s">
        <v>55</v>
      </c>
      <c r="C85" t="s">
        <v>2421</v>
      </c>
      <c r="D85" t="s">
        <v>108</v>
      </c>
      <c r="E85" t="s">
        <v>27</v>
      </c>
      <c r="F85">
        <v>1</v>
      </c>
      <c r="G85">
        <v>20</v>
      </c>
      <c r="H85">
        <v>73</v>
      </c>
      <c r="I85">
        <v>460</v>
      </c>
      <c r="J85">
        <v>520</v>
      </c>
      <c r="K85">
        <v>540</v>
      </c>
      <c r="L85">
        <v>800</v>
      </c>
      <c r="M85">
        <v>1060</v>
      </c>
      <c r="N85" t="str">
        <f t="shared" si="1"/>
        <v>UPDATE WipDetails SET WipQuantity = 540, Review_Wip = 540 WHERE WipMaster_Id IN (SELECT id FROM WipMasters WHERE issuedmonth = 'January' AND IssuedYear = 2026) AND CommitmentPeriod = 3 AND CASIN = 'B07QGKXW9S';</v>
      </c>
    </row>
    <row r="86" spans="1:14" x14ac:dyDescent="0.25">
      <c r="A86" t="s">
        <v>112</v>
      </c>
      <c r="B86" t="s">
        <v>55</v>
      </c>
      <c r="C86" t="s">
        <v>2422</v>
      </c>
      <c r="D86" t="s">
        <v>108</v>
      </c>
      <c r="E86" t="s">
        <v>19</v>
      </c>
      <c r="F86">
        <v>1</v>
      </c>
      <c r="G86">
        <v>20</v>
      </c>
      <c r="H86">
        <v>179</v>
      </c>
      <c r="I86">
        <v>280</v>
      </c>
      <c r="J86">
        <v>200</v>
      </c>
      <c r="K86">
        <v>820</v>
      </c>
      <c r="L86">
        <v>520</v>
      </c>
      <c r="M86">
        <v>320</v>
      </c>
      <c r="N86" t="str">
        <f t="shared" si="1"/>
        <v>UPDATE WipDetails SET WipQuantity = 820, Review_Wip = 820 WHERE WipMaster_Id IN (SELECT id FROM WipMasters WHERE issuedmonth = 'January' AND IssuedYear = 2026) AND CommitmentPeriod = 3 AND CASIN = 'B07QJP1HDV';</v>
      </c>
    </row>
    <row r="87" spans="1:14" x14ac:dyDescent="0.25">
      <c r="A87" t="s">
        <v>113</v>
      </c>
      <c r="B87" t="s">
        <v>55</v>
      </c>
      <c r="C87" t="s">
        <v>2423</v>
      </c>
      <c r="D87" t="s">
        <v>108</v>
      </c>
      <c r="E87" t="s">
        <v>21</v>
      </c>
      <c r="F87">
        <v>1</v>
      </c>
      <c r="G87">
        <v>20</v>
      </c>
      <c r="H87">
        <v>72</v>
      </c>
      <c r="I87">
        <v>220</v>
      </c>
      <c r="J87">
        <v>280</v>
      </c>
      <c r="K87">
        <v>80</v>
      </c>
      <c r="L87">
        <v>280</v>
      </c>
      <c r="M87">
        <v>60</v>
      </c>
      <c r="N87" t="str">
        <f t="shared" si="1"/>
        <v>UPDATE WipDetails SET WipQuantity = 80, Review_Wip = 80 WHERE WipMaster_Id IN (SELECT id FROM WipMasters WHERE issuedmonth = 'January' AND IssuedYear = 2026) AND CommitmentPeriod = 3 AND CASIN = 'B07QHQ3Q1K';</v>
      </c>
    </row>
    <row r="88" spans="1:14" x14ac:dyDescent="0.25">
      <c r="A88" t="s">
        <v>114</v>
      </c>
      <c r="B88" t="s">
        <v>55</v>
      </c>
      <c r="C88" t="s">
        <v>2424</v>
      </c>
      <c r="D88" t="s">
        <v>115</v>
      </c>
      <c r="E88" t="s">
        <v>11</v>
      </c>
      <c r="F88">
        <v>1</v>
      </c>
      <c r="G88">
        <v>20</v>
      </c>
      <c r="H88">
        <v>7</v>
      </c>
      <c r="I88">
        <v>0</v>
      </c>
      <c r="J88">
        <v>0</v>
      </c>
      <c r="K88">
        <v>140</v>
      </c>
      <c r="L88">
        <v>20</v>
      </c>
      <c r="M88">
        <v>100</v>
      </c>
      <c r="N88" t="str">
        <f t="shared" si="1"/>
        <v>UPDATE WipDetails SET WipQuantity = 140, Review_Wip = 140 WHERE WipMaster_Id IN (SELECT id FROM WipMasters WHERE issuedmonth = 'January' AND IssuedYear = 2026) AND CommitmentPeriod = 3 AND CASIN = 'B07QGKYB6J';</v>
      </c>
    </row>
    <row r="89" spans="1:14" x14ac:dyDescent="0.25">
      <c r="A89" t="s">
        <v>116</v>
      </c>
      <c r="B89" t="s">
        <v>55</v>
      </c>
      <c r="C89" t="s">
        <v>2425</v>
      </c>
      <c r="D89" t="s">
        <v>115</v>
      </c>
      <c r="E89" t="s">
        <v>13</v>
      </c>
      <c r="F89">
        <v>1</v>
      </c>
      <c r="G89">
        <v>20</v>
      </c>
      <c r="H89">
        <v>140</v>
      </c>
      <c r="I89">
        <v>80</v>
      </c>
      <c r="J89">
        <v>0</v>
      </c>
      <c r="K89">
        <v>0</v>
      </c>
      <c r="L89">
        <v>60</v>
      </c>
      <c r="M89">
        <v>40</v>
      </c>
      <c r="N89" t="str">
        <f t="shared" si="1"/>
        <v>UPDATE WipDetails SET WipQuantity = 0, Review_Wip = 0 WHERE WipMaster_Id IN (SELECT id FROM WipMasters WHERE issuedmonth = 'January' AND IssuedYear = 2026) AND CommitmentPeriod = 3 AND CASIN = 'B07QDBSRDL';</v>
      </c>
    </row>
    <row r="90" spans="1:14" x14ac:dyDescent="0.25">
      <c r="A90" t="s">
        <v>117</v>
      </c>
      <c r="B90" t="s">
        <v>55</v>
      </c>
      <c r="C90" t="s">
        <v>2426</v>
      </c>
      <c r="D90" t="s">
        <v>115</v>
      </c>
      <c r="E90" t="s">
        <v>15</v>
      </c>
      <c r="F90">
        <v>1</v>
      </c>
      <c r="G90">
        <v>20</v>
      </c>
      <c r="H90">
        <v>160</v>
      </c>
      <c r="I90">
        <v>340</v>
      </c>
      <c r="J90">
        <v>220</v>
      </c>
      <c r="K90">
        <v>280</v>
      </c>
      <c r="L90">
        <v>460</v>
      </c>
      <c r="M90">
        <v>720</v>
      </c>
      <c r="N90" t="str">
        <f t="shared" si="1"/>
        <v>UPDATE WipDetails SET WipQuantity = 280, Review_Wip = 280 WHERE WipMaster_Id IN (SELECT id FROM WipMasters WHERE issuedmonth = 'January' AND IssuedYear = 2026) AND CommitmentPeriod = 3 AND CASIN = 'B07QGKY9C6';</v>
      </c>
    </row>
    <row r="91" spans="1:14" x14ac:dyDescent="0.25">
      <c r="A91" t="s">
        <v>118</v>
      </c>
      <c r="B91" t="s">
        <v>55</v>
      </c>
      <c r="C91" t="s">
        <v>2427</v>
      </c>
      <c r="D91" t="s">
        <v>115</v>
      </c>
      <c r="E91" t="s">
        <v>27</v>
      </c>
      <c r="F91">
        <v>1</v>
      </c>
      <c r="G91">
        <v>20</v>
      </c>
      <c r="H91">
        <v>332</v>
      </c>
      <c r="I91">
        <v>540</v>
      </c>
      <c r="J91">
        <v>340</v>
      </c>
      <c r="K91">
        <v>600</v>
      </c>
      <c r="L91">
        <v>920</v>
      </c>
      <c r="M91">
        <v>520</v>
      </c>
      <c r="N91" t="str">
        <f t="shared" si="1"/>
        <v>UPDATE WipDetails SET WipQuantity = 600, Review_Wip = 600 WHERE WipMaster_Id IN (SELECT id FROM WipMasters WHERE issuedmonth = 'January' AND IssuedYear = 2026) AND CommitmentPeriod = 3 AND CASIN = 'B07QHQ3QB7';</v>
      </c>
    </row>
    <row r="92" spans="1:14" x14ac:dyDescent="0.25">
      <c r="A92" t="s">
        <v>119</v>
      </c>
      <c r="B92" t="s">
        <v>55</v>
      </c>
      <c r="C92" t="s">
        <v>2428</v>
      </c>
      <c r="D92" t="s">
        <v>115</v>
      </c>
      <c r="E92" t="s">
        <v>19</v>
      </c>
      <c r="F92">
        <v>1</v>
      </c>
      <c r="G92">
        <v>20</v>
      </c>
      <c r="H92">
        <v>34</v>
      </c>
      <c r="I92">
        <v>280</v>
      </c>
      <c r="J92">
        <v>400</v>
      </c>
      <c r="K92">
        <v>300</v>
      </c>
      <c r="L92">
        <v>440</v>
      </c>
      <c r="M92">
        <v>300</v>
      </c>
      <c r="N92" t="str">
        <f t="shared" si="1"/>
        <v>UPDATE WipDetails SET WipQuantity = 300, Review_Wip = 300 WHERE WipMaster_Id IN (SELECT id FROM WipMasters WHERE issuedmonth = 'January' AND IssuedYear = 2026) AND CommitmentPeriod = 3 AND CASIN = 'B07QHQ3Q27';</v>
      </c>
    </row>
    <row r="93" spans="1:14" x14ac:dyDescent="0.25">
      <c r="A93" t="s">
        <v>120</v>
      </c>
      <c r="B93" t="s">
        <v>55</v>
      </c>
      <c r="C93" t="s">
        <v>2429</v>
      </c>
      <c r="D93" t="s">
        <v>115</v>
      </c>
      <c r="E93" t="s">
        <v>21</v>
      </c>
      <c r="F93">
        <v>1</v>
      </c>
      <c r="G93">
        <v>20</v>
      </c>
      <c r="H93">
        <v>7</v>
      </c>
      <c r="I93">
        <v>60</v>
      </c>
      <c r="J93">
        <v>60</v>
      </c>
      <c r="K93">
        <v>300</v>
      </c>
      <c r="L93">
        <v>240</v>
      </c>
      <c r="M93">
        <v>240</v>
      </c>
      <c r="N93" t="str">
        <f t="shared" si="1"/>
        <v>UPDATE WipDetails SET WipQuantity = 300, Review_Wip = 300 WHERE WipMaster_Id IN (SELECT id FROM WipMasters WHERE issuedmonth = 'January' AND IssuedYear = 2026) AND CommitmentPeriod = 3 AND CASIN = 'B07QJQ91C8';</v>
      </c>
    </row>
    <row r="94" spans="1:14" x14ac:dyDescent="0.25">
      <c r="A94" t="s">
        <v>121</v>
      </c>
      <c r="B94" t="s">
        <v>122</v>
      </c>
      <c r="C94" t="s">
        <v>2430</v>
      </c>
      <c r="D94" t="s">
        <v>10</v>
      </c>
      <c r="E94" t="s">
        <v>11</v>
      </c>
      <c r="F94">
        <v>1</v>
      </c>
      <c r="G94">
        <v>20</v>
      </c>
      <c r="H94">
        <v>13</v>
      </c>
      <c r="I94">
        <v>0</v>
      </c>
      <c r="J94">
        <v>0</v>
      </c>
      <c r="K94">
        <v>0</v>
      </c>
      <c r="L94">
        <v>80</v>
      </c>
      <c r="M94">
        <v>120</v>
      </c>
      <c r="N94" t="str">
        <f t="shared" si="1"/>
        <v>UPDATE WipDetails SET WipQuantity = 0, Review_Wip = 0 WHERE WipMaster_Id IN (SELECT id FROM WipMasters WHERE issuedmonth = 'January' AND IssuedYear = 2026) AND CommitmentPeriod = 3 AND CASIN = 'B07QJQRVHH';</v>
      </c>
    </row>
    <row r="95" spans="1:14" x14ac:dyDescent="0.25">
      <c r="A95" t="s">
        <v>123</v>
      </c>
      <c r="B95" t="s">
        <v>122</v>
      </c>
      <c r="C95" t="s">
        <v>2431</v>
      </c>
      <c r="D95" t="s">
        <v>10</v>
      </c>
      <c r="E95" t="s">
        <v>13</v>
      </c>
      <c r="F95">
        <v>1</v>
      </c>
      <c r="G95">
        <v>20</v>
      </c>
      <c r="H95">
        <v>26</v>
      </c>
      <c r="I95">
        <v>60</v>
      </c>
      <c r="J95">
        <v>60</v>
      </c>
      <c r="K95">
        <v>60</v>
      </c>
      <c r="L95">
        <v>80</v>
      </c>
      <c r="M95">
        <v>820</v>
      </c>
      <c r="N95" t="str">
        <f t="shared" si="1"/>
        <v>UPDATE WipDetails SET WipQuantity = 60, Review_Wip = 60 WHERE WipMaster_Id IN (SELECT id FROM WipMasters WHERE issuedmonth = 'January' AND IssuedYear = 2026) AND CommitmentPeriod = 3 AND CASIN = 'B07QFFTWD4';</v>
      </c>
    </row>
    <row r="96" spans="1:14" x14ac:dyDescent="0.25">
      <c r="A96" t="s">
        <v>124</v>
      </c>
      <c r="B96" t="s">
        <v>122</v>
      </c>
      <c r="C96" t="s">
        <v>2432</v>
      </c>
      <c r="D96" t="s">
        <v>10</v>
      </c>
      <c r="E96" t="s">
        <v>15</v>
      </c>
      <c r="F96">
        <v>1</v>
      </c>
      <c r="G96">
        <v>20</v>
      </c>
      <c r="H96">
        <v>152</v>
      </c>
      <c r="I96">
        <v>60</v>
      </c>
      <c r="J96">
        <v>0</v>
      </c>
      <c r="K96">
        <v>400</v>
      </c>
      <c r="L96">
        <v>540</v>
      </c>
      <c r="M96">
        <v>1700</v>
      </c>
      <c r="N96" t="str">
        <f t="shared" si="1"/>
        <v>UPDATE WipDetails SET WipQuantity = 400, Review_Wip = 400 WHERE WipMaster_Id IN (SELECT id FROM WipMasters WHERE issuedmonth = 'January' AND IssuedYear = 2026) AND CommitmentPeriod = 3 AND CASIN = 'B07QFFWRZK';</v>
      </c>
    </row>
    <row r="97" spans="1:14" x14ac:dyDescent="0.25">
      <c r="A97" t="s">
        <v>125</v>
      </c>
      <c r="B97" t="s">
        <v>122</v>
      </c>
      <c r="C97" t="s">
        <v>2433</v>
      </c>
      <c r="D97" t="s">
        <v>10</v>
      </c>
      <c r="E97" t="s">
        <v>27</v>
      </c>
      <c r="F97">
        <v>1</v>
      </c>
      <c r="G97">
        <v>20</v>
      </c>
      <c r="H97">
        <v>218</v>
      </c>
      <c r="I97">
        <v>640</v>
      </c>
      <c r="J97">
        <v>580</v>
      </c>
      <c r="K97">
        <v>840</v>
      </c>
      <c r="L97">
        <v>1500</v>
      </c>
      <c r="M97">
        <v>1380</v>
      </c>
      <c r="N97" t="str">
        <f t="shared" si="1"/>
        <v>UPDATE WipDetails SET WipQuantity = 840, Review_Wip = 840 WHERE WipMaster_Id IN (SELECT id FROM WipMasters WHERE issuedmonth = 'January' AND IssuedYear = 2026) AND CommitmentPeriod = 3 AND CASIN = 'B07QJPWQR1';</v>
      </c>
    </row>
    <row r="98" spans="1:14" x14ac:dyDescent="0.25">
      <c r="A98" t="s">
        <v>126</v>
      </c>
      <c r="B98" t="s">
        <v>122</v>
      </c>
      <c r="C98" t="s">
        <v>2434</v>
      </c>
      <c r="D98" t="s">
        <v>10</v>
      </c>
      <c r="E98" t="s">
        <v>19</v>
      </c>
      <c r="F98">
        <v>1</v>
      </c>
      <c r="G98">
        <v>20</v>
      </c>
      <c r="H98">
        <v>204</v>
      </c>
      <c r="I98">
        <v>760</v>
      </c>
      <c r="J98">
        <v>800</v>
      </c>
      <c r="K98">
        <v>1120</v>
      </c>
      <c r="L98">
        <v>1100</v>
      </c>
      <c r="M98">
        <v>520</v>
      </c>
      <c r="N98" t="str">
        <f t="shared" si="1"/>
        <v>UPDATE WipDetails SET WipQuantity = 1120, Review_Wip = 1120 WHERE WipMaster_Id IN (SELECT id FROM WipMasters WHERE issuedmonth = 'January' AND IssuedYear = 2026) AND CommitmentPeriod = 3 AND CASIN = 'B07QGKY8HL';</v>
      </c>
    </row>
    <row r="99" spans="1:14" x14ac:dyDescent="0.25">
      <c r="A99" t="s">
        <v>127</v>
      </c>
      <c r="B99" t="s">
        <v>122</v>
      </c>
      <c r="C99" t="s">
        <v>2435</v>
      </c>
      <c r="D99" t="s">
        <v>10</v>
      </c>
      <c r="E99" t="s">
        <v>21</v>
      </c>
      <c r="F99">
        <v>1</v>
      </c>
      <c r="G99">
        <v>20</v>
      </c>
      <c r="H99">
        <v>159</v>
      </c>
      <c r="I99">
        <v>380</v>
      </c>
      <c r="J99">
        <v>340</v>
      </c>
      <c r="K99">
        <v>160</v>
      </c>
      <c r="L99">
        <v>560</v>
      </c>
      <c r="M99">
        <v>420</v>
      </c>
      <c r="N99" t="str">
        <f t="shared" si="1"/>
        <v>UPDATE WipDetails SET WipQuantity = 160, Review_Wip = 160 WHERE WipMaster_Id IN (SELECT id FROM WipMasters WHERE issuedmonth = 'January' AND IssuedYear = 2026) AND CommitmentPeriod = 3 AND CASIN = 'B07QFFWDV2';</v>
      </c>
    </row>
    <row r="100" spans="1:14" x14ac:dyDescent="0.25">
      <c r="A100" t="s">
        <v>128</v>
      </c>
      <c r="B100" t="s">
        <v>122</v>
      </c>
      <c r="C100" t="s">
        <v>2436</v>
      </c>
      <c r="D100" t="s">
        <v>31</v>
      </c>
      <c r="E100" t="s">
        <v>11</v>
      </c>
      <c r="F100">
        <v>1</v>
      </c>
      <c r="G100">
        <v>20</v>
      </c>
      <c r="H100">
        <v>33</v>
      </c>
      <c r="I100">
        <v>20</v>
      </c>
      <c r="J100">
        <v>0</v>
      </c>
      <c r="K100">
        <v>60</v>
      </c>
      <c r="L100">
        <v>100</v>
      </c>
      <c r="M100">
        <v>60</v>
      </c>
      <c r="N100" t="str">
        <f t="shared" si="1"/>
        <v>UPDATE WipDetails SET WipQuantity = 60, Review_Wip = 60 WHERE WipMaster_Id IN (SELECT id FROM WipMasters WHERE issuedmonth = 'January' AND IssuedYear = 2026) AND CommitmentPeriod = 3 AND CASIN = 'B07QGKXW9H';</v>
      </c>
    </row>
    <row r="101" spans="1:14" x14ac:dyDescent="0.25">
      <c r="A101" t="s">
        <v>129</v>
      </c>
      <c r="B101" t="s">
        <v>122</v>
      </c>
      <c r="C101" t="s">
        <v>2437</v>
      </c>
      <c r="D101" t="s">
        <v>31</v>
      </c>
      <c r="E101" t="s">
        <v>13</v>
      </c>
      <c r="F101">
        <v>1</v>
      </c>
      <c r="G101">
        <v>20</v>
      </c>
      <c r="H101">
        <v>40</v>
      </c>
      <c r="I101">
        <v>100</v>
      </c>
      <c r="J101">
        <v>100</v>
      </c>
      <c r="K101">
        <v>80</v>
      </c>
      <c r="L101">
        <v>160</v>
      </c>
      <c r="M101">
        <v>540</v>
      </c>
      <c r="N101" t="str">
        <f t="shared" si="1"/>
        <v>UPDATE WipDetails SET WipQuantity = 80, Review_Wip = 80 WHERE WipMaster_Id IN (SELECT id FROM WipMasters WHERE issuedmonth = 'January' AND IssuedYear = 2026) AND CommitmentPeriod = 3 AND CASIN = 'B07QHPYVFX';</v>
      </c>
    </row>
    <row r="102" spans="1:14" x14ac:dyDescent="0.25">
      <c r="A102" t="s">
        <v>130</v>
      </c>
      <c r="B102" t="s">
        <v>122</v>
      </c>
      <c r="C102" t="s">
        <v>2438</v>
      </c>
      <c r="D102" t="s">
        <v>31</v>
      </c>
      <c r="E102" t="s">
        <v>15</v>
      </c>
      <c r="F102">
        <v>1</v>
      </c>
      <c r="G102">
        <v>20</v>
      </c>
      <c r="H102">
        <v>232</v>
      </c>
      <c r="I102">
        <v>60</v>
      </c>
      <c r="J102">
        <v>0</v>
      </c>
      <c r="K102">
        <v>600</v>
      </c>
      <c r="L102">
        <v>640</v>
      </c>
      <c r="M102">
        <v>340</v>
      </c>
      <c r="N102" t="str">
        <f t="shared" si="1"/>
        <v>UPDATE WipDetails SET WipQuantity = 600, Review_Wip = 600 WHERE WipMaster_Id IN (SELECT id FROM WipMasters WHERE issuedmonth = 'January' AND IssuedYear = 2026) AND CommitmentPeriod = 3 AND CASIN = 'B07QFFWS1W';</v>
      </c>
    </row>
    <row r="103" spans="1:14" x14ac:dyDescent="0.25">
      <c r="A103" t="s">
        <v>131</v>
      </c>
      <c r="B103" t="s">
        <v>122</v>
      </c>
      <c r="C103" t="s">
        <v>2439</v>
      </c>
      <c r="D103" t="s">
        <v>31</v>
      </c>
      <c r="E103" t="s">
        <v>27</v>
      </c>
      <c r="F103">
        <v>1</v>
      </c>
      <c r="G103">
        <v>20</v>
      </c>
      <c r="H103">
        <v>358</v>
      </c>
      <c r="I103">
        <v>560</v>
      </c>
      <c r="J103">
        <v>360</v>
      </c>
      <c r="K103">
        <v>1240</v>
      </c>
      <c r="L103">
        <v>1080</v>
      </c>
      <c r="M103">
        <v>900</v>
      </c>
      <c r="N103" t="str">
        <f t="shared" si="1"/>
        <v>UPDATE WipDetails SET WipQuantity = 1240, Review_Wip = 1240 WHERE WipMaster_Id IN (SELECT id FROM WipMasters WHERE issuedmonth = 'January' AND IssuedYear = 2026) AND CommitmentPeriod = 3 AND CASIN = 'B07QGKXX4J';</v>
      </c>
    </row>
    <row r="104" spans="1:14" x14ac:dyDescent="0.25">
      <c r="A104" t="s">
        <v>132</v>
      </c>
      <c r="B104" t="s">
        <v>122</v>
      </c>
      <c r="C104" t="s">
        <v>2440</v>
      </c>
      <c r="D104" t="s">
        <v>31</v>
      </c>
      <c r="E104" t="s">
        <v>19</v>
      </c>
      <c r="F104">
        <v>1</v>
      </c>
      <c r="G104">
        <v>20</v>
      </c>
      <c r="H104">
        <v>79</v>
      </c>
      <c r="I104">
        <v>580</v>
      </c>
      <c r="J104">
        <v>820</v>
      </c>
      <c r="K104">
        <v>300</v>
      </c>
      <c r="L104">
        <v>620</v>
      </c>
      <c r="M104">
        <v>100</v>
      </c>
      <c r="N104" t="str">
        <f t="shared" si="1"/>
        <v>UPDATE WipDetails SET WipQuantity = 300, Review_Wip = 300 WHERE WipMaster_Id IN (SELECT id FROM WipMasters WHERE issuedmonth = 'January' AND IssuedYear = 2026) AND CommitmentPeriod = 3 AND CASIN = 'B07QBDBKZX';</v>
      </c>
    </row>
    <row r="105" spans="1:14" x14ac:dyDescent="0.25">
      <c r="A105" t="s">
        <v>133</v>
      </c>
      <c r="B105" t="s">
        <v>122</v>
      </c>
      <c r="C105" t="s">
        <v>2441</v>
      </c>
      <c r="D105" t="s">
        <v>31</v>
      </c>
      <c r="E105" t="s">
        <v>21</v>
      </c>
      <c r="F105">
        <v>1</v>
      </c>
      <c r="G105">
        <v>20</v>
      </c>
      <c r="H105">
        <v>40</v>
      </c>
      <c r="I105">
        <v>180</v>
      </c>
      <c r="J105">
        <v>200</v>
      </c>
      <c r="K105">
        <v>20</v>
      </c>
      <c r="L105">
        <v>240</v>
      </c>
      <c r="M105">
        <v>560</v>
      </c>
      <c r="N105" t="str">
        <f t="shared" si="1"/>
        <v>UPDATE WipDetails SET WipQuantity = 20, Review_Wip = 20 WHERE WipMaster_Id IN (SELECT id FROM WipMasters WHERE issuedmonth = 'January' AND IssuedYear = 2026) AND CommitmentPeriod = 3 AND CASIN = 'B07QHPYYFS';</v>
      </c>
    </row>
    <row r="106" spans="1:14" x14ac:dyDescent="0.25">
      <c r="A106" t="s">
        <v>134</v>
      </c>
      <c r="B106" t="s">
        <v>122</v>
      </c>
      <c r="C106" t="s">
        <v>2442</v>
      </c>
      <c r="D106" t="s">
        <v>43</v>
      </c>
      <c r="E106" t="s">
        <v>11</v>
      </c>
      <c r="F106">
        <v>1</v>
      </c>
      <c r="G106">
        <v>20</v>
      </c>
      <c r="H106">
        <v>20</v>
      </c>
      <c r="I106">
        <v>0</v>
      </c>
      <c r="J106">
        <v>0</v>
      </c>
      <c r="K106">
        <v>0</v>
      </c>
      <c r="L106">
        <v>0</v>
      </c>
      <c r="M106">
        <v>60</v>
      </c>
      <c r="N106" t="str">
        <f t="shared" si="1"/>
        <v>UPDATE WipDetails SET WipQuantity = 0, Review_Wip = 0 WHERE WipMaster_Id IN (SELECT id FROM WipMasters WHERE issuedmonth = 'January' AND IssuedYear = 2026) AND CommitmentPeriod = 3 AND CASIN = 'B07QCD1F5H';</v>
      </c>
    </row>
    <row r="107" spans="1:14" x14ac:dyDescent="0.25">
      <c r="A107" t="s">
        <v>135</v>
      </c>
      <c r="B107" t="s">
        <v>122</v>
      </c>
      <c r="C107" t="s">
        <v>2443</v>
      </c>
      <c r="D107" t="s">
        <v>43</v>
      </c>
      <c r="E107" t="s">
        <v>13</v>
      </c>
      <c r="F107">
        <v>1</v>
      </c>
      <c r="G107">
        <v>20</v>
      </c>
      <c r="H107">
        <v>66</v>
      </c>
      <c r="I107">
        <v>60</v>
      </c>
      <c r="J107">
        <v>0</v>
      </c>
      <c r="K107">
        <v>20</v>
      </c>
      <c r="L107">
        <v>140</v>
      </c>
      <c r="M107">
        <v>840</v>
      </c>
      <c r="N107" t="str">
        <f t="shared" si="1"/>
        <v>UPDATE WipDetails SET WipQuantity = 20, Review_Wip = 20 WHERE WipMaster_Id IN (SELECT id FROM WipMasters WHERE issuedmonth = 'January' AND IssuedYear = 2026) AND CommitmentPeriod = 3 AND CASIN = 'B07QGKY86T';</v>
      </c>
    </row>
    <row r="108" spans="1:14" x14ac:dyDescent="0.25">
      <c r="A108" t="s">
        <v>136</v>
      </c>
      <c r="B108" t="s">
        <v>122</v>
      </c>
      <c r="C108" t="s">
        <v>2444</v>
      </c>
      <c r="D108" t="s">
        <v>43</v>
      </c>
      <c r="E108" t="s">
        <v>15</v>
      </c>
      <c r="F108">
        <v>1</v>
      </c>
      <c r="G108">
        <v>20</v>
      </c>
      <c r="H108">
        <v>370</v>
      </c>
      <c r="I108">
        <v>340</v>
      </c>
      <c r="J108">
        <v>0</v>
      </c>
      <c r="K108">
        <v>0</v>
      </c>
      <c r="L108">
        <v>220</v>
      </c>
      <c r="M108">
        <v>620</v>
      </c>
      <c r="N108" t="str">
        <f t="shared" si="1"/>
        <v>UPDATE WipDetails SET WipQuantity = 0, Review_Wip = 0 WHERE WipMaster_Id IN (SELECT id FROM WipMasters WHERE issuedmonth = 'January' AND IssuedYear = 2026) AND CommitmentPeriod = 3 AND CASIN = 'B07QGKWTWV';</v>
      </c>
    </row>
    <row r="109" spans="1:14" x14ac:dyDescent="0.25">
      <c r="A109" t="s">
        <v>137</v>
      </c>
      <c r="B109" t="s">
        <v>122</v>
      </c>
      <c r="C109" t="s">
        <v>2445</v>
      </c>
      <c r="D109" t="s">
        <v>43</v>
      </c>
      <c r="E109" t="s">
        <v>27</v>
      </c>
      <c r="F109">
        <v>1</v>
      </c>
      <c r="G109">
        <v>20</v>
      </c>
      <c r="H109">
        <v>172</v>
      </c>
      <c r="I109">
        <v>0</v>
      </c>
      <c r="J109">
        <v>0</v>
      </c>
      <c r="K109">
        <v>100</v>
      </c>
      <c r="L109">
        <v>740</v>
      </c>
      <c r="M109">
        <v>380</v>
      </c>
      <c r="N109" t="str">
        <f t="shared" si="1"/>
        <v>UPDATE WipDetails SET WipQuantity = 100, Review_Wip = 100 WHERE WipMaster_Id IN (SELECT id FROM WipMasters WHERE issuedmonth = 'January' AND IssuedYear = 2026) AND CommitmentPeriod = 3 AND CASIN = 'B07QGKY8HQ';</v>
      </c>
    </row>
    <row r="110" spans="1:14" x14ac:dyDescent="0.25">
      <c r="A110" t="s">
        <v>138</v>
      </c>
      <c r="B110" t="s">
        <v>122</v>
      </c>
      <c r="C110" t="s">
        <v>2446</v>
      </c>
      <c r="D110" t="s">
        <v>43</v>
      </c>
      <c r="E110" t="s">
        <v>19</v>
      </c>
      <c r="F110">
        <v>1</v>
      </c>
      <c r="G110">
        <v>20</v>
      </c>
      <c r="H110">
        <v>1160</v>
      </c>
      <c r="I110">
        <v>220</v>
      </c>
      <c r="J110">
        <v>0</v>
      </c>
      <c r="K110">
        <v>100</v>
      </c>
      <c r="L110">
        <v>460</v>
      </c>
      <c r="M110">
        <v>80</v>
      </c>
      <c r="N110" t="str">
        <f t="shared" si="1"/>
        <v>UPDATE WipDetails SET WipQuantity = 100, Review_Wip = 100 WHERE WipMaster_Id IN (SELECT id FROM WipMasters WHERE issuedmonth = 'January' AND IssuedYear = 2026) AND CommitmentPeriod = 3 AND CASIN = 'B07QFFX4T6';</v>
      </c>
    </row>
    <row r="111" spans="1:14" x14ac:dyDescent="0.25">
      <c r="A111" t="s">
        <v>139</v>
      </c>
      <c r="B111" t="s">
        <v>122</v>
      </c>
      <c r="C111" t="s">
        <v>2447</v>
      </c>
      <c r="D111" t="s">
        <v>43</v>
      </c>
      <c r="E111" t="s">
        <v>21</v>
      </c>
      <c r="F111">
        <v>1</v>
      </c>
      <c r="G111">
        <v>20</v>
      </c>
      <c r="H111">
        <v>213</v>
      </c>
      <c r="I111">
        <v>0</v>
      </c>
      <c r="J111">
        <v>0</v>
      </c>
      <c r="K111">
        <v>120</v>
      </c>
      <c r="L111">
        <v>120</v>
      </c>
      <c r="M111">
        <v>80</v>
      </c>
      <c r="N111" t="str">
        <f t="shared" si="1"/>
        <v>UPDATE WipDetails SET WipQuantity = 120, Review_Wip = 120 WHERE WipMaster_Id IN (SELECT id FROM WipMasters WHERE issuedmonth = 'January' AND IssuedYear = 2026) AND CommitmentPeriod = 3 AND CASIN = 'B07QGKY62S';</v>
      </c>
    </row>
    <row r="112" spans="1:14" x14ac:dyDescent="0.25">
      <c r="A112" t="s">
        <v>140</v>
      </c>
      <c r="B112" t="s">
        <v>122</v>
      </c>
      <c r="C112" t="s">
        <v>2448</v>
      </c>
      <c r="D112" t="s">
        <v>49</v>
      </c>
      <c r="E112" t="s">
        <v>11</v>
      </c>
      <c r="F112">
        <v>1</v>
      </c>
      <c r="G112">
        <v>20</v>
      </c>
      <c r="H112">
        <v>0</v>
      </c>
      <c r="I112">
        <v>0</v>
      </c>
      <c r="J112">
        <v>0</v>
      </c>
      <c r="K112">
        <v>60</v>
      </c>
      <c r="L112">
        <v>80</v>
      </c>
      <c r="M112">
        <v>80</v>
      </c>
      <c r="N112" t="str">
        <f t="shared" si="1"/>
        <v>UPDATE WipDetails SET WipQuantity = 60, Review_Wip = 60 WHERE WipMaster_Id IN (SELECT id FROM WipMasters WHERE issuedmonth = 'January' AND IssuedYear = 2026) AND CommitmentPeriod = 3 AND CASIN = 'B07QHPZNLM';</v>
      </c>
    </row>
    <row r="113" spans="1:14" x14ac:dyDescent="0.25">
      <c r="A113" t="s">
        <v>141</v>
      </c>
      <c r="B113" t="s">
        <v>122</v>
      </c>
      <c r="C113" t="s">
        <v>2449</v>
      </c>
      <c r="D113" t="s">
        <v>49</v>
      </c>
      <c r="E113" t="s">
        <v>13</v>
      </c>
      <c r="F113">
        <v>1</v>
      </c>
      <c r="G113">
        <v>20</v>
      </c>
      <c r="H113">
        <v>6</v>
      </c>
      <c r="I113">
        <v>60</v>
      </c>
      <c r="J113">
        <v>60</v>
      </c>
      <c r="K113">
        <v>60</v>
      </c>
      <c r="L113">
        <v>140</v>
      </c>
      <c r="M113">
        <v>400</v>
      </c>
      <c r="N113" t="str">
        <f t="shared" si="1"/>
        <v>UPDATE WipDetails SET WipQuantity = 60, Review_Wip = 60 WHERE WipMaster_Id IN (SELECT id FROM WipMasters WHERE issuedmonth = 'January' AND IssuedYear = 2026) AND CommitmentPeriod = 3 AND CASIN = 'B07QHQ217J';</v>
      </c>
    </row>
    <row r="114" spans="1:14" x14ac:dyDescent="0.25">
      <c r="A114" t="s">
        <v>142</v>
      </c>
      <c r="B114" t="s">
        <v>122</v>
      </c>
      <c r="C114" t="s">
        <v>2450</v>
      </c>
      <c r="D114" t="s">
        <v>49</v>
      </c>
      <c r="E114" t="s">
        <v>15</v>
      </c>
      <c r="F114">
        <v>1</v>
      </c>
      <c r="G114">
        <v>20</v>
      </c>
      <c r="H114">
        <v>119</v>
      </c>
      <c r="I114">
        <v>200</v>
      </c>
      <c r="J114">
        <v>100</v>
      </c>
      <c r="K114">
        <v>500</v>
      </c>
      <c r="L114">
        <v>400</v>
      </c>
      <c r="M114">
        <v>660</v>
      </c>
      <c r="N114" t="str">
        <f t="shared" si="1"/>
        <v>UPDATE WipDetails SET WipQuantity = 500, Review_Wip = 500 WHERE WipMaster_Id IN (SELECT id FROM WipMasters WHERE issuedmonth = 'January' AND IssuedYear = 2026) AND CommitmentPeriod = 3 AND CASIN = 'B07QCD1DW9';</v>
      </c>
    </row>
    <row r="115" spans="1:14" x14ac:dyDescent="0.25">
      <c r="A115" t="s">
        <v>143</v>
      </c>
      <c r="B115" t="s">
        <v>122</v>
      </c>
      <c r="C115" t="s">
        <v>2451</v>
      </c>
      <c r="D115" t="s">
        <v>49</v>
      </c>
      <c r="E115" t="s">
        <v>27</v>
      </c>
      <c r="F115">
        <v>1</v>
      </c>
      <c r="G115">
        <v>20</v>
      </c>
      <c r="H115">
        <v>431</v>
      </c>
      <c r="I115">
        <v>780</v>
      </c>
      <c r="J115">
        <v>700</v>
      </c>
      <c r="K115">
        <v>0</v>
      </c>
      <c r="L115">
        <v>700</v>
      </c>
      <c r="M115">
        <v>2220</v>
      </c>
      <c r="N115" t="str">
        <f t="shared" si="1"/>
        <v>UPDATE WipDetails SET WipQuantity = 0, Review_Wip = 0 WHERE WipMaster_Id IN (SELECT id FROM WipMasters WHERE issuedmonth = 'January' AND IssuedYear = 2026) AND CommitmentPeriod = 3 AND CASIN = 'B07QDBT3G7';</v>
      </c>
    </row>
    <row r="116" spans="1:14" x14ac:dyDescent="0.25">
      <c r="A116" t="s">
        <v>144</v>
      </c>
      <c r="B116" t="s">
        <v>122</v>
      </c>
      <c r="C116" t="s">
        <v>2452</v>
      </c>
      <c r="D116" t="s">
        <v>49</v>
      </c>
      <c r="E116" t="s">
        <v>19</v>
      </c>
      <c r="F116">
        <v>1</v>
      </c>
      <c r="G116">
        <v>20</v>
      </c>
      <c r="H116">
        <v>260</v>
      </c>
      <c r="I116">
        <v>220</v>
      </c>
      <c r="J116">
        <v>100</v>
      </c>
      <c r="K116">
        <v>600</v>
      </c>
      <c r="L116">
        <v>720</v>
      </c>
      <c r="M116">
        <v>340</v>
      </c>
      <c r="N116" t="str">
        <f t="shared" si="1"/>
        <v>UPDATE WipDetails SET WipQuantity = 600, Review_Wip = 600 WHERE WipMaster_Id IN (SELECT id FROM WipMasters WHERE issuedmonth = 'January' AND IssuedYear = 2026) AND CommitmentPeriod = 3 AND CASIN = 'B07QHPX6VP';</v>
      </c>
    </row>
    <row r="117" spans="1:14" x14ac:dyDescent="0.25">
      <c r="A117" t="s">
        <v>145</v>
      </c>
      <c r="B117" t="s">
        <v>122</v>
      </c>
      <c r="C117" t="s">
        <v>2453</v>
      </c>
      <c r="D117" t="s">
        <v>49</v>
      </c>
      <c r="E117" t="s">
        <v>21</v>
      </c>
      <c r="F117">
        <v>1</v>
      </c>
      <c r="G117">
        <v>20</v>
      </c>
      <c r="H117">
        <v>19</v>
      </c>
      <c r="I117">
        <v>0</v>
      </c>
      <c r="J117">
        <v>0</v>
      </c>
      <c r="K117">
        <v>240</v>
      </c>
      <c r="L117">
        <v>200</v>
      </c>
      <c r="M117">
        <v>60</v>
      </c>
      <c r="N117" t="str">
        <f t="shared" si="1"/>
        <v>UPDATE WipDetails SET WipQuantity = 240, Review_Wip = 240 WHERE WipMaster_Id IN (SELECT id FROM WipMasters WHERE issuedmonth = 'January' AND IssuedYear = 2026) AND CommitmentPeriod = 3 AND CASIN = 'B07QBDB9FV';</v>
      </c>
    </row>
    <row r="118" spans="1:14" x14ac:dyDescent="0.25">
      <c r="A118" t="s">
        <v>146</v>
      </c>
      <c r="B118" t="s">
        <v>122</v>
      </c>
      <c r="C118" t="s">
        <v>2454</v>
      </c>
      <c r="D118" t="s">
        <v>108</v>
      </c>
      <c r="E118" t="s">
        <v>11</v>
      </c>
      <c r="F118">
        <v>1</v>
      </c>
      <c r="G118">
        <v>20</v>
      </c>
      <c r="H118">
        <v>0</v>
      </c>
      <c r="I118">
        <v>40</v>
      </c>
      <c r="J118">
        <v>40</v>
      </c>
      <c r="K118">
        <v>0</v>
      </c>
      <c r="L118">
        <v>80</v>
      </c>
      <c r="M118">
        <v>80</v>
      </c>
      <c r="N118" t="str">
        <f t="shared" si="1"/>
        <v>UPDATE WipDetails SET WipQuantity = 0, Review_Wip = 0 WHERE WipMaster_Id IN (SELECT id FROM WipMasters WHERE issuedmonth = 'January' AND IssuedYear = 2026) AND CommitmentPeriod = 3 AND CASIN = 'B07QHPZNLL';</v>
      </c>
    </row>
    <row r="119" spans="1:14" x14ac:dyDescent="0.25">
      <c r="A119" t="s">
        <v>147</v>
      </c>
      <c r="B119" t="s">
        <v>122</v>
      </c>
      <c r="C119" t="s">
        <v>2455</v>
      </c>
      <c r="D119" t="s">
        <v>108</v>
      </c>
      <c r="E119" t="s">
        <v>13</v>
      </c>
      <c r="F119">
        <v>1</v>
      </c>
      <c r="G119">
        <v>20</v>
      </c>
      <c r="H119">
        <v>33</v>
      </c>
      <c r="I119">
        <v>60</v>
      </c>
      <c r="J119">
        <v>40</v>
      </c>
      <c r="K119">
        <v>80</v>
      </c>
      <c r="L119">
        <v>140</v>
      </c>
      <c r="M119">
        <v>620</v>
      </c>
      <c r="N119" t="str">
        <f t="shared" si="1"/>
        <v>UPDATE WipDetails SET WipQuantity = 80, Review_Wip = 80 WHERE WipMaster_Id IN (SELECT id FROM WipMasters WHERE issuedmonth = 'January' AND IssuedYear = 2026) AND CommitmentPeriod = 3 AND CASIN = 'B07QGKY952';</v>
      </c>
    </row>
    <row r="120" spans="1:14" x14ac:dyDescent="0.25">
      <c r="A120" t="s">
        <v>148</v>
      </c>
      <c r="B120" t="s">
        <v>122</v>
      </c>
      <c r="C120" t="s">
        <v>2456</v>
      </c>
      <c r="D120" t="s">
        <v>108</v>
      </c>
      <c r="E120" t="s">
        <v>15</v>
      </c>
      <c r="F120">
        <v>1</v>
      </c>
      <c r="G120">
        <v>20</v>
      </c>
      <c r="H120">
        <v>119</v>
      </c>
      <c r="I120">
        <v>240</v>
      </c>
      <c r="J120">
        <v>240</v>
      </c>
      <c r="K120">
        <v>300</v>
      </c>
      <c r="L120">
        <v>380</v>
      </c>
      <c r="M120">
        <v>380</v>
      </c>
      <c r="N120" t="str">
        <f t="shared" si="1"/>
        <v>UPDATE WipDetails SET WipQuantity = 300, Review_Wip = 300 WHERE WipMaster_Id IN (SELECT id FROM WipMasters WHERE issuedmonth = 'January' AND IssuedYear = 2026) AND CommitmentPeriod = 3 AND CASIN = 'B07QHQ1Z47';</v>
      </c>
    </row>
    <row r="121" spans="1:14" x14ac:dyDescent="0.25">
      <c r="A121" t="s">
        <v>149</v>
      </c>
      <c r="B121" t="s">
        <v>122</v>
      </c>
      <c r="C121" t="s">
        <v>2457</v>
      </c>
      <c r="D121" t="s">
        <v>108</v>
      </c>
      <c r="E121" t="s">
        <v>17</v>
      </c>
      <c r="F121">
        <v>1</v>
      </c>
      <c r="G121">
        <v>20</v>
      </c>
      <c r="H121">
        <v>386</v>
      </c>
      <c r="I121">
        <v>540</v>
      </c>
      <c r="J121">
        <v>320</v>
      </c>
      <c r="K121">
        <v>820</v>
      </c>
      <c r="L121">
        <v>880</v>
      </c>
      <c r="M121">
        <v>540</v>
      </c>
      <c r="N121" t="str">
        <f t="shared" si="1"/>
        <v>UPDATE WipDetails SET WipQuantity = 820, Review_Wip = 820 WHERE WipMaster_Id IN (SELECT id FROM WipMasters WHERE issuedmonth = 'January' AND IssuedYear = 2026) AND CommitmentPeriod = 3 AND CASIN = 'B07QGKXWCP';</v>
      </c>
    </row>
    <row r="122" spans="1:14" x14ac:dyDescent="0.25">
      <c r="A122" t="s">
        <v>150</v>
      </c>
      <c r="B122" t="s">
        <v>122</v>
      </c>
      <c r="C122" t="s">
        <v>2458</v>
      </c>
      <c r="D122" t="s">
        <v>108</v>
      </c>
      <c r="E122" t="s">
        <v>19</v>
      </c>
      <c r="F122">
        <v>1</v>
      </c>
      <c r="G122">
        <v>20</v>
      </c>
      <c r="H122">
        <v>300</v>
      </c>
      <c r="I122">
        <v>540</v>
      </c>
      <c r="J122">
        <v>480</v>
      </c>
      <c r="K122">
        <v>260</v>
      </c>
      <c r="L122">
        <v>620</v>
      </c>
      <c r="M122">
        <v>180</v>
      </c>
      <c r="N122" t="str">
        <f t="shared" si="1"/>
        <v>UPDATE WipDetails SET WipQuantity = 260, Review_Wip = 260 WHERE WipMaster_Id IN (SELECT id FROM WipMasters WHERE issuedmonth = 'January' AND IssuedYear = 2026) AND CommitmentPeriod = 3 AND CASIN = 'B07QJP1HHG';</v>
      </c>
    </row>
    <row r="123" spans="1:14" x14ac:dyDescent="0.25">
      <c r="A123" t="s">
        <v>151</v>
      </c>
      <c r="B123" t="s">
        <v>122</v>
      </c>
      <c r="C123" t="s">
        <v>2459</v>
      </c>
      <c r="D123" t="s">
        <v>108</v>
      </c>
      <c r="E123" t="s">
        <v>21</v>
      </c>
      <c r="F123">
        <v>1</v>
      </c>
      <c r="G123">
        <v>20</v>
      </c>
      <c r="H123">
        <v>24</v>
      </c>
      <c r="I123">
        <v>0</v>
      </c>
      <c r="J123">
        <v>0</v>
      </c>
      <c r="K123">
        <v>0</v>
      </c>
      <c r="L123">
        <v>220</v>
      </c>
      <c r="M123">
        <v>80</v>
      </c>
      <c r="N123" t="str">
        <f t="shared" si="1"/>
        <v>UPDATE WipDetails SET WipQuantity = 0, Review_Wip = 0 WHERE WipMaster_Id IN (SELECT id FROM WipMasters WHERE issuedmonth = 'January' AND IssuedYear = 2026) AND CommitmentPeriod = 3 AND CASIN = 'B07QGKXY4Q';</v>
      </c>
    </row>
    <row r="124" spans="1:14" x14ac:dyDescent="0.25">
      <c r="A124" t="s">
        <v>152</v>
      </c>
      <c r="B124" t="s">
        <v>153</v>
      </c>
      <c r="C124" t="s">
        <v>2460</v>
      </c>
      <c r="D124" t="s">
        <v>10</v>
      </c>
      <c r="E124" t="s">
        <v>11</v>
      </c>
      <c r="F124">
        <v>1</v>
      </c>
      <c r="G124">
        <v>20</v>
      </c>
      <c r="H124">
        <v>20</v>
      </c>
      <c r="I124">
        <v>60</v>
      </c>
      <c r="J124">
        <v>60</v>
      </c>
      <c r="K124">
        <v>60</v>
      </c>
      <c r="L124">
        <v>80</v>
      </c>
      <c r="M124">
        <v>60</v>
      </c>
      <c r="N124" t="str">
        <f t="shared" si="1"/>
        <v>UPDATE WipDetails SET WipQuantity = 60, Review_Wip = 60 WHERE WipMaster_Id IN (SELECT id FROM WipMasters WHERE issuedmonth = 'January' AND IssuedYear = 2026) AND CommitmentPeriod = 3 AND CASIN = 'B07QJQ91F1';</v>
      </c>
    </row>
    <row r="125" spans="1:14" x14ac:dyDescent="0.25">
      <c r="A125" t="s">
        <v>154</v>
      </c>
      <c r="B125" t="s">
        <v>153</v>
      </c>
      <c r="C125" t="s">
        <v>2461</v>
      </c>
      <c r="D125" t="s">
        <v>10</v>
      </c>
      <c r="E125" t="s">
        <v>13</v>
      </c>
      <c r="F125">
        <v>1</v>
      </c>
      <c r="G125">
        <v>20</v>
      </c>
      <c r="H125">
        <v>106</v>
      </c>
      <c r="I125">
        <v>60</v>
      </c>
      <c r="J125">
        <v>0</v>
      </c>
      <c r="K125">
        <v>80</v>
      </c>
      <c r="L125">
        <v>220</v>
      </c>
      <c r="M125">
        <v>240</v>
      </c>
      <c r="N125" t="str">
        <f t="shared" si="1"/>
        <v>UPDATE WipDetails SET WipQuantity = 80, Review_Wip = 80 WHERE WipMaster_Id IN (SELECT id FROM WipMasters WHERE issuedmonth = 'January' AND IssuedYear = 2026) AND CommitmentPeriod = 3 AND CASIN = 'B07QGKXX2Y';</v>
      </c>
    </row>
    <row r="126" spans="1:14" x14ac:dyDescent="0.25">
      <c r="A126" t="s">
        <v>155</v>
      </c>
      <c r="B126" t="s">
        <v>153</v>
      </c>
      <c r="C126" t="s">
        <v>2462</v>
      </c>
      <c r="D126" t="s">
        <v>10</v>
      </c>
      <c r="E126" t="s">
        <v>15</v>
      </c>
      <c r="F126">
        <v>1</v>
      </c>
      <c r="G126">
        <v>20</v>
      </c>
      <c r="H126">
        <v>5</v>
      </c>
      <c r="I126">
        <v>540</v>
      </c>
      <c r="J126">
        <v>640</v>
      </c>
      <c r="K126">
        <v>580</v>
      </c>
      <c r="L126">
        <v>540</v>
      </c>
      <c r="M126">
        <v>1020</v>
      </c>
      <c r="N126" t="str">
        <f t="shared" si="1"/>
        <v>UPDATE WipDetails SET WipQuantity = 580, Review_Wip = 580 WHERE WipMaster_Id IN (SELECT id FROM WipMasters WHERE issuedmonth = 'January' AND IssuedYear = 2026) AND CommitmentPeriod = 3 AND CASIN = 'B07QCD1PFW';</v>
      </c>
    </row>
    <row r="127" spans="1:14" x14ac:dyDescent="0.25">
      <c r="A127" t="s">
        <v>156</v>
      </c>
      <c r="B127" t="s">
        <v>153</v>
      </c>
      <c r="C127" t="s">
        <v>2463</v>
      </c>
      <c r="D127" t="s">
        <v>10</v>
      </c>
      <c r="E127" t="s">
        <v>27</v>
      </c>
      <c r="F127">
        <v>1</v>
      </c>
      <c r="G127">
        <v>20</v>
      </c>
      <c r="H127">
        <v>138</v>
      </c>
      <c r="I127">
        <v>420</v>
      </c>
      <c r="J127">
        <v>400</v>
      </c>
      <c r="K127">
        <v>600</v>
      </c>
      <c r="L127">
        <v>700</v>
      </c>
      <c r="M127">
        <v>520</v>
      </c>
      <c r="N127" t="str">
        <f t="shared" si="1"/>
        <v>UPDATE WipDetails SET WipQuantity = 600, Review_Wip = 600 WHERE WipMaster_Id IN (SELECT id FROM WipMasters WHERE issuedmonth = 'January' AND IssuedYear = 2026) AND CommitmentPeriod = 3 AND CASIN = 'B07QHQ3Q5P';</v>
      </c>
    </row>
    <row r="128" spans="1:14" x14ac:dyDescent="0.25">
      <c r="A128" t="s">
        <v>157</v>
      </c>
      <c r="B128" t="s">
        <v>153</v>
      </c>
      <c r="C128" t="s">
        <v>2464</v>
      </c>
      <c r="D128" t="s">
        <v>10</v>
      </c>
      <c r="E128" t="s">
        <v>19</v>
      </c>
      <c r="F128">
        <v>1</v>
      </c>
      <c r="G128">
        <v>20</v>
      </c>
      <c r="H128">
        <v>140</v>
      </c>
      <c r="I128">
        <v>260</v>
      </c>
      <c r="J128">
        <v>260</v>
      </c>
      <c r="K128">
        <v>120</v>
      </c>
      <c r="L128">
        <v>440</v>
      </c>
      <c r="M128">
        <v>40</v>
      </c>
      <c r="N128" t="str">
        <f t="shared" si="1"/>
        <v>UPDATE WipDetails SET WipQuantity = 120, Review_Wip = 120 WHERE WipMaster_Id IN (SELECT id FROM WipMasters WHERE issuedmonth = 'January' AND IssuedYear = 2026) AND CommitmentPeriod = 3 AND CASIN = 'B07QGKY8HJ';</v>
      </c>
    </row>
    <row r="129" spans="1:14" x14ac:dyDescent="0.25">
      <c r="A129" t="s">
        <v>158</v>
      </c>
      <c r="B129" t="s">
        <v>153</v>
      </c>
      <c r="C129" t="s">
        <v>2465</v>
      </c>
      <c r="D129" t="s">
        <v>10</v>
      </c>
      <c r="E129" t="s">
        <v>21</v>
      </c>
      <c r="F129">
        <v>1</v>
      </c>
      <c r="G129">
        <v>20</v>
      </c>
      <c r="H129">
        <v>73</v>
      </c>
      <c r="I129">
        <v>200</v>
      </c>
      <c r="J129">
        <v>240</v>
      </c>
      <c r="K129">
        <v>20</v>
      </c>
      <c r="L129">
        <v>220</v>
      </c>
      <c r="M129">
        <v>80</v>
      </c>
      <c r="N129" t="str">
        <f t="shared" si="1"/>
        <v>UPDATE WipDetails SET WipQuantity = 20, Review_Wip = 20 WHERE WipMaster_Id IN (SELECT id FROM WipMasters WHERE issuedmonth = 'January' AND IssuedYear = 2026) AND CommitmentPeriod = 3 AND CASIN = 'B07QDBSRDQ';</v>
      </c>
    </row>
    <row r="130" spans="1:14" x14ac:dyDescent="0.25">
      <c r="A130" t="s">
        <v>159</v>
      </c>
      <c r="B130" t="s">
        <v>153</v>
      </c>
      <c r="C130" t="s">
        <v>2466</v>
      </c>
      <c r="D130" t="s">
        <v>23</v>
      </c>
      <c r="E130" t="s">
        <v>11</v>
      </c>
      <c r="F130">
        <v>1</v>
      </c>
      <c r="G130">
        <v>20</v>
      </c>
      <c r="H130">
        <v>26</v>
      </c>
      <c r="I130">
        <v>0</v>
      </c>
      <c r="J130">
        <v>0</v>
      </c>
      <c r="K130">
        <v>0</v>
      </c>
      <c r="L130">
        <v>60</v>
      </c>
      <c r="M130">
        <v>80</v>
      </c>
      <c r="N130" t="str">
        <f t="shared" si="1"/>
        <v>UPDATE WipDetails SET WipQuantity = 0, Review_Wip = 0 WHERE WipMaster_Id IN (SELECT id FROM WipMasters WHERE issuedmonth = 'January' AND IssuedYear = 2026) AND CommitmentPeriod = 3 AND CASIN = 'B093X81Y6B';</v>
      </c>
    </row>
    <row r="131" spans="1:14" x14ac:dyDescent="0.25">
      <c r="A131" t="s">
        <v>160</v>
      </c>
      <c r="B131" t="s">
        <v>153</v>
      </c>
      <c r="C131" t="s">
        <v>2467</v>
      </c>
      <c r="D131" t="s">
        <v>23</v>
      </c>
      <c r="E131" t="s">
        <v>13</v>
      </c>
      <c r="F131">
        <v>1</v>
      </c>
      <c r="G131">
        <v>20</v>
      </c>
      <c r="H131">
        <v>0</v>
      </c>
      <c r="I131">
        <v>0</v>
      </c>
      <c r="J131">
        <v>0</v>
      </c>
      <c r="K131">
        <v>0</v>
      </c>
      <c r="L131">
        <v>280</v>
      </c>
      <c r="M131">
        <v>60</v>
      </c>
      <c r="N131" t="str">
        <f t="shared" ref="N131:N194" si="2">"UPDATE WipDetails SET WipQuantity = "&amp;K131&amp;", Review_Wip = "&amp;K131&amp;" WHERE WipMaster_Id IN (SELECT id FROM WipMasters WHERE issuedmonth = 'January' AND IssuedYear = 2026) AND CommitmentPeriod = 3 AND CASIN = '"&amp;A131&amp;"';"</f>
        <v>UPDATE WipDetails SET WipQuantity = 0, Review_Wip = 0 WHERE WipMaster_Id IN (SELECT id FROM WipMasters WHERE issuedmonth = 'January' AND IssuedYear = 2026) AND CommitmentPeriod = 3 AND CASIN = 'B093X82FX8';</v>
      </c>
    </row>
    <row r="132" spans="1:14" x14ac:dyDescent="0.25">
      <c r="A132" t="s">
        <v>161</v>
      </c>
      <c r="B132" t="s">
        <v>153</v>
      </c>
      <c r="C132" t="s">
        <v>2468</v>
      </c>
      <c r="D132" t="s">
        <v>23</v>
      </c>
      <c r="E132" t="s">
        <v>15</v>
      </c>
      <c r="F132">
        <v>1</v>
      </c>
      <c r="G132">
        <v>20</v>
      </c>
      <c r="H132">
        <v>19</v>
      </c>
      <c r="I132">
        <v>160</v>
      </c>
      <c r="J132">
        <v>160</v>
      </c>
      <c r="K132">
        <v>0</v>
      </c>
      <c r="L132">
        <v>480</v>
      </c>
      <c r="M132">
        <v>480</v>
      </c>
      <c r="N132" t="str">
        <f t="shared" si="2"/>
        <v>UPDATE WipDetails SET WipQuantity = 0, Review_Wip = 0 WHERE WipMaster_Id IN (SELECT id FROM WipMasters WHERE issuedmonth = 'January' AND IssuedYear = 2026) AND CommitmentPeriod = 3 AND CASIN = 'B093X78BPT';</v>
      </c>
    </row>
    <row r="133" spans="1:14" x14ac:dyDescent="0.25">
      <c r="A133" t="s">
        <v>162</v>
      </c>
      <c r="B133" t="s">
        <v>153</v>
      </c>
      <c r="C133" t="s">
        <v>2469</v>
      </c>
      <c r="D133" t="s">
        <v>23</v>
      </c>
      <c r="E133" t="s">
        <v>27</v>
      </c>
      <c r="F133">
        <v>1</v>
      </c>
      <c r="G133">
        <v>20</v>
      </c>
      <c r="H133">
        <v>6</v>
      </c>
      <c r="I133">
        <v>440</v>
      </c>
      <c r="J133">
        <v>440</v>
      </c>
      <c r="K133">
        <v>0</v>
      </c>
      <c r="L133">
        <v>520</v>
      </c>
      <c r="M133">
        <v>700</v>
      </c>
      <c r="N133" t="str">
        <f t="shared" si="2"/>
        <v>UPDATE WipDetails SET WipQuantity = 0, Review_Wip = 0 WHERE WipMaster_Id IN (SELECT id FROM WipMasters WHERE issuedmonth = 'January' AND IssuedYear = 2026) AND CommitmentPeriod = 3 AND CASIN = 'B093X9D8V5';</v>
      </c>
    </row>
    <row r="134" spans="1:14" x14ac:dyDescent="0.25">
      <c r="A134" t="s">
        <v>163</v>
      </c>
      <c r="B134" t="s">
        <v>153</v>
      </c>
      <c r="C134" t="s">
        <v>2470</v>
      </c>
      <c r="D134" t="s">
        <v>23</v>
      </c>
      <c r="E134" t="s">
        <v>19</v>
      </c>
      <c r="F134">
        <v>1</v>
      </c>
      <c r="G134">
        <v>20</v>
      </c>
      <c r="H134">
        <v>79</v>
      </c>
      <c r="I134">
        <v>60</v>
      </c>
      <c r="J134">
        <v>0</v>
      </c>
      <c r="K134">
        <v>0</v>
      </c>
      <c r="L134">
        <v>560</v>
      </c>
      <c r="M134">
        <v>320</v>
      </c>
      <c r="N134" t="str">
        <f t="shared" si="2"/>
        <v>UPDATE WipDetails SET WipQuantity = 0, Review_Wip = 0 WHERE WipMaster_Id IN (SELECT id FROM WipMasters WHERE issuedmonth = 'January' AND IssuedYear = 2026) AND CommitmentPeriod = 3 AND CASIN = 'B093X8KQ6M';</v>
      </c>
    </row>
    <row r="135" spans="1:14" x14ac:dyDescent="0.25">
      <c r="A135" t="s">
        <v>164</v>
      </c>
      <c r="B135" t="s">
        <v>153</v>
      </c>
      <c r="C135" t="s">
        <v>2471</v>
      </c>
      <c r="D135" t="s">
        <v>23</v>
      </c>
      <c r="E135" t="s">
        <v>21</v>
      </c>
      <c r="F135">
        <v>1</v>
      </c>
      <c r="G135">
        <v>20</v>
      </c>
      <c r="H135">
        <v>119</v>
      </c>
      <c r="I135">
        <v>280</v>
      </c>
      <c r="J135">
        <v>220</v>
      </c>
      <c r="K135">
        <v>0</v>
      </c>
      <c r="L135">
        <v>160</v>
      </c>
      <c r="M135">
        <v>260</v>
      </c>
      <c r="N135" t="str">
        <f t="shared" si="2"/>
        <v>UPDATE WipDetails SET WipQuantity = 0, Review_Wip = 0 WHERE WipMaster_Id IN (SELECT id FROM WipMasters WHERE issuedmonth = 'January' AND IssuedYear = 2026) AND CommitmentPeriod = 3 AND CASIN = 'B093X9FL3M';</v>
      </c>
    </row>
    <row r="136" spans="1:14" x14ac:dyDescent="0.25">
      <c r="A136" t="s">
        <v>165</v>
      </c>
      <c r="B136" t="s">
        <v>153</v>
      </c>
      <c r="C136" t="s">
        <v>2472</v>
      </c>
      <c r="D136" t="s">
        <v>31</v>
      </c>
      <c r="E136" t="s">
        <v>11</v>
      </c>
      <c r="F136">
        <v>1</v>
      </c>
      <c r="G136">
        <v>20</v>
      </c>
      <c r="H136">
        <v>40</v>
      </c>
      <c r="I136">
        <v>60</v>
      </c>
      <c r="J136">
        <v>60</v>
      </c>
      <c r="K136">
        <v>0</v>
      </c>
      <c r="L136">
        <v>60</v>
      </c>
      <c r="M136">
        <v>140</v>
      </c>
      <c r="N136" t="str">
        <f t="shared" si="2"/>
        <v>UPDATE WipDetails SET WipQuantity = 0, Review_Wip = 0 WHERE WipMaster_Id IN (SELECT id FROM WipMasters WHERE issuedmonth = 'January' AND IssuedYear = 2026) AND CommitmentPeriod = 3 AND CASIN = 'B07QCD1ZTS';</v>
      </c>
    </row>
    <row r="137" spans="1:14" x14ac:dyDescent="0.25">
      <c r="A137" t="s">
        <v>166</v>
      </c>
      <c r="B137" t="s">
        <v>153</v>
      </c>
      <c r="C137" t="s">
        <v>2473</v>
      </c>
      <c r="D137" t="s">
        <v>31</v>
      </c>
      <c r="E137" t="s">
        <v>13</v>
      </c>
      <c r="F137">
        <v>1</v>
      </c>
      <c r="G137">
        <v>20</v>
      </c>
      <c r="H137">
        <v>26</v>
      </c>
      <c r="I137">
        <v>60</v>
      </c>
      <c r="J137">
        <v>60</v>
      </c>
      <c r="K137">
        <v>0</v>
      </c>
      <c r="L137">
        <v>160</v>
      </c>
      <c r="M137">
        <v>300</v>
      </c>
      <c r="N137" t="str">
        <f t="shared" si="2"/>
        <v>UPDATE WipDetails SET WipQuantity = 0, Review_Wip = 0 WHERE WipMaster_Id IN (SELECT id FROM WipMasters WHERE issuedmonth = 'January' AND IssuedYear = 2026) AND CommitmentPeriod = 3 AND CASIN = 'B07QDBTD32';</v>
      </c>
    </row>
    <row r="138" spans="1:14" x14ac:dyDescent="0.25">
      <c r="A138" t="s">
        <v>167</v>
      </c>
      <c r="B138" t="s">
        <v>153</v>
      </c>
      <c r="C138" t="s">
        <v>2474</v>
      </c>
      <c r="D138" t="s">
        <v>31</v>
      </c>
      <c r="E138" t="s">
        <v>15</v>
      </c>
      <c r="F138">
        <v>1</v>
      </c>
      <c r="G138">
        <v>20</v>
      </c>
      <c r="H138">
        <v>140</v>
      </c>
      <c r="I138">
        <v>180</v>
      </c>
      <c r="J138">
        <v>80</v>
      </c>
      <c r="K138">
        <v>0</v>
      </c>
      <c r="L138">
        <v>480</v>
      </c>
      <c r="M138">
        <v>340</v>
      </c>
      <c r="N138" t="str">
        <f t="shared" si="2"/>
        <v>UPDATE WipDetails SET WipQuantity = 0, Review_Wip = 0 WHERE WipMaster_Id IN (SELECT id FROM WipMasters WHERE issuedmonth = 'January' AND IssuedYear = 2026) AND CommitmentPeriod = 3 AND CASIN = 'B07QGKXY7J';</v>
      </c>
    </row>
    <row r="139" spans="1:14" x14ac:dyDescent="0.25">
      <c r="A139" t="s">
        <v>168</v>
      </c>
      <c r="B139" t="s">
        <v>153</v>
      </c>
      <c r="C139" t="s">
        <v>2475</v>
      </c>
      <c r="D139" t="s">
        <v>31</v>
      </c>
      <c r="E139" t="s">
        <v>27</v>
      </c>
      <c r="F139">
        <v>1</v>
      </c>
      <c r="G139">
        <v>20</v>
      </c>
      <c r="H139">
        <v>186</v>
      </c>
      <c r="I139">
        <v>400</v>
      </c>
      <c r="J139">
        <v>420</v>
      </c>
      <c r="K139">
        <v>0</v>
      </c>
      <c r="L139">
        <v>760</v>
      </c>
      <c r="M139">
        <v>200</v>
      </c>
      <c r="N139" t="str">
        <f t="shared" si="2"/>
        <v>UPDATE WipDetails SET WipQuantity = 0, Review_Wip = 0 WHERE WipMaster_Id IN (SELECT id FROM WipMasters WHERE issuedmonth = 'January' AND IssuedYear = 2026) AND CommitmentPeriod = 3 AND CASIN = 'B07QJP1HJG';</v>
      </c>
    </row>
    <row r="140" spans="1:14" x14ac:dyDescent="0.25">
      <c r="A140" t="s">
        <v>169</v>
      </c>
      <c r="B140" t="s">
        <v>153</v>
      </c>
      <c r="C140" t="s">
        <v>2476</v>
      </c>
      <c r="D140" t="s">
        <v>31</v>
      </c>
      <c r="E140" t="s">
        <v>19</v>
      </c>
      <c r="F140">
        <v>1</v>
      </c>
      <c r="G140">
        <v>20</v>
      </c>
      <c r="H140">
        <v>60</v>
      </c>
      <c r="I140">
        <v>360</v>
      </c>
      <c r="J140">
        <v>440</v>
      </c>
      <c r="K140">
        <v>0</v>
      </c>
      <c r="L140">
        <v>400</v>
      </c>
      <c r="M140">
        <v>240</v>
      </c>
      <c r="N140" t="str">
        <f t="shared" si="2"/>
        <v>UPDATE WipDetails SET WipQuantity = 0, Review_Wip = 0 WHERE WipMaster_Id IN (SELECT id FROM WipMasters WHERE issuedmonth = 'January' AND IssuedYear = 2026) AND CommitmentPeriod = 3 AND CASIN = 'B07QHQ3QG2';</v>
      </c>
    </row>
    <row r="141" spans="1:14" x14ac:dyDescent="0.25">
      <c r="A141" t="s">
        <v>170</v>
      </c>
      <c r="B141" t="s">
        <v>153</v>
      </c>
      <c r="C141" t="s">
        <v>2477</v>
      </c>
      <c r="D141" t="s">
        <v>31</v>
      </c>
      <c r="E141" t="s">
        <v>21</v>
      </c>
      <c r="F141">
        <v>1</v>
      </c>
      <c r="G141">
        <v>20</v>
      </c>
      <c r="H141">
        <v>33</v>
      </c>
      <c r="I141">
        <v>180</v>
      </c>
      <c r="J141">
        <v>260</v>
      </c>
      <c r="K141">
        <v>0</v>
      </c>
      <c r="L141">
        <v>140</v>
      </c>
      <c r="M141">
        <v>260</v>
      </c>
      <c r="N141" t="str">
        <f t="shared" si="2"/>
        <v>UPDATE WipDetails SET WipQuantity = 0, Review_Wip = 0 WHERE WipMaster_Id IN (SELECT id FROM WipMasters WHERE issuedmonth = 'January' AND IssuedYear = 2026) AND CommitmentPeriod = 3 AND CASIN = 'B07QFFTWF1';</v>
      </c>
    </row>
    <row r="142" spans="1:14" x14ac:dyDescent="0.25">
      <c r="A142" t="s">
        <v>171</v>
      </c>
      <c r="B142" t="s">
        <v>153</v>
      </c>
      <c r="C142" t="s">
        <v>2478</v>
      </c>
      <c r="D142" t="s">
        <v>73</v>
      </c>
      <c r="E142" t="s">
        <v>11</v>
      </c>
      <c r="F142">
        <v>1</v>
      </c>
      <c r="G142">
        <v>20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 t="str">
        <f t="shared" si="2"/>
        <v>UPDATE WipDetails SET WipQuantity = 0, Review_Wip = 0 WHERE WipMaster_Id IN (SELECT id FROM WipMasters WHERE issuedmonth = 'January' AND IssuedYear = 2026) AND CommitmentPeriod = 3 AND CASIN = 'B093X6KJVX';</v>
      </c>
    </row>
    <row r="143" spans="1:14" x14ac:dyDescent="0.25">
      <c r="A143" t="s">
        <v>172</v>
      </c>
      <c r="B143" t="s">
        <v>153</v>
      </c>
      <c r="C143" t="s">
        <v>2479</v>
      </c>
      <c r="D143" t="s">
        <v>73</v>
      </c>
      <c r="E143" t="s">
        <v>13</v>
      </c>
      <c r="F143">
        <v>1</v>
      </c>
      <c r="G143">
        <v>20</v>
      </c>
      <c r="H143">
        <v>120</v>
      </c>
      <c r="I143">
        <v>0</v>
      </c>
      <c r="J143">
        <v>0</v>
      </c>
      <c r="K143">
        <v>0</v>
      </c>
      <c r="L143">
        <v>0</v>
      </c>
      <c r="M143">
        <v>0</v>
      </c>
      <c r="N143" t="str">
        <f t="shared" si="2"/>
        <v>UPDATE WipDetails SET WipQuantity = 0, Review_Wip = 0 WHERE WipMaster_Id IN (SELECT id FROM WipMasters WHERE issuedmonth = 'January' AND IssuedYear = 2026) AND CommitmentPeriod = 3 AND CASIN = 'B093X85MPX';</v>
      </c>
    </row>
    <row r="144" spans="1:14" x14ac:dyDescent="0.25">
      <c r="A144" t="s">
        <v>173</v>
      </c>
      <c r="B144" t="s">
        <v>153</v>
      </c>
      <c r="C144" t="s">
        <v>2480</v>
      </c>
      <c r="D144" t="s">
        <v>73</v>
      </c>
      <c r="E144" t="s">
        <v>15</v>
      </c>
      <c r="F144">
        <v>1</v>
      </c>
      <c r="G144">
        <v>20</v>
      </c>
      <c r="H144">
        <v>160</v>
      </c>
      <c r="I144">
        <v>0</v>
      </c>
      <c r="J144">
        <v>0</v>
      </c>
      <c r="K144">
        <v>0</v>
      </c>
      <c r="L144">
        <v>0</v>
      </c>
      <c r="M144">
        <v>0</v>
      </c>
      <c r="N144" t="str">
        <f t="shared" si="2"/>
        <v>UPDATE WipDetails SET WipQuantity = 0, Review_Wip = 0 WHERE WipMaster_Id IN (SELECT id FROM WipMasters WHERE issuedmonth = 'January' AND IssuedYear = 2026) AND CommitmentPeriod = 3 AND CASIN = 'B093X8DL9G';</v>
      </c>
    </row>
    <row r="145" spans="1:14" x14ac:dyDescent="0.25">
      <c r="A145" t="s">
        <v>174</v>
      </c>
      <c r="B145" t="s">
        <v>153</v>
      </c>
      <c r="C145" t="s">
        <v>2481</v>
      </c>
      <c r="D145" t="s">
        <v>73</v>
      </c>
      <c r="E145" t="s">
        <v>27</v>
      </c>
      <c r="F145">
        <v>1</v>
      </c>
      <c r="G145">
        <v>20</v>
      </c>
      <c r="H145">
        <v>240</v>
      </c>
      <c r="I145">
        <v>0</v>
      </c>
      <c r="J145">
        <v>0</v>
      </c>
      <c r="K145">
        <v>0</v>
      </c>
      <c r="L145">
        <v>0</v>
      </c>
      <c r="M145">
        <v>0</v>
      </c>
      <c r="N145" t="str">
        <f t="shared" si="2"/>
        <v>UPDATE WipDetails SET WipQuantity = 0, Review_Wip = 0 WHERE WipMaster_Id IN (SELECT id FROM WipMasters WHERE issuedmonth = 'January' AND IssuedYear = 2026) AND CommitmentPeriod = 3 AND CASIN = 'B093X81DT4';</v>
      </c>
    </row>
    <row r="146" spans="1:14" x14ac:dyDescent="0.25">
      <c r="A146" t="s">
        <v>175</v>
      </c>
      <c r="B146" t="s">
        <v>153</v>
      </c>
      <c r="C146" t="s">
        <v>2482</v>
      </c>
      <c r="D146" t="s">
        <v>73</v>
      </c>
      <c r="E146" t="s">
        <v>19</v>
      </c>
      <c r="F146">
        <v>1</v>
      </c>
      <c r="G146">
        <v>20</v>
      </c>
      <c r="H146">
        <v>140</v>
      </c>
      <c r="I146">
        <v>0</v>
      </c>
      <c r="J146">
        <v>0</v>
      </c>
      <c r="K146">
        <v>0</v>
      </c>
      <c r="L146">
        <v>0</v>
      </c>
      <c r="M146">
        <v>0</v>
      </c>
      <c r="N146" t="str">
        <f t="shared" si="2"/>
        <v>UPDATE WipDetails SET WipQuantity = 0, Review_Wip = 0 WHERE WipMaster_Id IN (SELECT id FROM WipMasters WHERE issuedmonth = 'January' AND IssuedYear = 2026) AND CommitmentPeriod = 3 AND CASIN = 'B093X89Z15';</v>
      </c>
    </row>
    <row r="147" spans="1:14" x14ac:dyDescent="0.25">
      <c r="A147" t="s">
        <v>176</v>
      </c>
      <c r="B147" t="s">
        <v>153</v>
      </c>
      <c r="C147" t="s">
        <v>2483</v>
      </c>
      <c r="D147" t="s">
        <v>73</v>
      </c>
      <c r="E147" t="s">
        <v>21</v>
      </c>
      <c r="F147">
        <v>1</v>
      </c>
      <c r="G147">
        <v>20</v>
      </c>
      <c r="H147">
        <v>40</v>
      </c>
      <c r="I147">
        <v>0</v>
      </c>
      <c r="J147">
        <v>0</v>
      </c>
      <c r="K147">
        <v>0</v>
      </c>
      <c r="L147">
        <v>0</v>
      </c>
      <c r="M147">
        <v>0</v>
      </c>
      <c r="N147" t="str">
        <f t="shared" si="2"/>
        <v>UPDATE WipDetails SET WipQuantity = 0, Review_Wip = 0 WHERE WipMaster_Id IN (SELECT id FROM WipMasters WHERE issuedmonth = 'January' AND IssuedYear = 2026) AND CommitmentPeriod = 3 AND CASIN = 'B093X7PKVP';</v>
      </c>
    </row>
    <row r="148" spans="1:14" x14ac:dyDescent="0.25">
      <c r="A148" t="s">
        <v>177</v>
      </c>
      <c r="B148" t="s">
        <v>153</v>
      </c>
      <c r="C148" t="s">
        <v>2484</v>
      </c>
      <c r="D148" t="s">
        <v>75</v>
      </c>
      <c r="E148" t="s">
        <v>11</v>
      </c>
      <c r="F148">
        <v>1</v>
      </c>
      <c r="G148">
        <v>20</v>
      </c>
      <c r="H148">
        <v>20</v>
      </c>
      <c r="I148">
        <v>0</v>
      </c>
      <c r="J148">
        <v>0</v>
      </c>
      <c r="K148">
        <v>0</v>
      </c>
      <c r="L148">
        <v>180</v>
      </c>
      <c r="M148">
        <v>0</v>
      </c>
      <c r="N148" t="str">
        <f t="shared" si="2"/>
        <v>UPDATE WipDetails SET WipQuantity = 0, Review_Wip = 0 WHERE WipMaster_Id IN (SELECT id FROM WipMasters WHERE issuedmonth = 'January' AND IssuedYear = 2026) AND CommitmentPeriod = 3 AND CASIN = 'B093X85MP6';</v>
      </c>
    </row>
    <row r="149" spans="1:14" x14ac:dyDescent="0.25">
      <c r="A149" t="s">
        <v>178</v>
      </c>
      <c r="B149" t="s">
        <v>153</v>
      </c>
      <c r="C149" t="s">
        <v>2485</v>
      </c>
      <c r="D149" t="s">
        <v>75</v>
      </c>
      <c r="E149" t="s">
        <v>13</v>
      </c>
      <c r="F149">
        <v>1</v>
      </c>
      <c r="G149">
        <v>20</v>
      </c>
      <c r="H149">
        <v>140</v>
      </c>
      <c r="I149">
        <v>0</v>
      </c>
      <c r="J149">
        <v>0</v>
      </c>
      <c r="K149">
        <v>0</v>
      </c>
      <c r="L149">
        <v>180</v>
      </c>
      <c r="M149">
        <v>140</v>
      </c>
      <c r="N149" t="str">
        <f t="shared" si="2"/>
        <v>UPDATE WipDetails SET WipQuantity = 0, Review_Wip = 0 WHERE WipMaster_Id IN (SELECT id FROM WipMasters WHERE issuedmonth = 'January' AND IssuedYear = 2026) AND CommitmentPeriod = 3 AND CASIN = 'B093X8N1HZ';</v>
      </c>
    </row>
    <row r="150" spans="1:14" x14ac:dyDescent="0.25">
      <c r="A150" t="s">
        <v>179</v>
      </c>
      <c r="B150" t="s">
        <v>153</v>
      </c>
      <c r="C150" t="s">
        <v>2486</v>
      </c>
      <c r="D150" t="s">
        <v>75</v>
      </c>
      <c r="E150" t="s">
        <v>15</v>
      </c>
      <c r="F150">
        <v>1</v>
      </c>
      <c r="G150">
        <v>20</v>
      </c>
      <c r="H150">
        <v>293</v>
      </c>
      <c r="I150">
        <v>0</v>
      </c>
      <c r="J150">
        <v>0</v>
      </c>
      <c r="K150">
        <v>0</v>
      </c>
      <c r="L150">
        <v>60</v>
      </c>
      <c r="M150">
        <v>520</v>
      </c>
      <c r="N150" t="str">
        <f t="shared" si="2"/>
        <v>UPDATE WipDetails SET WipQuantity = 0, Review_Wip = 0 WHERE WipMaster_Id IN (SELECT id FROM WipMasters WHERE issuedmonth = 'January' AND IssuedYear = 2026) AND CommitmentPeriod = 3 AND CASIN = 'B093X82FWK';</v>
      </c>
    </row>
    <row r="151" spans="1:14" x14ac:dyDescent="0.25">
      <c r="A151" t="s">
        <v>180</v>
      </c>
      <c r="B151" t="s">
        <v>153</v>
      </c>
      <c r="C151" t="s">
        <v>2487</v>
      </c>
      <c r="D151" t="s">
        <v>75</v>
      </c>
      <c r="E151" t="s">
        <v>27</v>
      </c>
      <c r="F151">
        <v>1</v>
      </c>
      <c r="G151">
        <v>20</v>
      </c>
      <c r="H151">
        <v>179</v>
      </c>
      <c r="I151">
        <v>0</v>
      </c>
      <c r="J151">
        <v>0</v>
      </c>
      <c r="K151">
        <v>0</v>
      </c>
      <c r="L151">
        <v>300</v>
      </c>
      <c r="M151">
        <v>780</v>
      </c>
      <c r="N151" t="str">
        <f t="shared" si="2"/>
        <v>UPDATE WipDetails SET WipQuantity = 0, Review_Wip = 0 WHERE WipMaster_Id IN (SELECT id FROM WipMasters WHERE issuedmonth = 'January' AND IssuedYear = 2026) AND CommitmentPeriod = 3 AND CASIN = 'B093X6KJW7';</v>
      </c>
    </row>
    <row r="152" spans="1:14" x14ac:dyDescent="0.25">
      <c r="A152" t="s">
        <v>181</v>
      </c>
      <c r="B152" t="s">
        <v>153</v>
      </c>
      <c r="C152" t="s">
        <v>2488</v>
      </c>
      <c r="D152" t="s">
        <v>75</v>
      </c>
      <c r="E152" t="s">
        <v>19</v>
      </c>
      <c r="F152">
        <v>1</v>
      </c>
      <c r="G152">
        <v>20</v>
      </c>
      <c r="H152">
        <v>133</v>
      </c>
      <c r="I152">
        <v>0</v>
      </c>
      <c r="J152">
        <v>0</v>
      </c>
      <c r="K152">
        <v>0</v>
      </c>
      <c r="L152">
        <v>300</v>
      </c>
      <c r="M152">
        <v>260</v>
      </c>
      <c r="N152" t="str">
        <f t="shared" si="2"/>
        <v>UPDATE WipDetails SET WipQuantity = 0, Review_Wip = 0 WHERE WipMaster_Id IN (SELECT id FROM WipMasters WHERE issuedmonth = 'January' AND IssuedYear = 2026) AND CommitmentPeriod = 3 AND CASIN = 'B093X89Z14';</v>
      </c>
    </row>
    <row r="153" spans="1:14" x14ac:dyDescent="0.25">
      <c r="A153" t="s">
        <v>182</v>
      </c>
      <c r="B153" t="s">
        <v>153</v>
      </c>
      <c r="C153" t="s">
        <v>2489</v>
      </c>
      <c r="D153" t="s">
        <v>75</v>
      </c>
      <c r="E153" t="s">
        <v>21</v>
      </c>
      <c r="F153">
        <v>1</v>
      </c>
      <c r="G153">
        <v>20</v>
      </c>
      <c r="H153">
        <v>40</v>
      </c>
      <c r="I153">
        <v>0</v>
      </c>
      <c r="J153">
        <v>0</v>
      </c>
      <c r="K153">
        <v>0</v>
      </c>
      <c r="L153">
        <v>240</v>
      </c>
      <c r="M153">
        <v>100</v>
      </c>
      <c r="N153" t="str">
        <f t="shared" si="2"/>
        <v>UPDATE WipDetails SET WipQuantity = 0, Review_Wip = 0 WHERE WipMaster_Id IN (SELECT id FROM WipMasters WHERE issuedmonth = 'January' AND IssuedYear = 2026) AND CommitmentPeriod = 3 AND CASIN = 'B093X5RSZL';</v>
      </c>
    </row>
    <row r="154" spans="1:14" x14ac:dyDescent="0.25">
      <c r="A154" t="s">
        <v>183</v>
      </c>
      <c r="B154" t="s">
        <v>153</v>
      </c>
      <c r="C154" t="s">
        <v>2490</v>
      </c>
      <c r="D154" t="s">
        <v>82</v>
      </c>
      <c r="E154" t="s">
        <v>11</v>
      </c>
      <c r="F154">
        <v>1</v>
      </c>
      <c r="G154">
        <v>20</v>
      </c>
      <c r="H154">
        <v>20</v>
      </c>
      <c r="I154">
        <v>60</v>
      </c>
      <c r="J154">
        <v>60</v>
      </c>
      <c r="K154">
        <v>0</v>
      </c>
      <c r="L154">
        <v>120</v>
      </c>
      <c r="M154">
        <v>40</v>
      </c>
      <c r="N154" t="str">
        <f t="shared" si="2"/>
        <v>UPDATE WipDetails SET WipQuantity = 0, Review_Wip = 0 WHERE WipMaster_Id IN (SELECT id FROM WipMasters WHERE issuedmonth = 'January' AND IssuedYear = 2026) AND CommitmentPeriod = 3 AND CASIN = 'B093X9F3X6';</v>
      </c>
    </row>
    <row r="155" spans="1:14" x14ac:dyDescent="0.25">
      <c r="A155" t="s">
        <v>184</v>
      </c>
      <c r="B155" t="s">
        <v>153</v>
      </c>
      <c r="C155" t="s">
        <v>2491</v>
      </c>
      <c r="D155" t="s">
        <v>82</v>
      </c>
      <c r="E155" t="s">
        <v>13</v>
      </c>
      <c r="F155">
        <v>1</v>
      </c>
      <c r="G155">
        <v>20</v>
      </c>
      <c r="H155">
        <v>59</v>
      </c>
      <c r="I155">
        <v>220</v>
      </c>
      <c r="J155">
        <v>180</v>
      </c>
      <c r="K155">
        <v>0</v>
      </c>
      <c r="L155">
        <v>120</v>
      </c>
      <c r="M155">
        <v>180</v>
      </c>
      <c r="N155" t="str">
        <f t="shared" si="2"/>
        <v>UPDATE WipDetails SET WipQuantity = 0, Review_Wip = 0 WHERE WipMaster_Id IN (SELECT id FROM WipMasters WHERE issuedmonth = 'January' AND IssuedYear = 2026) AND CommitmentPeriod = 3 AND CASIN = 'B093X89Z1L';</v>
      </c>
    </row>
    <row r="156" spans="1:14" x14ac:dyDescent="0.25">
      <c r="A156" t="s">
        <v>185</v>
      </c>
      <c r="B156" t="s">
        <v>153</v>
      </c>
      <c r="C156" t="s">
        <v>2492</v>
      </c>
      <c r="D156" t="s">
        <v>82</v>
      </c>
      <c r="E156" t="s">
        <v>15</v>
      </c>
      <c r="F156">
        <v>1</v>
      </c>
      <c r="G156">
        <v>20</v>
      </c>
      <c r="H156">
        <v>13</v>
      </c>
      <c r="I156">
        <v>280</v>
      </c>
      <c r="J156">
        <v>340</v>
      </c>
      <c r="K156">
        <v>0</v>
      </c>
      <c r="L156">
        <v>760</v>
      </c>
      <c r="M156">
        <v>20</v>
      </c>
      <c r="N156" t="str">
        <f t="shared" si="2"/>
        <v>UPDATE WipDetails SET WipQuantity = 0, Review_Wip = 0 WHERE WipMaster_Id IN (SELECT id FROM WipMasters WHERE issuedmonth = 'January' AND IssuedYear = 2026) AND CommitmentPeriod = 3 AND CASIN = 'B093X9G5DZ';</v>
      </c>
    </row>
    <row r="157" spans="1:14" x14ac:dyDescent="0.25">
      <c r="A157" t="s">
        <v>186</v>
      </c>
      <c r="B157" t="s">
        <v>153</v>
      </c>
      <c r="C157" t="s">
        <v>2493</v>
      </c>
      <c r="D157" t="s">
        <v>82</v>
      </c>
      <c r="E157" t="s">
        <v>27</v>
      </c>
      <c r="F157">
        <v>1</v>
      </c>
      <c r="G157">
        <v>20</v>
      </c>
      <c r="H157">
        <v>440</v>
      </c>
      <c r="I157">
        <v>540</v>
      </c>
      <c r="J157">
        <v>340</v>
      </c>
      <c r="K157">
        <v>0</v>
      </c>
      <c r="L157">
        <v>60</v>
      </c>
      <c r="M157">
        <v>920</v>
      </c>
      <c r="N157" t="str">
        <f t="shared" si="2"/>
        <v>UPDATE WipDetails SET WipQuantity = 0, Review_Wip = 0 WHERE WipMaster_Id IN (SELECT id FROM WipMasters WHERE issuedmonth = 'January' AND IssuedYear = 2026) AND CommitmentPeriod = 3 AND CASIN = 'B093X6C29Z';</v>
      </c>
    </row>
    <row r="158" spans="1:14" x14ac:dyDescent="0.25">
      <c r="A158" t="s">
        <v>187</v>
      </c>
      <c r="B158" t="s">
        <v>153</v>
      </c>
      <c r="C158" t="s">
        <v>2494</v>
      </c>
      <c r="D158" t="s">
        <v>82</v>
      </c>
      <c r="E158" t="s">
        <v>19</v>
      </c>
      <c r="F158">
        <v>1</v>
      </c>
      <c r="G158">
        <v>20</v>
      </c>
      <c r="H158">
        <v>140</v>
      </c>
      <c r="I158">
        <v>220</v>
      </c>
      <c r="J158">
        <v>200</v>
      </c>
      <c r="K158">
        <v>0</v>
      </c>
      <c r="L158">
        <v>440</v>
      </c>
      <c r="M158">
        <v>340</v>
      </c>
      <c r="N158" t="str">
        <f t="shared" si="2"/>
        <v>UPDATE WipDetails SET WipQuantity = 0, Review_Wip = 0 WHERE WipMaster_Id IN (SELECT id FROM WipMasters WHERE issuedmonth = 'January' AND IssuedYear = 2026) AND CommitmentPeriod = 3 AND CASIN = 'B093X6W631';</v>
      </c>
    </row>
    <row r="159" spans="1:14" x14ac:dyDescent="0.25">
      <c r="A159" t="s">
        <v>188</v>
      </c>
      <c r="B159" t="s">
        <v>153</v>
      </c>
      <c r="C159" t="s">
        <v>2495</v>
      </c>
      <c r="D159" t="s">
        <v>82</v>
      </c>
      <c r="E159" t="s">
        <v>21</v>
      </c>
      <c r="F159">
        <v>1</v>
      </c>
      <c r="G159">
        <v>20</v>
      </c>
      <c r="H159">
        <v>19</v>
      </c>
      <c r="I159">
        <v>0</v>
      </c>
      <c r="J159">
        <v>0</v>
      </c>
      <c r="K159">
        <v>0</v>
      </c>
      <c r="L159">
        <v>220</v>
      </c>
      <c r="M159">
        <v>60</v>
      </c>
      <c r="N159" t="str">
        <f t="shared" si="2"/>
        <v>UPDATE WipDetails SET WipQuantity = 0, Review_Wip = 0 WHERE WipMaster_Id IN (SELECT id FROM WipMasters WHERE issuedmonth = 'January' AND IssuedYear = 2026) AND CommitmentPeriod = 3 AND CASIN = 'B093X7WG2L';</v>
      </c>
    </row>
    <row r="160" spans="1:14" x14ac:dyDescent="0.25">
      <c r="A160" t="s">
        <v>189</v>
      </c>
      <c r="B160" t="s">
        <v>153</v>
      </c>
      <c r="C160" t="s">
        <v>2496</v>
      </c>
      <c r="D160" t="s">
        <v>89</v>
      </c>
      <c r="E160" t="s">
        <v>11</v>
      </c>
      <c r="F160">
        <v>1</v>
      </c>
      <c r="G160">
        <v>20</v>
      </c>
      <c r="H160">
        <v>13</v>
      </c>
      <c r="I160">
        <v>0</v>
      </c>
      <c r="J160">
        <v>0</v>
      </c>
      <c r="K160">
        <v>0</v>
      </c>
      <c r="L160">
        <v>80</v>
      </c>
      <c r="M160">
        <v>40</v>
      </c>
      <c r="N160" t="str">
        <f t="shared" si="2"/>
        <v>UPDATE WipDetails SET WipQuantity = 0, Review_Wip = 0 WHERE WipMaster_Id IN (SELECT id FROM WipMasters WHERE issuedmonth = 'January' AND IssuedYear = 2026) AND CommitmentPeriod = 3 AND CASIN = 'B093X7PKW4';</v>
      </c>
    </row>
    <row r="161" spans="1:14" x14ac:dyDescent="0.25">
      <c r="A161" t="s">
        <v>190</v>
      </c>
      <c r="B161" t="s">
        <v>153</v>
      </c>
      <c r="C161" t="s">
        <v>2497</v>
      </c>
      <c r="D161" t="s">
        <v>89</v>
      </c>
      <c r="E161" t="s">
        <v>13</v>
      </c>
      <c r="F161">
        <v>1</v>
      </c>
      <c r="G161">
        <v>20</v>
      </c>
      <c r="H161">
        <v>13</v>
      </c>
      <c r="I161">
        <v>180</v>
      </c>
      <c r="J161">
        <v>180</v>
      </c>
      <c r="K161">
        <v>0</v>
      </c>
      <c r="L161">
        <v>140</v>
      </c>
      <c r="M161">
        <v>200</v>
      </c>
      <c r="N161" t="str">
        <f t="shared" si="2"/>
        <v>UPDATE WipDetails SET WipQuantity = 0, Review_Wip = 0 WHERE WipMaster_Id IN (SELECT id FROM WipMasters WHERE issuedmonth = 'January' AND IssuedYear = 2026) AND CommitmentPeriod = 3 AND CASIN = 'B093X6KV6K';</v>
      </c>
    </row>
    <row r="162" spans="1:14" x14ac:dyDescent="0.25">
      <c r="A162" t="s">
        <v>191</v>
      </c>
      <c r="B162" t="s">
        <v>153</v>
      </c>
      <c r="C162" t="s">
        <v>2498</v>
      </c>
      <c r="D162" t="s">
        <v>89</v>
      </c>
      <c r="E162" t="s">
        <v>15</v>
      </c>
      <c r="F162">
        <v>1</v>
      </c>
      <c r="G162">
        <v>20</v>
      </c>
      <c r="H162">
        <v>0</v>
      </c>
      <c r="I162">
        <v>460</v>
      </c>
      <c r="J162">
        <v>600</v>
      </c>
      <c r="K162">
        <v>0</v>
      </c>
      <c r="L162">
        <v>480</v>
      </c>
      <c r="M162">
        <v>340</v>
      </c>
      <c r="N162" t="str">
        <f t="shared" si="2"/>
        <v>UPDATE WipDetails SET WipQuantity = 0, Review_Wip = 0 WHERE WipMaster_Id IN (SELECT id FROM WipMasters WHERE issuedmonth = 'January' AND IssuedYear = 2026) AND CommitmentPeriod = 3 AND CASIN = 'B093X83PB7';</v>
      </c>
    </row>
    <row r="163" spans="1:14" x14ac:dyDescent="0.25">
      <c r="A163" t="s">
        <v>192</v>
      </c>
      <c r="B163" t="s">
        <v>153</v>
      </c>
      <c r="C163" t="s">
        <v>2499</v>
      </c>
      <c r="D163" t="s">
        <v>89</v>
      </c>
      <c r="E163" t="s">
        <v>27</v>
      </c>
      <c r="F163">
        <v>1</v>
      </c>
      <c r="G163">
        <v>20</v>
      </c>
      <c r="H163">
        <v>0</v>
      </c>
      <c r="I163">
        <v>480</v>
      </c>
      <c r="J163">
        <v>480</v>
      </c>
      <c r="K163">
        <v>0</v>
      </c>
      <c r="L163">
        <v>880</v>
      </c>
      <c r="M163">
        <v>660</v>
      </c>
      <c r="N163" t="str">
        <f t="shared" si="2"/>
        <v>UPDATE WipDetails SET WipQuantity = 0, Review_Wip = 0 WHERE WipMaster_Id IN (SELECT id FROM WipMasters WHERE issuedmonth = 'January' AND IssuedYear = 2026) AND CommitmentPeriod = 3 AND CASIN = 'B093X7P1B8';</v>
      </c>
    </row>
    <row r="164" spans="1:14" x14ac:dyDescent="0.25">
      <c r="A164" t="s">
        <v>193</v>
      </c>
      <c r="B164" t="s">
        <v>153</v>
      </c>
      <c r="C164" t="s">
        <v>2500</v>
      </c>
      <c r="D164" t="s">
        <v>89</v>
      </c>
      <c r="E164" t="s">
        <v>19</v>
      </c>
      <c r="F164">
        <v>1</v>
      </c>
      <c r="G164">
        <v>20</v>
      </c>
      <c r="H164">
        <v>32</v>
      </c>
      <c r="I164">
        <v>100</v>
      </c>
      <c r="J164">
        <v>100</v>
      </c>
      <c r="K164">
        <v>0</v>
      </c>
      <c r="L164">
        <v>300</v>
      </c>
      <c r="M164">
        <v>200</v>
      </c>
      <c r="N164" t="str">
        <f t="shared" si="2"/>
        <v>UPDATE WipDetails SET WipQuantity = 0, Review_Wip = 0 WHERE WipMaster_Id IN (SELECT id FROM WipMasters WHERE issuedmonth = 'January' AND IssuedYear = 2026) AND CommitmentPeriod = 3 AND CASIN = 'B093X9H7M8';</v>
      </c>
    </row>
    <row r="165" spans="1:14" x14ac:dyDescent="0.25">
      <c r="A165" t="s">
        <v>194</v>
      </c>
      <c r="B165" t="s">
        <v>153</v>
      </c>
      <c r="C165" t="s">
        <v>2501</v>
      </c>
      <c r="D165" t="s">
        <v>89</v>
      </c>
      <c r="E165" t="s">
        <v>21</v>
      </c>
      <c r="F165">
        <v>1</v>
      </c>
      <c r="G165">
        <v>20</v>
      </c>
      <c r="H165">
        <v>0</v>
      </c>
      <c r="I165">
        <v>100</v>
      </c>
      <c r="J165">
        <v>120</v>
      </c>
      <c r="K165">
        <v>0</v>
      </c>
      <c r="L165">
        <v>140</v>
      </c>
      <c r="M165">
        <v>320</v>
      </c>
      <c r="N165" t="str">
        <f t="shared" si="2"/>
        <v>UPDATE WipDetails SET WipQuantity = 0, Review_Wip = 0 WHERE WipMaster_Id IN (SELECT id FROM WipMasters WHERE issuedmonth = 'January' AND IssuedYear = 2026) AND CommitmentPeriod = 3 AND CASIN = 'B093X81Y5X';</v>
      </c>
    </row>
    <row r="166" spans="1:14" x14ac:dyDescent="0.25">
      <c r="A166" t="s">
        <v>195</v>
      </c>
      <c r="B166" t="s">
        <v>153</v>
      </c>
      <c r="C166" t="s">
        <v>2502</v>
      </c>
      <c r="D166" t="s">
        <v>43</v>
      </c>
      <c r="E166" t="s">
        <v>11</v>
      </c>
      <c r="F166">
        <v>1</v>
      </c>
      <c r="G166">
        <v>20</v>
      </c>
      <c r="H166">
        <v>0</v>
      </c>
      <c r="I166">
        <v>0</v>
      </c>
      <c r="J166">
        <v>0</v>
      </c>
      <c r="K166">
        <v>0</v>
      </c>
      <c r="L166">
        <v>120</v>
      </c>
      <c r="M166">
        <v>60</v>
      </c>
      <c r="N166" t="str">
        <f t="shared" si="2"/>
        <v>UPDATE WipDetails SET WipQuantity = 0, Review_Wip = 0 WHERE WipMaster_Id IN (SELECT id FROM WipMasters WHERE issuedmonth = 'January' AND IssuedYear = 2026) AND CommitmentPeriod = 3 AND CASIN = 'B07QGKXW9J';</v>
      </c>
    </row>
    <row r="167" spans="1:14" x14ac:dyDescent="0.25">
      <c r="A167" t="s">
        <v>196</v>
      </c>
      <c r="B167" t="s">
        <v>153</v>
      </c>
      <c r="C167" t="s">
        <v>2503</v>
      </c>
      <c r="D167" t="s">
        <v>43</v>
      </c>
      <c r="E167" t="s">
        <v>13</v>
      </c>
      <c r="F167">
        <v>1</v>
      </c>
      <c r="G167">
        <v>20</v>
      </c>
      <c r="H167">
        <v>199</v>
      </c>
      <c r="I167">
        <v>160</v>
      </c>
      <c r="J167">
        <v>120</v>
      </c>
      <c r="K167">
        <v>0</v>
      </c>
      <c r="L167">
        <v>40</v>
      </c>
      <c r="M167">
        <v>260</v>
      </c>
      <c r="N167" t="str">
        <f t="shared" si="2"/>
        <v>UPDATE WipDetails SET WipQuantity = 0, Review_Wip = 0 WHERE WipMaster_Id IN (SELECT id FROM WipMasters WHERE issuedmonth = 'January' AND IssuedYear = 2026) AND CommitmentPeriod = 3 AND CASIN = 'B07QCD1PDT';</v>
      </c>
    </row>
    <row r="168" spans="1:14" x14ac:dyDescent="0.25">
      <c r="A168" t="s">
        <v>197</v>
      </c>
      <c r="B168" t="s">
        <v>153</v>
      </c>
      <c r="C168" t="s">
        <v>2504</v>
      </c>
      <c r="D168" t="s">
        <v>43</v>
      </c>
      <c r="E168" t="s">
        <v>15</v>
      </c>
      <c r="F168">
        <v>1</v>
      </c>
      <c r="G168">
        <v>20</v>
      </c>
      <c r="H168">
        <v>319</v>
      </c>
      <c r="I168">
        <v>320</v>
      </c>
      <c r="J168">
        <v>200</v>
      </c>
      <c r="K168">
        <v>0</v>
      </c>
      <c r="L168">
        <v>320</v>
      </c>
      <c r="M168">
        <v>360</v>
      </c>
      <c r="N168" t="str">
        <f t="shared" si="2"/>
        <v>UPDATE WipDetails SET WipQuantity = 0, Review_Wip = 0 WHERE WipMaster_Id IN (SELECT id FROM WipMasters WHERE issuedmonth = 'January' AND IssuedYear = 2026) AND CommitmentPeriod = 3 AND CASIN = 'B07QBDBPZ9';</v>
      </c>
    </row>
    <row r="169" spans="1:14" x14ac:dyDescent="0.25">
      <c r="A169" t="s">
        <v>198</v>
      </c>
      <c r="B169" t="s">
        <v>153</v>
      </c>
      <c r="C169" t="s">
        <v>2505</v>
      </c>
      <c r="D169" t="s">
        <v>43</v>
      </c>
      <c r="E169" t="s">
        <v>27</v>
      </c>
      <c r="F169">
        <v>1</v>
      </c>
      <c r="G169">
        <v>20</v>
      </c>
      <c r="H169">
        <v>279</v>
      </c>
      <c r="I169">
        <v>400</v>
      </c>
      <c r="J169">
        <v>220</v>
      </c>
      <c r="K169">
        <v>0</v>
      </c>
      <c r="L169">
        <v>980</v>
      </c>
      <c r="M169">
        <v>180</v>
      </c>
      <c r="N169" t="str">
        <f t="shared" si="2"/>
        <v>UPDATE WipDetails SET WipQuantity = 0, Review_Wip = 0 WHERE WipMaster_Id IN (SELECT id FROM WipMasters WHERE issuedmonth = 'January' AND IssuedYear = 2026) AND CommitmentPeriod = 3 AND CASIN = 'B07QCD1F5L';</v>
      </c>
    </row>
    <row r="170" spans="1:14" x14ac:dyDescent="0.25">
      <c r="A170" t="s">
        <v>199</v>
      </c>
      <c r="B170" t="s">
        <v>153</v>
      </c>
      <c r="C170" t="s">
        <v>2506</v>
      </c>
      <c r="D170" t="s">
        <v>43</v>
      </c>
      <c r="E170" t="s">
        <v>19</v>
      </c>
      <c r="F170">
        <v>1</v>
      </c>
      <c r="G170">
        <v>20</v>
      </c>
      <c r="H170">
        <v>127</v>
      </c>
      <c r="I170">
        <v>380</v>
      </c>
      <c r="J170">
        <v>380</v>
      </c>
      <c r="K170">
        <v>0</v>
      </c>
      <c r="L170">
        <v>40</v>
      </c>
      <c r="M170">
        <v>600</v>
      </c>
      <c r="N170" t="str">
        <f t="shared" si="2"/>
        <v>UPDATE WipDetails SET WipQuantity = 0, Review_Wip = 0 WHERE WipMaster_Id IN (SELECT id FROM WipMasters WHERE issuedmonth = 'January' AND IssuedYear = 2026) AND CommitmentPeriod = 3 AND CASIN = 'B07QHPYS29';</v>
      </c>
    </row>
    <row r="171" spans="1:14" x14ac:dyDescent="0.25">
      <c r="A171" t="s">
        <v>200</v>
      </c>
      <c r="B171" t="s">
        <v>153</v>
      </c>
      <c r="C171" t="s">
        <v>2507</v>
      </c>
      <c r="D171" t="s">
        <v>43</v>
      </c>
      <c r="E171" t="s">
        <v>21</v>
      </c>
      <c r="F171">
        <v>1</v>
      </c>
      <c r="G171">
        <v>20</v>
      </c>
      <c r="H171">
        <v>53</v>
      </c>
      <c r="I171">
        <v>100</v>
      </c>
      <c r="J171">
        <v>160</v>
      </c>
      <c r="K171">
        <v>0</v>
      </c>
      <c r="L171">
        <v>80</v>
      </c>
      <c r="M171">
        <v>80</v>
      </c>
      <c r="N171" t="str">
        <f t="shared" si="2"/>
        <v>UPDATE WipDetails SET WipQuantity = 0, Review_Wip = 0 WHERE WipMaster_Id IN (SELECT id FROM WipMasters WHERE issuedmonth = 'January' AND IssuedYear = 2026) AND CommitmentPeriod = 3 AND CASIN = 'B07QGKY9C2';</v>
      </c>
    </row>
    <row r="172" spans="1:14" x14ac:dyDescent="0.25">
      <c r="A172" t="s">
        <v>201</v>
      </c>
      <c r="B172" t="s">
        <v>153</v>
      </c>
      <c r="C172" t="s">
        <v>2508</v>
      </c>
      <c r="D172" t="s">
        <v>49</v>
      </c>
      <c r="E172" t="s">
        <v>11</v>
      </c>
      <c r="F172">
        <v>1</v>
      </c>
      <c r="G172">
        <v>20</v>
      </c>
      <c r="H172">
        <v>0</v>
      </c>
      <c r="I172">
        <v>0</v>
      </c>
      <c r="J172">
        <v>0</v>
      </c>
      <c r="K172">
        <v>120</v>
      </c>
      <c r="L172">
        <v>0</v>
      </c>
      <c r="M172">
        <v>60</v>
      </c>
      <c r="N172" t="str">
        <f t="shared" si="2"/>
        <v>UPDATE WipDetails SET WipQuantity = 120, Review_Wip = 120 WHERE WipMaster_Id IN (SELECT id FROM WipMasters WHERE issuedmonth = 'January' AND IssuedYear = 2026) AND CommitmentPeriod = 3 AND CASIN = 'B07QDBTDQK';</v>
      </c>
    </row>
    <row r="173" spans="1:14" x14ac:dyDescent="0.25">
      <c r="A173" t="s">
        <v>202</v>
      </c>
      <c r="B173" t="s">
        <v>153</v>
      </c>
      <c r="C173" t="s">
        <v>2509</v>
      </c>
      <c r="D173" t="s">
        <v>49</v>
      </c>
      <c r="E173" t="s">
        <v>13</v>
      </c>
      <c r="F173">
        <v>1</v>
      </c>
      <c r="G173">
        <v>20</v>
      </c>
      <c r="H173">
        <v>13</v>
      </c>
      <c r="I173">
        <v>200</v>
      </c>
      <c r="J173">
        <v>260</v>
      </c>
      <c r="K173">
        <v>40</v>
      </c>
      <c r="L173">
        <v>140</v>
      </c>
      <c r="M173">
        <v>60</v>
      </c>
      <c r="N173" t="str">
        <f t="shared" si="2"/>
        <v>UPDATE WipDetails SET WipQuantity = 40, Review_Wip = 40 WHERE WipMaster_Id IN (SELECT id FROM WipMasters WHERE issuedmonth = 'January' AND IssuedYear = 2026) AND CommitmentPeriod = 3 AND CASIN = 'B07QGKXY1W';</v>
      </c>
    </row>
    <row r="174" spans="1:14" x14ac:dyDescent="0.25">
      <c r="A174" t="s">
        <v>203</v>
      </c>
      <c r="B174" t="s">
        <v>153</v>
      </c>
      <c r="C174" t="s">
        <v>2510</v>
      </c>
      <c r="D174" t="s">
        <v>49</v>
      </c>
      <c r="E174" t="s">
        <v>15</v>
      </c>
      <c r="F174">
        <v>1</v>
      </c>
      <c r="G174">
        <v>20</v>
      </c>
      <c r="H174">
        <v>180</v>
      </c>
      <c r="I174">
        <v>320</v>
      </c>
      <c r="J174">
        <v>180</v>
      </c>
      <c r="K174">
        <v>460</v>
      </c>
      <c r="L174">
        <v>480</v>
      </c>
      <c r="M174">
        <v>660</v>
      </c>
      <c r="N174" t="str">
        <f t="shared" si="2"/>
        <v>UPDATE WipDetails SET WipQuantity = 460, Review_Wip = 460 WHERE WipMaster_Id IN (SELECT id FROM WipMasters WHERE issuedmonth = 'January' AND IssuedYear = 2026) AND CommitmentPeriod = 3 AND CASIN = 'B07QGKYMKJ';</v>
      </c>
    </row>
    <row r="175" spans="1:14" x14ac:dyDescent="0.25">
      <c r="A175" t="s">
        <v>204</v>
      </c>
      <c r="B175" t="s">
        <v>153</v>
      </c>
      <c r="C175" t="s">
        <v>2511</v>
      </c>
      <c r="D175" t="s">
        <v>49</v>
      </c>
      <c r="E175" t="s">
        <v>27</v>
      </c>
      <c r="F175">
        <v>1</v>
      </c>
      <c r="G175">
        <v>20</v>
      </c>
      <c r="H175">
        <v>140</v>
      </c>
      <c r="I175">
        <v>220</v>
      </c>
      <c r="J175">
        <v>80</v>
      </c>
      <c r="K175">
        <v>660</v>
      </c>
      <c r="L175">
        <v>680</v>
      </c>
      <c r="M175">
        <v>580</v>
      </c>
      <c r="N175" t="str">
        <f t="shared" si="2"/>
        <v>UPDATE WipDetails SET WipQuantity = 660, Review_Wip = 660 WHERE WipMaster_Id IN (SELECT id FROM WipMasters WHERE issuedmonth = 'January' AND IssuedYear = 2026) AND CommitmentPeriod = 3 AND CASIN = 'B07QGKY8N9';</v>
      </c>
    </row>
    <row r="176" spans="1:14" x14ac:dyDescent="0.25">
      <c r="A176" t="s">
        <v>205</v>
      </c>
      <c r="B176" t="s">
        <v>153</v>
      </c>
      <c r="C176" t="s">
        <v>2512</v>
      </c>
      <c r="D176" t="s">
        <v>49</v>
      </c>
      <c r="E176" t="s">
        <v>19</v>
      </c>
      <c r="F176">
        <v>1</v>
      </c>
      <c r="G176">
        <v>20</v>
      </c>
      <c r="H176">
        <v>114</v>
      </c>
      <c r="I176">
        <v>540</v>
      </c>
      <c r="J176">
        <v>540</v>
      </c>
      <c r="K176">
        <v>120</v>
      </c>
      <c r="L176">
        <v>700</v>
      </c>
      <c r="M176">
        <v>480</v>
      </c>
      <c r="N176" t="str">
        <f t="shared" si="2"/>
        <v>UPDATE WipDetails SET WipQuantity = 120, Review_Wip = 120 WHERE WipMaster_Id IN (SELECT id FROM WipMasters WHERE issuedmonth = 'January' AND IssuedYear = 2026) AND CommitmentPeriod = 3 AND CASIN = 'B07QHQ217H';</v>
      </c>
    </row>
    <row r="177" spans="1:14" x14ac:dyDescent="0.25">
      <c r="A177" t="s">
        <v>206</v>
      </c>
      <c r="B177" t="s">
        <v>153</v>
      </c>
      <c r="C177" t="s">
        <v>2513</v>
      </c>
      <c r="D177" t="s">
        <v>49</v>
      </c>
      <c r="E177" t="s">
        <v>21</v>
      </c>
      <c r="F177">
        <v>1</v>
      </c>
      <c r="G177">
        <v>20</v>
      </c>
      <c r="H177">
        <v>60</v>
      </c>
      <c r="I177">
        <v>100</v>
      </c>
      <c r="J177">
        <v>100</v>
      </c>
      <c r="K177">
        <v>160</v>
      </c>
      <c r="L177">
        <v>240</v>
      </c>
      <c r="M177">
        <v>80</v>
      </c>
      <c r="N177" t="str">
        <f t="shared" si="2"/>
        <v>UPDATE WipDetails SET WipQuantity = 160, Review_Wip = 160 WHERE WipMaster_Id IN (SELECT id FROM WipMasters WHERE issuedmonth = 'January' AND IssuedYear = 2026) AND CommitmentPeriod = 3 AND CASIN = 'B07QDBTD31';</v>
      </c>
    </row>
    <row r="178" spans="1:14" x14ac:dyDescent="0.25">
      <c r="A178" t="s">
        <v>207</v>
      </c>
      <c r="B178" t="s">
        <v>153</v>
      </c>
      <c r="C178" t="s">
        <v>2514</v>
      </c>
      <c r="D178" t="s">
        <v>108</v>
      </c>
      <c r="E178" t="s">
        <v>11</v>
      </c>
      <c r="F178">
        <v>1</v>
      </c>
      <c r="G178">
        <v>20</v>
      </c>
      <c r="H178">
        <v>200</v>
      </c>
      <c r="I178">
        <v>200</v>
      </c>
      <c r="J178">
        <v>0</v>
      </c>
      <c r="K178">
        <v>0</v>
      </c>
      <c r="L178">
        <v>0</v>
      </c>
      <c r="M178">
        <v>60</v>
      </c>
      <c r="N178" t="str">
        <f t="shared" si="2"/>
        <v>UPDATE WipDetails SET WipQuantity = 0, Review_Wip = 0 WHERE WipMaster_Id IN (SELECT id FROM WipMasters WHERE issuedmonth = 'January' AND IssuedYear = 2026) AND CommitmentPeriod = 3 AND CASIN = 'B07QCD1PCD';</v>
      </c>
    </row>
    <row r="179" spans="1:14" x14ac:dyDescent="0.25">
      <c r="A179" t="s">
        <v>208</v>
      </c>
      <c r="B179" t="s">
        <v>153</v>
      </c>
      <c r="C179" t="s">
        <v>2515</v>
      </c>
      <c r="D179" t="s">
        <v>108</v>
      </c>
      <c r="E179" t="s">
        <v>13</v>
      </c>
      <c r="F179">
        <v>1</v>
      </c>
      <c r="G179">
        <v>20</v>
      </c>
      <c r="H179">
        <v>180</v>
      </c>
      <c r="I179">
        <v>60</v>
      </c>
      <c r="J179">
        <v>0</v>
      </c>
      <c r="K179">
        <v>200</v>
      </c>
      <c r="L179">
        <v>240</v>
      </c>
      <c r="M179">
        <v>180</v>
      </c>
      <c r="N179" t="str">
        <f t="shared" si="2"/>
        <v>UPDATE WipDetails SET WipQuantity = 200, Review_Wip = 200 WHERE WipMaster_Id IN (SELECT id FROM WipMasters WHERE issuedmonth = 'January' AND IssuedYear = 2026) AND CommitmentPeriod = 3 AND CASIN = 'B07QBDBBBY';</v>
      </c>
    </row>
    <row r="180" spans="1:14" x14ac:dyDescent="0.25">
      <c r="A180" t="s">
        <v>209</v>
      </c>
      <c r="B180" t="s">
        <v>153</v>
      </c>
      <c r="C180" t="s">
        <v>2516</v>
      </c>
      <c r="D180" t="s">
        <v>108</v>
      </c>
      <c r="E180" t="s">
        <v>15</v>
      </c>
      <c r="F180">
        <v>1</v>
      </c>
      <c r="G180">
        <v>20</v>
      </c>
      <c r="H180">
        <v>240</v>
      </c>
      <c r="I180">
        <v>560</v>
      </c>
      <c r="J180">
        <v>660</v>
      </c>
      <c r="K180">
        <v>660</v>
      </c>
      <c r="L180">
        <v>560</v>
      </c>
      <c r="M180">
        <v>660</v>
      </c>
      <c r="N180" t="str">
        <f t="shared" si="2"/>
        <v>UPDATE WipDetails SET WipQuantity = 660, Review_Wip = 660 WHERE WipMaster_Id IN (SELECT id FROM WipMasters WHERE issuedmonth = 'January' AND IssuedYear = 2026) AND CommitmentPeriod = 3 AND CASIN = 'B07QGKYMMF';</v>
      </c>
    </row>
    <row r="181" spans="1:14" x14ac:dyDescent="0.25">
      <c r="A181" t="s">
        <v>210</v>
      </c>
      <c r="B181" t="s">
        <v>153</v>
      </c>
      <c r="C181" t="s">
        <v>2517</v>
      </c>
      <c r="D181" t="s">
        <v>108</v>
      </c>
      <c r="E181" t="s">
        <v>27</v>
      </c>
      <c r="F181">
        <v>1</v>
      </c>
      <c r="G181">
        <v>20</v>
      </c>
      <c r="H181">
        <v>405</v>
      </c>
      <c r="I181">
        <v>740</v>
      </c>
      <c r="J181">
        <v>800</v>
      </c>
      <c r="K181">
        <v>1120</v>
      </c>
      <c r="L181">
        <v>840</v>
      </c>
      <c r="M181">
        <v>500</v>
      </c>
      <c r="N181" t="str">
        <f t="shared" si="2"/>
        <v>UPDATE WipDetails SET WipQuantity = 1120, Review_Wip = 1120 WHERE WipMaster_Id IN (SELECT id FROM WipMasters WHERE issuedmonth = 'January' AND IssuedYear = 2026) AND CommitmentPeriod = 3 AND CASIN = 'B07QHQ215P';</v>
      </c>
    </row>
    <row r="182" spans="1:14" x14ac:dyDescent="0.25">
      <c r="A182" t="s">
        <v>211</v>
      </c>
      <c r="B182" t="s">
        <v>153</v>
      </c>
      <c r="C182" t="s">
        <v>2518</v>
      </c>
      <c r="D182" t="s">
        <v>108</v>
      </c>
      <c r="E182" t="s">
        <v>19</v>
      </c>
      <c r="F182">
        <v>1</v>
      </c>
      <c r="G182">
        <v>20</v>
      </c>
      <c r="H182">
        <v>199</v>
      </c>
      <c r="I182">
        <v>360</v>
      </c>
      <c r="J182">
        <v>420</v>
      </c>
      <c r="K182">
        <v>560</v>
      </c>
      <c r="L182">
        <v>360</v>
      </c>
      <c r="M182">
        <v>400</v>
      </c>
      <c r="N182" t="str">
        <f t="shared" si="2"/>
        <v>UPDATE WipDetails SET WipQuantity = 560, Review_Wip = 560 WHERE WipMaster_Id IN (SELECT id FROM WipMasters WHERE issuedmonth = 'January' AND IssuedYear = 2026) AND CommitmentPeriod = 3 AND CASIN = 'B07QCD1PL4';</v>
      </c>
    </row>
    <row r="183" spans="1:14" x14ac:dyDescent="0.25">
      <c r="A183" t="s">
        <v>212</v>
      </c>
      <c r="B183" t="s">
        <v>153</v>
      </c>
      <c r="C183" t="s">
        <v>2519</v>
      </c>
      <c r="D183" t="s">
        <v>108</v>
      </c>
      <c r="E183" t="s">
        <v>21</v>
      </c>
      <c r="F183">
        <v>1</v>
      </c>
      <c r="G183">
        <v>20</v>
      </c>
      <c r="H183">
        <v>133</v>
      </c>
      <c r="I183">
        <v>60</v>
      </c>
      <c r="J183">
        <v>0</v>
      </c>
      <c r="K183">
        <v>140</v>
      </c>
      <c r="L183">
        <v>80</v>
      </c>
      <c r="M183">
        <v>140</v>
      </c>
      <c r="N183" t="str">
        <f t="shared" si="2"/>
        <v>UPDATE WipDetails SET WipQuantity = 140, Review_Wip = 140 WHERE WipMaster_Id IN (SELECT id FROM WipMasters WHERE issuedmonth = 'January' AND IssuedYear = 2026) AND CommitmentPeriod = 3 AND CASIN = 'B07QHPYVLR';</v>
      </c>
    </row>
    <row r="184" spans="1:14" x14ac:dyDescent="0.25">
      <c r="A184" t="s">
        <v>213</v>
      </c>
      <c r="B184" t="s">
        <v>153</v>
      </c>
      <c r="C184" t="s">
        <v>2520</v>
      </c>
      <c r="D184" t="s">
        <v>115</v>
      </c>
      <c r="E184" t="s">
        <v>11</v>
      </c>
      <c r="F184">
        <v>1</v>
      </c>
      <c r="G184">
        <v>20</v>
      </c>
      <c r="H184">
        <v>20</v>
      </c>
      <c r="I184">
        <v>100</v>
      </c>
      <c r="J184">
        <v>120</v>
      </c>
      <c r="K184">
        <v>40</v>
      </c>
      <c r="L184">
        <v>80</v>
      </c>
      <c r="M184">
        <v>460</v>
      </c>
      <c r="N184" t="str">
        <f t="shared" si="2"/>
        <v>UPDATE WipDetails SET WipQuantity = 40, Review_Wip = 40 WHERE WipMaster_Id IN (SELECT id FROM WipMasters WHERE issuedmonth = 'January' AND IssuedYear = 2026) AND CommitmentPeriod = 3 AND CASIN = 'B07QHPX6VL';</v>
      </c>
    </row>
    <row r="185" spans="1:14" x14ac:dyDescent="0.25">
      <c r="A185" t="s">
        <v>214</v>
      </c>
      <c r="B185" t="s">
        <v>153</v>
      </c>
      <c r="C185" t="s">
        <v>2521</v>
      </c>
      <c r="D185" t="s">
        <v>115</v>
      </c>
      <c r="E185" t="s">
        <v>13</v>
      </c>
      <c r="F185">
        <v>1</v>
      </c>
      <c r="G185">
        <v>20</v>
      </c>
      <c r="H185">
        <v>207</v>
      </c>
      <c r="I185">
        <v>260</v>
      </c>
      <c r="J185">
        <v>160</v>
      </c>
      <c r="K185">
        <v>180</v>
      </c>
      <c r="L185">
        <v>380</v>
      </c>
      <c r="M185">
        <v>300</v>
      </c>
      <c r="N185" t="str">
        <f t="shared" si="2"/>
        <v>UPDATE WipDetails SET WipQuantity = 180, Review_Wip = 180 WHERE WipMaster_Id IN (SELECT id FROM WipMasters WHERE issuedmonth = 'January' AND IssuedYear = 2026) AND CommitmentPeriod = 3 AND CASIN = 'B07QGKYJLH';</v>
      </c>
    </row>
    <row r="186" spans="1:14" x14ac:dyDescent="0.25">
      <c r="A186" t="s">
        <v>215</v>
      </c>
      <c r="B186" t="s">
        <v>153</v>
      </c>
      <c r="C186" t="s">
        <v>2522</v>
      </c>
      <c r="D186" t="s">
        <v>115</v>
      </c>
      <c r="E186" t="s">
        <v>15</v>
      </c>
      <c r="F186">
        <v>1</v>
      </c>
      <c r="G186">
        <v>20</v>
      </c>
      <c r="H186">
        <v>78</v>
      </c>
      <c r="I186">
        <v>180</v>
      </c>
      <c r="J186">
        <v>140</v>
      </c>
      <c r="K186">
        <v>1480</v>
      </c>
      <c r="L186">
        <v>960</v>
      </c>
      <c r="M186">
        <v>440</v>
      </c>
      <c r="N186" t="str">
        <f t="shared" si="2"/>
        <v>UPDATE WipDetails SET WipQuantity = 1480, Review_Wip = 1480 WHERE WipMaster_Id IN (SELECT id FROM WipMasters WHERE issuedmonth = 'January' AND IssuedYear = 2026) AND CommitmentPeriod = 3 AND CASIN = 'B07QHQ3Q4Q';</v>
      </c>
    </row>
    <row r="187" spans="1:14" x14ac:dyDescent="0.25">
      <c r="A187" t="s">
        <v>216</v>
      </c>
      <c r="B187" t="s">
        <v>153</v>
      </c>
      <c r="C187" t="s">
        <v>2523</v>
      </c>
      <c r="D187" t="s">
        <v>115</v>
      </c>
      <c r="E187" t="s">
        <v>27</v>
      </c>
      <c r="F187">
        <v>1</v>
      </c>
      <c r="G187">
        <v>20</v>
      </c>
      <c r="H187">
        <v>25</v>
      </c>
      <c r="I187">
        <v>920</v>
      </c>
      <c r="J187">
        <v>1240</v>
      </c>
      <c r="K187">
        <v>1020</v>
      </c>
      <c r="L187">
        <v>800</v>
      </c>
      <c r="M187">
        <v>1780</v>
      </c>
      <c r="N187" t="str">
        <f t="shared" si="2"/>
        <v>UPDATE WipDetails SET WipQuantity = 1020, Review_Wip = 1020 WHERE WipMaster_Id IN (SELECT id FROM WipMasters WHERE issuedmonth = 'January' AND IssuedYear = 2026) AND CommitmentPeriod = 3 AND CASIN = 'B07QBDB9H5';</v>
      </c>
    </row>
    <row r="188" spans="1:14" x14ac:dyDescent="0.25">
      <c r="A188" t="s">
        <v>217</v>
      </c>
      <c r="B188" t="s">
        <v>153</v>
      </c>
      <c r="C188" t="s">
        <v>2524</v>
      </c>
      <c r="D188" t="s">
        <v>115</v>
      </c>
      <c r="E188" t="s">
        <v>19</v>
      </c>
      <c r="F188">
        <v>1</v>
      </c>
      <c r="G188">
        <v>20</v>
      </c>
      <c r="H188">
        <v>104</v>
      </c>
      <c r="I188">
        <v>600</v>
      </c>
      <c r="J188">
        <v>700</v>
      </c>
      <c r="K188">
        <v>500</v>
      </c>
      <c r="L188">
        <v>640</v>
      </c>
      <c r="M188">
        <v>660</v>
      </c>
      <c r="N188" t="str">
        <f t="shared" si="2"/>
        <v>UPDATE WipDetails SET WipQuantity = 500, Review_Wip = 500 WHERE WipMaster_Id IN (SELECT id FROM WipMasters WHERE issuedmonth = 'January' AND IssuedYear = 2026) AND CommitmentPeriod = 3 AND CASIN = 'B07QHQ217N';</v>
      </c>
    </row>
    <row r="189" spans="1:14" x14ac:dyDescent="0.25">
      <c r="A189" t="s">
        <v>218</v>
      </c>
      <c r="B189" t="s">
        <v>153</v>
      </c>
      <c r="C189" t="s">
        <v>2525</v>
      </c>
      <c r="D189" t="s">
        <v>115</v>
      </c>
      <c r="E189" t="s">
        <v>21</v>
      </c>
      <c r="F189">
        <v>1</v>
      </c>
      <c r="G189">
        <v>20</v>
      </c>
      <c r="H189">
        <v>60</v>
      </c>
      <c r="I189">
        <v>80</v>
      </c>
      <c r="J189">
        <v>100</v>
      </c>
      <c r="K189">
        <v>260</v>
      </c>
      <c r="L189">
        <v>200</v>
      </c>
      <c r="M189">
        <v>40</v>
      </c>
      <c r="N189" t="str">
        <f t="shared" si="2"/>
        <v>UPDATE WipDetails SET WipQuantity = 260, Review_Wip = 260 WHERE WipMaster_Id IN (SELECT id FROM WipMasters WHERE issuedmonth = 'January' AND IssuedYear = 2026) AND CommitmentPeriod = 3 AND CASIN = 'B07QBDBBJP';</v>
      </c>
    </row>
    <row r="190" spans="1:14" x14ac:dyDescent="0.25">
      <c r="A190" t="s">
        <v>219</v>
      </c>
      <c r="B190" t="s">
        <v>220</v>
      </c>
      <c r="C190" t="s">
        <v>2526</v>
      </c>
      <c r="D190" t="s">
        <v>10</v>
      </c>
      <c r="E190" t="s">
        <v>11</v>
      </c>
      <c r="F190">
        <v>1</v>
      </c>
      <c r="G190">
        <v>20</v>
      </c>
      <c r="H190">
        <v>100</v>
      </c>
      <c r="I190">
        <v>100</v>
      </c>
      <c r="J190">
        <v>60</v>
      </c>
      <c r="K190">
        <v>40</v>
      </c>
      <c r="L190">
        <v>200</v>
      </c>
      <c r="M190">
        <v>240</v>
      </c>
      <c r="N190" t="str">
        <f t="shared" si="2"/>
        <v>UPDATE WipDetails SET WipQuantity = 40, Review_Wip = 40 WHERE WipMaster_Id IN (SELECT id FROM WipMasters WHERE issuedmonth = 'January' AND IssuedYear = 2026) AND CommitmentPeriod = 3 AND CASIN = 'B07QHQ3GBG';</v>
      </c>
    </row>
    <row r="191" spans="1:14" x14ac:dyDescent="0.25">
      <c r="A191" t="s">
        <v>221</v>
      </c>
      <c r="B191" t="s">
        <v>220</v>
      </c>
      <c r="C191" t="s">
        <v>2527</v>
      </c>
      <c r="D191" t="s">
        <v>10</v>
      </c>
      <c r="E191" t="s">
        <v>13</v>
      </c>
      <c r="F191">
        <v>1</v>
      </c>
      <c r="G191">
        <v>20</v>
      </c>
      <c r="H191">
        <v>220</v>
      </c>
      <c r="I191">
        <v>200</v>
      </c>
      <c r="J191">
        <v>80</v>
      </c>
      <c r="K191">
        <v>620</v>
      </c>
      <c r="L191">
        <v>360</v>
      </c>
      <c r="M191">
        <v>280</v>
      </c>
      <c r="N191" t="str">
        <f t="shared" si="2"/>
        <v>UPDATE WipDetails SET WipQuantity = 620, Review_Wip = 620 WHERE WipMaster_Id IN (SELECT id FROM WipMasters WHERE issuedmonth = 'January' AND IssuedYear = 2026) AND CommitmentPeriod = 3 AND CASIN = 'B07QCD1F8Z';</v>
      </c>
    </row>
    <row r="192" spans="1:14" x14ac:dyDescent="0.25">
      <c r="A192" t="s">
        <v>222</v>
      </c>
      <c r="B192" t="s">
        <v>220</v>
      </c>
      <c r="C192" t="s">
        <v>2528</v>
      </c>
      <c r="D192" t="s">
        <v>10</v>
      </c>
      <c r="E192" t="s">
        <v>15</v>
      </c>
      <c r="F192">
        <v>1</v>
      </c>
      <c r="G192">
        <v>20</v>
      </c>
      <c r="H192">
        <v>471</v>
      </c>
      <c r="I192">
        <v>680</v>
      </c>
      <c r="J192">
        <v>600</v>
      </c>
      <c r="K192">
        <v>1560</v>
      </c>
      <c r="L192">
        <v>600</v>
      </c>
      <c r="M192">
        <v>140</v>
      </c>
      <c r="N192" t="str">
        <f t="shared" si="2"/>
        <v>UPDATE WipDetails SET WipQuantity = 1560, Review_Wip = 1560 WHERE WipMaster_Id IN (SELECT id FROM WipMasters WHERE issuedmonth = 'January' AND IssuedYear = 2026) AND CommitmentPeriod = 3 AND CASIN = 'B07QCD1F5B';</v>
      </c>
    </row>
    <row r="193" spans="1:14" x14ac:dyDescent="0.25">
      <c r="A193" t="s">
        <v>223</v>
      </c>
      <c r="B193" t="s">
        <v>220</v>
      </c>
      <c r="C193" t="s">
        <v>2529</v>
      </c>
      <c r="D193" t="s">
        <v>10</v>
      </c>
      <c r="E193" t="s">
        <v>27</v>
      </c>
      <c r="F193">
        <v>1</v>
      </c>
      <c r="G193">
        <v>20</v>
      </c>
      <c r="H193">
        <v>618</v>
      </c>
      <c r="I193">
        <v>860</v>
      </c>
      <c r="J193">
        <v>620</v>
      </c>
      <c r="K193">
        <v>1600</v>
      </c>
      <c r="L193">
        <v>1040</v>
      </c>
      <c r="M193">
        <v>360</v>
      </c>
      <c r="N193" t="str">
        <f t="shared" si="2"/>
        <v>UPDATE WipDetails SET WipQuantity = 1600, Review_Wip = 1600 WHERE WipMaster_Id IN (SELECT id FROM WipMasters WHERE issuedmonth = 'January' AND IssuedYear = 2026) AND CommitmentPeriod = 3 AND CASIN = 'B07QKCKMJD';</v>
      </c>
    </row>
    <row r="194" spans="1:14" x14ac:dyDescent="0.25">
      <c r="A194" t="s">
        <v>224</v>
      </c>
      <c r="B194" t="s">
        <v>220</v>
      </c>
      <c r="C194" t="s">
        <v>2530</v>
      </c>
      <c r="D194" t="s">
        <v>10</v>
      </c>
      <c r="E194" t="s">
        <v>19</v>
      </c>
      <c r="F194">
        <v>1</v>
      </c>
      <c r="G194">
        <v>20</v>
      </c>
      <c r="H194">
        <v>166</v>
      </c>
      <c r="I194">
        <v>340</v>
      </c>
      <c r="J194">
        <v>260</v>
      </c>
      <c r="K194">
        <v>880</v>
      </c>
      <c r="L194">
        <v>400</v>
      </c>
      <c r="M194">
        <v>100</v>
      </c>
      <c r="N194" t="str">
        <f t="shared" si="2"/>
        <v>UPDATE WipDetails SET WipQuantity = 880, Review_Wip = 880 WHERE WipMaster_Id IN (SELECT id FROM WipMasters WHERE issuedmonth = 'January' AND IssuedYear = 2026) AND CommitmentPeriod = 3 AND CASIN = 'B07QH57JTG';</v>
      </c>
    </row>
    <row r="195" spans="1:14" x14ac:dyDescent="0.25">
      <c r="A195" t="s">
        <v>225</v>
      </c>
      <c r="B195" t="s">
        <v>220</v>
      </c>
      <c r="C195" t="s">
        <v>2531</v>
      </c>
      <c r="D195" t="s">
        <v>10</v>
      </c>
      <c r="E195" t="s">
        <v>21</v>
      </c>
      <c r="F195">
        <v>1</v>
      </c>
      <c r="G195">
        <v>20</v>
      </c>
      <c r="H195">
        <v>54</v>
      </c>
      <c r="I195">
        <v>160</v>
      </c>
      <c r="J195">
        <v>160</v>
      </c>
      <c r="K195">
        <v>60</v>
      </c>
      <c r="L195">
        <v>240</v>
      </c>
      <c r="M195">
        <v>520</v>
      </c>
      <c r="N195" t="str">
        <f t="shared" ref="N195:N258" si="3">"UPDATE WipDetails SET WipQuantity = "&amp;K195&amp;", Review_Wip = "&amp;K195&amp;" WHERE WipMaster_Id IN (SELECT id FROM WipMasters WHERE issuedmonth = 'January' AND IssuedYear = 2026) AND CommitmentPeriod = 3 AND CASIN = '"&amp;A195&amp;"';"</f>
        <v>UPDATE WipDetails SET WipQuantity = 60, Review_Wip = 60 WHERE WipMaster_Id IN (SELECT id FROM WipMasters WHERE issuedmonth = 'January' AND IssuedYear = 2026) AND CommitmentPeriod = 3 AND CASIN = 'B07QFFWDSN';</v>
      </c>
    </row>
    <row r="196" spans="1:14" x14ac:dyDescent="0.25">
      <c r="A196" t="s">
        <v>226</v>
      </c>
      <c r="B196" t="s">
        <v>220</v>
      </c>
      <c r="C196" t="s">
        <v>2532</v>
      </c>
      <c r="D196" t="s">
        <v>31</v>
      </c>
      <c r="E196" t="s">
        <v>11</v>
      </c>
      <c r="F196">
        <v>1</v>
      </c>
      <c r="G196">
        <v>20</v>
      </c>
      <c r="H196">
        <v>0</v>
      </c>
      <c r="I196">
        <v>140</v>
      </c>
      <c r="J196">
        <v>140</v>
      </c>
      <c r="K196">
        <v>80</v>
      </c>
      <c r="L196">
        <v>140</v>
      </c>
      <c r="M196">
        <v>120</v>
      </c>
      <c r="N196" t="str">
        <f t="shared" si="3"/>
        <v>UPDATE WipDetails SET WipQuantity = 80, Review_Wip = 80 WHERE WipMaster_Id IN (SELECT id FROM WipMasters WHERE issuedmonth = 'January' AND IssuedYear = 2026) AND CommitmentPeriod = 3 AND CASIN = 'B07QDBTDPZ';</v>
      </c>
    </row>
    <row r="197" spans="1:14" x14ac:dyDescent="0.25">
      <c r="A197" t="s">
        <v>227</v>
      </c>
      <c r="B197" t="s">
        <v>220</v>
      </c>
      <c r="C197" t="s">
        <v>2533</v>
      </c>
      <c r="D197" t="s">
        <v>31</v>
      </c>
      <c r="E197" t="s">
        <v>13</v>
      </c>
      <c r="F197">
        <v>1</v>
      </c>
      <c r="G197">
        <v>20</v>
      </c>
      <c r="H197">
        <v>13</v>
      </c>
      <c r="I197">
        <v>280</v>
      </c>
      <c r="J197">
        <v>340</v>
      </c>
      <c r="K197">
        <v>160</v>
      </c>
      <c r="L197">
        <v>220</v>
      </c>
      <c r="M197">
        <v>440</v>
      </c>
      <c r="N197" t="str">
        <f t="shared" si="3"/>
        <v>UPDATE WipDetails SET WipQuantity = 160, Review_Wip = 160 WHERE WipMaster_Id IN (SELECT id FROM WipMasters WHERE issuedmonth = 'January' AND IssuedYear = 2026) AND CommitmentPeriod = 3 AND CASIN = 'B07QJR152R';</v>
      </c>
    </row>
    <row r="198" spans="1:14" x14ac:dyDescent="0.25">
      <c r="A198" t="s">
        <v>228</v>
      </c>
      <c r="B198" t="s">
        <v>220</v>
      </c>
      <c r="C198" t="s">
        <v>2534</v>
      </c>
      <c r="D198" t="s">
        <v>31</v>
      </c>
      <c r="E198" t="s">
        <v>15</v>
      </c>
      <c r="F198">
        <v>1</v>
      </c>
      <c r="G198">
        <v>20</v>
      </c>
      <c r="H198">
        <v>38</v>
      </c>
      <c r="I198">
        <v>200</v>
      </c>
      <c r="J198">
        <v>200</v>
      </c>
      <c r="K198">
        <v>460</v>
      </c>
      <c r="L198">
        <v>620</v>
      </c>
      <c r="M198">
        <v>360</v>
      </c>
      <c r="N198" t="str">
        <f t="shared" si="3"/>
        <v>UPDATE WipDetails SET WipQuantity = 460, Review_Wip = 460 WHERE WipMaster_Id IN (SELECT id FROM WipMasters WHERE issuedmonth = 'January' AND IssuedYear = 2026) AND CommitmentPeriod = 3 AND CASIN = 'B07QBDBB9W';</v>
      </c>
    </row>
    <row r="199" spans="1:14" x14ac:dyDescent="0.25">
      <c r="A199" t="s">
        <v>229</v>
      </c>
      <c r="B199" t="s">
        <v>220</v>
      </c>
      <c r="C199" t="s">
        <v>2535</v>
      </c>
      <c r="D199" t="s">
        <v>31</v>
      </c>
      <c r="E199" t="s">
        <v>27</v>
      </c>
      <c r="F199">
        <v>1</v>
      </c>
      <c r="G199">
        <v>20</v>
      </c>
      <c r="H199">
        <v>25</v>
      </c>
      <c r="I199">
        <v>360</v>
      </c>
      <c r="J199">
        <v>360</v>
      </c>
      <c r="K199">
        <v>580</v>
      </c>
      <c r="L199">
        <v>600</v>
      </c>
      <c r="M199">
        <v>820</v>
      </c>
      <c r="N199" t="str">
        <f t="shared" si="3"/>
        <v>UPDATE WipDetails SET WipQuantity = 580, Review_Wip = 580 WHERE WipMaster_Id IN (SELECT id FROM WipMasters WHERE issuedmonth = 'January' AND IssuedYear = 2026) AND CommitmentPeriod = 3 AND CASIN = 'B07QHQ3FNQ';</v>
      </c>
    </row>
    <row r="200" spans="1:14" x14ac:dyDescent="0.25">
      <c r="A200" t="s">
        <v>230</v>
      </c>
      <c r="B200" t="s">
        <v>220</v>
      </c>
      <c r="C200" t="s">
        <v>2536</v>
      </c>
      <c r="D200" t="s">
        <v>31</v>
      </c>
      <c r="E200" t="s">
        <v>19</v>
      </c>
      <c r="F200">
        <v>1</v>
      </c>
      <c r="G200">
        <v>20</v>
      </c>
      <c r="H200">
        <v>0</v>
      </c>
      <c r="I200">
        <v>280</v>
      </c>
      <c r="J200">
        <v>280</v>
      </c>
      <c r="K200">
        <v>220</v>
      </c>
      <c r="L200">
        <v>360</v>
      </c>
      <c r="M200">
        <v>180</v>
      </c>
      <c r="N200" t="str">
        <f t="shared" si="3"/>
        <v>UPDATE WipDetails SET WipQuantity = 220, Review_Wip = 220 WHERE WipMaster_Id IN (SELECT id FROM WipMasters WHERE issuedmonth = 'January' AND IssuedYear = 2026) AND CommitmentPeriod = 3 AND CASIN = 'B07QHPX6VN';</v>
      </c>
    </row>
    <row r="201" spans="1:14" x14ac:dyDescent="0.25">
      <c r="A201" t="s">
        <v>231</v>
      </c>
      <c r="B201" t="s">
        <v>220</v>
      </c>
      <c r="C201" t="s">
        <v>2537</v>
      </c>
      <c r="D201" t="s">
        <v>31</v>
      </c>
      <c r="E201" t="s">
        <v>21</v>
      </c>
      <c r="F201">
        <v>1</v>
      </c>
      <c r="G201">
        <v>20</v>
      </c>
      <c r="H201">
        <v>0</v>
      </c>
      <c r="I201">
        <v>140</v>
      </c>
      <c r="J201">
        <v>160</v>
      </c>
      <c r="K201">
        <v>80</v>
      </c>
      <c r="L201">
        <v>80</v>
      </c>
      <c r="M201">
        <v>100</v>
      </c>
      <c r="N201" t="str">
        <f t="shared" si="3"/>
        <v>UPDATE WipDetails SET WipQuantity = 80, Review_Wip = 80 WHERE WipMaster_Id IN (SELECT id FROM WipMasters WHERE issuedmonth = 'January' AND IssuedYear = 2026) AND CommitmentPeriod = 3 AND CASIN = 'B07QGKY8JL';</v>
      </c>
    </row>
    <row r="202" spans="1:14" x14ac:dyDescent="0.25">
      <c r="A202" t="s">
        <v>232</v>
      </c>
      <c r="B202" t="s">
        <v>220</v>
      </c>
      <c r="C202" t="s">
        <v>2538</v>
      </c>
      <c r="D202" t="s">
        <v>43</v>
      </c>
      <c r="E202" t="s">
        <v>11</v>
      </c>
      <c r="F202">
        <v>1</v>
      </c>
      <c r="G202">
        <v>20</v>
      </c>
      <c r="H202">
        <v>7</v>
      </c>
      <c r="I202">
        <v>0</v>
      </c>
      <c r="J202">
        <v>0</v>
      </c>
      <c r="K202">
        <v>140</v>
      </c>
      <c r="L202">
        <v>80</v>
      </c>
      <c r="M202">
        <v>260</v>
      </c>
      <c r="N202" t="str">
        <f t="shared" si="3"/>
        <v>UPDATE WipDetails SET WipQuantity = 140, Review_Wip = 140 WHERE WipMaster_Id IN (SELECT id FROM WipMasters WHERE issuedmonth = 'January' AND IssuedYear = 2026) AND CommitmentPeriod = 3 AND CASIN = 'B07QGKY8ND';</v>
      </c>
    </row>
    <row r="203" spans="1:14" x14ac:dyDescent="0.25">
      <c r="A203" t="s">
        <v>233</v>
      </c>
      <c r="B203" t="s">
        <v>220</v>
      </c>
      <c r="C203" t="s">
        <v>2539</v>
      </c>
      <c r="D203" t="s">
        <v>43</v>
      </c>
      <c r="E203" t="s">
        <v>13</v>
      </c>
      <c r="F203">
        <v>1</v>
      </c>
      <c r="G203">
        <v>20</v>
      </c>
      <c r="H203">
        <v>140</v>
      </c>
      <c r="I203">
        <v>140</v>
      </c>
      <c r="J203">
        <v>0</v>
      </c>
      <c r="K203">
        <v>0</v>
      </c>
      <c r="L203">
        <v>180</v>
      </c>
      <c r="M203">
        <v>460</v>
      </c>
      <c r="N203" t="str">
        <f t="shared" si="3"/>
        <v>UPDATE WipDetails SET WipQuantity = 0, Review_Wip = 0 WHERE WipMaster_Id IN (SELECT id FROM WipMasters WHERE issuedmonth = 'January' AND IssuedYear = 2026) AND CommitmentPeriod = 3 AND CASIN = 'B07QHQ3GGW';</v>
      </c>
    </row>
    <row r="204" spans="1:14" x14ac:dyDescent="0.25">
      <c r="A204" t="s">
        <v>234</v>
      </c>
      <c r="B204" t="s">
        <v>220</v>
      </c>
      <c r="C204" t="s">
        <v>2540</v>
      </c>
      <c r="D204" t="s">
        <v>43</v>
      </c>
      <c r="E204" t="s">
        <v>15</v>
      </c>
      <c r="F204">
        <v>1</v>
      </c>
      <c r="G204">
        <v>20</v>
      </c>
      <c r="H204">
        <v>173</v>
      </c>
      <c r="I204">
        <v>160</v>
      </c>
      <c r="J204">
        <v>0</v>
      </c>
      <c r="K204">
        <v>500</v>
      </c>
      <c r="L204">
        <v>580</v>
      </c>
      <c r="M204">
        <v>380</v>
      </c>
      <c r="N204" t="str">
        <f t="shared" si="3"/>
        <v>UPDATE WipDetails SET WipQuantity = 500, Review_Wip = 500 WHERE WipMaster_Id IN (SELECT id FROM WipMasters WHERE issuedmonth = 'January' AND IssuedYear = 2026) AND CommitmentPeriod = 3 AND CASIN = 'B07QFFX4L5';</v>
      </c>
    </row>
    <row r="205" spans="1:14" x14ac:dyDescent="0.25">
      <c r="A205" t="s">
        <v>235</v>
      </c>
      <c r="B205" t="s">
        <v>220</v>
      </c>
      <c r="C205" t="s">
        <v>2541</v>
      </c>
      <c r="D205" t="s">
        <v>43</v>
      </c>
      <c r="E205" t="s">
        <v>27</v>
      </c>
      <c r="F205">
        <v>1</v>
      </c>
      <c r="G205">
        <v>20</v>
      </c>
      <c r="H205">
        <v>165</v>
      </c>
      <c r="I205">
        <v>140</v>
      </c>
      <c r="J205">
        <v>0</v>
      </c>
      <c r="K205">
        <v>480</v>
      </c>
      <c r="L205">
        <v>760</v>
      </c>
      <c r="M205">
        <v>440</v>
      </c>
      <c r="N205" t="str">
        <f t="shared" si="3"/>
        <v>UPDATE WipDetails SET WipQuantity = 480, Review_Wip = 480 WHERE WipMaster_Id IN (SELECT id FROM WipMasters WHERE issuedmonth = 'January' AND IssuedYear = 2026) AND CommitmentPeriod = 3 AND CASIN = 'B07QJQ91B1';</v>
      </c>
    </row>
    <row r="206" spans="1:14" x14ac:dyDescent="0.25">
      <c r="A206" t="s">
        <v>236</v>
      </c>
      <c r="B206" t="s">
        <v>220</v>
      </c>
      <c r="C206" t="s">
        <v>2542</v>
      </c>
      <c r="D206" t="s">
        <v>43</v>
      </c>
      <c r="E206" t="s">
        <v>19</v>
      </c>
      <c r="F206">
        <v>1</v>
      </c>
      <c r="G206">
        <v>20</v>
      </c>
      <c r="H206">
        <v>40</v>
      </c>
      <c r="I206">
        <v>40</v>
      </c>
      <c r="J206">
        <v>0</v>
      </c>
      <c r="K206">
        <v>340</v>
      </c>
      <c r="L206">
        <v>320</v>
      </c>
      <c r="M206">
        <v>400</v>
      </c>
      <c r="N206" t="str">
        <f t="shared" si="3"/>
        <v>UPDATE WipDetails SET WipQuantity = 340, Review_Wip = 340 WHERE WipMaster_Id IN (SELECT id FROM WipMasters WHERE issuedmonth = 'January' AND IssuedYear = 2026) AND CommitmentPeriod = 3 AND CASIN = 'B07QHQ3QBB';</v>
      </c>
    </row>
    <row r="207" spans="1:14" x14ac:dyDescent="0.25">
      <c r="A207" t="s">
        <v>237</v>
      </c>
      <c r="B207" t="s">
        <v>220</v>
      </c>
      <c r="C207" t="s">
        <v>2543</v>
      </c>
      <c r="D207" t="s">
        <v>43</v>
      </c>
      <c r="E207" t="s">
        <v>21</v>
      </c>
      <c r="F207">
        <v>1</v>
      </c>
      <c r="G207">
        <v>20</v>
      </c>
      <c r="H207">
        <v>60</v>
      </c>
      <c r="I207">
        <v>60</v>
      </c>
      <c r="J207">
        <v>0</v>
      </c>
      <c r="K207">
        <v>180</v>
      </c>
      <c r="L207">
        <v>60</v>
      </c>
      <c r="M207">
        <v>80</v>
      </c>
      <c r="N207" t="str">
        <f t="shared" si="3"/>
        <v>UPDATE WipDetails SET WipQuantity = 180, Review_Wip = 180 WHERE WipMaster_Id IN (SELECT id FROM WipMasters WHERE issuedmonth = 'January' AND IssuedYear = 2026) AND CommitmentPeriod = 3 AND CASIN = 'B07QCD1PDG';</v>
      </c>
    </row>
    <row r="208" spans="1:14" x14ac:dyDescent="0.25">
      <c r="A208" t="s">
        <v>238</v>
      </c>
      <c r="B208" t="s">
        <v>220</v>
      </c>
      <c r="C208" t="s">
        <v>2544</v>
      </c>
      <c r="D208" t="s">
        <v>49</v>
      </c>
      <c r="E208" t="s">
        <v>11</v>
      </c>
      <c r="F208">
        <v>1</v>
      </c>
      <c r="G208">
        <v>20</v>
      </c>
      <c r="H208">
        <v>13</v>
      </c>
      <c r="I208">
        <v>180</v>
      </c>
      <c r="J208">
        <v>240</v>
      </c>
      <c r="K208">
        <v>0</v>
      </c>
      <c r="L208">
        <v>40</v>
      </c>
      <c r="M208">
        <v>120</v>
      </c>
      <c r="N208" t="str">
        <f t="shared" si="3"/>
        <v>UPDATE WipDetails SET WipQuantity = 0, Review_Wip = 0 WHERE WipMaster_Id IN (SELECT id FROM WipMasters WHERE issuedmonth = 'January' AND IssuedYear = 2026) AND CommitmentPeriod = 3 AND CASIN = 'B07QFFTWBV';</v>
      </c>
    </row>
    <row r="209" spans="1:14" x14ac:dyDescent="0.25">
      <c r="A209" t="s">
        <v>239</v>
      </c>
      <c r="B209" t="s">
        <v>220</v>
      </c>
      <c r="C209" t="s">
        <v>2545</v>
      </c>
      <c r="D209" t="s">
        <v>49</v>
      </c>
      <c r="E209" t="s">
        <v>13</v>
      </c>
      <c r="F209">
        <v>1</v>
      </c>
      <c r="G209">
        <v>20</v>
      </c>
      <c r="H209">
        <v>240</v>
      </c>
      <c r="I209">
        <v>340</v>
      </c>
      <c r="J209">
        <v>260</v>
      </c>
      <c r="K209">
        <v>0</v>
      </c>
      <c r="L209">
        <v>80</v>
      </c>
      <c r="M209">
        <v>400</v>
      </c>
      <c r="N209" t="str">
        <f t="shared" si="3"/>
        <v>UPDATE WipDetails SET WipQuantity = 0, Review_Wip = 0 WHERE WipMaster_Id IN (SELECT id FROM WipMasters WHERE issuedmonth = 'January' AND IssuedYear = 2026) AND CommitmentPeriod = 3 AND CASIN = 'B07QGKXWJR';</v>
      </c>
    </row>
    <row r="210" spans="1:14" x14ac:dyDescent="0.25">
      <c r="A210" t="s">
        <v>240</v>
      </c>
      <c r="B210" t="s">
        <v>220</v>
      </c>
      <c r="C210" t="s">
        <v>2546</v>
      </c>
      <c r="D210" t="s">
        <v>49</v>
      </c>
      <c r="E210" t="s">
        <v>15</v>
      </c>
      <c r="F210">
        <v>1</v>
      </c>
      <c r="G210">
        <v>20</v>
      </c>
      <c r="H210">
        <v>13</v>
      </c>
      <c r="I210">
        <v>60</v>
      </c>
      <c r="J210">
        <v>80</v>
      </c>
      <c r="K210">
        <v>920</v>
      </c>
      <c r="L210">
        <v>640</v>
      </c>
      <c r="M210">
        <v>260</v>
      </c>
      <c r="N210" t="str">
        <f t="shared" si="3"/>
        <v>UPDATE WipDetails SET WipQuantity = 920, Review_Wip = 920 WHERE WipMaster_Id IN (SELECT id FROM WipMasters WHERE issuedmonth = 'January' AND IssuedYear = 2026) AND CommitmentPeriod = 3 AND CASIN = 'B07QFFXMLD';</v>
      </c>
    </row>
    <row r="211" spans="1:14" x14ac:dyDescent="0.25">
      <c r="A211" t="s">
        <v>241</v>
      </c>
      <c r="B211" t="s">
        <v>220</v>
      </c>
      <c r="C211" t="s">
        <v>2547</v>
      </c>
      <c r="D211" t="s">
        <v>49</v>
      </c>
      <c r="E211" t="s">
        <v>27</v>
      </c>
      <c r="F211">
        <v>1</v>
      </c>
      <c r="G211">
        <v>20</v>
      </c>
      <c r="H211">
        <v>139</v>
      </c>
      <c r="I211">
        <v>440</v>
      </c>
      <c r="J211">
        <v>380</v>
      </c>
      <c r="K211">
        <v>560</v>
      </c>
      <c r="L211">
        <v>780</v>
      </c>
      <c r="M211">
        <v>580</v>
      </c>
      <c r="N211" t="str">
        <f t="shared" si="3"/>
        <v>UPDATE WipDetails SET WipQuantity = 560, Review_Wip = 560 WHERE WipMaster_Id IN (SELECT id FROM WipMasters WHERE issuedmonth = 'January' AND IssuedYear = 2026) AND CommitmentPeriod = 3 AND CASIN = 'B07QCD1ZXL';</v>
      </c>
    </row>
    <row r="212" spans="1:14" x14ac:dyDescent="0.25">
      <c r="A212" t="s">
        <v>242</v>
      </c>
      <c r="B212" t="s">
        <v>220</v>
      </c>
      <c r="C212" t="s">
        <v>2548</v>
      </c>
      <c r="D212" t="s">
        <v>49</v>
      </c>
      <c r="E212" t="s">
        <v>19</v>
      </c>
      <c r="F212">
        <v>1</v>
      </c>
      <c r="G212">
        <v>20</v>
      </c>
      <c r="H212">
        <v>486</v>
      </c>
      <c r="I212">
        <v>260</v>
      </c>
      <c r="J212">
        <v>0</v>
      </c>
      <c r="K212">
        <v>0</v>
      </c>
      <c r="L212">
        <v>440</v>
      </c>
      <c r="M212">
        <v>260</v>
      </c>
      <c r="N212" t="str">
        <f t="shared" si="3"/>
        <v>UPDATE WipDetails SET WipQuantity = 0, Review_Wip = 0 WHERE WipMaster_Id IN (SELECT id FROM WipMasters WHERE issuedmonth = 'January' AND IssuedYear = 2026) AND CommitmentPeriod = 3 AND CASIN = 'B07QGKY8JH';</v>
      </c>
    </row>
    <row r="213" spans="1:14" x14ac:dyDescent="0.25">
      <c r="A213" t="s">
        <v>243</v>
      </c>
      <c r="B213" t="s">
        <v>220</v>
      </c>
      <c r="C213" t="s">
        <v>2549</v>
      </c>
      <c r="D213" t="s">
        <v>49</v>
      </c>
      <c r="E213" t="s">
        <v>21</v>
      </c>
      <c r="F213">
        <v>1</v>
      </c>
      <c r="G213">
        <v>20</v>
      </c>
      <c r="H213">
        <v>13</v>
      </c>
      <c r="I213">
        <v>120</v>
      </c>
      <c r="J213">
        <v>180</v>
      </c>
      <c r="K213">
        <v>40</v>
      </c>
      <c r="L213">
        <v>80</v>
      </c>
      <c r="M213">
        <v>200</v>
      </c>
      <c r="N213" t="str">
        <f t="shared" si="3"/>
        <v>UPDATE WipDetails SET WipQuantity = 40, Review_Wip = 40 WHERE WipMaster_Id IN (SELECT id FROM WipMasters WHERE issuedmonth = 'January' AND IssuedYear = 2026) AND CommitmentPeriod = 3 AND CASIN = 'B07QFFXMMD';</v>
      </c>
    </row>
    <row r="214" spans="1:14" x14ac:dyDescent="0.25">
      <c r="A214" t="s">
        <v>244</v>
      </c>
      <c r="B214" t="s">
        <v>220</v>
      </c>
      <c r="C214" t="s">
        <v>2550</v>
      </c>
      <c r="D214" t="s">
        <v>108</v>
      </c>
      <c r="E214" t="s">
        <v>11</v>
      </c>
      <c r="F214">
        <v>1</v>
      </c>
      <c r="G214">
        <v>20</v>
      </c>
      <c r="H214">
        <v>7</v>
      </c>
      <c r="I214">
        <v>140</v>
      </c>
      <c r="J214">
        <v>200</v>
      </c>
      <c r="K214">
        <v>40</v>
      </c>
      <c r="L214">
        <v>60</v>
      </c>
      <c r="M214">
        <v>0</v>
      </c>
      <c r="N214" t="str">
        <f t="shared" si="3"/>
        <v>UPDATE WipDetails SET WipQuantity = 40, Review_Wip = 40 WHERE WipMaster_Id IN (SELECT id FROM WipMasters WHERE issuedmonth = 'January' AND IssuedYear = 2026) AND CommitmentPeriod = 3 AND CASIN = 'B07QGKXWCL';</v>
      </c>
    </row>
    <row r="215" spans="1:14" x14ac:dyDescent="0.25">
      <c r="A215" t="s">
        <v>245</v>
      </c>
      <c r="B215" t="s">
        <v>220</v>
      </c>
      <c r="C215" t="s">
        <v>2551</v>
      </c>
      <c r="D215" t="s">
        <v>108</v>
      </c>
      <c r="E215" t="s">
        <v>13</v>
      </c>
      <c r="F215">
        <v>1</v>
      </c>
      <c r="G215">
        <v>20</v>
      </c>
      <c r="H215">
        <v>0</v>
      </c>
      <c r="I215">
        <v>100</v>
      </c>
      <c r="J215">
        <v>100</v>
      </c>
      <c r="K215">
        <v>180</v>
      </c>
      <c r="L215">
        <v>160</v>
      </c>
      <c r="M215">
        <v>380</v>
      </c>
      <c r="N215" t="str">
        <f t="shared" si="3"/>
        <v>UPDATE WipDetails SET WipQuantity = 180, Review_Wip = 180 WHERE WipMaster_Id IN (SELECT id FROM WipMasters WHERE issuedmonth = 'January' AND IssuedYear = 2026) AND CommitmentPeriod = 3 AND CASIN = 'B07QHPX6X8';</v>
      </c>
    </row>
    <row r="216" spans="1:14" x14ac:dyDescent="0.25">
      <c r="A216" t="s">
        <v>246</v>
      </c>
      <c r="B216" t="s">
        <v>220</v>
      </c>
      <c r="C216" t="s">
        <v>2552</v>
      </c>
      <c r="D216" t="s">
        <v>108</v>
      </c>
      <c r="E216" t="s">
        <v>15</v>
      </c>
      <c r="F216">
        <v>1</v>
      </c>
      <c r="G216">
        <v>20</v>
      </c>
      <c r="H216">
        <v>399</v>
      </c>
      <c r="I216">
        <v>380</v>
      </c>
      <c r="J216">
        <v>160</v>
      </c>
      <c r="K216">
        <v>400</v>
      </c>
      <c r="L216">
        <v>480</v>
      </c>
      <c r="M216">
        <v>240</v>
      </c>
      <c r="N216" t="str">
        <f t="shared" si="3"/>
        <v>UPDATE WipDetails SET WipQuantity = 400, Review_Wip = 400 WHERE WipMaster_Id IN (SELECT id FROM WipMasters WHERE issuedmonth = 'January' AND IssuedYear = 2026) AND CommitmentPeriod = 3 AND CASIN = 'B07QDBSJ5S';</v>
      </c>
    </row>
    <row r="217" spans="1:14" x14ac:dyDescent="0.25">
      <c r="A217" t="s">
        <v>247</v>
      </c>
      <c r="B217" t="s">
        <v>220</v>
      </c>
      <c r="C217" t="s">
        <v>2553</v>
      </c>
      <c r="D217" t="s">
        <v>108</v>
      </c>
      <c r="E217" t="s">
        <v>27</v>
      </c>
      <c r="F217">
        <v>1</v>
      </c>
      <c r="G217">
        <v>20</v>
      </c>
      <c r="H217">
        <v>99</v>
      </c>
      <c r="I217">
        <v>480</v>
      </c>
      <c r="J217">
        <v>600</v>
      </c>
      <c r="K217">
        <v>520</v>
      </c>
      <c r="L217">
        <v>620</v>
      </c>
      <c r="M217">
        <v>460</v>
      </c>
      <c r="N217" t="str">
        <f t="shared" si="3"/>
        <v>UPDATE WipDetails SET WipQuantity = 520, Review_Wip = 520 WHERE WipMaster_Id IN (SELECT id FROM WipMasters WHERE issuedmonth = 'January' AND IssuedYear = 2026) AND CommitmentPeriod = 3 AND CASIN = 'B07QGKY95Y';</v>
      </c>
    </row>
    <row r="218" spans="1:14" x14ac:dyDescent="0.25">
      <c r="A218" t="s">
        <v>248</v>
      </c>
      <c r="B218" t="s">
        <v>220</v>
      </c>
      <c r="C218" t="s">
        <v>2554</v>
      </c>
      <c r="D218" t="s">
        <v>108</v>
      </c>
      <c r="E218" t="s">
        <v>19</v>
      </c>
      <c r="F218">
        <v>1</v>
      </c>
      <c r="G218">
        <v>20</v>
      </c>
      <c r="H218">
        <v>160</v>
      </c>
      <c r="I218">
        <v>220</v>
      </c>
      <c r="J218">
        <v>120</v>
      </c>
      <c r="K218">
        <v>340</v>
      </c>
      <c r="L218">
        <v>540</v>
      </c>
      <c r="M218">
        <v>260</v>
      </c>
      <c r="N218" t="str">
        <f t="shared" si="3"/>
        <v>UPDATE WipDetails SET WipQuantity = 340, Review_Wip = 340 WHERE WipMaster_Id IN (SELECT id FROM WipMasters WHERE issuedmonth = 'January' AND IssuedYear = 2026) AND CommitmentPeriod = 3 AND CASIN = 'B07QJQ918Y';</v>
      </c>
    </row>
    <row r="219" spans="1:14" x14ac:dyDescent="0.25">
      <c r="A219" t="s">
        <v>249</v>
      </c>
      <c r="B219" t="s">
        <v>220</v>
      </c>
      <c r="C219" t="s">
        <v>2555</v>
      </c>
      <c r="D219" t="s">
        <v>108</v>
      </c>
      <c r="E219" t="s">
        <v>21</v>
      </c>
      <c r="F219">
        <v>1</v>
      </c>
      <c r="G219">
        <v>20</v>
      </c>
      <c r="H219">
        <v>33</v>
      </c>
      <c r="I219">
        <v>140</v>
      </c>
      <c r="J219">
        <v>160</v>
      </c>
      <c r="K219">
        <v>80</v>
      </c>
      <c r="L219">
        <v>80</v>
      </c>
      <c r="M219">
        <v>300</v>
      </c>
      <c r="N219" t="str">
        <f t="shared" si="3"/>
        <v>UPDATE WipDetails SET WipQuantity = 80, Review_Wip = 80 WHERE WipMaster_Id IN (SELECT id FROM WipMasters WHERE issuedmonth = 'January' AND IssuedYear = 2026) AND CommitmentPeriod = 3 AND CASIN = 'B07QFFWRZM';</v>
      </c>
    </row>
    <row r="220" spans="1:14" x14ac:dyDescent="0.25">
      <c r="A220" t="s">
        <v>250</v>
      </c>
      <c r="B220" t="s">
        <v>251</v>
      </c>
      <c r="C220" t="s">
        <v>2556</v>
      </c>
      <c r="D220" t="s">
        <v>10</v>
      </c>
      <c r="E220" t="s">
        <v>11</v>
      </c>
      <c r="F220">
        <v>1</v>
      </c>
      <c r="G220">
        <v>20</v>
      </c>
      <c r="H220">
        <v>20</v>
      </c>
      <c r="I220">
        <v>20</v>
      </c>
      <c r="J220">
        <v>0</v>
      </c>
      <c r="K220">
        <v>0</v>
      </c>
      <c r="L220">
        <v>60</v>
      </c>
      <c r="M220">
        <v>80</v>
      </c>
      <c r="N220" t="str">
        <f t="shared" si="3"/>
        <v>UPDATE WipDetails SET WipQuantity = 0, Review_Wip = 0 WHERE WipMaster_Id IN (SELECT id FROM WipMasters WHERE issuedmonth = 'January' AND IssuedYear = 2026) AND CommitmentPeriod = 3 AND CASIN = 'B07YF4416R';</v>
      </c>
    </row>
    <row r="221" spans="1:14" x14ac:dyDescent="0.25">
      <c r="A221" t="s">
        <v>252</v>
      </c>
      <c r="B221" t="s">
        <v>251</v>
      </c>
      <c r="C221" t="s">
        <v>2557</v>
      </c>
      <c r="D221" t="s">
        <v>10</v>
      </c>
      <c r="E221" t="s">
        <v>13</v>
      </c>
      <c r="F221">
        <v>1</v>
      </c>
      <c r="G221">
        <v>20</v>
      </c>
      <c r="H221">
        <v>26</v>
      </c>
      <c r="I221">
        <v>0</v>
      </c>
      <c r="J221">
        <v>0</v>
      </c>
      <c r="K221">
        <v>60</v>
      </c>
      <c r="L221">
        <v>80</v>
      </c>
      <c r="M221">
        <v>280</v>
      </c>
      <c r="N221" t="str">
        <f t="shared" si="3"/>
        <v>UPDATE WipDetails SET WipQuantity = 60, Review_Wip = 60 WHERE WipMaster_Id IN (SELECT id FROM WipMasters WHERE issuedmonth = 'January' AND IssuedYear = 2026) AND CommitmentPeriod = 3 AND CASIN = 'B07YF41WX3';</v>
      </c>
    </row>
    <row r="222" spans="1:14" x14ac:dyDescent="0.25">
      <c r="A222" t="s">
        <v>253</v>
      </c>
      <c r="B222" t="s">
        <v>251</v>
      </c>
      <c r="C222" t="s">
        <v>2558</v>
      </c>
      <c r="D222" t="s">
        <v>10</v>
      </c>
      <c r="E222" t="s">
        <v>15</v>
      </c>
      <c r="F222">
        <v>1</v>
      </c>
      <c r="G222">
        <v>20</v>
      </c>
      <c r="H222">
        <v>186</v>
      </c>
      <c r="I222">
        <v>160</v>
      </c>
      <c r="J222">
        <v>0</v>
      </c>
      <c r="K222">
        <v>400</v>
      </c>
      <c r="L222">
        <v>440</v>
      </c>
      <c r="M222">
        <v>360</v>
      </c>
      <c r="N222" t="str">
        <f t="shared" si="3"/>
        <v>UPDATE WipDetails SET WipQuantity = 400, Review_Wip = 400 WHERE WipMaster_Id IN (SELECT id FROM WipMasters WHERE issuedmonth = 'January' AND IssuedYear = 2026) AND CommitmentPeriod = 3 AND CASIN = 'B07YF4SQ7K';</v>
      </c>
    </row>
    <row r="223" spans="1:14" x14ac:dyDescent="0.25">
      <c r="A223" t="s">
        <v>254</v>
      </c>
      <c r="B223" t="s">
        <v>251</v>
      </c>
      <c r="C223" t="s">
        <v>2559</v>
      </c>
      <c r="D223" t="s">
        <v>10</v>
      </c>
      <c r="E223" t="s">
        <v>27</v>
      </c>
      <c r="F223">
        <v>1</v>
      </c>
      <c r="G223">
        <v>20</v>
      </c>
      <c r="H223">
        <v>266</v>
      </c>
      <c r="I223">
        <v>240</v>
      </c>
      <c r="J223">
        <v>0</v>
      </c>
      <c r="K223">
        <v>540</v>
      </c>
      <c r="L223">
        <v>700</v>
      </c>
      <c r="M223">
        <v>400</v>
      </c>
      <c r="N223" t="str">
        <f t="shared" si="3"/>
        <v>UPDATE WipDetails SET WipQuantity = 540, Review_Wip = 540 WHERE WipMaster_Id IN (SELECT id FROM WipMasters WHERE issuedmonth = 'January' AND IssuedYear = 2026) AND CommitmentPeriod = 3 AND CASIN = 'B07YF5CR4V';</v>
      </c>
    </row>
    <row r="224" spans="1:14" x14ac:dyDescent="0.25">
      <c r="A224" t="s">
        <v>255</v>
      </c>
      <c r="B224" t="s">
        <v>251</v>
      </c>
      <c r="C224" t="s">
        <v>2560</v>
      </c>
      <c r="D224" t="s">
        <v>10</v>
      </c>
      <c r="E224" t="s">
        <v>19</v>
      </c>
      <c r="F224">
        <v>1</v>
      </c>
      <c r="G224">
        <v>20</v>
      </c>
      <c r="H224">
        <v>323</v>
      </c>
      <c r="I224">
        <v>300</v>
      </c>
      <c r="J224">
        <v>0</v>
      </c>
      <c r="K224">
        <v>0</v>
      </c>
      <c r="L224">
        <v>600</v>
      </c>
      <c r="M224">
        <v>480</v>
      </c>
      <c r="N224" t="str">
        <f t="shared" si="3"/>
        <v>UPDATE WipDetails SET WipQuantity = 0, Review_Wip = 0 WHERE WipMaster_Id IN (SELECT id FROM WipMasters WHERE issuedmonth = 'January' AND IssuedYear = 2026) AND CommitmentPeriod = 3 AND CASIN = 'B07YF4TY8K';</v>
      </c>
    </row>
    <row r="225" spans="1:14" x14ac:dyDescent="0.25">
      <c r="A225" t="s">
        <v>256</v>
      </c>
      <c r="B225" t="s">
        <v>251</v>
      </c>
      <c r="C225" t="s">
        <v>2561</v>
      </c>
      <c r="D225" t="s">
        <v>10</v>
      </c>
      <c r="E225" t="s">
        <v>21</v>
      </c>
      <c r="F225">
        <v>1</v>
      </c>
      <c r="G225">
        <v>20</v>
      </c>
      <c r="H225">
        <v>117</v>
      </c>
      <c r="I225">
        <v>100</v>
      </c>
      <c r="J225">
        <v>0</v>
      </c>
      <c r="K225">
        <v>120</v>
      </c>
      <c r="L225">
        <v>440</v>
      </c>
      <c r="M225">
        <v>460</v>
      </c>
      <c r="N225" t="str">
        <f t="shared" si="3"/>
        <v>UPDATE WipDetails SET WipQuantity = 120, Review_Wip = 120 WHERE WipMaster_Id IN (SELECT id FROM WipMasters WHERE issuedmonth = 'January' AND IssuedYear = 2026) AND CommitmentPeriod = 3 AND CASIN = 'B07YF5CR2N';</v>
      </c>
    </row>
    <row r="226" spans="1:14" x14ac:dyDescent="0.25">
      <c r="A226" t="s">
        <v>257</v>
      </c>
      <c r="B226" t="s">
        <v>251</v>
      </c>
      <c r="C226" t="s">
        <v>2562</v>
      </c>
      <c r="D226" t="s">
        <v>258</v>
      </c>
      <c r="E226" t="s">
        <v>11</v>
      </c>
      <c r="F226">
        <v>1</v>
      </c>
      <c r="G226">
        <v>20</v>
      </c>
      <c r="H226">
        <v>14</v>
      </c>
      <c r="I226">
        <v>0</v>
      </c>
      <c r="J226">
        <v>0</v>
      </c>
      <c r="K226">
        <v>0</v>
      </c>
      <c r="L226">
        <v>0</v>
      </c>
      <c r="M226">
        <v>40</v>
      </c>
      <c r="N226" t="str">
        <f t="shared" si="3"/>
        <v>UPDATE WipDetails SET WipQuantity = 0, Review_Wip = 0 WHERE WipMaster_Id IN (SELECT id FROM WipMasters WHERE issuedmonth = 'January' AND IssuedYear = 2026) AND CommitmentPeriod = 3 AND CASIN = 'B07YF4JVG9';</v>
      </c>
    </row>
    <row r="227" spans="1:14" x14ac:dyDescent="0.25">
      <c r="A227" t="s">
        <v>259</v>
      </c>
      <c r="B227" t="s">
        <v>251</v>
      </c>
      <c r="C227" t="s">
        <v>2563</v>
      </c>
      <c r="D227" t="s">
        <v>258</v>
      </c>
      <c r="E227" t="s">
        <v>13</v>
      </c>
      <c r="F227">
        <v>1</v>
      </c>
      <c r="G227">
        <v>20</v>
      </c>
      <c r="H227">
        <v>46</v>
      </c>
      <c r="I227">
        <v>0</v>
      </c>
      <c r="J227">
        <v>0</v>
      </c>
      <c r="K227">
        <v>0</v>
      </c>
      <c r="L227">
        <v>0</v>
      </c>
      <c r="M227">
        <v>80</v>
      </c>
      <c r="N227" t="str">
        <f t="shared" si="3"/>
        <v>UPDATE WipDetails SET WipQuantity = 0, Review_Wip = 0 WHERE WipMaster_Id IN (SELECT id FROM WipMasters WHERE issuedmonth = 'January' AND IssuedYear = 2026) AND CommitmentPeriod = 3 AND CASIN = 'B07YF4SNN5';</v>
      </c>
    </row>
    <row r="228" spans="1:14" x14ac:dyDescent="0.25">
      <c r="A228" t="s">
        <v>260</v>
      </c>
      <c r="B228" t="s">
        <v>251</v>
      </c>
      <c r="C228" t="s">
        <v>2564</v>
      </c>
      <c r="D228" t="s">
        <v>258</v>
      </c>
      <c r="E228" t="s">
        <v>15</v>
      </c>
      <c r="F228">
        <v>1</v>
      </c>
      <c r="G228">
        <v>20</v>
      </c>
      <c r="H228">
        <v>6</v>
      </c>
      <c r="I228">
        <v>0</v>
      </c>
      <c r="J228">
        <v>0</v>
      </c>
      <c r="K228">
        <v>0</v>
      </c>
      <c r="L228">
        <v>100</v>
      </c>
      <c r="M228">
        <v>60</v>
      </c>
      <c r="N228" t="str">
        <f t="shared" si="3"/>
        <v>UPDATE WipDetails SET WipQuantity = 0, Review_Wip = 0 WHERE WipMaster_Id IN (SELECT id FROM WipMasters WHERE issuedmonth = 'January' AND IssuedYear = 2026) AND CommitmentPeriod = 3 AND CASIN = 'B07YF3JF3N';</v>
      </c>
    </row>
    <row r="229" spans="1:14" x14ac:dyDescent="0.25">
      <c r="A229" t="s">
        <v>261</v>
      </c>
      <c r="B229" t="s">
        <v>251</v>
      </c>
      <c r="C229" t="s">
        <v>2565</v>
      </c>
      <c r="D229" t="s">
        <v>258</v>
      </c>
      <c r="E229" t="s">
        <v>27</v>
      </c>
      <c r="F229">
        <v>1</v>
      </c>
      <c r="G229">
        <v>20</v>
      </c>
      <c r="H229">
        <v>6</v>
      </c>
      <c r="I229">
        <v>0</v>
      </c>
      <c r="J229">
        <v>0</v>
      </c>
      <c r="K229">
        <v>0</v>
      </c>
      <c r="L229">
        <v>240</v>
      </c>
      <c r="M229">
        <v>360</v>
      </c>
      <c r="N229" t="str">
        <f t="shared" si="3"/>
        <v>UPDATE WipDetails SET WipQuantity = 0, Review_Wip = 0 WHERE WipMaster_Id IN (SELECT id FROM WipMasters WHERE issuedmonth = 'January' AND IssuedYear = 2026) AND CommitmentPeriod = 3 AND CASIN = 'B07YF3JF3T';</v>
      </c>
    </row>
    <row r="230" spans="1:14" x14ac:dyDescent="0.25">
      <c r="A230" t="s">
        <v>262</v>
      </c>
      <c r="B230" t="s">
        <v>251</v>
      </c>
      <c r="C230" t="s">
        <v>2566</v>
      </c>
      <c r="D230" t="s">
        <v>258</v>
      </c>
      <c r="E230" t="s">
        <v>19</v>
      </c>
      <c r="F230">
        <v>1</v>
      </c>
      <c r="G230">
        <v>20</v>
      </c>
      <c r="H230">
        <v>0</v>
      </c>
      <c r="I230">
        <v>0</v>
      </c>
      <c r="J230">
        <v>0</v>
      </c>
      <c r="K230">
        <v>0</v>
      </c>
      <c r="L230">
        <v>220</v>
      </c>
      <c r="M230">
        <v>40</v>
      </c>
      <c r="N230" t="str">
        <f t="shared" si="3"/>
        <v>UPDATE WipDetails SET WipQuantity = 0, Review_Wip = 0 WHERE WipMaster_Id IN (SELECT id FROM WipMasters WHERE issuedmonth = 'January' AND IssuedYear = 2026) AND CommitmentPeriod = 3 AND CASIN = 'B07YF5C3J1';</v>
      </c>
    </row>
    <row r="231" spans="1:14" x14ac:dyDescent="0.25">
      <c r="A231" t="s">
        <v>263</v>
      </c>
      <c r="B231" t="s">
        <v>251</v>
      </c>
      <c r="C231" t="s">
        <v>2567</v>
      </c>
      <c r="D231" t="s">
        <v>258</v>
      </c>
      <c r="E231" t="s">
        <v>21</v>
      </c>
      <c r="F231">
        <v>1</v>
      </c>
      <c r="G231">
        <v>20</v>
      </c>
      <c r="H231">
        <v>13</v>
      </c>
      <c r="I231">
        <v>0</v>
      </c>
      <c r="J231">
        <v>0</v>
      </c>
      <c r="K231">
        <v>0</v>
      </c>
      <c r="L231">
        <v>120</v>
      </c>
      <c r="M231">
        <v>80</v>
      </c>
      <c r="N231" t="str">
        <f t="shared" si="3"/>
        <v>UPDATE WipDetails SET WipQuantity = 0, Review_Wip = 0 WHERE WipMaster_Id IN (SELECT id FROM WipMasters WHERE issuedmonth = 'January' AND IssuedYear = 2026) AND CommitmentPeriod = 3 AND CASIN = 'B07YF4SMB1';</v>
      </c>
    </row>
    <row r="232" spans="1:14" x14ac:dyDescent="0.25">
      <c r="A232" t="s">
        <v>264</v>
      </c>
      <c r="B232" t="s">
        <v>251</v>
      </c>
      <c r="C232" t="s">
        <v>2568</v>
      </c>
      <c r="D232" t="s">
        <v>23</v>
      </c>
      <c r="E232" t="s">
        <v>11</v>
      </c>
      <c r="F232">
        <v>1</v>
      </c>
      <c r="G232">
        <v>20</v>
      </c>
      <c r="H232">
        <v>60</v>
      </c>
      <c r="I232">
        <v>0</v>
      </c>
      <c r="J232">
        <v>0</v>
      </c>
      <c r="K232">
        <v>0</v>
      </c>
      <c r="L232">
        <v>0</v>
      </c>
      <c r="M232">
        <v>0</v>
      </c>
      <c r="N232" t="str">
        <f t="shared" si="3"/>
        <v>UPDATE WipDetails SET WipQuantity = 0, Review_Wip = 0 WHERE WipMaster_Id IN (SELECT id FROM WipMasters WHERE issuedmonth = 'January' AND IssuedYear = 2026) AND CommitmentPeriod = 3 AND CASIN = 'B07YF3RN95';</v>
      </c>
    </row>
    <row r="233" spans="1:14" x14ac:dyDescent="0.25">
      <c r="A233" t="s">
        <v>265</v>
      </c>
      <c r="B233" t="s">
        <v>251</v>
      </c>
      <c r="C233" t="s">
        <v>2569</v>
      </c>
      <c r="D233" t="s">
        <v>23</v>
      </c>
      <c r="E233" t="s">
        <v>13</v>
      </c>
      <c r="F233">
        <v>1</v>
      </c>
      <c r="G233">
        <v>20</v>
      </c>
      <c r="H233">
        <v>60</v>
      </c>
      <c r="I233">
        <v>0</v>
      </c>
      <c r="J233">
        <v>0</v>
      </c>
      <c r="K233">
        <v>0</v>
      </c>
      <c r="L233">
        <v>100</v>
      </c>
      <c r="M233">
        <v>0</v>
      </c>
      <c r="N233" t="str">
        <f t="shared" si="3"/>
        <v>UPDATE WipDetails SET WipQuantity = 0, Review_Wip = 0 WHERE WipMaster_Id IN (SELECT id FROM WipMasters WHERE issuedmonth = 'January' AND IssuedYear = 2026) AND CommitmentPeriod = 3 AND CASIN = 'B07YF5FBXD';</v>
      </c>
    </row>
    <row r="234" spans="1:14" x14ac:dyDescent="0.25">
      <c r="A234" t="s">
        <v>266</v>
      </c>
      <c r="B234" t="s">
        <v>251</v>
      </c>
      <c r="C234" t="s">
        <v>2570</v>
      </c>
      <c r="D234" t="s">
        <v>23</v>
      </c>
      <c r="E234" t="s">
        <v>15</v>
      </c>
      <c r="F234">
        <v>1</v>
      </c>
      <c r="G234">
        <v>20</v>
      </c>
      <c r="H234">
        <v>220</v>
      </c>
      <c r="I234">
        <v>0</v>
      </c>
      <c r="J234">
        <v>0</v>
      </c>
      <c r="K234">
        <v>0</v>
      </c>
      <c r="L234">
        <v>620</v>
      </c>
      <c r="M234">
        <v>0</v>
      </c>
      <c r="N234" t="str">
        <f t="shared" si="3"/>
        <v>UPDATE WipDetails SET WipQuantity = 0, Review_Wip = 0 WHERE WipMaster_Id IN (SELECT id FROM WipMasters WHERE issuedmonth = 'January' AND IssuedYear = 2026) AND CommitmentPeriod = 3 AND CASIN = 'B07YF3RNBK';</v>
      </c>
    </row>
    <row r="235" spans="1:14" x14ac:dyDescent="0.25">
      <c r="A235" t="s">
        <v>267</v>
      </c>
      <c r="B235" t="s">
        <v>251</v>
      </c>
      <c r="C235" t="s">
        <v>2571</v>
      </c>
      <c r="D235" t="s">
        <v>23</v>
      </c>
      <c r="E235" t="s">
        <v>27</v>
      </c>
      <c r="F235">
        <v>1</v>
      </c>
      <c r="G235">
        <v>20</v>
      </c>
      <c r="H235">
        <v>880</v>
      </c>
      <c r="I235">
        <v>0</v>
      </c>
      <c r="J235">
        <v>0</v>
      </c>
      <c r="K235">
        <v>0</v>
      </c>
      <c r="L235">
        <v>40</v>
      </c>
      <c r="M235">
        <v>0</v>
      </c>
      <c r="N235" t="str">
        <f t="shared" si="3"/>
        <v>UPDATE WipDetails SET WipQuantity = 0, Review_Wip = 0 WHERE WipMaster_Id IN (SELECT id FROM WipMasters WHERE issuedmonth = 'January' AND IssuedYear = 2026) AND CommitmentPeriod = 3 AND CASIN = 'B07YF44L4K';</v>
      </c>
    </row>
    <row r="236" spans="1:14" x14ac:dyDescent="0.25">
      <c r="A236" t="s">
        <v>268</v>
      </c>
      <c r="B236" t="s">
        <v>251</v>
      </c>
      <c r="C236" t="s">
        <v>2572</v>
      </c>
      <c r="D236" t="s">
        <v>23</v>
      </c>
      <c r="E236" t="s">
        <v>19</v>
      </c>
      <c r="F236">
        <v>1</v>
      </c>
      <c r="G236">
        <v>20</v>
      </c>
      <c r="H236">
        <v>720</v>
      </c>
      <c r="I236">
        <v>0</v>
      </c>
      <c r="J236">
        <v>0</v>
      </c>
      <c r="K236">
        <v>0</v>
      </c>
      <c r="L236">
        <v>520</v>
      </c>
      <c r="M236">
        <v>0</v>
      </c>
      <c r="N236" t="str">
        <f t="shared" si="3"/>
        <v>UPDATE WipDetails SET WipQuantity = 0, Review_Wip = 0 WHERE WipMaster_Id IN (SELECT id FROM WipMasters WHERE issuedmonth = 'January' AND IssuedYear = 2026) AND CommitmentPeriod = 3 AND CASIN = 'B07YF4TL9T';</v>
      </c>
    </row>
    <row r="237" spans="1:14" x14ac:dyDescent="0.25">
      <c r="A237" t="s">
        <v>269</v>
      </c>
      <c r="B237" t="s">
        <v>251</v>
      </c>
      <c r="C237" t="s">
        <v>2573</v>
      </c>
      <c r="D237" t="s">
        <v>23</v>
      </c>
      <c r="E237" t="s">
        <v>21</v>
      </c>
      <c r="F237">
        <v>1</v>
      </c>
      <c r="G237">
        <v>20</v>
      </c>
      <c r="H237">
        <v>460</v>
      </c>
      <c r="I237">
        <v>0</v>
      </c>
      <c r="J237">
        <v>0</v>
      </c>
      <c r="K237">
        <v>0</v>
      </c>
      <c r="L237">
        <v>420</v>
      </c>
      <c r="M237">
        <v>0</v>
      </c>
      <c r="N237" t="str">
        <f t="shared" si="3"/>
        <v>UPDATE WipDetails SET WipQuantity = 0, Review_Wip = 0 WHERE WipMaster_Id IN (SELECT id FROM WipMasters WHERE issuedmonth = 'January' AND IssuedYear = 2026) AND CommitmentPeriod = 3 AND CASIN = 'B07YF4JVFR';</v>
      </c>
    </row>
    <row r="238" spans="1:14" x14ac:dyDescent="0.25">
      <c r="A238" t="s">
        <v>270</v>
      </c>
      <c r="B238" t="s">
        <v>251</v>
      </c>
      <c r="C238" t="s">
        <v>2574</v>
      </c>
      <c r="D238" t="s">
        <v>271</v>
      </c>
      <c r="E238" t="s">
        <v>11</v>
      </c>
      <c r="F238">
        <v>1</v>
      </c>
      <c r="G238">
        <v>20</v>
      </c>
      <c r="H238">
        <v>20</v>
      </c>
      <c r="I238">
        <v>0</v>
      </c>
      <c r="J238">
        <v>0</v>
      </c>
      <c r="K238">
        <v>0</v>
      </c>
      <c r="L238">
        <v>40</v>
      </c>
      <c r="M238">
        <v>40</v>
      </c>
      <c r="N238" t="str">
        <f t="shared" si="3"/>
        <v>UPDATE WipDetails SET WipQuantity = 0, Review_Wip = 0 WHERE WipMaster_Id IN (SELECT id FROM WipMasters WHERE issuedmonth = 'January' AND IssuedYear = 2026) AND CommitmentPeriod = 3 AND CASIN = 'B07YF69QJ7';</v>
      </c>
    </row>
    <row r="239" spans="1:14" x14ac:dyDescent="0.25">
      <c r="A239" t="s">
        <v>272</v>
      </c>
      <c r="B239" t="s">
        <v>251</v>
      </c>
      <c r="C239" t="s">
        <v>2575</v>
      </c>
      <c r="D239" t="s">
        <v>271</v>
      </c>
      <c r="E239" t="s">
        <v>13</v>
      </c>
      <c r="F239">
        <v>1</v>
      </c>
      <c r="G239">
        <v>20</v>
      </c>
      <c r="H239">
        <v>40</v>
      </c>
      <c r="I239">
        <v>0</v>
      </c>
      <c r="J239">
        <v>0</v>
      </c>
      <c r="K239">
        <v>0</v>
      </c>
      <c r="L239">
        <v>40</v>
      </c>
      <c r="M239">
        <v>80</v>
      </c>
      <c r="N239" t="str">
        <f t="shared" si="3"/>
        <v>UPDATE WipDetails SET WipQuantity = 0, Review_Wip = 0 WHERE WipMaster_Id IN (SELECT id FROM WipMasters WHERE issuedmonth = 'January' AND IssuedYear = 2026) AND CommitmentPeriod = 3 AND CASIN = 'B07YF4LTY1';</v>
      </c>
    </row>
    <row r="240" spans="1:14" x14ac:dyDescent="0.25">
      <c r="A240" t="s">
        <v>273</v>
      </c>
      <c r="B240" t="s">
        <v>251</v>
      </c>
      <c r="C240" t="s">
        <v>2576</v>
      </c>
      <c r="D240" t="s">
        <v>271</v>
      </c>
      <c r="E240" t="s">
        <v>15</v>
      </c>
      <c r="F240">
        <v>1</v>
      </c>
      <c r="G240">
        <v>20</v>
      </c>
      <c r="H240">
        <v>79</v>
      </c>
      <c r="I240">
        <v>0</v>
      </c>
      <c r="J240">
        <v>0</v>
      </c>
      <c r="K240">
        <v>0</v>
      </c>
      <c r="L240">
        <v>320</v>
      </c>
      <c r="M240">
        <v>660</v>
      </c>
      <c r="N240" t="str">
        <f t="shared" si="3"/>
        <v>UPDATE WipDetails SET WipQuantity = 0, Review_Wip = 0 WHERE WipMaster_Id IN (SELECT id FROM WipMasters WHERE issuedmonth = 'January' AND IssuedYear = 2026) AND CommitmentPeriod = 3 AND CASIN = 'B07YF4CVN2';</v>
      </c>
    </row>
    <row r="241" spans="1:14" x14ac:dyDescent="0.25">
      <c r="A241" t="s">
        <v>274</v>
      </c>
      <c r="B241" t="s">
        <v>251</v>
      </c>
      <c r="C241" t="s">
        <v>2577</v>
      </c>
      <c r="D241" t="s">
        <v>271</v>
      </c>
      <c r="E241" t="s">
        <v>27</v>
      </c>
      <c r="F241">
        <v>1</v>
      </c>
      <c r="G241">
        <v>20</v>
      </c>
      <c r="H241">
        <v>272</v>
      </c>
      <c r="I241">
        <v>0</v>
      </c>
      <c r="J241">
        <v>0</v>
      </c>
      <c r="K241">
        <v>0</v>
      </c>
      <c r="L241">
        <v>340</v>
      </c>
      <c r="M241">
        <v>340</v>
      </c>
      <c r="N241" t="str">
        <f t="shared" si="3"/>
        <v>UPDATE WipDetails SET WipQuantity = 0, Review_Wip = 0 WHERE WipMaster_Id IN (SELECT id FROM WipMasters WHERE issuedmonth = 'January' AND IssuedYear = 2026) AND CommitmentPeriod = 3 AND CASIN = 'B07YF5CR5Z';</v>
      </c>
    </row>
    <row r="242" spans="1:14" x14ac:dyDescent="0.25">
      <c r="A242" t="s">
        <v>275</v>
      </c>
      <c r="B242" t="s">
        <v>251</v>
      </c>
      <c r="C242" t="s">
        <v>2578</v>
      </c>
      <c r="D242" t="s">
        <v>271</v>
      </c>
      <c r="E242" t="s">
        <v>19</v>
      </c>
      <c r="F242">
        <v>1</v>
      </c>
      <c r="G242">
        <v>20</v>
      </c>
      <c r="H242">
        <v>180</v>
      </c>
      <c r="I242">
        <v>0</v>
      </c>
      <c r="J242">
        <v>0</v>
      </c>
      <c r="K242">
        <v>0</v>
      </c>
      <c r="L242">
        <v>520</v>
      </c>
      <c r="M242">
        <v>640</v>
      </c>
      <c r="N242" t="str">
        <f t="shared" si="3"/>
        <v>UPDATE WipDetails SET WipQuantity = 0, Review_Wip = 0 WHERE WipMaster_Id IN (SELECT id FROM WipMasters WHERE issuedmonth = 'January' AND IssuedYear = 2026) AND CommitmentPeriod = 3 AND CASIN = 'B07YF5CR2X';</v>
      </c>
    </row>
    <row r="243" spans="1:14" x14ac:dyDescent="0.25">
      <c r="A243" t="s">
        <v>276</v>
      </c>
      <c r="B243" t="s">
        <v>251</v>
      </c>
      <c r="C243" t="s">
        <v>2579</v>
      </c>
      <c r="D243" t="s">
        <v>271</v>
      </c>
      <c r="E243" t="s">
        <v>21</v>
      </c>
      <c r="F243">
        <v>1</v>
      </c>
      <c r="G243">
        <v>20</v>
      </c>
      <c r="H243">
        <v>260</v>
      </c>
      <c r="I243">
        <v>0</v>
      </c>
      <c r="J243">
        <v>0</v>
      </c>
      <c r="K243">
        <v>0</v>
      </c>
      <c r="L243">
        <v>0</v>
      </c>
      <c r="M243">
        <v>160</v>
      </c>
      <c r="N243" t="str">
        <f t="shared" si="3"/>
        <v>UPDATE WipDetails SET WipQuantity = 0, Review_Wip = 0 WHERE WipMaster_Id IN (SELECT id FROM WipMasters WHERE issuedmonth = 'January' AND IssuedYear = 2026) AND CommitmentPeriod = 3 AND CASIN = 'B07YF5CR65';</v>
      </c>
    </row>
    <row r="244" spans="1:14" x14ac:dyDescent="0.25">
      <c r="A244" t="s">
        <v>277</v>
      </c>
      <c r="B244" t="s">
        <v>251</v>
      </c>
      <c r="C244" t="s">
        <v>2580</v>
      </c>
      <c r="D244" t="s">
        <v>278</v>
      </c>
      <c r="E244" t="s">
        <v>11</v>
      </c>
      <c r="F244">
        <v>1</v>
      </c>
      <c r="G244">
        <v>20</v>
      </c>
      <c r="H244">
        <v>13</v>
      </c>
      <c r="I244">
        <v>0</v>
      </c>
      <c r="J244">
        <v>0</v>
      </c>
      <c r="K244">
        <v>0</v>
      </c>
      <c r="L244">
        <v>80</v>
      </c>
      <c r="M244">
        <v>60</v>
      </c>
      <c r="N244" t="str">
        <f t="shared" si="3"/>
        <v>UPDATE WipDetails SET WipQuantity = 0, Review_Wip = 0 WHERE WipMaster_Id IN (SELECT id FROM WipMasters WHERE issuedmonth = 'January' AND IssuedYear = 2026) AND CommitmentPeriod = 3 AND CASIN = 'B07YF43G8T';</v>
      </c>
    </row>
    <row r="245" spans="1:14" x14ac:dyDescent="0.25">
      <c r="A245" t="s">
        <v>279</v>
      </c>
      <c r="B245" t="s">
        <v>251</v>
      </c>
      <c r="C245" t="s">
        <v>2581</v>
      </c>
      <c r="D245" t="s">
        <v>278</v>
      </c>
      <c r="E245" t="s">
        <v>13</v>
      </c>
      <c r="F245">
        <v>1</v>
      </c>
      <c r="G245">
        <v>20</v>
      </c>
      <c r="H245">
        <v>86</v>
      </c>
      <c r="I245">
        <v>0</v>
      </c>
      <c r="J245">
        <v>0</v>
      </c>
      <c r="K245">
        <v>0</v>
      </c>
      <c r="L245">
        <v>100</v>
      </c>
      <c r="M245">
        <v>80</v>
      </c>
      <c r="N245" t="str">
        <f t="shared" si="3"/>
        <v>UPDATE WipDetails SET WipQuantity = 0, Review_Wip = 0 WHERE WipMaster_Id IN (SELECT id FROM WipMasters WHERE issuedmonth = 'January' AND IssuedYear = 2026) AND CommitmentPeriod = 3 AND CASIN = 'B07YF4TY88';</v>
      </c>
    </row>
    <row r="246" spans="1:14" x14ac:dyDescent="0.25">
      <c r="A246" t="s">
        <v>280</v>
      </c>
      <c r="B246" t="s">
        <v>251</v>
      </c>
      <c r="C246" t="s">
        <v>2582</v>
      </c>
      <c r="D246" t="s">
        <v>278</v>
      </c>
      <c r="E246" t="s">
        <v>15</v>
      </c>
      <c r="F246">
        <v>1</v>
      </c>
      <c r="G246">
        <v>20</v>
      </c>
      <c r="H246">
        <v>200</v>
      </c>
      <c r="I246">
        <v>0</v>
      </c>
      <c r="J246">
        <v>0</v>
      </c>
      <c r="K246">
        <v>0</v>
      </c>
      <c r="L246">
        <v>200</v>
      </c>
      <c r="M246">
        <v>220</v>
      </c>
      <c r="N246" t="str">
        <f t="shared" si="3"/>
        <v>UPDATE WipDetails SET WipQuantity = 0, Review_Wip = 0 WHERE WipMaster_Id IN (SELECT id FROM WipMasters WHERE issuedmonth = 'January' AND IssuedYear = 2026) AND CommitmentPeriod = 3 AND CASIN = 'B07YF3RNB7';</v>
      </c>
    </row>
    <row r="247" spans="1:14" x14ac:dyDescent="0.25">
      <c r="A247" t="s">
        <v>281</v>
      </c>
      <c r="B247" t="s">
        <v>251</v>
      </c>
      <c r="C247" t="s">
        <v>2583</v>
      </c>
      <c r="D247" t="s">
        <v>278</v>
      </c>
      <c r="E247" t="s">
        <v>27</v>
      </c>
      <c r="F247">
        <v>1</v>
      </c>
      <c r="G247">
        <v>20</v>
      </c>
      <c r="H247">
        <v>111</v>
      </c>
      <c r="I247">
        <v>0</v>
      </c>
      <c r="J247">
        <v>0</v>
      </c>
      <c r="K247">
        <v>0</v>
      </c>
      <c r="L247">
        <v>320</v>
      </c>
      <c r="M247">
        <v>440</v>
      </c>
      <c r="N247" t="str">
        <f t="shared" si="3"/>
        <v>UPDATE WipDetails SET WipQuantity = 0, Review_Wip = 0 WHERE WipMaster_Id IN (SELECT id FROM WipMasters WHERE issuedmonth = 'January' AND IssuedYear = 2026) AND CommitmentPeriod = 3 AND CASIN = 'B07YF3SP9P';</v>
      </c>
    </row>
    <row r="248" spans="1:14" x14ac:dyDescent="0.25">
      <c r="A248" t="s">
        <v>282</v>
      </c>
      <c r="B248" t="s">
        <v>251</v>
      </c>
      <c r="C248" t="s">
        <v>2584</v>
      </c>
      <c r="D248" t="s">
        <v>278</v>
      </c>
      <c r="E248" t="s">
        <v>19</v>
      </c>
      <c r="F248">
        <v>1</v>
      </c>
      <c r="G248">
        <v>20</v>
      </c>
      <c r="H248">
        <v>80</v>
      </c>
      <c r="I248">
        <v>0</v>
      </c>
      <c r="J248">
        <v>0</v>
      </c>
      <c r="K248">
        <v>0</v>
      </c>
      <c r="L248">
        <v>400</v>
      </c>
      <c r="M248">
        <v>860</v>
      </c>
      <c r="N248" t="str">
        <f t="shared" si="3"/>
        <v>UPDATE WipDetails SET WipQuantity = 0, Review_Wip = 0 WHERE WipMaster_Id IN (SELECT id FROM WipMasters WHERE issuedmonth = 'January' AND IssuedYear = 2026) AND CommitmentPeriod = 3 AND CASIN = 'B07YF4JVFQ';</v>
      </c>
    </row>
    <row r="249" spans="1:14" x14ac:dyDescent="0.25">
      <c r="A249" t="s">
        <v>283</v>
      </c>
      <c r="B249" t="s">
        <v>251</v>
      </c>
      <c r="C249" t="s">
        <v>2585</v>
      </c>
      <c r="D249" t="s">
        <v>278</v>
      </c>
      <c r="E249" t="s">
        <v>21</v>
      </c>
      <c r="F249">
        <v>1</v>
      </c>
      <c r="G249">
        <v>20</v>
      </c>
      <c r="H249">
        <v>60</v>
      </c>
      <c r="I249">
        <v>0</v>
      </c>
      <c r="J249">
        <v>0</v>
      </c>
      <c r="K249">
        <v>0</v>
      </c>
      <c r="L249">
        <v>400</v>
      </c>
      <c r="M249">
        <v>340</v>
      </c>
      <c r="N249" t="str">
        <f t="shared" si="3"/>
        <v>UPDATE WipDetails SET WipQuantity = 0, Review_Wip = 0 WHERE WipMaster_Id IN (SELECT id FROM WipMasters WHERE issuedmonth = 'January' AND IssuedYear = 2026) AND CommitmentPeriod = 3 AND CASIN = 'B07YF4FSM1';</v>
      </c>
    </row>
    <row r="250" spans="1:14" x14ac:dyDescent="0.25">
      <c r="A250" t="s">
        <v>284</v>
      </c>
      <c r="B250" t="s">
        <v>251</v>
      </c>
      <c r="C250" t="s">
        <v>2586</v>
      </c>
      <c r="D250" t="s">
        <v>49</v>
      </c>
      <c r="E250" t="s">
        <v>11</v>
      </c>
      <c r="F250">
        <v>1</v>
      </c>
      <c r="G250">
        <v>20</v>
      </c>
      <c r="H250">
        <v>14</v>
      </c>
      <c r="I250">
        <v>0</v>
      </c>
      <c r="J250">
        <v>0</v>
      </c>
      <c r="K250">
        <v>0</v>
      </c>
      <c r="L250">
        <v>40</v>
      </c>
      <c r="M250">
        <v>60</v>
      </c>
      <c r="N250" t="str">
        <f t="shared" si="3"/>
        <v>UPDATE WipDetails SET WipQuantity = 0, Review_Wip = 0 WHERE WipMaster_Id IN (SELECT id FROM WipMasters WHERE issuedmonth = 'January' AND IssuedYear = 2026) AND CommitmentPeriod = 3 AND CASIN = 'B07YF43GBF';</v>
      </c>
    </row>
    <row r="251" spans="1:14" x14ac:dyDescent="0.25">
      <c r="A251" t="s">
        <v>285</v>
      </c>
      <c r="B251" t="s">
        <v>251</v>
      </c>
      <c r="C251" t="s">
        <v>2587</v>
      </c>
      <c r="D251" t="s">
        <v>49</v>
      </c>
      <c r="E251" t="s">
        <v>13</v>
      </c>
      <c r="F251">
        <v>1</v>
      </c>
      <c r="G251">
        <v>20</v>
      </c>
      <c r="H251">
        <v>40</v>
      </c>
      <c r="I251">
        <v>0</v>
      </c>
      <c r="J251">
        <v>0</v>
      </c>
      <c r="K251">
        <v>0</v>
      </c>
      <c r="L251">
        <v>20</v>
      </c>
      <c r="M251">
        <v>40</v>
      </c>
      <c r="N251" t="str">
        <f t="shared" si="3"/>
        <v>UPDATE WipDetails SET WipQuantity = 0, Review_Wip = 0 WHERE WipMaster_Id IN (SELECT id FROM WipMasters WHERE issuedmonth = 'January' AND IssuedYear = 2026) AND CommitmentPeriod = 3 AND CASIN = 'B07YF4FSPG';</v>
      </c>
    </row>
    <row r="252" spans="1:14" x14ac:dyDescent="0.25">
      <c r="A252" t="s">
        <v>286</v>
      </c>
      <c r="B252" t="s">
        <v>251</v>
      </c>
      <c r="C252" t="s">
        <v>2588</v>
      </c>
      <c r="D252" t="s">
        <v>49</v>
      </c>
      <c r="E252" t="s">
        <v>15</v>
      </c>
      <c r="F252">
        <v>1</v>
      </c>
      <c r="G252">
        <v>20</v>
      </c>
      <c r="H252">
        <v>120</v>
      </c>
      <c r="I252">
        <v>240</v>
      </c>
      <c r="J252">
        <v>200</v>
      </c>
      <c r="K252">
        <v>0</v>
      </c>
      <c r="L252">
        <v>60</v>
      </c>
      <c r="M252">
        <v>120</v>
      </c>
      <c r="N252" t="str">
        <f t="shared" si="3"/>
        <v>UPDATE WipDetails SET WipQuantity = 0, Review_Wip = 0 WHERE WipMaster_Id IN (SELECT id FROM WipMasters WHERE issuedmonth = 'January' AND IssuedYear = 2026) AND CommitmentPeriod = 3 AND CASIN = 'B07YF3JYZT';</v>
      </c>
    </row>
    <row r="253" spans="1:14" x14ac:dyDescent="0.25">
      <c r="A253" t="s">
        <v>287</v>
      </c>
      <c r="B253" t="s">
        <v>251</v>
      </c>
      <c r="C253" t="s">
        <v>2589</v>
      </c>
      <c r="D253" t="s">
        <v>49</v>
      </c>
      <c r="E253" t="s">
        <v>27</v>
      </c>
      <c r="F253">
        <v>1</v>
      </c>
      <c r="G253">
        <v>20</v>
      </c>
      <c r="H253">
        <v>73</v>
      </c>
      <c r="I253">
        <v>40</v>
      </c>
      <c r="J253">
        <v>0</v>
      </c>
      <c r="K253">
        <v>0</v>
      </c>
      <c r="L253">
        <v>380</v>
      </c>
      <c r="M253">
        <v>40</v>
      </c>
      <c r="N253" t="str">
        <f t="shared" si="3"/>
        <v>UPDATE WipDetails SET WipQuantity = 0, Review_Wip = 0 WHERE WipMaster_Id IN (SELECT id FROM WipMasters WHERE issuedmonth = 'January' AND IssuedYear = 2026) AND CommitmentPeriod = 3 AND CASIN = 'B07YF3RN72';</v>
      </c>
    </row>
    <row r="254" spans="1:14" x14ac:dyDescent="0.25">
      <c r="A254" t="s">
        <v>288</v>
      </c>
      <c r="B254" t="s">
        <v>251</v>
      </c>
      <c r="C254" t="s">
        <v>2590</v>
      </c>
      <c r="D254" t="s">
        <v>49</v>
      </c>
      <c r="E254" t="s">
        <v>19</v>
      </c>
      <c r="F254">
        <v>1</v>
      </c>
      <c r="G254">
        <v>20</v>
      </c>
      <c r="H254">
        <v>73</v>
      </c>
      <c r="I254">
        <v>140</v>
      </c>
      <c r="J254">
        <v>140</v>
      </c>
      <c r="K254">
        <v>0</v>
      </c>
      <c r="L254">
        <v>140</v>
      </c>
      <c r="M254">
        <v>100</v>
      </c>
      <c r="N254" t="str">
        <f t="shared" si="3"/>
        <v>UPDATE WipDetails SET WipQuantity = 0, Review_Wip = 0 WHERE WipMaster_Id IN (SELECT id FROM WipMasters WHERE issuedmonth = 'January' AND IssuedYear = 2026) AND CommitmentPeriod = 3 AND CASIN = 'B07YF5F848';</v>
      </c>
    </row>
    <row r="255" spans="1:14" x14ac:dyDescent="0.25">
      <c r="A255" t="s">
        <v>289</v>
      </c>
      <c r="B255" t="s">
        <v>251</v>
      </c>
      <c r="C255" t="s">
        <v>2591</v>
      </c>
      <c r="D255" t="s">
        <v>49</v>
      </c>
      <c r="E255" t="s">
        <v>21</v>
      </c>
      <c r="F255">
        <v>1</v>
      </c>
      <c r="G255">
        <v>20</v>
      </c>
      <c r="H255">
        <v>79</v>
      </c>
      <c r="I255">
        <v>60</v>
      </c>
      <c r="J255">
        <v>0</v>
      </c>
      <c r="K255">
        <v>0</v>
      </c>
      <c r="L255">
        <v>160</v>
      </c>
      <c r="M255">
        <v>160</v>
      </c>
      <c r="N255" t="str">
        <f t="shared" si="3"/>
        <v>UPDATE WipDetails SET WipQuantity = 0, Review_Wip = 0 WHERE WipMaster_Id IN (SELECT id FROM WipMasters WHERE issuedmonth = 'January' AND IssuedYear = 2026) AND CommitmentPeriod = 3 AND CASIN = 'B07YF4415H';</v>
      </c>
    </row>
    <row r="256" spans="1:14" x14ac:dyDescent="0.25">
      <c r="A256" t="s">
        <v>290</v>
      </c>
      <c r="B256" t="s">
        <v>291</v>
      </c>
      <c r="C256" t="s">
        <v>2592</v>
      </c>
      <c r="D256" t="s">
        <v>10</v>
      </c>
      <c r="E256" t="s">
        <v>11</v>
      </c>
      <c r="F256">
        <v>1</v>
      </c>
      <c r="G256">
        <v>24</v>
      </c>
      <c r="H256">
        <v>110</v>
      </c>
      <c r="I256">
        <v>1368</v>
      </c>
      <c r="J256">
        <v>1728</v>
      </c>
      <c r="K256">
        <v>1656</v>
      </c>
      <c r="L256">
        <v>960</v>
      </c>
      <c r="M256">
        <v>96</v>
      </c>
      <c r="N256" t="str">
        <f t="shared" si="3"/>
        <v>UPDATE WipDetails SET WipQuantity = 1656, Review_Wip = 1656 WHERE WipMaster_Id IN (SELECT id FROM WipMasters WHERE issuedmonth = 'January' AND IssuedYear = 2026) AND CommitmentPeriod = 3 AND CASIN = 'B07F19HW57';</v>
      </c>
    </row>
    <row r="257" spans="1:14" x14ac:dyDescent="0.25">
      <c r="A257" t="s">
        <v>292</v>
      </c>
      <c r="B257" t="s">
        <v>291</v>
      </c>
      <c r="C257" t="s">
        <v>2593</v>
      </c>
      <c r="D257" t="s">
        <v>10</v>
      </c>
      <c r="E257" t="s">
        <v>13</v>
      </c>
      <c r="F257">
        <v>1</v>
      </c>
      <c r="G257">
        <v>24</v>
      </c>
      <c r="H257">
        <v>630</v>
      </c>
      <c r="I257">
        <v>2064</v>
      </c>
      <c r="J257">
        <v>2232</v>
      </c>
      <c r="K257">
        <v>1632</v>
      </c>
      <c r="L257">
        <v>1536</v>
      </c>
      <c r="M257">
        <v>888</v>
      </c>
      <c r="N257" t="str">
        <f t="shared" si="3"/>
        <v>UPDATE WipDetails SET WipQuantity = 1632, Review_Wip = 1632 WHERE WipMaster_Id IN (SELECT id FROM WipMasters WHERE issuedmonth = 'January' AND IssuedYear = 2026) AND CommitmentPeriod = 3 AND CASIN = 'B07F1FHMB1';</v>
      </c>
    </row>
    <row r="258" spans="1:14" x14ac:dyDescent="0.25">
      <c r="A258" t="s">
        <v>293</v>
      </c>
      <c r="B258" t="s">
        <v>291</v>
      </c>
      <c r="C258" t="s">
        <v>2594</v>
      </c>
      <c r="D258" t="s">
        <v>10</v>
      </c>
      <c r="E258" t="s">
        <v>15</v>
      </c>
      <c r="F258">
        <v>1</v>
      </c>
      <c r="G258">
        <v>24</v>
      </c>
      <c r="H258">
        <v>2137</v>
      </c>
      <c r="I258">
        <v>1824</v>
      </c>
      <c r="J258">
        <v>96</v>
      </c>
      <c r="K258">
        <v>11208</v>
      </c>
      <c r="L258">
        <v>4128</v>
      </c>
      <c r="M258">
        <v>96</v>
      </c>
      <c r="N258" t="str">
        <f t="shared" si="3"/>
        <v>UPDATE WipDetails SET WipQuantity = 11208, Review_Wip = 11208 WHERE WipMaster_Id IN (SELECT id FROM WipMasters WHERE issuedmonth = 'January' AND IssuedYear = 2026) AND CommitmentPeriod = 3 AND CASIN = 'B07F19YWNG';</v>
      </c>
    </row>
    <row r="259" spans="1:14" x14ac:dyDescent="0.25">
      <c r="A259" t="s">
        <v>294</v>
      </c>
      <c r="B259" t="s">
        <v>291</v>
      </c>
      <c r="C259" t="s">
        <v>2595</v>
      </c>
      <c r="D259" t="s">
        <v>10</v>
      </c>
      <c r="E259" t="s">
        <v>27</v>
      </c>
      <c r="F259">
        <v>1</v>
      </c>
      <c r="G259">
        <v>20</v>
      </c>
      <c r="H259">
        <v>828</v>
      </c>
      <c r="I259">
        <v>4280</v>
      </c>
      <c r="J259">
        <v>4660</v>
      </c>
      <c r="K259">
        <v>4540</v>
      </c>
      <c r="L259">
        <v>2120</v>
      </c>
      <c r="M259">
        <v>3740</v>
      </c>
      <c r="N259" t="str">
        <f t="shared" ref="N259:N322" si="4">"UPDATE WipDetails SET WipQuantity = "&amp;K259&amp;", Review_Wip = "&amp;K259&amp;" WHERE WipMaster_Id IN (SELECT id FROM WipMasters WHERE issuedmonth = 'January' AND IssuedYear = 2026) AND CommitmentPeriod = 3 AND CASIN = '"&amp;A259&amp;"';"</f>
        <v>UPDATE WipDetails SET WipQuantity = 4540, Review_Wip = 4540 WHERE WipMaster_Id IN (SELECT id FROM WipMasters WHERE issuedmonth = 'January' AND IssuedYear = 2026) AND CommitmentPeriod = 3 AND CASIN = 'B07F1KWM17';</v>
      </c>
    </row>
    <row r="260" spans="1:14" x14ac:dyDescent="0.25">
      <c r="A260" t="s">
        <v>295</v>
      </c>
      <c r="B260" t="s">
        <v>291</v>
      </c>
      <c r="C260" t="s">
        <v>2596</v>
      </c>
      <c r="D260" t="s">
        <v>10</v>
      </c>
      <c r="E260" t="s">
        <v>19</v>
      </c>
      <c r="F260">
        <v>1</v>
      </c>
      <c r="G260">
        <v>20</v>
      </c>
      <c r="H260">
        <v>1437</v>
      </c>
      <c r="I260">
        <v>3220</v>
      </c>
      <c r="J260">
        <v>2720</v>
      </c>
      <c r="K260">
        <v>1560</v>
      </c>
      <c r="L260">
        <v>3660</v>
      </c>
      <c r="M260">
        <v>1220</v>
      </c>
      <c r="N260" t="str">
        <f t="shared" si="4"/>
        <v>UPDATE WipDetails SET WipQuantity = 1560, Review_Wip = 1560 WHERE WipMaster_Id IN (SELECT id FROM WipMasters WHERE issuedmonth = 'January' AND IssuedYear = 2026) AND CommitmentPeriod = 3 AND CASIN = 'B07F1T2R1N';</v>
      </c>
    </row>
    <row r="261" spans="1:14" x14ac:dyDescent="0.25">
      <c r="A261" t="s">
        <v>296</v>
      </c>
      <c r="B261" t="s">
        <v>291</v>
      </c>
      <c r="C261" t="s">
        <v>2597</v>
      </c>
      <c r="D261" t="s">
        <v>10</v>
      </c>
      <c r="E261" t="s">
        <v>21</v>
      </c>
      <c r="F261">
        <v>1</v>
      </c>
      <c r="G261">
        <v>20</v>
      </c>
      <c r="H261">
        <v>392</v>
      </c>
      <c r="I261">
        <v>140</v>
      </c>
      <c r="J261">
        <v>0</v>
      </c>
      <c r="K261">
        <v>2700</v>
      </c>
      <c r="L261">
        <v>1180</v>
      </c>
      <c r="M261">
        <v>940</v>
      </c>
      <c r="N261" t="str">
        <f t="shared" si="4"/>
        <v>UPDATE WipDetails SET WipQuantity = 2700, Review_Wip = 2700 WHERE WipMaster_Id IN (SELECT id FROM WipMasters WHERE issuedmonth = 'January' AND IssuedYear = 2026) AND CommitmentPeriod = 3 AND CASIN = 'B07F19HW5J';</v>
      </c>
    </row>
    <row r="262" spans="1:14" x14ac:dyDescent="0.25">
      <c r="A262" t="s">
        <v>297</v>
      </c>
      <c r="B262" t="s">
        <v>291</v>
      </c>
      <c r="C262" t="s">
        <v>2598</v>
      </c>
      <c r="D262" t="s">
        <v>298</v>
      </c>
      <c r="E262" t="s">
        <v>11</v>
      </c>
      <c r="F262">
        <v>1</v>
      </c>
      <c r="G262">
        <v>24</v>
      </c>
      <c r="H262">
        <v>16</v>
      </c>
      <c r="I262">
        <v>48</v>
      </c>
      <c r="J262">
        <v>72</v>
      </c>
      <c r="K262">
        <v>432</v>
      </c>
      <c r="L262">
        <v>96</v>
      </c>
      <c r="M262">
        <v>48</v>
      </c>
      <c r="N262" t="str">
        <f t="shared" si="4"/>
        <v>UPDATE WipDetails SET WipQuantity = 432, Review_Wip = 432 WHERE WipMaster_Id IN (SELECT id FROM WipMasters WHERE issuedmonth = 'January' AND IssuedYear = 2026) AND CommitmentPeriod = 3 AND CASIN = 'B085YW4XTH';</v>
      </c>
    </row>
    <row r="263" spans="1:14" x14ac:dyDescent="0.25">
      <c r="A263" t="s">
        <v>299</v>
      </c>
      <c r="B263" t="s">
        <v>291</v>
      </c>
      <c r="C263" t="s">
        <v>2599</v>
      </c>
      <c r="D263" t="s">
        <v>298</v>
      </c>
      <c r="E263" t="s">
        <v>13</v>
      </c>
      <c r="F263">
        <v>1</v>
      </c>
      <c r="G263">
        <v>24</v>
      </c>
      <c r="H263">
        <v>46</v>
      </c>
      <c r="I263">
        <v>168</v>
      </c>
      <c r="J263">
        <v>192</v>
      </c>
      <c r="K263">
        <v>600</v>
      </c>
      <c r="L263">
        <v>336</v>
      </c>
      <c r="M263">
        <v>48</v>
      </c>
      <c r="N263" t="str">
        <f t="shared" si="4"/>
        <v>UPDATE WipDetails SET WipQuantity = 600, Review_Wip = 600 WHERE WipMaster_Id IN (SELECT id FROM WipMasters WHERE issuedmonth = 'January' AND IssuedYear = 2026) AND CommitmentPeriod = 3 AND CASIN = 'B085YW5713';</v>
      </c>
    </row>
    <row r="264" spans="1:14" x14ac:dyDescent="0.25">
      <c r="A264" t="s">
        <v>300</v>
      </c>
      <c r="B264" t="s">
        <v>291</v>
      </c>
      <c r="C264" t="s">
        <v>2600</v>
      </c>
      <c r="D264" t="s">
        <v>298</v>
      </c>
      <c r="E264" t="s">
        <v>15</v>
      </c>
      <c r="F264">
        <v>1</v>
      </c>
      <c r="G264">
        <v>24</v>
      </c>
      <c r="H264">
        <v>230</v>
      </c>
      <c r="I264">
        <v>336</v>
      </c>
      <c r="J264">
        <v>192</v>
      </c>
      <c r="K264">
        <v>216</v>
      </c>
      <c r="L264">
        <v>1128</v>
      </c>
      <c r="M264">
        <v>936</v>
      </c>
      <c r="N264" t="str">
        <f t="shared" si="4"/>
        <v>UPDATE WipDetails SET WipQuantity = 216, Review_Wip = 216 WHERE WipMaster_Id IN (SELECT id FROM WipMasters WHERE issuedmonth = 'January' AND IssuedYear = 2026) AND CommitmentPeriod = 3 AND CASIN = 'B085YW5725';</v>
      </c>
    </row>
    <row r="265" spans="1:14" x14ac:dyDescent="0.25">
      <c r="A265" t="s">
        <v>301</v>
      </c>
      <c r="B265" t="s">
        <v>291</v>
      </c>
      <c r="C265" t="s">
        <v>2601</v>
      </c>
      <c r="D265" t="s">
        <v>298</v>
      </c>
      <c r="E265" t="s">
        <v>27</v>
      </c>
      <c r="F265">
        <v>1</v>
      </c>
      <c r="G265">
        <v>20</v>
      </c>
      <c r="H265">
        <v>271</v>
      </c>
      <c r="I265">
        <v>480</v>
      </c>
      <c r="J265">
        <v>440</v>
      </c>
      <c r="K265">
        <v>180</v>
      </c>
      <c r="L265">
        <v>920</v>
      </c>
      <c r="M265">
        <v>0</v>
      </c>
      <c r="N265" t="str">
        <f t="shared" si="4"/>
        <v>UPDATE WipDetails SET WipQuantity = 180, Review_Wip = 180 WHERE WipMaster_Id IN (SELECT id FROM WipMasters WHERE issuedmonth = 'January' AND IssuedYear = 2026) AND CommitmentPeriod = 3 AND CASIN = 'B085YVKGB5';</v>
      </c>
    </row>
    <row r="266" spans="1:14" x14ac:dyDescent="0.25">
      <c r="A266" t="s">
        <v>302</v>
      </c>
      <c r="B266" t="s">
        <v>291</v>
      </c>
      <c r="C266" t="s">
        <v>2602</v>
      </c>
      <c r="D266" t="s">
        <v>298</v>
      </c>
      <c r="E266" t="s">
        <v>19</v>
      </c>
      <c r="F266">
        <v>1</v>
      </c>
      <c r="G266">
        <v>20</v>
      </c>
      <c r="H266">
        <v>12</v>
      </c>
      <c r="I266">
        <v>280</v>
      </c>
      <c r="J266">
        <v>340</v>
      </c>
      <c r="K266">
        <v>720</v>
      </c>
      <c r="L266">
        <v>680</v>
      </c>
      <c r="M266">
        <v>500</v>
      </c>
      <c r="N266" t="str">
        <f t="shared" si="4"/>
        <v>UPDATE WipDetails SET WipQuantity = 720, Review_Wip = 720 WHERE WipMaster_Id IN (SELECT id FROM WipMasters WHERE issuedmonth = 'January' AND IssuedYear = 2026) AND CommitmentPeriod = 3 AND CASIN = 'B085YW1X8V';</v>
      </c>
    </row>
    <row r="267" spans="1:14" x14ac:dyDescent="0.25">
      <c r="A267" t="s">
        <v>303</v>
      </c>
      <c r="B267" t="s">
        <v>291</v>
      </c>
      <c r="C267" t="s">
        <v>2603</v>
      </c>
      <c r="D267" t="s">
        <v>298</v>
      </c>
      <c r="E267" t="s">
        <v>21</v>
      </c>
      <c r="F267">
        <v>1</v>
      </c>
      <c r="G267">
        <v>20</v>
      </c>
      <c r="H267">
        <v>13</v>
      </c>
      <c r="I267">
        <v>140</v>
      </c>
      <c r="J267">
        <v>180</v>
      </c>
      <c r="K267">
        <v>280</v>
      </c>
      <c r="L267">
        <v>300</v>
      </c>
      <c r="M267">
        <v>360</v>
      </c>
      <c r="N267" t="str">
        <f t="shared" si="4"/>
        <v>UPDATE WipDetails SET WipQuantity = 280, Review_Wip = 280 WHERE WipMaster_Id IN (SELECT id FROM WipMasters WHERE issuedmonth = 'January' AND IssuedYear = 2026) AND CommitmentPeriod = 3 AND CASIN = 'B085YVWSH5';</v>
      </c>
    </row>
    <row r="268" spans="1:14" x14ac:dyDescent="0.25">
      <c r="A268" t="s">
        <v>304</v>
      </c>
      <c r="B268" t="s">
        <v>291</v>
      </c>
      <c r="C268" t="s">
        <v>2604</v>
      </c>
      <c r="D268" t="s">
        <v>31</v>
      </c>
      <c r="E268" t="s">
        <v>11</v>
      </c>
      <c r="F268">
        <v>1</v>
      </c>
      <c r="G268">
        <v>24</v>
      </c>
      <c r="H268">
        <v>24</v>
      </c>
      <c r="I268">
        <v>384</v>
      </c>
      <c r="J268">
        <v>480</v>
      </c>
      <c r="K268">
        <v>720</v>
      </c>
      <c r="L268">
        <v>480</v>
      </c>
      <c r="M268">
        <v>528</v>
      </c>
      <c r="N268" t="str">
        <f t="shared" si="4"/>
        <v>UPDATE WipDetails SET WipQuantity = 720, Review_Wip = 720 WHERE WipMaster_Id IN (SELECT id FROM WipMasters WHERE issuedmonth = 'January' AND IssuedYear = 2026) AND CommitmentPeriod = 3 AND CASIN = 'B07F1CSKR1';</v>
      </c>
    </row>
    <row r="269" spans="1:14" x14ac:dyDescent="0.25">
      <c r="A269" t="s">
        <v>305</v>
      </c>
      <c r="B269" t="s">
        <v>291</v>
      </c>
      <c r="C269" t="s">
        <v>2605</v>
      </c>
      <c r="D269" t="s">
        <v>31</v>
      </c>
      <c r="E269" t="s">
        <v>13</v>
      </c>
      <c r="F269">
        <v>1</v>
      </c>
      <c r="G269">
        <v>24</v>
      </c>
      <c r="H269">
        <v>446</v>
      </c>
      <c r="I269">
        <v>720</v>
      </c>
      <c r="J269">
        <v>384</v>
      </c>
      <c r="K269">
        <v>744</v>
      </c>
      <c r="L269">
        <v>1416</v>
      </c>
      <c r="M269">
        <v>408</v>
      </c>
      <c r="N269" t="str">
        <f t="shared" si="4"/>
        <v>UPDATE WipDetails SET WipQuantity = 744, Review_Wip = 744 WHERE WipMaster_Id IN (SELECT id FROM WipMasters WHERE issuedmonth = 'January' AND IssuedYear = 2026) AND CommitmentPeriod = 3 AND CASIN = 'B07F1QS66W';</v>
      </c>
    </row>
    <row r="270" spans="1:14" x14ac:dyDescent="0.25">
      <c r="A270" t="s">
        <v>306</v>
      </c>
      <c r="B270" t="s">
        <v>291</v>
      </c>
      <c r="C270" t="s">
        <v>2606</v>
      </c>
      <c r="D270" t="s">
        <v>31</v>
      </c>
      <c r="E270" t="s">
        <v>15</v>
      </c>
      <c r="F270">
        <v>1</v>
      </c>
      <c r="G270">
        <v>24</v>
      </c>
      <c r="H270">
        <v>1529</v>
      </c>
      <c r="I270">
        <v>2304</v>
      </c>
      <c r="J270">
        <v>1560</v>
      </c>
      <c r="K270">
        <v>0</v>
      </c>
      <c r="L270">
        <v>5400</v>
      </c>
      <c r="M270">
        <v>384</v>
      </c>
      <c r="N270" t="str">
        <f t="shared" si="4"/>
        <v>UPDATE WipDetails SET WipQuantity = 0, Review_Wip = 0 WHERE WipMaster_Id IN (SELECT id FROM WipMasters WHERE issuedmonth = 'January' AND IssuedYear = 2026) AND CommitmentPeriod = 3 AND CASIN = 'B07F1DHSM9';</v>
      </c>
    </row>
    <row r="271" spans="1:14" x14ac:dyDescent="0.25">
      <c r="A271" t="s">
        <v>307</v>
      </c>
      <c r="B271" t="s">
        <v>291</v>
      </c>
      <c r="C271" t="s">
        <v>2607</v>
      </c>
      <c r="D271" t="s">
        <v>31</v>
      </c>
      <c r="E271" t="s">
        <v>27</v>
      </c>
      <c r="F271">
        <v>1</v>
      </c>
      <c r="G271">
        <v>20</v>
      </c>
      <c r="H271">
        <v>599</v>
      </c>
      <c r="I271">
        <v>1640</v>
      </c>
      <c r="J271">
        <v>1720</v>
      </c>
      <c r="K271">
        <v>4300</v>
      </c>
      <c r="L271">
        <v>5860</v>
      </c>
      <c r="M271">
        <v>1480</v>
      </c>
      <c r="N271" t="str">
        <f t="shared" si="4"/>
        <v>UPDATE WipDetails SET WipQuantity = 4300, Review_Wip = 4300 WHERE WipMaster_Id IN (SELECT id FROM WipMasters WHERE issuedmonth = 'January' AND IssuedYear = 2026) AND CommitmentPeriod = 3 AND CASIN = 'B07F1CGQBY';</v>
      </c>
    </row>
    <row r="272" spans="1:14" x14ac:dyDescent="0.25">
      <c r="A272" t="s">
        <v>308</v>
      </c>
      <c r="B272" t="s">
        <v>291</v>
      </c>
      <c r="C272" t="s">
        <v>2608</v>
      </c>
      <c r="D272" t="s">
        <v>31</v>
      </c>
      <c r="E272" t="s">
        <v>19</v>
      </c>
      <c r="F272">
        <v>1</v>
      </c>
      <c r="G272">
        <v>20</v>
      </c>
      <c r="H272">
        <v>872</v>
      </c>
      <c r="I272">
        <v>880</v>
      </c>
      <c r="J272">
        <v>420</v>
      </c>
      <c r="K272">
        <v>1380</v>
      </c>
      <c r="L272">
        <v>2580</v>
      </c>
      <c r="M272">
        <v>1480</v>
      </c>
      <c r="N272" t="str">
        <f t="shared" si="4"/>
        <v>UPDATE WipDetails SET WipQuantity = 1380, Review_Wip = 1380 WHERE WipMaster_Id IN (SELECT id FROM WipMasters WHERE issuedmonth = 'January' AND IssuedYear = 2026) AND CommitmentPeriod = 3 AND CASIN = 'B07F1FHMB9';</v>
      </c>
    </row>
    <row r="273" spans="1:14" x14ac:dyDescent="0.25">
      <c r="A273" t="s">
        <v>309</v>
      </c>
      <c r="B273" t="s">
        <v>291</v>
      </c>
      <c r="C273" t="s">
        <v>2609</v>
      </c>
      <c r="D273" t="s">
        <v>31</v>
      </c>
      <c r="E273" t="s">
        <v>21</v>
      </c>
      <c r="F273">
        <v>1</v>
      </c>
      <c r="G273">
        <v>20</v>
      </c>
      <c r="H273">
        <v>540</v>
      </c>
      <c r="I273">
        <v>140</v>
      </c>
      <c r="J273">
        <v>0</v>
      </c>
      <c r="K273">
        <v>560</v>
      </c>
      <c r="L273">
        <v>1680</v>
      </c>
      <c r="M273">
        <v>600</v>
      </c>
      <c r="N273" t="str">
        <f t="shared" si="4"/>
        <v>UPDATE WipDetails SET WipQuantity = 560, Review_Wip = 560 WHERE WipMaster_Id IN (SELECT id FROM WipMasters WHERE issuedmonth = 'January' AND IssuedYear = 2026) AND CommitmentPeriod = 3 AND CASIN = 'B07F1FBVBJ';</v>
      </c>
    </row>
    <row r="274" spans="1:14" x14ac:dyDescent="0.25">
      <c r="A274" t="s">
        <v>310</v>
      </c>
      <c r="B274" t="s">
        <v>291</v>
      </c>
      <c r="C274" t="s">
        <v>2610</v>
      </c>
      <c r="D274" t="s">
        <v>311</v>
      </c>
      <c r="E274" t="s">
        <v>11</v>
      </c>
      <c r="F274">
        <v>1</v>
      </c>
      <c r="G274">
        <v>24</v>
      </c>
      <c r="H274">
        <v>40</v>
      </c>
      <c r="I274">
        <v>72</v>
      </c>
      <c r="J274">
        <v>48</v>
      </c>
      <c r="K274">
        <v>120</v>
      </c>
      <c r="L274">
        <v>96</v>
      </c>
      <c r="M274">
        <v>0</v>
      </c>
      <c r="N274" t="str">
        <f t="shared" si="4"/>
        <v>UPDATE WipDetails SET WipQuantity = 120, Review_Wip = 120 WHERE WipMaster_Id IN (SELECT id FROM WipMasters WHERE issuedmonth = 'January' AND IssuedYear = 2026) AND CommitmentPeriod = 3 AND CASIN = 'B08X2FVPG5';</v>
      </c>
    </row>
    <row r="275" spans="1:14" x14ac:dyDescent="0.25">
      <c r="A275" t="s">
        <v>312</v>
      </c>
      <c r="B275" t="s">
        <v>291</v>
      </c>
      <c r="C275" t="s">
        <v>2611</v>
      </c>
      <c r="D275" t="s">
        <v>311</v>
      </c>
      <c r="E275" t="s">
        <v>13</v>
      </c>
      <c r="F275">
        <v>1</v>
      </c>
      <c r="G275">
        <v>24</v>
      </c>
      <c r="H275">
        <v>264</v>
      </c>
      <c r="I275">
        <v>216</v>
      </c>
      <c r="J275">
        <v>168</v>
      </c>
      <c r="K275">
        <v>0</v>
      </c>
      <c r="L275">
        <v>264</v>
      </c>
      <c r="M275">
        <v>0</v>
      </c>
      <c r="N275" t="str">
        <f t="shared" si="4"/>
        <v>UPDATE WipDetails SET WipQuantity = 0, Review_Wip = 0 WHERE WipMaster_Id IN (SELECT id FROM WipMasters WHERE issuedmonth = 'January' AND IssuedYear = 2026) AND CommitmentPeriod = 3 AND CASIN = 'B08X2GVKXV';</v>
      </c>
    </row>
    <row r="276" spans="1:14" x14ac:dyDescent="0.25">
      <c r="A276" t="s">
        <v>313</v>
      </c>
      <c r="B276" t="s">
        <v>291</v>
      </c>
      <c r="C276" t="s">
        <v>2612</v>
      </c>
      <c r="D276" t="s">
        <v>311</v>
      </c>
      <c r="E276" t="s">
        <v>15</v>
      </c>
      <c r="F276">
        <v>1</v>
      </c>
      <c r="G276">
        <v>24</v>
      </c>
      <c r="H276">
        <v>120</v>
      </c>
      <c r="I276">
        <v>528</v>
      </c>
      <c r="J276">
        <v>672</v>
      </c>
      <c r="K276">
        <v>744</v>
      </c>
      <c r="L276">
        <v>552</v>
      </c>
      <c r="M276">
        <v>0</v>
      </c>
      <c r="N276" t="str">
        <f t="shared" si="4"/>
        <v>UPDATE WipDetails SET WipQuantity = 744, Review_Wip = 744 WHERE WipMaster_Id IN (SELECT id FROM WipMasters WHERE issuedmonth = 'January' AND IssuedYear = 2026) AND CommitmentPeriod = 3 AND CASIN = 'B08X2FQ9QM';</v>
      </c>
    </row>
    <row r="277" spans="1:14" x14ac:dyDescent="0.25">
      <c r="A277" t="s">
        <v>314</v>
      </c>
      <c r="B277" t="s">
        <v>291</v>
      </c>
      <c r="C277" t="s">
        <v>2613</v>
      </c>
      <c r="D277" t="s">
        <v>311</v>
      </c>
      <c r="E277" t="s">
        <v>27</v>
      </c>
      <c r="F277">
        <v>1</v>
      </c>
      <c r="G277">
        <v>20</v>
      </c>
      <c r="H277">
        <v>476</v>
      </c>
      <c r="I277">
        <v>400</v>
      </c>
      <c r="J277">
        <v>400</v>
      </c>
      <c r="K277">
        <v>140</v>
      </c>
      <c r="L277">
        <v>560</v>
      </c>
      <c r="M277">
        <v>0</v>
      </c>
      <c r="N277" t="str">
        <f t="shared" si="4"/>
        <v>UPDATE WipDetails SET WipQuantity = 140, Review_Wip = 140 WHERE WipMaster_Id IN (SELECT id FROM WipMasters WHERE issuedmonth = 'January' AND IssuedYear = 2026) AND CommitmentPeriod = 3 AND CASIN = 'B08X2GM17B';</v>
      </c>
    </row>
    <row r="278" spans="1:14" x14ac:dyDescent="0.25">
      <c r="A278" t="s">
        <v>315</v>
      </c>
      <c r="B278" t="s">
        <v>291</v>
      </c>
      <c r="C278" t="s">
        <v>2614</v>
      </c>
      <c r="D278" t="s">
        <v>311</v>
      </c>
      <c r="E278" t="s">
        <v>19</v>
      </c>
      <c r="F278">
        <v>1</v>
      </c>
      <c r="G278">
        <v>20</v>
      </c>
      <c r="H278">
        <v>112</v>
      </c>
      <c r="I278">
        <v>140</v>
      </c>
      <c r="J278">
        <v>80</v>
      </c>
      <c r="K278">
        <v>20</v>
      </c>
      <c r="L278">
        <v>140</v>
      </c>
      <c r="M278">
        <v>0</v>
      </c>
      <c r="N278" t="str">
        <f t="shared" si="4"/>
        <v>UPDATE WipDetails SET WipQuantity = 20, Review_Wip = 20 WHERE WipMaster_Id IN (SELECT id FROM WipMasters WHERE issuedmonth = 'January' AND IssuedYear = 2026) AND CommitmentPeriod = 3 AND CASIN = 'B08X2FPRWV';</v>
      </c>
    </row>
    <row r="279" spans="1:14" x14ac:dyDescent="0.25">
      <c r="A279" t="s">
        <v>316</v>
      </c>
      <c r="B279" t="s">
        <v>291</v>
      </c>
      <c r="C279" t="s">
        <v>2615</v>
      </c>
      <c r="D279" t="s">
        <v>311</v>
      </c>
      <c r="E279" t="s">
        <v>21</v>
      </c>
      <c r="F279">
        <v>1</v>
      </c>
      <c r="G279">
        <v>20</v>
      </c>
      <c r="H279">
        <v>100</v>
      </c>
      <c r="I279">
        <v>60</v>
      </c>
      <c r="J279">
        <v>20</v>
      </c>
      <c r="K279">
        <v>20</v>
      </c>
      <c r="L279">
        <v>220</v>
      </c>
      <c r="M279">
        <v>0</v>
      </c>
      <c r="N279" t="str">
        <f t="shared" si="4"/>
        <v>UPDATE WipDetails SET WipQuantity = 20, Review_Wip = 20 WHERE WipMaster_Id IN (SELECT id FROM WipMasters WHERE issuedmonth = 'January' AND IssuedYear = 2026) AND CommitmentPeriod = 3 AND CASIN = 'B08X2H31LZ';</v>
      </c>
    </row>
    <row r="280" spans="1:14" x14ac:dyDescent="0.25">
      <c r="A280" t="s">
        <v>317</v>
      </c>
      <c r="B280" t="s">
        <v>291</v>
      </c>
      <c r="C280" t="s">
        <v>2616</v>
      </c>
      <c r="D280" t="s">
        <v>318</v>
      </c>
      <c r="E280" t="s">
        <v>11</v>
      </c>
      <c r="F280">
        <v>1</v>
      </c>
      <c r="G280">
        <v>24</v>
      </c>
      <c r="H280">
        <v>48</v>
      </c>
      <c r="I280">
        <v>0</v>
      </c>
      <c r="J280">
        <v>24</v>
      </c>
      <c r="K280">
        <v>336</v>
      </c>
      <c r="L280">
        <v>0</v>
      </c>
      <c r="M280">
        <v>264</v>
      </c>
      <c r="N280" t="str">
        <f t="shared" si="4"/>
        <v>UPDATE WipDetails SET WipQuantity = 336, Review_Wip = 336 WHERE WipMaster_Id IN (SELECT id FROM WipMasters WHERE issuedmonth = 'January' AND IssuedYear = 2026) AND CommitmentPeriod = 3 AND CASIN = 'B08X2H31K5';</v>
      </c>
    </row>
    <row r="281" spans="1:14" x14ac:dyDescent="0.25">
      <c r="A281" t="s">
        <v>319</v>
      </c>
      <c r="B281" t="s">
        <v>291</v>
      </c>
      <c r="C281" t="s">
        <v>2617</v>
      </c>
      <c r="D281" t="s">
        <v>318</v>
      </c>
      <c r="E281" t="s">
        <v>13</v>
      </c>
      <c r="F281">
        <v>1</v>
      </c>
      <c r="G281">
        <v>24</v>
      </c>
      <c r="H281">
        <v>288</v>
      </c>
      <c r="I281">
        <v>0</v>
      </c>
      <c r="J281">
        <v>120</v>
      </c>
      <c r="K281">
        <v>192</v>
      </c>
      <c r="L281">
        <v>0</v>
      </c>
      <c r="M281">
        <v>0</v>
      </c>
      <c r="N281" t="str">
        <f t="shared" si="4"/>
        <v>UPDATE WipDetails SET WipQuantity = 192, Review_Wip = 192 WHERE WipMaster_Id IN (SELECT id FROM WipMasters WHERE issuedmonth = 'January' AND IssuedYear = 2026) AND CommitmentPeriod = 3 AND CASIN = 'B08X2F7FSY';</v>
      </c>
    </row>
    <row r="282" spans="1:14" x14ac:dyDescent="0.25">
      <c r="A282" t="s">
        <v>320</v>
      </c>
      <c r="B282" t="s">
        <v>291</v>
      </c>
      <c r="C282" t="s">
        <v>2618</v>
      </c>
      <c r="D282" t="s">
        <v>318</v>
      </c>
      <c r="E282" t="s">
        <v>15</v>
      </c>
      <c r="F282">
        <v>1</v>
      </c>
      <c r="G282">
        <v>24</v>
      </c>
      <c r="H282">
        <v>182</v>
      </c>
      <c r="I282">
        <v>0</v>
      </c>
      <c r="J282">
        <v>600</v>
      </c>
      <c r="K282">
        <v>168</v>
      </c>
      <c r="L282">
        <v>0</v>
      </c>
      <c r="M282">
        <v>1032</v>
      </c>
      <c r="N282" t="str">
        <f t="shared" si="4"/>
        <v>UPDATE WipDetails SET WipQuantity = 168, Review_Wip = 168 WHERE WipMaster_Id IN (SELECT id FROM WipMasters WHERE issuedmonth = 'January' AND IssuedYear = 2026) AND CommitmentPeriod = 3 AND CASIN = 'B08X2D61T6';</v>
      </c>
    </row>
    <row r="283" spans="1:14" x14ac:dyDescent="0.25">
      <c r="A283" t="s">
        <v>321</v>
      </c>
      <c r="B283" t="s">
        <v>291</v>
      </c>
      <c r="C283" t="s">
        <v>2619</v>
      </c>
      <c r="D283" t="s">
        <v>318</v>
      </c>
      <c r="E283" t="s">
        <v>27</v>
      </c>
      <c r="F283">
        <v>1</v>
      </c>
      <c r="G283">
        <v>20</v>
      </c>
      <c r="H283">
        <v>160</v>
      </c>
      <c r="I283">
        <v>0</v>
      </c>
      <c r="J283">
        <v>200</v>
      </c>
      <c r="K283">
        <v>540</v>
      </c>
      <c r="L283">
        <v>0</v>
      </c>
      <c r="M283">
        <v>1060</v>
      </c>
      <c r="N283" t="str">
        <f t="shared" si="4"/>
        <v>UPDATE WipDetails SET WipQuantity = 540, Review_Wip = 540 WHERE WipMaster_Id IN (SELECT id FROM WipMasters WHERE issuedmonth = 'January' AND IssuedYear = 2026) AND CommitmentPeriod = 3 AND CASIN = 'B08X2B2G65';</v>
      </c>
    </row>
    <row r="284" spans="1:14" x14ac:dyDescent="0.25">
      <c r="A284" t="s">
        <v>322</v>
      </c>
      <c r="B284" t="s">
        <v>291</v>
      </c>
      <c r="C284" t="s">
        <v>2620</v>
      </c>
      <c r="D284" t="s">
        <v>318</v>
      </c>
      <c r="E284" t="s">
        <v>19</v>
      </c>
      <c r="F284">
        <v>1</v>
      </c>
      <c r="G284">
        <v>20</v>
      </c>
      <c r="H284">
        <v>192</v>
      </c>
      <c r="I284">
        <v>0</v>
      </c>
      <c r="J284">
        <v>200</v>
      </c>
      <c r="K284">
        <v>140</v>
      </c>
      <c r="L284">
        <v>0</v>
      </c>
      <c r="M284">
        <v>460</v>
      </c>
      <c r="N284" t="str">
        <f t="shared" si="4"/>
        <v>UPDATE WipDetails SET WipQuantity = 140, Review_Wip = 140 WHERE WipMaster_Id IN (SELECT id FROM WipMasters WHERE issuedmonth = 'January' AND IssuedYear = 2026) AND CommitmentPeriod = 3 AND CASIN = 'B08X2FH9H6';</v>
      </c>
    </row>
    <row r="285" spans="1:14" x14ac:dyDescent="0.25">
      <c r="A285" t="s">
        <v>323</v>
      </c>
      <c r="B285" t="s">
        <v>291</v>
      </c>
      <c r="C285" t="s">
        <v>2621</v>
      </c>
      <c r="D285" t="s">
        <v>318</v>
      </c>
      <c r="E285" t="s">
        <v>21</v>
      </c>
      <c r="F285">
        <v>1</v>
      </c>
      <c r="G285">
        <v>20</v>
      </c>
      <c r="H285">
        <v>80</v>
      </c>
      <c r="I285">
        <v>0</v>
      </c>
      <c r="J285">
        <v>0</v>
      </c>
      <c r="K285">
        <v>120</v>
      </c>
      <c r="L285">
        <v>0</v>
      </c>
      <c r="M285">
        <v>0</v>
      </c>
      <c r="N285" t="str">
        <f t="shared" si="4"/>
        <v>UPDATE WipDetails SET WipQuantity = 120, Review_Wip = 120 WHERE WipMaster_Id IN (SELECT id FROM WipMasters WHERE issuedmonth = 'January' AND IssuedYear = 2026) AND CommitmentPeriod = 3 AND CASIN = 'B08X2CTZZD';</v>
      </c>
    </row>
    <row r="286" spans="1:14" x14ac:dyDescent="0.25">
      <c r="A286" t="s">
        <v>324</v>
      </c>
      <c r="B286" t="s">
        <v>291</v>
      </c>
      <c r="C286" t="s">
        <v>2622</v>
      </c>
      <c r="D286" t="s">
        <v>325</v>
      </c>
      <c r="E286" t="s">
        <v>11</v>
      </c>
      <c r="F286">
        <v>1</v>
      </c>
      <c r="G286">
        <v>24</v>
      </c>
      <c r="H286">
        <v>8</v>
      </c>
      <c r="I286">
        <v>120</v>
      </c>
      <c r="J286">
        <v>144</v>
      </c>
      <c r="K286">
        <v>72</v>
      </c>
      <c r="L286">
        <v>96</v>
      </c>
      <c r="M286">
        <v>0</v>
      </c>
      <c r="N286" t="str">
        <f t="shared" si="4"/>
        <v>UPDATE WipDetails SET WipQuantity = 72, Review_Wip = 72 WHERE WipMaster_Id IN (SELECT id FROM WipMasters WHERE issuedmonth = 'January' AND IssuedYear = 2026) AND CommitmentPeriod = 3 AND CASIN = 'B08X2D6465';</v>
      </c>
    </row>
    <row r="287" spans="1:14" x14ac:dyDescent="0.25">
      <c r="A287" t="s">
        <v>326</v>
      </c>
      <c r="B287" t="s">
        <v>291</v>
      </c>
      <c r="C287" t="s">
        <v>2623</v>
      </c>
      <c r="D287" t="s">
        <v>325</v>
      </c>
      <c r="E287" t="s">
        <v>13</v>
      </c>
      <c r="F287">
        <v>1</v>
      </c>
      <c r="G287">
        <v>24</v>
      </c>
      <c r="H287">
        <v>80</v>
      </c>
      <c r="I287">
        <v>96</v>
      </c>
      <c r="J287">
        <v>48</v>
      </c>
      <c r="K287">
        <v>336</v>
      </c>
      <c r="L287">
        <v>264</v>
      </c>
      <c r="M287">
        <v>0</v>
      </c>
      <c r="N287" t="str">
        <f t="shared" si="4"/>
        <v>UPDATE WipDetails SET WipQuantity = 336, Review_Wip = 336 WHERE WipMaster_Id IN (SELECT id FROM WipMasters WHERE issuedmonth = 'January' AND IssuedYear = 2026) AND CommitmentPeriod = 3 AND CASIN = 'B08X2D6586';</v>
      </c>
    </row>
    <row r="288" spans="1:14" x14ac:dyDescent="0.25">
      <c r="A288" t="s">
        <v>327</v>
      </c>
      <c r="B288" t="s">
        <v>291</v>
      </c>
      <c r="C288" t="s">
        <v>2624</v>
      </c>
      <c r="D288" t="s">
        <v>325</v>
      </c>
      <c r="E288" t="s">
        <v>15</v>
      </c>
      <c r="F288">
        <v>1</v>
      </c>
      <c r="G288">
        <v>24</v>
      </c>
      <c r="H288">
        <v>144</v>
      </c>
      <c r="I288">
        <v>384</v>
      </c>
      <c r="J288">
        <v>432</v>
      </c>
      <c r="K288">
        <v>240</v>
      </c>
      <c r="L288">
        <v>552</v>
      </c>
      <c r="M288">
        <v>0</v>
      </c>
      <c r="N288" t="str">
        <f t="shared" si="4"/>
        <v>UPDATE WipDetails SET WipQuantity = 240, Review_Wip = 240 WHERE WipMaster_Id IN (SELECT id FROM WipMasters WHERE issuedmonth = 'January' AND IssuedYear = 2026) AND CommitmentPeriod = 3 AND CASIN = 'B08X2B28KX';</v>
      </c>
    </row>
    <row r="289" spans="1:14" x14ac:dyDescent="0.25">
      <c r="A289" t="s">
        <v>328</v>
      </c>
      <c r="B289" t="s">
        <v>291</v>
      </c>
      <c r="C289" t="s">
        <v>2625</v>
      </c>
      <c r="D289" t="s">
        <v>325</v>
      </c>
      <c r="E289" t="s">
        <v>27</v>
      </c>
      <c r="F289">
        <v>1</v>
      </c>
      <c r="G289">
        <v>20</v>
      </c>
      <c r="H289">
        <v>177</v>
      </c>
      <c r="I289">
        <v>480</v>
      </c>
      <c r="J289">
        <v>500</v>
      </c>
      <c r="K289">
        <v>780</v>
      </c>
      <c r="L289">
        <v>720</v>
      </c>
      <c r="M289">
        <v>0</v>
      </c>
      <c r="N289" t="str">
        <f t="shared" si="4"/>
        <v>UPDATE WipDetails SET WipQuantity = 780, Review_Wip = 780 WHERE WipMaster_Id IN (SELECT id FROM WipMasters WHERE issuedmonth = 'January' AND IssuedYear = 2026) AND CommitmentPeriod = 3 AND CASIN = 'B08X2B24X8';</v>
      </c>
    </row>
    <row r="290" spans="1:14" x14ac:dyDescent="0.25">
      <c r="A290" t="s">
        <v>329</v>
      </c>
      <c r="B290" t="s">
        <v>291</v>
      </c>
      <c r="C290" t="s">
        <v>2626</v>
      </c>
      <c r="D290" t="s">
        <v>325</v>
      </c>
      <c r="E290" t="s">
        <v>19</v>
      </c>
      <c r="F290">
        <v>1</v>
      </c>
      <c r="G290">
        <v>20</v>
      </c>
      <c r="H290">
        <v>212</v>
      </c>
      <c r="I290">
        <v>220</v>
      </c>
      <c r="J290">
        <v>120</v>
      </c>
      <c r="K290">
        <v>120</v>
      </c>
      <c r="L290">
        <v>320</v>
      </c>
      <c r="M290">
        <v>0</v>
      </c>
      <c r="N290" t="str">
        <f t="shared" si="4"/>
        <v>UPDATE WipDetails SET WipQuantity = 120, Review_Wip = 120 WHERE WipMaster_Id IN (SELECT id FROM WipMasters WHERE issuedmonth = 'January' AND IssuedYear = 2026) AND CommitmentPeriod = 3 AND CASIN = 'B08X2B1C9D';</v>
      </c>
    </row>
    <row r="291" spans="1:14" x14ac:dyDescent="0.25">
      <c r="A291" t="s">
        <v>330</v>
      </c>
      <c r="B291" t="s">
        <v>291</v>
      </c>
      <c r="C291" t="s">
        <v>2627</v>
      </c>
      <c r="D291" t="s">
        <v>325</v>
      </c>
      <c r="E291" t="s">
        <v>21</v>
      </c>
      <c r="F291">
        <v>1</v>
      </c>
      <c r="G291">
        <v>20</v>
      </c>
      <c r="H291">
        <v>13</v>
      </c>
      <c r="I291">
        <v>140</v>
      </c>
      <c r="J291">
        <v>140</v>
      </c>
      <c r="K291">
        <v>40</v>
      </c>
      <c r="L291">
        <v>80</v>
      </c>
      <c r="M291">
        <v>0</v>
      </c>
      <c r="N291" t="str">
        <f t="shared" si="4"/>
        <v>UPDATE WipDetails SET WipQuantity = 40, Review_Wip = 40 WHERE WipMaster_Id IN (SELECT id FROM WipMasters WHERE issuedmonth = 'January' AND IssuedYear = 2026) AND CommitmentPeriod = 3 AND CASIN = 'B08X2FRP8P';</v>
      </c>
    </row>
    <row r="292" spans="1:14" x14ac:dyDescent="0.25">
      <c r="A292" t="s">
        <v>331</v>
      </c>
      <c r="B292" t="s">
        <v>291</v>
      </c>
      <c r="C292" t="s">
        <v>2628</v>
      </c>
      <c r="D292" t="s">
        <v>43</v>
      </c>
      <c r="E292" t="s">
        <v>11</v>
      </c>
      <c r="F292">
        <v>1</v>
      </c>
      <c r="G292">
        <v>24</v>
      </c>
      <c r="H292">
        <v>136</v>
      </c>
      <c r="I292">
        <v>480</v>
      </c>
      <c r="J292">
        <v>480</v>
      </c>
      <c r="K292">
        <v>144</v>
      </c>
      <c r="L292">
        <v>576</v>
      </c>
      <c r="M292">
        <v>312</v>
      </c>
      <c r="N292" t="str">
        <f t="shared" si="4"/>
        <v>UPDATE WipDetails SET WipQuantity = 144, Review_Wip = 144 WHERE WipMaster_Id IN (SELECT id FROM WipMasters WHERE issuedmonth = 'January' AND IssuedYear = 2026) AND CommitmentPeriod = 3 AND CASIN = 'B07F19YK2M';</v>
      </c>
    </row>
    <row r="293" spans="1:14" x14ac:dyDescent="0.25">
      <c r="A293" t="s">
        <v>332</v>
      </c>
      <c r="B293" t="s">
        <v>291</v>
      </c>
      <c r="C293" t="s">
        <v>2629</v>
      </c>
      <c r="D293" t="s">
        <v>43</v>
      </c>
      <c r="E293" t="s">
        <v>13</v>
      </c>
      <c r="F293">
        <v>1</v>
      </c>
      <c r="G293">
        <v>24</v>
      </c>
      <c r="H293">
        <v>287</v>
      </c>
      <c r="I293">
        <v>864</v>
      </c>
      <c r="J293">
        <v>864</v>
      </c>
      <c r="K293">
        <v>600</v>
      </c>
      <c r="L293">
        <v>1152</v>
      </c>
      <c r="M293">
        <v>1296</v>
      </c>
      <c r="N293" t="str">
        <f t="shared" si="4"/>
        <v>UPDATE WipDetails SET WipQuantity = 600, Review_Wip = 600 WHERE WipMaster_Id IN (SELECT id FROM WipMasters WHERE issuedmonth = 'January' AND IssuedYear = 2026) AND CommitmentPeriod = 3 AND CASIN = 'B07F1FTXL4';</v>
      </c>
    </row>
    <row r="294" spans="1:14" x14ac:dyDescent="0.25">
      <c r="A294" t="s">
        <v>333</v>
      </c>
      <c r="B294" t="s">
        <v>291</v>
      </c>
      <c r="C294" t="s">
        <v>2630</v>
      </c>
      <c r="D294" t="s">
        <v>43</v>
      </c>
      <c r="E294" t="s">
        <v>15</v>
      </c>
      <c r="F294">
        <v>1</v>
      </c>
      <c r="G294">
        <v>24</v>
      </c>
      <c r="H294">
        <v>1135</v>
      </c>
      <c r="I294">
        <v>1344</v>
      </c>
      <c r="J294">
        <v>960</v>
      </c>
      <c r="K294">
        <v>1752</v>
      </c>
      <c r="L294">
        <v>2472</v>
      </c>
      <c r="M294">
        <v>0</v>
      </c>
      <c r="N294" t="str">
        <f t="shared" si="4"/>
        <v>UPDATE WipDetails SET WipQuantity = 1752, Review_Wip = 1752 WHERE WipMaster_Id IN (SELECT id FROM WipMasters WHERE issuedmonth = 'January' AND IssuedYear = 2026) AND CommitmentPeriod = 3 AND CASIN = 'B07F19YK2B';</v>
      </c>
    </row>
    <row r="295" spans="1:14" x14ac:dyDescent="0.25">
      <c r="A295" t="s">
        <v>334</v>
      </c>
      <c r="B295" t="s">
        <v>291</v>
      </c>
      <c r="C295" t="s">
        <v>2631</v>
      </c>
      <c r="D295" t="s">
        <v>43</v>
      </c>
      <c r="E295" t="s">
        <v>27</v>
      </c>
      <c r="F295">
        <v>1</v>
      </c>
      <c r="G295">
        <v>20</v>
      </c>
      <c r="H295">
        <v>344</v>
      </c>
      <c r="I295">
        <v>880</v>
      </c>
      <c r="J295">
        <v>880</v>
      </c>
      <c r="K295">
        <v>3580</v>
      </c>
      <c r="L295">
        <v>3580</v>
      </c>
      <c r="M295">
        <v>320</v>
      </c>
      <c r="N295" t="str">
        <f t="shared" si="4"/>
        <v>UPDATE WipDetails SET WipQuantity = 3580, Review_Wip = 3580 WHERE WipMaster_Id IN (SELECT id FROM WipMasters WHERE issuedmonth = 'January' AND IssuedYear = 2026) AND CommitmentPeriod = 3 AND CASIN = 'B07F1CGQD9';</v>
      </c>
    </row>
    <row r="296" spans="1:14" x14ac:dyDescent="0.25">
      <c r="A296" t="s">
        <v>335</v>
      </c>
      <c r="B296" t="s">
        <v>291</v>
      </c>
      <c r="C296" t="s">
        <v>2632</v>
      </c>
      <c r="D296" t="s">
        <v>43</v>
      </c>
      <c r="E296" t="s">
        <v>19</v>
      </c>
      <c r="F296">
        <v>1</v>
      </c>
      <c r="G296">
        <v>20</v>
      </c>
      <c r="H296">
        <v>164</v>
      </c>
      <c r="I296">
        <v>60</v>
      </c>
      <c r="J296">
        <v>0</v>
      </c>
      <c r="K296">
        <v>1260</v>
      </c>
      <c r="L296">
        <v>1500</v>
      </c>
      <c r="M296">
        <v>1360</v>
      </c>
      <c r="N296" t="str">
        <f t="shared" si="4"/>
        <v>UPDATE WipDetails SET WipQuantity = 1260, Review_Wip = 1260 WHERE WipMaster_Id IN (SELECT id FROM WipMasters WHERE issuedmonth = 'January' AND IssuedYear = 2026) AND CommitmentPeriod = 3 AND CASIN = 'B07F1FL8CT';</v>
      </c>
    </row>
    <row r="297" spans="1:14" x14ac:dyDescent="0.25">
      <c r="A297" t="s">
        <v>336</v>
      </c>
      <c r="B297" t="s">
        <v>291</v>
      </c>
      <c r="C297" t="s">
        <v>2633</v>
      </c>
      <c r="D297" t="s">
        <v>43</v>
      </c>
      <c r="E297" t="s">
        <v>21</v>
      </c>
      <c r="F297">
        <v>1</v>
      </c>
      <c r="G297">
        <v>20</v>
      </c>
      <c r="H297">
        <v>20</v>
      </c>
      <c r="I297">
        <v>60</v>
      </c>
      <c r="J297">
        <v>80</v>
      </c>
      <c r="K297">
        <v>660</v>
      </c>
      <c r="L297">
        <v>560</v>
      </c>
      <c r="M297">
        <v>620</v>
      </c>
      <c r="N297" t="str">
        <f t="shared" si="4"/>
        <v>UPDATE WipDetails SET WipQuantity = 660, Review_Wip = 660 WHERE WipMaster_Id IN (SELECT id FROM WipMasters WHERE issuedmonth = 'January' AND IssuedYear = 2026) AND CommitmentPeriod = 3 AND CASIN = 'B07F1K6FML';</v>
      </c>
    </row>
    <row r="298" spans="1:14" x14ac:dyDescent="0.25">
      <c r="A298" t="s">
        <v>337</v>
      </c>
      <c r="B298" t="s">
        <v>291</v>
      </c>
      <c r="C298" t="s">
        <v>2634</v>
      </c>
      <c r="D298" t="s">
        <v>338</v>
      </c>
      <c r="E298" t="s">
        <v>11</v>
      </c>
      <c r="F298">
        <v>1</v>
      </c>
      <c r="G298">
        <v>24</v>
      </c>
      <c r="H298">
        <v>8</v>
      </c>
      <c r="I298">
        <v>432</v>
      </c>
      <c r="J298">
        <v>624</v>
      </c>
      <c r="K298">
        <v>0</v>
      </c>
      <c r="L298">
        <v>72</v>
      </c>
      <c r="M298">
        <v>0</v>
      </c>
      <c r="N298" t="str">
        <f t="shared" si="4"/>
        <v>UPDATE WipDetails SET WipQuantity = 0, Review_Wip = 0 WHERE WipMaster_Id IN (SELECT id FROM WipMasters WHERE issuedmonth = 'January' AND IssuedYear = 2026) AND CommitmentPeriod = 3 AND CASIN = 'B08X2CNWTL';</v>
      </c>
    </row>
    <row r="299" spans="1:14" x14ac:dyDescent="0.25">
      <c r="A299" t="s">
        <v>339</v>
      </c>
      <c r="B299" t="s">
        <v>291</v>
      </c>
      <c r="C299" t="s">
        <v>2635</v>
      </c>
      <c r="D299" t="s">
        <v>338</v>
      </c>
      <c r="E299" t="s">
        <v>13</v>
      </c>
      <c r="F299">
        <v>1</v>
      </c>
      <c r="G299">
        <v>24</v>
      </c>
      <c r="H299">
        <v>144</v>
      </c>
      <c r="I299">
        <v>216</v>
      </c>
      <c r="J299">
        <v>144</v>
      </c>
      <c r="K299">
        <v>552</v>
      </c>
      <c r="L299">
        <v>456</v>
      </c>
      <c r="M299">
        <v>48</v>
      </c>
      <c r="N299" t="str">
        <f t="shared" si="4"/>
        <v>UPDATE WipDetails SET WipQuantity = 552, Review_Wip = 552 WHERE WipMaster_Id IN (SELECT id FROM WipMasters WHERE issuedmonth = 'January' AND IssuedYear = 2026) AND CommitmentPeriod = 3 AND CASIN = 'B08X2F7FS5';</v>
      </c>
    </row>
    <row r="300" spans="1:14" x14ac:dyDescent="0.25">
      <c r="A300" t="s">
        <v>340</v>
      </c>
      <c r="B300" t="s">
        <v>291</v>
      </c>
      <c r="C300" t="s">
        <v>2636</v>
      </c>
      <c r="D300" t="s">
        <v>338</v>
      </c>
      <c r="E300" t="s">
        <v>15</v>
      </c>
      <c r="F300">
        <v>1</v>
      </c>
      <c r="G300">
        <v>24</v>
      </c>
      <c r="H300">
        <v>459</v>
      </c>
      <c r="I300">
        <v>1416</v>
      </c>
      <c r="J300">
        <v>1656</v>
      </c>
      <c r="K300">
        <v>1224</v>
      </c>
      <c r="L300">
        <v>1056</v>
      </c>
      <c r="M300">
        <v>96</v>
      </c>
      <c r="N300" t="str">
        <f t="shared" si="4"/>
        <v>UPDATE WipDetails SET WipQuantity = 1224, Review_Wip = 1224 WHERE WipMaster_Id IN (SELECT id FROM WipMasters WHERE issuedmonth = 'January' AND IssuedYear = 2026) AND CommitmentPeriod = 3 AND CASIN = 'B08X2FX8WK';</v>
      </c>
    </row>
    <row r="301" spans="1:14" x14ac:dyDescent="0.25">
      <c r="A301" t="s">
        <v>341</v>
      </c>
      <c r="B301" t="s">
        <v>291</v>
      </c>
      <c r="C301" t="s">
        <v>2637</v>
      </c>
      <c r="D301" t="s">
        <v>338</v>
      </c>
      <c r="E301" t="s">
        <v>27</v>
      </c>
      <c r="F301">
        <v>1</v>
      </c>
      <c r="G301">
        <v>20</v>
      </c>
      <c r="H301">
        <v>370</v>
      </c>
      <c r="I301">
        <v>1440</v>
      </c>
      <c r="J301">
        <v>1480</v>
      </c>
      <c r="K301">
        <v>880</v>
      </c>
      <c r="L301">
        <v>1040</v>
      </c>
      <c r="M301">
        <v>1380</v>
      </c>
      <c r="N301" t="str">
        <f t="shared" si="4"/>
        <v>UPDATE WipDetails SET WipQuantity = 880, Review_Wip = 880 WHERE WipMaster_Id IN (SELECT id FROM WipMasters WHERE issuedmonth = 'January' AND IssuedYear = 2026) AND CommitmentPeriod = 3 AND CASIN = 'B08X2B1JMD';</v>
      </c>
    </row>
    <row r="302" spans="1:14" x14ac:dyDescent="0.25">
      <c r="A302" t="s">
        <v>342</v>
      </c>
      <c r="B302" t="s">
        <v>291</v>
      </c>
      <c r="C302" t="s">
        <v>2638</v>
      </c>
      <c r="D302" t="s">
        <v>338</v>
      </c>
      <c r="E302" t="s">
        <v>19</v>
      </c>
      <c r="F302">
        <v>1</v>
      </c>
      <c r="G302">
        <v>20</v>
      </c>
      <c r="H302">
        <v>238</v>
      </c>
      <c r="I302">
        <v>680</v>
      </c>
      <c r="J302">
        <v>760</v>
      </c>
      <c r="K302">
        <v>1080</v>
      </c>
      <c r="L302">
        <v>720</v>
      </c>
      <c r="M302">
        <v>100</v>
      </c>
      <c r="N302" t="str">
        <f t="shared" si="4"/>
        <v>UPDATE WipDetails SET WipQuantity = 1080, Review_Wip = 1080 WHERE WipMaster_Id IN (SELECT id FROM WipMasters WHERE issuedmonth = 'January' AND IssuedYear = 2026) AND CommitmentPeriod = 3 AND CASIN = 'B08X2FTFQ5';</v>
      </c>
    </row>
    <row r="303" spans="1:14" x14ac:dyDescent="0.25">
      <c r="A303" t="s">
        <v>343</v>
      </c>
      <c r="B303" t="s">
        <v>291</v>
      </c>
      <c r="C303" t="s">
        <v>2639</v>
      </c>
      <c r="D303" t="s">
        <v>338</v>
      </c>
      <c r="E303" t="s">
        <v>21</v>
      </c>
      <c r="F303">
        <v>1</v>
      </c>
      <c r="G303">
        <v>20</v>
      </c>
      <c r="H303">
        <v>98</v>
      </c>
      <c r="I303">
        <v>60</v>
      </c>
      <c r="J303">
        <v>0</v>
      </c>
      <c r="K303">
        <v>100</v>
      </c>
      <c r="L303">
        <v>380</v>
      </c>
      <c r="M303">
        <v>40</v>
      </c>
      <c r="N303" t="str">
        <f t="shared" si="4"/>
        <v>UPDATE WipDetails SET WipQuantity = 100, Review_Wip = 100 WHERE WipMaster_Id IN (SELECT id FROM WipMasters WHERE issuedmonth = 'January' AND IssuedYear = 2026) AND CommitmentPeriod = 3 AND CASIN = 'B08X2GL82M';</v>
      </c>
    </row>
    <row r="304" spans="1:14" x14ac:dyDescent="0.25">
      <c r="A304" t="s">
        <v>344</v>
      </c>
      <c r="B304" t="s">
        <v>291</v>
      </c>
      <c r="C304" t="s">
        <v>2640</v>
      </c>
      <c r="D304" t="s">
        <v>49</v>
      </c>
      <c r="E304" t="s">
        <v>11</v>
      </c>
      <c r="F304">
        <v>1</v>
      </c>
      <c r="G304">
        <v>24</v>
      </c>
      <c r="H304">
        <v>16</v>
      </c>
      <c r="I304">
        <v>816</v>
      </c>
      <c r="J304">
        <v>1176</v>
      </c>
      <c r="K304">
        <v>144</v>
      </c>
      <c r="L304">
        <v>456</v>
      </c>
      <c r="M304">
        <v>72</v>
      </c>
      <c r="N304" t="str">
        <f t="shared" si="4"/>
        <v>UPDATE WipDetails SET WipQuantity = 144, Review_Wip = 144 WHERE WipMaster_Id IN (SELECT id FROM WipMasters WHERE issuedmonth = 'January' AND IssuedYear = 2026) AND CommitmentPeriod = 3 AND CASIN = 'B07F1K6FND';</v>
      </c>
    </row>
    <row r="305" spans="1:14" x14ac:dyDescent="0.25">
      <c r="A305" t="s">
        <v>345</v>
      </c>
      <c r="B305" t="s">
        <v>291</v>
      </c>
      <c r="C305" t="s">
        <v>2641</v>
      </c>
      <c r="D305" t="s">
        <v>49</v>
      </c>
      <c r="E305" t="s">
        <v>13</v>
      </c>
      <c r="F305">
        <v>1</v>
      </c>
      <c r="G305">
        <v>24</v>
      </c>
      <c r="H305">
        <v>433</v>
      </c>
      <c r="I305">
        <v>960</v>
      </c>
      <c r="J305">
        <v>840</v>
      </c>
      <c r="K305">
        <v>2184</v>
      </c>
      <c r="L305">
        <v>1392</v>
      </c>
      <c r="M305">
        <v>480</v>
      </c>
      <c r="N305" t="str">
        <f t="shared" si="4"/>
        <v>UPDATE WipDetails SET WipQuantity = 2184, Review_Wip = 2184 WHERE WipMaster_Id IN (SELECT id FROM WipMasters WHERE issuedmonth = 'January' AND IssuedYear = 2026) AND CommitmentPeriod = 3 AND CASIN = 'B07F1BVNHY';</v>
      </c>
    </row>
    <row r="306" spans="1:14" x14ac:dyDescent="0.25">
      <c r="A306" t="s">
        <v>346</v>
      </c>
      <c r="B306" t="s">
        <v>291</v>
      </c>
      <c r="C306" t="s">
        <v>2642</v>
      </c>
      <c r="D306" t="s">
        <v>49</v>
      </c>
      <c r="E306" t="s">
        <v>15</v>
      </c>
      <c r="F306">
        <v>1</v>
      </c>
      <c r="G306">
        <v>24</v>
      </c>
      <c r="H306">
        <v>840</v>
      </c>
      <c r="I306">
        <v>2040</v>
      </c>
      <c r="J306">
        <v>2232</v>
      </c>
      <c r="K306">
        <v>3552</v>
      </c>
      <c r="L306">
        <v>4224</v>
      </c>
      <c r="M306">
        <v>792</v>
      </c>
      <c r="N306" t="str">
        <f t="shared" si="4"/>
        <v>UPDATE WipDetails SET WipQuantity = 3552, Review_Wip = 3552 WHERE WipMaster_Id IN (SELECT id FROM WipMasters WHERE issuedmonth = 'January' AND IssuedYear = 2026) AND CommitmentPeriod = 3 AND CASIN = 'B07F1D2KMY';</v>
      </c>
    </row>
    <row r="307" spans="1:14" x14ac:dyDescent="0.25">
      <c r="A307" t="s">
        <v>347</v>
      </c>
      <c r="B307" t="s">
        <v>291</v>
      </c>
      <c r="C307" t="s">
        <v>2643</v>
      </c>
      <c r="D307" t="s">
        <v>49</v>
      </c>
      <c r="E307" t="s">
        <v>27</v>
      </c>
      <c r="F307">
        <v>1</v>
      </c>
      <c r="G307">
        <v>20</v>
      </c>
      <c r="H307">
        <v>750</v>
      </c>
      <c r="I307">
        <v>1220</v>
      </c>
      <c r="J307">
        <v>860</v>
      </c>
      <c r="K307">
        <v>3840</v>
      </c>
      <c r="L307">
        <v>4100</v>
      </c>
      <c r="M307">
        <v>80</v>
      </c>
      <c r="N307" t="str">
        <f t="shared" si="4"/>
        <v>UPDATE WipDetails SET WipQuantity = 3840, Review_Wip = 3840 WHERE WipMaster_Id IN (SELECT id FROM WipMasters WHERE issuedmonth = 'January' AND IssuedYear = 2026) AND CommitmentPeriod = 3 AND CASIN = 'B07F1F3RRX';</v>
      </c>
    </row>
    <row r="308" spans="1:14" x14ac:dyDescent="0.25">
      <c r="A308" t="s">
        <v>348</v>
      </c>
      <c r="B308" t="s">
        <v>291</v>
      </c>
      <c r="C308" t="s">
        <v>2644</v>
      </c>
      <c r="D308" t="s">
        <v>49</v>
      </c>
      <c r="E308" t="s">
        <v>19</v>
      </c>
      <c r="F308">
        <v>1</v>
      </c>
      <c r="G308">
        <v>20</v>
      </c>
      <c r="H308">
        <v>483</v>
      </c>
      <c r="I308">
        <v>580</v>
      </c>
      <c r="J308">
        <v>220</v>
      </c>
      <c r="K308">
        <v>2620</v>
      </c>
      <c r="L308">
        <v>3280</v>
      </c>
      <c r="M308">
        <v>820</v>
      </c>
      <c r="N308" t="str">
        <f t="shared" si="4"/>
        <v>UPDATE WipDetails SET WipQuantity = 2620, Review_Wip = 2620 WHERE WipMaster_Id IN (SELECT id FROM WipMasters WHERE issuedmonth = 'January' AND IssuedYear = 2026) AND CommitmentPeriod = 3 AND CASIN = 'B07F1CSKQ5';</v>
      </c>
    </row>
    <row r="309" spans="1:14" x14ac:dyDescent="0.25">
      <c r="A309" t="s">
        <v>349</v>
      </c>
      <c r="B309" t="s">
        <v>291</v>
      </c>
      <c r="C309" t="s">
        <v>2645</v>
      </c>
      <c r="D309" t="s">
        <v>49</v>
      </c>
      <c r="E309" t="s">
        <v>21</v>
      </c>
      <c r="F309">
        <v>1</v>
      </c>
      <c r="G309">
        <v>20</v>
      </c>
      <c r="H309">
        <v>296</v>
      </c>
      <c r="I309">
        <v>500</v>
      </c>
      <c r="J309">
        <v>380</v>
      </c>
      <c r="K309">
        <v>540</v>
      </c>
      <c r="L309">
        <v>1100</v>
      </c>
      <c r="M309">
        <v>640</v>
      </c>
      <c r="N309" t="str">
        <f t="shared" si="4"/>
        <v>UPDATE WipDetails SET WipQuantity = 540, Review_Wip = 540 WHERE WipMaster_Id IN (SELECT id FROM WipMasters WHERE issuedmonth = 'January' AND IssuedYear = 2026) AND CommitmentPeriod = 3 AND CASIN = 'B07F1FBV9Y';</v>
      </c>
    </row>
    <row r="310" spans="1:14" x14ac:dyDescent="0.25">
      <c r="A310" t="s">
        <v>350</v>
      </c>
      <c r="B310" t="s">
        <v>291</v>
      </c>
      <c r="C310" t="s">
        <v>2646</v>
      </c>
      <c r="D310" t="s">
        <v>351</v>
      </c>
      <c r="E310" t="s">
        <v>11</v>
      </c>
      <c r="F310">
        <v>1</v>
      </c>
      <c r="G310">
        <v>24</v>
      </c>
      <c r="H310">
        <v>32</v>
      </c>
      <c r="I310">
        <v>0</v>
      </c>
      <c r="J310">
        <v>0</v>
      </c>
      <c r="K310">
        <v>0</v>
      </c>
      <c r="L310">
        <v>0</v>
      </c>
      <c r="M310">
        <v>0</v>
      </c>
      <c r="N310" t="str">
        <f t="shared" si="4"/>
        <v>UPDATE WipDetails SET WipQuantity = 0, Review_Wip = 0 WHERE WipMaster_Id IN (SELECT id FROM WipMasters WHERE issuedmonth = 'January' AND IssuedYear = 2026) AND CommitmentPeriod = 3 AND CASIN = 'B085YVWMWH';</v>
      </c>
    </row>
    <row r="311" spans="1:14" x14ac:dyDescent="0.25">
      <c r="A311" t="s">
        <v>352</v>
      </c>
      <c r="B311" t="s">
        <v>291</v>
      </c>
      <c r="C311" t="s">
        <v>2647</v>
      </c>
      <c r="D311" t="s">
        <v>351</v>
      </c>
      <c r="E311" t="s">
        <v>13</v>
      </c>
      <c r="F311">
        <v>1</v>
      </c>
      <c r="G311">
        <v>24</v>
      </c>
      <c r="H311">
        <v>0</v>
      </c>
      <c r="I311">
        <v>0</v>
      </c>
      <c r="J311">
        <v>0</v>
      </c>
      <c r="K311">
        <v>0</v>
      </c>
      <c r="L311">
        <v>96</v>
      </c>
      <c r="M311">
        <v>0</v>
      </c>
      <c r="N311" t="str">
        <f t="shared" si="4"/>
        <v>UPDATE WipDetails SET WipQuantity = 0, Review_Wip = 0 WHERE WipMaster_Id IN (SELECT id FROM WipMasters WHERE issuedmonth = 'January' AND IssuedYear = 2026) AND CommitmentPeriod = 3 AND CASIN = 'B085YVFWWV';</v>
      </c>
    </row>
    <row r="312" spans="1:14" x14ac:dyDescent="0.25">
      <c r="A312" t="s">
        <v>353</v>
      </c>
      <c r="B312" t="s">
        <v>291</v>
      </c>
      <c r="C312" t="s">
        <v>2648</v>
      </c>
      <c r="D312" t="s">
        <v>351</v>
      </c>
      <c r="E312" t="s">
        <v>15</v>
      </c>
      <c r="F312">
        <v>1</v>
      </c>
      <c r="G312">
        <v>24</v>
      </c>
      <c r="H312">
        <v>23</v>
      </c>
      <c r="I312">
        <v>432</v>
      </c>
      <c r="J312">
        <v>648</v>
      </c>
      <c r="K312">
        <v>168</v>
      </c>
      <c r="L312">
        <v>744</v>
      </c>
      <c r="M312">
        <v>0</v>
      </c>
      <c r="N312" t="str">
        <f t="shared" si="4"/>
        <v>UPDATE WipDetails SET WipQuantity = 168, Review_Wip = 168 WHERE WipMaster_Id IN (SELECT id FROM WipMasters WHERE issuedmonth = 'January' AND IssuedYear = 2026) AND CommitmentPeriod = 3 AND CASIN = 'B085YVKBRK';</v>
      </c>
    </row>
    <row r="313" spans="1:14" x14ac:dyDescent="0.25">
      <c r="A313" t="s">
        <v>354</v>
      </c>
      <c r="B313" t="s">
        <v>291</v>
      </c>
      <c r="C313" t="s">
        <v>2649</v>
      </c>
      <c r="D313" t="s">
        <v>351</v>
      </c>
      <c r="E313" t="s">
        <v>27</v>
      </c>
      <c r="F313">
        <v>1</v>
      </c>
      <c r="G313">
        <v>20</v>
      </c>
      <c r="H313">
        <v>0</v>
      </c>
      <c r="I313">
        <v>500</v>
      </c>
      <c r="J313">
        <v>700</v>
      </c>
      <c r="K313">
        <v>320</v>
      </c>
      <c r="L313">
        <v>600</v>
      </c>
      <c r="M313">
        <v>0</v>
      </c>
      <c r="N313" t="str">
        <f t="shared" si="4"/>
        <v>UPDATE WipDetails SET WipQuantity = 320, Review_Wip = 320 WHERE WipMaster_Id IN (SELECT id FROM WipMasters WHERE issuedmonth = 'January' AND IssuedYear = 2026) AND CommitmentPeriod = 3 AND CASIN = 'B085YW96VN';</v>
      </c>
    </row>
    <row r="314" spans="1:14" x14ac:dyDescent="0.25">
      <c r="A314" t="s">
        <v>355</v>
      </c>
      <c r="B314" t="s">
        <v>291</v>
      </c>
      <c r="C314" t="s">
        <v>2650</v>
      </c>
      <c r="D314" t="s">
        <v>351</v>
      </c>
      <c r="E314" t="s">
        <v>19</v>
      </c>
      <c r="F314">
        <v>1</v>
      </c>
      <c r="G314">
        <v>20</v>
      </c>
      <c r="H314">
        <v>0</v>
      </c>
      <c r="I314">
        <v>300</v>
      </c>
      <c r="J314">
        <v>380</v>
      </c>
      <c r="K314">
        <v>700</v>
      </c>
      <c r="L314">
        <v>440</v>
      </c>
      <c r="M314">
        <v>0</v>
      </c>
      <c r="N314" t="str">
        <f t="shared" si="4"/>
        <v>UPDATE WipDetails SET WipQuantity = 700, Review_Wip = 700 WHERE WipMaster_Id IN (SELECT id FROM WipMasters WHERE issuedmonth = 'January' AND IssuedYear = 2026) AND CommitmentPeriod = 3 AND CASIN = 'B085YWHRL1';</v>
      </c>
    </row>
    <row r="315" spans="1:14" x14ac:dyDescent="0.25">
      <c r="A315" t="s">
        <v>356</v>
      </c>
      <c r="B315" t="s">
        <v>291</v>
      </c>
      <c r="C315" t="s">
        <v>2651</v>
      </c>
      <c r="D315" t="s">
        <v>351</v>
      </c>
      <c r="E315" t="s">
        <v>21</v>
      </c>
      <c r="F315">
        <v>1</v>
      </c>
      <c r="G315">
        <v>20</v>
      </c>
      <c r="H315">
        <v>0</v>
      </c>
      <c r="I315">
        <v>180</v>
      </c>
      <c r="J315">
        <v>260</v>
      </c>
      <c r="K315">
        <v>0</v>
      </c>
      <c r="L315">
        <v>160</v>
      </c>
      <c r="M315">
        <v>0</v>
      </c>
      <c r="N315" t="str">
        <f t="shared" si="4"/>
        <v>UPDATE WipDetails SET WipQuantity = 0, Review_Wip = 0 WHERE WipMaster_Id IN (SELECT id FROM WipMasters WHERE issuedmonth = 'January' AND IssuedYear = 2026) AND CommitmentPeriod = 3 AND CASIN = 'B085YWB5V6';</v>
      </c>
    </row>
    <row r="316" spans="1:14" x14ac:dyDescent="0.25">
      <c r="A316" t="s">
        <v>357</v>
      </c>
      <c r="B316" t="s">
        <v>291</v>
      </c>
      <c r="C316" t="s">
        <v>2652</v>
      </c>
      <c r="D316" t="s">
        <v>358</v>
      </c>
      <c r="E316" t="s">
        <v>11</v>
      </c>
      <c r="F316">
        <v>1</v>
      </c>
      <c r="G316">
        <v>24</v>
      </c>
      <c r="H316">
        <v>32</v>
      </c>
      <c r="I316">
        <v>72</v>
      </c>
      <c r="J316">
        <v>96</v>
      </c>
      <c r="K316">
        <v>0</v>
      </c>
      <c r="L316">
        <v>48</v>
      </c>
      <c r="M316">
        <v>24</v>
      </c>
      <c r="N316" t="str">
        <f t="shared" si="4"/>
        <v>UPDATE WipDetails SET WipQuantity = 0, Review_Wip = 0 WHERE WipMaster_Id IN (SELECT id FROM WipMasters WHERE issuedmonth = 'January' AND IssuedYear = 2026) AND CommitmentPeriod = 3 AND CASIN = 'B07F19YWNC';</v>
      </c>
    </row>
    <row r="317" spans="1:14" x14ac:dyDescent="0.25">
      <c r="A317" t="s">
        <v>359</v>
      </c>
      <c r="B317" t="s">
        <v>291</v>
      </c>
      <c r="C317" t="s">
        <v>2653</v>
      </c>
      <c r="D317" t="s">
        <v>358</v>
      </c>
      <c r="E317" t="s">
        <v>13</v>
      </c>
      <c r="F317">
        <v>1</v>
      </c>
      <c r="G317">
        <v>24</v>
      </c>
      <c r="H317">
        <v>24</v>
      </c>
      <c r="I317">
        <v>504</v>
      </c>
      <c r="J317">
        <v>648</v>
      </c>
      <c r="K317">
        <v>360</v>
      </c>
      <c r="L317">
        <v>528</v>
      </c>
      <c r="M317">
        <v>384</v>
      </c>
      <c r="N317" t="str">
        <f t="shared" si="4"/>
        <v>UPDATE WipDetails SET WipQuantity = 360, Review_Wip = 360 WHERE WipMaster_Id IN (SELECT id FROM WipMasters WHERE issuedmonth = 'January' AND IssuedYear = 2026) AND CommitmentPeriod = 3 AND CASIN = 'B07F1FHQJK';</v>
      </c>
    </row>
    <row r="318" spans="1:14" x14ac:dyDescent="0.25">
      <c r="A318" t="s">
        <v>360</v>
      </c>
      <c r="B318" t="s">
        <v>291</v>
      </c>
      <c r="C318" t="s">
        <v>2654</v>
      </c>
      <c r="D318" t="s">
        <v>358</v>
      </c>
      <c r="E318" t="s">
        <v>15</v>
      </c>
      <c r="F318">
        <v>1</v>
      </c>
      <c r="G318">
        <v>24</v>
      </c>
      <c r="H318">
        <v>151</v>
      </c>
      <c r="I318">
        <v>384</v>
      </c>
      <c r="J318">
        <v>456</v>
      </c>
      <c r="K318">
        <v>480</v>
      </c>
      <c r="L318">
        <v>1728</v>
      </c>
      <c r="M318">
        <v>24</v>
      </c>
      <c r="N318" t="str">
        <f t="shared" si="4"/>
        <v>UPDATE WipDetails SET WipQuantity = 480, Review_Wip = 480 WHERE WipMaster_Id IN (SELECT id FROM WipMasters WHERE issuedmonth = 'January' AND IssuedYear = 2026) AND CommitmentPeriod = 3 AND CASIN = 'B07F1H5K51';</v>
      </c>
    </row>
    <row r="319" spans="1:14" x14ac:dyDescent="0.25">
      <c r="A319" t="s">
        <v>361</v>
      </c>
      <c r="B319" t="s">
        <v>291</v>
      </c>
      <c r="C319" t="s">
        <v>2655</v>
      </c>
      <c r="D319" t="s">
        <v>358</v>
      </c>
      <c r="E319" t="s">
        <v>27</v>
      </c>
      <c r="F319">
        <v>1</v>
      </c>
      <c r="G319">
        <v>20</v>
      </c>
      <c r="H319">
        <v>491</v>
      </c>
      <c r="I319">
        <v>180</v>
      </c>
      <c r="J319">
        <v>0</v>
      </c>
      <c r="K319">
        <v>900</v>
      </c>
      <c r="L319">
        <v>1660</v>
      </c>
      <c r="M319">
        <v>960</v>
      </c>
      <c r="N319" t="str">
        <f t="shared" si="4"/>
        <v>UPDATE WipDetails SET WipQuantity = 900, Review_Wip = 900 WHERE WipMaster_Id IN (SELECT id FROM WipMasters WHERE issuedmonth = 'January' AND IssuedYear = 2026) AND CommitmentPeriod = 3 AND CASIN = 'B07F1D1QKF';</v>
      </c>
    </row>
    <row r="320" spans="1:14" x14ac:dyDescent="0.25">
      <c r="A320" t="s">
        <v>362</v>
      </c>
      <c r="B320" t="s">
        <v>291</v>
      </c>
      <c r="C320" t="s">
        <v>2656</v>
      </c>
      <c r="D320" t="s">
        <v>358</v>
      </c>
      <c r="E320" t="s">
        <v>19</v>
      </c>
      <c r="F320">
        <v>1</v>
      </c>
      <c r="G320">
        <v>20</v>
      </c>
      <c r="H320">
        <v>86</v>
      </c>
      <c r="I320">
        <v>620</v>
      </c>
      <c r="J320">
        <v>860</v>
      </c>
      <c r="K320">
        <v>740</v>
      </c>
      <c r="L320">
        <v>1360</v>
      </c>
      <c r="M320">
        <v>20</v>
      </c>
      <c r="N320" t="str">
        <f t="shared" si="4"/>
        <v>UPDATE WipDetails SET WipQuantity = 740, Review_Wip = 740 WHERE WipMaster_Id IN (SELECT id FROM WipMasters WHERE issuedmonth = 'January' AND IssuedYear = 2026) AND CommitmentPeriod = 3 AND CASIN = 'B07F19YK2L';</v>
      </c>
    </row>
    <row r="321" spans="1:14" x14ac:dyDescent="0.25">
      <c r="A321" t="s">
        <v>363</v>
      </c>
      <c r="B321" t="s">
        <v>291</v>
      </c>
      <c r="C321" t="s">
        <v>2657</v>
      </c>
      <c r="D321" t="s">
        <v>358</v>
      </c>
      <c r="E321" t="s">
        <v>21</v>
      </c>
      <c r="F321">
        <v>1</v>
      </c>
      <c r="G321">
        <v>20</v>
      </c>
      <c r="H321">
        <v>20</v>
      </c>
      <c r="I321">
        <v>520</v>
      </c>
      <c r="J321">
        <v>640</v>
      </c>
      <c r="K321">
        <v>840</v>
      </c>
      <c r="L321">
        <v>540</v>
      </c>
      <c r="M321">
        <v>360</v>
      </c>
      <c r="N321" t="str">
        <f t="shared" si="4"/>
        <v>UPDATE WipDetails SET WipQuantity = 840, Review_Wip = 840 WHERE WipMaster_Id IN (SELECT id FROM WipMasters WHERE issuedmonth = 'January' AND IssuedYear = 2026) AND CommitmentPeriod = 3 AND CASIN = 'B07F1V4DH3';</v>
      </c>
    </row>
    <row r="322" spans="1:14" x14ac:dyDescent="0.25">
      <c r="A322" t="s">
        <v>364</v>
      </c>
      <c r="B322" t="s">
        <v>291</v>
      </c>
      <c r="C322" t="s">
        <v>2658</v>
      </c>
      <c r="D322" t="s">
        <v>365</v>
      </c>
      <c r="E322" t="s">
        <v>11</v>
      </c>
      <c r="F322">
        <v>1</v>
      </c>
      <c r="G322">
        <v>24</v>
      </c>
      <c r="H322">
        <v>0</v>
      </c>
      <c r="I322">
        <v>24</v>
      </c>
      <c r="J322">
        <v>24</v>
      </c>
      <c r="K322">
        <v>96</v>
      </c>
      <c r="L322">
        <v>96</v>
      </c>
      <c r="M322">
        <v>0</v>
      </c>
      <c r="N322" t="str">
        <f t="shared" si="4"/>
        <v>UPDATE WipDetails SET WipQuantity = 96, Review_Wip = 96 WHERE WipMaster_Id IN (SELECT id FROM WipMasters WHERE issuedmonth = 'January' AND IssuedYear = 2026) AND CommitmentPeriod = 3 AND CASIN = 'B08X2D6LB3';</v>
      </c>
    </row>
    <row r="323" spans="1:14" x14ac:dyDescent="0.25">
      <c r="A323" t="s">
        <v>366</v>
      </c>
      <c r="B323" t="s">
        <v>291</v>
      </c>
      <c r="C323" t="s">
        <v>2659</v>
      </c>
      <c r="D323" t="s">
        <v>365</v>
      </c>
      <c r="E323" t="s">
        <v>13</v>
      </c>
      <c r="F323">
        <v>1</v>
      </c>
      <c r="G323">
        <v>24</v>
      </c>
      <c r="H323">
        <v>120</v>
      </c>
      <c r="I323">
        <v>120</v>
      </c>
      <c r="J323">
        <v>72</v>
      </c>
      <c r="K323">
        <v>96</v>
      </c>
      <c r="L323">
        <v>240</v>
      </c>
      <c r="M323">
        <v>0</v>
      </c>
      <c r="N323" t="str">
        <f t="shared" ref="N323:N386" si="5">"UPDATE WipDetails SET WipQuantity = "&amp;K323&amp;", Review_Wip = "&amp;K323&amp;" WHERE WipMaster_Id IN (SELECT id FROM WipMasters WHERE issuedmonth = 'January' AND IssuedYear = 2026) AND CommitmentPeriod = 3 AND CASIN = '"&amp;A323&amp;"';"</f>
        <v>UPDATE WipDetails SET WipQuantity = 96, Review_Wip = 96 WHERE WipMaster_Id IN (SELECT id FROM WipMasters WHERE issuedmonth = 'January' AND IssuedYear = 2026) AND CommitmentPeriod = 3 AND CASIN = 'B08X2FQ9KR';</v>
      </c>
    </row>
    <row r="324" spans="1:14" x14ac:dyDescent="0.25">
      <c r="A324" t="s">
        <v>367</v>
      </c>
      <c r="B324" t="s">
        <v>291</v>
      </c>
      <c r="C324" t="s">
        <v>2660</v>
      </c>
      <c r="D324" t="s">
        <v>365</v>
      </c>
      <c r="E324" t="s">
        <v>15</v>
      </c>
      <c r="F324">
        <v>1</v>
      </c>
      <c r="G324">
        <v>24</v>
      </c>
      <c r="H324">
        <v>144</v>
      </c>
      <c r="I324">
        <v>288</v>
      </c>
      <c r="J324">
        <v>240</v>
      </c>
      <c r="K324">
        <v>624</v>
      </c>
      <c r="L324">
        <v>552</v>
      </c>
      <c r="M324">
        <v>0</v>
      </c>
      <c r="N324" t="str">
        <f t="shared" si="5"/>
        <v>UPDATE WipDetails SET WipQuantity = 624, Review_Wip = 624 WHERE WipMaster_Id IN (SELECT id FROM WipMasters WHERE issuedmonth = 'January' AND IssuedYear = 2026) AND CommitmentPeriod = 3 AND CASIN = 'B08X2F7G1K';</v>
      </c>
    </row>
    <row r="325" spans="1:14" x14ac:dyDescent="0.25">
      <c r="A325" t="s">
        <v>368</v>
      </c>
      <c r="B325" t="s">
        <v>291</v>
      </c>
      <c r="C325" t="s">
        <v>2661</v>
      </c>
      <c r="D325" t="s">
        <v>365</v>
      </c>
      <c r="E325" t="s">
        <v>27</v>
      </c>
      <c r="F325">
        <v>1</v>
      </c>
      <c r="G325">
        <v>20</v>
      </c>
      <c r="H325">
        <v>92</v>
      </c>
      <c r="I325">
        <v>440</v>
      </c>
      <c r="J325">
        <v>540</v>
      </c>
      <c r="K325">
        <v>380</v>
      </c>
      <c r="L325">
        <v>600</v>
      </c>
      <c r="M325">
        <v>0</v>
      </c>
      <c r="N325" t="str">
        <f t="shared" si="5"/>
        <v>UPDATE WipDetails SET WipQuantity = 380, Review_Wip = 380 WHERE WipMaster_Id IN (SELECT id FROM WipMasters WHERE issuedmonth = 'January' AND IssuedYear = 2026) AND CommitmentPeriod = 3 AND CASIN = 'B08X2FDTH2';</v>
      </c>
    </row>
    <row r="326" spans="1:14" x14ac:dyDescent="0.25">
      <c r="A326" t="s">
        <v>369</v>
      </c>
      <c r="B326" t="s">
        <v>291</v>
      </c>
      <c r="C326" t="s">
        <v>2662</v>
      </c>
      <c r="D326" t="s">
        <v>365</v>
      </c>
      <c r="E326" t="s">
        <v>19</v>
      </c>
      <c r="F326">
        <v>1</v>
      </c>
      <c r="G326">
        <v>20</v>
      </c>
      <c r="H326">
        <v>60</v>
      </c>
      <c r="I326">
        <v>360</v>
      </c>
      <c r="J326">
        <v>460</v>
      </c>
      <c r="K326">
        <v>240</v>
      </c>
      <c r="L326">
        <v>320</v>
      </c>
      <c r="M326">
        <v>0</v>
      </c>
      <c r="N326" t="str">
        <f t="shared" si="5"/>
        <v>UPDATE WipDetails SET WipQuantity = 240, Review_Wip = 240 WHERE WipMaster_Id IN (SELECT id FROM WipMasters WHERE issuedmonth = 'January' AND IssuedYear = 2026) AND CommitmentPeriod = 3 AND CASIN = 'B08X2GQ8JD';</v>
      </c>
    </row>
    <row r="327" spans="1:14" x14ac:dyDescent="0.25">
      <c r="A327" t="s">
        <v>370</v>
      </c>
      <c r="B327" t="s">
        <v>291</v>
      </c>
      <c r="C327" t="s">
        <v>2663</v>
      </c>
      <c r="D327" t="s">
        <v>365</v>
      </c>
      <c r="E327" t="s">
        <v>21</v>
      </c>
      <c r="F327">
        <v>1</v>
      </c>
      <c r="G327">
        <v>20</v>
      </c>
      <c r="H327">
        <v>93</v>
      </c>
      <c r="I327">
        <v>200</v>
      </c>
      <c r="J327">
        <v>200</v>
      </c>
      <c r="K327">
        <v>100</v>
      </c>
      <c r="L327">
        <v>240</v>
      </c>
      <c r="M327">
        <v>0</v>
      </c>
      <c r="N327" t="str">
        <f t="shared" si="5"/>
        <v>UPDATE WipDetails SET WipQuantity = 100, Review_Wip = 100 WHERE WipMaster_Id IN (SELECT id FROM WipMasters WHERE issuedmonth = 'January' AND IssuedYear = 2026) AND CommitmentPeriod = 3 AND CASIN = 'B08X2D76K6';</v>
      </c>
    </row>
    <row r="328" spans="1:14" x14ac:dyDescent="0.25">
      <c r="A328" t="s">
        <v>371</v>
      </c>
      <c r="B328" t="s">
        <v>291</v>
      </c>
      <c r="C328" t="s">
        <v>2664</v>
      </c>
      <c r="D328" t="s">
        <v>372</v>
      </c>
      <c r="E328" t="s">
        <v>11</v>
      </c>
      <c r="F328">
        <v>1</v>
      </c>
      <c r="G328">
        <v>24</v>
      </c>
      <c r="H328">
        <v>40</v>
      </c>
      <c r="I328">
        <v>72</v>
      </c>
      <c r="J328">
        <v>72</v>
      </c>
      <c r="K328">
        <v>24</v>
      </c>
      <c r="L328">
        <v>96</v>
      </c>
      <c r="M328">
        <v>0</v>
      </c>
      <c r="N328" t="str">
        <f t="shared" si="5"/>
        <v>UPDATE WipDetails SET WipQuantity = 24, Review_Wip = 24 WHERE WipMaster_Id IN (SELECT id FROM WipMasters WHERE issuedmonth = 'January' AND IssuedYear = 2026) AND CommitmentPeriod = 3 AND CASIN = 'B08X2FFCDD';</v>
      </c>
    </row>
    <row r="329" spans="1:14" x14ac:dyDescent="0.25">
      <c r="A329" t="s">
        <v>373</v>
      </c>
      <c r="B329" t="s">
        <v>291</v>
      </c>
      <c r="C329" t="s">
        <v>2665</v>
      </c>
      <c r="D329" t="s">
        <v>372</v>
      </c>
      <c r="E329" t="s">
        <v>13</v>
      </c>
      <c r="F329">
        <v>1</v>
      </c>
      <c r="G329">
        <v>24</v>
      </c>
      <c r="H329">
        <v>47</v>
      </c>
      <c r="I329">
        <v>312</v>
      </c>
      <c r="J329">
        <v>408</v>
      </c>
      <c r="K329">
        <v>456</v>
      </c>
      <c r="L329">
        <v>192</v>
      </c>
      <c r="M329">
        <v>0</v>
      </c>
      <c r="N329" t="str">
        <f t="shared" si="5"/>
        <v>UPDATE WipDetails SET WipQuantity = 456, Review_Wip = 456 WHERE WipMaster_Id IN (SELECT id FROM WipMasters WHERE issuedmonth = 'January' AND IssuedYear = 2026) AND CommitmentPeriod = 3 AND CASIN = 'B08X2FX8SX';</v>
      </c>
    </row>
    <row r="330" spans="1:14" x14ac:dyDescent="0.25">
      <c r="A330" t="s">
        <v>374</v>
      </c>
      <c r="B330" t="s">
        <v>291</v>
      </c>
      <c r="C330" t="s">
        <v>2666</v>
      </c>
      <c r="D330" t="s">
        <v>372</v>
      </c>
      <c r="E330" t="s">
        <v>15</v>
      </c>
      <c r="F330">
        <v>1</v>
      </c>
      <c r="G330">
        <v>24</v>
      </c>
      <c r="H330">
        <v>271</v>
      </c>
      <c r="I330">
        <v>384</v>
      </c>
      <c r="J330">
        <v>336</v>
      </c>
      <c r="K330">
        <v>1152</v>
      </c>
      <c r="L330">
        <v>744</v>
      </c>
      <c r="M330">
        <v>0</v>
      </c>
      <c r="N330" t="str">
        <f t="shared" si="5"/>
        <v>UPDATE WipDetails SET WipQuantity = 1152, Review_Wip = 1152 WHERE WipMaster_Id IN (SELECT id FROM WipMasters WHERE issuedmonth = 'January' AND IssuedYear = 2026) AND CommitmentPeriod = 3 AND CASIN = 'B08X2D76DG';</v>
      </c>
    </row>
    <row r="331" spans="1:14" x14ac:dyDescent="0.25">
      <c r="A331" t="s">
        <v>375</v>
      </c>
      <c r="B331" t="s">
        <v>291</v>
      </c>
      <c r="C331" t="s">
        <v>2667</v>
      </c>
      <c r="D331" t="s">
        <v>372</v>
      </c>
      <c r="E331" t="s">
        <v>27</v>
      </c>
      <c r="F331">
        <v>1</v>
      </c>
      <c r="G331">
        <v>20</v>
      </c>
      <c r="H331">
        <v>177</v>
      </c>
      <c r="I331">
        <v>440</v>
      </c>
      <c r="J331">
        <v>460</v>
      </c>
      <c r="K331">
        <v>300</v>
      </c>
      <c r="L331">
        <v>600</v>
      </c>
      <c r="M331">
        <v>0</v>
      </c>
      <c r="N331" t="str">
        <f t="shared" si="5"/>
        <v>UPDATE WipDetails SET WipQuantity = 300, Review_Wip = 300 WHERE WipMaster_Id IN (SELECT id FROM WipMasters WHERE issuedmonth = 'January' AND IssuedYear = 2026) AND CommitmentPeriod = 3 AND CASIN = 'B08X2GBGPF';</v>
      </c>
    </row>
    <row r="332" spans="1:14" x14ac:dyDescent="0.25">
      <c r="A332" t="s">
        <v>376</v>
      </c>
      <c r="B332" t="s">
        <v>291</v>
      </c>
      <c r="C332" t="s">
        <v>2668</v>
      </c>
      <c r="D332" t="s">
        <v>372</v>
      </c>
      <c r="E332" t="s">
        <v>19</v>
      </c>
      <c r="F332">
        <v>1</v>
      </c>
      <c r="G332">
        <v>20</v>
      </c>
      <c r="H332">
        <v>11</v>
      </c>
      <c r="I332">
        <v>320</v>
      </c>
      <c r="J332">
        <v>460</v>
      </c>
      <c r="K332">
        <v>1040</v>
      </c>
      <c r="L332">
        <v>240</v>
      </c>
      <c r="M332">
        <v>0</v>
      </c>
      <c r="N332" t="str">
        <f t="shared" si="5"/>
        <v>UPDATE WipDetails SET WipQuantity = 1040, Review_Wip = 1040 WHERE WipMaster_Id IN (SELECT id FROM WipMasters WHERE issuedmonth = 'January' AND IssuedYear = 2026) AND CommitmentPeriod = 3 AND CASIN = 'B08X2FTFNY';</v>
      </c>
    </row>
    <row r="333" spans="1:14" x14ac:dyDescent="0.25">
      <c r="A333" t="s">
        <v>377</v>
      </c>
      <c r="B333" t="s">
        <v>291</v>
      </c>
      <c r="C333" t="s">
        <v>2669</v>
      </c>
      <c r="D333" t="s">
        <v>372</v>
      </c>
      <c r="E333" t="s">
        <v>21</v>
      </c>
      <c r="F333">
        <v>1</v>
      </c>
      <c r="G333">
        <v>20</v>
      </c>
      <c r="H333">
        <v>27</v>
      </c>
      <c r="I333">
        <v>280</v>
      </c>
      <c r="J333">
        <v>420</v>
      </c>
      <c r="K333">
        <v>140</v>
      </c>
      <c r="L333">
        <v>300</v>
      </c>
      <c r="M333">
        <v>0</v>
      </c>
      <c r="N333" t="str">
        <f t="shared" si="5"/>
        <v>UPDATE WipDetails SET WipQuantity = 140, Review_Wip = 140 WHERE WipMaster_Id IN (SELECT id FROM WipMasters WHERE issuedmonth = 'January' AND IssuedYear = 2026) AND CommitmentPeriod = 3 AND CASIN = 'B08X2FNV5D';</v>
      </c>
    </row>
    <row r="334" spans="1:14" x14ac:dyDescent="0.25">
      <c r="A334" t="s">
        <v>378</v>
      </c>
      <c r="B334" t="s">
        <v>379</v>
      </c>
      <c r="C334" t="s">
        <v>2670</v>
      </c>
      <c r="D334" t="s">
        <v>10</v>
      </c>
      <c r="E334" t="s">
        <v>11</v>
      </c>
      <c r="F334">
        <v>1</v>
      </c>
      <c r="G334">
        <v>28</v>
      </c>
      <c r="H334">
        <v>652</v>
      </c>
      <c r="I334">
        <v>1036</v>
      </c>
      <c r="J334">
        <v>756</v>
      </c>
      <c r="K334">
        <v>1176</v>
      </c>
      <c r="L334">
        <v>1064</v>
      </c>
      <c r="M334">
        <v>672</v>
      </c>
      <c r="N334" t="str">
        <f t="shared" si="5"/>
        <v>UPDATE WipDetails SET WipQuantity = 1176, Review_Wip = 1176 WHERE WipMaster_Id IN (SELECT id FROM WipMasters WHERE issuedmonth = 'January' AND IssuedYear = 2026) AND CommitmentPeriod = 3 AND CASIN = 'B07JP4YK48';</v>
      </c>
    </row>
    <row r="335" spans="1:14" x14ac:dyDescent="0.25">
      <c r="A335" t="s">
        <v>380</v>
      </c>
      <c r="B335" t="s">
        <v>379</v>
      </c>
      <c r="C335" t="s">
        <v>2671</v>
      </c>
      <c r="D335" t="s">
        <v>10</v>
      </c>
      <c r="E335" t="s">
        <v>13</v>
      </c>
      <c r="F335">
        <v>1</v>
      </c>
      <c r="G335">
        <v>28</v>
      </c>
      <c r="H335">
        <v>328</v>
      </c>
      <c r="I335">
        <v>1904</v>
      </c>
      <c r="J335">
        <v>2240</v>
      </c>
      <c r="K335">
        <v>6216</v>
      </c>
      <c r="L335">
        <v>3108</v>
      </c>
      <c r="M335">
        <v>28</v>
      </c>
      <c r="N335" t="str">
        <f t="shared" si="5"/>
        <v>UPDATE WipDetails SET WipQuantity = 6216, Review_Wip = 6216 WHERE WipMaster_Id IN (SELECT id FROM WipMasters WHERE issuedmonth = 'January' AND IssuedYear = 2026) AND CommitmentPeriod = 3 AND CASIN = 'B07JN6P96V';</v>
      </c>
    </row>
    <row r="336" spans="1:14" x14ac:dyDescent="0.25">
      <c r="A336" t="s">
        <v>381</v>
      </c>
      <c r="B336" t="s">
        <v>379</v>
      </c>
      <c r="C336" t="s">
        <v>2672</v>
      </c>
      <c r="D336" t="s">
        <v>10</v>
      </c>
      <c r="E336" t="s">
        <v>15</v>
      </c>
      <c r="F336">
        <v>1</v>
      </c>
      <c r="G336">
        <v>28</v>
      </c>
      <c r="H336">
        <v>1681</v>
      </c>
      <c r="I336">
        <v>3780</v>
      </c>
      <c r="J336">
        <v>3416</v>
      </c>
      <c r="K336">
        <v>4172</v>
      </c>
      <c r="L336">
        <v>3332</v>
      </c>
      <c r="M336">
        <v>896</v>
      </c>
      <c r="N336" t="str">
        <f t="shared" si="5"/>
        <v>UPDATE WipDetails SET WipQuantity = 4172, Review_Wip = 4172 WHERE WipMaster_Id IN (SELECT id FROM WipMasters WHERE issuedmonth = 'January' AND IssuedYear = 2026) AND CommitmentPeriod = 3 AND CASIN = 'B07JMSP8VH';</v>
      </c>
    </row>
    <row r="337" spans="1:14" x14ac:dyDescent="0.25">
      <c r="A337" t="s">
        <v>382</v>
      </c>
      <c r="B337" t="s">
        <v>379</v>
      </c>
      <c r="C337" t="s">
        <v>2673</v>
      </c>
      <c r="D337" t="s">
        <v>10</v>
      </c>
      <c r="E337" t="s">
        <v>27</v>
      </c>
      <c r="F337">
        <v>1</v>
      </c>
      <c r="G337">
        <v>22</v>
      </c>
      <c r="H337">
        <v>1667</v>
      </c>
      <c r="I337">
        <v>7194</v>
      </c>
      <c r="J337">
        <v>8954</v>
      </c>
      <c r="K337">
        <v>528</v>
      </c>
      <c r="L337">
        <v>5104</v>
      </c>
      <c r="M337">
        <v>1012</v>
      </c>
      <c r="N337" t="str">
        <f t="shared" si="5"/>
        <v>UPDATE WipDetails SET WipQuantity = 528, Review_Wip = 528 WHERE WipMaster_Id IN (SELECT id FROM WipMasters WHERE issuedmonth = 'January' AND IssuedYear = 2026) AND CommitmentPeriod = 3 AND CASIN = 'B07JNQ39H1';</v>
      </c>
    </row>
    <row r="338" spans="1:14" x14ac:dyDescent="0.25">
      <c r="A338" t="s">
        <v>383</v>
      </c>
      <c r="B338" t="s">
        <v>379</v>
      </c>
      <c r="C338" t="s">
        <v>2674</v>
      </c>
      <c r="D338" t="s">
        <v>10</v>
      </c>
      <c r="E338" t="s">
        <v>19</v>
      </c>
      <c r="F338">
        <v>1</v>
      </c>
      <c r="G338">
        <v>22</v>
      </c>
      <c r="H338">
        <v>1178</v>
      </c>
      <c r="I338">
        <v>1276</v>
      </c>
      <c r="J338">
        <v>550</v>
      </c>
      <c r="K338">
        <v>2684</v>
      </c>
      <c r="L338">
        <v>3960</v>
      </c>
      <c r="M338">
        <v>22</v>
      </c>
      <c r="N338" t="str">
        <f t="shared" si="5"/>
        <v>UPDATE WipDetails SET WipQuantity = 2684, Review_Wip = 2684 WHERE WipMaster_Id IN (SELECT id FROM WipMasters WHERE issuedmonth = 'January' AND IssuedYear = 2026) AND CommitmentPeriod = 3 AND CASIN = 'B07JMSP8G9';</v>
      </c>
    </row>
    <row r="339" spans="1:14" x14ac:dyDescent="0.25">
      <c r="A339" t="s">
        <v>384</v>
      </c>
      <c r="B339" t="s">
        <v>379</v>
      </c>
      <c r="C339" t="s">
        <v>2675</v>
      </c>
      <c r="D339" t="s">
        <v>10</v>
      </c>
      <c r="E339" t="s">
        <v>21</v>
      </c>
      <c r="F339">
        <v>1</v>
      </c>
      <c r="G339">
        <v>22</v>
      </c>
      <c r="H339">
        <v>497</v>
      </c>
      <c r="I339">
        <v>1100</v>
      </c>
      <c r="J339">
        <v>1078</v>
      </c>
      <c r="K339">
        <v>1430</v>
      </c>
      <c r="L339">
        <v>1716</v>
      </c>
      <c r="M339">
        <v>220</v>
      </c>
      <c r="N339" t="str">
        <f t="shared" si="5"/>
        <v>UPDATE WipDetails SET WipQuantity = 1430, Review_Wip = 1430 WHERE WipMaster_Id IN (SELECT id FROM WipMasters WHERE issuedmonth = 'January' AND IssuedYear = 2026) AND CommitmentPeriod = 3 AND CASIN = 'B07JP4S4GY';</v>
      </c>
    </row>
    <row r="340" spans="1:14" x14ac:dyDescent="0.25">
      <c r="A340" t="s">
        <v>385</v>
      </c>
      <c r="B340" t="s">
        <v>379</v>
      </c>
      <c r="C340" t="s">
        <v>2676</v>
      </c>
      <c r="D340" t="s">
        <v>258</v>
      </c>
      <c r="E340" t="s">
        <v>11</v>
      </c>
      <c r="F340">
        <v>1</v>
      </c>
      <c r="G340">
        <v>28</v>
      </c>
      <c r="H340">
        <v>18</v>
      </c>
      <c r="I340">
        <v>28</v>
      </c>
      <c r="J340">
        <v>28</v>
      </c>
      <c r="K340">
        <v>224</v>
      </c>
      <c r="L340">
        <v>196</v>
      </c>
      <c r="M340">
        <v>168</v>
      </c>
      <c r="N340" t="str">
        <f t="shared" si="5"/>
        <v>UPDATE WipDetails SET WipQuantity = 224, Review_Wip = 224 WHERE WipMaster_Id IN (SELECT id FROM WipMasters WHERE issuedmonth = 'January' AND IssuedYear = 2026) AND CommitmentPeriod = 3 AND CASIN = 'B08XQY6JTD';</v>
      </c>
    </row>
    <row r="341" spans="1:14" x14ac:dyDescent="0.25">
      <c r="A341" t="s">
        <v>386</v>
      </c>
      <c r="B341" t="s">
        <v>379</v>
      </c>
      <c r="C341" t="s">
        <v>2677</v>
      </c>
      <c r="D341" t="s">
        <v>258</v>
      </c>
      <c r="E341" t="s">
        <v>13</v>
      </c>
      <c r="F341">
        <v>1</v>
      </c>
      <c r="G341">
        <v>28</v>
      </c>
      <c r="H341">
        <v>9</v>
      </c>
      <c r="I341">
        <v>112</v>
      </c>
      <c r="J341">
        <v>112</v>
      </c>
      <c r="K341">
        <v>476</v>
      </c>
      <c r="L341">
        <v>336</v>
      </c>
      <c r="M341">
        <v>84</v>
      </c>
      <c r="N341" t="str">
        <f t="shared" si="5"/>
        <v>UPDATE WipDetails SET WipQuantity = 476, Review_Wip = 476 WHERE WipMaster_Id IN (SELECT id FROM WipMasters WHERE issuedmonth = 'January' AND IssuedYear = 2026) AND CommitmentPeriod = 3 AND CASIN = 'B08XQX75KW';</v>
      </c>
    </row>
    <row r="342" spans="1:14" x14ac:dyDescent="0.25">
      <c r="A342" t="s">
        <v>387</v>
      </c>
      <c r="B342" t="s">
        <v>379</v>
      </c>
      <c r="C342" t="s">
        <v>2678</v>
      </c>
      <c r="D342" t="s">
        <v>258</v>
      </c>
      <c r="E342" t="s">
        <v>15</v>
      </c>
      <c r="F342">
        <v>1</v>
      </c>
      <c r="G342">
        <v>28</v>
      </c>
      <c r="H342">
        <v>35</v>
      </c>
      <c r="I342">
        <v>84</v>
      </c>
      <c r="J342">
        <v>84</v>
      </c>
      <c r="K342">
        <v>840</v>
      </c>
      <c r="L342">
        <v>672</v>
      </c>
      <c r="M342">
        <v>448</v>
      </c>
      <c r="N342" t="str">
        <f t="shared" si="5"/>
        <v>UPDATE WipDetails SET WipQuantity = 840, Review_Wip = 840 WHERE WipMaster_Id IN (SELECT id FROM WipMasters WHERE issuedmonth = 'January' AND IssuedYear = 2026) AND CommitmentPeriod = 3 AND CASIN = 'B08XQWWDJN';</v>
      </c>
    </row>
    <row r="343" spans="1:14" x14ac:dyDescent="0.25">
      <c r="A343" t="s">
        <v>388</v>
      </c>
      <c r="B343" t="s">
        <v>379</v>
      </c>
      <c r="C343" t="s">
        <v>2679</v>
      </c>
      <c r="D343" t="s">
        <v>258</v>
      </c>
      <c r="E343" t="s">
        <v>27</v>
      </c>
      <c r="F343">
        <v>1</v>
      </c>
      <c r="G343">
        <v>22</v>
      </c>
      <c r="H343">
        <v>35</v>
      </c>
      <c r="I343">
        <v>418</v>
      </c>
      <c r="J343">
        <v>418</v>
      </c>
      <c r="K343">
        <v>88</v>
      </c>
      <c r="L343">
        <v>484</v>
      </c>
      <c r="M343">
        <v>462</v>
      </c>
      <c r="N343" t="str">
        <f t="shared" si="5"/>
        <v>UPDATE WipDetails SET WipQuantity = 88, Review_Wip = 88 WHERE WipMaster_Id IN (SELECT id FROM WipMasters WHERE issuedmonth = 'January' AND IssuedYear = 2026) AND CommitmentPeriod = 3 AND CASIN = 'B08XQZFFHD';</v>
      </c>
    </row>
    <row r="344" spans="1:14" x14ac:dyDescent="0.25">
      <c r="A344" t="s">
        <v>389</v>
      </c>
      <c r="B344" t="s">
        <v>379</v>
      </c>
      <c r="C344" t="s">
        <v>2680</v>
      </c>
      <c r="D344" t="s">
        <v>258</v>
      </c>
      <c r="E344" t="s">
        <v>19</v>
      </c>
      <c r="F344">
        <v>1</v>
      </c>
      <c r="G344">
        <v>22</v>
      </c>
      <c r="H344">
        <v>15</v>
      </c>
      <c r="I344">
        <v>286</v>
      </c>
      <c r="J344">
        <v>396</v>
      </c>
      <c r="K344">
        <v>0</v>
      </c>
      <c r="L344">
        <v>220</v>
      </c>
      <c r="M344">
        <v>176</v>
      </c>
      <c r="N344" t="str">
        <f t="shared" si="5"/>
        <v>UPDATE WipDetails SET WipQuantity = 0, Review_Wip = 0 WHERE WipMaster_Id IN (SELECT id FROM WipMasters WHERE issuedmonth = 'January' AND IssuedYear = 2026) AND CommitmentPeriod = 3 AND CASIN = 'B08XQY5YS5';</v>
      </c>
    </row>
    <row r="345" spans="1:14" x14ac:dyDescent="0.25">
      <c r="A345" t="s">
        <v>390</v>
      </c>
      <c r="B345" t="s">
        <v>379</v>
      </c>
      <c r="C345" t="s">
        <v>2681</v>
      </c>
      <c r="D345" t="s">
        <v>258</v>
      </c>
      <c r="E345" t="s">
        <v>21</v>
      </c>
      <c r="F345">
        <v>1</v>
      </c>
      <c r="G345">
        <v>22</v>
      </c>
      <c r="H345">
        <v>14</v>
      </c>
      <c r="I345">
        <v>198</v>
      </c>
      <c r="J345">
        <v>286</v>
      </c>
      <c r="K345">
        <v>22</v>
      </c>
      <c r="L345">
        <v>132</v>
      </c>
      <c r="M345">
        <v>506</v>
      </c>
      <c r="N345" t="str">
        <f t="shared" si="5"/>
        <v>UPDATE WipDetails SET WipQuantity = 22, Review_Wip = 22 WHERE WipMaster_Id IN (SELECT id FROM WipMasters WHERE issuedmonth = 'January' AND IssuedYear = 2026) AND CommitmentPeriod = 3 AND CASIN = 'B08XQYFZJV';</v>
      </c>
    </row>
    <row r="346" spans="1:14" x14ac:dyDescent="0.25">
      <c r="A346" t="s">
        <v>391</v>
      </c>
      <c r="B346" t="s">
        <v>379</v>
      </c>
      <c r="C346" t="s">
        <v>2682</v>
      </c>
      <c r="D346" t="s">
        <v>271</v>
      </c>
      <c r="E346" t="s">
        <v>11</v>
      </c>
      <c r="F346">
        <v>1</v>
      </c>
      <c r="G346">
        <v>28</v>
      </c>
      <c r="H346">
        <v>56</v>
      </c>
      <c r="I346">
        <v>840</v>
      </c>
      <c r="J346">
        <v>1176</v>
      </c>
      <c r="K346">
        <v>28</v>
      </c>
      <c r="L346">
        <v>336</v>
      </c>
      <c r="M346">
        <v>476</v>
      </c>
      <c r="N346" t="str">
        <f t="shared" si="5"/>
        <v>UPDATE WipDetails SET WipQuantity = 28, Review_Wip = 28 WHERE WipMaster_Id IN (SELECT id FROM WipMasters WHERE issuedmonth = 'January' AND IssuedYear = 2026) AND CommitmentPeriod = 3 AND CASIN = 'B07JN6QD77';</v>
      </c>
    </row>
    <row r="347" spans="1:14" x14ac:dyDescent="0.25">
      <c r="A347" t="s">
        <v>392</v>
      </c>
      <c r="B347" t="s">
        <v>379</v>
      </c>
      <c r="C347" t="s">
        <v>2683</v>
      </c>
      <c r="D347" t="s">
        <v>271</v>
      </c>
      <c r="E347" t="s">
        <v>13</v>
      </c>
      <c r="F347">
        <v>1</v>
      </c>
      <c r="G347">
        <v>28</v>
      </c>
      <c r="H347">
        <v>457</v>
      </c>
      <c r="I347">
        <v>616</v>
      </c>
      <c r="J347">
        <v>392</v>
      </c>
      <c r="K347">
        <v>1232</v>
      </c>
      <c r="L347">
        <v>1344</v>
      </c>
      <c r="M347">
        <v>28</v>
      </c>
      <c r="N347" t="str">
        <f t="shared" si="5"/>
        <v>UPDATE WipDetails SET WipQuantity = 1232, Review_Wip = 1232 WHERE WipMaster_Id IN (SELECT id FROM WipMasters WHERE issuedmonth = 'January' AND IssuedYear = 2026) AND CommitmentPeriod = 3 AND CASIN = 'B07JN6Q4RZ';</v>
      </c>
    </row>
    <row r="348" spans="1:14" x14ac:dyDescent="0.25">
      <c r="A348" t="s">
        <v>393</v>
      </c>
      <c r="B348" t="s">
        <v>379</v>
      </c>
      <c r="C348" t="s">
        <v>2684</v>
      </c>
      <c r="D348" t="s">
        <v>271</v>
      </c>
      <c r="E348" t="s">
        <v>15</v>
      </c>
      <c r="F348">
        <v>1</v>
      </c>
      <c r="G348">
        <v>28</v>
      </c>
      <c r="H348">
        <v>805</v>
      </c>
      <c r="I348">
        <v>1540</v>
      </c>
      <c r="J348">
        <v>1232</v>
      </c>
      <c r="K348">
        <v>1316</v>
      </c>
      <c r="L348">
        <v>2016</v>
      </c>
      <c r="M348">
        <v>644</v>
      </c>
      <c r="N348" t="str">
        <f t="shared" si="5"/>
        <v>UPDATE WipDetails SET WipQuantity = 1316, Review_Wip = 1316 WHERE WipMaster_Id IN (SELECT id FROM WipMasters WHERE issuedmonth = 'January' AND IssuedYear = 2026) AND CommitmentPeriod = 3 AND CASIN = 'B07JP1TYL1';</v>
      </c>
    </row>
    <row r="349" spans="1:14" x14ac:dyDescent="0.25">
      <c r="A349" t="s">
        <v>394</v>
      </c>
      <c r="B349" t="s">
        <v>379</v>
      </c>
      <c r="C349" t="s">
        <v>2685</v>
      </c>
      <c r="D349" t="s">
        <v>271</v>
      </c>
      <c r="E349" t="s">
        <v>17</v>
      </c>
      <c r="F349">
        <v>1</v>
      </c>
      <c r="G349">
        <v>22</v>
      </c>
      <c r="H349">
        <v>169</v>
      </c>
      <c r="I349">
        <v>1804</v>
      </c>
      <c r="J349">
        <v>2332</v>
      </c>
      <c r="K349">
        <v>924</v>
      </c>
      <c r="L349">
        <v>1650</v>
      </c>
      <c r="M349">
        <v>1034</v>
      </c>
      <c r="N349" t="str">
        <f t="shared" si="5"/>
        <v>UPDATE WipDetails SET WipQuantity = 924, Review_Wip = 924 WHERE WipMaster_Id IN (SELECT id FROM WipMasters WHERE issuedmonth = 'January' AND IssuedYear = 2026) AND CommitmentPeriod = 3 AND CASIN = 'B07JN6Q1RT';</v>
      </c>
    </row>
    <row r="350" spans="1:14" x14ac:dyDescent="0.25">
      <c r="A350" t="s">
        <v>395</v>
      </c>
      <c r="B350" t="s">
        <v>379</v>
      </c>
      <c r="C350" t="s">
        <v>2686</v>
      </c>
      <c r="D350" t="s">
        <v>271</v>
      </c>
      <c r="E350" t="s">
        <v>19</v>
      </c>
      <c r="F350">
        <v>1</v>
      </c>
      <c r="G350">
        <v>22</v>
      </c>
      <c r="H350">
        <v>188</v>
      </c>
      <c r="I350">
        <v>1342</v>
      </c>
      <c r="J350">
        <v>1606</v>
      </c>
      <c r="K350">
        <v>1452</v>
      </c>
      <c r="L350">
        <v>1320</v>
      </c>
      <c r="M350">
        <v>110</v>
      </c>
      <c r="N350" t="str">
        <f t="shared" si="5"/>
        <v>UPDATE WipDetails SET WipQuantity = 1452, Review_Wip = 1452 WHERE WipMaster_Id IN (SELECT id FROM WipMasters WHERE issuedmonth = 'January' AND IssuedYear = 2026) AND CommitmentPeriod = 3 AND CASIN = 'B07JN6PDSB';</v>
      </c>
    </row>
    <row r="351" spans="1:14" x14ac:dyDescent="0.25">
      <c r="A351" t="s">
        <v>396</v>
      </c>
      <c r="B351" t="s">
        <v>379</v>
      </c>
      <c r="C351" t="s">
        <v>2687</v>
      </c>
      <c r="D351" t="s">
        <v>271</v>
      </c>
      <c r="E351" t="s">
        <v>21</v>
      </c>
      <c r="F351">
        <v>1</v>
      </c>
      <c r="G351">
        <v>22</v>
      </c>
      <c r="H351">
        <v>334</v>
      </c>
      <c r="I351">
        <v>682</v>
      </c>
      <c r="J351">
        <v>550</v>
      </c>
      <c r="K351">
        <v>924</v>
      </c>
      <c r="L351">
        <v>1100</v>
      </c>
      <c r="M351">
        <v>44</v>
      </c>
      <c r="N351" t="str">
        <f t="shared" si="5"/>
        <v>UPDATE WipDetails SET WipQuantity = 924, Review_Wip = 924 WHERE WipMaster_Id IN (SELECT id FROM WipMasters WHERE issuedmonth = 'January' AND IssuedYear = 2026) AND CommitmentPeriod = 3 AND CASIN = 'B07JP5ZCJL';</v>
      </c>
    </row>
    <row r="352" spans="1:14" x14ac:dyDescent="0.25">
      <c r="A352" t="s">
        <v>397</v>
      </c>
      <c r="B352" t="s">
        <v>379</v>
      </c>
      <c r="C352" t="s">
        <v>2688</v>
      </c>
      <c r="D352" t="s">
        <v>398</v>
      </c>
      <c r="E352" t="s">
        <v>11</v>
      </c>
      <c r="F352">
        <v>1</v>
      </c>
      <c r="G352">
        <v>28</v>
      </c>
      <c r="H352">
        <v>46</v>
      </c>
      <c r="I352">
        <v>336</v>
      </c>
      <c r="J352">
        <v>392</v>
      </c>
      <c r="K352">
        <v>84</v>
      </c>
      <c r="L352">
        <v>280</v>
      </c>
      <c r="M352">
        <v>56</v>
      </c>
      <c r="N352" t="str">
        <f t="shared" si="5"/>
        <v>UPDATE WipDetails SET WipQuantity = 84, Review_Wip = 84 WHERE WipMaster_Id IN (SELECT id FROM WipMasters WHERE issuedmonth = 'January' AND IssuedYear = 2026) AND CommitmentPeriod = 3 AND CASIN = 'B08XQWS2QF';</v>
      </c>
    </row>
    <row r="353" spans="1:14" x14ac:dyDescent="0.25">
      <c r="A353" t="s">
        <v>399</v>
      </c>
      <c r="B353" t="s">
        <v>379</v>
      </c>
      <c r="C353" t="s">
        <v>2689</v>
      </c>
      <c r="D353" t="s">
        <v>398</v>
      </c>
      <c r="E353" t="s">
        <v>13</v>
      </c>
      <c r="F353">
        <v>1</v>
      </c>
      <c r="G353">
        <v>28</v>
      </c>
      <c r="H353">
        <v>196</v>
      </c>
      <c r="I353">
        <v>308</v>
      </c>
      <c r="J353">
        <v>140</v>
      </c>
      <c r="K353">
        <v>364</v>
      </c>
      <c r="L353">
        <v>224</v>
      </c>
      <c r="M353">
        <v>84</v>
      </c>
      <c r="N353" t="str">
        <f t="shared" si="5"/>
        <v>UPDATE WipDetails SET WipQuantity = 364, Review_Wip = 364 WHERE WipMaster_Id IN (SELECT id FROM WipMasters WHERE issuedmonth = 'January' AND IssuedYear = 2026) AND CommitmentPeriod = 3 AND CASIN = 'B08XQY79M3';</v>
      </c>
    </row>
    <row r="354" spans="1:14" x14ac:dyDescent="0.25">
      <c r="A354" t="s">
        <v>400</v>
      </c>
      <c r="B354" t="s">
        <v>379</v>
      </c>
      <c r="C354" t="s">
        <v>2690</v>
      </c>
      <c r="D354" t="s">
        <v>398</v>
      </c>
      <c r="E354" t="s">
        <v>15</v>
      </c>
      <c r="F354">
        <v>1</v>
      </c>
      <c r="G354">
        <v>28</v>
      </c>
      <c r="H354">
        <v>500</v>
      </c>
      <c r="I354">
        <v>728</v>
      </c>
      <c r="J354">
        <v>532</v>
      </c>
      <c r="K354">
        <v>0</v>
      </c>
      <c r="L354">
        <v>448</v>
      </c>
      <c r="M354">
        <v>896</v>
      </c>
      <c r="N354" t="str">
        <f t="shared" si="5"/>
        <v>UPDATE WipDetails SET WipQuantity = 0, Review_Wip = 0 WHERE WipMaster_Id IN (SELECT id FROM WipMasters WHERE issuedmonth = 'January' AND IssuedYear = 2026) AND CommitmentPeriod = 3 AND CASIN = 'B08XQZ6NR2';</v>
      </c>
    </row>
    <row r="355" spans="1:14" x14ac:dyDescent="0.25">
      <c r="A355" t="s">
        <v>401</v>
      </c>
      <c r="B355" t="s">
        <v>379</v>
      </c>
      <c r="C355" t="s">
        <v>2691</v>
      </c>
      <c r="D355" t="s">
        <v>398</v>
      </c>
      <c r="E355" t="s">
        <v>27</v>
      </c>
      <c r="F355">
        <v>1</v>
      </c>
      <c r="G355">
        <v>22</v>
      </c>
      <c r="H355">
        <v>138</v>
      </c>
      <c r="I355">
        <v>66</v>
      </c>
      <c r="J355">
        <v>0</v>
      </c>
      <c r="K355">
        <v>1056</v>
      </c>
      <c r="L355">
        <v>770</v>
      </c>
      <c r="M355">
        <v>176</v>
      </c>
      <c r="N355" t="str">
        <f t="shared" si="5"/>
        <v>UPDATE WipDetails SET WipQuantity = 1056, Review_Wip = 1056 WHERE WipMaster_Id IN (SELECT id FROM WipMasters WHERE issuedmonth = 'January' AND IssuedYear = 2026) AND CommitmentPeriod = 3 AND CASIN = 'B08XQZDCL7';</v>
      </c>
    </row>
    <row r="356" spans="1:14" x14ac:dyDescent="0.25">
      <c r="A356" t="s">
        <v>402</v>
      </c>
      <c r="B356" t="s">
        <v>379</v>
      </c>
      <c r="C356" t="s">
        <v>2692</v>
      </c>
      <c r="D356" t="s">
        <v>398</v>
      </c>
      <c r="E356" t="s">
        <v>19</v>
      </c>
      <c r="F356">
        <v>1</v>
      </c>
      <c r="G356">
        <v>22</v>
      </c>
      <c r="H356">
        <v>152</v>
      </c>
      <c r="I356">
        <v>594</v>
      </c>
      <c r="J356">
        <v>770</v>
      </c>
      <c r="K356">
        <v>220</v>
      </c>
      <c r="L356">
        <v>418</v>
      </c>
      <c r="M356">
        <v>990</v>
      </c>
      <c r="N356" t="str">
        <f t="shared" si="5"/>
        <v>UPDATE WipDetails SET WipQuantity = 220, Review_Wip = 220 WHERE WipMaster_Id IN (SELECT id FROM WipMasters WHERE issuedmonth = 'January' AND IssuedYear = 2026) AND CommitmentPeriod = 3 AND CASIN = 'B08XQZ5KKM';</v>
      </c>
    </row>
    <row r="357" spans="1:14" x14ac:dyDescent="0.25">
      <c r="A357" t="s">
        <v>403</v>
      </c>
      <c r="B357" t="s">
        <v>379</v>
      </c>
      <c r="C357" t="s">
        <v>2693</v>
      </c>
      <c r="D357" t="s">
        <v>398</v>
      </c>
      <c r="E357" t="s">
        <v>21</v>
      </c>
      <c r="F357">
        <v>1</v>
      </c>
      <c r="G357">
        <v>22</v>
      </c>
      <c r="H357">
        <v>87</v>
      </c>
      <c r="I357">
        <v>44</v>
      </c>
      <c r="J357">
        <v>0</v>
      </c>
      <c r="K357">
        <v>374</v>
      </c>
      <c r="L357">
        <v>242</v>
      </c>
      <c r="M357">
        <v>110</v>
      </c>
      <c r="N357" t="str">
        <f t="shared" si="5"/>
        <v>UPDATE WipDetails SET WipQuantity = 374, Review_Wip = 374 WHERE WipMaster_Id IN (SELECT id FROM WipMasters WHERE issuedmonth = 'January' AND IssuedYear = 2026) AND CommitmentPeriod = 3 AND CASIN = 'B08XQYHP41';</v>
      </c>
    </row>
    <row r="358" spans="1:14" x14ac:dyDescent="0.25">
      <c r="A358" t="s">
        <v>404</v>
      </c>
      <c r="B358" t="s">
        <v>379</v>
      </c>
      <c r="C358" t="s">
        <v>2694</v>
      </c>
      <c r="D358" t="s">
        <v>405</v>
      </c>
      <c r="E358" t="s">
        <v>11</v>
      </c>
      <c r="F358">
        <v>1</v>
      </c>
      <c r="G358">
        <v>28</v>
      </c>
      <c r="H358">
        <v>74</v>
      </c>
      <c r="I358">
        <v>364</v>
      </c>
      <c r="J358">
        <v>336</v>
      </c>
      <c r="K358">
        <v>0</v>
      </c>
      <c r="L358">
        <v>280</v>
      </c>
      <c r="M358">
        <v>504</v>
      </c>
      <c r="N358" t="str">
        <f t="shared" si="5"/>
        <v>UPDATE WipDetails SET WipQuantity = 0, Review_Wip = 0 WHERE WipMaster_Id IN (SELECT id FROM WipMasters WHERE issuedmonth = 'January' AND IssuedYear = 2026) AND CommitmentPeriod = 3 AND CASIN = 'B08XQXYPVB';</v>
      </c>
    </row>
    <row r="359" spans="1:14" x14ac:dyDescent="0.25">
      <c r="A359" t="s">
        <v>406</v>
      </c>
      <c r="B359" t="s">
        <v>379</v>
      </c>
      <c r="C359" t="s">
        <v>2695</v>
      </c>
      <c r="D359" t="s">
        <v>405</v>
      </c>
      <c r="E359" t="s">
        <v>13</v>
      </c>
      <c r="F359">
        <v>1</v>
      </c>
      <c r="G359">
        <v>28</v>
      </c>
      <c r="H359">
        <v>100</v>
      </c>
      <c r="I359">
        <v>112</v>
      </c>
      <c r="J359">
        <v>56</v>
      </c>
      <c r="K359">
        <v>868</v>
      </c>
      <c r="L359">
        <v>420</v>
      </c>
      <c r="M359">
        <v>168</v>
      </c>
      <c r="N359" t="str">
        <f t="shared" si="5"/>
        <v>UPDATE WipDetails SET WipQuantity = 868, Review_Wip = 868 WHERE WipMaster_Id IN (SELECT id FROM WipMasters WHERE issuedmonth = 'January' AND IssuedYear = 2026) AND CommitmentPeriod = 3 AND CASIN = 'B08XQXX7NT';</v>
      </c>
    </row>
    <row r="360" spans="1:14" x14ac:dyDescent="0.25">
      <c r="A360" t="s">
        <v>407</v>
      </c>
      <c r="B360" t="s">
        <v>379</v>
      </c>
      <c r="C360" t="s">
        <v>2696</v>
      </c>
      <c r="D360" t="s">
        <v>405</v>
      </c>
      <c r="E360" t="s">
        <v>15</v>
      </c>
      <c r="F360">
        <v>1</v>
      </c>
      <c r="G360">
        <v>28</v>
      </c>
      <c r="H360">
        <v>251</v>
      </c>
      <c r="I360">
        <v>280</v>
      </c>
      <c r="J360">
        <v>196</v>
      </c>
      <c r="K360">
        <v>700</v>
      </c>
      <c r="L360">
        <v>840</v>
      </c>
      <c r="M360">
        <v>420</v>
      </c>
      <c r="N360" t="str">
        <f t="shared" si="5"/>
        <v>UPDATE WipDetails SET WipQuantity = 700, Review_Wip = 700 WHERE WipMaster_Id IN (SELECT id FROM WipMasters WHERE issuedmonth = 'January' AND IssuedYear = 2026) AND CommitmentPeriod = 3 AND CASIN = 'B08XQX65BV';</v>
      </c>
    </row>
    <row r="361" spans="1:14" x14ac:dyDescent="0.25">
      <c r="A361" t="s">
        <v>408</v>
      </c>
      <c r="B361" t="s">
        <v>379</v>
      </c>
      <c r="C361" t="s">
        <v>2697</v>
      </c>
      <c r="D361" t="s">
        <v>405</v>
      </c>
      <c r="E361" t="s">
        <v>27</v>
      </c>
      <c r="F361">
        <v>1</v>
      </c>
      <c r="G361">
        <v>22</v>
      </c>
      <c r="H361">
        <v>28</v>
      </c>
      <c r="I361">
        <v>506</v>
      </c>
      <c r="J361">
        <v>572</v>
      </c>
      <c r="K361">
        <v>528</v>
      </c>
      <c r="L361">
        <v>572</v>
      </c>
      <c r="M361">
        <v>484</v>
      </c>
      <c r="N361" t="str">
        <f t="shared" si="5"/>
        <v>UPDATE WipDetails SET WipQuantity = 528, Review_Wip = 528 WHERE WipMaster_Id IN (SELECT id FROM WipMasters WHERE issuedmonth = 'January' AND IssuedYear = 2026) AND CommitmentPeriod = 3 AND CASIN = 'B08XQX75FC';</v>
      </c>
    </row>
    <row r="362" spans="1:14" x14ac:dyDescent="0.25">
      <c r="A362" t="s">
        <v>409</v>
      </c>
      <c r="B362" t="s">
        <v>379</v>
      </c>
      <c r="C362" t="s">
        <v>2698</v>
      </c>
      <c r="D362" t="s">
        <v>405</v>
      </c>
      <c r="E362" t="s">
        <v>19</v>
      </c>
      <c r="F362">
        <v>1</v>
      </c>
      <c r="G362">
        <v>22</v>
      </c>
      <c r="H362">
        <v>81</v>
      </c>
      <c r="I362">
        <v>132</v>
      </c>
      <c r="J362">
        <v>88</v>
      </c>
      <c r="K362">
        <v>242</v>
      </c>
      <c r="L362">
        <v>220</v>
      </c>
      <c r="M362">
        <v>242</v>
      </c>
      <c r="N362" t="str">
        <f t="shared" si="5"/>
        <v>UPDATE WipDetails SET WipQuantity = 242, Review_Wip = 242 WHERE WipMaster_Id IN (SELECT id FROM WipMasters WHERE issuedmonth = 'January' AND IssuedYear = 2026) AND CommitmentPeriod = 3 AND CASIN = 'B08XQY48S9';</v>
      </c>
    </row>
    <row r="363" spans="1:14" x14ac:dyDescent="0.25">
      <c r="A363" t="s">
        <v>410</v>
      </c>
      <c r="B363" t="s">
        <v>379</v>
      </c>
      <c r="C363" t="s">
        <v>2699</v>
      </c>
      <c r="D363" t="s">
        <v>405</v>
      </c>
      <c r="E363" t="s">
        <v>21</v>
      </c>
      <c r="F363">
        <v>1</v>
      </c>
      <c r="G363">
        <v>22</v>
      </c>
      <c r="H363">
        <v>66</v>
      </c>
      <c r="I363">
        <v>44</v>
      </c>
      <c r="J363">
        <v>0</v>
      </c>
      <c r="K363">
        <v>44</v>
      </c>
      <c r="L363">
        <v>66</v>
      </c>
      <c r="M363">
        <v>44</v>
      </c>
      <c r="N363" t="str">
        <f t="shared" si="5"/>
        <v>UPDATE WipDetails SET WipQuantity = 44, Review_Wip = 44 WHERE WipMaster_Id IN (SELECT id FROM WipMasters WHERE issuedmonth = 'January' AND IssuedYear = 2026) AND CommitmentPeriod = 3 AND CASIN = 'B08XQYKFFS';</v>
      </c>
    </row>
    <row r="364" spans="1:14" x14ac:dyDescent="0.25">
      <c r="A364" t="s">
        <v>411</v>
      </c>
      <c r="B364" t="s">
        <v>379</v>
      </c>
      <c r="C364" t="s">
        <v>2700</v>
      </c>
      <c r="D364" t="s">
        <v>412</v>
      </c>
      <c r="E364" t="s">
        <v>11</v>
      </c>
      <c r="F364">
        <v>1</v>
      </c>
      <c r="G364">
        <v>28</v>
      </c>
      <c r="H364">
        <v>46</v>
      </c>
      <c r="I364">
        <v>252</v>
      </c>
      <c r="J364">
        <v>336</v>
      </c>
      <c r="K364">
        <v>0</v>
      </c>
      <c r="L364">
        <v>196</v>
      </c>
      <c r="M364">
        <v>336</v>
      </c>
      <c r="N364" t="str">
        <f t="shared" si="5"/>
        <v>UPDATE WipDetails SET WipQuantity = 0, Review_Wip = 0 WHERE WipMaster_Id IN (SELECT id FROM WipMasters WHERE issuedmonth = 'January' AND IssuedYear = 2026) AND CommitmentPeriod = 3 AND CASIN = 'B08XQWTMK9';</v>
      </c>
    </row>
    <row r="365" spans="1:14" x14ac:dyDescent="0.25">
      <c r="A365" t="s">
        <v>413</v>
      </c>
      <c r="B365" t="s">
        <v>379</v>
      </c>
      <c r="C365" t="s">
        <v>2701</v>
      </c>
      <c r="D365" t="s">
        <v>412</v>
      </c>
      <c r="E365" t="s">
        <v>13</v>
      </c>
      <c r="F365">
        <v>1</v>
      </c>
      <c r="G365">
        <v>28</v>
      </c>
      <c r="H365">
        <v>205</v>
      </c>
      <c r="I365">
        <v>196</v>
      </c>
      <c r="J365">
        <v>112</v>
      </c>
      <c r="K365">
        <v>0</v>
      </c>
      <c r="L365">
        <v>392</v>
      </c>
      <c r="M365">
        <v>0</v>
      </c>
      <c r="N365" t="str">
        <f t="shared" si="5"/>
        <v>UPDATE WipDetails SET WipQuantity = 0, Review_Wip = 0 WHERE WipMaster_Id IN (SELECT id FROM WipMasters WHERE issuedmonth = 'January' AND IssuedYear = 2026) AND CommitmentPeriod = 3 AND CASIN = 'B08XQX2KYN';</v>
      </c>
    </row>
    <row r="366" spans="1:14" x14ac:dyDescent="0.25">
      <c r="A366" t="s">
        <v>414</v>
      </c>
      <c r="B366" t="s">
        <v>379</v>
      </c>
      <c r="C366" t="s">
        <v>2702</v>
      </c>
      <c r="D366" t="s">
        <v>412</v>
      </c>
      <c r="E366" t="s">
        <v>15</v>
      </c>
      <c r="F366">
        <v>1</v>
      </c>
      <c r="G366">
        <v>28</v>
      </c>
      <c r="H366">
        <v>223</v>
      </c>
      <c r="I366">
        <v>336</v>
      </c>
      <c r="J366">
        <v>336</v>
      </c>
      <c r="K366">
        <v>0</v>
      </c>
      <c r="L366">
        <v>336</v>
      </c>
      <c r="M366">
        <v>756</v>
      </c>
      <c r="N366" t="str">
        <f t="shared" si="5"/>
        <v>UPDATE WipDetails SET WipQuantity = 0, Review_Wip = 0 WHERE WipMaster_Id IN (SELECT id FROM WipMasters WHERE issuedmonth = 'January' AND IssuedYear = 2026) AND CommitmentPeriod = 3 AND CASIN = 'B08XQZQPY7';</v>
      </c>
    </row>
    <row r="367" spans="1:14" x14ac:dyDescent="0.25">
      <c r="A367" t="s">
        <v>415</v>
      </c>
      <c r="B367" t="s">
        <v>379</v>
      </c>
      <c r="C367" t="s">
        <v>2703</v>
      </c>
      <c r="D367" t="s">
        <v>412</v>
      </c>
      <c r="E367" t="s">
        <v>27</v>
      </c>
      <c r="F367">
        <v>1</v>
      </c>
      <c r="G367">
        <v>22</v>
      </c>
      <c r="H367">
        <v>249</v>
      </c>
      <c r="I367">
        <v>220</v>
      </c>
      <c r="J367">
        <v>66</v>
      </c>
      <c r="K367">
        <v>0</v>
      </c>
      <c r="L367">
        <v>462</v>
      </c>
      <c r="M367">
        <v>242</v>
      </c>
      <c r="N367" t="str">
        <f t="shared" si="5"/>
        <v>UPDATE WipDetails SET WipQuantity = 0, Review_Wip = 0 WHERE WipMaster_Id IN (SELECT id FROM WipMasters WHERE issuedmonth = 'January' AND IssuedYear = 2026) AND CommitmentPeriod = 3 AND CASIN = 'B08XQXLGDF';</v>
      </c>
    </row>
    <row r="368" spans="1:14" x14ac:dyDescent="0.25">
      <c r="A368" t="s">
        <v>416</v>
      </c>
      <c r="B368" t="s">
        <v>379</v>
      </c>
      <c r="C368" t="s">
        <v>2704</v>
      </c>
      <c r="D368" t="s">
        <v>412</v>
      </c>
      <c r="E368" t="s">
        <v>19</v>
      </c>
      <c r="F368">
        <v>1</v>
      </c>
      <c r="G368">
        <v>22</v>
      </c>
      <c r="H368">
        <v>147</v>
      </c>
      <c r="I368">
        <v>132</v>
      </c>
      <c r="J368">
        <v>88</v>
      </c>
      <c r="K368">
        <v>0</v>
      </c>
      <c r="L368">
        <v>308</v>
      </c>
      <c r="M368">
        <v>0</v>
      </c>
      <c r="N368" t="str">
        <f t="shared" si="5"/>
        <v>UPDATE WipDetails SET WipQuantity = 0, Review_Wip = 0 WHERE WipMaster_Id IN (SELECT id FROM WipMasters WHERE issuedmonth = 'January' AND IssuedYear = 2026) AND CommitmentPeriod = 3 AND CASIN = 'B08XQY5VL8';</v>
      </c>
    </row>
    <row r="369" spans="1:14" x14ac:dyDescent="0.25">
      <c r="A369" t="s">
        <v>417</v>
      </c>
      <c r="B369" t="s">
        <v>379</v>
      </c>
      <c r="C369" t="s">
        <v>2705</v>
      </c>
      <c r="D369" t="s">
        <v>412</v>
      </c>
      <c r="E369" t="s">
        <v>21</v>
      </c>
      <c r="F369">
        <v>1</v>
      </c>
      <c r="G369">
        <v>22</v>
      </c>
      <c r="H369">
        <v>73</v>
      </c>
      <c r="I369">
        <v>88</v>
      </c>
      <c r="J369">
        <v>66</v>
      </c>
      <c r="K369">
        <v>0</v>
      </c>
      <c r="L369">
        <v>110</v>
      </c>
      <c r="M369">
        <v>154</v>
      </c>
      <c r="N369" t="str">
        <f t="shared" si="5"/>
        <v>UPDATE WipDetails SET WipQuantity = 0, Review_Wip = 0 WHERE WipMaster_Id IN (SELECT id FROM WipMasters WHERE issuedmonth = 'January' AND IssuedYear = 2026) AND CommitmentPeriod = 3 AND CASIN = 'B08XQZQPV3';</v>
      </c>
    </row>
    <row r="370" spans="1:14" x14ac:dyDescent="0.25">
      <c r="A370" t="s">
        <v>418</v>
      </c>
      <c r="B370" t="s">
        <v>379</v>
      </c>
      <c r="C370" t="s">
        <v>2706</v>
      </c>
      <c r="D370" t="s">
        <v>43</v>
      </c>
      <c r="E370" t="s">
        <v>11</v>
      </c>
      <c r="F370">
        <v>1</v>
      </c>
      <c r="G370">
        <v>28</v>
      </c>
      <c r="H370">
        <v>17</v>
      </c>
      <c r="I370">
        <v>0</v>
      </c>
      <c r="J370">
        <v>0</v>
      </c>
      <c r="K370">
        <v>364</v>
      </c>
      <c r="L370">
        <v>532</v>
      </c>
      <c r="M370">
        <v>420</v>
      </c>
      <c r="N370" t="str">
        <f t="shared" si="5"/>
        <v>UPDATE WipDetails SET WipQuantity = 364, Review_Wip = 364 WHERE WipMaster_Id IN (SELECT id FROM WipMasters WHERE issuedmonth = 'January' AND IssuedYear = 2026) AND CommitmentPeriod = 3 AND CASIN = 'B07JN6NLX3';</v>
      </c>
    </row>
    <row r="371" spans="1:14" x14ac:dyDescent="0.25">
      <c r="A371" t="s">
        <v>419</v>
      </c>
      <c r="B371" t="s">
        <v>379</v>
      </c>
      <c r="C371" t="s">
        <v>2707</v>
      </c>
      <c r="D371" t="s">
        <v>43</v>
      </c>
      <c r="E371" t="s">
        <v>13</v>
      </c>
      <c r="F371">
        <v>1</v>
      </c>
      <c r="G371">
        <v>28</v>
      </c>
      <c r="H371">
        <v>26</v>
      </c>
      <c r="I371">
        <v>588</v>
      </c>
      <c r="J371">
        <v>616</v>
      </c>
      <c r="K371">
        <v>280</v>
      </c>
      <c r="L371">
        <v>616</v>
      </c>
      <c r="M371">
        <v>644</v>
      </c>
      <c r="N371" t="str">
        <f t="shared" si="5"/>
        <v>UPDATE WipDetails SET WipQuantity = 280, Review_Wip = 280 WHERE WipMaster_Id IN (SELECT id FROM WipMasters WHERE issuedmonth = 'January' AND IssuedYear = 2026) AND CommitmentPeriod = 3 AND CASIN = 'B07JMSPFCJ';</v>
      </c>
    </row>
    <row r="372" spans="1:14" x14ac:dyDescent="0.25">
      <c r="A372" t="s">
        <v>420</v>
      </c>
      <c r="B372" t="s">
        <v>379</v>
      </c>
      <c r="C372" t="s">
        <v>2708</v>
      </c>
      <c r="D372" t="s">
        <v>43</v>
      </c>
      <c r="E372" t="s">
        <v>15</v>
      </c>
      <c r="F372">
        <v>1</v>
      </c>
      <c r="G372">
        <v>28</v>
      </c>
      <c r="H372">
        <v>35</v>
      </c>
      <c r="I372">
        <v>364</v>
      </c>
      <c r="J372">
        <v>364</v>
      </c>
      <c r="K372">
        <v>1008</v>
      </c>
      <c r="L372">
        <v>1120</v>
      </c>
      <c r="M372">
        <v>784</v>
      </c>
      <c r="N372" t="str">
        <f t="shared" si="5"/>
        <v>UPDATE WipDetails SET WipQuantity = 1008, Review_Wip = 1008 WHERE WipMaster_Id IN (SELECT id FROM WipMasters WHERE issuedmonth = 'January' AND IssuedYear = 2026) AND CommitmentPeriod = 3 AND CASIN = 'B07JP4S7KW';</v>
      </c>
    </row>
    <row r="373" spans="1:14" x14ac:dyDescent="0.25">
      <c r="A373" t="s">
        <v>421</v>
      </c>
      <c r="B373" t="s">
        <v>379</v>
      </c>
      <c r="C373" t="s">
        <v>2709</v>
      </c>
      <c r="D373" t="s">
        <v>43</v>
      </c>
      <c r="E373" t="s">
        <v>27</v>
      </c>
      <c r="F373">
        <v>1</v>
      </c>
      <c r="G373">
        <v>22</v>
      </c>
      <c r="H373">
        <v>21</v>
      </c>
      <c r="I373">
        <v>66</v>
      </c>
      <c r="J373">
        <v>66</v>
      </c>
      <c r="K373">
        <v>1122</v>
      </c>
      <c r="L373">
        <v>1012</v>
      </c>
      <c r="M373">
        <v>1122</v>
      </c>
      <c r="N373" t="str">
        <f t="shared" si="5"/>
        <v>UPDATE WipDetails SET WipQuantity = 1122, Review_Wip = 1122 WHERE WipMaster_Id IN (SELECT id FROM WipMasters WHERE issuedmonth = 'January' AND IssuedYear = 2026) AND CommitmentPeriod = 3 AND CASIN = 'B07JXTYHB1';</v>
      </c>
    </row>
    <row r="374" spans="1:14" x14ac:dyDescent="0.25">
      <c r="A374" t="s">
        <v>422</v>
      </c>
      <c r="B374" t="s">
        <v>379</v>
      </c>
      <c r="C374" t="s">
        <v>2710</v>
      </c>
      <c r="D374" t="s">
        <v>43</v>
      </c>
      <c r="E374" t="s">
        <v>19</v>
      </c>
      <c r="F374">
        <v>1</v>
      </c>
      <c r="G374">
        <v>22</v>
      </c>
      <c r="H374">
        <v>14</v>
      </c>
      <c r="I374">
        <v>528</v>
      </c>
      <c r="J374">
        <v>528</v>
      </c>
      <c r="K374">
        <v>0</v>
      </c>
      <c r="L374">
        <v>440</v>
      </c>
      <c r="M374">
        <v>616</v>
      </c>
      <c r="N374" t="str">
        <f t="shared" si="5"/>
        <v>UPDATE WipDetails SET WipQuantity = 0, Review_Wip = 0 WHERE WipMaster_Id IN (SELECT id FROM WipMasters WHERE issuedmonth = 'January' AND IssuedYear = 2026) AND CommitmentPeriod = 3 AND CASIN = 'B07JN6Q81Y';</v>
      </c>
    </row>
    <row r="375" spans="1:14" x14ac:dyDescent="0.25">
      <c r="A375" t="s">
        <v>423</v>
      </c>
      <c r="B375" t="s">
        <v>379</v>
      </c>
      <c r="C375" t="s">
        <v>2711</v>
      </c>
      <c r="D375" t="s">
        <v>43</v>
      </c>
      <c r="E375" t="s">
        <v>21</v>
      </c>
      <c r="F375">
        <v>1</v>
      </c>
      <c r="G375">
        <v>22</v>
      </c>
      <c r="H375">
        <v>7</v>
      </c>
      <c r="I375">
        <v>528</v>
      </c>
      <c r="J375">
        <v>660</v>
      </c>
      <c r="K375">
        <v>264</v>
      </c>
      <c r="L375">
        <v>352</v>
      </c>
      <c r="M375">
        <v>352</v>
      </c>
      <c r="N375" t="str">
        <f t="shared" si="5"/>
        <v>UPDATE WipDetails SET WipQuantity = 264, Review_Wip = 264 WHERE WipMaster_Id IN (SELECT id FROM WipMasters WHERE issuedmonth = 'January' AND IssuedYear = 2026) AND CommitmentPeriod = 3 AND CASIN = 'B07JN6QGJ3';</v>
      </c>
    </row>
    <row r="376" spans="1:14" x14ac:dyDescent="0.25">
      <c r="A376" t="s">
        <v>424</v>
      </c>
      <c r="B376" t="s">
        <v>379</v>
      </c>
      <c r="C376" t="s">
        <v>2712</v>
      </c>
      <c r="D376" t="s">
        <v>425</v>
      </c>
      <c r="E376" t="s">
        <v>11</v>
      </c>
      <c r="F376">
        <v>1</v>
      </c>
      <c r="G376">
        <v>28</v>
      </c>
      <c r="H376">
        <v>112</v>
      </c>
      <c r="I376">
        <v>336</v>
      </c>
      <c r="J376">
        <v>308</v>
      </c>
      <c r="K376">
        <v>560</v>
      </c>
      <c r="L376">
        <v>560</v>
      </c>
      <c r="M376">
        <v>252</v>
      </c>
      <c r="N376" t="str">
        <f t="shared" si="5"/>
        <v>UPDATE WipDetails SET WipQuantity = 560, Review_Wip = 560 WHERE WipMaster_Id IN (SELECT id FROM WipMasters WHERE issuedmonth = 'January' AND IssuedYear = 2026) AND CommitmentPeriod = 3 AND CASIN = 'B07JP1PWPZ';</v>
      </c>
    </row>
    <row r="377" spans="1:14" x14ac:dyDescent="0.25">
      <c r="A377" t="s">
        <v>426</v>
      </c>
      <c r="B377" t="s">
        <v>379</v>
      </c>
      <c r="C377" t="s">
        <v>2713</v>
      </c>
      <c r="D377" t="s">
        <v>425</v>
      </c>
      <c r="E377" t="s">
        <v>13</v>
      </c>
      <c r="F377">
        <v>1</v>
      </c>
      <c r="G377">
        <v>28</v>
      </c>
      <c r="H377">
        <v>437</v>
      </c>
      <c r="I377">
        <v>84</v>
      </c>
      <c r="J377">
        <v>0</v>
      </c>
      <c r="K377">
        <v>1204</v>
      </c>
      <c r="L377">
        <v>1400</v>
      </c>
      <c r="M377">
        <v>56</v>
      </c>
      <c r="N377" t="str">
        <f t="shared" si="5"/>
        <v>UPDATE WipDetails SET WipQuantity = 1204, Review_Wip = 1204 WHERE WipMaster_Id IN (SELECT id FROM WipMasters WHERE issuedmonth = 'January' AND IssuedYear = 2026) AND CommitmentPeriod = 3 AND CASIN = 'B07JXTB4FR';</v>
      </c>
    </row>
    <row r="378" spans="1:14" x14ac:dyDescent="0.25">
      <c r="A378" t="s">
        <v>427</v>
      </c>
      <c r="B378" t="s">
        <v>379</v>
      </c>
      <c r="C378" t="s">
        <v>2714</v>
      </c>
      <c r="D378" t="s">
        <v>425</v>
      </c>
      <c r="E378" t="s">
        <v>15</v>
      </c>
      <c r="F378">
        <v>1</v>
      </c>
      <c r="G378">
        <v>28</v>
      </c>
      <c r="H378">
        <v>926</v>
      </c>
      <c r="I378">
        <v>224</v>
      </c>
      <c r="J378">
        <v>0</v>
      </c>
      <c r="K378">
        <v>644</v>
      </c>
      <c r="L378">
        <v>1540</v>
      </c>
      <c r="M378">
        <v>1176</v>
      </c>
      <c r="N378" t="str">
        <f t="shared" si="5"/>
        <v>UPDATE WipDetails SET WipQuantity = 644, Review_Wip = 644 WHERE WipMaster_Id IN (SELECT id FROM WipMasters WHERE issuedmonth = 'January' AND IssuedYear = 2026) AND CommitmentPeriod = 3 AND CASIN = 'B07JP1PCY4';</v>
      </c>
    </row>
    <row r="379" spans="1:14" x14ac:dyDescent="0.25">
      <c r="A379" t="s">
        <v>428</v>
      </c>
      <c r="B379" t="s">
        <v>379</v>
      </c>
      <c r="C379" t="s">
        <v>2715</v>
      </c>
      <c r="D379" t="s">
        <v>425</v>
      </c>
      <c r="E379" t="s">
        <v>27</v>
      </c>
      <c r="F379">
        <v>1</v>
      </c>
      <c r="G379">
        <v>22</v>
      </c>
      <c r="H379">
        <v>747</v>
      </c>
      <c r="I379">
        <v>990</v>
      </c>
      <c r="J379">
        <v>594</v>
      </c>
      <c r="K379">
        <v>1298</v>
      </c>
      <c r="L379">
        <v>2244</v>
      </c>
      <c r="M379">
        <v>176</v>
      </c>
      <c r="N379" t="str">
        <f t="shared" si="5"/>
        <v>UPDATE WipDetails SET WipQuantity = 1298, Review_Wip = 1298 WHERE WipMaster_Id IN (SELECT id FROM WipMasters WHERE issuedmonth = 'January' AND IssuedYear = 2026) AND CommitmentPeriod = 3 AND CASIN = 'B07JXRHQDK';</v>
      </c>
    </row>
    <row r="380" spans="1:14" x14ac:dyDescent="0.25">
      <c r="A380" t="s">
        <v>429</v>
      </c>
      <c r="B380" t="s">
        <v>379</v>
      </c>
      <c r="C380" t="s">
        <v>2716</v>
      </c>
      <c r="D380" t="s">
        <v>425</v>
      </c>
      <c r="E380" t="s">
        <v>19</v>
      </c>
      <c r="F380">
        <v>1</v>
      </c>
      <c r="G380">
        <v>22</v>
      </c>
      <c r="H380">
        <v>418</v>
      </c>
      <c r="I380">
        <v>792</v>
      </c>
      <c r="J380">
        <v>836</v>
      </c>
      <c r="K380">
        <v>1694</v>
      </c>
      <c r="L380">
        <v>1122</v>
      </c>
      <c r="M380">
        <v>0</v>
      </c>
      <c r="N380" t="str">
        <f t="shared" si="5"/>
        <v>UPDATE WipDetails SET WipQuantity = 1694, Review_Wip = 1694 WHERE WipMaster_Id IN (SELECT id FROM WipMasters WHERE issuedmonth = 'January' AND IssuedYear = 2026) AND CommitmentPeriod = 3 AND CASIN = 'B07JN6QBCV';</v>
      </c>
    </row>
    <row r="381" spans="1:14" x14ac:dyDescent="0.25">
      <c r="A381" t="s">
        <v>430</v>
      </c>
      <c r="B381" t="s">
        <v>379</v>
      </c>
      <c r="C381" t="s">
        <v>2717</v>
      </c>
      <c r="D381" t="s">
        <v>425</v>
      </c>
      <c r="E381" t="s">
        <v>21</v>
      </c>
      <c r="F381">
        <v>1</v>
      </c>
      <c r="G381">
        <v>22</v>
      </c>
      <c r="H381">
        <v>63</v>
      </c>
      <c r="I381">
        <v>352</v>
      </c>
      <c r="J381">
        <v>396</v>
      </c>
      <c r="K381">
        <v>660</v>
      </c>
      <c r="L381">
        <v>616</v>
      </c>
      <c r="M381">
        <v>308</v>
      </c>
      <c r="N381" t="str">
        <f t="shared" si="5"/>
        <v>UPDATE WipDetails SET WipQuantity = 660, Review_Wip = 660 WHERE WipMaster_Id IN (SELECT id FROM WipMasters WHERE issuedmonth = 'January' AND IssuedYear = 2026) AND CommitmentPeriod = 3 AND CASIN = 'B07JXV2HTW';</v>
      </c>
    </row>
    <row r="382" spans="1:14" x14ac:dyDescent="0.25">
      <c r="A382" t="s">
        <v>431</v>
      </c>
      <c r="B382" t="s">
        <v>379</v>
      </c>
      <c r="C382" t="s">
        <v>2718</v>
      </c>
      <c r="D382" t="s">
        <v>432</v>
      </c>
      <c r="E382" t="s">
        <v>11</v>
      </c>
      <c r="F382">
        <v>1</v>
      </c>
      <c r="G382">
        <v>28</v>
      </c>
      <c r="H382">
        <v>82</v>
      </c>
      <c r="I382">
        <v>308</v>
      </c>
      <c r="J382">
        <v>364</v>
      </c>
      <c r="K382">
        <v>84</v>
      </c>
      <c r="L382">
        <v>224</v>
      </c>
      <c r="M382">
        <v>336</v>
      </c>
      <c r="N382" t="str">
        <f t="shared" si="5"/>
        <v>UPDATE WipDetails SET WipQuantity = 84, Review_Wip = 84 WHERE WipMaster_Id IN (SELECT id FROM WipMasters WHERE issuedmonth = 'January' AND IssuedYear = 2026) AND CommitmentPeriod = 3 AND CASIN = 'B07JP61X2C';</v>
      </c>
    </row>
    <row r="383" spans="1:14" x14ac:dyDescent="0.25">
      <c r="A383" t="s">
        <v>433</v>
      </c>
      <c r="B383" t="s">
        <v>379</v>
      </c>
      <c r="C383" t="s">
        <v>2719</v>
      </c>
      <c r="D383" t="s">
        <v>432</v>
      </c>
      <c r="E383" t="s">
        <v>13</v>
      </c>
      <c r="F383">
        <v>1</v>
      </c>
      <c r="G383">
        <v>28</v>
      </c>
      <c r="H383">
        <v>74</v>
      </c>
      <c r="I383">
        <v>476</v>
      </c>
      <c r="J383">
        <v>588</v>
      </c>
      <c r="K383">
        <v>84</v>
      </c>
      <c r="L383">
        <v>420</v>
      </c>
      <c r="M383">
        <v>616</v>
      </c>
      <c r="N383" t="str">
        <f t="shared" si="5"/>
        <v>UPDATE WipDetails SET WipQuantity = 84, Review_Wip = 84 WHERE WipMaster_Id IN (SELECT id FROM WipMasters WHERE issuedmonth = 'January' AND IssuedYear = 2026) AND CommitmentPeriod = 3 AND CASIN = 'B07JXV6FH4';</v>
      </c>
    </row>
    <row r="384" spans="1:14" x14ac:dyDescent="0.25">
      <c r="A384" t="s">
        <v>434</v>
      </c>
      <c r="B384" t="s">
        <v>379</v>
      </c>
      <c r="C384" t="s">
        <v>2720</v>
      </c>
      <c r="D384" t="s">
        <v>432</v>
      </c>
      <c r="E384" t="s">
        <v>15</v>
      </c>
      <c r="F384">
        <v>1</v>
      </c>
      <c r="G384">
        <v>28</v>
      </c>
      <c r="H384">
        <v>63</v>
      </c>
      <c r="I384">
        <v>28</v>
      </c>
      <c r="J384">
        <v>0</v>
      </c>
      <c r="K384">
        <v>952</v>
      </c>
      <c r="L384">
        <v>616</v>
      </c>
      <c r="M384">
        <v>112</v>
      </c>
      <c r="N384" t="str">
        <f t="shared" si="5"/>
        <v>UPDATE WipDetails SET WipQuantity = 952, Review_Wip = 952 WHERE WipMaster_Id IN (SELECT id FROM WipMasters WHERE issuedmonth = 'January' AND IssuedYear = 2026) AND CommitmentPeriod = 3 AND CASIN = 'B07JP5J2SQ';</v>
      </c>
    </row>
    <row r="385" spans="1:14" x14ac:dyDescent="0.25">
      <c r="A385" t="s">
        <v>435</v>
      </c>
      <c r="B385" t="s">
        <v>379</v>
      </c>
      <c r="C385" t="s">
        <v>2721</v>
      </c>
      <c r="D385" t="s">
        <v>432</v>
      </c>
      <c r="E385" t="s">
        <v>27</v>
      </c>
      <c r="F385">
        <v>1</v>
      </c>
      <c r="G385">
        <v>22</v>
      </c>
      <c r="H385">
        <v>109</v>
      </c>
      <c r="I385">
        <v>198</v>
      </c>
      <c r="J385">
        <v>154</v>
      </c>
      <c r="K385">
        <v>418</v>
      </c>
      <c r="L385">
        <v>572</v>
      </c>
      <c r="M385">
        <v>242</v>
      </c>
      <c r="N385" t="str">
        <f t="shared" si="5"/>
        <v>UPDATE WipDetails SET WipQuantity = 418, Review_Wip = 418 WHERE WipMaster_Id IN (SELECT id FROM WipMasters WHERE issuedmonth = 'January' AND IssuedYear = 2026) AND CommitmentPeriod = 3 AND CASIN = 'B07JXTDYJC';</v>
      </c>
    </row>
    <row r="386" spans="1:14" x14ac:dyDescent="0.25">
      <c r="A386" t="s">
        <v>436</v>
      </c>
      <c r="B386" t="s">
        <v>379</v>
      </c>
      <c r="C386" t="s">
        <v>2722</v>
      </c>
      <c r="D386" t="s">
        <v>432</v>
      </c>
      <c r="E386" t="s">
        <v>19</v>
      </c>
      <c r="F386">
        <v>1</v>
      </c>
      <c r="G386">
        <v>22</v>
      </c>
      <c r="H386">
        <v>88</v>
      </c>
      <c r="I386">
        <v>242</v>
      </c>
      <c r="J386">
        <v>264</v>
      </c>
      <c r="K386">
        <v>0</v>
      </c>
      <c r="L386">
        <v>132</v>
      </c>
      <c r="M386">
        <v>264</v>
      </c>
      <c r="N386" t="str">
        <f t="shared" si="5"/>
        <v>UPDATE WipDetails SET WipQuantity = 0, Review_Wip = 0 WHERE WipMaster_Id IN (SELECT id FROM WipMasters WHERE issuedmonth = 'January' AND IssuedYear = 2026) AND CommitmentPeriod = 3 AND CASIN = 'B07JMSP9HH';</v>
      </c>
    </row>
    <row r="387" spans="1:14" x14ac:dyDescent="0.25">
      <c r="A387" t="s">
        <v>437</v>
      </c>
      <c r="B387" t="s">
        <v>379</v>
      </c>
      <c r="C387" t="s">
        <v>2723</v>
      </c>
      <c r="D387" t="s">
        <v>432</v>
      </c>
      <c r="E387" t="s">
        <v>21</v>
      </c>
      <c r="F387">
        <v>1</v>
      </c>
      <c r="G387">
        <v>22</v>
      </c>
      <c r="H387">
        <v>37</v>
      </c>
      <c r="I387">
        <v>132</v>
      </c>
      <c r="J387">
        <v>132</v>
      </c>
      <c r="K387">
        <v>22</v>
      </c>
      <c r="L387">
        <v>66</v>
      </c>
      <c r="M387">
        <v>220</v>
      </c>
      <c r="N387" t="str">
        <f t="shared" ref="N387:N450" si="6">"UPDATE WipDetails SET WipQuantity = "&amp;K387&amp;", Review_Wip = "&amp;K387&amp;" WHERE WipMaster_Id IN (SELECT id FROM WipMasters WHERE issuedmonth = 'January' AND IssuedYear = 2026) AND CommitmentPeriod = 3 AND CASIN = '"&amp;A387&amp;"';"</f>
        <v>UPDATE WipDetails SET WipQuantity = 22, Review_Wip = 22 WHERE WipMaster_Id IN (SELECT id FROM WipMasters WHERE issuedmonth = 'January' AND IssuedYear = 2026) AND CommitmentPeriod = 3 AND CASIN = 'B07JMSP8YY';</v>
      </c>
    </row>
    <row r="388" spans="1:14" x14ac:dyDescent="0.25">
      <c r="A388" t="s">
        <v>438</v>
      </c>
      <c r="B388" t="s">
        <v>379</v>
      </c>
      <c r="C388" t="s">
        <v>2724</v>
      </c>
      <c r="D388" t="s">
        <v>358</v>
      </c>
      <c r="E388" t="s">
        <v>11</v>
      </c>
      <c r="F388">
        <v>1</v>
      </c>
      <c r="G388">
        <v>28</v>
      </c>
      <c r="H388">
        <v>46</v>
      </c>
      <c r="I388">
        <v>168</v>
      </c>
      <c r="J388">
        <v>224</v>
      </c>
      <c r="K388">
        <v>28</v>
      </c>
      <c r="L388">
        <v>280</v>
      </c>
      <c r="M388">
        <v>0</v>
      </c>
      <c r="N388" t="str">
        <f t="shared" si="6"/>
        <v>UPDATE WipDetails SET WipQuantity = 28, Review_Wip = 28 WHERE WipMaster_Id IN (SELECT id FROM WipMasters WHERE issuedmonth = 'January' AND IssuedYear = 2026) AND CommitmentPeriod = 3 AND CASIN = 'B08XQYL6GR';</v>
      </c>
    </row>
    <row r="389" spans="1:14" x14ac:dyDescent="0.25">
      <c r="A389" t="s">
        <v>439</v>
      </c>
      <c r="B389" t="s">
        <v>379</v>
      </c>
      <c r="C389" t="s">
        <v>2725</v>
      </c>
      <c r="D389" t="s">
        <v>358</v>
      </c>
      <c r="E389" t="s">
        <v>13</v>
      </c>
      <c r="F389">
        <v>1</v>
      </c>
      <c r="G389">
        <v>28</v>
      </c>
      <c r="H389">
        <v>129</v>
      </c>
      <c r="I389">
        <v>140</v>
      </c>
      <c r="J389">
        <v>84</v>
      </c>
      <c r="K389">
        <v>420</v>
      </c>
      <c r="L389">
        <v>280</v>
      </c>
      <c r="M389">
        <v>56</v>
      </c>
      <c r="N389" t="str">
        <f t="shared" si="6"/>
        <v>UPDATE WipDetails SET WipQuantity = 420, Review_Wip = 420 WHERE WipMaster_Id IN (SELECT id FROM WipMasters WHERE issuedmonth = 'January' AND IssuedYear = 2026) AND CommitmentPeriod = 3 AND CASIN = 'B08XQZMC9Q';</v>
      </c>
    </row>
    <row r="390" spans="1:14" x14ac:dyDescent="0.25">
      <c r="A390" t="s">
        <v>440</v>
      </c>
      <c r="B390" t="s">
        <v>379</v>
      </c>
      <c r="C390" t="s">
        <v>2726</v>
      </c>
      <c r="D390" t="s">
        <v>358</v>
      </c>
      <c r="E390" t="s">
        <v>15</v>
      </c>
      <c r="F390">
        <v>1</v>
      </c>
      <c r="G390">
        <v>28</v>
      </c>
      <c r="H390">
        <v>44</v>
      </c>
      <c r="I390">
        <v>112</v>
      </c>
      <c r="J390">
        <v>84</v>
      </c>
      <c r="K390">
        <v>952</v>
      </c>
      <c r="L390">
        <v>448</v>
      </c>
      <c r="M390">
        <v>308</v>
      </c>
      <c r="N390" t="str">
        <f t="shared" si="6"/>
        <v>UPDATE WipDetails SET WipQuantity = 952, Review_Wip = 952 WHERE WipMaster_Id IN (SELECT id FROM WipMasters WHERE issuedmonth = 'January' AND IssuedYear = 2026) AND CommitmentPeriod = 3 AND CASIN = 'B08XQY79MG';</v>
      </c>
    </row>
    <row r="391" spans="1:14" x14ac:dyDescent="0.25">
      <c r="A391" t="s">
        <v>441</v>
      </c>
      <c r="B391" t="s">
        <v>379</v>
      </c>
      <c r="C391" t="s">
        <v>2727</v>
      </c>
      <c r="D391" t="s">
        <v>358</v>
      </c>
      <c r="E391" t="s">
        <v>27</v>
      </c>
      <c r="F391">
        <v>1</v>
      </c>
      <c r="G391">
        <v>22</v>
      </c>
      <c r="H391">
        <v>168</v>
      </c>
      <c r="I391">
        <v>484</v>
      </c>
      <c r="J391">
        <v>374</v>
      </c>
      <c r="K391">
        <v>550</v>
      </c>
      <c r="L391">
        <v>836</v>
      </c>
      <c r="M391">
        <v>550</v>
      </c>
      <c r="N391" t="str">
        <f t="shared" si="6"/>
        <v>UPDATE WipDetails SET WipQuantity = 550, Review_Wip = 550 WHERE WipMaster_Id IN (SELECT id FROM WipMasters WHERE issuedmonth = 'January' AND IssuedYear = 2026) AND CommitmentPeriod = 3 AND CASIN = 'B08XQZ89Q8';</v>
      </c>
    </row>
    <row r="392" spans="1:14" x14ac:dyDescent="0.25">
      <c r="A392" t="s">
        <v>442</v>
      </c>
      <c r="B392" t="s">
        <v>379</v>
      </c>
      <c r="C392" t="s">
        <v>2728</v>
      </c>
      <c r="D392" t="s">
        <v>358</v>
      </c>
      <c r="E392" t="s">
        <v>19</v>
      </c>
      <c r="F392">
        <v>1</v>
      </c>
      <c r="G392">
        <v>22</v>
      </c>
      <c r="H392">
        <v>147</v>
      </c>
      <c r="I392">
        <v>198</v>
      </c>
      <c r="J392">
        <v>110</v>
      </c>
      <c r="K392">
        <v>396</v>
      </c>
      <c r="L392">
        <v>396</v>
      </c>
      <c r="M392">
        <v>308</v>
      </c>
      <c r="N392" t="str">
        <f t="shared" si="6"/>
        <v>UPDATE WipDetails SET WipQuantity = 396, Review_Wip = 396 WHERE WipMaster_Id IN (SELECT id FROM WipMasters WHERE issuedmonth = 'January' AND IssuedYear = 2026) AND CommitmentPeriod = 3 AND CASIN = 'B08XQXLP1F';</v>
      </c>
    </row>
    <row r="393" spans="1:14" x14ac:dyDescent="0.25">
      <c r="A393" t="s">
        <v>443</v>
      </c>
      <c r="B393" t="s">
        <v>379</v>
      </c>
      <c r="C393" t="s">
        <v>2729</v>
      </c>
      <c r="D393" t="s">
        <v>358</v>
      </c>
      <c r="E393" t="s">
        <v>21</v>
      </c>
      <c r="F393">
        <v>1</v>
      </c>
      <c r="G393">
        <v>22</v>
      </c>
      <c r="H393">
        <v>30</v>
      </c>
      <c r="I393">
        <v>242</v>
      </c>
      <c r="J393">
        <v>242</v>
      </c>
      <c r="K393">
        <v>0</v>
      </c>
      <c r="L393">
        <v>132</v>
      </c>
      <c r="M393">
        <v>682</v>
      </c>
      <c r="N393" t="str">
        <f t="shared" si="6"/>
        <v>UPDATE WipDetails SET WipQuantity = 0, Review_Wip = 0 WHERE WipMaster_Id IN (SELECT id FROM WipMasters WHERE issuedmonth = 'January' AND IssuedYear = 2026) AND CommitmentPeriod = 3 AND CASIN = 'B08XQZY9GC';</v>
      </c>
    </row>
    <row r="394" spans="1:14" x14ac:dyDescent="0.25">
      <c r="A394" t="s">
        <v>444</v>
      </c>
      <c r="B394" t="s">
        <v>379</v>
      </c>
      <c r="C394" t="s">
        <v>2730</v>
      </c>
      <c r="D394" t="s">
        <v>445</v>
      </c>
      <c r="E394" t="s">
        <v>11</v>
      </c>
      <c r="F394">
        <v>1</v>
      </c>
      <c r="G394">
        <v>28</v>
      </c>
      <c r="H394">
        <v>186</v>
      </c>
      <c r="I394">
        <v>112</v>
      </c>
      <c r="J394">
        <v>0</v>
      </c>
      <c r="K394">
        <v>0</v>
      </c>
      <c r="L394">
        <v>0</v>
      </c>
      <c r="M394">
        <v>112</v>
      </c>
      <c r="N394" t="str">
        <f t="shared" si="6"/>
        <v>UPDATE WipDetails SET WipQuantity = 0, Review_Wip = 0 WHERE WipMaster_Id IN (SELECT id FROM WipMasters WHERE issuedmonth = 'January' AND IssuedYear = 2026) AND CommitmentPeriod = 3 AND CASIN = 'B08XQYB9R6';</v>
      </c>
    </row>
    <row r="395" spans="1:14" x14ac:dyDescent="0.25">
      <c r="A395" t="s">
        <v>446</v>
      </c>
      <c r="B395" t="s">
        <v>379</v>
      </c>
      <c r="C395" t="s">
        <v>2731</v>
      </c>
      <c r="D395" t="s">
        <v>445</v>
      </c>
      <c r="E395" t="s">
        <v>13</v>
      </c>
      <c r="F395">
        <v>1</v>
      </c>
      <c r="G395">
        <v>28</v>
      </c>
      <c r="H395">
        <v>83</v>
      </c>
      <c r="I395">
        <v>0</v>
      </c>
      <c r="J395">
        <v>0</v>
      </c>
      <c r="K395">
        <v>448</v>
      </c>
      <c r="L395">
        <v>420</v>
      </c>
      <c r="M395">
        <v>140</v>
      </c>
      <c r="N395" t="str">
        <f t="shared" si="6"/>
        <v>UPDATE WipDetails SET WipQuantity = 448, Review_Wip = 448 WHERE WipMaster_Id IN (SELECT id FROM WipMasters WHERE issuedmonth = 'January' AND IssuedYear = 2026) AND CommitmentPeriod = 3 AND CASIN = 'B08XQZD3WW';</v>
      </c>
    </row>
    <row r="396" spans="1:14" x14ac:dyDescent="0.25">
      <c r="A396" t="s">
        <v>447</v>
      </c>
      <c r="B396" t="s">
        <v>379</v>
      </c>
      <c r="C396" t="s">
        <v>2732</v>
      </c>
      <c r="D396" t="s">
        <v>445</v>
      </c>
      <c r="E396" t="s">
        <v>15</v>
      </c>
      <c r="F396">
        <v>1</v>
      </c>
      <c r="G396">
        <v>28</v>
      </c>
      <c r="H396">
        <v>65</v>
      </c>
      <c r="I396">
        <v>56</v>
      </c>
      <c r="J396">
        <v>0</v>
      </c>
      <c r="K396">
        <v>0</v>
      </c>
      <c r="L396">
        <v>420</v>
      </c>
      <c r="M396">
        <v>560</v>
      </c>
      <c r="N396" t="str">
        <f t="shared" si="6"/>
        <v>UPDATE WipDetails SET WipQuantity = 0, Review_Wip = 0 WHERE WipMaster_Id IN (SELECT id FROM WipMasters WHERE issuedmonth = 'January' AND IssuedYear = 2026) AND CommitmentPeriod = 3 AND CASIN = 'B08XQZLFJR';</v>
      </c>
    </row>
    <row r="397" spans="1:14" x14ac:dyDescent="0.25">
      <c r="A397" t="s">
        <v>448</v>
      </c>
      <c r="B397" t="s">
        <v>379</v>
      </c>
      <c r="C397" t="s">
        <v>2733</v>
      </c>
      <c r="D397" t="s">
        <v>445</v>
      </c>
      <c r="E397" t="s">
        <v>27</v>
      </c>
      <c r="F397">
        <v>1</v>
      </c>
      <c r="G397">
        <v>22</v>
      </c>
      <c r="H397">
        <v>447</v>
      </c>
      <c r="I397">
        <v>440</v>
      </c>
      <c r="J397">
        <v>0</v>
      </c>
      <c r="K397">
        <v>418</v>
      </c>
      <c r="L397">
        <v>484</v>
      </c>
      <c r="M397">
        <v>594</v>
      </c>
      <c r="N397" t="str">
        <f t="shared" si="6"/>
        <v>UPDATE WipDetails SET WipQuantity = 418, Review_Wip = 418 WHERE WipMaster_Id IN (SELECT id FROM WipMasters WHERE issuedmonth = 'January' AND IssuedYear = 2026) AND CommitmentPeriod = 3 AND CASIN = 'B08XQXSTWT';</v>
      </c>
    </row>
    <row r="398" spans="1:14" x14ac:dyDescent="0.25">
      <c r="A398" t="s">
        <v>449</v>
      </c>
      <c r="B398" t="s">
        <v>379</v>
      </c>
      <c r="C398" t="s">
        <v>2734</v>
      </c>
      <c r="D398" t="s">
        <v>445</v>
      </c>
      <c r="E398" t="s">
        <v>19</v>
      </c>
      <c r="F398">
        <v>1</v>
      </c>
      <c r="G398">
        <v>22</v>
      </c>
      <c r="H398">
        <v>14</v>
      </c>
      <c r="I398">
        <v>0</v>
      </c>
      <c r="J398">
        <v>0</v>
      </c>
      <c r="K398">
        <v>110</v>
      </c>
      <c r="L398">
        <v>176</v>
      </c>
      <c r="M398">
        <v>352</v>
      </c>
      <c r="N398" t="str">
        <f t="shared" si="6"/>
        <v>UPDATE WipDetails SET WipQuantity = 110, Review_Wip = 110 WHERE WipMaster_Id IN (SELECT id FROM WipMasters WHERE issuedmonth = 'January' AND IssuedYear = 2026) AND CommitmentPeriod = 3 AND CASIN = 'B08XQXZB45';</v>
      </c>
    </row>
    <row r="399" spans="1:14" x14ac:dyDescent="0.25">
      <c r="A399" t="s">
        <v>450</v>
      </c>
      <c r="B399" t="s">
        <v>379</v>
      </c>
      <c r="C399" t="s">
        <v>2735</v>
      </c>
      <c r="D399" t="s">
        <v>445</v>
      </c>
      <c r="E399" t="s">
        <v>21</v>
      </c>
      <c r="F399">
        <v>1</v>
      </c>
      <c r="G399">
        <v>22</v>
      </c>
      <c r="H399">
        <v>103</v>
      </c>
      <c r="I399">
        <v>88</v>
      </c>
      <c r="J399">
        <v>0</v>
      </c>
      <c r="K399">
        <v>110</v>
      </c>
      <c r="L399">
        <v>330</v>
      </c>
      <c r="M399">
        <v>264</v>
      </c>
      <c r="N399" t="str">
        <f t="shared" si="6"/>
        <v>UPDATE WipDetails SET WipQuantity = 110, Review_Wip = 110 WHERE WipMaster_Id IN (SELECT id FROM WipMasters WHERE issuedmonth = 'January' AND IssuedYear = 2026) AND CommitmentPeriod = 3 AND CASIN = 'B08XQXLGD4';</v>
      </c>
    </row>
    <row r="400" spans="1:14" x14ac:dyDescent="0.25">
      <c r="A400" t="s">
        <v>451</v>
      </c>
      <c r="B400" t="s">
        <v>452</v>
      </c>
      <c r="C400" t="s">
        <v>2736</v>
      </c>
      <c r="D400" t="s">
        <v>10</v>
      </c>
      <c r="E400" t="s">
        <v>21</v>
      </c>
      <c r="F400">
        <v>5</v>
      </c>
      <c r="G400">
        <v>12</v>
      </c>
      <c r="H400">
        <v>19</v>
      </c>
      <c r="I400">
        <v>0</v>
      </c>
      <c r="J400">
        <v>0</v>
      </c>
      <c r="K400">
        <v>564</v>
      </c>
      <c r="L400">
        <v>732</v>
      </c>
      <c r="M400">
        <v>636</v>
      </c>
      <c r="N400" t="str">
        <f t="shared" si="6"/>
        <v>UPDATE WipDetails SET WipQuantity = 564, Review_Wip = 564 WHERE WipMaster_Id IN (SELECT id FROM WipMasters WHERE issuedmonth = 'January' AND IssuedYear = 2026) AND CommitmentPeriod = 3 AND CASIN = 'B0BG8CTX42';</v>
      </c>
    </row>
    <row r="401" spans="1:14" x14ac:dyDescent="0.25">
      <c r="A401" t="s">
        <v>453</v>
      </c>
      <c r="B401" t="s">
        <v>452</v>
      </c>
      <c r="C401" t="s">
        <v>2737</v>
      </c>
      <c r="D401" t="s">
        <v>10</v>
      </c>
      <c r="E401" t="s">
        <v>454</v>
      </c>
      <c r="F401">
        <v>5</v>
      </c>
      <c r="G401">
        <v>12</v>
      </c>
      <c r="H401">
        <v>2</v>
      </c>
      <c r="I401">
        <v>0</v>
      </c>
      <c r="J401">
        <v>0</v>
      </c>
      <c r="K401">
        <v>0</v>
      </c>
      <c r="L401">
        <v>960</v>
      </c>
      <c r="M401">
        <v>912</v>
      </c>
      <c r="N401" t="str">
        <f t="shared" si="6"/>
        <v>UPDATE WipDetails SET WipQuantity = 0, Review_Wip = 0 WHERE WipMaster_Id IN (SELECT id FROM WipMasters WHERE issuedmonth = 'January' AND IssuedYear = 2026) AND CommitmentPeriod = 3 AND CASIN = 'B0BG88ZX7H';</v>
      </c>
    </row>
    <row r="402" spans="1:14" x14ac:dyDescent="0.25">
      <c r="A402" t="s">
        <v>455</v>
      </c>
      <c r="B402" t="s">
        <v>452</v>
      </c>
      <c r="C402" t="s">
        <v>2738</v>
      </c>
      <c r="D402" t="s">
        <v>10</v>
      </c>
      <c r="E402" t="s">
        <v>456</v>
      </c>
      <c r="F402">
        <v>5</v>
      </c>
      <c r="G402">
        <v>12</v>
      </c>
      <c r="H402">
        <v>18</v>
      </c>
      <c r="I402">
        <v>0</v>
      </c>
      <c r="J402">
        <v>0</v>
      </c>
      <c r="K402">
        <v>720</v>
      </c>
      <c r="L402">
        <v>1092</v>
      </c>
      <c r="M402">
        <v>1572</v>
      </c>
      <c r="N402" t="str">
        <f t="shared" si="6"/>
        <v>UPDATE WipDetails SET WipQuantity = 720, Review_Wip = 720 WHERE WipMaster_Id IN (SELECT id FROM WipMasters WHERE issuedmonth = 'January' AND IssuedYear = 2026) AND CommitmentPeriod = 3 AND CASIN = 'B0BG873CG2';</v>
      </c>
    </row>
    <row r="403" spans="1:14" x14ac:dyDescent="0.25">
      <c r="A403" t="s">
        <v>457</v>
      </c>
      <c r="B403" t="s">
        <v>452</v>
      </c>
      <c r="C403" t="s">
        <v>2739</v>
      </c>
      <c r="D403" t="s">
        <v>10</v>
      </c>
      <c r="E403" t="s">
        <v>458</v>
      </c>
      <c r="F403">
        <v>5</v>
      </c>
      <c r="G403">
        <v>12</v>
      </c>
      <c r="H403">
        <v>7</v>
      </c>
      <c r="I403">
        <v>0</v>
      </c>
      <c r="J403">
        <v>0</v>
      </c>
      <c r="K403">
        <v>480</v>
      </c>
      <c r="L403">
        <v>984</v>
      </c>
      <c r="M403">
        <v>792</v>
      </c>
      <c r="N403" t="str">
        <f t="shared" si="6"/>
        <v>UPDATE WipDetails SET WipQuantity = 480, Review_Wip = 480 WHERE WipMaster_Id IN (SELECT id FROM WipMasters WHERE issuedmonth = 'January' AND IssuedYear = 2026) AND CommitmentPeriod = 3 AND CASIN = 'B0BG8D1SL6';</v>
      </c>
    </row>
    <row r="404" spans="1:14" x14ac:dyDescent="0.25">
      <c r="A404" t="s">
        <v>459</v>
      </c>
      <c r="B404" t="s">
        <v>452</v>
      </c>
      <c r="C404" t="s">
        <v>2740</v>
      </c>
      <c r="D404" t="s">
        <v>10</v>
      </c>
      <c r="E404" t="s">
        <v>460</v>
      </c>
      <c r="F404">
        <v>5</v>
      </c>
      <c r="G404">
        <v>12</v>
      </c>
      <c r="H404">
        <v>17</v>
      </c>
      <c r="I404">
        <v>0</v>
      </c>
      <c r="J404">
        <v>0</v>
      </c>
      <c r="K404">
        <v>0</v>
      </c>
      <c r="L404">
        <v>192</v>
      </c>
      <c r="M404">
        <v>60</v>
      </c>
      <c r="N404" t="str">
        <f t="shared" si="6"/>
        <v>UPDATE WipDetails SET WipQuantity = 0, Review_Wip = 0 WHERE WipMaster_Id IN (SELECT id FROM WipMasters WHERE issuedmonth = 'January' AND IssuedYear = 2026) AND CommitmentPeriod = 3 AND CASIN = 'B0BG89QBM7';</v>
      </c>
    </row>
    <row r="405" spans="1:14" x14ac:dyDescent="0.25">
      <c r="A405" t="s">
        <v>461</v>
      </c>
      <c r="B405" t="s">
        <v>452</v>
      </c>
      <c r="C405" t="s">
        <v>2741</v>
      </c>
      <c r="D405" t="s">
        <v>462</v>
      </c>
      <c r="E405" t="s">
        <v>21</v>
      </c>
      <c r="F405">
        <v>5</v>
      </c>
      <c r="G405">
        <v>12</v>
      </c>
      <c r="H405">
        <v>14</v>
      </c>
      <c r="I405">
        <v>0</v>
      </c>
      <c r="J405">
        <v>0</v>
      </c>
      <c r="K405">
        <v>444</v>
      </c>
      <c r="L405">
        <v>0</v>
      </c>
      <c r="M405">
        <v>0</v>
      </c>
      <c r="N405" t="str">
        <f t="shared" si="6"/>
        <v>UPDATE WipDetails SET WipQuantity = 444, Review_Wip = 444 WHERE WipMaster_Id IN (SELECT id FROM WipMasters WHERE issuedmonth = 'January' AND IssuedYear = 2026) AND CommitmentPeriod = 3 AND CASIN = 'B0BG86ZXDW';</v>
      </c>
    </row>
    <row r="406" spans="1:14" x14ac:dyDescent="0.25">
      <c r="A406" t="s">
        <v>463</v>
      </c>
      <c r="B406" t="s">
        <v>452</v>
      </c>
      <c r="C406" t="s">
        <v>2742</v>
      </c>
      <c r="D406" t="s">
        <v>462</v>
      </c>
      <c r="E406" t="s">
        <v>454</v>
      </c>
      <c r="F406">
        <v>5</v>
      </c>
      <c r="G406">
        <v>12</v>
      </c>
      <c r="H406">
        <v>0</v>
      </c>
      <c r="I406">
        <v>0</v>
      </c>
      <c r="J406">
        <v>0</v>
      </c>
      <c r="K406">
        <v>204</v>
      </c>
      <c r="L406">
        <v>0</v>
      </c>
      <c r="M406">
        <v>0</v>
      </c>
      <c r="N406" t="str">
        <f t="shared" si="6"/>
        <v>UPDATE WipDetails SET WipQuantity = 204, Review_Wip = 204 WHERE WipMaster_Id IN (SELECT id FROM WipMasters WHERE issuedmonth = 'January' AND IssuedYear = 2026) AND CommitmentPeriod = 3 AND CASIN = 'B0BG8DJPHJ';</v>
      </c>
    </row>
    <row r="407" spans="1:14" x14ac:dyDescent="0.25">
      <c r="A407" t="s">
        <v>464</v>
      </c>
      <c r="B407" t="s">
        <v>452</v>
      </c>
      <c r="C407" t="s">
        <v>2743</v>
      </c>
      <c r="D407" t="s">
        <v>462</v>
      </c>
      <c r="E407" t="s">
        <v>456</v>
      </c>
      <c r="F407">
        <v>5</v>
      </c>
      <c r="G407">
        <v>12</v>
      </c>
      <c r="H407">
        <v>17</v>
      </c>
      <c r="I407">
        <v>0</v>
      </c>
      <c r="J407">
        <v>0</v>
      </c>
      <c r="K407">
        <v>1092</v>
      </c>
      <c r="L407">
        <v>0</v>
      </c>
      <c r="M407">
        <v>0</v>
      </c>
      <c r="N407" t="str">
        <f t="shared" si="6"/>
        <v>UPDATE WipDetails SET WipQuantity = 1092, Review_Wip = 1092 WHERE WipMaster_Id IN (SELECT id FROM WipMasters WHERE issuedmonth = 'January' AND IssuedYear = 2026) AND CommitmentPeriod = 3 AND CASIN = 'B0BG8H1WJ5';</v>
      </c>
    </row>
    <row r="408" spans="1:14" x14ac:dyDescent="0.25">
      <c r="A408" t="s">
        <v>465</v>
      </c>
      <c r="B408" t="s">
        <v>452</v>
      </c>
      <c r="C408" t="s">
        <v>2744</v>
      </c>
      <c r="D408" t="s">
        <v>462</v>
      </c>
      <c r="E408" t="s">
        <v>458</v>
      </c>
      <c r="F408">
        <v>5</v>
      </c>
      <c r="G408">
        <v>12</v>
      </c>
      <c r="H408">
        <v>11</v>
      </c>
      <c r="I408">
        <v>0</v>
      </c>
      <c r="J408">
        <v>0</v>
      </c>
      <c r="K408">
        <v>924</v>
      </c>
      <c r="L408">
        <v>0</v>
      </c>
      <c r="M408">
        <v>0</v>
      </c>
      <c r="N408" t="str">
        <f t="shared" si="6"/>
        <v>UPDATE WipDetails SET WipQuantity = 924, Review_Wip = 924 WHERE WipMaster_Id IN (SELECT id FROM WipMasters WHERE issuedmonth = 'January' AND IssuedYear = 2026) AND CommitmentPeriod = 3 AND CASIN = 'B0BG8GJKQ6';</v>
      </c>
    </row>
    <row r="409" spans="1:14" x14ac:dyDescent="0.25">
      <c r="A409" t="s">
        <v>466</v>
      </c>
      <c r="B409" t="s">
        <v>452</v>
      </c>
      <c r="C409" t="s">
        <v>2745</v>
      </c>
      <c r="D409" t="s">
        <v>462</v>
      </c>
      <c r="E409" t="s">
        <v>460</v>
      </c>
      <c r="F409">
        <v>5</v>
      </c>
      <c r="G409">
        <v>12</v>
      </c>
      <c r="H409">
        <v>11</v>
      </c>
      <c r="I409">
        <v>0</v>
      </c>
      <c r="J409">
        <v>0</v>
      </c>
      <c r="K409">
        <v>180</v>
      </c>
      <c r="L409">
        <v>0</v>
      </c>
      <c r="M409">
        <v>0</v>
      </c>
      <c r="N409" t="str">
        <f t="shared" si="6"/>
        <v>UPDATE WipDetails SET WipQuantity = 180, Review_Wip = 180 WHERE WipMaster_Id IN (SELECT id FROM WipMasters WHERE issuedmonth = 'January' AND IssuedYear = 2026) AND CommitmentPeriod = 3 AND CASIN = 'B0BG86714C';</v>
      </c>
    </row>
    <row r="410" spans="1:14" x14ac:dyDescent="0.25">
      <c r="A410" t="s">
        <v>467</v>
      </c>
      <c r="B410" t="s">
        <v>452</v>
      </c>
      <c r="C410" t="s">
        <v>2746</v>
      </c>
      <c r="D410" t="s">
        <v>468</v>
      </c>
      <c r="E410" t="s">
        <v>21</v>
      </c>
      <c r="F410">
        <v>5</v>
      </c>
      <c r="G410">
        <v>12</v>
      </c>
      <c r="H410">
        <v>264</v>
      </c>
      <c r="I410">
        <v>108</v>
      </c>
      <c r="J410">
        <v>0</v>
      </c>
      <c r="K410">
        <v>0</v>
      </c>
      <c r="L410">
        <v>0</v>
      </c>
      <c r="M410">
        <v>0</v>
      </c>
      <c r="N410" t="str">
        <f t="shared" si="6"/>
        <v>UPDATE WipDetails SET WipQuantity = 0, Review_Wip = 0 WHERE WipMaster_Id IN (SELECT id FROM WipMasters WHERE issuedmonth = 'January' AND IssuedYear = 2026) AND CommitmentPeriod = 3 AND CASIN = 'B0BG8GSC7D';</v>
      </c>
    </row>
    <row r="411" spans="1:14" x14ac:dyDescent="0.25">
      <c r="A411" t="s">
        <v>469</v>
      </c>
      <c r="B411" t="s">
        <v>452</v>
      </c>
      <c r="C411" t="s">
        <v>2747</v>
      </c>
      <c r="D411" t="s">
        <v>468</v>
      </c>
      <c r="E411" t="s">
        <v>454</v>
      </c>
      <c r="F411">
        <v>5</v>
      </c>
      <c r="G411">
        <v>12</v>
      </c>
      <c r="H411">
        <v>360</v>
      </c>
      <c r="I411">
        <v>0</v>
      </c>
      <c r="J411">
        <v>0</v>
      </c>
      <c r="K411">
        <v>84</v>
      </c>
      <c r="L411">
        <v>0</v>
      </c>
      <c r="M411">
        <v>0</v>
      </c>
      <c r="N411" t="str">
        <f t="shared" si="6"/>
        <v>UPDATE WipDetails SET WipQuantity = 84, Review_Wip = 84 WHERE WipMaster_Id IN (SELECT id FROM WipMasters WHERE issuedmonth = 'January' AND IssuedYear = 2026) AND CommitmentPeriod = 3 AND CASIN = 'B0BG8BM87H';</v>
      </c>
    </row>
    <row r="412" spans="1:14" x14ac:dyDescent="0.25">
      <c r="A412" t="s">
        <v>470</v>
      </c>
      <c r="B412" t="s">
        <v>452</v>
      </c>
      <c r="C412" t="s">
        <v>2748</v>
      </c>
      <c r="D412" t="s">
        <v>468</v>
      </c>
      <c r="E412" t="s">
        <v>456</v>
      </c>
      <c r="F412">
        <v>5</v>
      </c>
      <c r="G412">
        <v>12</v>
      </c>
      <c r="H412">
        <v>228</v>
      </c>
      <c r="I412">
        <v>228</v>
      </c>
      <c r="J412">
        <v>0</v>
      </c>
      <c r="K412">
        <v>648</v>
      </c>
      <c r="L412">
        <v>0</v>
      </c>
      <c r="M412">
        <v>0</v>
      </c>
      <c r="N412" t="str">
        <f t="shared" si="6"/>
        <v>UPDATE WipDetails SET WipQuantity = 648, Review_Wip = 648 WHERE WipMaster_Id IN (SELECT id FROM WipMasters WHERE issuedmonth = 'January' AND IssuedYear = 2026) AND CommitmentPeriod = 3 AND CASIN = 'B0BG8DJKM7';</v>
      </c>
    </row>
    <row r="413" spans="1:14" x14ac:dyDescent="0.25">
      <c r="A413" t="s">
        <v>471</v>
      </c>
      <c r="B413" t="s">
        <v>452</v>
      </c>
      <c r="C413" t="s">
        <v>2749</v>
      </c>
      <c r="D413" t="s">
        <v>468</v>
      </c>
      <c r="E413" t="s">
        <v>458</v>
      </c>
      <c r="F413">
        <v>5</v>
      </c>
      <c r="G413">
        <v>12</v>
      </c>
      <c r="H413">
        <v>60</v>
      </c>
      <c r="I413">
        <v>60</v>
      </c>
      <c r="J413">
        <v>0</v>
      </c>
      <c r="K413">
        <v>720</v>
      </c>
      <c r="L413">
        <v>0</v>
      </c>
      <c r="M413">
        <v>0</v>
      </c>
      <c r="N413" t="str">
        <f t="shared" si="6"/>
        <v>UPDATE WipDetails SET WipQuantity = 720, Review_Wip = 720 WHERE WipMaster_Id IN (SELECT id FROM WipMasters WHERE issuedmonth = 'January' AND IssuedYear = 2026) AND CommitmentPeriod = 3 AND CASIN = 'B0BG8HD416';</v>
      </c>
    </row>
    <row r="414" spans="1:14" x14ac:dyDescent="0.25">
      <c r="A414" t="s">
        <v>472</v>
      </c>
      <c r="B414" t="s">
        <v>452</v>
      </c>
      <c r="C414" t="s">
        <v>2750</v>
      </c>
      <c r="D414" t="s">
        <v>468</v>
      </c>
      <c r="E414" t="s">
        <v>460</v>
      </c>
      <c r="F414">
        <v>5</v>
      </c>
      <c r="G414">
        <v>12</v>
      </c>
      <c r="H414">
        <v>72</v>
      </c>
      <c r="I414">
        <v>72</v>
      </c>
      <c r="J414">
        <v>0</v>
      </c>
      <c r="K414">
        <v>144</v>
      </c>
      <c r="L414">
        <v>0</v>
      </c>
      <c r="M414">
        <v>0</v>
      </c>
      <c r="N414" t="str">
        <f t="shared" si="6"/>
        <v>UPDATE WipDetails SET WipQuantity = 144, Review_Wip = 144 WHERE WipMaster_Id IN (SELECT id FROM WipMasters WHERE issuedmonth = 'January' AND IssuedYear = 2026) AND CommitmentPeriod = 3 AND CASIN = 'B0BG89GL4Q';</v>
      </c>
    </row>
    <row r="415" spans="1:14" x14ac:dyDescent="0.25">
      <c r="A415" t="s">
        <v>473</v>
      </c>
      <c r="B415" t="s">
        <v>474</v>
      </c>
      <c r="C415" t="s">
        <v>2751</v>
      </c>
      <c r="D415" t="s">
        <v>10</v>
      </c>
      <c r="E415" t="s">
        <v>475</v>
      </c>
      <c r="F415">
        <v>5</v>
      </c>
      <c r="G415">
        <v>16</v>
      </c>
      <c r="H415">
        <v>5</v>
      </c>
      <c r="I415">
        <v>0</v>
      </c>
      <c r="J415">
        <v>0</v>
      </c>
      <c r="K415">
        <v>0</v>
      </c>
      <c r="L415">
        <v>64</v>
      </c>
      <c r="M415">
        <v>80</v>
      </c>
      <c r="N415" t="str">
        <f t="shared" si="6"/>
        <v>UPDATE WipDetails SET WipQuantity = 0, Review_Wip = 0 WHERE WipMaster_Id IN (SELECT id FROM WipMasters WHERE issuedmonth = 'January' AND IssuedYear = 2026) AND CommitmentPeriod = 3 AND CASIN = 'B0BG8DP6K4';</v>
      </c>
    </row>
    <row r="416" spans="1:14" x14ac:dyDescent="0.25">
      <c r="A416" t="s">
        <v>476</v>
      </c>
      <c r="B416" t="s">
        <v>474</v>
      </c>
      <c r="C416" t="s">
        <v>2752</v>
      </c>
      <c r="D416" t="s">
        <v>10</v>
      </c>
      <c r="E416" t="s">
        <v>11</v>
      </c>
      <c r="F416">
        <v>5</v>
      </c>
      <c r="G416">
        <v>16</v>
      </c>
      <c r="H416">
        <v>27</v>
      </c>
      <c r="I416">
        <v>48</v>
      </c>
      <c r="J416">
        <v>32</v>
      </c>
      <c r="K416">
        <v>64</v>
      </c>
      <c r="L416">
        <v>48</v>
      </c>
      <c r="M416">
        <v>48</v>
      </c>
      <c r="N416" t="str">
        <f t="shared" si="6"/>
        <v>UPDATE WipDetails SET WipQuantity = 64, Review_Wip = 64 WHERE WipMaster_Id IN (SELECT id FROM WipMasters WHERE issuedmonth = 'January' AND IssuedYear = 2026) AND CommitmentPeriod = 3 AND CASIN = 'B0BG8DTHDL';</v>
      </c>
    </row>
    <row r="417" spans="1:14" x14ac:dyDescent="0.25">
      <c r="A417" t="s">
        <v>477</v>
      </c>
      <c r="B417" t="s">
        <v>474</v>
      </c>
      <c r="C417" t="s">
        <v>2753</v>
      </c>
      <c r="D417" t="s">
        <v>10</v>
      </c>
      <c r="E417" t="s">
        <v>13</v>
      </c>
      <c r="F417">
        <v>5</v>
      </c>
      <c r="G417">
        <v>16</v>
      </c>
      <c r="H417">
        <v>0</v>
      </c>
      <c r="I417">
        <v>48</v>
      </c>
      <c r="J417">
        <v>48</v>
      </c>
      <c r="K417">
        <v>176</v>
      </c>
      <c r="L417">
        <v>224</v>
      </c>
      <c r="M417">
        <v>672</v>
      </c>
      <c r="N417" t="str">
        <f t="shared" si="6"/>
        <v>UPDATE WipDetails SET WipQuantity = 176, Review_Wip = 176 WHERE WipMaster_Id IN (SELECT id FROM WipMasters WHERE issuedmonth = 'January' AND IssuedYear = 2026) AND CommitmentPeriod = 3 AND CASIN = 'B0BG8DGHR5';</v>
      </c>
    </row>
    <row r="418" spans="1:14" x14ac:dyDescent="0.25">
      <c r="A418" t="s">
        <v>478</v>
      </c>
      <c r="B418" t="s">
        <v>474</v>
      </c>
      <c r="C418" t="s">
        <v>2754</v>
      </c>
      <c r="D418" t="s">
        <v>10</v>
      </c>
      <c r="E418" t="s">
        <v>15</v>
      </c>
      <c r="F418">
        <v>5</v>
      </c>
      <c r="G418">
        <v>16</v>
      </c>
      <c r="H418">
        <v>0</v>
      </c>
      <c r="I418">
        <v>1088</v>
      </c>
      <c r="J418">
        <v>1312</v>
      </c>
      <c r="K418">
        <v>1072</v>
      </c>
      <c r="L418">
        <v>608</v>
      </c>
      <c r="M418">
        <v>2816</v>
      </c>
      <c r="N418" t="str">
        <f t="shared" si="6"/>
        <v>UPDATE WipDetails SET WipQuantity = 1072, Review_Wip = 1072 WHERE WipMaster_Id IN (SELECT id FROM WipMasters WHERE issuedmonth = 'January' AND IssuedYear = 2026) AND CommitmentPeriod = 3 AND CASIN = 'B0BG8CTWWS';</v>
      </c>
    </row>
    <row r="419" spans="1:14" x14ac:dyDescent="0.25">
      <c r="A419" t="s">
        <v>479</v>
      </c>
      <c r="B419" t="s">
        <v>474</v>
      </c>
      <c r="C419" t="s">
        <v>2755</v>
      </c>
      <c r="D419" t="s">
        <v>10</v>
      </c>
      <c r="E419" t="s">
        <v>27</v>
      </c>
      <c r="F419">
        <v>5</v>
      </c>
      <c r="G419">
        <v>16</v>
      </c>
      <c r="H419">
        <v>173</v>
      </c>
      <c r="I419">
        <v>512</v>
      </c>
      <c r="J419">
        <v>544</v>
      </c>
      <c r="K419">
        <v>1648</v>
      </c>
      <c r="L419">
        <v>880</v>
      </c>
      <c r="M419">
        <v>1072</v>
      </c>
      <c r="N419" t="str">
        <f t="shared" si="6"/>
        <v>UPDATE WipDetails SET WipQuantity = 1648, Review_Wip = 1648 WHERE WipMaster_Id IN (SELECT id FROM WipMasters WHERE issuedmonth = 'January' AND IssuedYear = 2026) AND CommitmentPeriod = 3 AND CASIN = 'B0BG897Q71';</v>
      </c>
    </row>
    <row r="420" spans="1:14" x14ac:dyDescent="0.25">
      <c r="A420" t="s">
        <v>480</v>
      </c>
      <c r="B420" t="s">
        <v>474</v>
      </c>
      <c r="C420" t="s">
        <v>2756</v>
      </c>
      <c r="D420" t="s">
        <v>10</v>
      </c>
      <c r="E420" t="s">
        <v>19</v>
      </c>
      <c r="F420">
        <v>5</v>
      </c>
      <c r="G420">
        <v>16</v>
      </c>
      <c r="H420">
        <v>57</v>
      </c>
      <c r="I420">
        <v>144</v>
      </c>
      <c r="J420">
        <v>128</v>
      </c>
      <c r="K420">
        <v>880</v>
      </c>
      <c r="L420">
        <v>992</v>
      </c>
      <c r="M420">
        <v>1232</v>
      </c>
      <c r="N420" t="str">
        <f t="shared" si="6"/>
        <v>UPDATE WipDetails SET WipQuantity = 880, Review_Wip = 880 WHERE WipMaster_Id IN (SELECT id FROM WipMasters WHERE issuedmonth = 'January' AND IssuedYear = 2026) AND CommitmentPeriod = 3 AND CASIN = 'B0BG89KDGJ';</v>
      </c>
    </row>
    <row r="421" spans="1:14" x14ac:dyDescent="0.25">
      <c r="A421" t="s">
        <v>481</v>
      </c>
      <c r="B421" t="s">
        <v>474</v>
      </c>
      <c r="C421" t="s">
        <v>2736</v>
      </c>
      <c r="D421" t="s">
        <v>10</v>
      </c>
      <c r="E421" t="s">
        <v>21</v>
      </c>
      <c r="F421">
        <v>5</v>
      </c>
      <c r="G421">
        <v>16</v>
      </c>
      <c r="H421">
        <v>25</v>
      </c>
      <c r="I421">
        <v>32</v>
      </c>
      <c r="J421">
        <v>32</v>
      </c>
      <c r="K421">
        <v>560</v>
      </c>
      <c r="L421">
        <v>208</v>
      </c>
      <c r="M421">
        <v>592</v>
      </c>
      <c r="N421" t="str">
        <f t="shared" si="6"/>
        <v>UPDATE WipDetails SET WipQuantity = 560, Review_Wip = 560 WHERE WipMaster_Id IN (SELECT id FROM WipMasters WHERE issuedmonth = 'January' AND IssuedYear = 2026) AND CommitmentPeriod = 3 AND CASIN = 'B0BG8BXCY7';</v>
      </c>
    </row>
    <row r="422" spans="1:14" x14ac:dyDescent="0.25">
      <c r="A422" t="s">
        <v>482</v>
      </c>
      <c r="B422" t="s">
        <v>474</v>
      </c>
      <c r="C422" t="s">
        <v>2737</v>
      </c>
      <c r="D422" t="s">
        <v>10</v>
      </c>
      <c r="E422" t="s">
        <v>454</v>
      </c>
      <c r="F422">
        <v>5</v>
      </c>
      <c r="G422">
        <v>16</v>
      </c>
      <c r="H422">
        <v>185</v>
      </c>
      <c r="I422">
        <v>48</v>
      </c>
      <c r="J422">
        <v>0</v>
      </c>
      <c r="K422">
        <v>0</v>
      </c>
      <c r="L422">
        <v>16</v>
      </c>
      <c r="M422">
        <v>224</v>
      </c>
      <c r="N422" t="str">
        <f t="shared" si="6"/>
        <v>UPDATE WipDetails SET WipQuantity = 0, Review_Wip = 0 WHERE WipMaster_Id IN (SELECT id FROM WipMasters WHERE issuedmonth = 'January' AND IssuedYear = 2026) AND CommitmentPeriod = 3 AND CASIN = 'B0BG85K3NC';</v>
      </c>
    </row>
    <row r="423" spans="1:14" x14ac:dyDescent="0.25">
      <c r="A423" t="s">
        <v>483</v>
      </c>
      <c r="B423" t="s">
        <v>474</v>
      </c>
      <c r="C423" t="s">
        <v>2757</v>
      </c>
      <c r="D423" t="s">
        <v>462</v>
      </c>
      <c r="E423" t="s">
        <v>475</v>
      </c>
      <c r="F423">
        <v>5</v>
      </c>
      <c r="G423">
        <v>16</v>
      </c>
      <c r="H423">
        <v>0</v>
      </c>
      <c r="I423">
        <v>0</v>
      </c>
      <c r="J423">
        <v>0</v>
      </c>
      <c r="K423">
        <v>16</v>
      </c>
      <c r="L423">
        <v>64</v>
      </c>
      <c r="M423">
        <v>64</v>
      </c>
      <c r="N423" t="str">
        <f t="shared" si="6"/>
        <v>UPDATE WipDetails SET WipQuantity = 16, Review_Wip = 16 WHERE WipMaster_Id IN (SELECT id FROM WipMasters WHERE issuedmonth = 'January' AND IssuedYear = 2026) AND CommitmentPeriod = 3 AND CASIN = 'B0BG8GK6M1';</v>
      </c>
    </row>
    <row r="424" spans="1:14" x14ac:dyDescent="0.25">
      <c r="A424" t="s">
        <v>484</v>
      </c>
      <c r="B424" t="s">
        <v>474</v>
      </c>
      <c r="C424" t="s">
        <v>2758</v>
      </c>
      <c r="D424" t="s">
        <v>462</v>
      </c>
      <c r="E424" t="s">
        <v>11</v>
      </c>
      <c r="F424">
        <v>5</v>
      </c>
      <c r="G424">
        <v>16</v>
      </c>
      <c r="H424">
        <v>5</v>
      </c>
      <c r="I424">
        <v>0</v>
      </c>
      <c r="J424">
        <v>0</v>
      </c>
      <c r="K424">
        <v>32</v>
      </c>
      <c r="L424">
        <v>128</v>
      </c>
      <c r="M424">
        <v>64</v>
      </c>
      <c r="N424" t="str">
        <f t="shared" si="6"/>
        <v>UPDATE WipDetails SET WipQuantity = 32, Review_Wip = 32 WHERE WipMaster_Id IN (SELECT id FROM WipMasters WHERE issuedmonth = 'January' AND IssuedYear = 2026) AND CommitmentPeriod = 3 AND CASIN = 'B0BG8JH3H9';</v>
      </c>
    </row>
    <row r="425" spans="1:14" x14ac:dyDescent="0.25">
      <c r="A425" t="s">
        <v>485</v>
      </c>
      <c r="B425" t="s">
        <v>474</v>
      </c>
      <c r="C425" t="s">
        <v>2759</v>
      </c>
      <c r="D425" t="s">
        <v>462</v>
      </c>
      <c r="E425" t="s">
        <v>13</v>
      </c>
      <c r="F425">
        <v>5</v>
      </c>
      <c r="G425">
        <v>16</v>
      </c>
      <c r="H425">
        <v>15</v>
      </c>
      <c r="I425">
        <v>416</v>
      </c>
      <c r="J425">
        <v>432</v>
      </c>
      <c r="K425">
        <v>224</v>
      </c>
      <c r="L425">
        <v>416</v>
      </c>
      <c r="M425">
        <v>608</v>
      </c>
      <c r="N425" t="str">
        <f t="shared" si="6"/>
        <v>UPDATE WipDetails SET WipQuantity = 224, Review_Wip = 224 WHERE WipMaster_Id IN (SELECT id FROM WipMasters WHERE issuedmonth = 'January' AND IssuedYear = 2026) AND CommitmentPeriod = 3 AND CASIN = 'B0BG8FT54M';</v>
      </c>
    </row>
    <row r="426" spans="1:14" x14ac:dyDescent="0.25">
      <c r="A426" t="s">
        <v>486</v>
      </c>
      <c r="B426" t="s">
        <v>474</v>
      </c>
      <c r="C426" t="s">
        <v>2760</v>
      </c>
      <c r="D426" t="s">
        <v>462</v>
      </c>
      <c r="E426" t="s">
        <v>15</v>
      </c>
      <c r="F426">
        <v>5</v>
      </c>
      <c r="G426">
        <v>16</v>
      </c>
      <c r="H426">
        <v>23</v>
      </c>
      <c r="I426">
        <v>1840</v>
      </c>
      <c r="J426">
        <v>1936</v>
      </c>
      <c r="K426">
        <v>1616</v>
      </c>
      <c r="L426">
        <v>1056</v>
      </c>
      <c r="M426">
        <v>1440</v>
      </c>
      <c r="N426" t="str">
        <f t="shared" si="6"/>
        <v>UPDATE WipDetails SET WipQuantity = 1616, Review_Wip = 1616 WHERE WipMaster_Id IN (SELECT id FROM WipMasters WHERE issuedmonth = 'January' AND IssuedYear = 2026) AND CommitmentPeriod = 3 AND CASIN = 'B0BG86FD6P';</v>
      </c>
    </row>
    <row r="427" spans="1:14" x14ac:dyDescent="0.25">
      <c r="A427" t="s">
        <v>487</v>
      </c>
      <c r="B427" t="s">
        <v>474</v>
      </c>
      <c r="C427" t="s">
        <v>2761</v>
      </c>
      <c r="D427" t="s">
        <v>462</v>
      </c>
      <c r="E427" t="s">
        <v>27</v>
      </c>
      <c r="F427">
        <v>5</v>
      </c>
      <c r="G427">
        <v>16</v>
      </c>
      <c r="H427">
        <v>18</v>
      </c>
      <c r="I427">
        <v>0</v>
      </c>
      <c r="J427">
        <v>0</v>
      </c>
      <c r="K427">
        <v>0</v>
      </c>
      <c r="L427">
        <v>1088</v>
      </c>
      <c r="M427">
        <v>864</v>
      </c>
      <c r="N427" t="str">
        <f t="shared" si="6"/>
        <v>UPDATE WipDetails SET WipQuantity = 0, Review_Wip = 0 WHERE WipMaster_Id IN (SELECT id FROM WipMasters WHERE issuedmonth = 'January' AND IssuedYear = 2026) AND CommitmentPeriod = 3 AND CASIN = 'B0BG8BSWZS';</v>
      </c>
    </row>
    <row r="428" spans="1:14" x14ac:dyDescent="0.25">
      <c r="A428" t="s">
        <v>488</v>
      </c>
      <c r="B428" t="s">
        <v>474</v>
      </c>
      <c r="C428" t="s">
        <v>2762</v>
      </c>
      <c r="D428" t="s">
        <v>462</v>
      </c>
      <c r="E428" t="s">
        <v>19</v>
      </c>
      <c r="F428">
        <v>5</v>
      </c>
      <c r="G428">
        <v>16</v>
      </c>
      <c r="H428">
        <v>24</v>
      </c>
      <c r="I428">
        <v>0</v>
      </c>
      <c r="J428">
        <v>0</v>
      </c>
      <c r="K428">
        <v>0</v>
      </c>
      <c r="L428">
        <v>512</v>
      </c>
      <c r="M428">
        <v>80</v>
      </c>
      <c r="N428" t="str">
        <f t="shared" si="6"/>
        <v>UPDATE WipDetails SET WipQuantity = 0, Review_Wip = 0 WHERE WipMaster_Id IN (SELECT id FROM WipMasters WHERE issuedmonth = 'January' AND IssuedYear = 2026) AND CommitmentPeriod = 3 AND CASIN = 'B0BG8DGHST';</v>
      </c>
    </row>
    <row r="429" spans="1:14" x14ac:dyDescent="0.25">
      <c r="A429" t="s">
        <v>489</v>
      </c>
      <c r="B429" t="s">
        <v>474</v>
      </c>
      <c r="C429" t="s">
        <v>2741</v>
      </c>
      <c r="D429" t="s">
        <v>462</v>
      </c>
      <c r="E429" t="s">
        <v>21</v>
      </c>
      <c r="F429">
        <v>5</v>
      </c>
      <c r="G429">
        <v>16</v>
      </c>
      <c r="H429">
        <v>0</v>
      </c>
      <c r="I429">
        <v>624</v>
      </c>
      <c r="J429">
        <v>784</v>
      </c>
      <c r="K429">
        <v>320</v>
      </c>
      <c r="L429">
        <v>496</v>
      </c>
      <c r="M429">
        <v>816</v>
      </c>
      <c r="N429" t="str">
        <f t="shared" si="6"/>
        <v>UPDATE WipDetails SET WipQuantity = 320, Review_Wip = 320 WHERE WipMaster_Id IN (SELECT id FROM WipMasters WHERE issuedmonth = 'January' AND IssuedYear = 2026) AND CommitmentPeriod = 3 AND CASIN = 'B0BG85JWZJ';</v>
      </c>
    </row>
    <row r="430" spans="1:14" x14ac:dyDescent="0.25">
      <c r="A430" t="s">
        <v>490</v>
      </c>
      <c r="B430" t="s">
        <v>474</v>
      </c>
      <c r="C430" t="s">
        <v>2742</v>
      </c>
      <c r="D430" t="s">
        <v>462</v>
      </c>
      <c r="E430" t="s">
        <v>454</v>
      </c>
      <c r="F430">
        <v>5</v>
      </c>
      <c r="G430">
        <v>16</v>
      </c>
      <c r="H430">
        <v>10</v>
      </c>
      <c r="I430">
        <v>0</v>
      </c>
      <c r="J430">
        <v>0</v>
      </c>
      <c r="K430">
        <v>208</v>
      </c>
      <c r="L430">
        <v>304</v>
      </c>
      <c r="M430">
        <v>80</v>
      </c>
      <c r="N430" t="str">
        <f t="shared" si="6"/>
        <v>UPDATE WipDetails SET WipQuantity = 208, Review_Wip = 208 WHERE WipMaster_Id IN (SELECT id FROM WipMasters WHERE issuedmonth = 'January' AND IssuedYear = 2026) AND CommitmentPeriod = 3 AND CASIN = 'B0BG8D5532';</v>
      </c>
    </row>
    <row r="431" spans="1:14" x14ac:dyDescent="0.25">
      <c r="A431" t="s">
        <v>491</v>
      </c>
      <c r="B431" t="s">
        <v>474</v>
      </c>
      <c r="C431" t="s">
        <v>2763</v>
      </c>
      <c r="D431" t="s">
        <v>468</v>
      </c>
      <c r="E431" t="s">
        <v>475</v>
      </c>
      <c r="F431">
        <v>5</v>
      </c>
      <c r="G431">
        <v>16</v>
      </c>
      <c r="H431">
        <v>11</v>
      </c>
      <c r="I431">
        <v>0</v>
      </c>
      <c r="J431">
        <v>0</v>
      </c>
      <c r="K431">
        <v>0</v>
      </c>
      <c r="L431">
        <v>0</v>
      </c>
      <c r="M431">
        <v>0</v>
      </c>
      <c r="N431" t="str">
        <f t="shared" si="6"/>
        <v>UPDATE WipDetails SET WipQuantity = 0, Review_Wip = 0 WHERE WipMaster_Id IN (SELECT id FROM WipMasters WHERE issuedmonth = 'January' AND IssuedYear = 2026) AND CommitmentPeriod = 3 AND CASIN = 'B0BG86JSS2';</v>
      </c>
    </row>
    <row r="432" spans="1:14" x14ac:dyDescent="0.25">
      <c r="A432" t="s">
        <v>492</v>
      </c>
      <c r="B432" t="s">
        <v>474</v>
      </c>
      <c r="C432" t="s">
        <v>2764</v>
      </c>
      <c r="D432" t="s">
        <v>468</v>
      </c>
      <c r="E432" t="s">
        <v>11</v>
      </c>
      <c r="F432">
        <v>5</v>
      </c>
      <c r="G432">
        <v>16</v>
      </c>
      <c r="H432">
        <v>0</v>
      </c>
      <c r="I432">
        <v>0</v>
      </c>
      <c r="J432">
        <v>0</v>
      </c>
      <c r="K432">
        <v>0</v>
      </c>
      <c r="L432">
        <v>64</v>
      </c>
      <c r="M432">
        <v>144</v>
      </c>
      <c r="N432" t="str">
        <f t="shared" si="6"/>
        <v>UPDATE WipDetails SET WipQuantity = 0, Review_Wip = 0 WHERE WipMaster_Id IN (SELECT id FROM WipMasters WHERE issuedmonth = 'January' AND IssuedYear = 2026) AND CommitmentPeriod = 3 AND CASIN = 'B0BG8D6TJM';</v>
      </c>
    </row>
    <row r="433" spans="1:14" x14ac:dyDescent="0.25">
      <c r="A433" t="s">
        <v>493</v>
      </c>
      <c r="B433" t="s">
        <v>474</v>
      </c>
      <c r="C433" t="s">
        <v>2765</v>
      </c>
      <c r="D433" t="s">
        <v>468</v>
      </c>
      <c r="E433" t="s">
        <v>13</v>
      </c>
      <c r="F433">
        <v>5</v>
      </c>
      <c r="G433">
        <v>16</v>
      </c>
      <c r="H433">
        <v>192</v>
      </c>
      <c r="I433">
        <v>384</v>
      </c>
      <c r="J433">
        <v>368</v>
      </c>
      <c r="K433">
        <v>0</v>
      </c>
      <c r="L433">
        <v>64</v>
      </c>
      <c r="M433">
        <v>128</v>
      </c>
      <c r="N433" t="str">
        <f t="shared" si="6"/>
        <v>UPDATE WipDetails SET WipQuantity = 0, Review_Wip = 0 WHERE WipMaster_Id IN (SELECT id FROM WipMasters WHERE issuedmonth = 'January' AND IssuedYear = 2026) AND CommitmentPeriod = 3 AND CASIN = 'B0BG89BZBS';</v>
      </c>
    </row>
    <row r="434" spans="1:14" x14ac:dyDescent="0.25">
      <c r="A434" t="s">
        <v>494</v>
      </c>
      <c r="B434" t="s">
        <v>474</v>
      </c>
      <c r="C434" t="s">
        <v>2766</v>
      </c>
      <c r="D434" t="s">
        <v>468</v>
      </c>
      <c r="E434" t="s">
        <v>15</v>
      </c>
      <c r="F434">
        <v>5</v>
      </c>
      <c r="G434">
        <v>16</v>
      </c>
      <c r="H434">
        <v>343</v>
      </c>
      <c r="I434">
        <v>48</v>
      </c>
      <c r="J434">
        <v>0</v>
      </c>
      <c r="K434">
        <v>0</v>
      </c>
      <c r="L434">
        <v>256</v>
      </c>
      <c r="M434">
        <v>144</v>
      </c>
      <c r="N434" t="str">
        <f t="shared" si="6"/>
        <v>UPDATE WipDetails SET WipQuantity = 0, Review_Wip = 0 WHERE WipMaster_Id IN (SELECT id FROM WipMasters WHERE issuedmonth = 'January' AND IssuedYear = 2026) AND CommitmentPeriod = 3 AND CASIN = 'B0BG8D9VNG';</v>
      </c>
    </row>
    <row r="435" spans="1:14" x14ac:dyDescent="0.25">
      <c r="A435" t="s">
        <v>495</v>
      </c>
      <c r="B435" t="s">
        <v>474</v>
      </c>
      <c r="C435" t="s">
        <v>2767</v>
      </c>
      <c r="D435" t="s">
        <v>468</v>
      </c>
      <c r="E435" t="s">
        <v>27</v>
      </c>
      <c r="F435">
        <v>5</v>
      </c>
      <c r="G435">
        <v>16</v>
      </c>
      <c r="H435">
        <v>272</v>
      </c>
      <c r="I435">
        <v>48</v>
      </c>
      <c r="J435">
        <v>0</v>
      </c>
      <c r="K435">
        <v>1184</v>
      </c>
      <c r="L435">
        <v>832</v>
      </c>
      <c r="M435">
        <v>1104</v>
      </c>
      <c r="N435" t="str">
        <f t="shared" si="6"/>
        <v>UPDATE WipDetails SET WipQuantity = 1184, Review_Wip = 1184 WHERE WipMaster_Id IN (SELECT id FROM WipMasters WHERE issuedmonth = 'January' AND IssuedYear = 2026) AND CommitmentPeriod = 3 AND CASIN = 'B0BG87YG8W';</v>
      </c>
    </row>
    <row r="436" spans="1:14" x14ac:dyDescent="0.25">
      <c r="A436" t="s">
        <v>496</v>
      </c>
      <c r="B436" t="s">
        <v>474</v>
      </c>
      <c r="C436" t="s">
        <v>2768</v>
      </c>
      <c r="D436" t="s">
        <v>468</v>
      </c>
      <c r="E436" t="s">
        <v>19</v>
      </c>
      <c r="F436">
        <v>5</v>
      </c>
      <c r="G436">
        <v>16</v>
      </c>
      <c r="H436">
        <v>136</v>
      </c>
      <c r="I436">
        <v>752</v>
      </c>
      <c r="J436">
        <v>992</v>
      </c>
      <c r="K436">
        <v>112</v>
      </c>
      <c r="L436">
        <v>416</v>
      </c>
      <c r="M436">
        <v>0</v>
      </c>
      <c r="N436" t="str">
        <f t="shared" si="6"/>
        <v>UPDATE WipDetails SET WipQuantity = 112, Review_Wip = 112 WHERE WipMaster_Id IN (SELECT id FROM WipMasters WHERE issuedmonth = 'January' AND IssuedYear = 2026) AND CommitmentPeriod = 3 AND CASIN = 'B0BG8FT6D7';</v>
      </c>
    </row>
    <row r="437" spans="1:14" x14ac:dyDescent="0.25">
      <c r="A437" t="s">
        <v>497</v>
      </c>
      <c r="B437" t="s">
        <v>474</v>
      </c>
      <c r="C437" t="s">
        <v>2746</v>
      </c>
      <c r="D437" t="s">
        <v>468</v>
      </c>
      <c r="E437" t="s">
        <v>21</v>
      </c>
      <c r="F437">
        <v>5</v>
      </c>
      <c r="G437">
        <v>16</v>
      </c>
      <c r="H437">
        <v>78</v>
      </c>
      <c r="I437">
        <v>144</v>
      </c>
      <c r="J437">
        <v>176</v>
      </c>
      <c r="K437">
        <v>16</v>
      </c>
      <c r="L437">
        <v>160</v>
      </c>
      <c r="M437">
        <v>0</v>
      </c>
      <c r="N437" t="str">
        <f t="shared" si="6"/>
        <v>UPDATE WipDetails SET WipQuantity = 16, Review_Wip = 16 WHERE WipMaster_Id IN (SELECT id FROM WipMasters WHERE issuedmonth = 'January' AND IssuedYear = 2026) AND CommitmentPeriod = 3 AND CASIN = 'B0BG8BQY6P';</v>
      </c>
    </row>
    <row r="438" spans="1:14" x14ac:dyDescent="0.25">
      <c r="A438" t="s">
        <v>498</v>
      </c>
      <c r="B438" t="s">
        <v>474</v>
      </c>
      <c r="C438" t="s">
        <v>2747</v>
      </c>
      <c r="D438" t="s">
        <v>468</v>
      </c>
      <c r="E438" t="s">
        <v>454</v>
      </c>
      <c r="F438">
        <v>5</v>
      </c>
      <c r="G438">
        <v>16</v>
      </c>
      <c r="H438">
        <v>37</v>
      </c>
      <c r="I438">
        <v>0</v>
      </c>
      <c r="J438">
        <v>0</v>
      </c>
      <c r="K438">
        <v>32</v>
      </c>
      <c r="L438">
        <v>64</v>
      </c>
      <c r="M438">
        <v>0</v>
      </c>
      <c r="N438" t="str">
        <f t="shared" si="6"/>
        <v>UPDATE WipDetails SET WipQuantity = 32, Review_Wip = 32 WHERE WipMaster_Id IN (SELECT id FROM WipMasters WHERE issuedmonth = 'January' AND IssuedYear = 2026) AND CommitmentPeriod = 3 AND CASIN = 'B0BG8FMDC6';</v>
      </c>
    </row>
    <row r="439" spans="1:14" x14ac:dyDescent="0.25">
      <c r="A439" t="s">
        <v>499</v>
      </c>
      <c r="B439" t="s">
        <v>500</v>
      </c>
      <c r="C439" t="s">
        <v>2769</v>
      </c>
      <c r="D439" t="s">
        <v>501</v>
      </c>
      <c r="E439" t="s">
        <v>11</v>
      </c>
      <c r="F439">
        <v>2</v>
      </c>
      <c r="G439">
        <v>30</v>
      </c>
      <c r="H439">
        <v>30</v>
      </c>
      <c r="I439">
        <v>0</v>
      </c>
      <c r="J439">
        <v>0</v>
      </c>
      <c r="K439">
        <v>0</v>
      </c>
      <c r="L439">
        <v>0</v>
      </c>
      <c r="M439">
        <v>0</v>
      </c>
      <c r="N439" t="str">
        <f t="shared" si="6"/>
        <v>UPDATE WipDetails SET WipQuantity = 0, Review_Wip = 0 WHERE WipMaster_Id IN (SELECT id FROM WipMasters WHERE issuedmonth = 'January' AND IssuedYear = 2026) AND CommitmentPeriod = 3 AND CASIN = 'B09TPN7H8X';</v>
      </c>
    </row>
    <row r="440" spans="1:14" x14ac:dyDescent="0.25">
      <c r="A440" t="s">
        <v>502</v>
      </c>
      <c r="B440" t="s">
        <v>500</v>
      </c>
      <c r="C440" t="s">
        <v>2770</v>
      </c>
      <c r="D440" t="s">
        <v>501</v>
      </c>
      <c r="E440" t="s">
        <v>13</v>
      </c>
      <c r="F440">
        <v>2</v>
      </c>
      <c r="G440">
        <v>30</v>
      </c>
      <c r="H440">
        <v>10</v>
      </c>
      <c r="I440">
        <v>0</v>
      </c>
      <c r="J440">
        <v>0</v>
      </c>
      <c r="K440">
        <v>60</v>
      </c>
      <c r="L440">
        <v>0</v>
      </c>
      <c r="M440">
        <v>0</v>
      </c>
      <c r="N440" t="str">
        <f t="shared" si="6"/>
        <v>UPDATE WipDetails SET WipQuantity = 60, Review_Wip = 60 WHERE WipMaster_Id IN (SELECT id FROM WipMasters WHERE issuedmonth = 'January' AND IssuedYear = 2026) AND CommitmentPeriod = 3 AND CASIN = 'B09TPLL6PT';</v>
      </c>
    </row>
    <row r="441" spans="1:14" x14ac:dyDescent="0.25">
      <c r="A441" t="s">
        <v>503</v>
      </c>
      <c r="B441" t="s">
        <v>500</v>
      </c>
      <c r="C441" t="s">
        <v>2771</v>
      </c>
      <c r="D441" t="s">
        <v>501</v>
      </c>
      <c r="E441" t="s">
        <v>15</v>
      </c>
      <c r="F441">
        <v>2</v>
      </c>
      <c r="G441">
        <v>30</v>
      </c>
      <c r="H441">
        <v>0</v>
      </c>
      <c r="I441">
        <v>150</v>
      </c>
      <c r="J441">
        <v>150</v>
      </c>
      <c r="K441">
        <v>30</v>
      </c>
      <c r="L441">
        <v>0</v>
      </c>
      <c r="M441">
        <v>0</v>
      </c>
      <c r="N441" t="str">
        <f t="shared" si="6"/>
        <v>UPDATE WipDetails SET WipQuantity = 30, Review_Wip = 30 WHERE WipMaster_Id IN (SELECT id FROM WipMasters WHERE issuedmonth = 'January' AND IssuedYear = 2026) AND CommitmentPeriod = 3 AND CASIN = 'B09TPMVXHD';</v>
      </c>
    </row>
    <row r="442" spans="1:14" x14ac:dyDescent="0.25">
      <c r="A442" t="s">
        <v>504</v>
      </c>
      <c r="B442" t="s">
        <v>500</v>
      </c>
      <c r="C442" t="s">
        <v>2772</v>
      </c>
      <c r="D442" t="s">
        <v>501</v>
      </c>
      <c r="E442" t="s">
        <v>27</v>
      </c>
      <c r="F442">
        <v>2</v>
      </c>
      <c r="G442">
        <v>30</v>
      </c>
      <c r="H442">
        <v>0</v>
      </c>
      <c r="I442">
        <v>270</v>
      </c>
      <c r="J442">
        <v>270</v>
      </c>
      <c r="K442">
        <v>600</v>
      </c>
      <c r="L442">
        <v>0</v>
      </c>
      <c r="M442">
        <v>0</v>
      </c>
      <c r="N442" t="str">
        <f t="shared" si="6"/>
        <v>UPDATE WipDetails SET WipQuantity = 600, Review_Wip = 600 WHERE WipMaster_Id IN (SELECT id FROM WipMasters WHERE issuedmonth = 'January' AND IssuedYear = 2026) AND CommitmentPeriod = 3 AND CASIN = 'B09TPQ9XWK';</v>
      </c>
    </row>
    <row r="443" spans="1:14" x14ac:dyDescent="0.25">
      <c r="A443" t="s">
        <v>505</v>
      </c>
      <c r="B443" t="s">
        <v>500</v>
      </c>
      <c r="C443" t="s">
        <v>2773</v>
      </c>
      <c r="D443" t="s">
        <v>501</v>
      </c>
      <c r="E443" t="s">
        <v>19</v>
      </c>
      <c r="F443">
        <v>2</v>
      </c>
      <c r="G443">
        <v>30</v>
      </c>
      <c r="H443">
        <v>0</v>
      </c>
      <c r="I443">
        <v>90</v>
      </c>
      <c r="J443">
        <v>90</v>
      </c>
      <c r="K443">
        <v>570</v>
      </c>
      <c r="L443">
        <v>0</v>
      </c>
      <c r="M443">
        <v>0</v>
      </c>
      <c r="N443" t="str">
        <f t="shared" si="6"/>
        <v>UPDATE WipDetails SET WipQuantity = 570, Review_Wip = 570 WHERE WipMaster_Id IN (SELECT id FROM WipMasters WHERE issuedmonth = 'January' AND IssuedYear = 2026) AND CommitmentPeriod = 3 AND CASIN = 'B09TPKDHC9';</v>
      </c>
    </row>
    <row r="444" spans="1:14" x14ac:dyDescent="0.25">
      <c r="A444" t="s">
        <v>506</v>
      </c>
      <c r="B444" t="s">
        <v>500</v>
      </c>
      <c r="C444" t="s">
        <v>2774</v>
      </c>
      <c r="D444" t="s">
        <v>501</v>
      </c>
      <c r="E444" t="s">
        <v>21</v>
      </c>
      <c r="F444">
        <v>2</v>
      </c>
      <c r="G444">
        <v>30</v>
      </c>
      <c r="H444">
        <v>309</v>
      </c>
      <c r="I444">
        <v>270</v>
      </c>
      <c r="J444">
        <v>0</v>
      </c>
      <c r="K444">
        <v>120</v>
      </c>
      <c r="L444">
        <v>0</v>
      </c>
      <c r="M444">
        <v>0</v>
      </c>
      <c r="N444" t="str">
        <f t="shared" si="6"/>
        <v>UPDATE WipDetails SET WipQuantity = 120, Review_Wip = 120 WHERE WipMaster_Id IN (SELECT id FROM WipMasters WHERE issuedmonth = 'January' AND IssuedYear = 2026) AND CommitmentPeriod = 3 AND CASIN = 'B09TPKX1GN';</v>
      </c>
    </row>
    <row r="445" spans="1:14" x14ac:dyDescent="0.25">
      <c r="A445" t="s">
        <v>507</v>
      </c>
      <c r="B445" t="s">
        <v>500</v>
      </c>
      <c r="C445" t="s">
        <v>2775</v>
      </c>
      <c r="D445" t="s">
        <v>10</v>
      </c>
      <c r="E445" t="s">
        <v>11</v>
      </c>
      <c r="F445">
        <v>2</v>
      </c>
      <c r="G445">
        <v>30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 t="str">
        <f t="shared" si="6"/>
        <v>UPDATE WipDetails SET WipQuantity = 0, Review_Wip = 0 WHERE WipMaster_Id IN (SELECT id FROM WipMasters WHERE issuedmonth = 'January' AND IssuedYear = 2026) AND CommitmentPeriod = 3 AND CASIN = 'B09TPLNP8N';</v>
      </c>
    </row>
    <row r="446" spans="1:14" x14ac:dyDescent="0.25">
      <c r="A446" t="s">
        <v>508</v>
      </c>
      <c r="B446" t="s">
        <v>500</v>
      </c>
      <c r="C446" t="s">
        <v>2776</v>
      </c>
      <c r="D446" t="s">
        <v>10</v>
      </c>
      <c r="E446" t="s">
        <v>13</v>
      </c>
      <c r="F446">
        <v>2</v>
      </c>
      <c r="G446">
        <v>30</v>
      </c>
      <c r="H446">
        <v>20</v>
      </c>
      <c r="I446">
        <v>0</v>
      </c>
      <c r="J446">
        <v>0</v>
      </c>
      <c r="K446">
        <v>60</v>
      </c>
      <c r="L446">
        <v>60</v>
      </c>
      <c r="M446">
        <v>60</v>
      </c>
      <c r="N446" t="str">
        <f t="shared" si="6"/>
        <v>UPDATE WipDetails SET WipQuantity = 60, Review_Wip = 60 WHERE WipMaster_Id IN (SELECT id FROM WipMasters WHERE issuedmonth = 'January' AND IssuedYear = 2026) AND CommitmentPeriod = 3 AND CASIN = 'B09TPKDHRL';</v>
      </c>
    </row>
    <row r="447" spans="1:14" x14ac:dyDescent="0.25">
      <c r="A447" t="s">
        <v>509</v>
      </c>
      <c r="B447" t="s">
        <v>500</v>
      </c>
      <c r="C447" t="s">
        <v>2777</v>
      </c>
      <c r="D447" t="s">
        <v>10</v>
      </c>
      <c r="E447" t="s">
        <v>15</v>
      </c>
      <c r="F447">
        <v>2</v>
      </c>
      <c r="G447">
        <v>30</v>
      </c>
      <c r="H447">
        <v>329</v>
      </c>
      <c r="I447">
        <v>300</v>
      </c>
      <c r="J447">
        <v>0</v>
      </c>
      <c r="K447">
        <v>30</v>
      </c>
      <c r="L447">
        <v>330</v>
      </c>
      <c r="M447">
        <v>240</v>
      </c>
      <c r="N447" t="str">
        <f t="shared" si="6"/>
        <v>UPDATE WipDetails SET WipQuantity = 30, Review_Wip = 30 WHERE WipMaster_Id IN (SELECT id FROM WipMasters WHERE issuedmonth = 'January' AND IssuedYear = 2026) AND CommitmentPeriod = 3 AND CASIN = 'B09TPJL22X';</v>
      </c>
    </row>
    <row r="448" spans="1:14" x14ac:dyDescent="0.25">
      <c r="A448" t="s">
        <v>510</v>
      </c>
      <c r="B448" t="s">
        <v>500</v>
      </c>
      <c r="C448" t="s">
        <v>2778</v>
      </c>
      <c r="D448" t="s">
        <v>10</v>
      </c>
      <c r="E448" t="s">
        <v>27</v>
      </c>
      <c r="F448">
        <v>2</v>
      </c>
      <c r="G448">
        <v>30</v>
      </c>
      <c r="H448">
        <v>438</v>
      </c>
      <c r="I448">
        <v>390</v>
      </c>
      <c r="J448">
        <v>0</v>
      </c>
      <c r="K448">
        <v>150</v>
      </c>
      <c r="L448">
        <v>630</v>
      </c>
      <c r="M448">
        <v>510</v>
      </c>
      <c r="N448" t="str">
        <f t="shared" si="6"/>
        <v>UPDATE WipDetails SET WipQuantity = 150, Review_Wip = 150 WHERE WipMaster_Id IN (SELECT id FROM WipMasters WHERE issuedmonth = 'January' AND IssuedYear = 2026) AND CommitmentPeriod = 3 AND CASIN = 'B09TPMV7W4';</v>
      </c>
    </row>
    <row r="449" spans="1:14" x14ac:dyDescent="0.25">
      <c r="A449" t="s">
        <v>511</v>
      </c>
      <c r="B449" t="s">
        <v>500</v>
      </c>
      <c r="C449" t="s">
        <v>2779</v>
      </c>
      <c r="D449" t="s">
        <v>10</v>
      </c>
      <c r="E449" t="s">
        <v>19</v>
      </c>
      <c r="F449">
        <v>2</v>
      </c>
      <c r="G449">
        <v>30</v>
      </c>
      <c r="H449">
        <v>626</v>
      </c>
      <c r="I449">
        <v>600</v>
      </c>
      <c r="J449">
        <v>0</v>
      </c>
      <c r="K449">
        <v>120</v>
      </c>
      <c r="L449">
        <v>510</v>
      </c>
      <c r="M449">
        <v>570</v>
      </c>
      <c r="N449" t="str">
        <f t="shared" si="6"/>
        <v>UPDATE WipDetails SET WipQuantity = 120, Review_Wip = 120 WHERE WipMaster_Id IN (SELECT id FROM WipMasters WHERE issuedmonth = 'January' AND IssuedYear = 2026) AND CommitmentPeriod = 3 AND CASIN = 'B09TPL2Q45';</v>
      </c>
    </row>
    <row r="450" spans="1:14" x14ac:dyDescent="0.25">
      <c r="A450" t="s">
        <v>512</v>
      </c>
      <c r="B450" t="s">
        <v>500</v>
      </c>
      <c r="C450" t="s">
        <v>2780</v>
      </c>
      <c r="D450" t="s">
        <v>10</v>
      </c>
      <c r="E450" t="s">
        <v>21</v>
      </c>
      <c r="F450">
        <v>2</v>
      </c>
      <c r="G450">
        <v>30</v>
      </c>
      <c r="H450">
        <v>758</v>
      </c>
      <c r="I450">
        <v>480</v>
      </c>
      <c r="J450">
        <v>0</v>
      </c>
      <c r="K450">
        <v>0</v>
      </c>
      <c r="L450">
        <v>90</v>
      </c>
      <c r="M450">
        <v>600</v>
      </c>
      <c r="N450" t="str">
        <f t="shared" si="6"/>
        <v>UPDATE WipDetails SET WipQuantity = 0, Review_Wip = 0 WHERE WipMaster_Id IN (SELECT id FROM WipMasters WHERE issuedmonth = 'January' AND IssuedYear = 2026) AND CommitmentPeriod = 3 AND CASIN = 'B09TPM7RJJ';</v>
      </c>
    </row>
    <row r="451" spans="1:14" x14ac:dyDescent="0.25">
      <c r="A451" t="s">
        <v>513</v>
      </c>
      <c r="B451" t="s">
        <v>500</v>
      </c>
      <c r="C451" t="s">
        <v>2781</v>
      </c>
      <c r="D451" t="s">
        <v>514</v>
      </c>
      <c r="E451" t="s">
        <v>11</v>
      </c>
      <c r="F451">
        <v>2</v>
      </c>
      <c r="G451">
        <v>30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 t="str">
        <f t="shared" ref="N451:N514" si="7">"UPDATE WipDetails SET WipQuantity = "&amp;K451&amp;", Review_Wip = "&amp;K451&amp;" WHERE WipMaster_Id IN (SELECT id FROM WipMasters WHERE issuedmonth = 'January' AND IssuedYear = 2026) AND CommitmentPeriod = 3 AND CASIN = '"&amp;A451&amp;"';"</f>
        <v>UPDATE WipDetails SET WipQuantity = 0, Review_Wip = 0 WHERE WipMaster_Id IN (SELECT id FROM WipMasters WHERE issuedmonth = 'January' AND IssuedYear = 2026) AND CommitmentPeriod = 3 AND CASIN = 'B09TPM6VGB';</v>
      </c>
    </row>
    <row r="452" spans="1:14" x14ac:dyDescent="0.25">
      <c r="A452" t="s">
        <v>515</v>
      </c>
      <c r="B452" t="s">
        <v>500</v>
      </c>
      <c r="C452" t="s">
        <v>2782</v>
      </c>
      <c r="D452" t="s">
        <v>514</v>
      </c>
      <c r="E452" t="s">
        <v>13</v>
      </c>
      <c r="F452">
        <v>2</v>
      </c>
      <c r="G452">
        <v>30</v>
      </c>
      <c r="H452">
        <v>50</v>
      </c>
      <c r="I452">
        <v>0</v>
      </c>
      <c r="J452">
        <v>0</v>
      </c>
      <c r="K452">
        <v>0</v>
      </c>
      <c r="L452">
        <v>0</v>
      </c>
      <c r="M452">
        <v>0</v>
      </c>
      <c r="N452" t="str">
        <f t="shared" si="7"/>
        <v>UPDATE WipDetails SET WipQuantity = 0, Review_Wip = 0 WHERE WipMaster_Id IN (SELECT id FROM WipMasters WHERE issuedmonth = 'January' AND IssuedYear = 2026) AND CommitmentPeriod = 3 AND CASIN = 'B09TPMYLQR';</v>
      </c>
    </row>
    <row r="453" spans="1:14" x14ac:dyDescent="0.25">
      <c r="A453" t="s">
        <v>516</v>
      </c>
      <c r="B453" t="s">
        <v>500</v>
      </c>
      <c r="C453" t="s">
        <v>2783</v>
      </c>
      <c r="D453" t="s">
        <v>514</v>
      </c>
      <c r="E453" t="s">
        <v>15</v>
      </c>
      <c r="F453">
        <v>2</v>
      </c>
      <c r="G453">
        <v>30</v>
      </c>
      <c r="H453">
        <v>210</v>
      </c>
      <c r="I453">
        <v>0</v>
      </c>
      <c r="J453">
        <v>0</v>
      </c>
      <c r="K453">
        <v>0</v>
      </c>
      <c r="L453">
        <v>0</v>
      </c>
      <c r="M453">
        <v>0</v>
      </c>
      <c r="N453" t="str">
        <f t="shared" si="7"/>
        <v>UPDATE WipDetails SET WipQuantity = 0, Review_Wip = 0 WHERE WipMaster_Id IN (SELECT id FROM WipMasters WHERE issuedmonth = 'January' AND IssuedYear = 2026) AND CommitmentPeriod = 3 AND CASIN = 'B09TPLDRVH';</v>
      </c>
    </row>
    <row r="454" spans="1:14" x14ac:dyDescent="0.25">
      <c r="A454" t="s">
        <v>517</v>
      </c>
      <c r="B454" t="s">
        <v>500</v>
      </c>
      <c r="C454" t="s">
        <v>2784</v>
      </c>
      <c r="D454" t="s">
        <v>514</v>
      </c>
      <c r="E454" t="s">
        <v>27</v>
      </c>
      <c r="F454">
        <v>2</v>
      </c>
      <c r="G454">
        <v>30</v>
      </c>
      <c r="H454">
        <v>210</v>
      </c>
      <c r="I454">
        <v>0</v>
      </c>
      <c r="J454">
        <v>0</v>
      </c>
      <c r="K454">
        <v>0</v>
      </c>
      <c r="L454">
        <v>0</v>
      </c>
      <c r="M454">
        <v>0</v>
      </c>
      <c r="N454" t="str">
        <f t="shared" si="7"/>
        <v>UPDATE WipDetails SET WipQuantity = 0, Review_Wip = 0 WHERE WipMaster_Id IN (SELECT id FROM WipMasters WHERE issuedmonth = 'January' AND IssuedYear = 2026) AND CommitmentPeriod = 3 AND CASIN = 'B09TPQDKQP';</v>
      </c>
    </row>
    <row r="455" spans="1:14" x14ac:dyDescent="0.25">
      <c r="A455" t="s">
        <v>518</v>
      </c>
      <c r="B455" t="s">
        <v>500</v>
      </c>
      <c r="C455" t="s">
        <v>2785</v>
      </c>
      <c r="D455" t="s">
        <v>514</v>
      </c>
      <c r="E455" t="s">
        <v>19</v>
      </c>
      <c r="F455">
        <v>2</v>
      </c>
      <c r="G455">
        <v>30</v>
      </c>
      <c r="H455">
        <v>180</v>
      </c>
      <c r="I455">
        <v>0</v>
      </c>
      <c r="J455">
        <v>0</v>
      </c>
      <c r="K455">
        <v>0</v>
      </c>
      <c r="L455">
        <v>0</v>
      </c>
      <c r="M455">
        <v>0</v>
      </c>
      <c r="N455" t="str">
        <f t="shared" si="7"/>
        <v>UPDATE WipDetails SET WipQuantity = 0, Review_Wip = 0 WHERE WipMaster_Id IN (SELECT id FROM WipMasters WHERE issuedmonth = 'January' AND IssuedYear = 2026) AND CommitmentPeriod = 3 AND CASIN = 'B09TPLC4V8';</v>
      </c>
    </row>
    <row r="456" spans="1:14" x14ac:dyDescent="0.25">
      <c r="A456" t="s">
        <v>519</v>
      </c>
      <c r="B456" t="s">
        <v>500</v>
      </c>
      <c r="C456" t="s">
        <v>2786</v>
      </c>
      <c r="D456" t="s">
        <v>514</v>
      </c>
      <c r="E456" t="s">
        <v>21</v>
      </c>
      <c r="F456">
        <v>2</v>
      </c>
      <c r="G456">
        <v>30</v>
      </c>
      <c r="H456">
        <v>180</v>
      </c>
      <c r="I456">
        <v>0</v>
      </c>
      <c r="J456">
        <v>0</v>
      </c>
      <c r="K456">
        <v>0</v>
      </c>
      <c r="L456">
        <v>0</v>
      </c>
      <c r="M456">
        <v>0</v>
      </c>
      <c r="N456" t="str">
        <f t="shared" si="7"/>
        <v>UPDATE WipDetails SET WipQuantity = 0, Review_Wip = 0 WHERE WipMaster_Id IN (SELECT id FROM WipMasters WHERE issuedmonth = 'January' AND IssuedYear = 2026) AND CommitmentPeriod = 3 AND CASIN = 'B09TPMR271';</v>
      </c>
    </row>
    <row r="457" spans="1:14" x14ac:dyDescent="0.25">
      <c r="A457" t="s">
        <v>520</v>
      </c>
      <c r="B457" t="s">
        <v>500</v>
      </c>
      <c r="C457" t="s">
        <v>2787</v>
      </c>
      <c r="D457" t="s">
        <v>521</v>
      </c>
      <c r="E457" t="s">
        <v>11</v>
      </c>
      <c r="F457">
        <v>2</v>
      </c>
      <c r="G457">
        <v>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t="str">
        <f t="shared" si="7"/>
        <v>UPDATE WipDetails SET WipQuantity = 0, Review_Wip = 0 WHERE WipMaster_Id IN (SELECT id FROM WipMasters WHERE issuedmonth = 'January' AND IssuedYear = 2026) AND CommitmentPeriod = 3 AND CASIN = 'B09TPPNYY8';</v>
      </c>
    </row>
    <row r="458" spans="1:14" x14ac:dyDescent="0.25">
      <c r="A458" t="s">
        <v>522</v>
      </c>
      <c r="B458" t="s">
        <v>500</v>
      </c>
      <c r="C458" t="s">
        <v>2788</v>
      </c>
      <c r="D458" t="s">
        <v>521</v>
      </c>
      <c r="E458" t="s">
        <v>13</v>
      </c>
      <c r="F458">
        <v>2</v>
      </c>
      <c r="G458">
        <v>30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 t="str">
        <f t="shared" si="7"/>
        <v>UPDATE WipDetails SET WipQuantity = 0, Review_Wip = 0 WHERE WipMaster_Id IN (SELECT id FROM WipMasters WHERE issuedmonth = 'January' AND IssuedYear = 2026) AND CommitmentPeriod = 3 AND CASIN = 'B09TPNJP6L';</v>
      </c>
    </row>
    <row r="459" spans="1:14" x14ac:dyDescent="0.25">
      <c r="A459" t="s">
        <v>523</v>
      </c>
      <c r="B459" t="s">
        <v>500</v>
      </c>
      <c r="C459" t="s">
        <v>2789</v>
      </c>
      <c r="D459" t="s">
        <v>521</v>
      </c>
      <c r="E459" t="s">
        <v>15</v>
      </c>
      <c r="F459">
        <v>2</v>
      </c>
      <c r="G459">
        <v>30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 t="str">
        <f t="shared" si="7"/>
        <v>UPDATE WipDetails SET WipQuantity = 0, Review_Wip = 0 WHERE WipMaster_Id IN (SELECT id FROM WipMasters WHERE issuedmonth = 'January' AND IssuedYear = 2026) AND CommitmentPeriod = 3 AND CASIN = 'B09TPML131';</v>
      </c>
    </row>
    <row r="460" spans="1:14" x14ac:dyDescent="0.25">
      <c r="A460" t="s">
        <v>524</v>
      </c>
      <c r="B460" t="s">
        <v>500</v>
      </c>
      <c r="C460" t="s">
        <v>2790</v>
      </c>
      <c r="D460" t="s">
        <v>521</v>
      </c>
      <c r="E460" t="s">
        <v>17</v>
      </c>
      <c r="F460">
        <v>2</v>
      </c>
      <c r="G460">
        <v>30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 t="str">
        <f t="shared" si="7"/>
        <v>UPDATE WipDetails SET WipQuantity = 0, Review_Wip = 0 WHERE WipMaster_Id IN (SELECT id FROM WipMasters WHERE issuedmonth = 'January' AND IssuedYear = 2026) AND CommitmentPeriod = 3 AND CASIN = 'B09TPMZWW1';</v>
      </c>
    </row>
    <row r="461" spans="1:14" x14ac:dyDescent="0.25">
      <c r="A461" t="s">
        <v>525</v>
      </c>
      <c r="B461" t="s">
        <v>500</v>
      </c>
      <c r="C461" t="s">
        <v>2791</v>
      </c>
      <c r="D461" t="s">
        <v>521</v>
      </c>
      <c r="E461" t="s">
        <v>19</v>
      </c>
      <c r="F461">
        <v>2</v>
      </c>
      <c r="G461">
        <v>30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 t="str">
        <f t="shared" si="7"/>
        <v>UPDATE WipDetails SET WipQuantity = 0, Review_Wip = 0 WHERE WipMaster_Id IN (SELECT id FROM WipMasters WHERE issuedmonth = 'January' AND IssuedYear = 2026) AND CommitmentPeriod = 3 AND CASIN = 'B09TPMR234';</v>
      </c>
    </row>
    <row r="462" spans="1:14" x14ac:dyDescent="0.25">
      <c r="A462" t="s">
        <v>526</v>
      </c>
      <c r="B462" t="s">
        <v>500</v>
      </c>
      <c r="C462" t="s">
        <v>2792</v>
      </c>
      <c r="D462" t="s">
        <v>521</v>
      </c>
      <c r="E462" t="s">
        <v>21</v>
      </c>
      <c r="F462">
        <v>2</v>
      </c>
      <c r="G462">
        <v>30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 t="str">
        <f t="shared" si="7"/>
        <v>UPDATE WipDetails SET WipQuantity = 0, Review_Wip = 0 WHERE WipMaster_Id IN (SELECT id FROM WipMasters WHERE issuedmonth = 'January' AND IssuedYear = 2026) AND CommitmentPeriod = 3 AND CASIN = 'B09TPM8TVT';</v>
      </c>
    </row>
    <row r="463" spans="1:14" x14ac:dyDescent="0.25">
      <c r="A463" t="s">
        <v>527</v>
      </c>
      <c r="B463" t="s">
        <v>500</v>
      </c>
      <c r="C463" t="s">
        <v>2793</v>
      </c>
      <c r="D463" t="s">
        <v>528</v>
      </c>
      <c r="E463" t="s">
        <v>11</v>
      </c>
      <c r="F463">
        <v>2</v>
      </c>
      <c r="G463">
        <v>30</v>
      </c>
      <c r="H463">
        <v>40</v>
      </c>
      <c r="I463">
        <v>0</v>
      </c>
      <c r="J463">
        <v>0</v>
      </c>
      <c r="K463">
        <v>0</v>
      </c>
      <c r="L463">
        <v>0</v>
      </c>
      <c r="M463">
        <v>0</v>
      </c>
      <c r="N463" t="str">
        <f t="shared" si="7"/>
        <v>UPDATE WipDetails SET WipQuantity = 0, Review_Wip = 0 WHERE WipMaster_Id IN (SELECT id FROM WipMasters WHERE issuedmonth = 'January' AND IssuedYear = 2026) AND CommitmentPeriod = 3 AND CASIN = 'B09TPMDBNJ';</v>
      </c>
    </row>
    <row r="464" spans="1:14" x14ac:dyDescent="0.25">
      <c r="A464" t="s">
        <v>529</v>
      </c>
      <c r="B464" t="s">
        <v>500</v>
      </c>
      <c r="C464" t="s">
        <v>2794</v>
      </c>
      <c r="D464" t="s">
        <v>528</v>
      </c>
      <c r="E464" t="s">
        <v>13</v>
      </c>
      <c r="F464">
        <v>2</v>
      </c>
      <c r="G464">
        <v>30</v>
      </c>
      <c r="H464">
        <v>40</v>
      </c>
      <c r="I464">
        <v>0</v>
      </c>
      <c r="J464">
        <v>0</v>
      </c>
      <c r="K464">
        <v>0</v>
      </c>
      <c r="L464">
        <v>0</v>
      </c>
      <c r="M464">
        <v>0</v>
      </c>
      <c r="N464" t="str">
        <f t="shared" si="7"/>
        <v>UPDATE WipDetails SET WipQuantity = 0, Review_Wip = 0 WHERE WipMaster_Id IN (SELECT id FROM WipMasters WHERE issuedmonth = 'January' AND IssuedYear = 2026) AND CommitmentPeriod = 3 AND CASIN = 'B09TPLWCNS';</v>
      </c>
    </row>
    <row r="465" spans="1:14" x14ac:dyDescent="0.25">
      <c r="A465" t="s">
        <v>530</v>
      </c>
      <c r="B465" t="s">
        <v>500</v>
      </c>
      <c r="C465" t="s">
        <v>2795</v>
      </c>
      <c r="D465" t="s">
        <v>528</v>
      </c>
      <c r="E465" t="s">
        <v>15</v>
      </c>
      <c r="F465">
        <v>2</v>
      </c>
      <c r="G465">
        <v>30</v>
      </c>
      <c r="H465">
        <v>120</v>
      </c>
      <c r="I465">
        <v>0</v>
      </c>
      <c r="J465">
        <v>0</v>
      </c>
      <c r="K465">
        <v>0</v>
      </c>
      <c r="L465">
        <v>0</v>
      </c>
      <c r="M465">
        <v>0</v>
      </c>
      <c r="N465" t="str">
        <f t="shared" si="7"/>
        <v>UPDATE WipDetails SET WipQuantity = 0, Review_Wip = 0 WHERE WipMaster_Id IN (SELECT id FROM WipMasters WHERE issuedmonth = 'January' AND IssuedYear = 2026) AND CommitmentPeriod = 3 AND CASIN = 'B09TPJZFNM';</v>
      </c>
    </row>
    <row r="466" spans="1:14" x14ac:dyDescent="0.25">
      <c r="A466" t="s">
        <v>531</v>
      </c>
      <c r="B466" t="s">
        <v>500</v>
      </c>
      <c r="C466" t="s">
        <v>2796</v>
      </c>
      <c r="D466" t="s">
        <v>528</v>
      </c>
      <c r="E466" t="s">
        <v>17</v>
      </c>
      <c r="F466">
        <v>2</v>
      </c>
      <c r="G466">
        <v>30</v>
      </c>
      <c r="H466">
        <v>508</v>
      </c>
      <c r="I466">
        <v>0</v>
      </c>
      <c r="J466">
        <v>0</v>
      </c>
      <c r="K466">
        <v>0</v>
      </c>
      <c r="L466">
        <v>0</v>
      </c>
      <c r="M466">
        <v>0</v>
      </c>
      <c r="N466" t="str">
        <f t="shared" si="7"/>
        <v>UPDATE WipDetails SET WipQuantity = 0, Review_Wip = 0 WHERE WipMaster_Id IN (SELECT id FROM WipMasters WHERE issuedmonth = 'January' AND IssuedYear = 2026) AND CommitmentPeriod = 3 AND CASIN = 'B09TPMGNPF';</v>
      </c>
    </row>
    <row r="467" spans="1:14" x14ac:dyDescent="0.25">
      <c r="A467" t="s">
        <v>532</v>
      </c>
      <c r="B467" t="s">
        <v>500</v>
      </c>
      <c r="C467" t="s">
        <v>2797</v>
      </c>
      <c r="D467" t="s">
        <v>528</v>
      </c>
      <c r="E467" t="s">
        <v>19</v>
      </c>
      <c r="F467">
        <v>2</v>
      </c>
      <c r="G467">
        <v>30</v>
      </c>
      <c r="H467">
        <v>40</v>
      </c>
      <c r="I467">
        <v>0</v>
      </c>
      <c r="J467">
        <v>0</v>
      </c>
      <c r="K467">
        <v>0</v>
      </c>
      <c r="L467">
        <v>0</v>
      </c>
      <c r="M467">
        <v>0</v>
      </c>
      <c r="N467" t="str">
        <f t="shared" si="7"/>
        <v>UPDATE WipDetails SET WipQuantity = 0, Review_Wip = 0 WHERE WipMaster_Id IN (SELECT id FROM WipMasters WHERE issuedmonth = 'January' AND IssuedYear = 2026) AND CommitmentPeriod = 3 AND CASIN = 'B09TPR6FXN';</v>
      </c>
    </row>
    <row r="468" spans="1:14" x14ac:dyDescent="0.25">
      <c r="A468" t="s">
        <v>533</v>
      </c>
      <c r="B468" t="s">
        <v>500</v>
      </c>
      <c r="C468" t="s">
        <v>2798</v>
      </c>
      <c r="D468" t="s">
        <v>528</v>
      </c>
      <c r="E468" t="s">
        <v>21</v>
      </c>
      <c r="F468">
        <v>2</v>
      </c>
      <c r="G468">
        <v>30</v>
      </c>
      <c r="H468">
        <v>120</v>
      </c>
      <c r="I468">
        <v>0</v>
      </c>
      <c r="J468">
        <v>0</v>
      </c>
      <c r="K468">
        <v>0</v>
      </c>
      <c r="L468">
        <v>0</v>
      </c>
      <c r="M468">
        <v>0</v>
      </c>
      <c r="N468" t="str">
        <f t="shared" si="7"/>
        <v>UPDATE WipDetails SET WipQuantity = 0, Review_Wip = 0 WHERE WipMaster_Id IN (SELECT id FROM WipMasters WHERE issuedmonth = 'January' AND IssuedYear = 2026) AND CommitmentPeriod = 3 AND CASIN = 'B09TPLS2LP';</v>
      </c>
    </row>
    <row r="469" spans="1:14" x14ac:dyDescent="0.25">
      <c r="A469" t="s">
        <v>534</v>
      </c>
      <c r="B469" t="s">
        <v>500</v>
      </c>
      <c r="C469" t="s">
        <v>2799</v>
      </c>
      <c r="D469" t="s">
        <v>535</v>
      </c>
      <c r="E469" t="s">
        <v>11</v>
      </c>
      <c r="F469">
        <v>2</v>
      </c>
      <c r="G469">
        <v>30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 t="str">
        <f t="shared" si="7"/>
        <v>UPDATE WipDetails SET WipQuantity = 0, Review_Wip = 0 WHERE WipMaster_Id IN (SELECT id FROM WipMasters WHERE issuedmonth = 'January' AND IssuedYear = 2026) AND CommitmentPeriod = 3 AND CASIN = 'B09TPN75Q5';</v>
      </c>
    </row>
    <row r="470" spans="1:14" x14ac:dyDescent="0.25">
      <c r="A470" t="s">
        <v>536</v>
      </c>
      <c r="B470" t="s">
        <v>500</v>
      </c>
      <c r="C470" t="s">
        <v>2800</v>
      </c>
      <c r="D470" t="s">
        <v>535</v>
      </c>
      <c r="E470" t="s">
        <v>13</v>
      </c>
      <c r="F470">
        <v>2</v>
      </c>
      <c r="G470">
        <v>30</v>
      </c>
      <c r="H470">
        <v>20</v>
      </c>
      <c r="I470">
        <v>0</v>
      </c>
      <c r="J470">
        <v>0</v>
      </c>
      <c r="K470">
        <v>30</v>
      </c>
      <c r="L470">
        <v>0</v>
      </c>
      <c r="M470">
        <v>0</v>
      </c>
      <c r="N470" t="str">
        <f t="shared" si="7"/>
        <v>UPDATE WipDetails SET WipQuantity = 30, Review_Wip = 30 WHERE WipMaster_Id IN (SELECT id FROM WipMasters WHERE issuedmonth = 'January' AND IssuedYear = 2026) AND CommitmentPeriod = 3 AND CASIN = 'B09TPLZVMC';</v>
      </c>
    </row>
    <row r="471" spans="1:14" x14ac:dyDescent="0.25">
      <c r="A471" t="s">
        <v>537</v>
      </c>
      <c r="B471" t="s">
        <v>500</v>
      </c>
      <c r="C471" t="s">
        <v>2801</v>
      </c>
      <c r="D471" t="s">
        <v>535</v>
      </c>
      <c r="E471" t="s">
        <v>15</v>
      </c>
      <c r="F471">
        <v>2</v>
      </c>
      <c r="G471">
        <v>30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 t="str">
        <f t="shared" si="7"/>
        <v>UPDATE WipDetails SET WipQuantity = 0, Review_Wip = 0 WHERE WipMaster_Id IN (SELECT id FROM WipMasters WHERE issuedmonth = 'January' AND IssuedYear = 2026) AND CommitmentPeriod = 3 AND CASIN = 'B09TPL197X';</v>
      </c>
    </row>
    <row r="472" spans="1:14" x14ac:dyDescent="0.25">
      <c r="A472" t="s">
        <v>538</v>
      </c>
      <c r="B472" t="s">
        <v>500</v>
      </c>
      <c r="C472" t="s">
        <v>2802</v>
      </c>
      <c r="D472" t="s">
        <v>535</v>
      </c>
      <c r="E472" t="s">
        <v>27</v>
      </c>
      <c r="F472">
        <v>2</v>
      </c>
      <c r="G472">
        <v>30</v>
      </c>
      <c r="H472">
        <v>0</v>
      </c>
      <c r="I472">
        <v>0</v>
      </c>
      <c r="J472">
        <v>0</v>
      </c>
      <c r="K472">
        <v>390</v>
      </c>
      <c r="L472">
        <v>0</v>
      </c>
      <c r="M472">
        <v>0</v>
      </c>
      <c r="N472" t="str">
        <f t="shared" si="7"/>
        <v>UPDATE WipDetails SET WipQuantity = 390, Review_Wip = 390 WHERE WipMaster_Id IN (SELECT id FROM WipMasters WHERE issuedmonth = 'January' AND IssuedYear = 2026) AND CommitmentPeriod = 3 AND CASIN = 'B09TPPWMX8';</v>
      </c>
    </row>
    <row r="473" spans="1:14" x14ac:dyDescent="0.25">
      <c r="A473" t="s">
        <v>539</v>
      </c>
      <c r="B473" t="s">
        <v>500</v>
      </c>
      <c r="C473" t="s">
        <v>2803</v>
      </c>
      <c r="D473" t="s">
        <v>535</v>
      </c>
      <c r="E473" t="s">
        <v>19</v>
      </c>
      <c r="F473">
        <v>2</v>
      </c>
      <c r="G473">
        <v>30</v>
      </c>
      <c r="H473">
        <v>0</v>
      </c>
      <c r="I473">
        <v>0</v>
      </c>
      <c r="J473">
        <v>0</v>
      </c>
      <c r="K473">
        <v>630</v>
      </c>
      <c r="L473">
        <v>0</v>
      </c>
      <c r="M473">
        <v>0</v>
      </c>
      <c r="N473" t="str">
        <f t="shared" si="7"/>
        <v>UPDATE WipDetails SET WipQuantity = 630, Review_Wip = 630 WHERE WipMaster_Id IN (SELECT id FROM WipMasters WHERE issuedmonth = 'January' AND IssuedYear = 2026) AND CommitmentPeriod = 3 AND CASIN = 'B09TPL1MPB';</v>
      </c>
    </row>
    <row r="474" spans="1:14" x14ac:dyDescent="0.25">
      <c r="A474" t="s">
        <v>540</v>
      </c>
      <c r="B474" t="s">
        <v>500</v>
      </c>
      <c r="C474" t="s">
        <v>2804</v>
      </c>
      <c r="D474" t="s">
        <v>535</v>
      </c>
      <c r="E474" t="s">
        <v>21</v>
      </c>
      <c r="F474">
        <v>2</v>
      </c>
      <c r="G474">
        <v>30</v>
      </c>
      <c r="H474">
        <v>0</v>
      </c>
      <c r="I474">
        <v>0</v>
      </c>
      <c r="J474">
        <v>0</v>
      </c>
      <c r="K474">
        <v>420</v>
      </c>
      <c r="L474">
        <v>0</v>
      </c>
      <c r="M474">
        <v>0</v>
      </c>
      <c r="N474" t="str">
        <f t="shared" si="7"/>
        <v>UPDATE WipDetails SET WipQuantity = 420, Review_Wip = 420 WHERE WipMaster_Id IN (SELECT id FROM WipMasters WHERE issuedmonth = 'January' AND IssuedYear = 2026) AND CommitmentPeriod = 3 AND CASIN = 'B09TPKSPZX';</v>
      </c>
    </row>
    <row r="475" spans="1:14" x14ac:dyDescent="0.25">
      <c r="A475" t="s">
        <v>541</v>
      </c>
      <c r="B475" t="s">
        <v>500</v>
      </c>
      <c r="C475" t="s">
        <v>2805</v>
      </c>
      <c r="D475" t="s">
        <v>542</v>
      </c>
      <c r="E475" t="s">
        <v>11</v>
      </c>
      <c r="F475">
        <v>2</v>
      </c>
      <c r="G475">
        <v>30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t="str">
        <f t="shared" si="7"/>
        <v>UPDATE WipDetails SET WipQuantity = 0, Review_Wip = 0 WHERE WipMaster_Id IN (SELECT id FROM WipMasters WHERE issuedmonth = 'January' AND IssuedYear = 2026) AND CommitmentPeriod = 3 AND CASIN = 'B09TPNDSCM';</v>
      </c>
    </row>
    <row r="476" spans="1:14" x14ac:dyDescent="0.25">
      <c r="A476" t="s">
        <v>543</v>
      </c>
      <c r="B476" t="s">
        <v>500</v>
      </c>
      <c r="C476" t="s">
        <v>2806</v>
      </c>
      <c r="D476" t="s">
        <v>542</v>
      </c>
      <c r="E476" t="s">
        <v>13</v>
      </c>
      <c r="F476">
        <v>2</v>
      </c>
      <c r="G476">
        <v>30</v>
      </c>
      <c r="H476">
        <v>150</v>
      </c>
      <c r="I476">
        <v>0</v>
      </c>
      <c r="J476">
        <v>0</v>
      </c>
      <c r="K476">
        <v>0</v>
      </c>
      <c r="L476">
        <v>0</v>
      </c>
      <c r="M476">
        <v>0</v>
      </c>
      <c r="N476" t="str">
        <f t="shared" si="7"/>
        <v>UPDATE WipDetails SET WipQuantity = 0, Review_Wip = 0 WHERE WipMaster_Id IN (SELECT id FROM WipMasters WHERE issuedmonth = 'January' AND IssuedYear = 2026) AND CommitmentPeriod = 3 AND CASIN = 'B09TPLRDR8';</v>
      </c>
    </row>
    <row r="477" spans="1:14" x14ac:dyDescent="0.25">
      <c r="A477" t="s">
        <v>544</v>
      </c>
      <c r="B477" t="s">
        <v>500</v>
      </c>
      <c r="C477" t="s">
        <v>2807</v>
      </c>
      <c r="D477" t="s">
        <v>542</v>
      </c>
      <c r="E477" t="s">
        <v>15</v>
      </c>
      <c r="F477">
        <v>2</v>
      </c>
      <c r="G477">
        <v>30</v>
      </c>
      <c r="H477">
        <v>180</v>
      </c>
      <c r="I477">
        <v>0</v>
      </c>
      <c r="J477">
        <v>0</v>
      </c>
      <c r="K477">
        <v>0</v>
      </c>
      <c r="L477">
        <v>0</v>
      </c>
      <c r="M477">
        <v>0</v>
      </c>
      <c r="N477" t="str">
        <f t="shared" si="7"/>
        <v>UPDATE WipDetails SET WipQuantity = 0, Review_Wip = 0 WHERE WipMaster_Id IN (SELECT id FROM WipMasters WHERE issuedmonth = 'January' AND IssuedYear = 2026) AND CommitmentPeriod = 3 AND CASIN = 'B09TPPKNDZ';</v>
      </c>
    </row>
    <row r="478" spans="1:14" x14ac:dyDescent="0.25">
      <c r="A478" t="s">
        <v>545</v>
      </c>
      <c r="B478" t="s">
        <v>500</v>
      </c>
      <c r="C478" t="s">
        <v>2808</v>
      </c>
      <c r="D478" t="s">
        <v>542</v>
      </c>
      <c r="E478" t="s">
        <v>17</v>
      </c>
      <c r="F478">
        <v>2</v>
      </c>
      <c r="G478">
        <v>30</v>
      </c>
      <c r="H478">
        <v>329</v>
      </c>
      <c r="I478">
        <v>0</v>
      </c>
      <c r="J478">
        <v>0</v>
      </c>
      <c r="K478">
        <v>0</v>
      </c>
      <c r="L478">
        <v>0</v>
      </c>
      <c r="M478">
        <v>0</v>
      </c>
      <c r="N478" t="str">
        <f t="shared" si="7"/>
        <v>UPDATE WipDetails SET WipQuantity = 0, Review_Wip = 0 WHERE WipMaster_Id IN (SELECT id FROM WipMasters WHERE issuedmonth = 'January' AND IssuedYear = 2026) AND CommitmentPeriod = 3 AND CASIN = 'B09TPLWGPT';</v>
      </c>
    </row>
    <row r="479" spans="1:14" x14ac:dyDescent="0.25">
      <c r="A479" t="s">
        <v>546</v>
      </c>
      <c r="B479" t="s">
        <v>500</v>
      </c>
      <c r="C479" t="s">
        <v>2809</v>
      </c>
      <c r="D479" t="s">
        <v>542</v>
      </c>
      <c r="E479" t="s">
        <v>19</v>
      </c>
      <c r="F479">
        <v>2</v>
      </c>
      <c r="G479">
        <v>30</v>
      </c>
      <c r="H479">
        <v>90</v>
      </c>
      <c r="I479">
        <v>0</v>
      </c>
      <c r="J479">
        <v>0</v>
      </c>
      <c r="K479">
        <v>0</v>
      </c>
      <c r="L479">
        <v>0</v>
      </c>
      <c r="M479">
        <v>0</v>
      </c>
      <c r="N479" t="str">
        <f t="shared" si="7"/>
        <v>UPDATE WipDetails SET WipQuantity = 0, Review_Wip = 0 WHERE WipMaster_Id IN (SELECT id FROM WipMasters WHERE issuedmonth = 'January' AND IssuedYear = 2026) AND CommitmentPeriod = 3 AND CASIN = 'B09TPRQKNX';</v>
      </c>
    </row>
    <row r="480" spans="1:14" x14ac:dyDescent="0.25">
      <c r="A480" t="s">
        <v>547</v>
      </c>
      <c r="B480" t="s">
        <v>500</v>
      </c>
      <c r="C480" t="s">
        <v>2810</v>
      </c>
      <c r="D480" t="s">
        <v>542</v>
      </c>
      <c r="E480" t="s">
        <v>21</v>
      </c>
      <c r="F480">
        <v>2</v>
      </c>
      <c r="G480">
        <v>30</v>
      </c>
      <c r="H480">
        <v>240</v>
      </c>
      <c r="I480">
        <v>0</v>
      </c>
      <c r="J480">
        <v>0</v>
      </c>
      <c r="K480">
        <v>0</v>
      </c>
      <c r="L480">
        <v>0</v>
      </c>
      <c r="M480">
        <v>0</v>
      </c>
      <c r="N480" t="str">
        <f t="shared" si="7"/>
        <v>UPDATE WipDetails SET WipQuantity = 0, Review_Wip = 0 WHERE WipMaster_Id IN (SELECT id FROM WipMasters WHERE issuedmonth = 'January' AND IssuedYear = 2026) AND CommitmentPeriod = 3 AND CASIN = 'B09TPJZFK4';</v>
      </c>
    </row>
    <row r="481" spans="1:14" x14ac:dyDescent="0.25">
      <c r="A481" t="s">
        <v>548</v>
      </c>
      <c r="B481" t="s">
        <v>500</v>
      </c>
      <c r="C481" t="s">
        <v>2811</v>
      </c>
      <c r="D481" t="s">
        <v>549</v>
      </c>
      <c r="E481" t="s">
        <v>11</v>
      </c>
      <c r="F481">
        <v>2</v>
      </c>
      <c r="G481">
        <v>30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tr">
        <f t="shared" si="7"/>
        <v>UPDATE WipDetails SET WipQuantity = 0, Review_Wip = 0 WHERE WipMaster_Id IN (SELECT id FROM WipMasters WHERE issuedmonth = 'January' AND IssuedYear = 2026) AND CommitmentPeriod = 3 AND CASIN = 'B09TPL1T5W';</v>
      </c>
    </row>
    <row r="482" spans="1:14" x14ac:dyDescent="0.25">
      <c r="A482" t="s">
        <v>550</v>
      </c>
      <c r="B482" t="s">
        <v>500</v>
      </c>
      <c r="C482" t="s">
        <v>2812</v>
      </c>
      <c r="D482" t="s">
        <v>549</v>
      </c>
      <c r="E482" t="s">
        <v>13</v>
      </c>
      <c r="F482">
        <v>2</v>
      </c>
      <c r="G482">
        <v>30</v>
      </c>
      <c r="H482">
        <v>100</v>
      </c>
      <c r="I482">
        <v>0</v>
      </c>
      <c r="J482">
        <v>0</v>
      </c>
      <c r="K482">
        <v>0</v>
      </c>
      <c r="L482">
        <v>0</v>
      </c>
      <c r="M482">
        <v>0</v>
      </c>
      <c r="N482" t="str">
        <f t="shared" si="7"/>
        <v>UPDATE WipDetails SET WipQuantity = 0, Review_Wip = 0 WHERE WipMaster_Id IN (SELECT id FROM WipMasters WHERE issuedmonth = 'January' AND IssuedYear = 2026) AND CommitmentPeriod = 3 AND CASIN = 'B09TPP41CR';</v>
      </c>
    </row>
    <row r="483" spans="1:14" x14ac:dyDescent="0.25">
      <c r="A483" t="s">
        <v>551</v>
      </c>
      <c r="B483" t="s">
        <v>500</v>
      </c>
      <c r="C483" t="s">
        <v>2813</v>
      </c>
      <c r="D483" t="s">
        <v>549</v>
      </c>
      <c r="E483" t="s">
        <v>15</v>
      </c>
      <c r="F483">
        <v>2</v>
      </c>
      <c r="G483">
        <v>30</v>
      </c>
      <c r="H483">
        <v>90</v>
      </c>
      <c r="I483">
        <v>0</v>
      </c>
      <c r="J483">
        <v>0</v>
      </c>
      <c r="K483">
        <v>0</v>
      </c>
      <c r="L483">
        <v>0</v>
      </c>
      <c r="M483">
        <v>0</v>
      </c>
      <c r="N483" t="str">
        <f t="shared" si="7"/>
        <v>UPDATE WipDetails SET WipQuantity = 0, Review_Wip = 0 WHERE WipMaster_Id IN (SELECT id FROM WipMasters WHERE issuedmonth = 'January' AND IssuedYear = 2026) AND CommitmentPeriod = 3 AND CASIN = 'B09TPML6BW';</v>
      </c>
    </row>
    <row r="484" spans="1:14" x14ac:dyDescent="0.25">
      <c r="A484" t="s">
        <v>552</v>
      </c>
      <c r="B484" t="s">
        <v>500</v>
      </c>
      <c r="C484" t="s">
        <v>2814</v>
      </c>
      <c r="D484" t="s">
        <v>549</v>
      </c>
      <c r="E484" t="s">
        <v>17</v>
      </c>
      <c r="F484">
        <v>2</v>
      </c>
      <c r="G484">
        <v>30</v>
      </c>
      <c r="H484">
        <v>510</v>
      </c>
      <c r="I484">
        <v>0</v>
      </c>
      <c r="J484">
        <v>0</v>
      </c>
      <c r="K484">
        <v>0</v>
      </c>
      <c r="L484">
        <v>0</v>
      </c>
      <c r="M484">
        <v>0</v>
      </c>
      <c r="N484" t="str">
        <f t="shared" si="7"/>
        <v>UPDATE WipDetails SET WipQuantity = 0, Review_Wip = 0 WHERE WipMaster_Id IN (SELECT id FROM WipMasters WHERE issuedmonth = 'January' AND IssuedYear = 2026) AND CommitmentPeriod = 3 AND CASIN = 'B09TPM8TVV';</v>
      </c>
    </row>
    <row r="485" spans="1:14" x14ac:dyDescent="0.25">
      <c r="A485" t="s">
        <v>553</v>
      </c>
      <c r="B485" t="s">
        <v>500</v>
      </c>
      <c r="C485" t="s">
        <v>2815</v>
      </c>
      <c r="D485" t="s">
        <v>549</v>
      </c>
      <c r="E485" t="s">
        <v>19</v>
      </c>
      <c r="F485">
        <v>2</v>
      </c>
      <c r="G485">
        <v>30</v>
      </c>
      <c r="H485">
        <v>140</v>
      </c>
      <c r="I485">
        <v>0</v>
      </c>
      <c r="J485">
        <v>0</v>
      </c>
      <c r="K485">
        <v>0</v>
      </c>
      <c r="L485">
        <v>0</v>
      </c>
      <c r="M485">
        <v>0</v>
      </c>
      <c r="N485" t="str">
        <f t="shared" si="7"/>
        <v>UPDATE WipDetails SET WipQuantity = 0, Review_Wip = 0 WHERE WipMaster_Id IN (SELECT id FROM WipMasters WHERE issuedmonth = 'January' AND IssuedYear = 2026) AND CommitmentPeriod = 3 AND CASIN = 'B09TPLNPV3';</v>
      </c>
    </row>
    <row r="486" spans="1:14" x14ac:dyDescent="0.25">
      <c r="A486" t="s">
        <v>554</v>
      </c>
      <c r="B486" t="s">
        <v>500</v>
      </c>
      <c r="C486" t="s">
        <v>2816</v>
      </c>
      <c r="D486" t="s">
        <v>549</v>
      </c>
      <c r="E486" t="s">
        <v>21</v>
      </c>
      <c r="F486">
        <v>2</v>
      </c>
      <c r="G486">
        <v>30</v>
      </c>
      <c r="H486">
        <v>210</v>
      </c>
      <c r="I486">
        <v>0</v>
      </c>
      <c r="J486">
        <v>0</v>
      </c>
      <c r="K486">
        <v>0</v>
      </c>
      <c r="L486">
        <v>0</v>
      </c>
      <c r="M486">
        <v>0</v>
      </c>
      <c r="N486" t="str">
        <f t="shared" si="7"/>
        <v>UPDATE WipDetails SET WipQuantity = 0, Review_Wip = 0 WHERE WipMaster_Id IN (SELECT id FROM WipMasters WHERE issuedmonth = 'January' AND IssuedYear = 2026) AND CommitmentPeriod = 3 AND CASIN = 'B09TPMX35Y';</v>
      </c>
    </row>
    <row r="487" spans="1:14" x14ac:dyDescent="0.25">
      <c r="A487" t="s">
        <v>555</v>
      </c>
      <c r="B487" t="s">
        <v>500</v>
      </c>
      <c r="C487" t="s">
        <v>2817</v>
      </c>
      <c r="D487" t="s">
        <v>271</v>
      </c>
      <c r="E487" t="s">
        <v>11</v>
      </c>
      <c r="F487">
        <v>2</v>
      </c>
      <c r="G487">
        <v>30</v>
      </c>
      <c r="H487">
        <v>30</v>
      </c>
      <c r="I487">
        <v>0</v>
      </c>
      <c r="J487">
        <v>0</v>
      </c>
      <c r="K487">
        <v>0</v>
      </c>
      <c r="L487">
        <v>0</v>
      </c>
      <c r="M487">
        <v>0</v>
      </c>
      <c r="N487" t="str">
        <f t="shared" si="7"/>
        <v>UPDATE WipDetails SET WipQuantity = 0, Review_Wip = 0 WHERE WipMaster_Id IN (SELECT id FROM WipMasters WHERE issuedmonth = 'January' AND IssuedYear = 2026) AND CommitmentPeriod = 3 AND CASIN = 'B09TPLNP8P';</v>
      </c>
    </row>
    <row r="488" spans="1:14" x14ac:dyDescent="0.25">
      <c r="A488" t="s">
        <v>556</v>
      </c>
      <c r="B488" t="s">
        <v>500</v>
      </c>
      <c r="C488" t="s">
        <v>2818</v>
      </c>
      <c r="D488" t="s">
        <v>271</v>
      </c>
      <c r="E488" t="s">
        <v>13</v>
      </c>
      <c r="F488">
        <v>2</v>
      </c>
      <c r="G488">
        <v>30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 t="str">
        <f t="shared" si="7"/>
        <v>UPDATE WipDetails SET WipQuantity = 0, Review_Wip = 0 WHERE WipMaster_Id IN (SELECT id FROM WipMasters WHERE issuedmonth = 'January' AND IssuedYear = 2026) AND CommitmentPeriod = 3 AND CASIN = 'B09TPMNLSM';</v>
      </c>
    </row>
    <row r="489" spans="1:14" x14ac:dyDescent="0.25">
      <c r="A489" t="s">
        <v>557</v>
      </c>
      <c r="B489" t="s">
        <v>500</v>
      </c>
      <c r="C489" t="s">
        <v>2819</v>
      </c>
      <c r="D489" t="s">
        <v>271</v>
      </c>
      <c r="E489" t="s">
        <v>15</v>
      </c>
      <c r="F489">
        <v>2</v>
      </c>
      <c r="G489">
        <v>30</v>
      </c>
      <c r="H489">
        <v>30</v>
      </c>
      <c r="I489">
        <v>0</v>
      </c>
      <c r="J489">
        <v>0</v>
      </c>
      <c r="K489">
        <v>0</v>
      </c>
      <c r="L489">
        <v>0</v>
      </c>
      <c r="M489">
        <v>0</v>
      </c>
      <c r="N489" t="str">
        <f t="shared" si="7"/>
        <v>UPDATE WipDetails SET WipQuantity = 0, Review_Wip = 0 WHERE WipMaster_Id IN (SELECT id FROM WipMasters WHERE issuedmonth = 'January' AND IssuedYear = 2026) AND CommitmentPeriod = 3 AND CASIN = 'B09TPML11Q';</v>
      </c>
    </row>
    <row r="490" spans="1:14" x14ac:dyDescent="0.25">
      <c r="A490" t="s">
        <v>558</v>
      </c>
      <c r="B490" t="s">
        <v>500</v>
      </c>
      <c r="C490" t="s">
        <v>2820</v>
      </c>
      <c r="D490" t="s">
        <v>271</v>
      </c>
      <c r="E490" t="s">
        <v>17</v>
      </c>
      <c r="F490">
        <v>2</v>
      </c>
      <c r="G490">
        <v>30</v>
      </c>
      <c r="H490">
        <v>30</v>
      </c>
      <c r="I490">
        <v>0</v>
      </c>
      <c r="J490">
        <v>0</v>
      </c>
      <c r="K490">
        <v>0</v>
      </c>
      <c r="L490">
        <v>0</v>
      </c>
      <c r="M490">
        <v>0</v>
      </c>
      <c r="N490" t="str">
        <f t="shared" si="7"/>
        <v>UPDATE WipDetails SET WipQuantity = 0, Review_Wip = 0 WHERE WipMaster_Id IN (SELECT id FROM WipMasters WHERE issuedmonth = 'January' AND IssuedYear = 2026) AND CommitmentPeriod = 3 AND CASIN = 'B09TPLDNB7';</v>
      </c>
    </row>
    <row r="491" spans="1:14" x14ac:dyDescent="0.25">
      <c r="A491" t="s">
        <v>559</v>
      </c>
      <c r="B491" t="s">
        <v>500</v>
      </c>
      <c r="C491" t="s">
        <v>2821</v>
      </c>
      <c r="D491" t="s">
        <v>271</v>
      </c>
      <c r="E491" t="s">
        <v>19</v>
      </c>
      <c r="F491">
        <v>2</v>
      </c>
      <c r="G491">
        <v>30</v>
      </c>
      <c r="H491">
        <v>120</v>
      </c>
      <c r="I491">
        <v>0</v>
      </c>
      <c r="J491">
        <v>0</v>
      </c>
      <c r="K491">
        <v>0</v>
      </c>
      <c r="L491">
        <v>0</v>
      </c>
      <c r="M491">
        <v>0</v>
      </c>
      <c r="N491" t="str">
        <f t="shared" si="7"/>
        <v>UPDATE WipDetails SET WipQuantity = 0, Review_Wip = 0 WHERE WipMaster_Id IN (SELECT id FROM WipMasters WHERE issuedmonth = 'January' AND IssuedYear = 2026) AND CommitmentPeriod = 3 AND CASIN = 'B09TPK7SQZ';</v>
      </c>
    </row>
    <row r="492" spans="1:14" x14ac:dyDescent="0.25">
      <c r="A492" t="s">
        <v>560</v>
      </c>
      <c r="B492" t="s">
        <v>500</v>
      </c>
      <c r="C492" t="s">
        <v>2822</v>
      </c>
      <c r="D492" t="s">
        <v>271</v>
      </c>
      <c r="E492" t="s">
        <v>21</v>
      </c>
      <c r="F492">
        <v>2</v>
      </c>
      <c r="G492">
        <v>30</v>
      </c>
      <c r="H492">
        <v>90</v>
      </c>
      <c r="I492">
        <v>0</v>
      </c>
      <c r="J492">
        <v>0</v>
      </c>
      <c r="K492">
        <v>0</v>
      </c>
      <c r="L492">
        <v>0</v>
      </c>
      <c r="M492">
        <v>0</v>
      </c>
      <c r="N492" t="str">
        <f t="shared" si="7"/>
        <v>UPDATE WipDetails SET WipQuantity = 0, Review_Wip = 0 WHERE WipMaster_Id IN (SELECT id FROM WipMasters WHERE issuedmonth = 'January' AND IssuedYear = 2026) AND CommitmentPeriod = 3 AND CASIN = 'B09TPL6BJR';</v>
      </c>
    </row>
    <row r="493" spans="1:14" x14ac:dyDescent="0.25">
      <c r="A493" t="s">
        <v>561</v>
      </c>
      <c r="B493" t="s">
        <v>500</v>
      </c>
      <c r="C493" t="s">
        <v>2823</v>
      </c>
      <c r="D493" t="s">
        <v>562</v>
      </c>
      <c r="E493" t="s">
        <v>11</v>
      </c>
      <c r="F493">
        <v>2</v>
      </c>
      <c r="G493">
        <v>30</v>
      </c>
      <c r="H493">
        <v>40</v>
      </c>
      <c r="I493">
        <v>0</v>
      </c>
      <c r="J493">
        <v>0</v>
      </c>
      <c r="K493">
        <v>0</v>
      </c>
      <c r="L493">
        <v>0</v>
      </c>
      <c r="M493">
        <v>0</v>
      </c>
      <c r="N493" t="str">
        <f t="shared" si="7"/>
        <v>UPDATE WipDetails SET WipQuantity = 0, Review_Wip = 0 WHERE WipMaster_Id IN (SELECT id FROM WipMasters WHERE issuedmonth = 'January' AND IssuedYear = 2026) AND CommitmentPeriod = 3 AND CASIN = 'B09TPKYJWN';</v>
      </c>
    </row>
    <row r="494" spans="1:14" x14ac:dyDescent="0.25">
      <c r="A494" t="s">
        <v>563</v>
      </c>
      <c r="B494" t="s">
        <v>500</v>
      </c>
      <c r="C494" t="s">
        <v>2824</v>
      </c>
      <c r="D494" t="s">
        <v>562</v>
      </c>
      <c r="E494" t="s">
        <v>13</v>
      </c>
      <c r="F494">
        <v>2</v>
      </c>
      <c r="G494">
        <v>30</v>
      </c>
      <c r="H494">
        <v>40</v>
      </c>
      <c r="I494">
        <v>0</v>
      </c>
      <c r="J494">
        <v>30</v>
      </c>
      <c r="K494">
        <v>0</v>
      </c>
      <c r="L494">
        <v>0</v>
      </c>
      <c r="M494">
        <v>0</v>
      </c>
      <c r="N494" t="str">
        <f t="shared" si="7"/>
        <v>UPDATE WipDetails SET WipQuantity = 0, Review_Wip = 0 WHERE WipMaster_Id IN (SELECT id FROM WipMasters WHERE issuedmonth = 'January' AND IssuedYear = 2026) AND CommitmentPeriod = 3 AND CASIN = 'B09TPN75QN';</v>
      </c>
    </row>
    <row r="495" spans="1:14" x14ac:dyDescent="0.25">
      <c r="A495" t="s">
        <v>564</v>
      </c>
      <c r="B495" t="s">
        <v>500</v>
      </c>
      <c r="C495" t="s">
        <v>2825</v>
      </c>
      <c r="D495" t="s">
        <v>562</v>
      </c>
      <c r="E495" t="s">
        <v>15</v>
      </c>
      <c r="F495">
        <v>2</v>
      </c>
      <c r="G495">
        <v>30</v>
      </c>
      <c r="H495">
        <v>60</v>
      </c>
      <c r="I495">
        <v>0</v>
      </c>
      <c r="J495">
        <v>180</v>
      </c>
      <c r="K495">
        <v>0</v>
      </c>
      <c r="L495">
        <v>0</v>
      </c>
      <c r="M495">
        <v>0</v>
      </c>
      <c r="N495" t="str">
        <f t="shared" si="7"/>
        <v>UPDATE WipDetails SET WipQuantity = 0, Review_Wip = 0 WHERE WipMaster_Id IN (SELECT id FROM WipMasters WHERE issuedmonth = 'January' AND IssuedYear = 2026) AND CommitmentPeriod = 3 AND CASIN = 'B09TPNPBMK';</v>
      </c>
    </row>
    <row r="496" spans="1:14" x14ac:dyDescent="0.25">
      <c r="A496" t="s">
        <v>565</v>
      </c>
      <c r="B496" t="s">
        <v>500</v>
      </c>
      <c r="C496" t="s">
        <v>2826</v>
      </c>
      <c r="D496" t="s">
        <v>562</v>
      </c>
      <c r="E496" t="s">
        <v>17</v>
      </c>
      <c r="F496">
        <v>2</v>
      </c>
      <c r="G496">
        <v>30</v>
      </c>
      <c r="H496">
        <v>120</v>
      </c>
      <c r="I496">
        <v>0</v>
      </c>
      <c r="J496">
        <v>330</v>
      </c>
      <c r="K496">
        <v>0</v>
      </c>
      <c r="L496">
        <v>0</v>
      </c>
      <c r="M496">
        <v>0</v>
      </c>
      <c r="N496" t="str">
        <f t="shared" si="7"/>
        <v>UPDATE WipDetails SET WipQuantity = 0, Review_Wip = 0 WHERE WipMaster_Id IN (SELECT id FROM WipMasters WHERE issuedmonth = 'January' AND IssuedYear = 2026) AND CommitmentPeriod = 3 AND CASIN = 'B09TPKRJWV';</v>
      </c>
    </row>
    <row r="497" spans="1:14" x14ac:dyDescent="0.25">
      <c r="A497" t="s">
        <v>566</v>
      </c>
      <c r="B497" t="s">
        <v>500</v>
      </c>
      <c r="C497" t="s">
        <v>2827</v>
      </c>
      <c r="D497" t="s">
        <v>562</v>
      </c>
      <c r="E497" t="s">
        <v>19</v>
      </c>
      <c r="F497">
        <v>2</v>
      </c>
      <c r="G497">
        <v>30</v>
      </c>
      <c r="H497">
        <v>599</v>
      </c>
      <c r="I497">
        <v>0</v>
      </c>
      <c r="J497">
        <v>120</v>
      </c>
      <c r="K497">
        <v>0</v>
      </c>
      <c r="L497">
        <v>0</v>
      </c>
      <c r="M497">
        <v>0</v>
      </c>
      <c r="N497" t="str">
        <f t="shared" si="7"/>
        <v>UPDATE WipDetails SET WipQuantity = 0, Review_Wip = 0 WHERE WipMaster_Id IN (SELECT id FROM WipMasters WHERE issuedmonth = 'January' AND IssuedYear = 2026) AND CommitmentPeriod = 3 AND CASIN = 'B09TPL2BH6';</v>
      </c>
    </row>
    <row r="498" spans="1:14" x14ac:dyDescent="0.25">
      <c r="A498" t="s">
        <v>567</v>
      </c>
      <c r="B498" t="s">
        <v>500</v>
      </c>
      <c r="C498" t="s">
        <v>2828</v>
      </c>
      <c r="D498" t="s">
        <v>562</v>
      </c>
      <c r="E498" t="s">
        <v>21</v>
      </c>
      <c r="F498">
        <v>2</v>
      </c>
      <c r="G498">
        <v>30</v>
      </c>
      <c r="H498">
        <v>419</v>
      </c>
      <c r="I498">
        <v>0</v>
      </c>
      <c r="J498">
        <v>90</v>
      </c>
      <c r="K498">
        <v>0</v>
      </c>
      <c r="L498">
        <v>0</v>
      </c>
      <c r="M498">
        <v>0</v>
      </c>
      <c r="N498" t="str">
        <f t="shared" si="7"/>
        <v>UPDATE WipDetails SET WipQuantity = 0, Review_Wip = 0 WHERE WipMaster_Id IN (SELECT id FROM WipMasters WHERE issuedmonth = 'January' AND IssuedYear = 2026) AND CommitmentPeriod = 3 AND CASIN = 'B09TPNK29G';</v>
      </c>
    </row>
    <row r="499" spans="1:14" x14ac:dyDescent="0.25">
      <c r="A499" t="s">
        <v>568</v>
      </c>
      <c r="B499" t="s">
        <v>500</v>
      </c>
      <c r="C499" t="s">
        <v>2829</v>
      </c>
      <c r="D499" t="s">
        <v>569</v>
      </c>
      <c r="E499" t="s">
        <v>11</v>
      </c>
      <c r="F499">
        <v>2</v>
      </c>
      <c r="G499">
        <v>30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 t="str">
        <f t="shared" si="7"/>
        <v>UPDATE WipDetails SET WipQuantity = 0, Review_Wip = 0 WHERE WipMaster_Id IN (SELECT id FROM WipMasters WHERE issuedmonth = 'January' AND IssuedYear = 2026) AND CommitmentPeriod = 3 AND CASIN = 'B09TPMGFMX';</v>
      </c>
    </row>
    <row r="500" spans="1:14" x14ac:dyDescent="0.25">
      <c r="A500" t="s">
        <v>570</v>
      </c>
      <c r="B500" t="s">
        <v>500</v>
      </c>
      <c r="C500" t="s">
        <v>2830</v>
      </c>
      <c r="D500" t="s">
        <v>569</v>
      </c>
      <c r="E500" t="s">
        <v>13</v>
      </c>
      <c r="F500">
        <v>2</v>
      </c>
      <c r="G500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 t="str">
        <f t="shared" si="7"/>
        <v>UPDATE WipDetails SET WipQuantity = 0, Review_Wip = 0 WHERE WipMaster_Id IN (SELECT id FROM WipMasters WHERE issuedmonth = 'January' AND IssuedYear = 2026) AND CommitmentPeriod = 3 AND CASIN = 'B09TPL2BMB';</v>
      </c>
    </row>
    <row r="501" spans="1:14" x14ac:dyDescent="0.25">
      <c r="A501" t="s">
        <v>571</v>
      </c>
      <c r="B501" t="s">
        <v>500</v>
      </c>
      <c r="C501" t="s">
        <v>2831</v>
      </c>
      <c r="D501" t="s">
        <v>569</v>
      </c>
      <c r="E501" t="s">
        <v>15</v>
      </c>
      <c r="F501">
        <v>2</v>
      </c>
      <c r="G501">
        <v>30</v>
      </c>
      <c r="H501">
        <v>20</v>
      </c>
      <c r="I501">
        <v>0</v>
      </c>
      <c r="J501">
        <v>0</v>
      </c>
      <c r="K501">
        <v>0</v>
      </c>
      <c r="L501">
        <v>0</v>
      </c>
      <c r="M501">
        <v>300</v>
      </c>
      <c r="N501" t="str">
        <f t="shared" si="7"/>
        <v>UPDATE WipDetails SET WipQuantity = 0, Review_Wip = 0 WHERE WipMaster_Id IN (SELECT id FROM WipMasters WHERE issuedmonth = 'January' AND IssuedYear = 2026) AND CommitmentPeriod = 3 AND CASIN = 'B09TPMJX1Y';</v>
      </c>
    </row>
    <row r="502" spans="1:14" x14ac:dyDescent="0.25">
      <c r="A502" t="s">
        <v>572</v>
      </c>
      <c r="B502" t="s">
        <v>500</v>
      </c>
      <c r="C502" t="s">
        <v>2832</v>
      </c>
      <c r="D502" t="s">
        <v>569</v>
      </c>
      <c r="E502" t="s">
        <v>27</v>
      </c>
      <c r="F502">
        <v>2</v>
      </c>
      <c r="G502">
        <v>30</v>
      </c>
      <c r="H502">
        <v>479</v>
      </c>
      <c r="I502">
        <v>450</v>
      </c>
      <c r="J502">
        <v>0</v>
      </c>
      <c r="K502">
        <v>0</v>
      </c>
      <c r="L502">
        <v>0</v>
      </c>
      <c r="M502">
        <v>840</v>
      </c>
      <c r="N502" t="str">
        <f t="shared" si="7"/>
        <v>UPDATE WipDetails SET WipQuantity = 0, Review_Wip = 0 WHERE WipMaster_Id IN (SELECT id FROM WipMasters WHERE issuedmonth = 'January' AND IssuedYear = 2026) AND CommitmentPeriod = 3 AND CASIN = 'B09TPN7C6T';</v>
      </c>
    </row>
    <row r="503" spans="1:14" x14ac:dyDescent="0.25">
      <c r="A503" t="s">
        <v>573</v>
      </c>
      <c r="B503" t="s">
        <v>500</v>
      </c>
      <c r="C503" t="s">
        <v>2833</v>
      </c>
      <c r="D503" t="s">
        <v>569</v>
      </c>
      <c r="E503" t="s">
        <v>19</v>
      </c>
      <c r="F503">
        <v>2</v>
      </c>
      <c r="G503">
        <v>30</v>
      </c>
      <c r="H503">
        <v>529</v>
      </c>
      <c r="I503">
        <v>300</v>
      </c>
      <c r="J503">
        <v>0</v>
      </c>
      <c r="K503">
        <v>0</v>
      </c>
      <c r="L503">
        <v>0</v>
      </c>
      <c r="M503">
        <v>120</v>
      </c>
      <c r="N503" t="str">
        <f t="shared" si="7"/>
        <v>UPDATE WipDetails SET WipQuantity = 0, Review_Wip = 0 WHERE WipMaster_Id IN (SELECT id FROM WipMasters WHERE issuedmonth = 'January' AND IssuedYear = 2026) AND CommitmentPeriod = 3 AND CASIN = 'B09TPMTH7V';</v>
      </c>
    </row>
    <row r="504" spans="1:14" x14ac:dyDescent="0.25">
      <c r="A504" t="s">
        <v>574</v>
      </c>
      <c r="B504" t="s">
        <v>500</v>
      </c>
      <c r="C504" t="s">
        <v>2834</v>
      </c>
      <c r="D504" t="s">
        <v>569</v>
      </c>
      <c r="E504" t="s">
        <v>21</v>
      </c>
      <c r="F504">
        <v>2</v>
      </c>
      <c r="G504">
        <v>30</v>
      </c>
      <c r="H504">
        <v>249</v>
      </c>
      <c r="I504">
        <v>210</v>
      </c>
      <c r="J504">
        <v>0</v>
      </c>
      <c r="K504">
        <v>0</v>
      </c>
      <c r="L504">
        <v>0</v>
      </c>
      <c r="M504">
        <v>390</v>
      </c>
      <c r="N504" t="str">
        <f t="shared" si="7"/>
        <v>UPDATE WipDetails SET WipQuantity = 0, Review_Wip = 0 WHERE WipMaster_Id IN (SELECT id FROM WipMasters WHERE issuedmonth = 'January' AND IssuedYear = 2026) AND CommitmentPeriod = 3 AND CASIN = 'B09TPLXRND';</v>
      </c>
    </row>
    <row r="505" spans="1:14" x14ac:dyDescent="0.25">
      <c r="A505" t="s">
        <v>575</v>
      </c>
      <c r="B505" t="s">
        <v>500</v>
      </c>
      <c r="C505" t="s">
        <v>2835</v>
      </c>
      <c r="D505" t="s">
        <v>405</v>
      </c>
      <c r="E505" t="s">
        <v>11</v>
      </c>
      <c r="F505">
        <v>2</v>
      </c>
      <c r="G505">
        <v>30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 t="str">
        <f t="shared" si="7"/>
        <v>UPDATE WipDetails SET WipQuantity = 0, Review_Wip = 0 WHERE WipMaster_Id IN (SELECT id FROM WipMasters WHERE issuedmonth = 'January' AND IssuedYear = 2026) AND CommitmentPeriod = 3 AND CASIN = 'B09TPKDHRM';</v>
      </c>
    </row>
    <row r="506" spans="1:14" x14ac:dyDescent="0.25">
      <c r="A506" t="s">
        <v>576</v>
      </c>
      <c r="B506" t="s">
        <v>500</v>
      </c>
      <c r="C506" t="s">
        <v>2836</v>
      </c>
      <c r="D506" t="s">
        <v>405</v>
      </c>
      <c r="E506" t="s">
        <v>13</v>
      </c>
      <c r="F506">
        <v>2</v>
      </c>
      <c r="G506">
        <v>30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t="str">
        <f t="shared" si="7"/>
        <v>UPDATE WipDetails SET WipQuantity = 0, Review_Wip = 0 WHERE WipMaster_Id IN (SELECT id FROM WipMasters WHERE issuedmonth = 'January' AND IssuedYear = 2026) AND CommitmentPeriod = 3 AND CASIN = 'B09TPPNFX6';</v>
      </c>
    </row>
    <row r="507" spans="1:14" x14ac:dyDescent="0.25">
      <c r="A507" t="s">
        <v>577</v>
      </c>
      <c r="B507" t="s">
        <v>500</v>
      </c>
      <c r="C507" t="s">
        <v>2837</v>
      </c>
      <c r="D507" t="s">
        <v>405</v>
      </c>
      <c r="E507" t="s">
        <v>15</v>
      </c>
      <c r="F507">
        <v>2</v>
      </c>
      <c r="G507">
        <v>30</v>
      </c>
      <c r="H507">
        <v>28</v>
      </c>
      <c r="I507">
        <v>0</v>
      </c>
      <c r="J507">
        <v>0</v>
      </c>
      <c r="K507">
        <v>0</v>
      </c>
      <c r="L507">
        <v>0</v>
      </c>
      <c r="M507">
        <v>0</v>
      </c>
      <c r="N507" t="str">
        <f t="shared" si="7"/>
        <v>UPDATE WipDetails SET WipQuantity = 0, Review_Wip = 0 WHERE WipMaster_Id IN (SELECT id FROM WipMasters WHERE issuedmonth = 'January' AND IssuedYear = 2026) AND CommitmentPeriod = 3 AND CASIN = 'B09TPMZWRN';</v>
      </c>
    </row>
    <row r="508" spans="1:14" x14ac:dyDescent="0.25">
      <c r="A508" t="s">
        <v>578</v>
      </c>
      <c r="B508" t="s">
        <v>500</v>
      </c>
      <c r="C508" t="s">
        <v>2838</v>
      </c>
      <c r="D508" t="s">
        <v>405</v>
      </c>
      <c r="E508" t="s">
        <v>27</v>
      </c>
      <c r="F508">
        <v>2</v>
      </c>
      <c r="G508">
        <v>30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 t="str">
        <f t="shared" si="7"/>
        <v>UPDATE WipDetails SET WipQuantity = 0, Review_Wip = 0 WHERE WipMaster_Id IN (SELECT id FROM WipMasters WHERE issuedmonth = 'January' AND IssuedYear = 2026) AND CommitmentPeriod = 3 AND CASIN = 'B09TPNWZPP';</v>
      </c>
    </row>
    <row r="509" spans="1:14" x14ac:dyDescent="0.25">
      <c r="A509" t="s">
        <v>579</v>
      </c>
      <c r="B509" t="s">
        <v>500</v>
      </c>
      <c r="C509" t="s">
        <v>2839</v>
      </c>
      <c r="D509" t="s">
        <v>405</v>
      </c>
      <c r="E509" t="s">
        <v>19</v>
      </c>
      <c r="F509">
        <v>2</v>
      </c>
      <c r="G509">
        <v>30</v>
      </c>
      <c r="H509">
        <v>48</v>
      </c>
      <c r="I509">
        <v>0</v>
      </c>
      <c r="J509">
        <v>0</v>
      </c>
      <c r="K509">
        <v>0</v>
      </c>
      <c r="L509">
        <v>0</v>
      </c>
      <c r="M509">
        <v>0</v>
      </c>
      <c r="N509" t="str">
        <f t="shared" si="7"/>
        <v>UPDATE WipDetails SET WipQuantity = 0, Review_Wip = 0 WHERE WipMaster_Id IN (SELECT id FROM WipMasters WHERE issuedmonth = 'January' AND IssuedYear = 2026) AND CommitmentPeriod = 3 AND CASIN = 'B09TPM2HZP';</v>
      </c>
    </row>
    <row r="510" spans="1:14" x14ac:dyDescent="0.25">
      <c r="A510" t="s">
        <v>580</v>
      </c>
      <c r="B510" t="s">
        <v>500</v>
      </c>
      <c r="C510" t="s">
        <v>2840</v>
      </c>
      <c r="D510" t="s">
        <v>405</v>
      </c>
      <c r="E510" t="s">
        <v>21</v>
      </c>
      <c r="F510">
        <v>2</v>
      </c>
      <c r="G510">
        <v>30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 t="str">
        <f t="shared" si="7"/>
        <v>UPDATE WipDetails SET WipQuantity = 0, Review_Wip = 0 WHERE WipMaster_Id IN (SELECT id FROM WipMasters WHERE issuedmonth = 'January' AND IssuedYear = 2026) AND CommitmentPeriod = 3 AND CASIN = 'B09TPLNPRG';</v>
      </c>
    </row>
    <row r="511" spans="1:14" x14ac:dyDescent="0.25">
      <c r="A511" t="s">
        <v>581</v>
      </c>
      <c r="B511" t="s">
        <v>500</v>
      </c>
      <c r="C511" t="s">
        <v>2841</v>
      </c>
      <c r="D511" t="s">
        <v>582</v>
      </c>
      <c r="E511" t="s">
        <v>11</v>
      </c>
      <c r="F511">
        <v>2</v>
      </c>
      <c r="G511">
        <v>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 t="str">
        <f t="shared" si="7"/>
        <v>UPDATE WipDetails SET WipQuantity = 0, Review_Wip = 0 WHERE WipMaster_Id IN (SELECT id FROM WipMasters WHERE issuedmonth = 'January' AND IssuedYear = 2026) AND CommitmentPeriod = 3 AND CASIN = 'B09TPNWZLM';</v>
      </c>
    </row>
    <row r="512" spans="1:14" x14ac:dyDescent="0.25">
      <c r="A512" t="s">
        <v>583</v>
      </c>
      <c r="B512" t="s">
        <v>500</v>
      </c>
      <c r="C512" t="s">
        <v>2842</v>
      </c>
      <c r="D512" t="s">
        <v>582</v>
      </c>
      <c r="E512" t="s">
        <v>13</v>
      </c>
      <c r="F512">
        <v>2</v>
      </c>
      <c r="G512">
        <v>30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 t="str">
        <f t="shared" si="7"/>
        <v>UPDATE WipDetails SET WipQuantity = 0, Review_Wip = 0 WHERE WipMaster_Id IN (SELECT id FROM WipMasters WHERE issuedmonth = 'January' AND IssuedYear = 2026) AND CommitmentPeriod = 3 AND CASIN = 'B09TPMDBVC';</v>
      </c>
    </row>
    <row r="513" spans="1:14" x14ac:dyDescent="0.25">
      <c r="A513" t="s">
        <v>584</v>
      </c>
      <c r="B513" t="s">
        <v>500</v>
      </c>
      <c r="C513" t="s">
        <v>2843</v>
      </c>
      <c r="D513" t="s">
        <v>582</v>
      </c>
      <c r="E513" t="s">
        <v>15</v>
      </c>
      <c r="F513">
        <v>2</v>
      </c>
      <c r="G513">
        <v>30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 t="str">
        <f t="shared" si="7"/>
        <v>UPDATE WipDetails SET WipQuantity = 0, Review_Wip = 0 WHERE WipMaster_Id IN (SELECT id FROM WipMasters WHERE issuedmonth = 'January' AND IssuedYear = 2026) AND CommitmentPeriod = 3 AND CASIN = 'B09TPKN6JB';</v>
      </c>
    </row>
    <row r="514" spans="1:14" x14ac:dyDescent="0.25">
      <c r="A514" t="s">
        <v>585</v>
      </c>
      <c r="B514" t="s">
        <v>500</v>
      </c>
      <c r="C514" t="s">
        <v>2844</v>
      </c>
      <c r="D514" t="s">
        <v>582</v>
      </c>
      <c r="E514" t="s">
        <v>17</v>
      </c>
      <c r="F514">
        <v>2</v>
      </c>
      <c r="G514">
        <v>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 t="str">
        <f t="shared" si="7"/>
        <v>UPDATE WipDetails SET WipQuantity = 0, Review_Wip = 0 WHERE WipMaster_Id IN (SELECT id FROM WipMasters WHERE issuedmonth = 'January' AND IssuedYear = 2026) AND CommitmentPeriod = 3 AND CASIN = 'B09TPKY6RT';</v>
      </c>
    </row>
    <row r="515" spans="1:14" x14ac:dyDescent="0.25">
      <c r="A515" t="s">
        <v>586</v>
      </c>
      <c r="B515" t="s">
        <v>500</v>
      </c>
      <c r="C515" t="s">
        <v>2845</v>
      </c>
      <c r="D515" t="s">
        <v>582</v>
      </c>
      <c r="E515" t="s">
        <v>19</v>
      </c>
      <c r="F515">
        <v>2</v>
      </c>
      <c r="G515">
        <v>30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 t="str">
        <f t="shared" ref="N515:N578" si="8">"UPDATE WipDetails SET WipQuantity = "&amp;K515&amp;", Review_Wip = "&amp;K515&amp;" WHERE WipMaster_Id IN (SELECT id FROM WipMasters WHERE issuedmonth = 'January' AND IssuedYear = 2026) AND CommitmentPeriod = 3 AND CASIN = '"&amp;A515&amp;"';"</f>
        <v>UPDATE WipDetails SET WipQuantity = 0, Review_Wip = 0 WHERE WipMaster_Id IN (SELECT id FROM WipMasters WHERE issuedmonth = 'January' AND IssuedYear = 2026) AND CommitmentPeriod = 3 AND CASIN = 'B09TPR6FZF';</v>
      </c>
    </row>
    <row r="516" spans="1:14" x14ac:dyDescent="0.25">
      <c r="A516" t="s">
        <v>587</v>
      </c>
      <c r="B516" t="s">
        <v>500</v>
      </c>
      <c r="C516" t="s">
        <v>2846</v>
      </c>
      <c r="D516" t="s">
        <v>582</v>
      </c>
      <c r="E516" t="s">
        <v>21</v>
      </c>
      <c r="F516">
        <v>2</v>
      </c>
      <c r="G516">
        <v>30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 t="str">
        <f t="shared" si="8"/>
        <v>UPDATE WipDetails SET WipQuantity = 0, Review_Wip = 0 WHERE WipMaster_Id IN (SELECT id FROM WipMasters WHERE issuedmonth = 'January' AND IssuedYear = 2026) AND CommitmentPeriod = 3 AND CASIN = 'B09TPL1NJK';</v>
      </c>
    </row>
    <row r="517" spans="1:14" x14ac:dyDescent="0.25">
      <c r="A517" t="s">
        <v>588</v>
      </c>
      <c r="B517" t="s">
        <v>500</v>
      </c>
      <c r="C517" t="s">
        <v>2847</v>
      </c>
      <c r="D517" t="s">
        <v>589</v>
      </c>
      <c r="E517" t="s">
        <v>11</v>
      </c>
      <c r="F517">
        <v>2</v>
      </c>
      <c r="G517">
        <v>30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 t="str">
        <f t="shared" si="8"/>
        <v>UPDATE WipDetails SET WipQuantity = 0, Review_Wip = 0 WHERE WipMaster_Id IN (SELECT id FROM WipMasters WHERE issuedmonth = 'January' AND IssuedYear = 2026) AND CommitmentPeriod = 3 AND CASIN = 'B09TPMRXGD';</v>
      </c>
    </row>
    <row r="518" spans="1:14" x14ac:dyDescent="0.25">
      <c r="A518" t="s">
        <v>590</v>
      </c>
      <c r="B518" t="s">
        <v>500</v>
      </c>
      <c r="C518" t="s">
        <v>2848</v>
      </c>
      <c r="D518" t="s">
        <v>589</v>
      </c>
      <c r="E518" t="s">
        <v>13</v>
      </c>
      <c r="F518">
        <v>2</v>
      </c>
      <c r="G518">
        <v>30</v>
      </c>
      <c r="H518">
        <v>90</v>
      </c>
      <c r="I518">
        <v>0</v>
      </c>
      <c r="J518">
        <v>0</v>
      </c>
      <c r="K518">
        <v>0</v>
      </c>
      <c r="L518">
        <v>0</v>
      </c>
      <c r="M518">
        <v>0</v>
      </c>
      <c r="N518" t="str">
        <f t="shared" si="8"/>
        <v>UPDATE WipDetails SET WipQuantity = 0, Review_Wip = 0 WHERE WipMaster_Id IN (SELECT id FROM WipMasters WHERE issuedmonth = 'January' AND IssuedYear = 2026) AND CommitmentPeriod = 3 AND CASIN = 'B09TPM7R97';</v>
      </c>
    </row>
    <row r="519" spans="1:14" x14ac:dyDescent="0.25">
      <c r="A519" t="s">
        <v>591</v>
      </c>
      <c r="B519" t="s">
        <v>500</v>
      </c>
      <c r="C519" t="s">
        <v>2849</v>
      </c>
      <c r="D519" t="s">
        <v>589</v>
      </c>
      <c r="E519" t="s">
        <v>15</v>
      </c>
      <c r="F519">
        <v>2</v>
      </c>
      <c r="G519">
        <v>30</v>
      </c>
      <c r="H519">
        <v>200</v>
      </c>
      <c r="I519">
        <v>0</v>
      </c>
      <c r="J519">
        <v>0</v>
      </c>
      <c r="K519">
        <v>0</v>
      </c>
      <c r="L519">
        <v>0</v>
      </c>
      <c r="M519">
        <v>0</v>
      </c>
      <c r="N519" t="str">
        <f t="shared" si="8"/>
        <v>UPDATE WipDetails SET WipQuantity = 0, Review_Wip = 0 WHERE WipMaster_Id IN (SELECT id FROM WipMasters WHERE issuedmonth = 'January' AND IssuedYear = 2026) AND CommitmentPeriod = 3 AND CASIN = 'B09TPLNPSM';</v>
      </c>
    </row>
    <row r="520" spans="1:14" x14ac:dyDescent="0.25">
      <c r="A520" t="s">
        <v>592</v>
      </c>
      <c r="B520" t="s">
        <v>500</v>
      </c>
      <c r="C520" t="s">
        <v>2850</v>
      </c>
      <c r="D520" t="s">
        <v>589</v>
      </c>
      <c r="E520" t="s">
        <v>17</v>
      </c>
      <c r="F520">
        <v>2</v>
      </c>
      <c r="G520">
        <v>30</v>
      </c>
      <c r="H520">
        <v>150</v>
      </c>
      <c r="I520">
        <v>0</v>
      </c>
      <c r="J520">
        <v>0</v>
      </c>
      <c r="K520">
        <v>0</v>
      </c>
      <c r="L520">
        <v>0</v>
      </c>
      <c r="M520">
        <v>0</v>
      </c>
      <c r="N520" t="str">
        <f t="shared" si="8"/>
        <v>UPDATE WipDetails SET WipQuantity = 0, Review_Wip = 0 WHERE WipMaster_Id IN (SELECT id FROM WipMasters WHERE issuedmonth = 'January' AND IssuedYear = 2026) AND CommitmentPeriod = 3 AND CASIN = 'B09TPKK9DY';</v>
      </c>
    </row>
    <row r="521" spans="1:14" x14ac:dyDescent="0.25">
      <c r="A521" t="s">
        <v>593</v>
      </c>
      <c r="B521" t="s">
        <v>500</v>
      </c>
      <c r="C521" t="s">
        <v>2851</v>
      </c>
      <c r="D521" t="s">
        <v>589</v>
      </c>
      <c r="E521" t="s">
        <v>19</v>
      </c>
      <c r="F521">
        <v>2</v>
      </c>
      <c r="G521">
        <v>30</v>
      </c>
      <c r="H521">
        <v>279</v>
      </c>
      <c r="I521">
        <v>0</v>
      </c>
      <c r="J521">
        <v>0</v>
      </c>
      <c r="K521">
        <v>0</v>
      </c>
      <c r="L521">
        <v>0</v>
      </c>
      <c r="M521">
        <v>0</v>
      </c>
      <c r="N521" t="str">
        <f t="shared" si="8"/>
        <v>UPDATE WipDetails SET WipQuantity = 0, Review_Wip = 0 WHERE WipMaster_Id IN (SELECT id FROM WipMasters WHERE issuedmonth = 'January' AND IssuedYear = 2026) AND CommitmentPeriod = 3 AND CASIN = 'B09TPKRFNV';</v>
      </c>
    </row>
    <row r="522" spans="1:14" x14ac:dyDescent="0.25">
      <c r="A522" t="s">
        <v>594</v>
      </c>
      <c r="B522" t="s">
        <v>500</v>
      </c>
      <c r="C522" t="s">
        <v>2852</v>
      </c>
      <c r="D522" t="s">
        <v>589</v>
      </c>
      <c r="E522" t="s">
        <v>21</v>
      </c>
      <c r="F522">
        <v>2</v>
      </c>
      <c r="G522">
        <v>30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 t="str">
        <f t="shared" si="8"/>
        <v>UPDATE WipDetails SET WipQuantity = 0, Review_Wip = 0 WHERE WipMaster_Id IN (SELECT id FROM WipMasters WHERE issuedmonth = 'January' AND IssuedYear = 2026) AND CommitmentPeriod = 3 AND CASIN = 'B09TPMG92D';</v>
      </c>
    </row>
    <row r="523" spans="1:14" x14ac:dyDescent="0.25">
      <c r="A523" t="s">
        <v>595</v>
      </c>
      <c r="B523" t="s">
        <v>500</v>
      </c>
      <c r="C523" t="s">
        <v>2853</v>
      </c>
      <c r="D523" t="s">
        <v>596</v>
      </c>
      <c r="E523" t="s">
        <v>11</v>
      </c>
      <c r="F523">
        <v>2</v>
      </c>
      <c r="G523">
        <v>30</v>
      </c>
      <c r="H523">
        <v>30</v>
      </c>
      <c r="I523">
        <v>0</v>
      </c>
      <c r="J523">
        <v>0</v>
      </c>
      <c r="K523">
        <v>0</v>
      </c>
      <c r="L523">
        <v>0</v>
      </c>
      <c r="M523">
        <v>0</v>
      </c>
      <c r="N523" t="str">
        <f t="shared" si="8"/>
        <v>UPDATE WipDetails SET WipQuantity = 0, Review_Wip = 0 WHERE WipMaster_Id IN (SELECT id FROM WipMasters WHERE issuedmonth = 'January' AND IssuedYear = 2026) AND CommitmentPeriod = 3 AND CASIN = 'B09TPLL6P5';</v>
      </c>
    </row>
    <row r="524" spans="1:14" x14ac:dyDescent="0.25">
      <c r="A524" t="s">
        <v>597</v>
      </c>
      <c r="B524" t="s">
        <v>500</v>
      </c>
      <c r="C524" t="s">
        <v>2854</v>
      </c>
      <c r="D524" t="s">
        <v>596</v>
      </c>
      <c r="E524" t="s">
        <v>13</v>
      </c>
      <c r="F524">
        <v>2</v>
      </c>
      <c r="G524">
        <v>30</v>
      </c>
      <c r="H524">
        <v>90</v>
      </c>
      <c r="I524">
        <v>0</v>
      </c>
      <c r="J524">
        <v>0</v>
      </c>
      <c r="K524">
        <v>0</v>
      </c>
      <c r="L524">
        <v>0</v>
      </c>
      <c r="M524">
        <v>0</v>
      </c>
      <c r="N524" t="str">
        <f t="shared" si="8"/>
        <v>UPDATE WipDetails SET WipQuantity = 0, Review_Wip = 0 WHERE WipMaster_Id IN (SELECT id FROM WipMasters WHERE issuedmonth = 'January' AND IssuedYear = 2026) AND CommitmentPeriod = 3 AND CASIN = 'B09TPPNG3Q';</v>
      </c>
    </row>
    <row r="525" spans="1:14" x14ac:dyDescent="0.25">
      <c r="A525" t="s">
        <v>598</v>
      </c>
      <c r="B525" t="s">
        <v>500</v>
      </c>
      <c r="C525" t="s">
        <v>2855</v>
      </c>
      <c r="D525" t="s">
        <v>596</v>
      </c>
      <c r="E525" t="s">
        <v>15</v>
      </c>
      <c r="F525">
        <v>2</v>
      </c>
      <c r="G525">
        <v>30</v>
      </c>
      <c r="H525">
        <v>180</v>
      </c>
      <c r="I525">
        <v>0</v>
      </c>
      <c r="J525">
        <v>0</v>
      </c>
      <c r="K525">
        <v>0</v>
      </c>
      <c r="L525">
        <v>0</v>
      </c>
      <c r="M525">
        <v>0</v>
      </c>
      <c r="N525" t="str">
        <f t="shared" si="8"/>
        <v>UPDATE WipDetails SET WipQuantity = 0, Review_Wip = 0 WHERE WipMaster_Id IN (SELECT id FROM WipMasters WHERE issuedmonth = 'January' AND IssuedYear = 2026) AND CommitmentPeriod = 3 AND CASIN = 'B09TPNV7CC';</v>
      </c>
    </row>
    <row r="526" spans="1:14" x14ac:dyDescent="0.25">
      <c r="A526" t="s">
        <v>599</v>
      </c>
      <c r="B526" t="s">
        <v>500</v>
      </c>
      <c r="C526" t="s">
        <v>2856</v>
      </c>
      <c r="D526" t="s">
        <v>596</v>
      </c>
      <c r="E526" t="s">
        <v>17</v>
      </c>
      <c r="F526">
        <v>2</v>
      </c>
      <c r="G526">
        <v>30</v>
      </c>
      <c r="H526">
        <v>240</v>
      </c>
      <c r="I526">
        <v>0</v>
      </c>
      <c r="J526">
        <v>0</v>
      </c>
      <c r="K526">
        <v>0</v>
      </c>
      <c r="L526">
        <v>0</v>
      </c>
      <c r="M526">
        <v>0</v>
      </c>
      <c r="N526" t="str">
        <f t="shared" si="8"/>
        <v>UPDATE WipDetails SET WipQuantity = 0, Review_Wip = 0 WHERE WipMaster_Id IN (SELECT id FROM WipMasters WHERE issuedmonth = 'January' AND IssuedYear = 2026) AND CommitmentPeriod = 3 AND CASIN = 'B09TPL2QKR';</v>
      </c>
    </row>
    <row r="527" spans="1:14" x14ac:dyDescent="0.25">
      <c r="A527" t="s">
        <v>600</v>
      </c>
      <c r="B527" t="s">
        <v>500</v>
      </c>
      <c r="C527" t="s">
        <v>2857</v>
      </c>
      <c r="D527" t="s">
        <v>596</v>
      </c>
      <c r="E527" t="s">
        <v>19</v>
      </c>
      <c r="F527">
        <v>2</v>
      </c>
      <c r="G527">
        <v>30</v>
      </c>
      <c r="H527">
        <v>30</v>
      </c>
      <c r="I527">
        <v>0</v>
      </c>
      <c r="J527">
        <v>0</v>
      </c>
      <c r="K527">
        <v>0</v>
      </c>
      <c r="L527">
        <v>0</v>
      </c>
      <c r="M527">
        <v>0</v>
      </c>
      <c r="N527" t="str">
        <f t="shared" si="8"/>
        <v>UPDATE WipDetails SET WipQuantity = 0, Review_Wip = 0 WHERE WipMaster_Id IN (SELECT id FROM WipMasters WHERE issuedmonth = 'January' AND IssuedYear = 2026) AND CommitmentPeriod = 3 AND CASIN = 'B09TPML1G1';</v>
      </c>
    </row>
    <row r="528" spans="1:14" x14ac:dyDescent="0.25">
      <c r="A528" t="s">
        <v>601</v>
      </c>
      <c r="B528" t="s">
        <v>500</v>
      </c>
      <c r="C528" t="s">
        <v>2858</v>
      </c>
      <c r="D528" t="s">
        <v>596</v>
      </c>
      <c r="E528" t="s">
        <v>21</v>
      </c>
      <c r="F528">
        <v>2</v>
      </c>
      <c r="G528">
        <v>30</v>
      </c>
      <c r="H528">
        <v>300</v>
      </c>
      <c r="I528">
        <v>0</v>
      </c>
      <c r="J528">
        <v>0</v>
      </c>
      <c r="K528">
        <v>0</v>
      </c>
      <c r="L528">
        <v>0</v>
      </c>
      <c r="M528">
        <v>0</v>
      </c>
      <c r="N528" t="str">
        <f t="shared" si="8"/>
        <v>UPDATE WipDetails SET WipQuantity = 0, Review_Wip = 0 WHERE WipMaster_Id IN (SELECT id FROM WipMasters WHERE issuedmonth = 'January' AND IssuedYear = 2026) AND CommitmentPeriod = 3 AND CASIN = 'B09TPMVXBL';</v>
      </c>
    </row>
    <row r="529" spans="1:14" x14ac:dyDescent="0.25">
      <c r="A529" t="s">
        <v>603</v>
      </c>
      <c r="B529" t="s">
        <v>500</v>
      </c>
      <c r="C529" t="s">
        <v>2859</v>
      </c>
      <c r="D529" t="s">
        <v>604</v>
      </c>
      <c r="E529" t="s">
        <v>11</v>
      </c>
      <c r="F529">
        <v>2</v>
      </c>
      <c r="G529">
        <v>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t="str">
        <f t="shared" si="8"/>
        <v>UPDATE WipDetails SET WipQuantity = 0, Review_Wip = 0 WHERE WipMaster_Id IN (SELECT id FROM WipMasters WHERE issuedmonth = 'January' AND IssuedYear = 2026) AND CommitmentPeriod = 3 AND CASIN = 'B09TPM2XLT';</v>
      </c>
    </row>
    <row r="530" spans="1:14" x14ac:dyDescent="0.25">
      <c r="A530" t="s">
        <v>605</v>
      </c>
      <c r="B530" t="s">
        <v>500</v>
      </c>
      <c r="C530" t="s">
        <v>2860</v>
      </c>
      <c r="D530" t="s">
        <v>604</v>
      </c>
      <c r="E530" t="s">
        <v>13</v>
      </c>
      <c r="F530">
        <v>2</v>
      </c>
      <c r="G530">
        <v>30</v>
      </c>
      <c r="H530">
        <v>30</v>
      </c>
      <c r="I530">
        <v>0</v>
      </c>
      <c r="J530">
        <v>0</v>
      </c>
      <c r="K530">
        <v>0</v>
      </c>
      <c r="L530">
        <v>0</v>
      </c>
      <c r="M530">
        <v>0</v>
      </c>
      <c r="N530" t="str">
        <f t="shared" si="8"/>
        <v>UPDATE WipDetails SET WipQuantity = 0, Review_Wip = 0 WHERE WipMaster_Id IN (SELECT id FROM WipMasters WHERE issuedmonth = 'January' AND IssuedYear = 2026) AND CommitmentPeriod = 3 AND CASIN = 'B09TPPHHVZ';</v>
      </c>
    </row>
    <row r="531" spans="1:14" x14ac:dyDescent="0.25">
      <c r="A531" t="s">
        <v>606</v>
      </c>
      <c r="B531" t="s">
        <v>500</v>
      </c>
      <c r="C531" t="s">
        <v>2861</v>
      </c>
      <c r="D531" t="s">
        <v>604</v>
      </c>
      <c r="E531" t="s">
        <v>15</v>
      </c>
      <c r="F531">
        <v>2</v>
      </c>
      <c r="G531">
        <v>30</v>
      </c>
      <c r="H531">
        <v>30</v>
      </c>
      <c r="I531">
        <v>0</v>
      </c>
      <c r="J531">
        <v>0</v>
      </c>
      <c r="K531">
        <v>0</v>
      </c>
      <c r="L531">
        <v>0</v>
      </c>
      <c r="M531">
        <v>0</v>
      </c>
      <c r="N531" t="str">
        <f t="shared" si="8"/>
        <v>UPDATE WipDetails SET WipQuantity = 0, Review_Wip = 0 WHERE WipMaster_Id IN (SELECT id FROM WipMasters WHERE issuedmonth = 'January' AND IssuedYear = 2026) AND CommitmentPeriod = 3 AND CASIN = 'B09TPN9C94';</v>
      </c>
    </row>
    <row r="532" spans="1:14" x14ac:dyDescent="0.25">
      <c r="A532" t="s">
        <v>607</v>
      </c>
      <c r="B532" t="s">
        <v>500</v>
      </c>
      <c r="C532" t="s">
        <v>2862</v>
      </c>
      <c r="D532" t="s">
        <v>604</v>
      </c>
      <c r="E532" t="s">
        <v>17</v>
      </c>
      <c r="F532">
        <v>2</v>
      </c>
      <c r="G532">
        <v>30</v>
      </c>
      <c r="H532">
        <v>90</v>
      </c>
      <c r="I532">
        <v>0</v>
      </c>
      <c r="J532">
        <v>0</v>
      </c>
      <c r="K532">
        <v>0</v>
      </c>
      <c r="L532">
        <v>0</v>
      </c>
      <c r="M532">
        <v>0</v>
      </c>
      <c r="N532" t="str">
        <f t="shared" si="8"/>
        <v>UPDATE WipDetails SET WipQuantity = 0, Review_Wip = 0 WHERE WipMaster_Id IN (SELECT id FROM WipMasters WHERE issuedmonth = 'January' AND IssuedYear = 2026) AND CommitmentPeriod = 3 AND CASIN = 'B09TPLNPQT';</v>
      </c>
    </row>
    <row r="533" spans="1:14" x14ac:dyDescent="0.25">
      <c r="A533" t="s">
        <v>608</v>
      </c>
      <c r="B533" t="s">
        <v>500</v>
      </c>
      <c r="C533" t="s">
        <v>2863</v>
      </c>
      <c r="D533" t="s">
        <v>604</v>
      </c>
      <c r="E533" t="s">
        <v>19</v>
      </c>
      <c r="F533">
        <v>2</v>
      </c>
      <c r="G533">
        <v>30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 t="str">
        <f t="shared" si="8"/>
        <v>UPDATE WipDetails SET WipQuantity = 0, Review_Wip = 0 WHERE WipMaster_Id IN (SELECT id FROM WipMasters WHERE issuedmonth = 'January' AND IssuedYear = 2026) AND CommitmentPeriod = 3 AND CASIN = 'B09TPLGXXB';</v>
      </c>
    </row>
    <row r="534" spans="1:14" x14ac:dyDescent="0.25">
      <c r="A534" t="s">
        <v>609</v>
      </c>
      <c r="B534" t="s">
        <v>500</v>
      </c>
      <c r="C534" t="s">
        <v>2864</v>
      </c>
      <c r="D534" t="s">
        <v>604</v>
      </c>
      <c r="E534" t="s">
        <v>21</v>
      </c>
      <c r="F534">
        <v>2</v>
      </c>
      <c r="G534">
        <v>30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 t="str">
        <f t="shared" si="8"/>
        <v>UPDATE WipDetails SET WipQuantity = 0, Review_Wip = 0 WHERE WipMaster_Id IN (SELECT id FROM WipMasters WHERE issuedmonth = 'January' AND IssuedYear = 2026) AND CommitmentPeriod = 3 AND CASIN = 'B09TPMX1PQ';</v>
      </c>
    </row>
    <row r="535" spans="1:14" x14ac:dyDescent="0.25">
      <c r="A535" t="s">
        <v>610</v>
      </c>
      <c r="B535" t="s">
        <v>500</v>
      </c>
      <c r="C535" t="s">
        <v>2865</v>
      </c>
      <c r="D535" t="s">
        <v>49</v>
      </c>
      <c r="E535" t="s">
        <v>11</v>
      </c>
      <c r="F535">
        <v>2</v>
      </c>
      <c r="G535">
        <v>30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 t="str">
        <f t="shared" si="8"/>
        <v>UPDATE WipDetails SET WipQuantity = 0, Review_Wip = 0 WHERE WipMaster_Id IN (SELECT id FROM WipMasters WHERE issuedmonth = 'January' AND IssuedYear = 2026) AND CommitmentPeriod = 3 AND CASIN = 'B09TPMBGN1';</v>
      </c>
    </row>
    <row r="536" spans="1:14" x14ac:dyDescent="0.25">
      <c r="A536" t="s">
        <v>611</v>
      </c>
      <c r="B536" t="s">
        <v>500</v>
      </c>
      <c r="C536" t="s">
        <v>2866</v>
      </c>
      <c r="D536" t="s">
        <v>49</v>
      </c>
      <c r="E536" t="s">
        <v>13</v>
      </c>
      <c r="F536">
        <v>2</v>
      </c>
      <c r="G536">
        <v>30</v>
      </c>
      <c r="H536">
        <v>120</v>
      </c>
      <c r="I536">
        <v>0</v>
      </c>
      <c r="J536">
        <v>0</v>
      </c>
      <c r="K536">
        <v>0</v>
      </c>
      <c r="L536">
        <v>0</v>
      </c>
      <c r="M536">
        <v>0</v>
      </c>
      <c r="N536" t="str">
        <f t="shared" si="8"/>
        <v>UPDATE WipDetails SET WipQuantity = 0, Review_Wip = 0 WHERE WipMaster_Id IN (SELECT id FROM WipMasters WHERE issuedmonth = 'January' AND IssuedYear = 2026) AND CommitmentPeriod = 3 AND CASIN = 'B09TPQ9Y2K';</v>
      </c>
    </row>
    <row r="537" spans="1:14" x14ac:dyDescent="0.25">
      <c r="A537" t="s">
        <v>612</v>
      </c>
      <c r="B537" t="s">
        <v>500</v>
      </c>
      <c r="C537" t="s">
        <v>2867</v>
      </c>
      <c r="D537" t="s">
        <v>49</v>
      </c>
      <c r="E537" t="s">
        <v>15</v>
      </c>
      <c r="F537">
        <v>2</v>
      </c>
      <c r="G537">
        <v>30</v>
      </c>
      <c r="H537">
        <v>270</v>
      </c>
      <c r="I537">
        <v>0</v>
      </c>
      <c r="J537">
        <v>0</v>
      </c>
      <c r="K537">
        <v>0</v>
      </c>
      <c r="L537">
        <v>0</v>
      </c>
      <c r="M537">
        <v>0</v>
      </c>
      <c r="N537" t="str">
        <f t="shared" si="8"/>
        <v>UPDATE WipDetails SET WipQuantity = 0, Review_Wip = 0 WHERE WipMaster_Id IN (SELECT id FROM WipMasters WHERE issuedmonth = 'January' AND IssuedYear = 2026) AND CommitmentPeriod = 3 AND CASIN = 'B09TPM7RMD';</v>
      </c>
    </row>
    <row r="538" spans="1:14" x14ac:dyDescent="0.25">
      <c r="A538" t="s">
        <v>613</v>
      </c>
      <c r="B538" t="s">
        <v>500</v>
      </c>
      <c r="C538" t="s">
        <v>2868</v>
      </c>
      <c r="D538" t="s">
        <v>49</v>
      </c>
      <c r="E538" t="s">
        <v>17</v>
      </c>
      <c r="F538">
        <v>2</v>
      </c>
      <c r="G538">
        <v>30</v>
      </c>
      <c r="H538">
        <v>250</v>
      </c>
      <c r="I538">
        <v>0</v>
      </c>
      <c r="J538">
        <v>0</v>
      </c>
      <c r="K538">
        <v>0</v>
      </c>
      <c r="L538">
        <v>0</v>
      </c>
      <c r="M538">
        <v>0</v>
      </c>
      <c r="N538" t="str">
        <f t="shared" si="8"/>
        <v>UPDATE WipDetails SET WipQuantity = 0, Review_Wip = 0 WHERE WipMaster_Id IN (SELECT id FROM WipMasters WHERE issuedmonth = 'January' AND IssuedYear = 2026) AND CommitmentPeriod = 3 AND CASIN = 'B09TPMGG73';</v>
      </c>
    </row>
    <row r="539" spans="1:14" x14ac:dyDescent="0.25">
      <c r="A539" t="s">
        <v>614</v>
      </c>
      <c r="B539" t="s">
        <v>500</v>
      </c>
      <c r="C539" t="s">
        <v>2869</v>
      </c>
      <c r="D539" t="s">
        <v>49</v>
      </c>
      <c r="E539" t="s">
        <v>19</v>
      </c>
      <c r="F539">
        <v>2</v>
      </c>
      <c r="G539">
        <v>30</v>
      </c>
      <c r="H539">
        <v>390</v>
      </c>
      <c r="I539">
        <v>0</v>
      </c>
      <c r="J539">
        <v>0</v>
      </c>
      <c r="K539">
        <v>0</v>
      </c>
      <c r="L539">
        <v>0</v>
      </c>
      <c r="M539">
        <v>0</v>
      </c>
      <c r="N539" t="str">
        <f t="shared" si="8"/>
        <v>UPDATE WipDetails SET WipQuantity = 0, Review_Wip = 0 WHERE WipMaster_Id IN (SELECT id FROM WipMasters WHERE issuedmonth = 'January' AND IssuedYear = 2026) AND CommitmentPeriod = 3 AND CASIN = 'B09TPR6GDV';</v>
      </c>
    </row>
    <row r="540" spans="1:14" x14ac:dyDescent="0.25">
      <c r="A540" t="s">
        <v>615</v>
      </c>
      <c r="B540" t="s">
        <v>500</v>
      </c>
      <c r="C540" t="s">
        <v>2870</v>
      </c>
      <c r="D540" t="s">
        <v>49</v>
      </c>
      <c r="E540" t="s">
        <v>21</v>
      </c>
      <c r="F540">
        <v>2</v>
      </c>
      <c r="G540">
        <v>30</v>
      </c>
      <c r="H540">
        <v>270</v>
      </c>
      <c r="I540">
        <v>0</v>
      </c>
      <c r="J540">
        <v>0</v>
      </c>
      <c r="K540">
        <v>0</v>
      </c>
      <c r="L540">
        <v>0</v>
      </c>
      <c r="M540">
        <v>0</v>
      </c>
      <c r="N540" t="str">
        <f t="shared" si="8"/>
        <v>UPDATE WipDetails SET WipQuantity = 0, Review_Wip = 0 WHERE WipMaster_Id IN (SELECT id FROM WipMasters WHERE issuedmonth = 'January' AND IssuedYear = 2026) AND CommitmentPeriod = 3 AND CASIN = 'B09TPLMKFL';</v>
      </c>
    </row>
    <row r="541" spans="1:14" x14ac:dyDescent="0.25">
      <c r="A541" t="s">
        <v>616</v>
      </c>
      <c r="B541" t="s">
        <v>500</v>
      </c>
      <c r="C541" t="s">
        <v>2871</v>
      </c>
      <c r="D541" t="s">
        <v>617</v>
      </c>
      <c r="E541" t="s">
        <v>11</v>
      </c>
      <c r="F541">
        <v>2</v>
      </c>
      <c r="G541">
        <v>30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 t="str">
        <f t="shared" si="8"/>
        <v>UPDATE WipDetails SET WipQuantity = 0, Review_Wip = 0 WHERE WipMaster_Id IN (SELECT id FROM WipMasters WHERE issuedmonth = 'January' AND IssuedYear = 2026) AND CommitmentPeriod = 3 AND CASIN = 'B09TPL2BYN';</v>
      </c>
    </row>
    <row r="542" spans="1:14" x14ac:dyDescent="0.25">
      <c r="A542" t="s">
        <v>618</v>
      </c>
      <c r="B542" t="s">
        <v>500</v>
      </c>
      <c r="C542" t="s">
        <v>2872</v>
      </c>
      <c r="D542" t="s">
        <v>617</v>
      </c>
      <c r="E542" t="s">
        <v>13</v>
      </c>
      <c r="F542">
        <v>2</v>
      </c>
      <c r="G542">
        <v>30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 t="str">
        <f t="shared" si="8"/>
        <v>UPDATE WipDetails SET WipQuantity = 0, Review_Wip = 0 WHERE WipMaster_Id IN (SELECT id FROM WipMasters WHERE issuedmonth = 'January' AND IssuedYear = 2026) AND CommitmentPeriod = 3 AND CASIN = 'B09TPKDH6Q';</v>
      </c>
    </row>
    <row r="543" spans="1:14" x14ac:dyDescent="0.25">
      <c r="A543" t="s">
        <v>619</v>
      </c>
      <c r="B543" t="s">
        <v>500</v>
      </c>
      <c r="C543" t="s">
        <v>2873</v>
      </c>
      <c r="D543" t="s">
        <v>617</v>
      </c>
      <c r="E543" t="s">
        <v>15</v>
      </c>
      <c r="F543">
        <v>2</v>
      </c>
      <c r="G543">
        <v>30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 t="str">
        <f t="shared" si="8"/>
        <v>UPDATE WipDetails SET WipQuantity = 0, Review_Wip = 0 WHERE WipMaster_Id IN (SELECT id FROM WipMasters WHERE issuedmonth = 'January' AND IssuedYear = 2026) AND CommitmentPeriod = 3 AND CASIN = 'B09TPMYC7D';</v>
      </c>
    </row>
    <row r="544" spans="1:14" x14ac:dyDescent="0.25">
      <c r="A544" t="s">
        <v>620</v>
      </c>
      <c r="B544" t="s">
        <v>500</v>
      </c>
      <c r="C544" t="s">
        <v>2874</v>
      </c>
      <c r="D544" t="s">
        <v>617</v>
      </c>
      <c r="E544" t="s">
        <v>17</v>
      </c>
      <c r="F544">
        <v>2</v>
      </c>
      <c r="G544">
        <v>30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 t="str">
        <f t="shared" si="8"/>
        <v>UPDATE WipDetails SET WipQuantity = 0, Review_Wip = 0 WHERE WipMaster_Id IN (SELECT id FROM WipMasters WHERE issuedmonth = 'January' AND IssuedYear = 2026) AND CommitmentPeriod = 3 AND CASIN = 'B09TPMJX3Q';</v>
      </c>
    </row>
    <row r="545" spans="1:14" x14ac:dyDescent="0.25">
      <c r="A545" t="s">
        <v>621</v>
      </c>
      <c r="B545" t="s">
        <v>500</v>
      </c>
      <c r="C545" t="s">
        <v>2875</v>
      </c>
      <c r="D545" t="s">
        <v>617</v>
      </c>
      <c r="E545" t="s">
        <v>19</v>
      </c>
      <c r="F545">
        <v>2</v>
      </c>
      <c r="G545">
        <v>30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 t="str">
        <f t="shared" si="8"/>
        <v>UPDATE WipDetails SET WipQuantity = 0, Review_Wip = 0 WHERE WipMaster_Id IN (SELECT id FROM WipMasters WHERE issuedmonth = 'January' AND IssuedYear = 2026) AND CommitmentPeriod = 3 AND CASIN = 'B09TPLDNCB';</v>
      </c>
    </row>
    <row r="546" spans="1:14" x14ac:dyDescent="0.25">
      <c r="A546" t="s">
        <v>622</v>
      </c>
      <c r="B546" t="s">
        <v>500</v>
      </c>
      <c r="C546" t="s">
        <v>2876</v>
      </c>
      <c r="D546" t="s">
        <v>617</v>
      </c>
      <c r="E546" t="s">
        <v>21</v>
      </c>
      <c r="F546">
        <v>2</v>
      </c>
      <c r="G546">
        <v>30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 t="str">
        <f t="shared" si="8"/>
        <v>UPDATE WipDetails SET WipQuantity = 0, Review_Wip = 0 WHERE WipMaster_Id IN (SELECT id FROM WipMasters WHERE issuedmonth = 'January' AND IssuedYear = 2026) AND CommitmentPeriod = 3 AND CASIN = 'B09TPMYBRM';</v>
      </c>
    </row>
    <row r="547" spans="1:14" x14ac:dyDescent="0.25">
      <c r="A547" t="s">
        <v>623</v>
      </c>
      <c r="B547" t="s">
        <v>500</v>
      </c>
      <c r="C547" t="s">
        <v>2877</v>
      </c>
      <c r="D547" t="s">
        <v>624</v>
      </c>
      <c r="E547" t="s">
        <v>11</v>
      </c>
      <c r="F547">
        <v>2</v>
      </c>
      <c r="G547">
        <v>30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 t="str">
        <f t="shared" si="8"/>
        <v>UPDATE WipDetails SET WipQuantity = 0, Review_Wip = 0 WHERE WipMaster_Id IN (SELECT id FROM WipMasters WHERE issuedmonth = 'January' AND IssuedYear = 2026) AND CommitmentPeriod = 3 AND CASIN = 'B09TPLVQJJ';</v>
      </c>
    </row>
    <row r="548" spans="1:14" x14ac:dyDescent="0.25">
      <c r="A548" t="s">
        <v>625</v>
      </c>
      <c r="B548" t="s">
        <v>500</v>
      </c>
      <c r="C548" t="s">
        <v>2878</v>
      </c>
      <c r="D548" t="s">
        <v>624</v>
      </c>
      <c r="E548" t="s">
        <v>13</v>
      </c>
      <c r="F548">
        <v>2</v>
      </c>
      <c r="G548">
        <v>30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 t="str">
        <f t="shared" si="8"/>
        <v>UPDATE WipDetails SET WipQuantity = 0, Review_Wip = 0 WHERE WipMaster_Id IN (SELECT id FROM WipMasters WHERE issuedmonth = 'January' AND IssuedYear = 2026) AND CommitmentPeriod = 3 AND CASIN = 'B09TPMXGZT';</v>
      </c>
    </row>
    <row r="549" spans="1:14" x14ac:dyDescent="0.25">
      <c r="A549" t="s">
        <v>626</v>
      </c>
      <c r="B549" t="s">
        <v>500</v>
      </c>
      <c r="C549" t="s">
        <v>2879</v>
      </c>
      <c r="D549" t="s">
        <v>624</v>
      </c>
      <c r="E549" t="s">
        <v>15</v>
      </c>
      <c r="F549">
        <v>2</v>
      </c>
      <c r="G549">
        <v>30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 t="str">
        <f t="shared" si="8"/>
        <v>UPDATE WipDetails SET WipQuantity = 0, Review_Wip = 0 WHERE WipMaster_Id IN (SELECT id FROM WipMasters WHERE issuedmonth = 'January' AND IssuedYear = 2026) AND CommitmentPeriod = 3 AND CASIN = 'B09TPLSD2G';</v>
      </c>
    </row>
    <row r="550" spans="1:14" x14ac:dyDescent="0.25">
      <c r="A550" t="s">
        <v>627</v>
      </c>
      <c r="B550" t="s">
        <v>500</v>
      </c>
      <c r="C550" t="s">
        <v>2880</v>
      </c>
      <c r="D550" t="s">
        <v>624</v>
      </c>
      <c r="E550" t="s">
        <v>17</v>
      </c>
      <c r="F550">
        <v>2</v>
      </c>
      <c r="G550">
        <v>30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 t="str">
        <f t="shared" si="8"/>
        <v>UPDATE WipDetails SET WipQuantity = 0, Review_Wip = 0 WHERE WipMaster_Id IN (SELECT id FROM WipMasters WHERE issuedmonth = 'January' AND IssuedYear = 2026) AND CommitmentPeriod = 3 AND CASIN = 'B09TPNPB7S';</v>
      </c>
    </row>
    <row r="551" spans="1:14" x14ac:dyDescent="0.25">
      <c r="A551" t="s">
        <v>628</v>
      </c>
      <c r="B551" t="s">
        <v>500</v>
      </c>
      <c r="C551" t="s">
        <v>2881</v>
      </c>
      <c r="D551" t="s">
        <v>624</v>
      </c>
      <c r="E551" t="s">
        <v>19</v>
      </c>
      <c r="F551">
        <v>2</v>
      </c>
      <c r="G551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 t="str">
        <f t="shared" si="8"/>
        <v>UPDATE WipDetails SET WipQuantity = 0, Review_Wip = 0 WHERE WipMaster_Id IN (SELECT id FROM WipMasters WHERE issuedmonth = 'January' AND IssuedYear = 2026) AND CommitmentPeriod = 3 AND CASIN = 'B09TPMHWYN';</v>
      </c>
    </row>
    <row r="552" spans="1:14" x14ac:dyDescent="0.25">
      <c r="A552" t="s">
        <v>629</v>
      </c>
      <c r="B552" t="s">
        <v>500</v>
      </c>
      <c r="C552" t="s">
        <v>2882</v>
      </c>
      <c r="D552" t="s">
        <v>624</v>
      </c>
      <c r="E552" t="s">
        <v>21</v>
      </c>
      <c r="F552">
        <v>2</v>
      </c>
      <c r="G552">
        <v>30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 t="str">
        <f t="shared" si="8"/>
        <v>UPDATE WipDetails SET WipQuantity = 0, Review_Wip = 0 WHERE WipMaster_Id IN (SELECT id FROM WipMasters WHERE issuedmonth = 'January' AND IssuedYear = 2026) AND CommitmentPeriod = 3 AND CASIN = 'B09TPL6W8L';</v>
      </c>
    </row>
    <row r="553" spans="1:14" x14ac:dyDescent="0.25">
      <c r="A553" t="s">
        <v>630</v>
      </c>
      <c r="B553" t="s">
        <v>500</v>
      </c>
      <c r="C553" t="s">
        <v>2883</v>
      </c>
      <c r="D553" t="s">
        <v>631</v>
      </c>
      <c r="E553" t="s">
        <v>11</v>
      </c>
      <c r="F553">
        <v>2</v>
      </c>
      <c r="G553">
        <v>30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 t="str">
        <f t="shared" si="8"/>
        <v>UPDATE WipDetails SET WipQuantity = 0, Review_Wip = 0 WHERE WipMaster_Id IN (SELECT id FROM WipMasters WHERE issuedmonth = 'January' AND IssuedYear = 2026) AND CommitmentPeriod = 3 AND CASIN = 'B09TPLS473';</v>
      </c>
    </row>
    <row r="554" spans="1:14" x14ac:dyDescent="0.25">
      <c r="A554" t="s">
        <v>632</v>
      </c>
      <c r="B554" t="s">
        <v>500</v>
      </c>
      <c r="C554" t="s">
        <v>2884</v>
      </c>
      <c r="D554" t="s">
        <v>631</v>
      </c>
      <c r="E554" t="s">
        <v>13</v>
      </c>
      <c r="F554">
        <v>2</v>
      </c>
      <c r="G554">
        <v>30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 t="str">
        <f t="shared" si="8"/>
        <v>UPDATE WipDetails SET WipQuantity = 0, Review_Wip = 0 WHERE WipMaster_Id IN (SELECT id FROM WipMasters WHERE issuedmonth = 'January' AND IssuedYear = 2026) AND CommitmentPeriod = 3 AND CASIN = 'B09TPQ9C85';</v>
      </c>
    </row>
    <row r="555" spans="1:14" x14ac:dyDescent="0.25">
      <c r="A555" t="s">
        <v>633</v>
      </c>
      <c r="B555" t="s">
        <v>500</v>
      </c>
      <c r="C555" t="s">
        <v>2885</v>
      </c>
      <c r="D555" t="s">
        <v>631</v>
      </c>
      <c r="E555" t="s">
        <v>15</v>
      </c>
      <c r="F555">
        <v>2</v>
      </c>
      <c r="G555">
        <v>30</v>
      </c>
      <c r="H555">
        <v>240</v>
      </c>
      <c r="I555">
        <v>0</v>
      </c>
      <c r="J555">
        <v>0</v>
      </c>
      <c r="K555">
        <v>0</v>
      </c>
      <c r="L555">
        <v>0</v>
      </c>
      <c r="M555">
        <v>0</v>
      </c>
      <c r="N555" t="str">
        <f t="shared" si="8"/>
        <v>UPDATE WipDetails SET WipQuantity = 0, Review_Wip = 0 WHERE WipMaster_Id IN (SELECT id FROM WipMasters WHERE issuedmonth = 'January' AND IssuedYear = 2026) AND CommitmentPeriod = 3 AND CASIN = 'B09TPMKB7Y';</v>
      </c>
    </row>
    <row r="556" spans="1:14" x14ac:dyDescent="0.25">
      <c r="A556" t="s">
        <v>634</v>
      </c>
      <c r="B556" t="s">
        <v>500</v>
      </c>
      <c r="C556" t="s">
        <v>2886</v>
      </c>
      <c r="D556" t="s">
        <v>631</v>
      </c>
      <c r="E556" t="s">
        <v>17</v>
      </c>
      <c r="F556">
        <v>2</v>
      </c>
      <c r="G556">
        <v>30</v>
      </c>
      <c r="H556">
        <v>330</v>
      </c>
      <c r="I556">
        <v>0</v>
      </c>
      <c r="J556">
        <v>0</v>
      </c>
      <c r="K556">
        <v>0</v>
      </c>
      <c r="L556">
        <v>0</v>
      </c>
      <c r="M556">
        <v>0</v>
      </c>
      <c r="N556" t="str">
        <f t="shared" si="8"/>
        <v>UPDATE WipDetails SET WipQuantity = 0, Review_Wip = 0 WHERE WipMaster_Id IN (SELECT id FROM WipMasters WHERE issuedmonth = 'January' AND IssuedYear = 2026) AND CommitmentPeriod = 3 AND CASIN = 'B09TPL2QNN';</v>
      </c>
    </row>
    <row r="557" spans="1:14" x14ac:dyDescent="0.25">
      <c r="A557" t="s">
        <v>635</v>
      </c>
      <c r="B557" t="s">
        <v>500</v>
      </c>
      <c r="C557" t="s">
        <v>2887</v>
      </c>
      <c r="D557" t="s">
        <v>631</v>
      </c>
      <c r="E557" t="s">
        <v>19</v>
      </c>
      <c r="F557">
        <v>2</v>
      </c>
      <c r="G557">
        <v>30</v>
      </c>
      <c r="H557">
        <v>270</v>
      </c>
      <c r="I557">
        <v>0</v>
      </c>
      <c r="J557">
        <v>0</v>
      </c>
      <c r="K557">
        <v>0</v>
      </c>
      <c r="L557">
        <v>0</v>
      </c>
      <c r="M557">
        <v>0</v>
      </c>
      <c r="N557" t="str">
        <f t="shared" si="8"/>
        <v>UPDATE WipDetails SET WipQuantity = 0, Review_Wip = 0 WHERE WipMaster_Id IN (SELECT id FROM WipMasters WHERE issuedmonth = 'January' AND IssuedYear = 2026) AND CommitmentPeriod = 3 AND CASIN = 'B09TPNWZVT';</v>
      </c>
    </row>
    <row r="558" spans="1:14" x14ac:dyDescent="0.25">
      <c r="A558" t="s">
        <v>636</v>
      </c>
      <c r="B558" t="s">
        <v>500</v>
      </c>
      <c r="C558" t="s">
        <v>2888</v>
      </c>
      <c r="D558" t="s">
        <v>631</v>
      </c>
      <c r="E558" t="s">
        <v>21</v>
      </c>
      <c r="F558">
        <v>2</v>
      </c>
      <c r="G558">
        <v>30</v>
      </c>
      <c r="H558">
        <v>180</v>
      </c>
      <c r="I558">
        <v>0</v>
      </c>
      <c r="J558">
        <v>0</v>
      </c>
      <c r="K558">
        <v>0</v>
      </c>
      <c r="L558">
        <v>0</v>
      </c>
      <c r="M558">
        <v>0</v>
      </c>
      <c r="N558" t="str">
        <f t="shared" si="8"/>
        <v>UPDATE WipDetails SET WipQuantity = 0, Review_Wip = 0 WHERE WipMaster_Id IN (SELECT id FROM WipMasters WHERE issuedmonth = 'January' AND IssuedYear = 2026) AND CommitmentPeriod = 3 AND CASIN = 'B09TPLS2CB';</v>
      </c>
    </row>
    <row r="559" spans="1:14" x14ac:dyDescent="0.25">
      <c r="A559" t="s">
        <v>637</v>
      </c>
      <c r="B559" t="s">
        <v>500</v>
      </c>
      <c r="C559" t="s">
        <v>2889</v>
      </c>
      <c r="D559" t="s">
        <v>638</v>
      </c>
      <c r="E559" t="s">
        <v>11</v>
      </c>
      <c r="F559">
        <v>2</v>
      </c>
      <c r="G559">
        <v>30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 t="str">
        <f t="shared" si="8"/>
        <v>UPDATE WipDetails SET WipQuantity = 0, Review_Wip = 0 WHERE WipMaster_Id IN (SELECT id FROM WipMasters WHERE issuedmonth = 'January' AND IssuedYear = 2026) AND CommitmentPeriod = 3 AND CASIN = 'B09TPM12ZS';</v>
      </c>
    </row>
    <row r="560" spans="1:14" x14ac:dyDescent="0.25">
      <c r="A560" t="s">
        <v>639</v>
      </c>
      <c r="B560" t="s">
        <v>500</v>
      </c>
      <c r="C560" t="s">
        <v>2890</v>
      </c>
      <c r="D560" t="s">
        <v>638</v>
      </c>
      <c r="E560" t="s">
        <v>13</v>
      </c>
      <c r="F560">
        <v>2</v>
      </c>
      <c r="G560">
        <v>30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 t="str">
        <f t="shared" si="8"/>
        <v>UPDATE WipDetails SET WipQuantity = 0, Review_Wip = 0 WHERE WipMaster_Id IN (SELECT id FROM WipMasters WHERE issuedmonth = 'January' AND IssuedYear = 2026) AND CommitmentPeriod = 3 AND CASIN = 'B09TPMYC4S';</v>
      </c>
    </row>
    <row r="561" spans="1:14" x14ac:dyDescent="0.25">
      <c r="A561" t="s">
        <v>640</v>
      </c>
      <c r="B561" t="s">
        <v>500</v>
      </c>
      <c r="C561" t="s">
        <v>2891</v>
      </c>
      <c r="D561" t="s">
        <v>638</v>
      </c>
      <c r="E561" t="s">
        <v>15</v>
      </c>
      <c r="F561">
        <v>2</v>
      </c>
      <c r="G561">
        <v>30</v>
      </c>
      <c r="H561">
        <v>30</v>
      </c>
      <c r="I561">
        <v>0</v>
      </c>
      <c r="J561">
        <v>0</v>
      </c>
      <c r="K561">
        <v>0</v>
      </c>
      <c r="L561">
        <v>0</v>
      </c>
      <c r="M561">
        <v>0</v>
      </c>
      <c r="N561" t="str">
        <f t="shared" si="8"/>
        <v>UPDATE WipDetails SET WipQuantity = 0, Review_Wip = 0 WHERE WipMaster_Id IN (SELECT id FROM WipMasters WHERE issuedmonth = 'January' AND IssuedYear = 2026) AND CommitmentPeriod = 3 AND CASIN = 'B09TPL1TKJ';</v>
      </c>
    </row>
    <row r="562" spans="1:14" x14ac:dyDescent="0.25">
      <c r="A562" t="s">
        <v>641</v>
      </c>
      <c r="B562" t="s">
        <v>500</v>
      </c>
      <c r="C562" t="s">
        <v>2892</v>
      </c>
      <c r="D562" t="s">
        <v>638</v>
      </c>
      <c r="E562" t="s">
        <v>17</v>
      </c>
      <c r="F562">
        <v>2</v>
      </c>
      <c r="G562">
        <v>30</v>
      </c>
      <c r="H562">
        <v>90</v>
      </c>
      <c r="I562">
        <v>0</v>
      </c>
      <c r="J562">
        <v>0</v>
      </c>
      <c r="K562">
        <v>0</v>
      </c>
      <c r="L562">
        <v>0</v>
      </c>
      <c r="M562">
        <v>0</v>
      </c>
      <c r="N562" t="str">
        <f t="shared" si="8"/>
        <v>UPDATE WipDetails SET WipQuantity = 0, Review_Wip = 0 WHERE WipMaster_Id IN (SELECT id FROM WipMasters WHERE issuedmonth = 'January' AND IssuedYear = 2026) AND CommitmentPeriod = 3 AND CASIN = 'B09TPNPYFH';</v>
      </c>
    </row>
    <row r="563" spans="1:14" x14ac:dyDescent="0.25">
      <c r="A563" t="s">
        <v>642</v>
      </c>
      <c r="B563" t="s">
        <v>500</v>
      </c>
      <c r="C563" t="s">
        <v>2893</v>
      </c>
      <c r="D563" t="s">
        <v>638</v>
      </c>
      <c r="E563" t="s">
        <v>19</v>
      </c>
      <c r="F563">
        <v>2</v>
      </c>
      <c r="G563">
        <v>30</v>
      </c>
      <c r="H563">
        <v>90</v>
      </c>
      <c r="I563">
        <v>0</v>
      </c>
      <c r="J563">
        <v>0</v>
      </c>
      <c r="K563">
        <v>0</v>
      </c>
      <c r="L563">
        <v>0</v>
      </c>
      <c r="M563">
        <v>0</v>
      </c>
      <c r="N563" t="str">
        <f t="shared" si="8"/>
        <v>UPDATE WipDetails SET WipQuantity = 0, Review_Wip = 0 WHERE WipMaster_Id IN (SELECT id FROM WipMasters WHERE issuedmonth = 'January' AND IssuedYear = 2026) AND CommitmentPeriod = 3 AND CASIN = 'B09TPN7C8T';</v>
      </c>
    </row>
    <row r="564" spans="1:14" x14ac:dyDescent="0.25">
      <c r="A564" t="s">
        <v>643</v>
      </c>
      <c r="B564" t="s">
        <v>500</v>
      </c>
      <c r="C564" t="s">
        <v>2894</v>
      </c>
      <c r="D564" t="s">
        <v>638</v>
      </c>
      <c r="E564" t="s">
        <v>21</v>
      </c>
      <c r="F564">
        <v>2</v>
      </c>
      <c r="G564">
        <v>30</v>
      </c>
      <c r="H564">
        <v>60</v>
      </c>
      <c r="I564">
        <v>0</v>
      </c>
      <c r="J564">
        <v>0</v>
      </c>
      <c r="K564">
        <v>0</v>
      </c>
      <c r="L564">
        <v>0</v>
      </c>
      <c r="M564">
        <v>0</v>
      </c>
      <c r="N564" t="str">
        <f t="shared" si="8"/>
        <v>UPDATE WipDetails SET WipQuantity = 0, Review_Wip = 0 WHERE WipMaster_Id IN (SELECT id FROM WipMasters WHERE issuedmonth = 'January' AND IssuedYear = 2026) AND CommitmentPeriod = 3 AND CASIN = 'B09TPKY6K9';</v>
      </c>
    </row>
    <row r="565" spans="1:14" x14ac:dyDescent="0.25">
      <c r="A565" t="s">
        <v>644</v>
      </c>
      <c r="B565" t="s">
        <v>500</v>
      </c>
      <c r="C565" t="s">
        <v>2895</v>
      </c>
      <c r="D565" t="s">
        <v>645</v>
      </c>
      <c r="E565" t="s">
        <v>11</v>
      </c>
      <c r="F565">
        <v>2</v>
      </c>
      <c r="G565">
        <v>30</v>
      </c>
      <c r="H565">
        <v>30</v>
      </c>
      <c r="I565">
        <v>0</v>
      </c>
      <c r="J565">
        <v>0</v>
      </c>
      <c r="K565">
        <v>0</v>
      </c>
      <c r="L565">
        <v>0</v>
      </c>
      <c r="M565">
        <v>0</v>
      </c>
      <c r="N565" t="str">
        <f t="shared" si="8"/>
        <v>UPDATE WipDetails SET WipQuantity = 0, Review_Wip = 0 WHERE WipMaster_Id IN (SELECT id FROM WipMasters WHERE issuedmonth = 'January' AND IssuedYear = 2026) AND CommitmentPeriod = 3 AND CASIN = 'B09TPR6G4C';</v>
      </c>
    </row>
    <row r="566" spans="1:14" x14ac:dyDescent="0.25">
      <c r="A566" t="s">
        <v>646</v>
      </c>
      <c r="B566" t="s">
        <v>500</v>
      </c>
      <c r="C566" t="s">
        <v>2896</v>
      </c>
      <c r="D566" t="s">
        <v>645</v>
      </c>
      <c r="E566" t="s">
        <v>13</v>
      </c>
      <c r="F566">
        <v>2</v>
      </c>
      <c r="G566">
        <v>30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 t="str">
        <f t="shared" si="8"/>
        <v>UPDATE WipDetails SET WipQuantity = 0, Review_Wip = 0 WHERE WipMaster_Id IN (SELECT id FROM WipMasters WHERE issuedmonth = 'January' AND IssuedYear = 2026) AND CommitmentPeriod = 3 AND CASIN = 'B09TPMH5QD';</v>
      </c>
    </row>
    <row r="567" spans="1:14" x14ac:dyDescent="0.25">
      <c r="A567" t="s">
        <v>647</v>
      </c>
      <c r="B567" t="s">
        <v>500</v>
      </c>
      <c r="C567" t="s">
        <v>2897</v>
      </c>
      <c r="D567" t="s">
        <v>645</v>
      </c>
      <c r="E567" t="s">
        <v>15</v>
      </c>
      <c r="F567">
        <v>2</v>
      </c>
      <c r="G567">
        <v>30</v>
      </c>
      <c r="H567">
        <v>240</v>
      </c>
      <c r="I567">
        <v>0</v>
      </c>
      <c r="J567">
        <v>0</v>
      </c>
      <c r="K567">
        <v>0</v>
      </c>
      <c r="L567">
        <v>0</v>
      </c>
      <c r="M567">
        <v>0</v>
      </c>
      <c r="N567" t="str">
        <f t="shared" si="8"/>
        <v>UPDATE WipDetails SET WipQuantity = 0, Review_Wip = 0 WHERE WipMaster_Id IN (SELECT id FROM WipMasters WHERE issuedmonth = 'January' AND IssuedYear = 2026) AND CommitmentPeriod = 3 AND CASIN = 'B09TPKYFD3';</v>
      </c>
    </row>
    <row r="568" spans="1:14" x14ac:dyDescent="0.25">
      <c r="A568" t="s">
        <v>648</v>
      </c>
      <c r="B568" t="s">
        <v>500</v>
      </c>
      <c r="C568" t="s">
        <v>2898</v>
      </c>
      <c r="D568" t="s">
        <v>645</v>
      </c>
      <c r="E568" t="s">
        <v>17</v>
      </c>
      <c r="F568">
        <v>2</v>
      </c>
      <c r="G568">
        <v>30</v>
      </c>
      <c r="H568">
        <v>450</v>
      </c>
      <c r="I568">
        <v>0</v>
      </c>
      <c r="J568">
        <v>0</v>
      </c>
      <c r="K568">
        <v>0</v>
      </c>
      <c r="L568">
        <v>0</v>
      </c>
      <c r="M568">
        <v>0</v>
      </c>
      <c r="N568" t="str">
        <f t="shared" si="8"/>
        <v>UPDATE WipDetails SET WipQuantity = 0, Review_Wip = 0 WHERE WipMaster_Id IN (SELECT id FROM WipMasters WHERE issuedmonth = 'January' AND IssuedYear = 2026) AND CommitmentPeriod = 3 AND CASIN = 'B09TPNPB6D';</v>
      </c>
    </row>
    <row r="569" spans="1:14" x14ac:dyDescent="0.25">
      <c r="A569" t="s">
        <v>649</v>
      </c>
      <c r="B569" t="s">
        <v>500</v>
      </c>
      <c r="C569" t="s">
        <v>2899</v>
      </c>
      <c r="D569" t="s">
        <v>645</v>
      </c>
      <c r="E569" t="s">
        <v>19</v>
      </c>
      <c r="F569">
        <v>2</v>
      </c>
      <c r="G569">
        <v>30</v>
      </c>
      <c r="H569">
        <v>330</v>
      </c>
      <c r="I569">
        <v>0</v>
      </c>
      <c r="J569">
        <v>0</v>
      </c>
      <c r="K569">
        <v>0</v>
      </c>
      <c r="L569">
        <v>0</v>
      </c>
      <c r="M569">
        <v>0</v>
      </c>
      <c r="N569" t="str">
        <f t="shared" si="8"/>
        <v>UPDATE WipDetails SET WipQuantity = 0, Review_Wip = 0 WHERE WipMaster_Id IN (SELECT id FROM WipMasters WHERE issuedmonth = 'January' AND IssuedYear = 2026) AND CommitmentPeriod = 3 AND CASIN = 'B09TPKX1FZ';</v>
      </c>
    </row>
    <row r="570" spans="1:14" x14ac:dyDescent="0.25">
      <c r="A570" t="s">
        <v>650</v>
      </c>
      <c r="B570" t="s">
        <v>500</v>
      </c>
      <c r="C570" t="s">
        <v>2900</v>
      </c>
      <c r="D570" t="s">
        <v>645</v>
      </c>
      <c r="E570" t="s">
        <v>21</v>
      </c>
      <c r="F570">
        <v>2</v>
      </c>
      <c r="G570">
        <v>30</v>
      </c>
      <c r="H570">
        <v>450</v>
      </c>
      <c r="I570">
        <v>0</v>
      </c>
      <c r="J570">
        <v>0</v>
      </c>
      <c r="K570">
        <v>0</v>
      </c>
      <c r="L570">
        <v>0</v>
      </c>
      <c r="M570">
        <v>0</v>
      </c>
      <c r="N570" t="str">
        <f t="shared" si="8"/>
        <v>UPDATE WipDetails SET WipQuantity = 0, Review_Wip = 0 WHERE WipMaster_Id IN (SELECT id FROM WipMasters WHERE issuedmonth = 'January' AND IssuedYear = 2026) AND CommitmentPeriod = 3 AND CASIN = 'B09TPM12DR';</v>
      </c>
    </row>
    <row r="571" spans="1:14" x14ac:dyDescent="0.25">
      <c r="A571" t="s">
        <v>651</v>
      </c>
      <c r="B571" t="s">
        <v>500</v>
      </c>
      <c r="C571" t="s">
        <v>2901</v>
      </c>
      <c r="D571" t="s">
        <v>652</v>
      </c>
      <c r="E571" t="s">
        <v>11</v>
      </c>
      <c r="F571">
        <v>2</v>
      </c>
      <c r="G571">
        <v>30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 t="str">
        <f t="shared" si="8"/>
        <v>UPDATE WipDetails SET WipQuantity = 0, Review_Wip = 0 WHERE WipMaster_Id IN (SELECT id FROM WipMasters WHERE issuedmonth = 'January' AND IssuedYear = 2026) AND CommitmentPeriod = 3 AND CASIN = 'B09TPKYQNF';</v>
      </c>
    </row>
    <row r="572" spans="1:14" x14ac:dyDescent="0.25">
      <c r="A572" t="s">
        <v>653</v>
      </c>
      <c r="B572" t="s">
        <v>500</v>
      </c>
      <c r="C572" t="s">
        <v>2902</v>
      </c>
      <c r="D572" t="s">
        <v>652</v>
      </c>
      <c r="E572" t="s">
        <v>13</v>
      </c>
      <c r="F572">
        <v>2</v>
      </c>
      <c r="G572">
        <v>30</v>
      </c>
      <c r="H572">
        <v>80</v>
      </c>
      <c r="I572">
        <v>0</v>
      </c>
      <c r="J572">
        <v>0</v>
      </c>
      <c r="K572">
        <v>0</v>
      </c>
      <c r="L572">
        <v>0</v>
      </c>
      <c r="M572">
        <v>0</v>
      </c>
      <c r="N572" t="str">
        <f t="shared" si="8"/>
        <v>UPDATE WipDetails SET WipQuantity = 0, Review_Wip = 0 WHERE WipMaster_Id IN (SELECT id FROM WipMasters WHERE issuedmonth = 'January' AND IssuedYear = 2026) AND CommitmentPeriod = 3 AND CASIN = 'B09TPKG58Z';</v>
      </c>
    </row>
    <row r="573" spans="1:14" x14ac:dyDescent="0.25">
      <c r="A573" t="s">
        <v>654</v>
      </c>
      <c r="B573" t="s">
        <v>500</v>
      </c>
      <c r="C573" t="s">
        <v>2903</v>
      </c>
      <c r="D573" t="s">
        <v>652</v>
      </c>
      <c r="E573" t="s">
        <v>15</v>
      </c>
      <c r="F573">
        <v>2</v>
      </c>
      <c r="G573">
        <v>30</v>
      </c>
      <c r="H573">
        <v>180</v>
      </c>
      <c r="I573">
        <v>0</v>
      </c>
      <c r="J573">
        <v>0</v>
      </c>
      <c r="K573">
        <v>0</v>
      </c>
      <c r="L573">
        <v>0</v>
      </c>
      <c r="M573">
        <v>0</v>
      </c>
      <c r="N573" t="str">
        <f t="shared" si="8"/>
        <v>UPDATE WipDetails SET WipQuantity = 0, Review_Wip = 0 WHERE WipMaster_Id IN (SELECT id FROM WipMasters WHERE issuedmonth = 'January' AND IssuedYear = 2026) AND CommitmentPeriod = 3 AND CASIN = 'B09TPML1S9';</v>
      </c>
    </row>
    <row r="574" spans="1:14" x14ac:dyDescent="0.25">
      <c r="A574" t="s">
        <v>655</v>
      </c>
      <c r="B574" t="s">
        <v>500</v>
      </c>
      <c r="C574" t="s">
        <v>2904</v>
      </c>
      <c r="D574" t="s">
        <v>652</v>
      </c>
      <c r="E574" t="s">
        <v>17</v>
      </c>
      <c r="F574">
        <v>2</v>
      </c>
      <c r="G574">
        <v>30</v>
      </c>
      <c r="H574">
        <v>748</v>
      </c>
      <c r="I574">
        <v>0</v>
      </c>
      <c r="J574">
        <v>0</v>
      </c>
      <c r="K574">
        <v>0</v>
      </c>
      <c r="L574">
        <v>0</v>
      </c>
      <c r="M574">
        <v>0</v>
      </c>
      <c r="N574" t="str">
        <f t="shared" si="8"/>
        <v>UPDATE WipDetails SET WipQuantity = 0, Review_Wip = 0 WHERE WipMaster_Id IN (SELECT id FROM WipMasters WHERE issuedmonth = 'January' AND IssuedYear = 2026) AND CommitmentPeriod = 3 AND CASIN = 'B09TPMVP7G';</v>
      </c>
    </row>
    <row r="575" spans="1:14" x14ac:dyDescent="0.25">
      <c r="A575" t="s">
        <v>656</v>
      </c>
      <c r="B575" t="s">
        <v>500</v>
      </c>
      <c r="C575" t="s">
        <v>2905</v>
      </c>
      <c r="D575" t="s">
        <v>652</v>
      </c>
      <c r="E575" t="s">
        <v>19</v>
      </c>
      <c r="F575">
        <v>2</v>
      </c>
      <c r="G575">
        <v>30</v>
      </c>
      <c r="H575">
        <v>788</v>
      </c>
      <c r="I575">
        <v>0</v>
      </c>
      <c r="J575">
        <v>0</v>
      </c>
      <c r="K575">
        <v>0</v>
      </c>
      <c r="L575">
        <v>0</v>
      </c>
      <c r="M575">
        <v>0</v>
      </c>
      <c r="N575" t="str">
        <f t="shared" si="8"/>
        <v>UPDATE WipDetails SET WipQuantity = 0, Review_Wip = 0 WHERE WipMaster_Id IN (SELECT id FROM WipMasters WHERE issuedmonth = 'January' AND IssuedYear = 2026) AND CommitmentPeriod = 3 AND CASIN = 'B09TPMX3F7';</v>
      </c>
    </row>
    <row r="576" spans="1:14" x14ac:dyDescent="0.25">
      <c r="A576" t="s">
        <v>657</v>
      </c>
      <c r="B576" t="s">
        <v>500</v>
      </c>
      <c r="C576" t="s">
        <v>2906</v>
      </c>
      <c r="D576" t="s">
        <v>652</v>
      </c>
      <c r="E576" t="s">
        <v>21</v>
      </c>
      <c r="F576">
        <v>2</v>
      </c>
      <c r="G576">
        <v>30</v>
      </c>
      <c r="H576">
        <v>907</v>
      </c>
      <c r="I576">
        <v>0</v>
      </c>
      <c r="J576">
        <v>0</v>
      </c>
      <c r="K576">
        <v>0</v>
      </c>
      <c r="L576">
        <v>0</v>
      </c>
      <c r="M576">
        <v>0</v>
      </c>
      <c r="N576" t="str">
        <f t="shared" si="8"/>
        <v>UPDATE WipDetails SET WipQuantity = 0, Review_Wip = 0 WHERE WipMaster_Id IN (SELECT id FROM WipMasters WHERE issuedmonth = 'January' AND IssuedYear = 2026) AND CommitmentPeriod = 3 AND CASIN = 'B09TPKG565';</v>
      </c>
    </row>
    <row r="577" spans="1:14" x14ac:dyDescent="0.25">
      <c r="A577" t="s">
        <v>658</v>
      </c>
      <c r="B577" t="s">
        <v>500</v>
      </c>
      <c r="C577" t="s">
        <v>2907</v>
      </c>
      <c r="D577" t="s">
        <v>115</v>
      </c>
      <c r="E577" t="s">
        <v>11</v>
      </c>
      <c r="F577">
        <v>2</v>
      </c>
      <c r="G577">
        <v>30</v>
      </c>
      <c r="H577">
        <v>30</v>
      </c>
      <c r="I577">
        <v>0</v>
      </c>
      <c r="J577">
        <v>0</v>
      </c>
      <c r="K577">
        <v>0</v>
      </c>
      <c r="L577">
        <v>0</v>
      </c>
      <c r="M577">
        <v>0</v>
      </c>
      <c r="N577" t="str">
        <f t="shared" si="8"/>
        <v>UPDATE WipDetails SET WipQuantity = 0, Review_Wip = 0 WHERE WipMaster_Id IN (SELECT id FROM WipMasters WHERE issuedmonth = 'January' AND IssuedYear = 2026) AND CommitmentPeriod = 3 AND CASIN = 'B09TPKX1H8';</v>
      </c>
    </row>
    <row r="578" spans="1:14" x14ac:dyDescent="0.25">
      <c r="A578" t="s">
        <v>659</v>
      </c>
      <c r="B578" t="s">
        <v>500</v>
      </c>
      <c r="C578" t="s">
        <v>2908</v>
      </c>
      <c r="D578" t="s">
        <v>115</v>
      </c>
      <c r="E578" t="s">
        <v>13</v>
      </c>
      <c r="F578">
        <v>2</v>
      </c>
      <c r="G578">
        <v>30</v>
      </c>
      <c r="H578">
        <v>80</v>
      </c>
      <c r="I578">
        <v>60</v>
      </c>
      <c r="J578">
        <v>0</v>
      </c>
      <c r="K578">
        <v>30</v>
      </c>
      <c r="L578">
        <v>60</v>
      </c>
      <c r="M578">
        <v>90</v>
      </c>
      <c r="N578" t="str">
        <f t="shared" si="8"/>
        <v>UPDATE WipDetails SET WipQuantity = 30, Review_Wip = 30 WHERE WipMaster_Id IN (SELECT id FROM WipMasters WHERE issuedmonth = 'January' AND IssuedYear = 2026) AND CommitmentPeriod = 3 AND CASIN = 'B09TPLDNH7';</v>
      </c>
    </row>
    <row r="579" spans="1:14" x14ac:dyDescent="0.25">
      <c r="A579" t="s">
        <v>660</v>
      </c>
      <c r="B579" t="s">
        <v>500</v>
      </c>
      <c r="C579" t="s">
        <v>2909</v>
      </c>
      <c r="D579" t="s">
        <v>115</v>
      </c>
      <c r="E579" t="s">
        <v>15</v>
      </c>
      <c r="F579">
        <v>2</v>
      </c>
      <c r="G579">
        <v>30</v>
      </c>
      <c r="H579">
        <v>299</v>
      </c>
      <c r="I579">
        <v>240</v>
      </c>
      <c r="J579">
        <v>0</v>
      </c>
      <c r="K579">
        <v>30</v>
      </c>
      <c r="L579">
        <v>480</v>
      </c>
      <c r="M579">
        <v>360</v>
      </c>
      <c r="N579" t="str">
        <f t="shared" ref="N579:N642" si="9">"UPDATE WipDetails SET WipQuantity = "&amp;K579&amp;", Review_Wip = "&amp;K579&amp;" WHERE WipMaster_Id IN (SELECT id FROM WipMasters WHERE issuedmonth = 'January' AND IssuedYear = 2026) AND CommitmentPeriod = 3 AND CASIN = '"&amp;A579&amp;"';"</f>
        <v>UPDATE WipDetails SET WipQuantity = 30, Review_Wip = 30 WHERE WipMaster_Id IN (SELECT id FROM WipMasters WHERE issuedmonth = 'January' AND IssuedYear = 2026) AND CommitmentPeriod = 3 AND CASIN = 'B09TPNCH3Y';</v>
      </c>
    </row>
    <row r="580" spans="1:14" x14ac:dyDescent="0.25">
      <c r="A580" t="s">
        <v>661</v>
      </c>
      <c r="B580" t="s">
        <v>500</v>
      </c>
      <c r="C580" t="s">
        <v>2910</v>
      </c>
      <c r="D580" t="s">
        <v>115</v>
      </c>
      <c r="E580" t="s">
        <v>27</v>
      </c>
      <c r="F580">
        <v>2</v>
      </c>
      <c r="G580">
        <v>30</v>
      </c>
      <c r="H580">
        <v>1356</v>
      </c>
      <c r="I580">
        <v>900</v>
      </c>
      <c r="J580">
        <v>0</v>
      </c>
      <c r="K580">
        <v>0</v>
      </c>
      <c r="L580">
        <v>60</v>
      </c>
      <c r="M580">
        <v>480</v>
      </c>
      <c r="N580" t="str">
        <f t="shared" si="9"/>
        <v>UPDATE WipDetails SET WipQuantity = 0, Review_Wip = 0 WHERE WipMaster_Id IN (SELECT id FROM WipMasters WHERE issuedmonth = 'January' AND IssuedYear = 2026) AND CommitmentPeriod = 3 AND CASIN = 'B09TPNPYWM';</v>
      </c>
    </row>
    <row r="581" spans="1:14" x14ac:dyDescent="0.25">
      <c r="A581" t="s">
        <v>662</v>
      </c>
      <c r="B581" t="s">
        <v>500</v>
      </c>
      <c r="C581" t="s">
        <v>2911</v>
      </c>
      <c r="D581" t="s">
        <v>115</v>
      </c>
      <c r="E581" t="s">
        <v>19</v>
      </c>
      <c r="F581">
        <v>2</v>
      </c>
      <c r="G581">
        <v>30</v>
      </c>
      <c r="H581">
        <v>609</v>
      </c>
      <c r="I581">
        <v>570</v>
      </c>
      <c r="J581">
        <v>0</v>
      </c>
      <c r="K581">
        <v>0</v>
      </c>
      <c r="L581">
        <v>510</v>
      </c>
      <c r="M581">
        <v>600</v>
      </c>
      <c r="N581" t="str">
        <f t="shared" si="9"/>
        <v>UPDATE WipDetails SET WipQuantity = 0, Review_Wip = 0 WHERE WipMaster_Id IN (SELECT id FROM WipMasters WHERE issuedmonth = 'January' AND IssuedYear = 2026) AND CommitmentPeriod = 3 AND CASIN = 'B09TPMRR18';</v>
      </c>
    </row>
    <row r="582" spans="1:14" x14ac:dyDescent="0.25">
      <c r="A582" t="s">
        <v>663</v>
      </c>
      <c r="B582" t="s">
        <v>500</v>
      </c>
      <c r="C582" t="s">
        <v>2912</v>
      </c>
      <c r="D582" t="s">
        <v>115</v>
      </c>
      <c r="E582" t="s">
        <v>21</v>
      </c>
      <c r="F582">
        <v>2</v>
      </c>
      <c r="G582">
        <v>30</v>
      </c>
      <c r="H582">
        <v>309</v>
      </c>
      <c r="I582">
        <v>270</v>
      </c>
      <c r="J582">
        <v>0</v>
      </c>
      <c r="K582">
        <v>0</v>
      </c>
      <c r="L582">
        <v>270</v>
      </c>
      <c r="M582">
        <v>480</v>
      </c>
      <c r="N582" t="str">
        <f t="shared" si="9"/>
        <v>UPDATE WipDetails SET WipQuantity = 0, Review_Wip = 0 WHERE WipMaster_Id IN (SELECT id FROM WipMasters WHERE issuedmonth = 'January' AND IssuedYear = 2026) AND CommitmentPeriod = 3 AND CASIN = 'B09TPKG5KF';</v>
      </c>
    </row>
    <row r="583" spans="1:14" x14ac:dyDescent="0.25">
      <c r="A583" t="s">
        <v>664</v>
      </c>
      <c r="B583" t="s">
        <v>500</v>
      </c>
      <c r="C583" t="s">
        <v>2913</v>
      </c>
      <c r="D583" t="s">
        <v>665</v>
      </c>
      <c r="E583" t="s">
        <v>11</v>
      </c>
      <c r="F583">
        <v>2</v>
      </c>
      <c r="G583">
        <v>30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 t="str">
        <f t="shared" si="9"/>
        <v>UPDATE WipDetails SET WipQuantity = 0, Review_Wip = 0 WHERE WipMaster_Id IN (SELECT id FROM WipMasters WHERE issuedmonth = 'January' AND IssuedYear = 2026) AND CommitmentPeriod = 3 AND CASIN = 'B09TPM12FV';</v>
      </c>
    </row>
    <row r="584" spans="1:14" x14ac:dyDescent="0.25">
      <c r="A584" t="s">
        <v>666</v>
      </c>
      <c r="B584" t="s">
        <v>500</v>
      </c>
      <c r="C584" t="s">
        <v>2914</v>
      </c>
      <c r="D584" t="s">
        <v>665</v>
      </c>
      <c r="E584" t="s">
        <v>13</v>
      </c>
      <c r="F584">
        <v>2</v>
      </c>
      <c r="G584">
        <v>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 t="str">
        <f t="shared" si="9"/>
        <v>UPDATE WipDetails SET WipQuantity = 0, Review_Wip = 0 WHERE WipMaster_Id IN (SELECT id FROM WipMasters WHERE issuedmonth = 'January' AND IssuedYear = 2026) AND CommitmentPeriod = 3 AND CASIN = 'B09TPKXDGP';</v>
      </c>
    </row>
    <row r="585" spans="1:14" x14ac:dyDescent="0.25">
      <c r="A585" t="s">
        <v>667</v>
      </c>
      <c r="B585" t="s">
        <v>500</v>
      </c>
      <c r="C585" t="s">
        <v>2915</v>
      </c>
      <c r="D585" t="s">
        <v>665</v>
      </c>
      <c r="E585" t="s">
        <v>15</v>
      </c>
      <c r="F585">
        <v>2</v>
      </c>
      <c r="G585">
        <v>30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 t="str">
        <f t="shared" si="9"/>
        <v>UPDATE WipDetails SET WipQuantity = 0, Review_Wip = 0 WHERE WipMaster_Id IN (SELECT id FROM WipMasters WHERE issuedmonth = 'January' AND IssuedYear = 2026) AND CommitmentPeriod = 3 AND CASIN = 'B09TPKK9RX';</v>
      </c>
    </row>
    <row r="586" spans="1:14" x14ac:dyDescent="0.25">
      <c r="A586" t="s">
        <v>668</v>
      </c>
      <c r="B586" t="s">
        <v>500</v>
      </c>
      <c r="C586" t="s">
        <v>2916</v>
      </c>
      <c r="D586" t="s">
        <v>665</v>
      </c>
      <c r="E586" t="s">
        <v>17</v>
      </c>
      <c r="F586">
        <v>2</v>
      </c>
      <c r="G586">
        <v>30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 t="str">
        <f t="shared" si="9"/>
        <v>UPDATE WipDetails SET WipQuantity = 0, Review_Wip = 0 WHERE WipMaster_Id IN (SELECT id FROM WipMasters WHERE issuedmonth = 'January' AND IssuedYear = 2026) AND CommitmentPeriod = 3 AND CASIN = 'B09TPNPBB1';</v>
      </c>
    </row>
    <row r="587" spans="1:14" x14ac:dyDescent="0.25">
      <c r="A587" t="s">
        <v>669</v>
      </c>
      <c r="B587" t="s">
        <v>500</v>
      </c>
      <c r="C587" t="s">
        <v>2917</v>
      </c>
      <c r="D587" t="s">
        <v>665</v>
      </c>
      <c r="E587" t="s">
        <v>19</v>
      </c>
      <c r="F587">
        <v>2</v>
      </c>
      <c r="G587">
        <v>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 t="str">
        <f t="shared" si="9"/>
        <v>UPDATE WipDetails SET WipQuantity = 0, Review_Wip = 0 WHERE WipMaster_Id IN (SELECT id FROM WipMasters WHERE issuedmonth = 'January' AND IssuedYear = 2026) AND CommitmentPeriod = 3 AND CASIN = 'B09TPM7RDM';</v>
      </c>
    </row>
    <row r="588" spans="1:14" x14ac:dyDescent="0.25">
      <c r="A588" t="s">
        <v>670</v>
      </c>
      <c r="B588" t="s">
        <v>500</v>
      </c>
      <c r="C588" t="s">
        <v>2918</v>
      </c>
      <c r="D588" t="s">
        <v>665</v>
      </c>
      <c r="E588" t="s">
        <v>21</v>
      </c>
      <c r="F588">
        <v>2</v>
      </c>
      <c r="G588">
        <v>30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 t="str">
        <f t="shared" si="9"/>
        <v>UPDATE WipDetails SET WipQuantity = 0, Review_Wip = 0 WHERE WipMaster_Id IN (SELECT id FROM WipMasters WHERE issuedmonth = 'January' AND IssuedYear = 2026) AND CommitmentPeriod = 3 AND CASIN = 'B09TPMYWCH';</v>
      </c>
    </row>
    <row r="589" spans="1:14" x14ac:dyDescent="0.25">
      <c r="A589" t="s">
        <v>671</v>
      </c>
      <c r="B589" t="s">
        <v>672</v>
      </c>
      <c r="C589" t="s">
        <v>2919</v>
      </c>
      <c r="D589" t="s">
        <v>673</v>
      </c>
      <c r="E589" t="s">
        <v>11</v>
      </c>
      <c r="F589">
        <v>2</v>
      </c>
      <c r="G589">
        <v>30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 t="str">
        <f t="shared" si="9"/>
        <v>UPDATE WipDetails SET WipQuantity = 0, Review_Wip = 0 WHERE WipMaster_Id IN (SELECT id FROM WipMasters WHERE issuedmonth = 'January' AND IssuedYear = 2026) AND CommitmentPeriod = 3 AND CASIN = 'B09TPM12Z2';</v>
      </c>
    </row>
    <row r="590" spans="1:14" x14ac:dyDescent="0.25">
      <c r="A590" t="s">
        <v>674</v>
      </c>
      <c r="B590" t="s">
        <v>672</v>
      </c>
      <c r="C590" t="s">
        <v>2920</v>
      </c>
      <c r="D590" t="s">
        <v>673</v>
      </c>
      <c r="E590" t="s">
        <v>13</v>
      </c>
      <c r="F590">
        <v>2</v>
      </c>
      <c r="G590">
        <v>30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 t="str">
        <f t="shared" si="9"/>
        <v>UPDATE WipDetails SET WipQuantity = 0, Review_Wip = 0 WHERE WipMaster_Id IN (SELECT id FROM WipMasters WHERE issuedmonth = 'January' AND IssuedYear = 2026) AND CommitmentPeriod = 3 AND CASIN = 'B09TPMP31K';</v>
      </c>
    </row>
    <row r="591" spans="1:14" x14ac:dyDescent="0.25">
      <c r="A591" t="s">
        <v>675</v>
      </c>
      <c r="B591" t="s">
        <v>672</v>
      </c>
      <c r="C591" t="s">
        <v>2921</v>
      </c>
      <c r="D591" t="s">
        <v>673</v>
      </c>
      <c r="E591" t="s">
        <v>15</v>
      </c>
      <c r="F591">
        <v>2</v>
      </c>
      <c r="G591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 t="str">
        <f t="shared" si="9"/>
        <v>UPDATE WipDetails SET WipQuantity = 0, Review_Wip = 0 WHERE WipMaster_Id IN (SELECT id FROM WipMasters WHERE issuedmonth = 'January' AND IssuedYear = 2026) AND CommitmentPeriod = 3 AND CASIN = 'B09TPM1375';</v>
      </c>
    </row>
    <row r="592" spans="1:14" x14ac:dyDescent="0.25">
      <c r="A592" t="s">
        <v>676</v>
      </c>
      <c r="B592" t="s">
        <v>672</v>
      </c>
      <c r="C592" t="s">
        <v>2922</v>
      </c>
      <c r="D592" t="s">
        <v>673</v>
      </c>
      <c r="E592" t="s">
        <v>17</v>
      </c>
      <c r="F592">
        <v>2</v>
      </c>
      <c r="G592">
        <v>30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 t="str">
        <f t="shared" si="9"/>
        <v>UPDATE WipDetails SET WipQuantity = 0, Review_Wip = 0 WHERE WipMaster_Id IN (SELECT id FROM WipMasters WHERE issuedmonth = 'January' AND IssuedYear = 2026) AND CommitmentPeriod = 3 AND CASIN = 'B09TPLGXZQ';</v>
      </c>
    </row>
    <row r="593" spans="1:14" x14ac:dyDescent="0.25">
      <c r="A593" t="s">
        <v>677</v>
      </c>
      <c r="B593" t="s">
        <v>672</v>
      </c>
      <c r="C593" t="s">
        <v>2923</v>
      </c>
      <c r="D593" t="s">
        <v>673</v>
      </c>
      <c r="E593" t="s">
        <v>19</v>
      </c>
      <c r="F593">
        <v>2</v>
      </c>
      <c r="G593">
        <v>30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 t="str">
        <f t="shared" si="9"/>
        <v>UPDATE WipDetails SET WipQuantity = 0, Review_Wip = 0 WHERE WipMaster_Id IN (SELECT id FROM WipMasters WHERE issuedmonth = 'January' AND IssuedYear = 2026) AND CommitmentPeriod = 3 AND CASIN = 'B09TPPHHV9';</v>
      </c>
    </row>
    <row r="594" spans="1:14" x14ac:dyDescent="0.25">
      <c r="A594" t="s">
        <v>678</v>
      </c>
      <c r="B594" t="s">
        <v>672</v>
      </c>
      <c r="C594" t="s">
        <v>2924</v>
      </c>
      <c r="D594" t="s">
        <v>673</v>
      </c>
      <c r="E594" t="s">
        <v>21</v>
      </c>
      <c r="F594">
        <v>2</v>
      </c>
      <c r="G594">
        <v>30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 t="str">
        <f t="shared" si="9"/>
        <v>UPDATE WipDetails SET WipQuantity = 0, Review_Wip = 0 WHERE WipMaster_Id IN (SELECT id FROM WipMasters WHERE issuedmonth = 'January' AND IssuedYear = 2026) AND CommitmentPeriod = 3 AND CASIN = 'B09TPMVXNS';</v>
      </c>
    </row>
    <row r="595" spans="1:14" x14ac:dyDescent="0.25">
      <c r="A595" t="s">
        <v>679</v>
      </c>
      <c r="B595" t="s">
        <v>672</v>
      </c>
      <c r="C595" t="s">
        <v>2925</v>
      </c>
      <c r="D595" t="s">
        <v>680</v>
      </c>
      <c r="E595" t="s">
        <v>11</v>
      </c>
      <c r="F595">
        <v>2</v>
      </c>
      <c r="G595">
        <v>30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 t="str">
        <f t="shared" si="9"/>
        <v>UPDATE WipDetails SET WipQuantity = 0, Review_Wip = 0 WHERE WipMaster_Id IN (SELECT id FROM WipMasters WHERE issuedmonth = 'January' AND IssuedYear = 2026) AND CommitmentPeriod = 3 AND CASIN = 'B09TPNZFXP';</v>
      </c>
    </row>
    <row r="596" spans="1:14" x14ac:dyDescent="0.25">
      <c r="A596" t="s">
        <v>681</v>
      </c>
      <c r="B596" t="s">
        <v>672</v>
      </c>
      <c r="C596" t="s">
        <v>2926</v>
      </c>
      <c r="D596" t="s">
        <v>680</v>
      </c>
      <c r="E596" t="s">
        <v>13</v>
      </c>
      <c r="F596">
        <v>2</v>
      </c>
      <c r="G596">
        <v>30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 t="str">
        <f t="shared" si="9"/>
        <v>UPDATE WipDetails SET WipQuantity = 0, Review_Wip = 0 WHERE WipMaster_Id IN (SELECT id FROM WipMasters WHERE issuedmonth = 'January' AND IssuedYear = 2026) AND CommitmentPeriod = 3 AND CASIN = 'B09TPQ1CBG';</v>
      </c>
    </row>
    <row r="597" spans="1:14" x14ac:dyDescent="0.25">
      <c r="A597" t="s">
        <v>682</v>
      </c>
      <c r="B597" t="s">
        <v>672</v>
      </c>
      <c r="C597" t="s">
        <v>2927</v>
      </c>
      <c r="D597" t="s">
        <v>680</v>
      </c>
      <c r="E597" t="s">
        <v>15</v>
      </c>
      <c r="F597">
        <v>2</v>
      </c>
      <c r="G597">
        <v>30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 t="str">
        <f t="shared" si="9"/>
        <v>UPDATE WipDetails SET WipQuantity = 0, Review_Wip = 0 WHERE WipMaster_Id IN (SELECT id FROM WipMasters WHERE issuedmonth = 'January' AND IssuedYear = 2026) AND CommitmentPeriod = 3 AND CASIN = 'B09TPMGQKR';</v>
      </c>
    </row>
    <row r="598" spans="1:14" x14ac:dyDescent="0.25">
      <c r="A598" t="s">
        <v>683</v>
      </c>
      <c r="B598" t="s">
        <v>672</v>
      </c>
      <c r="C598" t="s">
        <v>2928</v>
      </c>
      <c r="D598" t="s">
        <v>680</v>
      </c>
      <c r="E598" t="s">
        <v>17</v>
      </c>
      <c r="F598">
        <v>2</v>
      </c>
      <c r="G598">
        <v>30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 t="str">
        <f t="shared" si="9"/>
        <v>UPDATE WipDetails SET WipQuantity = 0, Review_Wip = 0 WHERE WipMaster_Id IN (SELECT id FROM WipMasters WHERE issuedmonth = 'January' AND IssuedYear = 2026) AND CommitmentPeriod = 3 AND CASIN = 'B09TPQ6KMV';</v>
      </c>
    </row>
    <row r="599" spans="1:14" x14ac:dyDescent="0.25">
      <c r="A599" t="s">
        <v>684</v>
      </c>
      <c r="B599" t="s">
        <v>672</v>
      </c>
      <c r="C599" t="s">
        <v>2929</v>
      </c>
      <c r="D599" t="s">
        <v>680</v>
      </c>
      <c r="E599" t="s">
        <v>19</v>
      </c>
      <c r="F599">
        <v>2</v>
      </c>
      <c r="G599">
        <v>30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tr">
        <f t="shared" si="9"/>
        <v>UPDATE WipDetails SET WipQuantity = 0, Review_Wip = 0 WHERE WipMaster_Id IN (SELECT id FROM WipMasters WHERE issuedmonth = 'January' AND IssuedYear = 2026) AND CommitmentPeriod = 3 AND CASIN = 'B09TPNPG8R';</v>
      </c>
    </row>
    <row r="600" spans="1:14" x14ac:dyDescent="0.25">
      <c r="A600" t="s">
        <v>685</v>
      </c>
      <c r="B600" t="s">
        <v>672</v>
      </c>
      <c r="C600" t="s">
        <v>2930</v>
      </c>
      <c r="D600" t="s">
        <v>680</v>
      </c>
      <c r="E600" t="s">
        <v>21</v>
      </c>
      <c r="F600">
        <v>2</v>
      </c>
      <c r="G600">
        <v>30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 t="str">
        <f t="shared" si="9"/>
        <v>UPDATE WipDetails SET WipQuantity = 0, Review_Wip = 0 WHERE WipMaster_Id IN (SELECT id FROM WipMasters WHERE issuedmonth = 'January' AND IssuedYear = 2026) AND CommitmentPeriod = 3 AND CASIN = 'B09TPMZGS2';</v>
      </c>
    </row>
    <row r="601" spans="1:14" x14ac:dyDescent="0.25">
      <c r="A601" t="s">
        <v>686</v>
      </c>
      <c r="B601" t="s">
        <v>672</v>
      </c>
      <c r="C601" t="s">
        <v>2835</v>
      </c>
      <c r="D601" t="s">
        <v>405</v>
      </c>
      <c r="E601" t="s">
        <v>11</v>
      </c>
      <c r="F601">
        <v>2</v>
      </c>
      <c r="G601">
        <v>30</v>
      </c>
      <c r="H601">
        <v>240</v>
      </c>
      <c r="I601">
        <v>0</v>
      </c>
      <c r="J601">
        <v>0</v>
      </c>
      <c r="K601">
        <v>0</v>
      </c>
      <c r="L601">
        <v>0</v>
      </c>
      <c r="M601">
        <v>0</v>
      </c>
      <c r="N601" t="str">
        <f t="shared" si="9"/>
        <v>UPDATE WipDetails SET WipQuantity = 0, Review_Wip = 0 WHERE WipMaster_Id IN (SELECT id FROM WipMasters WHERE issuedmonth = 'January' AND IssuedYear = 2026) AND CommitmentPeriod = 3 AND CASIN = 'B09TPN2QJQ';</v>
      </c>
    </row>
    <row r="602" spans="1:14" x14ac:dyDescent="0.25">
      <c r="A602" t="s">
        <v>687</v>
      </c>
      <c r="B602" t="s">
        <v>672</v>
      </c>
      <c r="C602" t="s">
        <v>2836</v>
      </c>
      <c r="D602" t="s">
        <v>405</v>
      </c>
      <c r="E602" t="s">
        <v>13</v>
      </c>
      <c r="F602">
        <v>2</v>
      </c>
      <c r="G602">
        <v>30</v>
      </c>
      <c r="H602">
        <v>360</v>
      </c>
      <c r="I602">
        <v>0</v>
      </c>
      <c r="J602">
        <v>0</v>
      </c>
      <c r="K602">
        <v>0</v>
      </c>
      <c r="L602">
        <v>0</v>
      </c>
      <c r="M602">
        <v>0</v>
      </c>
      <c r="N602" t="str">
        <f t="shared" si="9"/>
        <v>UPDATE WipDetails SET WipQuantity = 0, Review_Wip = 0 WHERE WipMaster_Id IN (SELECT id FROM WipMasters WHERE issuedmonth = 'January' AND IssuedYear = 2026) AND CommitmentPeriod = 3 AND CASIN = 'B09TPNPBXZ';</v>
      </c>
    </row>
    <row r="603" spans="1:14" x14ac:dyDescent="0.25">
      <c r="A603" t="s">
        <v>688</v>
      </c>
      <c r="B603" t="s">
        <v>672</v>
      </c>
      <c r="C603" t="s">
        <v>2837</v>
      </c>
      <c r="D603" t="s">
        <v>405</v>
      </c>
      <c r="E603" t="s">
        <v>15</v>
      </c>
      <c r="F603">
        <v>2</v>
      </c>
      <c r="G603">
        <v>30</v>
      </c>
      <c r="H603">
        <v>270</v>
      </c>
      <c r="I603">
        <v>0</v>
      </c>
      <c r="J603">
        <v>0</v>
      </c>
      <c r="K603">
        <v>0</v>
      </c>
      <c r="L603">
        <v>0</v>
      </c>
      <c r="M603">
        <v>0</v>
      </c>
      <c r="N603" t="str">
        <f t="shared" si="9"/>
        <v>UPDATE WipDetails SET WipQuantity = 0, Review_Wip = 0 WHERE WipMaster_Id IN (SELECT id FROM WipMasters WHERE issuedmonth = 'January' AND IssuedYear = 2026) AND CommitmentPeriod = 3 AND CASIN = 'B09TPLGY5B';</v>
      </c>
    </row>
    <row r="604" spans="1:14" x14ac:dyDescent="0.25">
      <c r="A604" t="s">
        <v>689</v>
      </c>
      <c r="B604" t="s">
        <v>672</v>
      </c>
      <c r="C604" t="s">
        <v>2838</v>
      </c>
      <c r="D604" t="s">
        <v>405</v>
      </c>
      <c r="E604" t="s">
        <v>17</v>
      </c>
      <c r="F604">
        <v>2</v>
      </c>
      <c r="G604">
        <v>30</v>
      </c>
      <c r="H604">
        <v>150</v>
      </c>
      <c r="I604">
        <v>0</v>
      </c>
      <c r="J604">
        <v>0</v>
      </c>
      <c r="K604">
        <v>0</v>
      </c>
      <c r="L604">
        <v>0</v>
      </c>
      <c r="M604">
        <v>0</v>
      </c>
      <c r="N604" t="str">
        <f t="shared" si="9"/>
        <v>UPDATE WipDetails SET WipQuantity = 0, Review_Wip = 0 WHERE WipMaster_Id IN (SELECT id FROM WipMasters WHERE issuedmonth = 'January' AND IssuedYear = 2026) AND CommitmentPeriod = 3 AND CASIN = 'B09TPLYYD5';</v>
      </c>
    </row>
    <row r="605" spans="1:14" x14ac:dyDescent="0.25">
      <c r="A605" t="s">
        <v>690</v>
      </c>
      <c r="B605" t="s">
        <v>672</v>
      </c>
      <c r="C605" t="s">
        <v>2839</v>
      </c>
      <c r="D605" t="s">
        <v>405</v>
      </c>
      <c r="E605" t="s">
        <v>19</v>
      </c>
      <c r="F605">
        <v>2</v>
      </c>
      <c r="G605">
        <v>30</v>
      </c>
      <c r="H605">
        <v>90</v>
      </c>
      <c r="I605">
        <v>0</v>
      </c>
      <c r="J605">
        <v>0</v>
      </c>
      <c r="K605">
        <v>0</v>
      </c>
      <c r="L605">
        <v>0</v>
      </c>
      <c r="M605">
        <v>0</v>
      </c>
      <c r="N605" t="str">
        <f t="shared" si="9"/>
        <v>UPDATE WipDetails SET WipQuantity = 0, Review_Wip = 0 WHERE WipMaster_Id IN (SELECT id FROM WipMasters WHERE issuedmonth = 'January' AND IssuedYear = 2026) AND CommitmentPeriod = 3 AND CASIN = 'B09TPQ6MYV';</v>
      </c>
    </row>
    <row r="606" spans="1:14" x14ac:dyDescent="0.25">
      <c r="A606" t="s">
        <v>691</v>
      </c>
      <c r="B606" t="s">
        <v>672</v>
      </c>
      <c r="C606" t="s">
        <v>2840</v>
      </c>
      <c r="D606" t="s">
        <v>405</v>
      </c>
      <c r="E606" t="s">
        <v>21</v>
      </c>
      <c r="F606">
        <v>2</v>
      </c>
      <c r="G606">
        <v>30</v>
      </c>
      <c r="H606">
        <v>60</v>
      </c>
      <c r="I606">
        <v>0</v>
      </c>
      <c r="J606">
        <v>0</v>
      </c>
      <c r="K606">
        <v>0</v>
      </c>
      <c r="L606">
        <v>0</v>
      </c>
      <c r="M606">
        <v>0</v>
      </c>
      <c r="N606" t="str">
        <f t="shared" si="9"/>
        <v>UPDATE WipDetails SET WipQuantity = 0, Review_Wip = 0 WHERE WipMaster_Id IN (SELECT id FROM WipMasters WHERE issuedmonth = 'January' AND IssuedYear = 2026) AND CommitmentPeriod = 3 AND CASIN = 'B09TPPPJBY';</v>
      </c>
    </row>
    <row r="607" spans="1:14" x14ac:dyDescent="0.25">
      <c r="A607" t="s">
        <v>692</v>
      </c>
      <c r="B607" t="s">
        <v>672</v>
      </c>
      <c r="C607" t="s">
        <v>2931</v>
      </c>
      <c r="D607" t="s">
        <v>693</v>
      </c>
      <c r="E607" t="s">
        <v>11</v>
      </c>
      <c r="F607">
        <v>2</v>
      </c>
      <c r="G607">
        <v>30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 t="str">
        <f t="shared" si="9"/>
        <v>UPDATE WipDetails SET WipQuantity = 0, Review_Wip = 0 WHERE WipMaster_Id IN (SELECT id FROM WipMasters WHERE issuedmonth = 'January' AND IssuedYear = 2026) AND CommitmentPeriod = 3 AND CASIN = 'B09TPNCH68';</v>
      </c>
    </row>
    <row r="608" spans="1:14" x14ac:dyDescent="0.25">
      <c r="A608" t="s">
        <v>694</v>
      </c>
      <c r="B608" t="s">
        <v>672</v>
      </c>
      <c r="C608" t="s">
        <v>2932</v>
      </c>
      <c r="D608" t="s">
        <v>693</v>
      </c>
      <c r="E608" t="s">
        <v>13</v>
      </c>
      <c r="F608">
        <v>2</v>
      </c>
      <c r="G608">
        <v>30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tr">
        <f t="shared" si="9"/>
        <v>UPDATE WipDetails SET WipQuantity = 0, Review_Wip = 0 WHERE WipMaster_Id IN (SELECT id FROM WipMasters WHERE issuedmonth = 'January' AND IssuedYear = 2026) AND CommitmentPeriod = 3 AND CASIN = 'B09TPNK1XL';</v>
      </c>
    </row>
    <row r="609" spans="1:14" x14ac:dyDescent="0.25">
      <c r="A609" t="s">
        <v>695</v>
      </c>
      <c r="B609" t="s">
        <v>672</v>
      </c>
      <c r="C609" t="s">
        <v>2933</v>
      </c>
      <c r="D609" t="s">
        <v>693</v>
      </c>
      <c r="E609" t="s">
        <v>15</v>
      </c>
      <c r="F609">
        <v>2</v>
      </c>
      <c r="G609">
        <v>30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 t="str">
        <f t="shared" si="9"/>
        <v>UPDATE WipDetails SET WipQuantity = 0, Review_Wip = 0 WHERE WipMaster_Id IN (SELECT id FROM WipMasters WHERE issuedmonth = 'January' AND IssuedYear = 2026) AND CommitmentPeriod = 3 AND CASIN = 'B09TPLNPGD';</v>
      </c>
    </row>
    <row r="610" spans="1:14" x14ac:dyDescent="0.25">
      <c r="A610" t="s">
        <v>696</v>
      </c>
      <c r="B610" t="s">
        <v>672</v>
      </c>
      <c r="C610" t="s">
        <v>2934</v>
      </c>
      <c r="D610" t="s">
        <v>693</v>
      </c>
      <c r="E610" t="s">
        <v>17</v>
      </c>
      <c r="F610">
        <v>2</v>
      </c>
      <c r="G610">
        <v>30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 t="str">
        <f t="shared" si="9"/>
        <v>UPDATE WipDetails SET WipQuantity = 0, Review_Wip = 0 WHERE WipMaster_Id IN (SELECT id FROM WipMasters WHERE issuedmonth = 'January' AND IssuedYear = 2026) AND CommitmentPeriod = 3 AND CASIN = 'B09TPPXN6Y';</v>
      </c>
    </row>
    <row r="611" spans="1:14" x14ac:dyDescent="0.25">
      <c r="A611" t="s">
        <v>697</v>
      </c>
      <c r="B611" t="s">
        <v>672</v>
      </c>
      <c r="C611" t="s">
        <v>2935</v>
      </c>
      <c r="D611" t="s">
        <v>693</v>
      </c>
      <c r="E611" t="s">
        <v>19</v>
      </c>
      <c r="F611">
        <v>2</v>
      </c>
      <c r="G611">
        <v>30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 t="str">
        <f t="shared" si="9"/>
        <v>UPDATE WipDetails SET WipQuantity = 0, Review_Wip = 0 WHERE WipMaster_Id IN (SELECT id FROM WipMasters WHERE issuedmonth = 'January' AND IssuedYear = 2026) AND CommitmentPeriod = 3 AND CASIN = 'B09TPLXS9J';</v>
      </c>
    </row>
    <row r="612" spans="1:14" x14ac:dyDescent="0.25">
      <c r="A612" t="s">
        <v>698</v>
      </c>
      <c r="B612" t="s">
        <v>672</v>
      </c>
      <c r="C612" t="s">
        <v>2936</v>
      </c>
      <c r="D612" t="s">
        <v>693</v>
      </c>
      <c r="E612" t="s">
        <v>21</v>
      </c>
      <c r="F612">
        <v>2</v>
      </c>
      <c r="G612">
        <v>30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 t="str">
        <f t="shared" si="9"/>
        <v>UPDATE WipDetails SET WipQuantity = 0, Review_Wip = 0 WHERE WipMaster_Id IN (SELECT id FROM WipMasters WHERE issuedmonth = 'January' AND IssuedYear = 2026) AND CommitmentPeriod = 3 AND CASIN = 'B09TPLM4NY';</v>
      </c>
    </row>
    <row r="613" spans="1:14" x14ac:dyDescent="0.25">
      <c r="A613" t="s">
        <v>699</v>
      </c>
      <c r="B613" t="s">
        <v>672</v>
      </c>
      <c r="C613" t="s">
        <v>2847</v>
      </c>
      <c r="D613" t="s">
        <v>589</v>
      </c>
      <c r="E613" t="s">
        <v>11</v>
      </c>
      <c r="F613">
        <v>2</v>
      </c>
      <c r="G613">
        <v>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 t="str">
        <f t="shared" si="9"/>
        <v>UPDATE WipDetails SET WipQuantity = 0, Review_Wip = 0 WHERE WipMaster_Id IN (SELECT id FROM WipMasters WHERE issuedmonth = 'January' AND IssuedYear = 2026) AND CommitmentPeriod = 3 AND CASIN = 'B09TPLZVQ4';</v>
      </c>
    </row>
    <row r="614" spans="1:14" x14ac:dyDescent="0.25">
      <c r="A614" t="s">
        <v>700</v>
      </c>
      <c r="B614" t="s">
        <v>672</v>
      </c>
      <c r="C614" t="s">
        <v>2848</v>
      </c>
      <c r="D614" t="s">
        <v>589</v>
      </c>
      <c r="E614" t="s">
        <v>13</v>
      </c>
      <c r="F614">
        <v>2</v>
      </c>
      <c r="G614">
        <v>30</v>
      </c>
      <c r="H614">
        <v>40</v>
      </c>
      <c r="I614">
        <v>0</v>
      </c>
      <c r="J614">
        <v>0</v>
      </c>
      <c r="K614">
        <v>0</v>
      </c>
      <c r="L614">
        <v>0</v>
      </c>
      <c r="M614">
        <v>0</v>
      </c>
      <c r="N614" t="str">
        <f t="shared" si="9"/>
        <v>UPDATE WipDetails SET WipQuantity = 0, Review_Wip = 0 WHERE WipMaster_Id IN (SELECT id FROM WipMasters WHERE issuedmonth = 'January' AND IssuedYear = 2026) AND CommitmentPeriod = 3 AND CASIN = 'B09TPLX8CZ';</v>
      </c>
    </row>
    <row r="615" spans="1:14" x14ac:dyDescent="0.25">
      <c r="A615" t="s">
        <v>701</v>
      </c>
      <c r="B615" t="s">
        <v>672</v>
      </c>
      <c r="C615" t="s">
        <v>2849</v>
      </c>
      <c r="D615" t="s">
        <v>589</v>
      </c>
      <c r="E615" t="s">
        <v>15</v>
      </c>
      <c r="F615">
        <v>2</v>
      </c>
      <c r="G615">
        <v>30</v>
      </c>
      <c r="H615">
        <v>40</v>
      </c>
      <c r="I615">
        <v>0</v>
      </c>
      <c r="J615">
        <v>0</v>
      </c>
      <c r="K615">
        <v>0</v>
      </c>
      <c r="L615">
        <v>0</v>
      </c>
      <c r="M615">
        <v>0</v>
      </c>
      <c r="N615" t="str">
        <f t="shared" si="9"/>
        <v>UPDATE WipDetails SET WipQuantity = 0, Review_Wip = 0 WHERE WipMaster_Id IN (SELECT id FROM WipMasters WHERE issuedmonth = 'January' AND IssuedYear = 2026) AND CommitmentPeriod = 3 AND CASIN = 'B09TPLS9WF';</v>
      </c>
    </row>
    <row r="616" spans="1:14" x14ac:dyDescent="0.25">
      <c r="A616" t="s">
        <v>702</v>
      </c>
      <c r="B616" t="s">
        <v>672</v>
      </c>
      <c r="C616" t="s">
        <v>2850</v>
      </c>
      <c r="D616" t="s">
        <v>589</v>
      </c>
      <c r="E616" t="s">
        <v>17</v>
      </c>
      <c r="F616">
        <v>2</v>
      </c>
      <c r="G616">
        <v>30</v>
      </c>
      <c r="H616">
        <v>120</v>
      </c>
      <c r="I616">
        <v>0</v>
      </c>
      <c r="J616">
        <v>0</v>
      </c>
      <c r="K616">
        <v>0</v>
      </c>
      <c r="L616">
        <v>0</v>
      </c>
      <c r="M616">
        <v>0</v>
      </c>
      <c r="N616" t="str">
        <f t="shared" si="9"/>
        <v>UPDATE WipDetails SET WipQuantity = 0, Review_Wip = 0 WHERE WipMaster_Id IN (SELECT id FROM WipMasters WHERE issuedmonth = 'January' AND IssuedYear = 2026) AND CommitmentPeriod = 3 AND CASIN = 'B09TPMZNTB';</v>
      </c>
    </row>
    <row r="617" spans="1:14" x14ac:dyDescent="0.25">
      <c r="A617" t="s">
        <v>703</v>
      </c>
      <c r="B617" t="s">
        <v>672</v>
      </c>
      <c r="C617" t="s">
        <v>2851</v>
      </c>
      <c r="D617" t="s">
        <v>589</v>
      </c>
      <c r="E617" t="s">
        <v>19</v>
      </c>
      <c r="F617">
        <v>2</v>
      </c>
      <c r="G617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 t="str">
        <f t="shared" si="9"/>
        <v>UPDATE WipDetails SET WipQuantity = 0, Review_Wip = 0 WHERE WipMaster_Id IN (SELECT id FROM WipMasters WHERE issuedmonth = 'January' AND IssuedYear = 2026) AND CommitmentPeriod = 3 AND CASIN = 'B09TPMYM8D';</v>
      </c>
    </row>
    <row r="618" spans="1:14" x14ac:dyDescent="0.25">
      <c r="A618" t="s">
        <v>704</v>
      </c>
      <c r="B618" t="s">
        <v>672</v>
      </c>
      <c r="C618" t="s">
        <v>2852</v>
      </c>
      <c r="D618" t="s">
        <v>589</v>
      </c>
      <c r="E618" t="s">
        <v>21</v>
      </c>
      <c r="F618">
        <v>2</v>
      </c>
      <c r="G618">
        <v>30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 t="str">
        <f t="shared" si="9"/>
        <v>UPDATE WipDetails SET WipQuantity = 0, Review_Wip = 0 WHERE WipMaster_Id IN (SELECT id FROM WipMasters WHERE issuedmonth = 'January' AND IssuedYear = 2026) AND CommitmentPeriod = 3 AND CASIN = 'B09TPMRQNN';</v>
      </c>
    </row>
    <row r="619" spans="1:14" x14ac:dyDescent="0.25">
      <c r="A619" t="s">
        <v>705</v>
      </c>
      <c r="B619" t="s">
        <v>672</v>
      </c>
      <c r="C619" t="s">
        <v>2853</v>
      </c>
      <c r="D619" t="s">
        <v>596</v>
      </c>
      <c r="E619" t="s">
        <v>11</v>
      </c>
      <c r="F619">
        <v>2</v>
      </c>
      <c r="G619">
        <v>30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 t="str">
        <f t="shared" si="9"/>
        <v>UPDATE WipDetails SET WipQuantity = 0, Review_Wip = 0 WHERE WipMaster_Id IN (SELECT id FROM WipMasters WHERE issuedmonth = 'January' AND IssuedYear = 2026) AND CommitmentPeriod = 3 AND CASIN = 'B09TPMTJXT';</v>
      </c>
    </row>
    <row r="620" spans="1:14" x14ac:dyDescent="0.25">
      <c r="A620" t="s">
        <v>706</v>
      </c>
      <c r="B620" t="s">
        <v>672</v>
      </c>
      <c r="C620" t="s">
        <v>2854</v>
      </c>
      <c r="D620" t="s">
        <v>596</v>
      </c>
      <c r="E620" t="s">
        <v>13</v>
      </c>
      <c r="F620">
        <v>2</v>
      </c>
      <c r="G620">
        <v>30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 t="str">
        <f t="shared" si="9"/>
        <v>UPDATE WipDetails SET WipQuantity = 0, Review_Wip = 0 WHERE WipMaster_Id IN (SELECT id FROM WipMasters WHERE issuedmonth = 'January' AND IssuedYear = 2026) AND CommitmentPeriod = 3 AND CASIN = 'B09TPLVWC6';</v>
      </c>
    </row>
    <row r="621" spans="1:14" x14ac:dyDescent="0.25">
      <c r="A621" t="s">
        <v>707</v>
      </c>
      <c r="B621" t="s">
        <v>672</v>
      </c>
      <c r="C621" t="s">
        <v>2855</v>
      </c>
      <c r="D621" t="s">
        <v>596</v>
      </c>
      <c r="E621" t="s">
        <v>15</v>
      </c>
      <c r="F621">
        <v>2</v>
      </c>
      <c r="G621">
        <v>30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 t="str">
        <f t="shared" si="9"/>
        <v>UPDATE WipDetails SET WipQuantity = 0, Review_Wip = 0 WHERE WipMaster_Id IN (SELECT id FROM WipMasters WHERE issuedmonth = 'January' AND IssuedYear = 2026) AND CommitmentPeriod = 3 AND CASIN = 'B09TPMVY2N';</v>
      </c>
    </row>
    <row r="622" spans="1:14" x14ac:dyDescent="0.25">
      <c r="A622" t="s">
        <v>708</v>
      </c>
      <c r="B622" t="s">
        <v>672</v>
      </c>
      <c r="C622" t="s">
        <v>2856</v>
      </c>
      <c r="D622" t="s">
        <v>596</v>
      </c>
      <c r="E622" t="s">
        <v>17</v>
      </c>
      <c r="F622">
        <v>2</v>
      </c>
      <c r="G622">
        <v>30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 t="str">
        <f t="shared" si="9"/>
        <v>UPDATE WipDetails SET WipQuantity = 0, Review_Wip = 0 WHERE WipMaster_Id IN (SELECT id FROM WipMasters WHERE issuedmonth = 'January' AND IssuedYear = 2026) AND CommitmentPeriod = 3 AND CASIN = 'B09TPKY8DS';</v>
      </c>
    </row>
    <row r="623" spans="1:14" x14ac:dyDescent="0.25">
      <c r="A623" t="s">
        <v>709</v>
      </c>
      <c r="B623" t="s">
        <v>672</v>
      </c>
      <c r="C623" t="s">
        <v>2857</v>
      </c>
      <c r="D623" t="s">
        <v>596</v>
      </c>
      <c r="E623" t="s">
        <v>19</v>
      </c>
      <c r="F623">
        <v>2</v>
      </c>
      <c r="G623">
        <v>30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 t="str">
        <f t="shared" si="9"/>
        <v>UPDATE WipDetails SET WipQuantity = 0, Review_Wip = 0 WHERE WipMaster_Id IN (SELECT id FROM WipMasters WHERE issuedmonth = 'January' AND IssuedYear = 2026) AND CommitmentPeriod = 3 AND CASIN = 'B09TPM1G2R';</v>
      </c>
    </row>
    <row r="624" spans="1:14" x14ac:dyDescent="0.25">
      <c r="A624" t="s">
        <v>710</v>
      </c>
      <c r="B624" t="s">
        <v>672</v>
      </c>
      <c r="C624" t="s">
        <v>2858</v>
      </c>
      <c r="D624" t="s">
        <v>596</v>
      </c>
      <c r="E624" t="s">
        <v>21</v>
      </c>
      <c r="F624">
        <v>2</v>
      </c>
      <c r="G624">
        <v>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 t="str">
        <f t="shared" si="9"/>
        <v>UPDATE WipDetails SET WipQuantity = 0, Review_Wip = 0 WHERE WipMaster_Id IN (SELECT id FROM WipMasters WHERE issuedmonth = 'January' AND IssuedYear = 2026) AND CommitmentPeriod = 3 AND CASIN = 'B09TPN4SKM';</v>
      </c>
    </row>
    <row r="625" spans="1:14" x14ac:dyDescent="0.25">
      <c r="A625" t="s">
        <v>711</v>
      </c>
      <c r="B625" t="s">
        <v>672</v>
      </c>
      <c r="C625" t="s">
        <v>2871</v>
      </c>
      <c r="D625" t="s">
        <v>617</v>
      </c>
      <c r="E625" t="s">
        <v>11</v>
      </c>
      <c r="F625">
        <v>2</v>
      </c>
      <c r="G625">
        <v>30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 t="str">
        <f t="shared" si="9"/>
        <v>UPDATE WipDetails SET WipQuantity = 0, Review_Wip = 0 WHERE WipMaster_Id IN (SELECT id FROM WipMasters WHERE issuedmonth = 'January' AND IssuedYear = 2026) AND CommitmentPeriod = 3 AND CASIN = 'B09TPLTB6M';</v>
      </c>
    </row>
    <row r="626" spans="1:14" x14ac:dyDescent="0.25">
      <c r="A626" t="s">
        <v>712</v>
      </c>
      <c r="B626" t="s">
        <v>672</v>
      </c>
      <c r="C626" t="s">
        <v>2872</v>
      </c>
      <c r="D626" t="s">
        <v>617</v>
      </c>
      <c r="E626" t="s">
        <v>13</v>
      </c>
      <c r="F626">
        <v>2</v>
      </c>
      <c r="G626">
        <v>30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 t="str">
        <f t="shared" si="9"/>
        <v>UPDATE WipDetails SET WipQuantity = 0, Review_Wip = 0 WHERE WipMaster_Id IN (SELECT id FROM WipMasters WHERE issuedmonth = 'January' AND IssuedYear = 2026) AND CommitmentPeriod = 3 AND CASIN = 'B09TPMZD5G';</v>
      </c>
    </row>
    <row r="627" spans="1:14" x14ac:dyDescent="0.25">
      <c r="A627" t="s">
        <v>713</v>
      </c>
      <c r="B627" t="s">
        <v>672</v>
      </c>
      <c r="C627" t="s">
        <v>2873</v>
      </c>
      <c r="D627" t="s">
        <v>617</v>
      </c>
      <c r="E627" t="s">
        <v>15</v>
      </c>
      <c r="F627">
        <v>2</v>
      </c>
      <c r="G627">
        <v>30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 t="str">
        <f t="shared" si="9"/>
        <v>UPDATE WipDetails SET WipQuantity = 0, Review_Wip = 0 WHERE WipMaster_Id IN (SELECT id FROM WipMasters WHERE issuedmonth = 'January' AND IssuedYear = 2026) AND CommitmentPeriod = 3 AND CASIN = 'B09TPMKBKL';</v>
      </c>
    </row>
    <row r="628" spans="1:14" x14ac:dyDescent="0.25">
      <c r="A628" t="s">
        <v>714</v>
      </c>
      <c r="B628" t="s">
        <v>672</v>
      </c>
      <c r="C628" t="s">
        <v>2874</v>
      </c>
      <c r="D628" t="s">
        <v>617</v>
      </c>
      <c r="E628" t="s">
        <v>17</v>
      </c>
      <c r="F628">
        <v>2</v>
      </c>
      <c r="G628">
        <v>30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 t="str">
        <f t="shared" si="9"/>
        <v>UPDATE WipDetails SET WipQuantity = 0, Review_Wip = 0 WHERE WipMaster_Id IN (SELECT id FROM WipMasters WHERE issuedmonth = 'January' AND IssuedYear = 2026) AND CommitmentPeriod = 3 AND CASIN = 'B09TPLZYV3';</v>
      </c>
    </row>
    <row r="629" spans="1:14" x14ac:dyDescent="0.25">
      <c r="A629" t="s">
        <v>715</v>
      </c>
      <c r="B629" t="s">
        <v>672</v>
      </c>
      <c r="C629" t="s">
        <v>2875</v>
      </c>
      <c r="D629" t="s">
        <v>617</v>
      </c>
      <c r="E629" t="s">
        <v>19</v>
      </c>
      <c r="F629">
        <v>2</v>
      </c>
      <c r="G629">
        <v>30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 t="str">
        <f t="shared" si="9"/>
        <v>UPDATE WipDetails SET WipQuantity = 0, Review_Wip = 0 WHERE WipMaster_Id IN (SELECT id FROM WipMasters WHERE issuedmonth = 'January' AND IssuedYear = 2026) AND CommitmentPeriod = 3 AND CASIN = 'B09TPL491T';</v>
      </c>
    </row>
    <row r="630" spans="1:14" x14ac:dyDescent="0.25">
      <c r="A630" t="s">
        <v>716</v>
      </c>
      <c r="B630" t="s">
        <v>672</v>
      </c>
      <c r="C630" t="s">
        <v>2876</v>
      </c>
      <c r="D630" t="s">
        <v>617</v>
      </c>
      <c r="E630" t="s">
        <v>21</v>
      </c>
      <c r="F630">
        <v>2</v>
      </c>
      <c r="G630">
        <v>30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 t="str">
        <f t="shared" si="9"/>
        <v>UPDATE WipDetails SET WipQuantity = 0, Review_Wip = 0 WHERE WipMaster_Id IN (SELECT id FROM WipMasters WHERE issuedmonth = 'January' AND IssuedYear = 2026) AND CommitmentPeriod = 3 AND CASIN = 'B09TPQ3Y8P';</v>
      </c>
    </row>
    <row r="631" spans="1:14" x14ac:dyDescent="0.25">
      <c r="A631" t="s">
        <v>717</v>
      </c>
      <c r="B631" t="s">
        <v>672</v>
      </c>
      <c r="C631" t="s">
        <v>2877</v>
      </c>
      <c r="D631" t="s">
        <v>624</v>
      </c>
      <c r="E631" t="s">
        <v>11</v>
      </c>
      <c r="F631">
        <v>2</v>
      </c>
      <c r="G631">
        <v>30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 t="str">
        <f t="shared" si="9"/>
        <v>UPDATE WipDetails SET WipQuantity = 0, Review_Wip = 0 WHERE WipMaster_Id IN (SELECT id FROM WipMasters WHERE issuedmonth = 'January' AND IssuedYear = 2026) AND CommitmentPeriod = 3 AND CASIN = 'B09TPL9Q1K';</v>
      </c>
    </row>
    <row r="632" spans="1:14" x14ac:dyDescent="0.25">
      <c r="A632" t="s">
        <v>718</v>
      </c>
      <c r="B632" t="s">
        <v>672</v>
      </c>
      <c r="C632" t="s">
        <v>2878</v>
      </c>
      <c r="D632" t="s">
        <v>624</v>
      </c>
      <c r="E632" t="s">
        <v>13</v>
      </c>
      <c r="F632">
        <v>2</v>
      </c>
      <c r="G632">
        <v>30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 t="str">
        <f t="shared" si="9"/>
        <v>UPDATE WipDetails SET WipQuantity = 0, Review_Wip = 0 WHERE WipMaster_Id IN (SELECT id FROM WipMasters WHERE issuedmonth = 'January' AND IssuedYear = 2026) AND CommitmentPeriod = 3 AND CASIN = 'B09TPQ3Y9M';</v>
      </c>
    </row>
    <row r="633" spans="1:14" x14ac:dyDescent="0.25">
      <c r="A633" t="s">
        <v>719</v>
      </c>
      <c r="B633" t="s">
        <v>672</v>
      </c>
      <c r="C633" t="s">
        <v>2879</v>
      </c>
      <c r="D633" t="s">
        <v>624</v>
      </c>
      <c r="E633" t="s">
        <v>15</v>
      </c>
      <c r="F633">
        <v>2</v>
      </c>
      <c r="G633">
        <v>30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 t="str">
        <f t="shared" si="9"/>
        <v>UPDATE WipDetails SET WipQuantity = 0, Review_Wip = 0 WHERE WipMaster_Id IN (SELECT id FROM WipMasters WHERE issuedmonth = 'January' AND IssuedYear = 2026) AND CommitmentPeriod = 3 AND CASIN = 'B09TPKRG65';</v>
      </c>
    </row>
    <row r="634" spans="1:14" x14ac:dyDescent="0.25">
      <c r="A634" t="s">
        <v>720</v>
      </c>
      <c r="B634" t="s">
        <v>672</v>
      </c>
      <c r="C634" t="s">
        <v>2880</v>
      </c>
      <c r="D634" t="s">
        <v>624</v>
      </c>
      <c r="E634" t="s">
        <v>17</v>
      </c>
      <c r="F634">
        <v>2</v>
      </c>
      <c r="G634">
        <v>30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 t="str">
        <f t="shared" si="9"/>
        <v>UPDATE WipDetails SET WipQuantity = 0, Review_Wip = 0 WHERE WipMaster_Id IN (SELECT id FROM WipMasters WHERE issuedmonth = 'January' AND IssuedYear = 2026) AND CommitmentPeriod = 3 AND CASIN = 'B09TPMHX5J';</v>
      </c>
    </row>
    <row r="635" spans="1:14" x14ac:dyDescent="0.25">
      <c r="A635" t="s">
        <v>721</v>
      </c>
      <c r="B635" t="s">
        <v>672</v>
      </c>
      <c r="C635" t="s">
        <v>2881</v>
      </c>
      <c r="D635" t="s">
        <v>624</v>
      </c>
      <c r="E635" t="s">
        <v>19</v>
      </c>
      <c r="F635">
        <v>2</v>
      </c>
      <c r="G635">
        <v>30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 t="str">
        <f t="shared" si="9"/>
        <v>UPDATE WipDetails SET WipQuantity = 0, Review_Wip = 0 WHERE WipMaster_Id IN (SELECT id FROM WipMasters WHERE issuedmonth = 'January' AND IssuedYear = 2026) AND CommitmentPeriod = 3 AND CASIN = 'B09TPL4JVN';</v>
      </c>
    </row>
    <row r="636" spans="1:14" x14ac:dyDescent="0.25">
      <c r="A636" t="s">
        <v>722</v>
      </c>
      <c r="B636" t="s">
        <v>672</v>
      </c>
      <c r="C636" t="s">
        <v>2882</v>
      </c>
      <c r="D636" t="s">
        <v>624</v>
      </c>
      <c r="E636" t="s">
        <v>21</v>
      </c>
      <c r="F636">
        <v>2</v>
      </c>
      <c r="G636">
        <v>30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 t="str">
        <f t="shared" si="9"/>
        <v>UPDATE WipDetails SET WipQuantity = 0, Review_Wip = 0 WHERE WipMaster_Id IN (SELECT id FROM WipMasters WHERE issuedmonth = 'January' AND IssuedYear = 2026) AND CommitmentPeriod = 3 AND CASIN = 'B09TPNCH72';</v>
      </c>
    </row>
    <row r="637" spans="1:14" x14ac:dyDescent="0.25">
      <c r="A637" t="s">
        <v>723</v>
      </c>
      <c r="B637" t="s">
        <v>672</v>
      </c>
      <c r="C637" t="s">
        <v>2889</v>
      </c>
      <c r="D637" t="s">
        <v>638</v>
      </c>
      <c r="E637" t="s">
        <v>11</v>
      </c>
      <c r="F637">
        <v>2</v>
      </c>
      <c r="G637">
        <v>30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 t="str">
        <f t="shared" si="9"/>
        <v>UPDATE WipDetails SET WipQuantity = 0, Review_Wip = 0 WHERE WipMaster_Id IN (SELECT id FROM WipMasters WHERE issuedmonth = 'January' AND IssuedYear = 2026) AND CommitmentPeriod = 3 AND CASIN = 'B09TPMDLJP';</v>
      </c>
    </row>
    <row r="638" spans="1:14" x14ac:dyDescent="0.25">
      <c r="A638" t="s">
        <v>724</v>
      </c>
      <c r="B638" t="s">
        <v>672</v>
      </c>
      <c r="C638" t="s">
        <v>2890</v>
      </c>
      <c r="D638" t="s">
        <v>638</v>
      </c>
      <c r="E638" t="s">
        <v>13</v>
      </c>
      <c r="F638">
        <v>2</v>
      </c>
      <c r="G638">
        <v>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 t="str">
        <f t="shared" si="9"/>
        <v>UPDATE WipDetails SET WipQuantity = 0, Review_Wip = 0 WHERE WipMaster_Id IN (SELECT id FROM WipMasters WHERE issuedmonth = 'January' AND IssuedYear = 2026) AND CommitmentPeriod = 3 AND CASIN = 'B09TPMGPXP';</v>
      </c>
    </row>
    <row r="639" spans="1:14" x14ac:dyDescent="0.25">
      <c r="A639" t="s">
        <v>725</v>
      </c>
      <c r="B639" t="s">
        <v>672</v>
      </c>
      <c r="C639" t="s">
        <v>2891</v>
      </c>
      <c r="D639" t="s">
        <v>638</v>
      </c>
      <c r="E639" t="s">
        <v>15</v>
      </c>
      <c r="F639">
        <v>2</v>
      </c>
      <c r="G639">
        <v>30</v>
      </c>
      <c r="H639">
        <v>80</v>
      </c>
      <c r="I639">
        <v>0</v>
      </c>
      <c r="J639">
        <v>0</v>
      </c>
      <c r="K639">
        <v>0</v>
      </c>
      <c r="L639">
        <v>0</v>
      </c>
      <c r="M639">
        <v>0</v>
      </c>
      <c r="N639" t="str">
        <f t="shared" si="9"/>
        <v>UPDATE WipDetails SET WipQuantity = 0, Review_Wip = 0 WHERE WipMaster_Id IN (SELECT id FROM WipMasters WHERE issuedmonth = 'January' AND IssuedYear = 2026) AND CommitmentPeriod = 3 AND CASIN = 'B09TPQ9CC6';</v>
      </c>
    </row>
    <row r="640" spans="1:14" x14ac:dyDescent="0.25">
      <c r="A640" t="s">
        <v>726</v>
      </c>
      <c r="B640" t="s">
        <v>672</v>
      </c>
      <c r="C640" t="s">
        <v>2892</v>
      </c>
      <c r="D640" t="s">
        <v>638</v>
      </c>
      <c r="E640" t="s">
        <v>17</v>
      </c>
      <c r="F640">
        <v>2</v>
      </c>
      <c r="G640">
        <v>30</v>
      </c>
      <c r="H640">
        <v>40</v>
      </c>
      <c r="I640">
        <v>0</v>
      </c>
      <c r="J640">
        <v>0</v>
      </c>
      <c r="K640">
        <v>0</v>
      </c>
      <c r="L640">
        <v>0</v>
      </c>
      <c r="M640">
        <v>0</v>
      </c>
      <c r="N640" t="str">
        <f t="shared" si="9"/>
        <v>UPDATE WipDetails SET WipQuantity = 0, Review_Wip = 0 WHERE WipMaster_Id IN (SELECT id FROM WipMasters WHERE issuedmonth = 'January' AND IssuedYear = 2026) AND CommitmentPeriod = 3 AND CASIN = 'B09TPNRFN4';</v>
      </c>
    </row>
    <row r="641" spans="1:14" x14ac:dyDescent="0.25">
      <c r="A641" t="s">
        <v>727</v>
      </c>
      <c r="B641" t="s">
        <v>672</v>
      </c>
      <c r="C641" t="s">
        <v>2893</v>
      </c>
      <c r="D641" t="s">
        <v>638</v>
      </c>
      <c r="E641" t="s">
        <v>19</v>
      </c>
      <c r="F641">
        <v>2</v>
      </c>
      <c r="G641">
        <v>30</v>
      </c>
      <c r="H641">
        <v>239</v>
      </c>
      <c r="I641">
        <v>0</v>
      </c>
      <c r="J641">
        <v>0</v>
      </c>
      <c r="K641">
        <v>0</v>
      </c>
      <c r="L641">
        <v>0</v>
      </c>
      <c r="M641">
        <v>0</v>
      </c>
      <c r="N641" t="str">
        <f t="shared" si="9"/>
        <v>UPDATE WipDetails SET WipQuantity = 0, Review_Wip = 0 WHERE WipMaster_Id IN (SELECT id FROM WipMasters WHERE issuedmonth = 'January' AND IssuedYear = 2026) AND CommitmentPeriod = 3 AND CASIN = 'B09TPM1FMX';</v>
      </c>
    </row>
    <row r="642" spans="1:14" x14ac:dyDescent="0.25">
      <c r="A642" t="s">
        <v>728</v>
      </c>
      <c r="B642" t="s">
        <v>672</v>
      </c>
      <c r="C642" t="s">
        <v>2894</v>
      </c>
      <c r="D642" t="s">
        <v>638</v>
      </c>
      <c r="E642" t="s">
        <v>21</v>
      </c>
      <c r="F642">
        <v>2</v>
      </c>
      <c r="G642">
        <v>30</v>
      </c>
      <c r="H642">
        <v>40</v>
      </c>
      <c r="I642">
        <v>0</v>
      </c>
      <c r="J642">
        <v>0</v>
      </c>
      <c r="K642">
        <v>0</v>
      </c>
      <c r="L642">
        <v>0</v>
      </c>
      <c r="M642">
        <v>0</v>
      </c>
      <c r="N642" t="str">
        <f t="shared" si="9"/>
        <v>UPDATE WipDetails SET WipQuantity = 0, Review_Wip = 0 WHERE WipMaster_Id IN (SELECT id FROM WipMasters WHERE issuedmonth = 'January' AND IssuedYear = 2026) AND CommitmentPeriod = 3 AND CASIN = 'B09TPM57MY';</v>
      </c>
    </row>
    <row r="643" spans="1:14" x14ac:dyDescent="0.25">
      <c r="A643" t="s">
        <v>729</v>
      </c>
      <c r="B643" t="s">
        <v>672</v>
      </c>
      <c r="C643" t="s">
        <v>2895</v>
      </c>
      <c r="D643" t="s">
        <v>645</v>
      </c>
      <c r="E643" t="s">
        <v>11</v>
      </c>
      <c r="F643">
        <v>2</v>
      </c>
      <c r="G643">
        <v>30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 t="str">
        <f t="shared" ref="N643:N706" si="10">"UPDATE WipDetails SET WipQuantity = "&amp;K643&amp;", Review_Wip = "&amp;K643&amp;" WHERE WipMaster_Id IN (SELECT id FROM WipMasters WHERE issuedmonth = 'January' AND IssuedYear = 2026) AND CommitmentPeriod = 3 AND CASIN = '"&amp;A643&amp;"';"</f>
        <v>UPDATE WipDetails SET WipQuantity = 0, Review_Wip = 0 WHERE WipMaster_Id IN (SELECT id FROM WipMasters WHERE issuedmonth = 'January' AND IssuedYear = 2026) AND CommitmentPeriod = 3 AND CASIN = 'B09TPKQTRG';</v>
      </c>
    </row>
    <row r="644" spans="1:14" x14ac:dyDescent="0.25">
      <c r="A644" t="s">
        <v>730</v>
      </c>
      <c r="B644" t="s">
        <v>672</v>
      </c>
      <c r="C644" t="s">
        <v>2896</v>
      </c>
      <c r="D644" t="s">
        <v>645</v>
      </c>
      <c r="E644" t="s">
        <v>13</v>
      </c>
      <c r="F644">
        <v>2</v>
      </c>
      <c r="G644">
        <v>30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 t="str">
        <f t="shared" si="10"/>
        <v>UPDATE WipDetails SET WipQuantity = 0, Review_Wip = 0 WHERE WipMaster_Id IN (SELECT id FROM WipMasters WHERE issuedmonth = 'January' AND IssuedYear = 2026) AND CommitmentPeriod = 3 AND CASIN = 'B09TPMVXY8';</v>
      </c>
    </row>
    <row r="645" spans="1:14" x14ac:dyDescent="0.25">
      <c r="A645" t="s">
        <v>731</v>
      </c>
      <c r="B645" t="s">
        <v>672</v>
      </c>
      <c r="C645" t="s">
        <v>2897</v>
      </c>
      <c r="D645" t="s">
        <v>645</v>
      </c>
      <c r="E645" t="s">
        <v>15</v>
      </c>
      <c r="F645">
        <v>2</v>
      </c>
      <c r="G645">
        <v>30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tr">
        <f t="shared" si="10"/>
        <v>UPDATE WipDetails SET WipQuantity = 0, Review_Wip = 0 WHERE WipMaster_Id IN (SELECT id FROM WipMasters WHERE issuedmonth = 'January' AND IssuedYear = 2026) AND CommitmentPeriod = 3 AND CASIN = 'B09TPMXH36';</v>
      </c>
    </row>
    <row r="646" spans="1:14" x14ac:dyDescent="0.25">
      <c r="A646" t="s">
        <v>732</v>
      </c>
      <c r="B646" t="s">
        <v>672</v>
      </c>
      <c r="C646" t="s">
        <v>2898</v>
      </c>
      <c r="D646" t="s">
        <v>645</v>
      </c>
      <c r="E646" t="s">
        <v>17</v>
      </c>
      <c r="F646">
        <v>2</v>
      </c>
      <c r="G646">
        <v>30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 t="str">
        <f t="shared" si="10"/>
        <v>UPDATE WipDetails SET WipQuantity = 0, Review_Wip = 0 WHERE WipMaster_Id IN (SELECT id FROM WipMasters WHERE issuedmonth = 'January' AND IssuedYear = 2026) AND CommitmentPeriod = 3 AND CASIN = 'B09TPQ3Y55';</v>
      </c>
    </row>
    <row r="647" spans="1:14" x14ac:dyDescent="0.25">
      <c r="A647" t="s">
        <v>733</v>
      </c>
      <c r="B647" t="s">
        <v>672</v>
      </c>
      <c r="C647" t="s">
        <v>2899</v>
      </c>
      <c r="D647" t="s">
        <v>645</v>
      </c>
      <c r="E647" t="s">
        <v>19</v>
      </c>
      <c r="F647">
        <v>2</v>
      </c>
      <c r="G647">
        <v>30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 t="str">
        <f t="shared" si="10"/>
        <v>UPDATE WipDetails SET WipQuantity = 0, Review_Wip = 0 WHERE WipMaster_Id IN (SELECT id FROM WipMasters WHERE issuedmonth = 'January' AND IssuedYear = 2026) AND CommitmentPeriod = 3 AND CASIN = 'B09TPMX29W';</v>
      </c>
    </row>
    <row r="648" spans="1:14" x14ac:dyDescent="0.25">
      <c r="A648" t="s">
        <v>734</v>
      </c>
      <c r="B648" t="s">
        <v>672</v>
      </c>
      <c r="C648" t="s">
        <v>2900</v>
      </c>
      <c r="D648" t="s">
        <v>645</v>
      </c>
      <c r="E648" t="s">
        <v>21</v>
      </c>
      <c r="F648">
        <v>2</v>
      </c>
      <c r="G648">
        <v>30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 t="str">
        <f t="shared" si="10"/>
        <v>UPDATE WipDetails SET WipQuantity = 0, Review_Wip = 0 WHERE WipMaster_Id IN (SELECT id FROM WipMasters WHERE issuedmonth = 'January' AND IssuedYear = 2026) AND CommitmentPeriod = 3 AND CASIN = 'B09TPLSB2G';</v>
      </c>
    </row>
    <row r="649" spans="1:14" x14ac:dyDescent="0.25">
      <c r="A649" t="s">
        <v>735</v>
      </c>
      <c r="B649" t="s">
        <v>672</v>
      </c>
      <c r="C649" t="s">
        <v>2913</v>
      </c>
      <c r="D649" t="s">
        <v>665</v>
      </c>
      <c r="E649" t="s">
        <v>11</v>
      </c>
      <c r="F649">
        <v>2</v>
      </c>
      <c r="G649">
        <v>30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 t="str">
        <f t="shared" si="10"/>
        <v>UPDATE WipDetails SET WipQuantity = 0, Review_Wip = 0 WHERE WipMaster_Id IN (SELECT id FROM WipMasters WHERE issuedmonth = 'January' AND IssuedYear = 2026) AND CommitmentPeriod = 3 AND CASIN = 'B09TPLWCPG';</v>
      </c>
    </row>
    <row r="650" spans="1:14" x14ac:dyDescent="0.25">
      <c r="A650" t="s">
        <v>736</v>
      </c>
      <c r="B650" t="s">
        <v>672</v>
      </c>
      <c r="C650" t="s">
        <v>2914</v>
      </c>
      <c r="D650" t="s">
        <v>665</v>
      </c>
      <c r="E650" t="s">
        <v>13</v>
      </c>
      <c r="F650">
        <v>2</v>
      </c>
      <c r="G650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 t="str">
        <f t="shared" si="10"/>
        <v>UPDATE WipDetails SET WipQuantity = 0, Review_Wip = 0 WHERE WipMaster_Id IN (SELECT id FROM WipMasters WHERE issuedmonth = 'January' AND IssuedYear = 2026) AND CommitmentPeriod = 3 AND CASIN = 'B09TPMZGXY';</v>
      </c>
    </row>
    <row r="651" spans="1:14" x14ac:dyDescent="0.25">
      <c r="A651" t="s">
        <v>737</v>
      </c>
      <c r="B651" t="s">
        <v>672</v>
      </c>
      <c r="C651" t="s">
        <v>2915</v>
      </c>
      <c r="D651" t="s">
        <v>665</v>
      </c>
      <c r="E651" t="s">
        <v>15</v>
      </c>
      <c r="F651">
        <v>2</v>
      </c>
      <c r="G651">
        <v>30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 t="str">
        <f t="shared" si="10"/>
        <v>UPDATE WipDetails SET WipQuantity = 0, Review_Wip = 0 WHERE WipMaster_Id IN (SELECT id FROM WipMasters WHERE issuedmonth = 'January' AND IssuedYear = 2026) AND CommitmentPeriod = 3 AND CASIN = 'B09TPMYDM8';</v>
      </c>
    </row>
    <row r="652" spans="1:14" x14ac:dyDescent="0.25">
      <c r="A652" t="s">
        <v>738</v>
      </c>
      <c r="B652" t="s">
        <v>672</v>
      </c>
      <c r="C652" t="s">
        <v>2916</v>
      </c>
      <c r="D652" t="s">
        <v>665</v>
      </c>
      <c r="E652" t="s">
        <v>17</v>
      </c>
      <c r="F652">
        <v>2</v>
      </c>
      <c r="G652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 t="str">
        <f t="shared" si="10"/>
        <v>UPDATE WipDetails SET WipQuantity = 0, Review_Wip = 0 WHERE WipMaster_Id IN (SELECT id FROM WipMasters WHERE issuedmonth = 'January' AND IssuedYear = 2026) AND CommitmentPeriod = 3 AND CASIN = 'B09TPNPBBX';</v>
      </c>
    </row>
    <row r="653" spans="1:14" x14ac:dyDescent="0.25">
      <c r="A653" t="s">
        <v>739</v>
      </c>
      <c r="B653" t="s">
        <v>672</v>
      </c>
      <c r="C653" t="s">
        <v>2917</v>
      </c>
      <c r="D653" t="s">
        <v>665</v>
      </c>
      <c r="E653" t="s">
        <v>19</v>
      </c>
      <c r="F653">
        <v>2</v>
      </c>
      <c r="G653">
        <v>30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 t="str">
        <f t="shared" si="10"/>
        <v>UPDATE WipDetails SET WipQuantity = 0, Review_Wip = 0 WHERE WipMaster_Id IN (SELECT id FROM WipMasters WHERE issuedmonth = 'January' AND IssuedYear = 2026) AND CommitmentPeriod = 3 AND CASIN = 'B09TPQHJRD';</v>
      </c>
    </row>
    <row r="654" spans="1:14" x14ac:dyDescent="0.25">
      <c r="A654" t="s">
        <v>740</v>
      </c>
      <c r="B654" t="s">
        <v>672</v>
      </c>
      <c r="C654" t="s">
        <v>2918</v>
      </c>
      <c r="D654" t="s">
        <v>665</v>
      </c>
      <c r="E654" t="s">
        <v>21</v>
      </c>
      <c r="F654">
        <v>2</v>
      </c>
      <c r="G654">
        <v>30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 t="str">
        <f t="shared" si="10"/>
        <v>UPDATE WipDetails SET WipQuantity = 0, Review_Wip = 0 WHERE WipMaster_Id IN (SELECT id FROM WipMasters WHERE issuedmonth = 'January' AND IssuedYear = 2026) AND CommitmentPeriod = 3 AND CASIN = 'B09TPLGHXM';</v>
      </c>
    </row>
    <row r="655" spans="1:14" x14ac:dyDescent="0.25">
      <c r="A655" t="s">
        <v>741</v>
      </c>
      <c r="B655" t="s">
        <v>742</v>
      </c>
      <c r="C655" t="s">
        <v>2937</v>
      </c>
      <c r="D655" t="s">
        <v>501</v>
      </c>
      <c r="E655" t="s">
        <v>11</v>
      </c>
      <c r="F655">
        <v>2</v>
      </c>
      <c r="G655">
        <v>30</v>
      </c>
      <c r="H655">
        <v>0</v>
      </c>
      <c r="I655">
        <v>30</v>
      </c>
      <c r="J655">
        <v>30</v>
      </c>
      <c r="K655">
        <v>0</v>
      </c>
      <c r="L655">
        <v>60</v>
      </c>
      <c r="M655">
        <v>0</v>
      </c>
      <c r="N655" t="str">
        <f t="shared" si="10"/>
        <v>UPDATE WipDetails SET WipQuantity = 0, Review_Wip = 0 WHERE WipMaster_Id IN (SELECT id FROM WipMasters WHERE issuedmonth = 'January' AND IssuedYear = 2026) AND CommitmentPeriod = 3 AND CASIN = 'B09TPHYV9F';</v>
      </c>
    </row>
    <row r="656" spans="1:14" x14ac:dyDescent="0.25">
      <c r="A656" t="s">
        <v>743</v>
      </c>
      <c r="B656" t="s">
        <v>742</v>
      </c>
      <c r="C656" t="s">
        <v>2938</v>
      </c>
      <c r="D656" t="s">
        <v>501</v>
      </c>
      <c r="E656" t="s">
        <v>13</v>
      </c>
      <c r="F656">
        <v>2</v>
      </c>
      <c r="G656">
        <v>30</v>
      </c>
      <c r="H656">
        <v>60</v>
      </c>
      <c r="I656">
        <v>90</v>
      </c>
      <c r="J656">
        <v>120</v>
      </c>
      <c r="K656">
        <v>60</v>
      </c>
      <c r="L656">
        <v>120</v>
      </c>
      <c r="M656">
        <v>60</v>
      </c>
      <c r="N656" t="str">
        <f t="shared" si="10"/>
        <v>UPDATE WipDetails SET WipQuantity = 60, Review_Wip = 60 WHERE WipMaster_Id IN (SELECT id FROM WipMasters WHERE issuedmonth = 'January' AND IssuedYear = 2026) AND CommitmentPeriod = 3 AND CASIN = 'B09TPM8TJ2';</v>
      </c>
    </row>
    <row r="657" spans="1:14" x14ac:dyDescent="0.25">
      <c r="A657" t="s">
        <v>744</v>
      </c>
      <c r="B657" t="s">
        <v>742</v>
      </c>
      <c r="C657" t="s">
        <v>2939</v>
      </c>
      <c r="D657" t="s">
        <v>501</v>
      </c>
      <c r="E657" t="s">
        <v>15</v>
      </c>
      <c r="F657">
        <v>2</v>
      </c>
      <c r="G657">
        <v>30</v>
      </c>
      <c r="H657">
        <v>499</v>
      </c>
      <c r="I657">
        <v>300</v>
      </c>
      <c r="J657">
        <v>390</v>
      </c>
      <c r="K657">
        <v>30</v>
      </c>
      <c r="L657">
        <v>210</v>
      </c>
      <c r="M657">
        <v>120</v>
      </c>
      <c r="N657" t="str">
        <f t="shared" si="10"/>
        <v>UPDATE WipDetails SET WipQuantity = 30, Review_Wip = 30 WHERE WipMaster_Id IN (SELECT id FROM WipMasters WHERE issuedmonth = 'January' AND IssuedYear = 2026) AND CommitmentPeriod = 3 AND CASIN = 'B09TPLPT1W';</v>
      </c>
    </row>
    <row r="658" spans="1:14" x14ac:dyDescent="0.25">
      <c r="A658" t="s">
        <v>745</v>
      </c>
      <c r="B658" t="s">
        <v>742</v>
      </c>
      <c r="C658" t="s">
        <v>2940</v>
      </c>
      <c r="D658" t="s">
        <v>501</v>
      </c>
      <c r="E658" t="s">
        <v>27</v>
      </c>
      <c r="F658">
        <v>2</v>
      </c>
      <c r="G658">
        <v>30</v>
      </c>
      <c r="H658">
        <v>1368</v>
      </c>
      <c r="I658">
        <v>450</v>
      </c>
      <c r="J658">
        <v>570</v>
      </c>
      <c r="K658">
        <v>0</v>
      </c>
      <c r="L658">
        <v>0</v>
      </c>
      <c r="M658">
        <v>600</v>
      </c>
      <c r="N658" t="str">
        <f t="shared" si="10"/>
        <v>UPDATE WipDetails SET WipQuantity = 0, Review_Wip = 0 WHERE WipMaster_Id IN (SELECT id FROM WipMasters WHERE issuedmonth = 'January' AND IssuedYear = 2026) AND CommitmentPeriod = 3 AND CASIN = 'B09TPMD5DZ';</v>
      </c>
    </row>
    <row r="659" spans="1:14" x14ac:dyDescent="0.25">
      <c r="A659" t="s">
        <v>746</v>
      </c>
      <c r="B659" t="s">
        <v>742</v>
      </c>
      <c r="C659" t="s">
        <v>2941</v>
      </c>
      <c r="D659" t="s">
        <v>501</v>
      </c>
      <c r="E659" t="s">
        <v>19</v>
      </c>
      <c r="F659">
        <v>2</v>
      </c>
      <c r="G659">
        <v>30</v>
      </c>
      <c r="H659">
        <v>798</v>
      </c>
      <c r="I659">
        <v>420</v>
      </c>
      <c r="J659">
        <v>480</v>
      </c>
      <c r="K659">
        <v>0</v>
      </c>
      <c r="L659">
        <v>240</v>
      </c>
      <c r="M659">
        <v>390</v>
      </c>
      <c r="N659" t="str">
        <f t="shared" si="10"/>
        <v>UPDATE WipDetails SET WipQuantity = 0, Review_Wip = 0 WHERE WipMaster_Id IN (SELECT id FROM WipMasters WHERE issuedmonth = 'January' AND IssuedYear = 2026) AND CommitmentPeriod = 3 AND CASIN = 'B09TPLMG4S';</v>
      </c>
    </row>
    <row r="660" spans="1:14" x14ac:dyDescent="0.25">
      <c r="A660" t="s">
        <v>747</v>
      </c>
      <c r="B660" t="s">
        <v>742</v>
      </c>
      <c r="C660" t="s">
        <v>2942</v>
      </c>
      <c r="D660" t="s">
        <v>501</v>
      </c>
      <c r="E660" t="s">
        <v>21</v>
      </c>
      <c r="F660">
        <v>2</v>
      </c>
      <c r="G660">
        <v>30</v>
      </c>
      <c r="H660">
        <v>489</v>
      </c>
      <c r="I660">
        <v>270</v>
      </c>
      <c r="J660">
        <v>360</v>
      </c>
      <c r="K660">
        <v>90</v>
      </c>
      <c r="L660">
        <v>360</v>
      </c>
      <c r="M660">
        <v>180</v>
      </c>
      <c r="N660" t="str">
        <f t="shared" si="10"/>
        <v>UPDATE WipDetails SET WipQuantity = 90, Review_Wip = 90 WHERE WipMaster_Id IN (SELECT id FROM WipMasters WHERE issuedmonth = 'January' AND IssuedYear = 2026) AND CommitmentPeriod = 3 AND CASIN = 'B09TPJZCW3';</v>
      </c>
    </row>
    <row r="661" spans="1:14" x14ac:dyDescent="0.25">
      <c r="A661" t="s">
        <v>748</v>
      </c>
      <c r="B661" t="s">
        <v>742</v>
      </c>
      <c r="C661" t="s">
        <v>2943</v>
      </c>
      <c r="D661" t="s">
        <v>749</v>
      </c>
      <c r="E661" t="s">
        <v>11</v>
      </c>
      <c r="F661">
        <v>2</v>
      </c>
      <c r="G661">
        <v>30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 t="str">
        <f t="shared" si="10"/>
        <v>UPDATE WipDetails SET WipQuantity = 0, Review_Wip = 0 WHERE WipMaster_Id IN (SELECT id FROM WipMasters WHERE issuedmonth = 'January' AND IssuedYear = 2026) AND CommitmentPeriod = 3 AND CASIN = 'B09TPLPW92';</v>
      </c>
    </row>
    <row r="662" spans="1:14" x14ac:dyDescent="0.25">
      <c r="A662" t="s">
        <v>750</v>
      </c>
      <c r="B662" t="s">
        <v>742</v>
      </c>
      <c r="C662" t="s">
        <v>2944</v>
      </c>
      <c r="D662" t="s">
        <v>749</v>
      </c>
      <c r="E662" t="s">
        <v>13</v>
      </c>
      <c r="F662">
        <v>2</v>
      </c>
      <c r="G662">
        <v>30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 t="str">
        <f t="shared" si="10"/>
        <v>UPDATE WipDetails SET WipQuantity = 0, Review_Wip = 0 WHERE WipMaster_Id IN (SELECT id FROM WipMasters WHERE issuedmonth = 'January' AND IssuedYear = 2026) AND CommitmentPeriod = 3 AND CASIN = 'B09TPLXS11';</v>
      </c>
    </row>
    <row r="663" spans="1:14" x14ac:dyDescent="0.25">
      <c r="A663" t="s">
        <v>751</v>
      </c>
      <c r="B663" t="s">
        <v>742</v>
      </c>
      <c r="C663" t="s">
        <v>2945</v>
      </c>
      <c r="D663" t="s">
        <v>749</v>
      </c>
      <c r="E663" t="s">
        <v>15</v>
      </c>
      <c r="F663">
        <v>2</v>
      </c>
      <c r="G663">
        <v>30</v>
      </c>
      <c r="H663">
        <v>90</v>
      </c>
      <c r="I663">
        <v>90</v>
      </c>
      <c r="J663">
        <v>0</v>
      </c>
      <c r="K663">
        <v>0</v>
      </c>
      <c r="L663">
        <v>0</v>
      </c>
      <c r="M663">
        <v>0</v>
      </c>
      <c r="N663" t="str">
        <f t="shared" si="10"/>
        <v>UPDATE WipDetails SET WipQuantity = 0, Review_Wip = 0 WHERE WipMaster_Id IN (SELECT id FROM WipMasters WHERE issuedmonth = 'January' AND IssuedYear = 2026) AND CommitmentPeriod = 3 AND CASIN = 'B09TPML6PF';</v>
      </c>
    </row>
    <row r="664" spans="1:14" x14ac:dyDescent="0.25">
      <c r="A664" t="s">
        <v>752</v>
      </c>
      <c r="B664" t="s">
        <v>742</v>
      </c>
      <c r="C664" t="s">
        <v>2946</v>
      </c>
      <c r="D664" t="s">
        <v>749</v>
      </c>
      <c r="E664" t="s">
        <v>17</v>
      </c>
      <c r="F664">
        <v>2</v>
      </c>
      <c r="G664">
        <v>30</v>
      </c>
      <c r="H664">
        <v>180</v>
      </c>
      <c r="I664">
        <v>180</v>
      </c>
      <c r="J664">
        <v>0</v>
      </c>
      <c r="K664">
        <v>0</v>
      </c>
      <c r="L664">
        <v>0</v>
      </c>
      <c r="M664">
        <v>0</v>
      </c>
      <c r="N664" t="str">
        <f t="shared" si="10"/>
        <v>UPDATE WipDetails SET WipQuantity = 0, Review_Wip = 0 WHERE WipMaster_Id IN (SELECT id FROM WipMasters WHERE issuedmonth = 'January' AND IssuedYear = 2026) AND CommitmentPeriod = 3 AND CASIN = 'B09TPKVSMK';</v>
      </c>
    </row>
    <row r="665" spans="1:14" x14ac:dyDescent="0.25">
      <c r="A665" t="s">
        <v>753</v>
      </c>
      <c r="B665" t="s">
        <v>742</v>
      </c>
      <c r="C665" t="s">
        <v>2947</v>
      </c>
      <c r="D665" t="s">
        <v>749</v>
      </c>
      <c r="E665" t="s">
        <v>19</v>
      </c>
      <c r="F665">
        <v>2</v>
      </c>
      <c r="G665">
        <v>30</v>
      </c>
      <c r="H665">
        <v>150</v>
      </c>
      <c r="I665">
        <v>150</v>
      </c>
      <c r="J665">
        <v>0</v>
      </c>
      <c r="K665">
        <v>0</v>
      </c>
      <c r="L665">
        <v>0</v>
      </c>
      <c r="M665">
        <v>0</v>
      </c>
      <c r="N665" t="str">
        <f t="shared" si="10"/>
        <v>UPDATE WipDetails SET WipQuantity = 0, Review_Wip = 0 WHERE WipMaster_Id IN (SELECT id FROM WipMasters WHERE issuedmonth = 'January' AND IssuedYear = 2026) AND CommitmentPeriod = 3 AND CASIN = 'B09TPN4RYR';</v>
      </c>
    </row>
    <row r="666" spans="1:14" x14ac:dyDescent="0.25">
      <c r="A666" t="s">
        <v>754</v>
      </c>
      <c r="B666" t="s">
        <v>742</v>
      </c>
      <c r="C666" t="s">
        <v>2948</v>
      </c>
      <c r="D666" t="s">
        <v>749</v>
      </c>
      <c r="E666" t="s">
        <v>21</v>
      </c>
      <c r="F666">
        <v>2</v>
      </c>
      <c r="G666">
        <v>30</v>
      </c>
      <c r="H666">
        <v>210</v>
      </c>
      <c r="I666">
        <v>210</v>
      </c>
      <c r="J666">
        <v>0</v>
      </c>
      <c r="K666">
        <v>0</v>
      </c>
      <c r="L666">
        <v>0</v>
      </c>
      <c r="M666">
        <v>0</v>
      </c>
      <c r="N666" t="str">
        <f t="shared" si="10"/>
        <v>UPDATE WipDetails SET WipQuantity = 0, Review_Wip = 0 WHERE WipMaster_Id IN (SELECT id FROM WipMasters WHERE issuedmonth = 'January' AND IssuedYear = 2026) AND CommitmentPeriod = 3 AND CASIN = 'B09TPLZMN1';</v>
      </c>
    </row>
    <row r="667" spans="1:14" x14ac:dyDescent="0.25">
      <c r="A667" t="s">
        <v>755</v>
      </c>
      <c r="B667" t="s">
        <v>742</v>
      </c>
      <c r="C667" t="s">
        <v>2949</v>
      </c>
      <c r="D667" t="s">
        <v>10</v>
      </c>
      <c r="E667" t="s">
        <v>11</v>
      </c>
      <c r="F667">
        <v>2</v>
      </c>
      <c r="G667">
        <v>30</v>
      </c>
      <c r="H667">
        <v>140</v>
      </c>
      <c r="I667">
        <v>60</v>
      </c>
      <c r="J667">
        <v>90</v>
      </c>
      <c r="K667">
        <v>0</v>
      </c>
      <c r="L667">
        <v>60</v>
      </c>
      <c r="M667">
        <v>420</v>
      </c>
      <c r="N667" t="str">
        <f t="shared" si="10"/>
        <v>UPDATE WipDetails SET WipQuantity = 0, Review_Wip = 0 WHERE WipMaster_Id IN (SELECT id FROM WipMasters WHERE issuedmonth = 'January' AND IssuedYear = 2026) AND CommitmentPeriod = 3 AND CASIN = 'B09TPKJCZC';</v>
      </c>
    </row>
    <row r="668" spans="1:14" x14ac:dyDescent="0.25">
      <c r="A668" t="s">
        <v>756</v>
      </c>
      <c r="B668" t="s">
        <v>742</v>
      </c>
      <c r="C668" t="s">
        <v>2950</v>
      </c>
      <c r="D668" t="s">
        <v>10</v>
      </c>
      <c r="E668" t="s">
        <v>13</v>
      </c>
      <c r="F668">
        <v>2</v>
      </c>
      <c r="G668">
        <v>30</v>
      </c>
      <c r="H668">
        <v>189</v>
      </c>
      <c r="I668">
        <v>120</v>
      </c>
      <c r="J668">
        <v>150</v>
      </c>
      <c r="K668">
        <v>0</v>
      </c>
      <c r="L668">
        <v>210</v>
      </c>
      <c r="M668">
        <v>1380</v>
      </c>
      <c r="N668" t="str">
        <f t="shared" si="10"/>
        <v>UPDATE WipDetails SET WipQuantity = 0, Review_Wip = 0 WHERE WipMaster_Id IN (SELECT id FROM WipMasters WHERE issuedmonth = 'January' AND IssuedYear = 2026) AND CommitmentPeriod = 3 AND CASIN = 'B09TPK6SW9';</v>
      </c>
    </row>
    <row r="669" spans="1:14" x14ac:dyDescent="0.25">
      <c r="A669" t="s">
        <v>757</v>
      </c>
      <c r="B669" t="s">
        <v>742</v>
      </c>
      <c r="C669" t="s">
        <v>2951</v>
      </c>
      <c r="D669" t="s">
        <v>10</v>
      </c>
      <c r="E669" t="s">
        <v>15</v>
      </c>
      <c r="F669">
        <v>2</v>
      </c>
      <c r="G669">
        <v>30</v>
      </c>
      <c r="H669">
        <v>787</v>
      </c>
      <c r="I669">
        <v>600</v>
      </c>
      <c r="J669">
        <v>720</v>
      </c>
      <c r="K669">
        <v>0</v>
      </c>
      <c r="L669">
        <v>300</v>
      </c>
      <c r="M669">
        <v>4140</v>
      </c>
      <c r="N669" t="str">
        <f t="shared" si="10"/>
        <v>UPDATE WipDetails SET WipQuantity = 0, Review_Wip = 0 WHERE WipMaster_Id IN (SELECT id FROM WipMasters WHERE issuedmonth = 'January' AND IssuedYear = 2026) AND CommitmentPeriod = 3 AND CASIN = 'B09TPK7B1K';</v>
      </c>
    </row>
    <row r="670" spans="1:14" x14ac:dyDescent="0.25">
      <c r="A670" t="s">
        <v>758</v>
      </c>
      <c r="B670" t="s">
        <v>742</v>
      </c>
      <c r="C670" t="s">
        <v>2952</v>
      </c>
      <c r="D670" t="s">
        <v>10</v>
      </c>
      <c r="E670" t="s">
        <v>27</v>
      </c>
      <c r="F670">
        <v>2</v>
      </c>
      <c r="G670">
        <v>30</v>
      </c>
      <c r="H670">
        <v>0</v>
      </c>
      <c r="I670">
        <v>870</v>
      </c>
      <c r="J670">
        <v>1080</v>
      </c>
      <c r="K670">
        <v>780</v>
      </c>
      <c r="L670">
        <v>1140</v>
      </c>
      <c r="M670">
        <v>5730</v>
      </c>
      <c r="N670" t="str">
        <f t="shared" si="10"/>
        <v>UPDATE WipDetails SET WipQuantity = 780, Review_Wip = 780 WHERE WipMaster_Id IN (SELECT id FROM WipMasters WHERE issuedmonth = 'January' AND IssuedYear = 2026) AND CommitmentPeriod = 3 AND CASIN = 'B09TPKBK4J';</v>
      </c>
    </row>
    <row r="671" spans="1:14" x14ac:dyDescent="0.25">
      <c r="A671" t="s">
        <v>759</v>
      </c>
      <c r="B671" t="s">
        <v>742</v>
      </c>
      <c r="C671" t="s">
        <v>2953</v>
      </c>
      <c r="D671" t="s">
        <v>10</v>
      </c>
      <c r="E671" t="s">
        <v>19</v>
      </c>
      <c r="F671">
        <v>2</v>
      </c>
      <c r="G671">
        <v>30</v>
      </c>
      <c r="H671">
        <v>570</v>
      </c>
      <c r="I671">
        <v>810</v>
      </c>
      <c r="J671">
        <v>990</v>
      </c>
      <c r="K671">
        <v>450</v>
      </c>
      <c r="L671">
        <v>330</v>
      </c>
      <c r="M671">
        <v>4770</v>
      </c>
      <c r="N671" t="str">
        <f t="shared" si="10"/>
        <v>UPDATE WipDetails SET WipQuantity = 450, Review_Wip = 450 WHERE WipMaster_Id IN (SELECT id FROM WipMasters WHERE issuedmonth = 'January' AND IssuedYear = 2026) AND CommitmentPeriod = 3 AND CASIN = 'B09TPJXFH8';</v>
      </c>
    </row>
    <row r="672" spans="1:14" x14ac:dyDescent="0.25">
      <c r="A672" t="s">
        <v>760</v>
      </c>
      <c r="B672" t="s">
        <v>742</v>
      </c>
      <c r="C672" t="s">
        <v>2954</v>
      </c>
      <c r="D672" t="s">
        <v>10</v>
      </c>
      <c r="E672" t="s">
        <v>21</v>
      </c>
      <c r="F672">
        <v>2</v>
      </c>
      <c r="G672">
        <v>30</v>
      </c>
      <c r="H672">
        <v>1357</v>
      </c>
      <c r="I672">
        <v>510</v>
      </c>
      <c r="J672">
        <v>600</v>
      </c>
      <c r="K672">
        <v>0</v>
      </c>
      <c r="L672">
        <v>0</v>
      </c>
      <c r="M672">
        <v>1800</v>
      </c>
      <c r="N672" t="str">
        <f t="shared" si="10"/>
        <v>UPDATE WipDetails SET WipQuantity = 0, Review_Wip = 0 WHERE WipMaster_Id IN (SELECT id FROM WipMasters WHERE issuedmonth = 'January' AND IssuedYear = 2026) AND CommitmentPeriod = 3 AND CASIN = 'B09TPJ6GFK';</v>
      </c>
    </row>
    <row r="673" spans="1:14" x14ac:dyDescent="0.25">
      <c r="A673" t="s">
        <v>761</v>
      </c>
      <c r="B673" t="s">
        <v>742</v>
      </c>
      <c r="C673" t="s">
        <v>2955</v>
      </c>
      <c r="D673" t="s">
        <v>514</v>
      </c>
      <c r="E673" t="s">
        <v>11</v>
      </c>
      <c r="F673">
        <v>2</v>
      </c>
      <c r="G673">
        <v>30</v>
      </c>
      <c r="H673">
        <v>90</v>
      </c>
      <c r="I673">
        <v>60</v>
      </c>
      <c r="J673">
        <v>90</v>
      </c>
      <c r="K673">
        <v>30</v>
      </c>
      <c r="L673">
        <v>0</v>
      </c>
      <c r="M673">
        <v>90</v>
      </c>
      <c r="N673" t="str">
        <f t="shared" si="10"/>
        <v>UPDATE WipDetails SET WipQuantity = 30, Review_Wip = 30 WHERE WipMaster_Id IN (SELECT id FROM WipMasters WHERE issuedmonth = 'January' AND IssuedYear = 2026) AND CommitmentPeriod = 3 AND CASIN = 'B09TPKJD31';</v>
      </c>
    </row>
    <row r="674" spans="1:14" x14ac:dyDescent="0.25">
      <c r="A674" t="s">
        <v>762</v>
      </c>
      <c r="B674" t="s">
        <v>742</v>
      </c>
      <c r="C674" t="s">
        <v>2956</v>
      </c>
      <c r="D674" t="s">
        <v>514</v>
      </c>
      <c r="E674" t="s">
        <v>13</v>
      </c>
      <c r="F674">
        <v>2</v>
      </c>
      <c r="G674">
        <v>30</v>
      </c>
      <c r="H674">
        <v>200</v>
      </c>
      <c r="I674">
        <v>150</v>
      </c>
      <c r="J674">
        <v>150</v>
      </c>
      <c r="K674">
        <v>0</v>
      </c>
      <c r="L674">
        <v>60</v>
      </c>
      <c r="M674">
        <v>210</v>
      </c>
      <c r="N674" t="str">
        <f t="shared" si="10"/>
        <v>UPDATE WipDetails SET WipQuantity = 0, Review_Wip = 0 WHERE WipMaster_Id IN (SELECT id FROM WipMasters WHERE issuedmonth = 'January' AND IssuedYear = 2026) AND CommitmentPeriod = 3 AND CASIN = 'B09TPJZRJF';</v>
      </c>
    </row>
    <row r="675" spans="1:14" x14ac:dyDescent="0.25">
      <c r="A675" t="s">
        <v>763</v>
      </c>
      <c r="B675" t="s">
        <v>742</v>
      </c>
      <c r="C675" t="s">
        <v>2957</v>
      </c>
      <c r="D675" t="s">
        <v>514</v>
      </c>
      <c r="E675" t="s">
        <v>15</v>
      </c>
      <c r="F675">
        <v>2</v>
      </c>
      <c r="G675">
        <v>30</v>
      </c>
      <c r="H675">
        <v>619</v>
      </c>
      <c r="I675">
        <v>210</v>
      </c>
      <c r="J675">
        <v>210</v>
      </c>
      <c r="K675">
        <v>0</v>
      </c>
      <c r="L675">
        <v>90</v>
      </c>
      <c r="M675">
        <v>600</v>
      </c>
      <c r="N675" t="str">
        <f t="shared" si="10"/>
        <v>UPDATE WipDetails SET WipQuantity = 0, Review_Wip = 0 WHERE WipMaster_Id IN (SELECT id FROM WipMasters WHERE issuedmonth = 'January' AND IssuedYear = 2026) AND CommitmentPeriod = 3 AND CASIN = 'B09TPLLK6H';</v>
      </c>
    </row>
    <row r="676" spans="1:14" x14ac:dyDescent="0.25">
      <c r="A676" t="s">
        <v>764</v>
      </c>
      <c r="B676" t="s">
        <v>742</v>
      </c>
      <c r="C676" t="s">
        <v>2958</v>
      </c>
      <c r="D676" t="s">
        <v>514</v>
      </c>
      <c r="E676" t="s">
        <v>27</v>
      </c>
      <c r="F676">
        <v>2</v>
      </c>
      <c r="G676">
        <v>30</v>
      </c>
      <c r="H676">
        <v>549</v>
      </c>
      <c r="I676">
        <v>480</v>
      </c>
      <c r="J676">
        <v>630</v>
      </c>
      <c r="K676">
        <v>450</v>
      </c>
      <c r="L676">
        <v>270</v>
      </c>
      <c r="M676">
        <v>150</v>
      </c>
      <c r="N676" t="str">
        <f t="shared" si="10"/>
        <v>UPDATE WipDetails SET WipQuantity = 450, Review_Wip = 450 WHERE WipMaster_Id IN (SELECT id FROM WipMasters WHERE issuedmonth = 'January' AND IssuedYear = 2026) AND CommitmentPeriod = 3 AND CASIN = 'B09TPJ1NSQ';</v>
      </c>
    </row>
    <row r="677" spans="1:14" x14ac:dyDescent="0.25">
      <c r="A677" t="s">
        <v>765</v>
      </c>
      <c r="B677" t="s">
        <v>742</v>
      </c>
      <c r="C677" t="s">
        <v>2959</v>
      </c>
      <c r="D677" t="s">
        <v>514</v>
      </c>
      <c r="E677" t="s">
        <v>19</v>
      </c>
      <c r="F677">
        <v>2</v>
      </c>
      <c r="G677">
        <v>30</v>
      </c>
      <c r="H677">
        <v>279</v>
      </c>
      <c r="I677">
        <v>390</v>
      </c>
      <c r="J677">
        <v>450</v>
      </c>
      <c r="K677">
        <v>300</v>
      </c>
      <c r="L677">
        <v>270</v>
      </c>
      <c r="M677">
        <v>360</v>
      </c>
      <c r="N677" t="str">
        <f t="shared" si="10"/>
        <v>UPDATE WipDetails SET WipQuantity = 300, Review_Wip = 300 WHERE WipMaster_Id IN (SELECT id FROM WipMasters WHERE issuedmonth = 'January' AND IssuedYear = 2026) AND CommitmentPeriod = 3 AND CASIN = 'B09TPJHCC2';</v>
      </c>
    </row>
    <row r="678" spans="1:14" x14ac:dyDescent="0.25">
      <c r="A678" t="s">
        <v>766</v>
      </c>
      <c r="B678" t="s">
        <v>742</v>
      </c>
      <c r="C678" t="s">
        <v>2960</v>
      </c>
      <c r="D678" t="s">
        <v>514</v>
      </c>
      <c r="E678" t="s">
        <v>21</v>
      </c>
      <c r="F678">
        <v>2</v>
      </c>
      <c r="G678">
        <v>30</v>
      </c>
      <c r="H678">
        <v>708</v>
      </c>
      <c r="I678">
        <v>330</v>
      </c>
      <c r="J678">
        <v>450</v>
      </c>
      <c r="K678">
        <v>0</v>
      </c>
      <c r="L678">
        <v>90</v>
      </c>
      <c r="M678">
        <v>150</v>
      </c>
      <c r="N678" t="str">
        <f t="shared" si="10"/>
        <v>UPDATE WipDetails SET WipQuantity = 0, Review_Wip = 0 WHERE WipMaster_Id IN (SELECT id FROM WipMasters WHERE issuedmonth = 'January' AND IssuedYear = 2026) AND CommitmentPeriod = 3 AND CASIN = 'B09TPHS3HR';</v>
      </c>
    </row>
    <row r="679" spans="1:14" x14ac:dyDescent="0.25">
      <c r="A679" t="s">
        <v>767</v>
      </c>
      <c r="B679" t="s">
        <v>742</v>
      </c>
      <c r="C679" t="s">
        <v>2961</v>
      </c>
      <c r="D679" t="s">
        <v>521</v>
      </c>
      <c r="E679" t="s">
        <v>11</v>
      </c>
      <c r="F679">
        <v>2</v>
      </c>
      <c r="G679">
        <v>30</v>
      </c>
      <c r="H679">
        <v>70</v>
      </c>
      <c r="I679">
        <v>60</v>
      </c>
      <c r="J679">
        <v>0</v>
      </c>
      <c r="K679">
        <v>0</v>
      </c>
      <c r="L679">
        <v>0</v>
      </c>
      <c r="M679">
        <v>0</v>
      </c>
      <c r="N679" t="str">
        <f t="shared" si="10"/>
        <v>UPDATE WipDetails SET WipQuantity = 0, Review_Wip = 0 WHERE WipMaster_Id IN (SELECT id FROM WipMasters WHERE issuedmonth = 'January' AND IssuedYear = 2026) AND CommitmentPeriod = 3 AND CASIN = 'B09TPJV9JP';</v>
      </c>
    </row>
    <row r="680" spans="1:14" x14ac:dyDescent="0.25">
      <c r="A680" t="s">
        <v>768</v>
      </c>
      <c r="B680" t="s">
        <v>742</v>
      </c>
      <c r="C680" t="s">
        <v>2962</v>
      </c>
      <c r="D680" t="s">
        <v>521</v>
      </c>
      <c r="E680" t="s">
        <v>13</v>
      </c>
      <c r="F680">
        <v>2</v>
      </c>
      <c r="G680">
        <v>30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t="str">
        <f t="shared" si="10"/>
        <v>UPDATE WipDetails SET WipQuantity = 0, Review_Wip = 0 WHERE WipMaster_Id IN (SELECT id FROM WipMasters WHERE issuedmonth = 'January' AND IssuedYear = 2026) AND CommitmentPeriod = 3 AND CASIN = 'B09TPLM9NP';</v>
      </c>
    </row>
    <row r="681" spans="1:14" x14ac:dyDescent="0.25">
      <c r="A681" t="s">
        <v>769</v>
      </c>
      <c r="B681" t="s">
        <v>742</v>
      </c>
      <c r="C681" t="s">
        <v>2963</v>
      </c>
      <c r="D681" t="s">
        <v>521</v>
      </c>
      <c r="E681" t="s">
        <v>15</v>
      </c>
      <c r="F681">
        <v>2</v>
      </c>
      <c r="G681">
        <v>30</v>
      </c>
      <c r="H681">
        <v>240</v>
      </c>
      <c r="I681">
        <v>300</v>
      </c>
      <c r="J681">
        <v>90</v>
      </c>
      <c r="K681">
        <v>0</v>
      </c>
      <c r="L681">
        <v>0</v>
      </c>
      <c r="M681">
        <v>0</v>
      </c>
      <c r="N681" t="str">
        <f t="shared" si="10"/>
        <v>UPDATE WipDetails SET WipQuantity = 0, Review_Wip = 0 WHERE WipMaster_Id IN (SELECT id FROM WipMasters WHERE issuedmonth = 'January' AND IssuedYear = 2026) AND CommitmentPeriod = 3 AND CASIN = 'B09TPMX935';</v>
      </c>
    </row>
    <row r="682" spans="1:14" x14ac:dyDescent="0.25">
      <c r="A682" t="s">
        <v>770</v>
      </c>
      <c r="B682" t="s">
        <v>742</v>
      </c>
      <c r="C682" t="s">
        <v>2964</v>
      </c>
      <c r="D682" t="s">
        <v>521</v>
      </c>
      <c r="E682" t="s">
        <v>17</v>
      </c>
      <c r="F682">
        <v>2</v>
      </c>
      <c r="G682">
        <v>30</v>
      </c>
      <c r="H682">
        <v>389</v>
      </c>
      <c r="I682">
        <v>360</v>
      </c>
      <c r="J682">
        <v>60</v>
      </c>
      <c r="K682">
        <v>0</v>
      </c>
      <c r="L682">
        <v>0</v>
      </c>
      <c r="M682">
        <v>0</v>
      </c>
      <c r="N682" t="str">
        <f t="shared" si="10"/>
        <v>UPDATE WipDetails SET WipQuantity = 0, Review_Wip = 0 WHERE WipMaster_Id IN (SELECT id FROM WipMasters WHERE issuedmonth = 'January' AND IssuedYear = 2026) AND CommitmentPeriod = 3 AND CASIN = 'B09TPK79SR';</v>
      </c>
    </row>
    <row r="683" spans="1:14" x14ac:dyDescent="0.25">
      <c r="A683" t="s">
        <v>771</v>
      </c>
      <c r="B683" t="s">
        <v>742</v>
      </c>
      <c r="C683" t="s">
        <v>2965</v>
      </c>
      <c r="D683" t="s">
        <v>521</v>
      </c>
      <c r="E683" t="s">
        <v>19</v>
      </c>
      <c r="F683">
        <v>2</v>
      </c>
      <c r="G683">
        <v>30</v>
      </c>
      <c r="H683">
        <v>150</v>
      </c>
      <c r="I683">
        <v>420</v>
      </c>
      <c r="J683">
        <v>420</v>
      </c>
      <c r="K683">
        <v>0</v>
      </c>
      <c r="L683">
        <v>0</v>
      </c>
      <c r="M683">
        <v>0</v>
      </c>
      <c r="N683" t="str">
        <f t="shared" si="10"/>
        <v>UPDATE WipDetails SET WipQuantity = 0, Review_Wip = 0 WHERE WipMaster_Id IN (SELECT id FROM WipMasters WHERE issuedmonth = 'January' AND IssuedYear = 2026) AND CommitmentPeriod = 3 AND CASIN = 'B09TPLLYKJ';</v>
      </c>
    </row>
    <row r="684" spans="1:14" x14ac:dyDescent="0.25">
      <c r="A684" t="s">
        <v>772</v>
      </c>
      <c r="B684" t="s">
        <v>742</v>
      </c>
      <c r="C684" t="s">
        <v>2966</v>
      </c>
      <c r="D684" t="s">
        <v>521</v>
      </c>
      <c r="E684" t="s">
        <v>21</v>
      </c>
      <c r="F684">
        <v>2</v>
      </c>
      <c r="G684">
        <v>30</v>
      </c>
      <c r="H684">
        <v>350</v>
      </c>
      <c r="I684">
        <v>360</v>
      </c>
      <c r="J684">
        <v>120</v>
      </c>
      <c r="K684">
        <v>0</v>
      </c>
      <c r="L684">
        <v>0</v>
      </c>
      <c r="M684">
        <v>0</v>
      </c>
      <c r="N684" t="str">
        <f t="shared" si="10"/>
        <v>UPDATE WipDetails SET WipQuantity = 0, Review_Wip = 0 WHERE WipMaster_Id IN (SELECT id FROM WipMasters WHERE issuedmonth = 'January' AND IssuedYear = 2026) AND CommitmentPeriod = 3 AND CASIN = 'B09TPJS8B1';</v>
      </c>
    </row>
    <row r="685" spans="1:14" x14ac:dyDescent="0.25">
      <c r="A685" t="s">
        <v>773</v>
      </c>
      <c r="B685" t="s">
        <v>742</v>
      </c>
      <c r="C685" t="s">
        <v>2967</v>
      </c>
      <c r="D685" t="s">
        <v>528</v>
      </c>
      <c r="E685" t="s">
        <v>11</v>
      </c>
      <c r="F685">
        <v>2</v>
      </c>
      <c r="G685">
        <v>30</v>
      </c>
      <c r="H685">
        <v>20</v>
      </c>
      <c r="I685">
        <v>0</v>
      </c>
      <c r="J685">
        <v>0</v>
      </c>
      <c r="K685">
        <v>0</v>
      </c>
      <c r="L685">
        <v>0</v>
      </c>
      <c r="M685">
        <v>0</v>
      </c>
      <c r="N685" t="str">
        <f t="shared" si="10"/>
        <v>UPDATE WipDetails SET WipQuantity = 0, Review_Wip = 0 WHERE WipMaster_Id IN (SELECT id FROM WipMasters WHERE issuedmonth = 'January' AND IssuedYear = 2026) AND CommitmentPeriod = 3 AND CASIN = 'B09TPJS8DZ';</v>
      </c>
    </row>
    <row r="686" spans="1:14" x14ac:dyDescent="0.25">
      <c r="A686" t="s">
        <v>774</v>
      </c>
      <c r="B686" t="s">
        <v>742</v>
      </c>
      <c r="C686" t="s">
        <v>2968</v>
      </c>
      <c r="D686" t="s">
        <v>528</v>
      </c>
      <c r="E686" t="s">
        <v>13</v>
      </c>
      <c r="F686">
        <v>2</v>
      </c>
      <c r="G686">
        <v>30</v>
      </c>
      <c r="H686">
        <v>0</v>
      </c>
      <c r="I686">
        <v>0</v>
      </c>
      <c r="J686">
        <v>0</v>
      </c>
      <c r="K686">
        <v>0</v>
      </c>
      <c r="L686">
        <v>90</v>
      </c>
      <c r="M686">
        <v>0</v>
      </c>
      <c r="N686" t="str">
        <f t="shared" si="10"/>
        <v>UPDATE WipDetails SET WipQuantity = 0, Review_Wip = 0 WHERE WipMaster_Id IN (SELECT id FROM WipMasters WHERE issuedmonth = 'January' AND IssuedYear = 2026) AND CommitmentPeriod = 3 AND CASIN = 'B09TPK8166';</v>
      </c>
    </row>
    <row r="687" spans="1:14" x14ac:dyDescent="0.25">
      <c r="A687" t="s">
        <v>775</v>
      </c>
      <c r="B687" t="s">
        <v>742</v>
      </c>
      <c r="C687" t="s">
        <v>2969</v>
      </c>
      <c r="D687" t="s">
        <v>528</v>
      </c>
      <c r="E687" t="s">
        <v>15</v>
      </c>
      <c r="F687">
        <v>2</v>
      </c>
      <c r="G687">
        <v>30</v>
      </c>
      <c r="H687">
        <v>0</v>
      </c>
      <c r="I687">
        <v>300</v>
      </c>
      <c r="J687">
        <v>450</v>
      </c>
      <c r="K687">
        <v>0</v>
      </c>
      <c r="L687">
        <v>450</v>
      </c>
      <c r="M687">
        <v>0</v>
      </c>
      <c r="N687" t="str">
        <f t="shared" si="10"/>
        <v>UPDATE WipDetails SET WipQuantity = 0, Review_Wip = 0 WHERE WipMaster_Id IN (SELECT id FROM WipMasters WHERE issuedmonth = 'January' AND IssuedYear = 2026) AND CommitmentPeriod = 3 AND CASIN = 'B09TPKBK78';</v>
      </c>
    </row>
    <row r="688" spans="1:14" x14ac:dyDescent="0.25">
      <c r="A688" t="s">
        <v>776</v>
      </c>
      <c r="B688" t="s">
        <v>742</v>
      </c>
      <c r="C688" t="s">
        <v>2970</v>
      </c>
      <c r="D688" t="s">
        <v>528</v>
      </c>
      <c r="E688" t="s">
        <v>17</v>
      </c>
      <c r="F688">
        <v>2</v>
      </c>
      <c r="G688">
        <v>30</v>
      </c>
      <c r="H688">
        <v>148</v>
      </c>
      <c r="I688">
        <v>480</v>
      </c>
      <c r="J688">
        <v>420</v>
      </c>
      <c r="K688">
        <v>0</v>
      </c>
      <c r="L688">
        <v>720</v>
      </c>
      <c r="M688">
        <v>0</v>
      </c>
      <c r="N688" t="str">
        <f t="shared" si="10"/>
        <v>UPDATE WipDetails SET WipQuantity = 0, Review_Wip = 0 WHERE WipMaster_Id IN (SELECT id FROM WipMasters WHERE issuedmonth = 'January' AND IssuedYear = 2026) AND CommitmentPeriod = 3 AND CASIN = 'B09TPMD5HF';</v>
      </c>
    </row>
    <row r="689" spans="1:14" x14ac:dyDescent="0.25">
      <c r="A689" t="s">
        <v>777</v>
      </c>
      <c r="B689" t="s">
        <v>742</v>
      </c>
      <c r="C689" t="s">
        <v>2971</v>
      </c>
      <c r="D689" t="s">
        <v>528</v>
      </c>
      <c r="E689" t="s">
        <v>19</v>
      </c>
      <c r="F689">
        <v>2</v>
      </c>
      <c r="G689">
        <v>30</v>
      </c>
      <c r="H689">
        <v>420</v>
      </c>
      <c r="I689">
        <v>450</v>
      </c>
      <c r="J689">
        <v>510</v>
      </c>
      <c r="K689">
        <v>0</v>
      </c>
      <c r="L689">
        <v>30</v>
      </c>
      <c r="M689">
        <v>0</v>
      </c>
      <c r="N689" t="str">
        <f t="shared" si="10"/>
        <v>UPDATE WipDetails SET WipQuantity = 0, Review_Wip = 0 WHERE WipMaster_Id IN (SELECT id FROM WipMasters WHERE issuedmonth = 'January' AND IssuedYear = 2026) AND CommitmentPeriod = 3 AND CASIN = 'B09TPJXND6';</v>
      </c>
    </row>
    <row r="690" spans="1:14" x14ac:dyDescent="0.25">
      <c r="A690" t="s">
        <v>778</v>
      </c>
      <c r="B690" t="s">
        <v>742</v>
      </c>
      <c r="C690" t="s">
        <v>2972</v>
      </c>
      <c r="D690" t="s">
        <v>528</v>
      </c>
      <c r="E690" t="s">
        <v>21</v>
      </c>
      <c r="F690">
        <v>2</v>
      </c>
      <c r="G690">
        <v>30</v>
      </c>
      <c r="H690">
        <v>440</v>
      </c>
      <c r="I690">
        <v>240</v>
      </c>
      <c r="J690">
        <v>90</v>
      </c>
      <c r="K690">
        <v>0</v>
      </c>
      <c r="L690">
        <v>30</v>
      </c>
      <c r="M690">
        <v>0</v>
      </c>
      <c r="N690" t="str">
        <f t="shared" si="10"/>
        <v>UPDATE WipDetails SET WipQuantity = 0, Review_Wip = 0 WHERE WipMaster_Id IN (SELECT id FROM WipMasters WHERE issuedmonth = 'January' AND IssuedYear = 2026) AND CommitmentPeriod = 3 AND CASIN = 'B09TPHK31B';</v>
      </c>
    </row>
    <row r="691" spans="1:14" x14ac:dyDescent="0.25">
      <c r="A691" t="s">
        <v>779</v>
      </c>
      <c r="B691" t="s">
        <v>742</v>
      </c>
      <c r="C691" t="s">
        <v>2973</v>
      </c>
      <c r="D691" t="s">
        <v>535</v>
      </c>
      <c r="E691" t="s">
        <v>11</v>
      </c>
      <c r="F691">
        <v>2</v>
      </c>
      <c r="G691">
        <v>30</v>
      </c>
      <c r="H691">
        <v>20</v>
      </c>
      <c r="I691">
        <v>60</v>
      </c>
      <c r="J691">
        <v>120</v>
      </c>
      <c r="K691">
        <v>0</v>
      </c>
      <c r="L691">
        <v>60</v>
      </c>
      <c r="M691">
        <v>0</v>
      </c>
      <c r="N691" t="str">
        <f t="shared" si="10"/>
        <v>UPDATE WipDetails SET WipQuantity = 0, Review_Wip = 0 WHERE WipMaster_Id IN (SELECT id FROM WipMasters WHERE issuedmonth = 'January' AND IssuedYear = 2026) AND CommitmentPeriod = 3 AND CASIN = 'B09TPJKWSB';</v>
      </c>
    </row>
    <row r="692" spans="1:14" x14ac:dyDescent="0.25">
      <c r="A692" t="s">
        <v>780</v>
      </c>
      <c r="B692" t="s">
        <v>742</v>
      </c>
      <c r="C692" t="s">
        <v>2974</v>
      </c>
      <c r="D692" t="s">
        <v>535</v>
      </c>
      <c r="E692" t="s">
        <v>13</v>
      </c>
      <c r="F692">
        <v>2</v>
      </c>
      <c r="G692">
        <v>30</v>
      </c>
      <c r="H692">
        <v>80</v>
      </c>
      <c r="I692">
        <v>150</v>
      </c>
      <c r="J692">
        <v>210</v>
      </c>
      <c r="K692">
        <v>0</v>
      </c>
      <c r="L692">
        <v>90</v>
      </c>
      <c r="M692">
        <v>0</v>
      </c>
      <c r="N692" t="str">
        <f t="shared" si="10"/>
        <v>UPDATE WipDetails SET WipQuantity = 0, Review_Wip = 0 WHERE WipMaster_Id IN (SELECT id FROM WipMasters WHERE issuedmonth = 'January' AND IssuedYear = 2026) AND CommitmentPeriod = 3 AND CASIN = 'B09TPJXFQP';</v>
      </c>
    </row>
    <row r="693" spans="1:14" x14ac:dyDescent="0.25">
      <c r="A693" t="s">
        <v>781</v>
      </c>
      <c r="B693" t="s">
        <v>742</v>
      </c>
      <c r="C693" t="s">
        <v>2975</v>
      </c>
      <c r="D693" t="s">
        <v>535</v>
      </c>
      <c r="E693" t="s">
        <v>15</v>
      </c>
      <c r="F693">
        <v>2</v>
      </c>
      <c r="G693">
        <v>30</v>
      </c>
      <c r="H693">
        <v>200</v>
      </c>
      <c r="I693">
        <v>300</v>
      </c>
      <c r="J693">
        <v>360</v>
      </c>
      <c r="K693">
        <v>0</v>
      </c>
      <c r="L693">
        <v>330</v>
      </c>
      <c r="M693">
        <v>0</v>
      </c>
      <c r="N693" t="str">
        <f t="shared" si="10"/>
        <v>UPDATE WipDetails SET WipQuantity = 0, Review_Wip = 0 WHERE WipMaster_Id IN (SELECT id FROM WipMasters WHERE issuedmonth = 'January' AND IssuedYear = 2026) AND CommitmentPeriod = 3 AND CASIN = 'B09TPLS6Q3';</v>
      </c>
    </row>
    <row r="694" spans="1:14" x14ac:dyDescent="0.25">
      <c r="A694" t="s">
        <v>782</v>
      </c>
      <c r="B694" t="s">
        <v>742</v>
      </c>
      <c r="C694" t="s">
        <v>2976</v>
      </c>
      <c r="D694" t="s">
        <v>535</v>
      </c>
      <c r="E694" t="s">
        <v>17</v>
      </c>
      <c r="F694">
        <v>2</v>
      </c>
      <c r="G694">
        <v>30</v>
      </c>
      <c r="H694">
        <v>200</v>
      </c>
      <c r="I694">
        <v>420</v>
      </c>
      <c r="J694">
        <v>600</v>
      </c>
      <c r="K694">
        <v>0</v>
      </c>
      <c r="L694">
        <v>480</v>
      </c>
      <c r="M694">
        <v>0</v>
      </c>
      <c r="N694" t="str">
        <f t="shared" si="10"/>
        <v>UPDATE WipDetails SET WipQuantity = 0, Review_Wip = 0 WHERE WipMaster_Id IN (SELECT id FROM WipMasters WHERE issuedmonth = 'January' AND IssuedYear = 2026) AND CommitmentPeriod = 3 AND CASIN = 'B09TPHSF4P';</v>
      </c>
    </row>
    <row r="695" spans="1:14" x14ac:dyDescent="0.25">
      <c r="A695" t="s">
        <v>783</v>
      </c>
      <c r="B695" t="s">
        <v>742</v>
      </c>
      <c r="C695" t="s">
        <v>2977</v>
      </c>
      <c r="D695" t="s">
        <v>535</v>
      </c>
      <c r="E695" t="s">
        <v>19</v>
      </c>
      <c r="F695">
        <v>2</v>
      </c>
      <c r="G695">
        <v>30</v>
      </c>
      <c r="H695">
        <v>210</v>
      </c>
      <c r="I695">
        <v>300</v>
      </c>
      <c r="J695">
        <v>390</v>
      </c>
      <c r="K695">
        <v>0</v>
      </c>
      <c r="L695">
        <v>210</v>
      </c>
      <c r="M695">
        <v>0</v>
      </c>
      <c r="N695" t="str">
        <f t="shared" si="10"/>
        <v>UPDATE WipDetails SET WipQuantity = 0, Review_Wip = 0 WHERE WipMaster_Id IN (SELECT id FROM WipMasters WHERE issuedmonth = 'January' AND IssuedYear = 2026) AND CommitmentPeriod = 3 AND CASIN = 'B09TPKG1L6';</v>
      </c>
    </row>
    <row r="696" spans="1:14" x14ac:dyDescent="0.25">
      <c r="A696" t="s">
        <v>784</v>
      </c>
      <c r="B696" t="s">
        <v>742</v>
      </c>
      <c r="C696" t="s">
        <v>2978</v>
      </c>
      <c r="D696" t="s">
        <v>535</v>
      </c>
      <c r="E696" t="s">
        <v>21</v>
      </c>
      <c r="F696">
        <v>2</v>
      </c>
      <c r="G696">
        <v>30</v>
      </c>
      <c r="H696">
        <v>100</v>
      </c>
      <c r="I696">
        <v>240</v>
      </c>
      <c r="J696">
        <v>330</v>
      </c>
      <c r="K696">
        <v>0</v>
      </c>
      <c r="L696">
        <v>90</v>
      </c>
      <c r="M696">
        <v>0</v>
      </c>
      <c r="N696" t="str">
        <f t="shared" si="10"/>
        <v>UPDATE WipDetails SET WipQuantity = 0, Review_Wip = 0 WHERE WipMaster_Id IN (SELECT id FROM WipMasters WHERE issuedmonth = 'January' AND IssuedYear = 2026) AND CommitmentPeriod = 3 AND CASIN = 'B09TPLM959';</v>
      </c>
    </row>
    <row r="697" spans="1:14" x14ac:dyDescent="0.25">
      <c r="A697" t="s">
        <v>785</v>
      </c>
      <c r="B697" t="s">
        <v>742</v>
      </c>
      <c r="C697" t="s">
        <v>2979</v>
      </c>
      <c r="D697" t="s">
        <v>786</v>
      </c>
      <c r="E697" t="s">
        <v>11</v>
      </c>
      <c r="F697">
        <v>2</v>
      </c>
      <c r="G697">
        <v>30</v>
      </c>
      <c r="H697">
        <v>90</v>
      </c>
      <c r="I697">
        <v>60</v>
      </c>
      <c r="J697">
        <v>90</v>
      </c>
      <c r="K697">
        <v>0</v>
      </c>
      <c r="L697">
        <v>0</v>
      </c>
      <c r="M697">
        <v>0</v>
      </c>
      <c r="N697" t="str">
        <f t="shared" si="10"/>
        <v>UPDATE WipDetails SET WipQuantity = 0, Review_Wip = 0 WHERE WipMaster_Id IN (SELECT id FROM WipMasters WHERE issuedmonth = 'January' AND IssuedYear = 2026) AND CommitmentPeriod = 3 AND CASIN = 'B09TPLM98Q';</v>
      </c>
    </row>
    <row r="698" spans="1:14" x14ac:dyDescent="0.25">
      <c r="A698" t="s">
        <v>787</v>
      </c>
      <c r="B698" t="s">
        <v>742</v>
      </c>
      <c r="C698" t="s">
        <v>2980</v>
      </c>
      <c r="D698" t="s">
        <v>786</v>
      </c>
      <c r="E698" t="s">
        <v>13</v>
      </c>
      <c r="F698">
        <v>2</v>
      </c>
      <c r="G698">
        <v>30</v>
      </c>
      <c r="H698">
        <v>160</v>
      </c>
      <c r="I698">
        <v>90</v>
      </c>
      <c r="J698">
        <v>120</v>
      </c>
      <c r="K698">
        <v>0</v>
      </c>
      <c r="L698">
        <v>0</v>
      </c>
      <c r="M698">
        <v>60</v>
      </c>
      <c r="N698" t="str">
        <f t="shared" si="10"/>
        <v>UPDATE WipDetails SET WipQuantity = 0, Review_Wip = 0 WHERE WipMaster_Id IN (SELECT id FROM WipMasters WHERE issuedmonth = 'January' AND IssuedYear = 2026) AND CommitmentPeriod = 3 AND CASIN = 'B09TPKJNNW';</v>
      </c>
    </row>
    <row r="699" spans="1:14" x14ac:dyDescent="0.25">
      <c r="A699" t="s">
        <v>788</v>
      </c>
      <c r="B699" t="s">
        <v>742</v>
      </c>
      <c r="C699" t="s">
        <v>2981</v>
      </c>
      <c r="D699" t="s">
        <v>786</v>
      </c>
      <c r="E699" t="s">
        <v>15</v>
      </c>
      <c r="F699">
        <v>2</v>
      </c>
      <c r="G699">
        <v>30</v>
      </c>
      <c r="H699">
        <v>279</v>
      </c>
      <c r="I699">
        <v>300</v>
      </c>
      <c r="J699">
        <v>390</v>
      </c>
      <c r="K699">
        <v>0</v>
      </c>
      <c r="L699">
        <v>90</v>
      </c>
      <c r="M699">
        <v>330</v>
      </c>
      <c r="N699" t="str">
        <f t="shared" si="10"/>
        <v>UPDATE WipDetails SET WipQuantity = 0, Review_Wip = 0 WHERE WipMaster_Id IN (SELECT id FROM WipMasters WHERE issuedmonth = 'January' AND IssuedYear = 2026) AND CommitmentPeriod = 3 AND CASIN = 'B09TPLMG42';</v>
      </c>
    </row>
    <row r="700" spans="1:14" x14ac:dyDescent="0.25">
      <c r="A700" t="s">
        <v>789</v>
      </c>
      <c r="B700" t="s">
        <v>742</v>
      </c>
      <c r="C700" t="s">
        <v>2982</v>
      </c>
      <c r="D700" t="s">
        <v>786</v>
      </c>
      <c r="E700" t="s">
        <v>17</v>
      </c>
      <c r="F700">
        <v>2</v>
      </c>
      <c r="G700">
        <v>30</v>
      </c>
      <c r="H700">
        <v>918</v>
      </c>
      <c r="I700">
        <v>450</v>
      </c>
      <c r="J700">
        <v>600</v>
      </c>
      <c r="K700">
        <v>0</v>
      </c>
      <c r="L700">
        <v>0</v>
      </c>
      <c r="M700">
        <v>180</v>
      </c>
      <c r="N700" t="str">
        <f t="shared" si="10"/>
        <v>UPDATE WipDetails SET WipQuantity = 0, Review_Wip = 0 WHERE WipMaster_Id IN (SELECT id FROM WipMasters WHERE issuedmonth = 'January' AND IssuedYear = 2026) AND CommitmentPeriod = 3 AND CASIN = 'B09TPHSDZK';</v>
      </c>
    </row>
    <row r="701" spans="1:14" x14ac:dyDescent="0.25">
      <c r="A701" t="s">
        <v>790</v>
      </c>
      <c r="B701" t="s">
        <v>742</v>
      </c>
      <c r="C701" t="s">
        <v>2983</v>
      </c>
      <c r="D701" t="s">
        <v>786</v>
      </c>
      <c r="E701" t="s">
        <v>19</v>
      </c>
      <c r="F701">
        <v>2</v>
      </c>
      <c r="G701">
        <v>30</v>
      </c>
      <c r="H701">
        <v>660</v>
      </c>
      <c r="I701">
        <v>360</v>
      </c>
      <c r="J701">
        <v>480</v>
      </c>
      <c r="K701">
        <v>0</v>
      </c>
      <c r="L701">
        <v>0</v>
      </c>
      <c r="M701">
        <v>330</v>
      </c>
      <c r="N701" t="str">
        <f t="shared" si="10"/>
        <v>UPDATE WipDetails SET WipQuantity = 0, Review_Wip = 0 WHERE WipMaster_Id IN (SELECT id FROM WipMasters WHERE issuedmonth = 'January' AND IssuedYear = 2026) AND CommitmentPeriod = 3 AND CASIN = 'B09TPJKDYS';</v>
      </c>
    </row>
    <row r="702" spans="1:14" x14ac:dyDescent="0.25">
      <c r="A702" t="s">
        <v>791</v>
      </c>
      <c r="B702" t="s">
        <v>742</v>
      </c>
      <c r="C702" t="s">
        <v>2984</v>
      </c>
      <c r="D702" t="s">
        <v>786</v>
      </c>
      <c r="E702" t="s">
        <v>21</v>
      </c>
      <c r="F702">
        <v>2</v>
      </c>
      <c r="G702">
        <v>30</v>
      </c>
      <c r="H702">
        <v>399</v>
      </c>
      <c r="I702">
        <v>270</v>
      </c>
      <c r="J702">
        <v>330</v>
      </c>
      <c r="K702">
        <v>0</v>
      </c>
      <c r="L702">
        <v>0</v>
      </c>
      <c r="M702">
        <v>150</v>
      </c>
      <c r="N702" t="str">
        <f t="shared" si="10"/>
        <v>UPDATE WipDetails SET WipQuantity = 0, Review_Wip = 0 WHERE WipMaster_Id IN (SELECT id FROM WipMasters WHERE issuedmonth = 'January' AND IssuedYear = 2026) AND CommitmentPeriod = 3 AND CASIN = 'B09TPLYS5Q';</v>
      </c>
    </row>
    <row r="703" spans="1:14" x14ac:dyDescent="0.25">
      <c r="A703" t="s">
        <v>792</v>
      </c>
      <c r="B703" t="s">
        <v>742</v>
      </c>
      <c r="C703" t="s">
        <v>2985</v>
      </c>
      <c r="D703" t="s">
        <v>549</v>
      </c>
      <c r="E703" t="s">
        <v>11</v>
      </c>
      <c r="F703">
        <v>2</v>
      </c>
      <c r="G703">
        <v>30</v>
      </c>
      <c r="H703">
        <v>60</v>
      </c>
      <c r="I703">
        <v>30</v>
      </c>
      <c r="J703">
        <v>30</v>
      </c>
      <c r="K703">
        <v>0</v>
      </c>
      <c r="L703">
        <v>30</v>
      </c>
      <c r="M703">
        <v>0</v>
      </c>
      <c r="N703" t="str">
        <f t="shared" si="10"/>
        <v>UPDATE WipDetails SET WipQuantity = 0, Review_Wip = 0 WHERE WipMaster_Id IN (SELECT id FROM WipMasters WHERE issuedmonth = 'January' AND IssuedYear = 2026) AND CommitmentPeriod = 3 AND CASIN = 'B09TPKKD3J';</v>
      </c>
    </row>
    <row r="704" spans="1:14" x14ac:dyDescent="0.25">
      <c r="A704" t="s">
        <v>793</v>
      </c>
      <c r="B704" t="s">
        <v>742</v>
      </c>
      <c r="C704" t="s">
        <v>2986</v>
      </c>
      <c r="D704" t="s">
        <v>549</v>
      </c>
      <c r="E704" t="s">
        <v>13</v>
      </c>
      <c r="F704">
        <v>2</v>
      </c>
      <c r="G704">
        <v>30</v>
      </c>
      <c r="H704">
        <v>110</v>
      </c>
      <c r="I704">
        <v>90</v>
      </c>
      <c r="J704">
        <v>120</v>
      </c>
      <c r="K704">
        <v>90</v>
      </c>
      <c r="L704">
        <v>90</v>
      </c>
      <c r="M704">
        <v>120</v>
      </c>
      <c r="N704" t="str">
        <f t="shared" si="10"/>
        <v>UPDATE WipDetails SET WipQuantity = 90, Review_Wip = 90 WHERE WipMaster_Id IN (SELECT id FROM WipMasters WHERE issuedmonth = 'January' AND IssuedYear = 2026) AND CommitmentPeriod = 3 AND CASIN = 'B09TPPLGXX';</v>
      </c>
    </row>
    <row r="705" spans="1:14" x14ac:dyDescent="0.25">
      <c r="A705" t="s">
        <v>794</v>
      </c>
      <c r="B705" t="s">
        <v>742</v>
      </c>
      <c r="C705" t="s">
        <v>2987</v>
      </c>
      <c r="D705" t="s">
        <v>549</v>
      </c>
      <c r="E705" t="s">
        <v>15</v>
      </c>
      <c r="F705">
        <v>2</v>
      </c>
      <c r="G705">
        <v>30</v>
      </c>
      <c r="H705">
        <v>390</v>
      </c>
      <c r="I705">
        <v>360</v>
      </c>
      <c r="J705">
        <v>480</v>
      </c>
      <c r="K705">
        <v>210</v>
      </c>
      <c r="L705">
        <v>330</v>
      </c>
      <c r="M705">
        <v>120</v>
      </c>
      <c r="N705" t="str">
        <f t="shared" si="10"/>
        <v>UPDATE WipDetails SET WipQuantity = 210, Review_Wip = 210 WHERE WipMaster_Id IN (SELECT id FROM WipMasters WHERE issuedmonth = 'January' AND IssuedYear = 2026) AND CommitmentPeriod = 3 AND CASIN = 'B09TPHS33G';</v>
      </c>
    </row>
    <row r="706" spans="1:14" x14ac:dyDescent="0.25">
      <c r="A706" t="s">
        <v>795</v>
      </c>
      <c r="B706" t="s">
        <v>742</v>
      </c>
      <c r="C706" t="s">
        <v>2988</v>
      </c>
      <c r="D706" t="s">
        <v>549</v>
      </c>
      <c r="E706" t="s">
        <v>17</v>
      </c>
      <c r="F706">
        <v>2</v>
      </c>
      <c r="G706">
        <v>30</v>
      </c>
      <c r="H706">
        <v>738</v>
      </c>
      <c r="I706">
        <v>510</v>
      </c>
      <c r="J706">
        <v>600</v>
      </c>
      <c r="K706">
        <v>330</v>
      </c>
      <c r="L706">
        <v>210</v>
      </c>
      <c r="M706">
        <v>660</v>
      </c>
      <c r="N706" t="str">
        <f t="shared" si="10"/>
        <v>UPDATE WipDetails SET WipQuantity = 330, Review_Wip = 330 WHERE WipMaster_Id IN (SELECT id FROM WipMasters WHERE issuedmonth = 'January' AND IssuedYear = 2026) AND CommitmentPeriod = 3 AND CASIN = 'B09TPKWDGQ';</v>
      </c>
    </row>
    <row r="707" spans="1:14" x14ac:dyDescent="0.25">
      <c r="A707" t="s">
        <v>796</v>
      </c>
      <c r="B707" t="s">
        <v>742</v>
      </c>
      <c r="C707" t="s">
        <v>2989</v>
      </c>
      <c r="D707" t="s">
        <v>549</v>
      </c>
      <c r="E707" t="s">
        <v>19</v>
      </c>
      <c r="F707">
        <v>2</v>
      </c>
      <c r="G707">
        <v>30</v>
      </c>
      <c r="H707">
        <v>310</v>
      </c>
      <c r="I707">
        <v>360</v>
      </c>
      <c r="J707">
        <v>480</v>
      </c>
      <c r="K707">
        <v>360</v>
      </c>
      <c r="L707">
        <v>300</v>
      </c>
      <c r="M707">
        <v>420</v>
      </c>
      <c r="N707" t="str">
        <f t="shared" ref="N707:N770" si="11">"UPDATE WipDetails SET WipQuantity = "&amp;K707&amp;", Review_Wip = "&amp;K707&amp;" WHERE WipMaster_Id IN (SELECT id FROM WipMasters WHERE issuedmonth = 'January' AND IssuedYear = 2026) AND CommitmentPeriod = 3 AND CASIN = '"&amp;A707&amp;"';"</f>
        <v>UPDATE WipDetails SET WipQuantity = 360, Review_Wip = 360 WHERE WipMaster_Id IN (SELECT id FROM WipMasters WHERE issuedmonth = 'January' AND IssuedYear = 2026) AND CommitmentPeriod = 3 AND CASIN = 'B09TPHNCBX';</v>
      </c>
    </row>
    <row r="708" spans="1:14" x14ac:dyDescent="0.25">
      <c r="A708" t="s">
        <v>797</v>
      </c>
      <c r="B708" t="s">
        <v>742</v>
      </c>
      <c r="C708" t="s">
        <v>2990</v>
      </c>
      <c r="D708" t="s">
        <v>549</v>
      </c>
      <c r="E708" t="s">
        <v>21</v>
      </c>
      <c r="F708">
        <v>2</v>
      </c>
      <c r="G708">
        <v>30</v>
      </c>
      <c r="H708">
        <v>210</v>
      </c>
      <c r="I708">
        <v>210</v>
      </c>
      <c r="J708">
        <v>270</v>
      </c>
      <c r="K708">
        <v>210</v>
      </c>
      <c r="L708">
        <v>120</v>
      </c>
      <c r="M708">
        <v>210</v>
      </c>
      <c r="N708" t="str">
        <f t="shared" si="11"/>
        <v>UPDATE WipDetails SET WipQuantity = 210, Review_Wip = 210 WHERE WipMaster_Id IN (SELECT id FROM WipMasters WHERE issuedmonth = 'January' AND IssuedYear = 2026) AND CommitmentPeriod = 3 AND CASIN = 'B09TPKRPSL';</v>
      </c>
    </row>
    <row r="709" spans="1:14" x14ac:dyDescent="0.25">
      <c r="A709" t="s">
        <v>798</v>
      </c>
      <c r="B709" t="s">
        <v>742</v>
      </c>
      <c r="C709" t="s">
        <v>2991</v>
      </c>
      <c r="D709" t="s">
        <v>799</v>
      </c>
      <c r="E709" t="s">
        <v>11</v>
      </c>
      <c r="F709">
        <v>2</v>
      </c>
      <c r="G709">
        <v>30</v>
      </c>
      <c r="H709">
        <v>90</v>
      </c>
      <c r="I709">
        <v>60</v>
      </c>
      <c r="J709">
        <v>0</v>
      </c>
      <c r="K709">
        <v>0</v>
      </c>
      <c r="L709">
        <v>0</v>
      </c>
      <c r="M709">
        <v>0</v>
      </c>
      <c r="N709" t="str">
        <f t="shared" si="11"/>
        <v>UPDATE WipDetails SET WipQuantity = 0, Review_Wip = 0 WHERE WipMaster_Id IN (SELECT id FROM WipMasters WHERE issuedmonth = 'January' AND IssuedYear = 2026) AND CommitmentPeriod = 3 AND CASIN = 'B09TPJT23C';</v>
      </c>
    </row>
    <row r="710" spans="1:14" x14ac:dyDescent="0.25">
      <c r="A710" t="s">
        <v>800</v>
      </c>
      <c r="B710" t="s">
        <v>742</v>
      </c>
      <c r="C710" t="s">
        <v>2992</v>
      </c>
      <c r="D710" t="s">
        <v>799</v>
      </c>
      <c r="E710" t="s">
        <v>13</v>
      </c>
      <c r="F710">
        <v>2</v>
      </c>
      <c r="G710">
        <v>30</v>
      </c>
      <c r="H710">
        <v>60</v>
      </c>
      <c r="I710">
        <v>90</v>
      </c>
      <c r="J710">
        <v>120</v>
      </c>
      <c r="K710">
        <v>0</v>
      </c>
      <c r="L710">
        <v>60</v>
      </c>
      <c r="M710">
        <v>60</v>
      </c>
      <c r="N710" t="str">
        <f t="shared" si="11"/>
        <v>UPDATE WipDetails SET WipQuantity = 0, Review_Wip = 0 WHERE WipMaster_Id IN (SELECT id FROM WipMasters WHERE issuedmonth = 'January' AND IssuedYear = 2026) AND CommitmentPeriod = 3 AND CASIN = 'B09TPKTQQG';</v>
      </c>
    </row>
    <row r="711" spans="1:14" x14ac:dyDescent="0.25">
      <c r="A711" t="s">
        <v>801</v>
      </c>
      <c r="B711" t="s">
        <v>742</v>
      </c>
      <c r="C711" t="s">
        <v>2993</v>
      </c>
      <c r="D711" t="s">
        <v>799</v>
      </c>
      <c r="E711" t="s">
        <v>15</v>
      </c>
      <c r="F711">
        <v>2</v>
      </c>
      <c r="G711">
        <v>30</v>
      </c>
      <c r="H711">
        <v>390</v>
      </c>
      <c r="I711">
        <v>270</v>
      </c>
      <c r="J711">
        <v>360</v>
      </c>
      <c r="K711">
        <v>0</v>
      </c>
      <c r="L711">
        <v>0</v>
      </c>
      <c r="M711">
        <v>30</v>
      </c>
      <c r="N711" t="str">
        <f t="shared" si="11"/>
        <v>UPDATE WipDetails SET WipQuantity = 0, Review_Wip = 0 WHERE WipMaster_Id IN (SELECT id FROM WipMasters WHERE issuedmonth = 'January' AND IssuedYear = 2026) AND CommitmentPeriod = 3 AND CASIN = 'B09TPHVXR2';</v>
      </c>
    </row>
    <row r="712" spans="1:14" x14ac:dyDescent="0.25">
      <c r="A712" t="s">
        <v>802</v>
      </c>
      <c r="B712" t="s">
        <v>742</v>
      </c>
      <c r="C712" t="s">
        <v>2994</v>
      </c>
      <c r="D712" t="s">
        <v>799</v>
      </c>
      <c r="E712" t="s">
        <v>17</v>
      </c>
      <c r="F712">
        <v>2</v>
      </c>
      <c r="G712">
        <v>30</v>
      </c>
      <c r="H712">
        <v>728</v>
      </c>
      <c r="I712">
        <v>360</v>
      </c>
      <c r="J712">
        <v>450</v>
      </c>
      <c r="K712">
        <v>0</v>
      </c>
      <c r="L712">
        <v>0</v>
      </c>
      <c r="M712">
        <v>450</v>
      </c>
      <c r="N712" t="str">
        <f t="shared" si="11"/>
        <v>UPDATE WipDetails SET WipQuantity = 0, Review_Wip = 0 WHERE WipMaster_Id IN (SELECT id FROM WipMasters WHERE issuedmonth = 'January' AND IssuedYear = 2026) AND CommitmentPeriod = 3 AND CASIN = 'B09TPK8HHF';</v>
      </c>
    </row>
    <row r="713" spans="1:14" x14ac:dyDescent="0.25">
      <c r="A713" t="s">
        <v>803</v>
      </c>
      <c r="B713" t="s">
        <v>742</v>
      </c>
      <c r="C713" t="s">
        <v>2995</v>
      </c>
      <c r="D713" t="s">
        <v>799</v>
      </c>
      <c r="E713" t="s">
        <v>19</v>
      </c>
      <c r="F713">
        <v>2</v>
      </c>
      <c r="G713">
        <v>30</v>
      </c>
      <c r="H713">
        <v>369</v>
      </c>
      <c r="I713">
        <v>480</v>
      </c>
      <c r="J713">
        <v>630</v>
      </c>
      <c r="K713">
        <v>0</v>
      </c>
      <c r="L713">
        <v>180</v>
      </c>
      <c r="M713">
        <v>420</v>
      </c>
      <c r="N713" t="str">
        <f t="shared" si="11"/>
        <v>UPDATE WipDetails SET WipQuantity = 0, Review_Wip = 0 WHERE WipMaster_Id IN (SELECT id FROM WipMasters WHERE issuedmonth = 'January' AND IssuedYear = 2026) AND CommitmentPeriod = 3 AND CASIN = 'B09TPLCK37';</v>
      </c>
    </row>
    <row r="714" spans="1:14" x14ac:dyDescent="0.25">
      <c r="A714" t="s">
        <v>804</v>
      </c>
      <c r="B714" t="s">
        <v>742</v>
      </c>
      <c r="C714" t="s">
        <v>2996</v>
      </c>
      <c r="D714" t="s">
        <v>799</v>
      </c>
      <c r="E714" t="s">
        <v>21</v>
      </c>
      <c r="F714">
        <v>2</v>
      </c>
      <c r="G714">
        <v>30</v>
      </c>
      <c r="H714">
        <v>150</v>
      </c>
      <c r="I714">
        <v>360</v>
      </c>
      <c r="J714">
        <v>450</v>
      </c>
      <c r="K714">
        <v>0</v>
      </c>
      <c r="L714">
        <v>180</v>
      </c>
      <c r="M714">
        <v>420</v>
      </c>
      <c r="N714" t="str">
        <f t="shared" si="11"/>
        <v>UPDATE WipDetails SET WipQuantity = 0, Review_Wip = 0 WHERE WipMaster_Id IN (SELECT id FROM WipMasters WHERE issuedmonth = 'January' AND IssuedYear = 2026) AND CommitmentPeriod = 3 AND CASIN = 'B09TPKBJZ4';</v>
      </c>
    </row>
    <row r="715" spans="1:14" x14ac:dyDescent="0.25">
      <c r="A715" t="s">
        <v>805</v>
      </c>
      <c r="B715" t="s">
        <v>742</v>
      </c>
      <c r="C715" t="s">
        <v>2997</v>
      </c>
      <c r="D715" t="s">
        <v>271</v>
      </c>
      <c r="E715" t="s">
        <v>11</v>
      </c>
      <c r="F715">
        <v>2</v>
      </c>
      <c r="G715">
        <v>30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 t="str">
        <f t="shared" si="11"/>
        <v>UPDATE WipDetails SET WipQuantity = 0, Review_Wip = 0 WHERE WipMaster_Id IN (SELECT id FROM WipMasters WHERE issuedmonth = 'January' AND IssuedYear = 2026) AND CommitmentPeriod = 3 AND CASIN = 'B09TPK476G';</v>
      </c>
    </row>
    <row r="716" spans="1:14" x14ac:dyDescent="0.25">
      <c r="A716" t="s">
        <v>806</v>
      </c>
      <c r="B716" t="s">
        <v>742</v>
      </c>
      <c r="C716" t="s">
        <v>2998</v>
      </c>
      <c r="D716" t="s">
        <v>271</v>
      </c>
      <c r="E716" t="s">
        <v>13</v>
      </c>
      <c r="F716">
        <v>2</v>
      </c>
      <c r="G716">
        <v>30</v>
      </c>
      <c r="H716">
        <v>20</v>
      </c>
      <c r="I716">
        <v>0</v>
      </c>
      <c r="J716">
        <v>0</v>
      </c>
      <c r="K716">
        <v>0</v>
      </c>
      <c r="L716">
        <v>0</v>
      </c>
      <c r="M716">
        <v>0</v>
      </c>
      <c r="N716" t="str">
        <f t="shared" si="11"/>
        <v>UPDATE WipDetails SET WipQuantity = 0, Review_Wip = 0 WHERE WipMaster_Id IN (SELECT id FROM WipMasters WHERE issuedmonth = 'January' AND IssuedYear = 2026) AND CommitmentPeriod = 3 AND CASIN = 'B09TPJS3DL';</v>
      </c>
    </row>
    <row r="717" spans="1:14" x14ac:dyDescent="0.25">
      <c r="A717" t="s">
        <v>807</v>
      </c>
      <c r="B717" t="s">
        <v>742</v>
      </c>
      <c r="C717" t="s">
        <v>2999</v>
      </c>
      <c r="D717" t="s">
        <v>271</v>
      </c>
      <c r="E717" t="s">
        <v>15</v>
      </c>
      <c r="F717">
        <v>2</v>
      </c>
      <c r="G717">
        <v>30</v>
      </c>
      <c r="H717">
        <v>140</v>
      </c>
      <c r="I717">
        <v>0</v>
      </c>
      <c r="J717">
        <v>0</v>
      </c>
      <c r="K717">
        <v>150</v>
      </c>
      <c r="L717">
        <v>0</v>
      </c>
      <c r="M717">
        <v>0</v>
      </c>
      <c r="N717" t="str">
        <f t="shared" si="11"/>
        <v>UPDATE WipDetails SET WipQuantity = 150, Review_Wip = 150 WHERE WipMaster_Id IN (SELECT id FROM WipMasters WHERE issuedmonth = 'January' AND IssuedYear = 2026) AND CommitmentPeriod = 3 AND CASIN = 'B09TPJ19CG';</v>
      </c>
    </row>
    <row r="718" spans="1:14" x14ac:dyDescent="0.25">
      <c r="A718" t="s">
        <v>808</v>
      </c>
      <c r="B718" t="s">
        <v>742</v>
      </c>
      <c r="C718" t="s">
        <v>3000</v>
      </c>
      <c r="D718" t="s">
        <v>271</v>
      </c>
      <c r="E718" t="s">
        <v>27</v>
      </c>
      <c r="F718">
        <v>2</v>
      </c>
      <c r="G718">
        <v>30</v>
      </c>
      <c r="H718">
        <v>120</v>
      </c>
      <c r="I718">
        <v>0</v>
      </c>
      <c r="J718">
        <v>0</v>
      </c>
      <c r="K718">
        <v>480</v>
      </c>
      <c r="L718">
        <v>0</v>
      </c>
      <c r="M718">
        <v>0</v>
      </c>
      <c r="N718" t="str">
        <f t="shared" si="11"/>
        <v>UPDATE WipDetails SET WipQuantity = 480, Review_Wip = 480 WHERE WipMaster_Id IN (SELECT id FROM WipMasters WHERE issuedmonth = 'January' AND IssuedYear = 2026) AND CommitmentPeriod = 3 AND CASIN = 'B09TPJS8CX';</v>
      </c>
    </row>
    <row r="719" spans="1:14" x14ac:dyDescent="0.25">
      <c r="A719" t="s">
        <v>809</v>
      </c>
      <c r="B719" t="s">
        <v>742</v>
      </c>
      <c r="C719" t="s">
        <v>3001</v>
      </c>
      <c r="D719" t="s">
        <v>271</v>
      </c>
      <c r="E719" t="s">
        <v>19</v>
      </c>
      <c r="F719">
        <v>2</v>
      </c>
      <c r="G719">
        <v>30</v>
      </c>
      <c r="H719">
        <v>199</v>
      </c>
      <c r="I719">
        <v>0</v>
      </c>
      <c r="J719">
        <v>0</v>
      </c>
      <c r="K719">
        <v>420</v>
      </c>
      <c r="L719">
        <v>0</v>
      </c>
      <c r="M719">
        <v>0</v>
      </c>
      <c r="N719" t="str">
        <f t="shared" si="11"/>
        <v>UPDATE WipDetails SET WipQuantity = 420, Review_Wip = 420 WHERE WipMaster_Id IN (SELECT id FROM WipMasters WHERE issuedmonth = 'January' AND IssuedYear = 2026) AND CommitmentPeriod = 3 AND CASIN = 'B09TPHYNC5';</v>
      </c>
    </row>
    <row r="720" spans="1:14" x14ac:dyDescent="0.25">
      <c r="A720" t="s">
        <v>810</v>
      </c>
      <c r="B720" t="s">
        <v>742</v>
      </c>
      <c r="C720" t="s">
        <v>3002</v>
      </c>
      <c r="D720" t="s">
        <v>271</v>
      </c>
      <c r="E720" t="s">
        <v>21</v>
      </c>
      <c r="F720">
        <v>2</v>
      </c>
      <c r="G720">
        <v>30</v>
      </c>
      <c r="H720">
        <v>150</v>
      </c>
      <c r="I720">
        <v>0</v>
      </c>
      <c r="J720">
        <v>0</v>
      </c>
      <c r="K720">
        <v>390</v>
      </c>
      <c r="L720">
        <v>0</v>
      </c>
      <c r="M720">
        <v>0</v>
      </c>
      <c r="N720" t="str">
        <f t="shared" si="11"/>
        <v>UPDATE WipDetails SET WipQuantity = 390, Review_Wip = 390 WHERE WipMaster_Id IN (SELECT id FROM WipMasters WHERE issuedmonth = 'January' AND IssuedYear = 2026) AND CommitmentPeriod = 3 AND CASIN = 'B09TPKV7LV';</v>
      </c>
    </row>
    <row r="721" spans="1:14" x14ac:dyDescent="0.25">
      <c r="A721" t="s">
        <v>811</v>
      </c>
      <c r="B721" t="s">
        <v>742</v>
      </c>
      <c r="C721" t="s">
        <v>3003</v>
      </c>
      <c r="D721" t="s">
        <v>812</v>
      </c>
      <c r="E721" t="s">
        <v>11</v>
      </c>
      <c r="F721">
        <v>2</v>
      </c>
      <c r="G721">
        <v>30</v>
      </c>
      <c r="H721">
        <v>80</v>
      </c>
      <c r="I721">
        <v>0</v>
      </c>
      <c r="J721">
        <v>0</v>
      </c>
      <c r="K721">
        <v>0</v>
      </c>
      <c r="L721">
        <v>0</v>
      </c>
      <c r="M721">
        <v>0</v>
      </c>
      <c r="N721" t="str">
        <f t="shared" si="11"/>
        <v>UPDATE WipDetails SET WipQuantity = 0, Review_Wip = 0 WHERE WipMaster_Id IN (SELECT id FROM WipMasters WHERE issuedmonth = 'January' AND IssuedYear = 2026) AND CommitmentPeriod = 3 AND CASIN = 'B09TPHPKCN';</v>
      </c>
    </row>
    <row r="722" spans="1:14" x14ac:dyDescent="0.25">
      <c r="A722" t="s">
        <v>813</v>
      </c>
      <c r="B722" t="s">
        <v>742</v>
      </c>
      <c r="C722" t="s">
        <v>3004</v>
      </c>
      <c r="D722" t="s">
        <v>812</v>
      </c>
      <c r="E722" t="s">
        <v>13</v>
      </c>
      <c r="F722">
        <v>2</v>
      </c>
      <c r="G722">
        <v>30</v>
      </c>
      <c r="H722">
        <v>120</v>
      </c>
      <c r="I722">
        <v>0</v>
      </c>
      <c r="J722">
        <v>0</v>
      </c>
      <c r="K722">
        <v>0</v>
      </c>
      <c r="L722">
        <v>0</v>
      </c>
      <c r="M722">
        <v>0</v>
      </c>
      <c r="N722" t="str">
        <f t="shared" si="11"/>
        <v>UPDATE WipDetails SET WipQuantity = 0, Review_Wip = 0 WHERE WipMaster_Id IN (SELECT id FROM WipMasters WHERE issuedmonth = 'January' AND IssuedYear = 2026) AND CommitmentPeriod = 3 AND CASIN = 'B09TPLJQ3T';</v>
      </c>
    </row>
    <row r="723" spans="1:14" x14ac:dyDescent="0.25">
      <c r="A723" t="s">
        <v>814</v>
      </c>
      <c r="B723" t="s">
        <v>742</v>
      </c>
      <c r="C723" t="s">
        <v>3005</v>
      </c>
      <c r="D723" t="s">
        <v>812</v>
      </c>
      <c r="E723" t="s">
        <v>15</v>
      </c>
      <c r="F723">
        <v>2</v>
      </c>
      <c r="G723">
        <v>30</v>
      </c>
      <c r="H723">
        <v>300</v>
      </c>
      <c r="I723">
        <v>0</v>
      </c>
      <c r="J723">
        <v>0</v>
      </c>
      <c r="K723">
        <v>0</v>
      </c>
      <c r="L723">
        <v>0</v>
      </c>
      <c r="M723">
        <v>0</v>
      </c>
      <c r="N723" t="str">
        <f t="shared" si="11"/>
        <v>UPDATE WipDetails SET WipQuantity = 0, Review_Wip = 0 WHERE WipMaster_Id IN (SELECT id FROM WipMasters WHERE issuedmonth = 'January' AND IssuedYear = 2026) AND CommitmentPeriod = 3 AND CASIN = 'B09TPKMWCW';</v>
      </c>
    </row>
    <row r="724" spans="1:14" x14ac:dyDescent="0.25">
      <c r="A724" t="s">
        <v>815</v>
      </c>
      <c r="B724" t="s">
        <v>742</v>
      </c>
      <c r="C724" t="s">
        <v>3006</v>
      </c>
      <c r="D724" t="s">
        <v>812</v>
      </c>
      <c r="E724" t="s">
        <v>17</v>
      </c>
      <c r="F724">
        <v>2</v>
      </c>
      <c r="G724">
        <v>30</v>
      </c>
      <c r="H724">
        <v>270</v>
      </c>
      <c r="I724">
        <v>0</v>
      </c>
      <c r="J724">
        <v>0</v>
      </c>
      <c r="K724">
        <v>0</v>
      </c>
      <c r="L724">
        <v>0</v>
      </c>
      <c r="M724">
        <v>0</v>
      </c>
      <c r="N724" t="str">
        <f t="shared" si="11"/>
        <v>UPDATE WipDetails SET WipQuantity = 0, Review_Wip = 0 WHERE WipMaster_Id IN (SELECT id FROM WipMasters WHERE issuedmonth = 'January' AND IssuedYear = 2026) AND CommitmentPeriod = 3 AND CASIN = 'B09TPKRGL8';</v>
      </c>
    </row>
    <row r="725" spans="1:14" x14ac:dyDescent="0.25">
      <c r="A725" t="s">
        <v>816</v>
      </c>
      <c r="B725" t="s">
        <v>742</v>
      </c>
      <c r="C725" t="s">
        <v>3007</v>
      </c>
      <c r="D725" t="s">
        <v>812</v>
      </c>
      <c r="E725" t="s">
        <v>19</v>
      </c>
      <c r="F725">
        <v>2</v>
      </c>
      <c r="G725">
        <v>30</v>
      </c>
      <c r="H725">
        <v>180</v>
      </c>
      <c r="I725">
        <v>0</v>
      </c>
      <c r="J725">
        <v>0</v>
      </c>
      <c r="K725">
        <v>0</v>
      </c>
      <c r="L725">
        <v>0</v>
      </c>
      <c r="M725">
        <v>0</v>
      </c>
      <c r="N725" t="str">
        <f t="shared" si="11"/>
        <v>UPDATE WipDetails SET WipQuantity = 0, Review_Wip = 0 WHERE WipMaster_Id IN (SELECT id FROM WipMasters WHERE issuedmonth = 'January' AND IssuedYear = 2026) AND CommitmentPeriod = 3 AND CASIN = 'B09TPLM94Y';</v>
      </c>
    </row>
    <row r="726" spans="1:14" x14ac:dyDescent="0.25">
      <c r="A726" t="s">
        <v>817</v>
      </c>
      <c r="B726" t="s">
        <v>742</v>
      </c>
      <c r="C726" t="s">
        <v>3008</v>
      </c>
      <c r="D726" t="s">
        <v>812</v>
      </c>
      <c r="E726" t="s">
        <v>21</v>
      </c>
      <c r="F726">
        <v>2</v>
      </c>
      <c r="G726">
        <v>30</v>
      </c>
      <c r="H726">
        <v>270</v>
      </c>
      <c r="I726">
        <v>0</v>
      </c>
      <c r="J726">
        <v>0</v>
      </c>
      <c r="K726">
        <v>0</v>
      </c>
      <c r="L726">
        <v>0</v>
      </c>
      <c r="M726">
        <v>0</v>
      </c>
      <c r="N726" t="str">
        <f t="shared" si="11"/>
        <v>UPDATE WipDetails SET WipQuantity = 0, Review_Wip = 0 WHERE WipMaster_Id IN (SELECT id FROM WipMasters WHERE issuedmonth = 'January' AND IssuedYear = 2026) AND CommitmentPeriod = 3 AND CASIN = 'B09TPLYSRR';</v>
      </c>
    </row>
    <row r="727" spans="1:14" x14ac:dyDescent="0.25">
      <c r="A727" t="s">
        <v>818</v>
      </c>
      <c r="B727" t="s">
        <v>742</v>
      </c>
      <c r="C727" t="s">
        <v>3009</v>
      </c>
      <c r="D727" t="s">
        <v>569</v>
      </c>
      <c r="E727" t="s">
        <v>11</v>
      </c>
      <c r="F727">
        <v>2</v>
      </c>
      <c r="G727">
        <v>30</v>
      </c>
      <c r="H727">
        <v>30</v>
      </c>
      <c r="I727">
        <v>30</v>
      </c>
      <c r="J727">
        <v>30</v>
      </c>
      <c r="K727">
        <v>0</v>
      </c>
      <c r="L727">
        <v>0</v>
      </c>
      <c r="M727">
        <v>60</v>
      </c>
      <c r="N727" t="str">
        <f t="shared" si="11"/>
        <v>UPDATE WipDetails SET WipQuantity = 0, Review_Wip = 0 WHERE WipMaster_Id IN (SELECT id FROM WipMasters WHERE issuedmonth = 'January' AND IssuedYear = 2026) AND CommitmentPeriod = 3 AND CASIN = 'B09TPHS2W3';</v>
      </c>
    </row>
    <row r="728" spans="1:14" x14ac:dyDescent="0.25">
      <c r="A728" t="s">
        <v>819</v>
      </c>
      <c r="B728" t="s">
        <v>742</v>
      </c>
      <c r="C728" t="s">
        <v>3010</v>
      </c>
      <c r="D728" t="s">
        <v>569</v>
      </c>
      <c r="E728" t="s">
        <v>13</v>
      </c>
      <c r="F728">
        <v>2</v>
      </c>
      <c r="G728">
        <v>30</v>
      </c>
      <c r="H728">
        <v>0</v>
      </c>
      <c r="I728">
        <v>120</v>
      </c>
      <c r="J728">
        <v>150</v>
      </c>
      <c r="K728">
        <v>90</v>
      </c>
      <c r="L728">
        <v>210</v>
      </c>
      <c r="M728">
        <v>150</v>
      </c>
      <c r="N728" t="str">
        <f t="shared" si="11"/>
        <v>UPDATE WipDetails SET WipQuantity = 90, Review_Wip = 90 WHERE WipMaster_Id IN (SELECT id FROM WipMasters WHERE issuedmonth = 'January' AND IssuedYear = 2026) AND CommitmentPeriod = 3 AND CASIN = 'B09TPHSMBL';</v>
      </c>
    </row>
    <row r="729" spans="1:14" x14ac:dyDescent="0.25">
      <c r="A729" t="s">
        <v>820</v>
      </c>
      <c r="B729" t="s">
        <v>742</v>
      </c>
      <c r="C729" t="s">
        <v>3011</v>
      </c>
      <c r="D729" t="s">
        <v>569</v>
      </c>
      <c r="E729" t="s">
        <v>15</v>
      </c>
      <c r="F729">
        <v>2</v>
      </c>
      <c r="G729">
        <v>30</v>
      </c>
      <c r="H729">
        <v>379</v>
      </c>
      <c r="I729">
        <v>360</v>
      </c>
      <c r="J729">
        <v>390</v>
      </c>
      <c r="K729">
        <v>0</v>
      </c>
      <c r="L729">
        <v>540</v>
      </c>
      <c r="M729">
        <v>60</v>
      </c>
      <c r="N729" t="str">
        <f t="shared" si="11"/>
        <v>UPDATE WipDetails SET WipQuantity = 0, Review_Wip = 0 WHERE WipMaster_Id IN (SELECT id FROM WipMasters WHERE issuedmonth = 'January' AND IssuedYear = 2026) AND CommitmentPeriod = 3 AND CASIN = 'B09TPK2XB6';</v>
      </c>
    </row>
    <row r="730" spans="1:14" x14ac:dyDescent="0.25">
      <c r="A730" t="s">
        <v>821</v>
      </c>
      <c r="B730" t="s">
        <v>742</v>
      </c>
      <c r="C730" t="s">
        <v>3012</v>
      </c>
      <c r="D730" t="s">
        <v>569</v>
      </c>
      <c r="E730" t="s">
        <v>17</v>
      </c>
      <c r="F730">
        <v>2</v>
      </c>
      <c r="G730">
        <v>30</v>
      </c>
      <c r="H730">
        <v>9</v>
      </c>
      <c r="I730">
        <v>540</v>
      </c>
      <c r="J730">
        <v>630</v>
      </c>
      <c r="K730">
        <v>420</v>
      </c>
      <c r="L730">
        <v>600</v>
      </c>
      <c r="M730">
        <v>330</v>
      </c>
      <c r="N730" t="str">
        <f t="shared" si="11"/>
        <v>UPDATE WipDetails SET WipQuantity = 420, Review_Wip = 420 WHERE WipMaster_Id IN (SELECT id FROM WipMasters WHERE issuedmonth = 'January' AND IssuedYear = 2026) AND CommitmentPeriod = 3 AND CASIN = 'B09TPKPTBP';</v>
      </c>
    </row>
    <row r="731" spans="1:14" x14ac:dyDescent="0.25">
      <c r="A731" t="s">
        <v>822</v>
      </c>
      <c r="B731" t="s">
        <v>742</v>
      </c>
      <c r="C731" t="s">
        <v>3013</v>
      </c>
      <c r="D731" t="s">
        <v>569</v>
      </c>
      <c r="E731" t="s">
        <v>19</v>
      </c>
      <c r="F731">
        <v>2</v>
      </c>
      <c r="G731">
        <v>30</v>
      </c>
      <c r="H731">
        <v>1507</v>
      </c>
      <c r="I731">
        <v>480</v>
      </c>
      <c r="J731">
        <v>570</v>
      </c>
      <c r="K731">
        <v>0</v>
      </c>
      <c r="L731">
        <v>0</v>
      </c>
      <c r="M731">
        <v>630</v>
      </c>
      <c r="N731" t="str">
        <f t="shared" si="11"/>
        <v>UPDATE WipDetails SET WipQuantity = 0, Review_Wip = 0 WHERE WipMaster_Id IN (SELECT id FROM WipMasters WHERE issuedmonth = 'January' AND IssuedYear = 2026) AND CommitmentPeriod = 3 AND CASIN = 'B09TPJT25G';</v>
      </c>
    </row>
    <row r="732" spans="1:14" x14ac:dyDescent="0.25">
      <c r="A732" t="s">
        <v>823</v>
      </c>
      <c r="B732" t="s">
        <v>742</v>
      </c>
      <c r="C732" t="s">
        <v>3014</v>
      </c>
      <c r="D732" t="s">
        <v>569</v>
      </c>
      <c r="E732" t="s">
        <v>21</v>
      </c>
      <c r="F732">
        <v>2</v>
      </c>
      <c r="G732">
        <v>30</v>
      </c>
      <c r="H732">
        <v>550</v>
      </c>
      <c r="I732">
        <v>180</v>
      </c>
      <c r="J732">
        <v>180</v>
      </c>
      <c r="K732">
        <v>0</v>
      </c>
      <c r="L732">
        <v>120</v>
      </c>
      <c r="M732">
        <v>210</v>
      </c>
      <c r="N732" t="str">
        <f t="shared" si="11"/>
        <v>UPDATE WipDetails SET WipQuantity = 0, Review_Wip = 0 WHERE WipMaster_Id IN (SELECT id FROM WipMasters WHERE issuedmonth = 'January' AND IssuedYear = 2026) AND CommitmentPeriod = 3 AND CASIN = 'B09TPQ6K19';</v>
      </c>
    </row>
    <row r="733" spans="1:14" x14ac:dyDescent="0.25">
      <c r="A733" t="s">
        <v>824</v>
      </c>
      <c r="B733" t="s">
        <v>742</v>
      </c>
      <c r="C733" t="s">
        <v>3015</v>
      </c>
      <c r="D733" t="s">
        <v>825</v>
      </c>
      <c r="E733" t="s">
        <v>11</v>
      </c>
      <c r="F733">
        <v>2</v>
      </c>
      <c r="G733">
        <v>30</v>
      </c>
      <c r="H733">
        <v>80</v>
      </c>
      <c r="I733">
        <v>60</v>
      </c>
      <c r="J733">
        <v>0</v>
      </c>
      <c r="K733">
        <v>0</v>
      </c>
      <c r="L733">
        <v>0</v>
      </c>
      <c r="M733">
        <v>0</v>
      </c>
      <c r="N733" t="str">
        <f t="shared" si="11"/>
        <v>UPDATE WipDetails SET WipQuantity = 0, Review_Wip = 0 WHERE WipMaster_Id IN (SELECT id FROM WipMasters WHERE issuedmonth = 'January' AND IssuedYear = 2026) AND CommitmentPeriod = 3 AND CASIN = 'B09TPKSPVR';</v>
      </c>
    </row>
    <row r="734" spans="1:14" x14ac:dyDescent="0.25">
      <c r="A734" t="s">
        <v>826</v>
      </c>
      <c r="B734" t="s">
        <v>742</v>
      </c>
      <c r="C734" t="s">
        <v>3016</v>
      </c>
      <c r="D734" t="s">
        <v>825</v>
      </c>
      <c r="E734" t="s">
        <v>13</v>
      </c>
      <c r="F734">
        <v>2</v>
      </c>
      <c r="G734">
        <v>30</v>
      </c>
      <c r="H734">
        <v>60</v>
      </c>
      <c r="I734">
        <v>60</v>
      </c>
      <c r="J734">
        <v>0</v>
      </c>
      <c r="K734">
        <v>0</v>
      </c>
      <c r="L734">
        <v>30</v>
      </c>
      <c r="M734">
        <v>0</v>
      </c>
      <c r="N734" t="str">
        <f t="shared" si="11"/>
        <v>UPDATE WipDetails SET WipQuantity = 0, Review_Wip = 0 WHERE WipMaster_Id IN (SELECT id FROM WipMasters WHERE issuedmonth = 'January' AND IssuedYear = 2026) AND CommitmentPeriod = 3 AND CASIN = 'B09TPMDC4W';</v>
      </c>
    </row>
    <row r="735" spans="1:14" x14ac:dyDescent="0.25">
      <c r="A735" t="s">
        <v>827</v>
      </c>
      <c r="B735" t="s">
        <v>742</v>
      </c>
      <c r="C735" t="s">
        <v>3017</v>
      </c>
      <c r="D735" t="s">
        <v>825</v>
      </c>
      <c r="E735" t="s">
        <v>15</v>
      </c>
      <c r="F735">
        <v>2</v>
      </c>
      <c r="G735">
        <v>30</v>
      </c>
      <c r="H735">
        <v>9</v>
      </c>
      <c r="I735">
        <v>0</v>
      </c>
      <c r="J735">
        <v>0</v>
      </c>
      <c r="K735">
        <v>0</v>
      </c>
      <c r="L735">
        <v>720</v>
      </c>
      <c r="M735">
        <v>0</v>
      </c>
      <c r="N735" t="str">
        <f t="shared" si="11"/>
        <v>UPDATE WipDetails SET WipQuantity = 0, Review_Wip = 0 WHERE WipMaster_Id IN (SELECT id FROM WipMasters WHERE issuedmonth = 'January' AND IssuedYear = 2026) AND CommitmentPeriod = 3 AND CASIN = 'B09TPN62B9';</v>
      </c>
    </row>
    <row r="736" spans="1:14" x14ac:dyDescent="0.25">
      <c r="A736" t="s">
        <v>828</v>
      </c>
      <c r="B736" t="s">
        <v>742</v>
      </c>
      <c r="C736" t="s">
        <v>3018</v>
      </c>
      <c r="D736" t="s">
        <v>825</v>
      </c>
      <c r="E736" t="s">
        <v>17</v>
      </c>
      <c r="F736">
        <v>2</v>
      </c>
      <c r="G736">
        <v>30</v>
      </c>
      <c r="H736">
        <v>110</v>
      </c>
      <c r="I736">
        <v>90</v>
      </c>
      <c r="J736">
        <v>0</v>
      </c>
      <c r="K736">
        <v>0</v>
      </c>
      <c r="L736">
        <v>300</v>
      </c>
      <c r="M736">
        <v>0</v>
      </c>
      <c r="N736" t="str">
        <f t="shared" si="11"/>
        <v>UPDATE WipDetails SET WipQuantity = 0, Review_Wip = 0 WHERE WipMaster_Id IN (SELECT id FROM WipMasters WHERE issuedmonth = 'January' AND IssuedYear = 2026) AND CommitmentPeriod = 3 AND CASIN = 'B09TPM1FDR';</v>
      </c>
    </row>
    <row r="737" spans="1:14" x14ac:dyDescent="0.25">
      <c r="A737" t="s">
        <v>829</v>
      </c>
      <c r="B737" t="s">
        <v>742</v>
      </c>
      <c r="C737" t="s">
        <v>3019</v>
      </c>
      <c r="D737" t="s">
        <v>825</v>
      </c>
      <c r="E737" t="s">
        <v>19</v>
      </c>
      <c r="F737">
        <v>2</v>
      </c>
      <c r="G737">
        <v>30</v>
      </c>
      <c r="H737">
        <v>330</v>
      </c>
      <c r="I737">
        <v>330</v>
      </c>
      <c r="J737">
        <v>0</v>
      </c>
      <c r="K737">
        <v>0</v>
      </c>
      <c r="L737">
        <v>210</v>
      </c>
      <c r="M737">
        <v>0</v>
      </c>
      <c r="N737" t="str">
        <f t="shared" si="11"/>
        <v>UPDATE WipDetails SET WipQuantity = 0, Review_Wip = 0 WHERE WipMaster_Id IN (SELECT id FROM WipMasters WHERE issuedmonth = 'January' AND IssuedYear = 2026) AND CommitmentPeriod = 3 AND CASIN = 'B09TPLDR3X';</v>
      </c>
    </row>
    <row r="738" spans="1:14" x14ac:dyDescent="0.25">
      <c r="A738" t="s">
        <v>830</v>
      </c>
      <c r="B738" t="s">
        <v>742</v>
      </c>
      <c r="C738" t="s">
        <v>3020</v>
      </c>
      <c r="D738" t="s">
        <v>825</v>
      </c>
      <c r="E738" t="s">
        <v>21</v>
      </c>
      <c r="F738">
        <v>2</v>
      </c>
      <c r="G738">
        <v>30</v>
      </c>
      <c r="H738">
        <v>300</v>
      </c>
      <c r="I738">
        <v>270</v>
      </c>
      <c r="J738">
        <v>0</v>
      </c>
      <c r="K738">
        <v>0</v>
      </c>
      <c r="L738">
        <v>0</v>
      </c>
      <c r="M738">
        <v>0</v>
      </c>
      <c r="N738" t="str">
        <f t="shared" si="11"/>
        <v>UPDATE WipDetails SET WipQuantity = 0, Review_Wip = 0 WHERE WipMaster_Id IN (SELECT id FROM WipMasters WHERE issuedmonth = 'January' AND IssuedYear = 2026) AND CommitmentPeriod = 3 AND CASIN = 'B09TPMGNVX';</v>
      </c>
    </row>
    <row r="739" spans="1:14" x14ac:dyDescent="0.25">
      <c r="A739" t="s">
        <v>831</v>
      </c>
      <c r="B739" t="s">
        <v>742</v>
      </c>
      <c r="C739" t="s">
        <v>3021</v>
      </c>
      <c r="D739" t="s">
        <v>832</v>
      </c>
      <c r="E739" t="s">
        <v>11</v>
      </c>
      <c r="F739">
        <v>2</v>
      </c>
      <c r="G739">
        <v>30</v>
      </c>
      <c r="H739">
        <v>70</v>
      </c>
      <c r="I739">
        <v>90</v>
      </c>
      <c r="J739">
        <v>30</v>
      </c>
      <c r="K739">
        <v>0</v>
      </c>
      <c r="L739">
        <v>30</v>
      </c>
      <c r="M739">
        <v>0</v>
      </c>
      <c r="N739" t="str">
        <f t="shared" si="11"/>
        <v>UPDATE WipDetails SET WipQuantity = 0, Review_Wip = 0 WHERE WipMaster_Id IN (SELECT id FROM WipMasters WHERE issuedmonth = 'January' AND IssuedYear = 2026) AND CommitmentPeriod = 3 AND CASIN = 'B09TPLWGLW';</v>
      </c>
    </row>
    <row r="740" spans="1:14" x14ac:dyDescent="0.25">
      <c r="A740" t="s">
        <v>833</v>
      </c>
      <c r="B740" t="s">
        <v>742</v>
      </c>
      <c r="C740" t="s">
        <v>3022</v>
      </c>
      <c r="D740" t="s">
        <v>832</v>
      </c>
      <c r="E740" t="s">
        <v>13</v>
      </c>
      <c r="F740">
        <v>2</v>
      </c>
      <c r="G740">
        <v>30</v>
      </c>
      <c r="H740">
        <v>120</v>
      </c>
      <c r="I740">
        <v>60</v>
      </c>
      <c r="J740">
        <v>60</v>
      </c>
      <c r="K740">
        <v>0</v>
      </c>
      <c r="L740">
        <v>0</v>
      </c>
      <c r="M740">
        <v>0</v>
      </c>
      <c r="N740" t="str">
        <f t="shared" si="11"/>
        <v>UPDATE WipDetails SET WipQuantity = 0, Review_Wip = 0 WHERE WipMaster_Id IN (SELECT id FROM WipMasters WHERE issuedmonth = 'January' AND IssuedYear = 2026) AND CommitmentPeriod = 3 AND CASIN = 'B09TPMVQCL';</v>
      </c>
    </row>
    <row r="741" spans="1:14" x14ac:dyDescent="0.25">
      <c r="A741" t="s">
        <v>834</v>
      </c>
      <c r="B741" t="s">
        <v>742</v>
      </c>
      <c r="C741" t="s">
        <v>3023</v>
      </c>
      <c r="D741" t="s">
        <v>832</v>
      </c>
      <c r="E741" t="s">
        <v>15</v>
      </c>
      <c r="F741">
        <v>2</v>
      </c>
      <c r="G741">
        <v>30</v>
      </c>
      <c r="H741">
        <v>270</v>
      </c>
      <c r="I741">
        <v>270</v>
      </c>
      <c r="J741">
        <v>360</v>
      </c>
      <c r="K741">
        <v>0</v>
      </c>
      <c r="L741">
        <v>150</v>
      </c>
      <c r="M741">
        <v>0</v>
      </c>
      <c r="N741" t="str">
        <f t="shared" si="11"/>
        <v>UPDATE WipDetails SET WipQuantity = 0, Review_Wip = 0 WHERE WipMaster_Id IN (SELECT id FROM WipMasters WHERE issuedmonth = 'January' AND IssuedYear = 2026) AND CommitmentPeriod = 3 AND CASIN = 'B09TPPK8N6';</v>
      </c>
    </row>
    <row r="742" spans="1:14" x14ac:dyDescent="0.25">
      <c r="A742" t="s">
        <v>835</v>
      </c>
      <c r="B742" t="s">
        <v>742</v>
      </c>
      <c r="C742" t="s">
        <v>3024</v>
      </c>
      <c r="D742" t="s">
        <v>832</v>
      </c>
      <c r="E742" t="s">
        <v>17</v>
      </c>
      <c r="F742">
        <v>2</v>
      </c>
      <c r="G742">
        <v>30</v>
      </c>
      <c r="H742">
        <v>600</v>
      </c>
      <c r="I742">
        <v>480</v>
      </c>
      <c r="J742">
        <v>450</v>
      </c>
      <c r="K742">
        <v>0</v>
      </c>
      <c r="L742">
        <v>330</v>
      </c>
      <c r="M742">
        <v>0</v>
      </c>
      <c r="N742" t="str">
        <f t="shared" si="11"/>
        <v>UPDATE WipDetails SET WipQuantity = 0, Review_Wip = 0 WHERE WipMaster_Id IN (SELECT id FROM WipMasters WHERE issuedmonth = 'January' AND IssuedYear = 2026) AND CommitmentPeriod = 3 AND CASIN = 'B09TPQDLD8';</v>
      </c>
    </row>
    <row r="743" spans="1:14" x14ac:dyDescent="0.25">
      <c r="A743" t="s">
        <v>836</v>
      </c>
      <c r="B743" t="s">
        <v>742</v>
      </c>
      <c r="C743" t="s">
        <v>3025</v>
      </c>
      <c r="D743" t="s">
        <v>832</v>
      </c>
      <c r="E743" t="s">
        <v>19</v>
      </c>
      <c r="F743">
        <v>2</v>
      </c>
      <c r="G743">
        <v>30</v>
      </c>
      <c r="H743">
        <v>510</v>
      </c>
      <c r="I743">
        <v>360</v>
      </c>
      <c r="J743">
        <v>450</v>
      </c>
      <c r="K743">
        <v>0</v>
      </c>
      <c r="L743">
        <v>90</v>
      </c>
      <c r="M743">
        <v>0</v>
      </c>
      <c r="N743" t="str">
        <f t="shared" si="11"/>
        <v>UPDATE WipDetails SET WipQuantity = 0, Review_Wip = 0 WHERE WipMaster_Id IN (SELECT id FROM WipMasters WHERE issuedmonth = 'January' AND IssuedYear = 2026) AND CommitmentPeriod = 3 AND CASIN = 'B09TPLGJ28';</v>
      </c>
    </row>
    <row r="744" spans="1:14" x14ac:dyDescent="0.25">
      <c r="A744" t="s">
        <v>837</v>
      </c>
      <c r="B744" t="s">
        <v>742</v>
      </c>
      <c r="C744" t="s">
        <v>3026</v>
      </c>
      <c r="D744" t="s">
        <v>832</v>
      </c>
      <c r="E744" t="s">
        <v>21</v>
      </c>
      <c r="F744">
        <v>2</v>
      </c>
      <c r="G744">
        <v>30</v>
      </c>
      <c r="H744">
        <v>270</v>
      </c>
      <c r="I744">
        <v>210</v>
      </c>
      <c r="J744">
        <v>300</v>
      </c>
      <c r="K744">
        <v>0</v>
      </c>
      <c r="L744">
        <v>90</v>
      </c>
      <c r="M744">
        <v>0</v>
      </c>
      <c r="N744" t="str">
        <f t="shared" si="11"/>
        <v>UPDATE WipDetails SET WipQuantity = 0, Review_Wip = 0 WHERE WipMaster_Id IN (SELECT id FROM WipMasters WHERE issuedmonth = 'January' AND IssuedYear = 2026) AND CommitmentPeriod = 3 AND CASIN = 'B09TPQHJ82';</v>
      </c>
    </row>
    <row r="745" spans="1:14" x14ac:dyDescent="0.25">
      <c r="A745" t="s">
        <v>838</v>
      </c>
      <c r="B745" t="s">
        <v>742</v>
      </c>
      <c r="C745" t="s">
        <v>3027</v>
      </c>
      <c r="D745" t="s">
        <v>405</v>
      </c>
      <c r="E745" t="s">
        <v>11</v>
      </c>
      <c r="F745">
        <v>2</v>
      </c>
      <c r="G745">
        <v>30</v>
      </c>
      <c r="H745">
        <v>30</v>
      </c>
      <c r="I745">
        <v>0</v>
      </c>
      <c r="J745">
        <v>0</v>
      </c>
      <c r="K745">
        <v>0</v>
      </c>
      <c r="L745">
        <v>0</v>
      </c>
      <c r="M745">
        <v>0</v>
      </c>
      <c r="N745" t="str">
        <f t="shared" si="11"/>
        <v>UPDATE WipDetails SET WipQuantity = 0, Review_Wip = 0 WHERE WipMaster_Id IN (SELECT id FROM WipMasters WHERE issuedmonth = 'January' AND IssuedYear = 2026) AND CommitmentPeriod = 3 AND CASIN = 'B09TPKNBQ4';</v>
      </c>
    </row>
    <row r="746" spans="1:14" x14ac:dyDescent="0.25">
      <c r="A746" t="s">
        <v>839</v>
      </c>
      <c r="B746" t="s">
        <v>742</v>
      </c>
      <c r="C746" t="s">
        <v>3028</v>
      </c>
      <c r="D746" t="s">
        <v>405</v>
      </c>
      <c r="E746" t="s">
        <v>13</v>
      </c>
      <c r="F746">
        <v>2</v>
      </c>
      <c r="G746">
        <v>30</v>
      </c>
      <c r="H746">
        <v>519</v>
      </c>
      <c r="I746">
        <v>60</v>
      </c>
      <c r="J746">
        <v>0</v>
      </c>
      <c r="K746">
        <v>270</v>
      </c>
      <c r="L746">
        <v>90</v>
      </c>
      <c r="M746">
        <v>0</v>
      </c>
      <c r="N746" t="str">
        <f t="shared" si="11"/>
        <v>UPDATE WipDetails SET WipQuantity = 270, Review_Wip = 270 WHERE WipMaster_Id IN (SELECT id FROM WipMasters WHERE issuedmonth = 'January' AND IssuedYear = 2026) AND CommitmentPeriod = 3 AND CASIN = 'B09TPK9NTD';</v>
      </c>
    </row>
    <row r="747" spans="1:14" x14ac:dyDescent="0.25">
      <c r="A747" t="s">
        <v>840</v>
      </c>
      <c r="B747" t="s">
        <v>742</v>
      </c>
      <c r="C747" t="s">
        <v>3029</v>
      </c>
      <c r="D747" t="s">
        <v>405</v>
      </c>
      <c r="E747" t="s">
        <v>15</v>
      </c>
      <c r="F747">
        <v>2</v>
      </c>
      <c r="G747">
        <v>30</v>
      </c>
      <c r="H747">
        <v>176</v>
      </c>
      <c r="I747">
        <v>600</v>
      </c>
      <c r="J747">
        <v>660</v>
      </c>
      <c r="K747">
        <v>570</v>
      </c>
      <c r="L747">
        <v>960</v>
      </c>
      <c r="M747">
        <v>0</v>
      </c>
      <c r="N747" t="str">
        <f t="shared" si="11"/>
        <v>UPDATE WipDetails SET WipQuantity = 570, Review_Wip = 570 WHERE WipMaster_Id IN (SELECT id FROM WipMasters WHERE issuedmonth = 'January' AND IssuedYear = 2026) AND CommitmentPeriod = 3 AND CASIN = 'B09TPHNR4M';</v>
      </c>
    </row>
    <row r="748" spans="1:14" x14ac:dyDescent="0.25">
      <c r="A748" t="s">
        <v>841</v>
      </c>
      <c r="B748" t="s">
        <v>742</v>
      </c>
      <c r="C748" t="s">
        <v>3030</v>
      </c>
      <c r="D748" t="s">
        <v>405</v>
      </c>
      <c r="E748" t="s">
        <v>27</v>
      </c>
      <c r="F748">
        <v>2</v>
      </c>
      <c r="G748">
        <v>30</v>
      </c>
      <c r="H748">
        <v>477</v>
      </c>
      <c r="I748">
        <v>990</v>
      </c>
      <c r="J748">
        <v>990</v>
      </c>
      <c r="K748">
        <v>0</v>
      </c>
      <c r="L748">
        <v>1260</v>
      </c>
      <c r="M748">
        <v>0</v>
      </c>
      <c r="N748" t="str">
        <f t="shared" si="11"/>
        <v>UPDATE WipDetails SET WipQuantity = 0, Review_Wip = 0 WHERE WipMaster_Id IN (SELECT id FROM WipMasters WHERE issuedmonth = 'January' AND IssuedYear = 2026) AND CommitmentPeriod = 3 AND CASIN = 'B09TPLS6N4';</v>
      </c>
    </row>
    <row r="749" spans="1:14" x14ac:dyDescent="0.25">
      <c r="A749" t="s">
        <v>842</v>
      </c>
      <c r="B749" t="s">
        <v>742</v>
      </c>
      <c r="C749" t="s">
        <v>3031</v>
      </c>
      <c r="D749" t="s">
        <v>405</v>
      </c>
      <c r="E749" t="s">
        <v>19</v>
      </c>
      <c r="F749">
        <v>2</v>
      </c>
      <c r="G749">
        <v>30</v>
      </c>
      <c r="H749">
        <v>818</v>
      </c>
      <c r="I749">
        <v>660</v>
      </c>
      <c r="J749">
        <v>780</v>
      </c>
      <c r="K749">
        <v>180</v>
      </c>
      <c r="L749">
        <v>540</v>
      </c>
      <c r="M749">
        <v>0</v>
      </c>
      <c r="N749" t="str">
        <f t="shared" si="11"/>
        <v>UPDATE WipDetails SET WipQuantity = 180, Review_Wip = 180 WHERE WipMaster_Id IN (SELECT id FROM WipMasters WHERE issuedmonth = 'January' AND IssuedYear = 2026) AND CommitmentPeriod = 3 AND CASIN = 'B09TPJN1PG';</v>
      </c>
    </row>
    <row r="750" spans="1:14" x14ac:dyDescent="0.25">
      <c r="A750" t="s">
        <v>843</v>
      </c>
      <c r="B750" t="s">
        <v>742</v>
      </c>
      <c r="C750" t="s">
        <v>3032</v>
      </c>
      <c r="D750" t="s">
        <v>405</v>
      </c>
      <c r="E750" t="s">
        <v>21</v>
      </c>
      <c r="F750">
        <v>2</v>
      </c>
      <c r="G750">
        <v>30</v>
      </c>
      <c r="H750">
        <v>730</v>
      </c>
      <c r="I750">
        <v>510</v>
      </c>
      <c r="J750">
        <v>450</v>
      </c>
      <c r="K750">
        <v>0</v>
      </c>
      <c r="L750">
        <v>60</v>
      </c>
      <c r="M750">
        <v>0</v>
      </c>
      <c r="N750" t="str">
        <f t="shared" si="11"/>
        <v>UPDATE WipDetails SET WipQuantity = 0, Review_Wip = 0 WHERE WipMaster_Id IN (SELECT id FROM WipMasters WHERE issuedmonth = 'January' AND IssuedYear = 2026) AND CommitmentPeriod = 3 AND CASIN = 'B09TPKBK6J';</v>
      </c>
    </row>
    <row r="751" spans="1:14" x14ac:dyDescent="0.25">
      <c r="A751" t="s">
        <v>844</v>
      </c>
      <c r="B751" t="s">
        <v>742</v>
      </c>
      <c r="C751" t="s">
        <v>3033</v>
      </c>
      <c r="D751" t="s">
        <v>589</v>
      </c>
      <c r="E751" t="s">
        <v>11</v>
      </c>
      <c r="F751">
        <v>2</v>
      </c>
      <c r="G751">
        <v>30</v>
      </c>
      <c r="H751">
        <v>60</v>
      </c>
      <c r="I751">
        <v>0</v>
      </c>
      <c r="J751">
        <v>0</v>
      </c>
      <c r="K751">
        <v>0</v>
      </c>
      <c r="L751">
        <v>0</v>
      </c>
      <c r="M751">
        <v>0</v>
      </c>
      <c r="N751" t="str">
        <f t="shared" si="11"/>
        <v>UPDATE WipDetails SET WipQuantity = 0, Review_Wip = 0 WHERE WipMaster_Id IN (SELECT id FROM WipMasters WHERE issuedmonth = 'January' AND IssuedYear = 2026) AND CommitmentPeriod = 3 AND CASIN = 'B09TPK3HL4';</v>
      </c>
    </row>
    <row r="752" spans="1:14" x14ac:dyDescent="0.25">
      <c r="A752" t="s">
        <v>845</v>
      </c>
      <c r="B752" t="s">
        <v>742</v>
      </c>
      <c r="C752" t="s">
        <v>3034</v>
      </c>
      <c r="D752" t="s">
        <v>589</v>
      </c>
      <c r="E752" t="s">
        <v>13</v>
      </c>
      <c r="F752">
        <v>2</v>
      </c>
      <c r="G752">
        <v>30</v>
      </c>
      <c r="H752">
        <v>90</v>
      </c>
      <c r="I752">
        <v>0</v>
      </c>
      <c r="J752">
        <v>0</v>
      </c>
      <c r="K752">
        <v>0</v>
      </c>
      <c r="L752">
        <v>0</v>
      </c>
      <c r="M752">
        <v>0</v>
      </c>
      <c r="N752" t="str">
        <f t="shared" si="11"/>
        <v>UPDATE WipDetails SET WipQuantity = 0, Review_Wip = 0 WHERE WipMaster_Id IN (SELECT id FROM WipMasters WHERE issuedmonth = 'January' AND IssuedYear = 2026) AND CommitmentPeriod = 3 AND CASIN = 'B09TPJBY91';</v>
      </c>
    </row>
    <row r="753" spans="1:14" x14ac:dyDescent="0.25">
      <c r="A753" t="s">
        <v>846</v>
      </c>
      <c r="B753" t="s">
        <v>742</v>
      </c>
      <c r="C753" t="s">
        <v>3035</v>
      </c>
      <c r="D753" t="s">
        <v>589</v>
      </c>
      <c r="E753" t="s">
        <v>15</v>
      </c>
      <c r="F753">
        <v>2</v>
      </c>
      <c r="G753">
        <v>30</v>
      </c>
      <c r="H753">
        <v>180</v>
      </c>
      <c r="I753">
        <v>0</v>
      </c>
      <c r="J753">
        <v>0</v>
      </c>
      <c r="K753">
        <v>0</v>
      </c>
      <c r="L753">
        <v>0</v>
      </c>
      <c r="M753">
        <v>0</v>
      </c>
      <c r="N753" t="str">
        <f t="shared" si="11"/>
        <v>UPDATE WipDetails SET WipQuantity = 0, Review_Wip = 0 WHERE WipMaster_Id IN (SELECT id FROM WipMasters WHERE issuedmonth = 'January' AND IssuedYear = 2026) AND CommitmentPeriod = 3 AND CASIN = 'B09TPLBLXH';</v>
      </c>
    </row>
    <row r="754" spans="1:14" x14ac:dyDescent="0.25">
      <c r="A754" t="s">
        <v>847</v>
      </c>
      <c r="B754" t="s">
        <v>742</v>
      </c>
      <c r="C754" t="s">
        <v>3036</v>
      </c>
      <c r="D754" t="s">
        <v>589</v>
      </c>
      <c r="E754" t="s">
        <v>17</v>
      </c>
      <c r="F754">
        <v>2</v>
      </c>
      <c r="G754">
        <v>30</v>
      </c>
      <c r="H754">
        <v>720</v>
      </c>
      <c r="I754">
        <v>0</v>
      </c>
      <c r="J754">
        <v>0</v>
      </c>
      <c r="K754">
        <v>0</v>
      </c>
      <c r="L754">
        <v>0</v>
      </c>
      <c r="M754">
        <v>0</v>
      </c>
      <c r="N754" t="str">
        <f t="shared" si="11"/>
        <v>UPDATE WipDetails SET WipQuantity = 0, Review_Wip = 0 WHERE WipMaster_Id IN (SELECT id FROM WipMasters WHERE issuedmonth = 'January' AND IssuedYear = 2026) AND CommitmentPeriod = 3 AND CASIN = 'B09TPHSMMH';</v>
      </c>
    </row>
    <row r="755" spans="1:14" x14ac:dyDescent="0.25">
      <c r="A755" t="s">
        <v>848</v>
      </c>
      <c r="B755" t="s">
        <v>742</v>
      </c>
      <c r="C755" t="s">
        <v>3037</v>
      </c>
      <c r="D755" t="s">
        <v>589</v>
      </c>
      <c r="E755" t="s">
        <v>19</v>
      </c>
      <c r="F755">
        <v>2</v>
      </c>
      <c r="G755">
        <v>30</v>
      </c>
      <c r="H755">
        <v>270</v>
      </c>
      <c r="I755">
        <v>0</v>
      </c>
      <c r="J755">
        <v>0</v>
      </c>
      <c r="K755">
        <v>0</v>
      </c>
      <c r="L755">
        <v>0</v>
      </c>
      <c r="M755">
        <v>0</v>
      </c>
      <c r="N755" t="str">
        <f t="shared" si="11"/>
        <v>UPDATE WipDetails SET WipQuantity = 0, Review_Wip = 0 WHERE WipMaster_Id IN (SELECT id FROM WipMasters WHERE issuedmonth = 'January' AND IssuedYear = 2026) AND CommitmentPeriod = 3 AND CASIN = 'B09TPKN3XK';</v>
      </c>
    </row>
    <row r="756" spans="1:14" x14ac:dyDescent="0.25">
      <c r="A756" t="s">
        <v>849</v>
      </c>
      <c r="B756" t="s">
        <v>742</v>
      </c>
      <c r="C756" t="s">
        <v>3038</v>
      </c>
      <c r="D756" t="s">
        <v>589</v>
      </c>
      <c r="E756" t="s">
        <v>21</v>
      </c>
      <c r="F756">
        <v>2</v>
      </c>
      <c r="G756">
        <v>30</v>
      </c>
      <c r="H756">
        <v>240</v>
      </c>
      <c r="I756">
        <v>0</v>
      </c>
      <c r="J756">
        <v>0</v>
      </c>
      <c r="K756">
        <v>0</v>
      </c>
      <c r="L756">
        <v>0</v>
      </c>
      <c r="M756">
        <v>0</v>
      </c>
      <c r="N756" t="str">
        <f t="shared" si="11"/>
        <v>UPDATE WipDetails SET WipQuantity = 0, Review_Wip = 0 WHERE WipMaster_Id IN (SELECT id FROM WipMasters WHERE issuedmonth = 'January' AND IssuedYear = 2026) AND CommitmentPeriod = 3 AND CASIN = 'B09TPKFSQ3';</v>
      </c>
    </row>
    <row r="757" spans="1:14" x14ac:dyDescent="0.25">
      <c r="A757" t="s">
        <v>850</v>
      </c>
      <c r="B757" t="s">
        <v>742</v>
      </c>
      <c r="C757" t="s">
        <v>3039</v>
      </c>
      <c r="D757" t="s">
        <v>596</v>
      </c>
      <c r="E757" t="s">
        <v>11</v>
      </c>
      <c r="F757">
        <v>2</v>
      </c>
      <c r="G757">
        <v>30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 t="str">
        <f t="shared" si="11"/>
        <v>UPDATE WipDetails SET WipQuantity = 0, Review_Wip = 0 WHERE WipMaster_Id IN (SELECT id FROM WipMasters WHERE issuedmonth = 'January' AND IssuedYear = 2026) AND CommitmentPeriod = 3 AND CASIN = 'B09TPM16R8';</v>
      </c>
    </row>
    <row r="758" spans="1:14" x14ac:dyDescent="0.25">
      <c r="A758" t="s">
        <v>851</v>
      </c>
      <c r="B758" t="s">
        <v>742</v>
      </c>
      <c r="C758" t="s">
        <v>3040</v>
      </c>
      <c r="D758" t="s">
        <v>596</v>
      </c>
      <c r="E758" t="s">
        <v>13</v>
      </c>
      <c r="F758">
        <v>2</v>
      </c>
      <c r="G758">
        <v>30</v>
      </c>
      <c r="H758">
        <v>20</v>
      </c>
      <c r="I758">
        <v>0</v>
      </c>
      <c r="J758">
        <v>0</v>
      </c>
      <c r="K758">
        <v>0</v>
      </c>
      <c r="L758">
        <v>0</v>
      </c>
      <c r="M758">
        <v>0</v>
      </c>
      <c r="N758" t="str">
        <f t="shared" si="11"/>
        <v>UPDATE WipDetails SET WipQuantity = 0, Review_Wip = 0 WHERE WipMaster_Id IN (SELECT id FROM WipMasters WHERE issuedmonth = 'January' AND IssuedYear = 2026) AND CommitmentPeriod = 3 AND CASIN = 'B09TPKB6J3';</v>
      </c>
    </row>
    <row r="759" spans="1:14" x14ac:dyDescent="0.25">
      <c r="A759" t="s">
        <v>852</v>
      </c>
      <c r="B759" t="s">
        <v>742</v>
      </c>
      <c r="C759" t="s">
        <v>3041</v>
      </c>
      <c r="D759" t="s">
        <v>596</v>
      </c>
      <c r="E759" t="s">
        <v>15</v>
      </c>
      <c r="F759">
        <v>2</v>
      </c>
      <c r="G759">
        <v>30</v>
      </c>
      <c r="H759">
        <v>10</v>
      </c>
      <c r="I759">
        <v>0</v>
      </c>
      <c r="J759">
        <v>0</v>
      </c>
      <c r="K759">
        <v>0</v>
      </c>
      <c r="L759">
        <v>0</v>
      </c>
      <c r="M759">
        <v>0</v>
      </c>
      <c r="N759" t="str">
        <f t="shared" si="11"/>
        <v>UPDATE WipDetails SET WipQuantity = 0, Review_Wip = 0 WHERE WipMaster_Id IN (SELECT id FROM WipMasters WHERE issuedmonth = 'January' AND IssuedYear = 2026) AND CommitmentPeriod = 3 AND CASIN = 'B09TPJ39K1';</v>
      </c>
    </row>
    <row r="760" spans="1:14" x14ac:dyDescent="0.25">
      <c r="A760" t="s">
        <v>853</v>
      </c>
      <c r="B760" t="s">
        <v>742</v>
      </c>
      <c r="C760" t="s">
        <v>3042</v>
      </c>
      <c r="D760" t="s">
        <v>596</v>
      </c>
      <c r="E760" t="s">
        <v>17</v>
      </c>
      <c r="F760">
        <v>2</v>
      </c>
      <c r="G760">
        <v>30</v>
      </c>
      <c r="H760">
        <v>10</v>
      </c>
      <c r="I760">
        <v>0</v>
      </c>
      <c r="J760">
        <v>0</v>
      </c>
      <c r="K760">
        <v>0</v>
      </c>
      <c r="L760">
        <v>0</v>
      </c>
      <c r="M760">
        <v>0</v>
      </c>
      <c r="N760" t="str">
        <f t="shared" si="11"/>
        <v>UPDATE WipDetails SET WipQuantity = 0, Review_Wip = 0 WHERE WipMaster_Id IN (SELECT id FROM WipMasters WHERE issuedmonth = 'January' AND IssuedYear = 2026) AND CommitmentPeriod = 3 AND CASIN = 'B09TPJRC5D';</v>
      </c>
    </row>
    <row r="761" spans="1:14" x14ac:dyDescent="0.25">
      <c r="A761" t="s">
        <v>854</v>
      </c>
      <c r="B761" t="s">
        <v>742</v>
      </c>
      <c r="C761" t="s">
        <v>3043</v>
      </c>
      <c r="D761" t="s">
        <v>596</v>
      </c>
      <c r="E761" t="s">
        <v>19</v>
      </c>
      <c r="F761">
        <v>2</v>
      </c>
      <c r="G761">
        <v>30</v>
      </c>
      <c r="H761">
        <v>360</v>
      </c>
      <c r="I761">
        <v>270</v>
      </c>
      <c r="J761">
        <v>0</v>
      </c>
      <c r="K761">
        <v>0</v>
      </c>
      <c r="L761">
        <v>0</v>
      </c>
      <c r="M761">
        <v>0</v>
      </c>
      <c r="N761" t="str">
        <f t="shared" si="11"/>
        <v>UPDATE WipDetails SET WipQuantity = 0, Review_Wip = 0 WHERE WipMaster_Id IN (SELECT id FROM WipMasters WHERE issuedmonth = 'January' AND IssuedYear = 2026) AND CommitmentPeriod = 3 AND CASIN = 'B09TPHPCX1';</v>
      </c>
    </row>
    <row r="762" spans="1:14" x14ac:dyDescent="0.25">
      <c r="A762" t="s">
        <v>855</v>
      </c>
      <c r="B762" t="s">
        <v>742</v>
      </c>
      <c r="C762" t="s">
        <v>3044</v>
      </c>
      <c r="D762" t="s">
        <v>596</v>
      </c>
      <c r="E762" t="s">
        <v>21</v>
      </c>
      <c r="F762">
        <v>2</v>
      </c>
      <c r="G762">
        <v>30</v>
      </c>
      <c r="H762">
        <v>120</v>
      </c>
      <c r="I762">
        <v>120</v>
      </c>
      <c r="J762">
        <v>0</v>
      </c>
      <c r="K762">
        <v>0</v>
      </c>
      <c r="L762">
        <v>0</v>
      </c>
      <c r="M762">
        <v>0</v>
      </c>
      <c r="N762" t="str">
        <f t="shared" si="11"/>
        <v>UPDATE WipDetails SET WipQuantity = 0, Review_Wip = 0 WHERE WipMaster_Id IN (SELECT id FROM WipMasters WHERE issuedmonth = 'January' AND IssuedYear = 2026) AND CommitmentPeriod = 3 AND CASIN = 'B09TPMD5DY';</v>
      </c>
    </row>
    <row r="763" spans="1:14" x14ac:dyDescent="0.25">
      <c r="A763" t="s">
        <v>856</v>
      </c>
      <c r="B763" t="s">
        <v>742</v>
      </c>
      <c r="C763" t="s">
        <v>3045</v>
      </c>
      <c r="D763" t="s">
        <v>602</v>
      </c>
      <c r="E763" t="s">
        <v>11</v>
      </c>
      <c r="F763">
        <v>2</v>
      </c>
      <c r="G763">
        <v>30</v>
      </c>
      <c r="H763">
        <v>20</v>
      </c>
      <c r="I763">
        <v>180</v>
      </c>
      <c r="J763">
        <v>240</v>
      </c>
      <c r="K763">
        <v>0</v>
      </c>
      <c r="L763">
        <v>60</v>
      </c>
      <c r="M763">
        <v>0</v>
      </c>
      <c r="N763" t="str">
        <f t="shared" si="11"/>
        <v>UPDATE WipDetails SET WipQuantity = 0, Review_Wip = 0 WHERE WipMaster_Id IN (SELECT id FROM WipMasters WHERE issuedmonth = 'January' AND IssuedYear = 2026) AND CommitmentPeriod = 3 AND CASIN = 'B09TPJS37D';</v>
      </c>
    </row>
    <row r="764" spans="1:14" x14ac:dyDescent="0.25">
      <c r="A764" t="s">
        <v>857</v>
      </c>
      <c r="B764" t="s">
        <v>742</v>
      </c>
      <c r="C764" t="s">
        <v>3046</v>
      </c>
      <c r="D764" t="s">
        <v>602</v>
      </c>
      <c r="E764" t="s">
        <v>13</v>
      </c>
      <c r="F764">
        <v>2</v>
      </c>
      <c r="G764">
        <v>30</v>
      </c>
      <c r="H764">
        <v>50</v>
      </c>
      <c r="I764">
        <v>150</v>
      </c>
      <c r="J764">
        <v>210</v>
      </c>
      <c r="K764">
        <v>0</v>
      </c>
      <c r="L764">
        <v>150</v>
      </c>
      <c r="M764">
        <v>150</v>
      </c>
      <c r="N764" t="str">
        <f t="shared" si="11"/>
        <v>UPDATE WipDetails SET WipQuantity = 0, Review_Wip = 0 WHERE WipMaster_Id IN (SELECT id FROM WipMasters WHERE issuedmonth = 'January' AND IssuedYear = 2026) AND CommitmentPeriod = 3 AND CASIN = 'B09TPLJV6K';</v>
      </c>
    </row>
    <row r="765" spans="1:14" x14ac:dyDescent="0.25">
      <c r="A765" t="s">
        <v>858</v>
      </c>
      <c r="B765" t="s">
        <v>742</v>
      </c>
      <c r="C765" t="s">
        <v>3047</v>
      </c>
      <c r="D765" t="s">
        <v>602</v>
      </c>
      <c r="E765" t="s">
        <v>15</v>
      </c>
      <c r="F765">
        <v>2</v>
      </c>
      <c r="G765">
        <v>30</v>
      </c>
      <c r="H765">
        <v>10</v>
      </c>
      <c r="I765">
        <v>330</v>
      </c>
      <c r="J765">
        <v>390</v>
      </c>
      <c r="K765">
        <v>0</v>
      </c>
      <c r="L765">
        <v>480</v>
      </c>
      <c r="M765">
        <v>480</v>
      </c>
      <c r="N765" t="str">
        <f t="shared" si="11"/>
        <v>UPDATE WipDetails SET WipQuantity = 0, Review_Wip = 0 WHERE WipMaster_Id IN (SELECT id FROM WipMasters WHERE issuedmonth = 'January' AND IssuedYear = 2026) AND CommitmentPeriod = 3 AND CASIN = 'B09TPK2MJ4';</v>
      </c>
    </row>
    <row r="766" spans="1:14" x14ac:dyDescent="0.25">
      <c r="A766" t="s">
        <v>859</v>
      </c>
      <c r="B766" t="s">
        <v>742</v>
      </c>
      <c r="C766" t="s">
        <v>3048</v>
      </c>
      <c r="D766" t="s">
        <v>602</v>
      </c>
      <c r="E766" t="s">
        <v>17</v>
      </c>
      <c r="F766">
        <v>2</v>
      </c>
      <c r="G766">
        <v>30</v>
      </c>
      <c r="H766">
        <v>159</v>
      </c>
      <c r="I766">
        <v>450</v>
      </c>
      <c r="J766">
        <v>600</v>
      </c>
      <c r="K766">
        <v>0</v>
      </c>
      <c r="L766">
        <v>450</v>
      </c>
      <c r="M766">
        <v>90</v>
      </c>
      <c r="N766" t="str">
        <f t="shared" si="11"/>
        <v>UPDATE WipDetails SET WipQuantity = 0, Review_Wip = 0 WHERE WipMaster_Id IN (SELECT id FROM WipMasters WHERE issuedmonth = 'January' AND IssuedYear = 2026) AND CommitmentPeriod = 3 AND CASIN = 'B09TPJS3G9';</v>
      </c>
    </row>
    <row r="767" spans="1:14" x14ac:dyDescent="0.25">
      <c r="A767" t="s">
        <v>860</v>
      </c>
      <c r="B767" t="s">
        <v>742</v>
      </c>
      <c r="C767" t="s">
        <v>3049</v>
      </c>
      <c r="D767" t="s">
        <v>602</v>
      </c>
      <c r="E767" t="s">
        <v>19</v>
      </c>
      <c r="F767">
        <v>2</v>
      </c>
      <c r="G767">
        <v>30</v>
      </c>
      <c r="H767">
        <v>669</v>
      </c>
      <c r="I767">
        <v>270</v>
      </c>
      <c r="J767">
        <v>360</v>
      </c>
      <c r="K767">
        <v>0</v>
      </c>
      <c r="L767">
        <v>0</v>
      </c>
      <c r="M767">
        <v>90</v>
      </c>
      <c r="N767" t="str">
        <f t="shared" si="11"/>
        <v>UPDATE WipDetails SET WipQuantity = 0, Review_Wip = 0 WHERE WipMaster_Id IN (SELECT id FROM WipMasters WHERE issuedmonth = 'January' AND IssuedYear = 2026) AND CommitmentPeriod = 3 AND CASIN = 'B09TPKBJWS';</v>
      </c>
    </row>
    <row r="768" spans="1:14" x14ac:dyDescent="0.25">
      <c r="A768" t="s">
        <v>861</v>
      </c>
      <c r="B768" t="s">
        <v>742</v>
      </c>
      <c r="C768" t="s">
        <v>3050</v>
      </c>
      <c r="D768" t="s">
        <v>602</v>
      </c>
      <c r="E768" t="s">
        <v>21</v>
      </c>
      <c r="F768">
        <v>2</v>
      </c>
      <c r="G768">
        <v>30</v>
      </c>
      <c r="H768">
        <v>530</v>
      </c>
      <c r="I768">
        <v>150</v>
      </c>
      <c r="J768">
        <v>0</v>
      </c>
      <c r="K768">
        <v>0</v>
      </c>
      <c r="L768">
        <v>0</v>
      </c>
      <c r="M768">
        <v>180</v>
      </c>
      <c r="N768" t="str">
        <f t="shared" si="11"/>
        <v>UPDATE WipDetails SET WipQuantity = 0, Review_Wip = 0 WHERE WipMaster_Id IN (SELECT id FROM WipMasters WHERE issuedmonth = 'January' AND IssuedYear = 2026) AND CommitmentPeriod = 3 AND CASIN = 'B09TPHNC1Y';</v>
      </c>
    </row>
    <row r="769" spans="1:14" x14ac:dyDescent="0.25">
      <c r="A769" t="s">
        <v>862</v>
      </c>
      <c r="B769" t="s">
        <v>742</v>
      </c>
      <c r="C769" t="s">
        <v>3051</v>
      </c>
      <c r="D769" t="s">
        <v>863</v>
      </c>
      <c r="E769" t="s">
        <v>11</v>
      </c>
      <c r="F769">
        <v>2</v>
      </c>
      <c r="G769">
        <v>30</v>
      </c>
      <c r="H769">
        <v>40</v>
      </c>
      <c r="I769">
        <v>30</v>
      </c>
      <c r="J769">
        <v>30</v>
      </c>
      <c r="K769">
        <v>0</v>
      </c>
      <c r="L769">
        <v>30</v>
      </c>
      <c r="M769">
        <v>0</v>
      </c>
      <c r="N769" t="str">
        <f t="shared" si="11"/>
        <v>UPDATE WipDetails SET WipQuantity = 0, Review_Wip = 0 WHERE WipMaster_Id IN (SELECT id FROM WipMasters WHERE issuedmonth = 'January' AND IssuedYear = 2026) AND CommitmentPeriod = 3 AND CASIN = 'B09TPKRFJP';</v>
      </c>
    </row>
    <row r="770" spans="1:14" x14ac:dyDescent="0.25">
      <c r="A770" t="s">
        <v>864</v>
      </c>
      <c r="B770" t="s">
        <v>742</v>
      </c>
      <c r="C770" t="s">
        <v>3052</v>
      </c>
      <c r="D770" t="s">
        <v>863</v>
      </c>
      <c r="E770" t="s">
        <v>13</v>
      </c>
      <c r="F770">
        <v>2</v>
      </c>
      <c r="G770">
        <v>30</v>
      </c>
      <c r="H770">
        <v>100</v>
      </c>
      <c r="I770">
        <v>120</v>
      </c>
      <c r="J770">
        <v>120</v>
      </c>
      <c r="K770">
        <v>0</v>
      </c>
      <c r="L770">
        <v>0</v>
      </c>
      <c r="M770">
        <v>150</v>
      </c>
      <c r="N770" t="str">
        <f t="shared" si="11"/>
        <v>UPDATE WipDetails SET WipQuantity = 0, Review_Wip = 0 WHERE WipMaster_Id IN (SELECT id FROM WipMasters WHERE issuedmonth = 'January' AND IssuedYear = 2026) AND CommitmentPeriod = 3 AND CASIN = 'B09TPKRJWW';</v>
      </c>
    </row>
    <row r="771" spans="1:14" x14ac:dyDescent="0.25">
      <c r="A771" t="s">
        <v>865</v>
      </c>
      <c r="B771" t="s">
        <v>742</v>
      </c>
      <c r="C771" t="s">
        <v>3053</v>
      </c>
      <c r="D771" t="s">
        <v>863</v>
      </c>
      <c r="E771" t="s">
        <v>15</v>
      </c>
      <c r="F771">
        <v>2</v>
      </c>
      <c r="G771">
        <v>30</v>
      </c>
      <c r="H771">
        <v>380</v>
      </c>
      <c r="I771">
        <v>240</v>
      </c>
      <c r="J771">
        <v>330</v>
      </c>
      <c r="K771">
        <v>0</v>
      </c>
      <c r="L771">
        <v>30</v>
      </c>
      <c r="M771">
        <v>210</v>
      </c>
      <c r="N771" t="str">
        <f t="shared" ref="N771:N834" si="12">"UPDATE WipDetails SET WipQuantity = "&amp;K771&amp;", Review_Wip = "&amp;K771&amp;" WHERE WipMaster_Id IN (SELECT id FROM WipMasters WHERE issuedmonth = 'January' AND IssuedYear = 2026) AND CommitmentPeriod = 3 AND CASIN = '"&amp;A771&amp;"';"</f>
        <v>UPDATE WipDetails SET WipQuantity = 0, Review_Wip = 0 WHERE WipMaster_Id IN (SELECT id FROM WipMasters WHERE issuedmonth = 'January' AND IssuedYear = 2026) AND CommitmentPeriod = 3 AND CASIN = 'B09TPN7H8J';</v>
      </c>
    </row>
    <row r="772" spans="1:14" x14ac:dyDescent="0.25">
      <c r="A772" t="s">
        <v>866</v>
      </c>
      <c r="B772" t="s">
        <v>742</v>
      </c>
      <c r="C772" t="s">
        <v>3054</v>
      </c>
      <c r="D772" t="s">
        <v>863</v>
      </c>
      <c r="E772" t="s">
        <v>17</v>
      </c>
      <c r="F772">
        <v>2</v>
      </c>
      <c r="G772">
        <v>30</v>
      </c>
      <c r="H772">
        <v>440</v>
      </c>
      <c r="I772">
        <v>420</v>
      </c>
      <c r="J772">
        <v>570</v>
      </c>
      <c r="K772">
        <v>0</v>
      </c>
      <c r="L772">
        <v>90</v>
      </c>
      <c r="M772">
        <v>480</v>
      </c>
      <c r="N772" t="str">
        <f t="shared" si="12"/>
        <v>UPDATE WipDetails SET WipQuantity = 0, Review_Wip = 0 WHERE WipMaster_Id IN (SELECT id FROM WipMasters WHERE issuedmonth = 'January' AND IssuedYear = 2026) AND CommitmentPeriod = 3 AND CASIN = 'B09TPKK9BZ';</v>
      </c>
    </row>
    <row r="773" spans="1:14" x14ac:dyDescent="0.25">
      <c r="A773" t="s">
        <v>867</v>
      </c>
      <c r="B773" t="s">
        <v>742</v>
      </c>
      <c r="C773" t="s">
        <v>3055</v>
      </c>
      <c r="D773" t="s">
        <v>863</v>
      </c>
      <c r="E773" t="s">
        <v>19</v>
      </c>
      <c r="F773">
        <v>2</v>
      </c>
      <c r="G773">
        <v>30</v>
      </c>
      <c r="H773">
        <v>1278</v>
      </c>
      <c r="I773">
        <v>420</v>
      </c>
      <c r="J773">
        <v>540</v>
      </c>
      <c r="K773">
        <v>0</v>
      </c>
      <c r="L773">
        <v>0</v>
      </c>
      <c r="M773">
        <v>0</v>
      </c>
      <c r="N773" t="str">
        <f t="shared" si="12"/>
        <v>UPDATE WipDetails SET WipQuantity = 0, Review_Wip = 0 WHERE WipMaster_Id IN (SELECT id FROM WipMasters WHERE issuedmonth = 'January' AND IssuedYear = 2026) AND CommitmentPeriod = 3 AND CASIN = 'B09TPN9CKB';</v>
      </c>
    </row>
    <row r="774" spans="1:14" x14ac:dyDescent="0.25">
      <c r="A774" t="s">
        <v>868</v>
      </c>
      <c r="B774" t="s">
        <v>742</v>
      </c>
      <c r="C774" t="s">
        <v>3056</v>
      </c>
      <c r="D774" t="s">
        <v>863</v>
      </c>
      <c r="E774" t="s">
        <v>21</v>
      </c>
      <c r="F774">
        <v>2</v>
      </c>
      <c r="G774">
        <v>30</v>
      </c>
      <c r="H774">
        <v>649</v>
      </c>
      <c r="I774">
        <v>330</v>
      </c>
      <c r="J774">
        <v>450</v>
      </c>
      <c r="K774">
        <v>0</v>
      </c>
      <c r="L774">
        <v>0</v>
      </c>
      <c r="M774">
        <v>0</v>
      </c>
      <c r="N774" t="str">
        <f t="shared" si="12"/>
        <v>UPDATE WipDetails SET WipQuantity = 0, Review_Wip = 0 WHERE WipMaster_Id IN (SELECT id FROM WipMasters WHERE issuedmonth = 'January' AND IssuedYear = 2026) AND CommitmentPeriod = 3 AND CASIN = 'B09TPN62TK';</v>
      </c>
    </row>
    <row r="775" spans="1:14" x14ac:dyDescent="0.25">
      <c r="A775" t="s">
        <v>869</v>
      </c>
      <c r="B775" t="s">
        <v>742</v>
      </c>
      <c r="C775" t="s">
        <v>3057</v>
      </c>
      <c r="D775" t="s">
        <v>604</v>
      </c>
      <c r="E775" t="s">
        <v>11</v>
      </c>
      <c r="F775">
        <v>2</v>
      </c>
      <c r="G775">
        <v>30</v>
      </c>
      <c r="H775">
        <v>0</v>
      </c>
      <c r="I775">
        <v>120</v>
      </c>
      <c r="J775">
        <v>120</v>
      </c>
      <c r="K775">
        <v>0</v>
      </c>
      <c r="L775">
        <v>60</v>
      </c>
      <c r="M775">
        <v>0</v>
      </c>
      <c r="N775" t="str">
        <f t="shared" si="12"/>
        <v>UPDATE WipDetails SET WipQuantity = 0, Review_Wip = 0 WHERE WipMaster_Id IN (SELECT id FROM WipMasters WHERE issuedmonth = 'January' AND IssuedYear = 2026) AND CommitmentPeriod = 3 AND CASIN = 'B09TPPLH3Y';</v>
      </c>
    </row>
    <row r="776" spans="1:14" x14ac:dyDescent="0.25">
      <c r="A776" t="s">
        <v>870</v>
      </c>
      <c r="B776" t="s">
        <v>742</v>
      </c>
      <c r="C776" t="s">
        <v>3058</v>
      </c>
      <c r="D776" t="s">
        <v>604</v>
      </c>
      <c r="E776" t="s">
        <v>13</v>
      </c>
      <c r="F776">
        <v>2</v>
      </c>
      <c r="G776">
        <v>30</v>
      </c>
      <c r="H776">
        <v>160</v>
      </c>
      <c r="I776">
        <v>210</v>
      </c>
      <c r="J776">
        <v>270</v>
      </c>
      <c r="K776">
        <v>0</v>
      </c>
      <c r="L776">
        <v>30</v>
      </c>
      <c r="M776">
        <v>0</v>
      </c>
      <c r="N776" t="str">
        <f t="shared" si="12"/>
        <v>UPDATE WipDetails SET WipQuantity = 0, Review_Wip = 0 WHERE WipMaster_Id IN (SELECT id FROM WipMasters WHERE issuedmonth = 'January' AND IssuedYear = 2026) AND CommitmentPeriod = 3 AND CASIN = 'B09TPK2WYS';</v>
      </c>
    </row>
    <row r="777" spans="1:14" x14ac:dyDescent="0.25">
      <c r="A777" t="s">
        <v>871</v>
      </c>
      <c r="B777" t="s">
        <v>742</v>
      </c>
      <c r="C777" t="s">
        <v>3059</v>
      </c>
      <c r="D777" t="s">
        <v>604</v>
      </c>
      <c r="E777" t="s">
        <v>15</v>
      </c>
      <c r="F777">
        <v>2</v>
      </c>
      <c r="G777">
        <v>30</v>
      </c>
      <c r="H777">
        <v>320</v>
      </c>
      <c r="I777">
        <v>390</v>
      </c>
      <c r="J777">
        <v>480</v>
      </c>
      <c r="K777">
        <v>0</v>
      </c>
      <c r="L777">
        <v>90</v>
      </c>
      <c r="M777">
        <v>0</v>
      </c>
      <c r="N777" t="str">
        <f t="shared" si="12"/>
        <v>UPDATE WipDetails SET WipQuantity = 0, Review_Wip = 0 WHERE WipMaster_Id IN (SELECT id FROM WipMasters WHERE issuedmonth = 'January' AND IssuedYear = 2026) AND CommitmentPeriod = 3 AND CASIN = 'B09TPHV8XL';</v>
      </c>
    </row>
    <row r="778" spans="1:14" x14ac:dyDescent="0.25">
      <c r="A778" t="s">
        <v>872</v>
      </c>
      <c r="B778" t="s">
        <v>742</v>
      </c>
      <c r="C778" t="s">
        <v>3060</v>
      </c>
      <c r="D778" t="s">
        <v>604</v>
      </c>
      <c r="E778" t="s">
        <v>17</v>
      </c>
      <c r="F778">
        <v>2</v>
      </c>
      <c r="G778">
        <v>30</v>
      </c>
      <c r="H778">
        <v>330</v>
      </c>
      <c r="I778">
        <v>390</v>
      </c>
      <c r="J778">
        <v>510</v>
      </c>
      <c r="K778">
        <v>0</v>
      </c>
      <c r="L778">
        <v>420</v>
      </c>
      <c r="M778">
        <v>0</v>
      </c>
      <c r="N778" t="str">
        <f t="shared" si="12"/>
        <v>UPDATE WipDetails SET WipQuantity = 0, Review_Wip = 0 WHERE WipMaster_Id IN (SELECT id FROM WipMasters WHERE issuedmonth = 'January' AND IssuedYear = 2026) AND CommitmentPeriod = 3 AND CASIN = 'B09TPKG1BF';</v>
      </c>
    </row>
    <row r="779" spans="1:14" x14ac:dyDescent="0.25">
      <c r="A779" t="s">
        <v>873</v>
      </c>
      <c r="B779" t="s">
        <v>742</v>
      </c>
      <c r="C779" t="s">
        <v>3061</v>
      </c>
      <c r="D779" t="s">
        <v>604</v>
      </c>
      <c r="E779" t="s">
        <v>19</v>
      </c>
      <c r="F779">
        <v>2</v>
      </c>
      <c r="G779">
        <v>30</v>
      </c>
      <c r="H779">
        <v>450</v>
      </c>
      <c r="I779">
        <v>300</v>
      </c>
      <c r="J779">
        <v>210</v>
      </c>
      <c r="K779">
        <v>0</v>
      </c>
      <c r="L779">
        <v>240</v>
      </c>
      <c r="M779">
        <v>0</v>
      </c>
      <c r="N779" t="str">
        <f t="shared" si="12"/>
        <v>UPDATE WipDetails SET WipQuantity = 0, Review_Wip = 0 WHERE WipMaster_Id IN (SELECT id FROM WipMasters WHERE issuedmonth = 'January' AND IssuedYear = 2026) AND CommitmentPeriod = 3 AND CASIN = 'B09TPHYVBW';</v>
      </c>
    </row>
    <row r="780" spans="1:14" x14ac:dyDescent="0.25">
      <c r="A780" t="s">
        <v>874</v>
      </c>
      <c r="B780" t="s">
        <v>742</v>
      </c>
      <c r="C780" t="s">
        <v>3062</v>
      </c>
      <c r="D780" t="s">
        <v>604</v>
      </c>
      <c r="E780" t="s">
        <v>21</v>
      </c>
      <c r="F780">
        <v>2</v>
      </c>
      <c r="G780">
        <v>30</v>
      </c>
      <c r="H780">
        <v>210</v>
      </c>
      <c r="I780">
        <v>240</v>
      </c>
      <c r="J780">
        <v>270</v>
      </c>
      <c r="K780">
        <v>0</v>
      </c>
      <c r="L780">
        <v>60</v>
      </c>
      <c r="M780">
        <v>0</v>
      </c>
      <c r="N780" t="str">
        <f t="shared" si="12"/>
        <v>UPDATE WipDetails SET WipQuantity = 0, Review_Wip = 0 WHERE WipMaster_Id IN (SELECT id FROM WipMasters WHERE issuedmonth = 'January' AND IssuedYear = 2026) AND CommitmentPeriod = 3 AND CASIN = 'B09TPKVDBW';</v>
      </c>
    </row>
    <row r="781" spans="1:14" x14ac:dyDescent="0.25">
      <c r="A781" t="s">
        <v>875</v>
      </c>
      <c r="B781" t="s">
        <v>742</v>
      </c>
      <c r="C781" t="s">
        <v>3063</v>
      </c>
      <c r="D781" t="s">
        <v>49</v>
      </c>
      <c r="E781" t="s">
        <v>11</v>
      </c>
      <c r="F781">
        <v>2</v>
      </c>
      <c r="G781">
        <v>30</v>
      </c>
      <c r="H781">
        <v>80</v>
      </c>
      <c r="I781">
        <v>60</v>
      </c>
      <c r="J781">
        <v>0</v>
      </c>
      <c r="K781">
        <v>0</v>
      </c>
      <c r="L781">
        <v>0</v>
      </c>
      <c r="M781">
        <v>60</v>
      </c>
      <c r="N781" t="str">
        <f t="shared" si="12"/>
        <v>UPDATE WipDetails SET WipQuantity = 0, Review_Wip = 0 WHERE WipMaster_Id IN (SELECT id FROM WipMasters WHERE issuedmonth = 'January' AND IssuedYear = 2026) AND CommitmentPeriod = 3 AND CASIN = 'B09TPLZL4M';</v>
      </c>
    </row>
    <row r="782" spans="1:14" x14ac:dyDescent="0.25">
      <c r="A782" t="s">
        <v>876</v>
      </c>
      <c r="B782" t="s">
        <v>742</v>
      </c>
      <c r="C782" t="s">
        <v>3064</v>
      </c>
      <c r="D782" t="s">
        <v>49</v>
      </c>
      <c r="E782" t="s">
        <v>13</v>
      </c>
      <c r="F782">
        <v>2</v>
      </c>
      <c r="G782">
        <v>30</v>
      </c>
      <c r="H782">
        <v>140</v>
      </c>
      <c r="I782">
        <v>90</v>
      </c>
      <c r="J782">
        <v>120</v>
      </c>
      <c r="K782">
        <v>0</v>
      </c>
      <c r="L782">
        <v>60</v>
      </c>
      <c r="M782">
        <v>90</v>
      </c>
      <c r="N782" t="str">
        <f t="shared" si="12"/>
        <v>UPDATE WipDetails SET WipQuantity = 0, Review_Wip = 0 WHERE WipMaster_Id IN (SELECT id FROM WipMasters WHERE issuedmonth = 'January' AND IssuedYear = 2026) AND CommitmentPeriod = 3 AND CASIN = 'B09TPMTHBR';</v>
      </c>
    </row>
    <row r="783" spans="1:14" x14ac:dyDescent="0.25">
      <c r="A783" t="s">
        <v>877</v>
      </c>
      <c r="B783" t="s">
        <v>742</v>
      </c>
      <c r="C783" t="s">
        <v>3065</v>
      </c>
      <c r="D783" t="s">
        <v>49</v>
      </c>
      <c r="E783" t="s">
        <v>15</v>
      </c>
      <c r="F783">
        <v>2</v>
      </c>
      <c r="G783">
        <v>30</v>
      </c>
      <c r="H783">
        <v>818</v>
      </c>
      <c r="I783">
        <v>390</v>
      </c>
      <c r="J783">
        <v>450</v>
      </c>
      <c r="K783">
        <v>0</v>
      </c>
      <c r="L783">
        <v>30</v>
      </c>
      <c r="M783">
        <v>360</v>
      </c>
      <c r="N783" t="str">
        <f t="shared" si="12"/>
        <v>UPDATE WipDetails SET WipQuantity = 0, Review_Wip = 0 WHERE WipMaster_Id IN (SELECT id FROM WipMasters WHERE issuedmonth = 'January' AND IssuedYear = 2026) AND CommitmentPeriod = 3 AND CASIN = 'B09TPMRYYM';</v>
      </c>
    </row>
    <row r="784" spans="1:14" x14ac:dyDescent="0.25">
      <c r="A784" t="s">
        <v>878</v>
      </c>
      <c r="B784" t="s">
        <v>742</v>
      </c>
      <c r="C784" t="s">
        <v>3066</v>
      </c>
      <c r="D784" t="s">
        <v>49</v>
      </c>
      <c r="E784" t="s">
        <v>27</v>
      </c>
      <c r="F784">
        <v>2</v>
      </c>
      <c r="G784">
        <v>30</v>
      </c>
      <c r="H784">
        <v>409</v>
      </c>
      <c r="I784">
        <v>480</v>
      </c>
      <c r="J784">
        <v>570</v>
      </c>
      <c r="K784">
        <v>600</v>
      </c>
      <c r="L784">
        <v>480</v>
      </c>
      <c r="M784">
        <v>60</v>
      </c>
      <c r="N784" t="str">
        <f t="shared" si="12"/>
        <v>UPDATE WipDetails SET WipQuantity = 600, Review_Wip = 600 WHERE WipMaster_Id IN (SELECT id FROM WipMasters WHERE issuedmonth = 'January' AND IssuedYear = 2026) AND CommitmentPeriod = 3 AND CASIN = 'B09TPL1NV3';</v>
      </c>
    </row>
    <row r="785" spans="1:14" x14ac:dyDescent="0.25">
      <c r="A785" t="s">
        <v>879</v>
      </c>
      <c r="B785" t="s">
        <v>742</v>
      </c>
      <c r="C785" t="s">
        <v>3067</v>
      </c>
      <c r="D785" t="s">
        <v>49</v>
      </c>
      <c r="E785" t="s">
        <v>19</v>
      </c>
      <c r="F785">
        <v>2</v>
      </c>
      <c r="G785">
        <v>30</v>
      </c>
      <c r="H785">
        <v>948</v>
      </c>
      <c r="I785">
        <v>480</v>
      </c>
      <c r="J785">
        <v>570</v>
      </c>
      <c r="K785">
        <v>90</v>
      </c>
      <c r="L785">
        <v>360</v>
      </c>
      <c r="M785">
        <v>600</v>
      </c>
      <c r="N785" t="str">
        <f t="shared" si="12"/>
        <v>UPDATE WipDetails SET WipQuantity = 90, Review_Wip = 90 WHERE WipMaster_Id IN (SELECT id FROM WipMasters WHERE issuedmonth = 'January' AND IssuedYear = 2026) AND CommitmentPeriod = 3 AND CASIN = 'B09TPNSY6K';</v>
      </c>
    </row>
    <row r="786" spans="1:14" x14ac:dyDescent="0.25">
      <c r="A786" t="s">
        <v>880</v>
      </c>
      <c r="B786" t="s">
        <v>742</v>
      </c>
      <c r="C786" t="s">
        <v>3068</v>
      </c>
      <c r="D786" t="s">
        <v>49</v>
      </c>
      <c r="E786" t="s">
        <v>21</v>
      </c>
      <c r="F786">
        <v>2</v>
      </c>
      <c r="G786">
        <v>30</v>
      </c>
      <c r="H786">
        <v>270</v>
      </c>
      <c r="I786">
        <v>210</v>
      </c>
      <c r="J786">
        <v>270</v>
      </c>
      <c r="K786">
        <v>0</v>
      </c>
      <c r="L786">
        <v>150</v>
      </c>
      <c r="M786">
        <v>480</v>
      </c>
      <c r="N786" t="str">
        <f t="shared" si="12"/>
        <v>UPDATE WipDetails SET WipQuantity = 0, Review_Wip = 0 WHERE WipMaster_Id IN (SELECT id FROM WipMasters WHERE issuedmonth = 'January' AND IssuedYear = 2026) AND CommitmentPeriod = 3 AND CASIN = 'B09TPN4RWR';</v>
      </c>
    </row>
    <row r="787" spans="1:14" x14ac:dyDescent="0.25">
      <c r="A787" t="s">
        <v>881</v>
      </c>
      <c r="B787" t="s">
        <v>742</v>
      </c>
      <c r="C787" t="s">
        <v>3069</v>
      </c>
      <c r="D787" t="s">
        <v>882</v>
      </c>
      <c r="E787" t="s">
        <v>11</v>
      </c>
      <c r="F787">
        <v>2</v>
      </c>
      <c r="G787">
        <v>30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 t="str">
        <f t="shared" si="12"/>
        <v>UPDATE WipDetails SET WipQuantity = 0, Review_Wip = 0 WHERE WipMaster_Id IN (SELECT id FROM WipMasters WHERE issuedmonth = 'January' AND IssuedYear = 2026) AND CommitmentPeriod = 3 AND CASIN = 'B09TPNPGLM';</v>
      </c>
    </row>
    <row r="788" spans="1:14" x14ac:dyDescent="0.25">
      <c r="A788" t="s">
        <v>883</v>
      </c>
      <c r="B788" t="s">
        <v>742</v>
      </c>
      <c r="C788" t="s">
        <v>3070</v>
      </c>
      <c r="D788" t="s">
        <v>882</v>
      </c>
      <c r="E788" t="s">
        <v>13</v>
      </c>
      <c r="F788">
        <v>2</v>
      </c>
      <c r="G788">
        <v>30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 t="str">
        <f t="shared" si="12"/>
        <v>UPDATE WipDetails SET WipQuantity = 0, Review_Wip = 0 WHERE WipMaster_Id IN (SELECT id FROM WipMasters WHERE issuedmonth = 'January' AND IssuedYear = 2026) AND CommitmentPeriod = 3 AND CASIN = 'B09TPMGPYY';</v>
      </c>
    </row>
    <row r="789" spans="1:14" x14ac:dyDescent="0.25">
      <c r="A789" t="s">
        <v>884</v>
      </c>
      <c r="B789" t="s">
        <v>742</v>
      </c>
      <c r="C789" t="s">
        <v>3071</v>
      </c>
      <c r="D789" t="s">
        <v>882</v>
      </c>
      <c r="E789" t="s">
        <v>15</v>
      </c>
      <c r="F789">
        <v>2</v>
      </c>
      <c r="G789">
        <v>30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tr">
        <f t="shared" si="12"/>
        <v>UPDATE WipDetails SET WipQuantity = 0, Review_Wip = 0 WHERE WipMaster_Id IN (SELECT id FROM WipMasters WHERE issuedmonth = 'January' AND IssuedYear = 2026) AND CommitmentPeriod = 3 AND CASIN = 'B09TPKRJT1';</v>
      </c>
    </row>
    <row r="790" spans="1:14" x14ac:dyDescent="0.25">
      <c r="A790" t="s">
        <v>885</v>
      </c>
      <c r="B790" t="s">
        <v>742</v>
      </c>
      <c r="C790" t="s">
        <v>3072</v>
      </c>
      <c r="D790" t="s">
        <v>882</v>
      </c>
      <c r="E790" t="s">
        <v>17</v>
      </c>
      <c r="F790">
        <v>2</v>
      </c>
      <c r="G790">
        <v>30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 t="str">
        <f t="shared" si="12"/>
        <v>UPDATE WipDetails SET WipQuantity = 0, Review_Wip = 0 WHERE WipMaster_Id IN (SELECT id FROM WipMasters WHERE issuedmonth = 'January' AND IssuedYear = 2026) AND CommitmentPeriod = 3 AND CASIN = 'B09TPMR25T';</v>
      </c>
    </row>
    <row r="791" spans="1:14" x14ac:dyDescent="0.25">
      <c r="A791" t="s">
        <v>886</v>
      </c>
      <c r="B791" t="s">
        <v>742</v>
      </c>
      <c r="C791" t="s">
        <v>3073</v>
      </c>
      <c r="D791" t="s">
        <v>882</v>
      </c>
      <c r="E791" t="s">
        <v>19</v>
      </c>
      <c r="F791">
        <v>2</v>
      </c>
      <c r="G791">
        <v>30</v>
      </c>
      <c r="H791">
        <v>60</v>
      </c>
      <c r="I791">
        <v>0</v>
      </c>
      <c r="J791">
        <v>0</v>
      </c>
      <c r="K791">
        <v>0</v>
      </c>
      <c r="L791">
        <v>0</v>
      </c>
      <c r="M791">
        <v>0</v>
      </c>
      <c r="N791" t="str">
        <f t="shared" si="12"/>
        <v>UPDATE WipDetails SET WipQuantity = 0, Review_Wip = 0 WHERE WipMaster_Id IN (SELECT id FROM WipMasters WHERE issuedmonth = 'January' AND IssuedYear = 2026) AND CommitmentPeriod = 3 AND CASIN = 'B09TPLYXVP';</v>
      </c>
    </row>
    <row r="792" spans="1:14" x14ac:dyDescent="0.25">
      <c r="A792" t="s">
        <v>887</v>
      </c>
      <c r="B792" t="s">
        <v>742</v>
      </c>
      <c r="C792" t="s">
        <v>3074</v>
      </c>
      <c r="D792" t="s">
        <v>882</v>
      </c>
      <c r="E792" t="s">
        <v>21</v>
      </c>
      <c r="F792">
        <v>2</v>
      </c>
      <c r="G792">
        <v>30</v>
      </c>
      <c r="H792">
        <v>30</v>
      </c>
      <c r="I792">
        <v>0</v>
      </c>
      <c r="J792">
        <v>0</v>
      </c>
      <c r="K792">
        <v>0</v>
      </c>
      <c r="L792">
        <v>0</v>
      </c>
      <c r="M792">
        <v>0</v>
      </c>
      <c r="N792" t="str">
        <f t="shared" si="12"/>
        <v>UPDATE WipDetails SET WipQuantity = 0, Review_Wip = 0 WHERE WipMaster_Id IN (SELECT id FROM WipMasters WHERE issuedmonth = 'January' AND IssuedYear = 2026) AND CommitmentPeriod = 3 AND CASIN = 'B09TPN7CGW';</v>
      </c>
    </row>
    <row r="793" spans="1:14" x14ac:dyDescent="0.25">
      <c r="A793" t="s">
        <v>888</v>
      </c>
      <c r="B793" t="s">
        <v>742</v>
      </c>
      <c r="C793" t="s">
        <v>3075</v>
      </c>
      <c r="D793" t="s">
        <v>889</v>
      </c>
      <c r="E793" t="s">
        <v>11</v>
      </c>
      <c r="F793">
        <v>2</v>
      </c>
      <c r="G793">
        <v>30</v>
      </c>
      <c r="H793">
        <v>10</v>
      </c>
      <c r="I793">
        <v>0</v>
      </c>
      <c r="J793">
        <v>0</v>
      </c>
      <c r="K793">
        <v>0</v>
      </c>
      <c r="L793">
        <v>0</v>
      </c>
      <c r="M793">
        <v>0</v>
      </c>
      <c r="N793" t="str">
        <f t="shared" si="12"/>
        <v>UPDATE WipDetails SET WipQuantity = 0, Review_Wip = 0 WHERE WipMaster_Id IN (SELECT id FROM WipMasters WHERE issuedmonth = 'January' AND IssuedYear = 2026) AND CommitmentPeriod = 3 AND CASIN = 'B09TPP41SZ';</v>
      </c>
    </row>
    <row r="794" spans="1:14" x14ac:dyDescent="0.25">
      <c r="A794" t="s">
        <v>890</v>
      </c>
      <c r="B794" t="s">
        <v>742</v>
      </c>
      <c r="C794" t="s">
        <v>3076</v>
      </c>
      <c r="D794" t="s">
        <v>889</v>
      </c>
      <c r="E794" t="s">
        <v>13</v>
      </c>
      <c r="F794">
        <v>2</v>
      </c>
      <c r="G794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 t="str">
        <f t="shared" si="12"/>
        <v>UPDATE WipDetails SET WipQuantity = 0, Review_Wip = 0 WHERE WipMaster_Id IN (SELECT id FROM WipMasters WHERE issuedmonth = 'January' AND IssuedYear = 2026) AND CommitmentPeriod = 3 AND CASIN = 'B09TPL2BC1';</v>
      </c>
    </row>
    <row r="795" spans="1:14" x14ac:dyDescent="0.25">
      <c r="A795" t="s">
        <v>891</v>
      </c>
      <c r="B795" t="s">
        <v>742</v>
      </c>
      <c r="C795" t="s">
        <v>3077</v>
      </c>
      <c r="D795" t="s">
        <v>889</v>
      </c>
      <c r="E795" t="s">
        <v>15</v>
      </c>
      <c r="F795">
        <v>2</v>
      </c>
      <c r="G795">
        <v>30</v>
      </c>
      <c r="H795">
        <v>139</v>
      </c>
      <c r="I795">
        <v>0</v>
      </c>
      <c r="J795">
        <v>0</v>
      </c>
      <c r="K795">
        <v>0</v>
      </c>
      <c r="L795">
        <v>0</v>
      </c>
      <c r="M795">
        <v>0</v>
      </c>
      <c r="N795" t="str">
        <f t="shared" si="12"/>
        <v>UPDATE WipDetails SET WipQuantity = 0, Review_Wip = 0 WHERE WipMaster_Id IN (SELECT id FROM WipMasters WHERE issuedmonth = 'January' AND IssuedYear = 2026) AND CommitmentPeriod = 3 AND CASIN = 'B09TPKPTFR';</v>
      </c>
    </row>
    <row r="796" spans="1:14" x14ac:dyDescent="0.25">
      <c r="A796" t="s">
        <v>892</v>
      </c>
      <c r="B796" t="s">
        <v>742</v>
      </c>
      <c r="C796" t="s">
        <v>3078</v>
      </c>
      <c r="D796" t="s">
        <v>889</v>
      </c>
      <c r="E796" t="s">
        <v>17</v>
      </c>
      <c r="F796">
        <v>2</v>
      </c>
      <c r="G796">
        <v>30</v>
      </c>
      <c r="H796">
        <v>119</v>
      </c>
      <c r="I796">
        <v>0</v>
      </c>
      <c r="J796">
        <v>0</v>
      </c>
      <c r="K796">
        <v>0</v>
      </c>
      <c r="L796">
        <v>0</v>
      </c>
      <c r="M796">
        <v>0</v>
      </c>
      <c r="N796" t="str">
        <f t="shared" si="12"/>
        <v>UPDATE WipDetails SET WipQuantity = 0, Review_Wip = 0 WHERE WipMaster_Id IN (SELECT id FROM WipMasters WHERE issuedmonth = 'January' AND IssuedYear = 2026) AND CommitmentPeriod = 3 AND CASIN = 'B09TPKPT6T';</v>
      </c>
    </row>
    <row r="797" spans="1:14" x14ac:dyDescent="0.25">
      <c r="A797" t="s">
        <v>893</v>
      </c>
      <c r="B797" t="s">
        <v>742</v>
      </c>
      <c r="C797" t="s">
        <v>3079</v>
      </c>
      <c r="D797" t="s">
        <v>889</v>
      </c>
      <c r="E797" t="s">
        <v>19</v>
      </c>
      <c r="F797">
        <v>2</v>
      </c>
      <c r="G797">
        <v>30</v>
      </c>
      <c r="H797">
        <v>89</v>
      </c>
      <c r="I797">
        <v>0</v>
      </c>
      <c r="J797">
        <v>0</v>
      </c>
      <c r="K797">
        <v>0</v>
      </c>
      <c r="L797">
        <v>0</v>
      </c>
      <c r="M797">
        <v>0</v>
      </c>
      <c r="N797" t="str">
        <f t="shared" si="12"/>
        <v>UPDATE WipDetails SET WipQuantity = 0, Review_Wip = 0 WHERE WipMaster_Id IN (SELECT id FROM WipMasters WHERE issuedmonth = 'January' AND IssuedYear = 2026) AND CommitmentPeriod = 3 AND CASIN = 'B09TPPNZJG';</v>
      </c>
    </row>
    <row r="798" spans="1:14" x14ac:dyDescent="0.25">
      <c r="A798" t="s">
        <v>894</v>
      </c>
      <c r="B798" t="s">
        <v>742</v>
      </c>
      <c r="C798" t="s">
        <v>3080</v>
      </c>
      <c r="D798" t="s">
        <v>889</v>
      </c>
      <c r="E798" t="s">
        <v>21</v>
      </c>
      <c r="F798">
        <v>2</v>
      </c>
      <c r="G798">
        <v>30</v>
      </c>
      <c r="H798">
        <v>89</v>
      </c>
      <c r="I798">
        <v>0</v>
      </c>
      <c r="J798">
        <v>0</v>
      </c>
      <c r="K798">
        <v>0</v>
      </c>
      <c r="L798">
        <v>0</v>
      </c>
      <c r="M798">
        <v>0</v>
      </c>
      <c r="N798" t="str">
        <f t="shared" si="12"/>
        <v>UPDATE WipDetails SET WipQuantity = 0, Review_Wip = 0 WHERE WipMaster_Id IN (SELECT id FROM WipMasters WHERE issuedmonth = 'January' AND IssuedYear = 2026) AND CommitmentPeriod = 3 AND CASIN = 'B09TPKDH7H';</v>
      </c>
    </row>
    <row r="799" spans="1:14" x14ac:dyDescent="0.25">
      <c r="A799" t="s">
        <v>895</v>
      </c>
      <c r="B799" t="s">
        <v>742</v>
      </c>
      <c r="C799" t="s">
        <v>3081</v>
      </c>
      <c r="D799" t="s">
        <v>115</v>
      </c>
      <c r="E799" t="s">
        <v>11</v>
      </c>
      <c r="F799">
        <v>2</v>
      </c>
      <c r="G799">
        <v>30</v>
      </c>
      <c r="H799">
        <v>90</v>
      </c>
      <c r="I799">
        <v>60</v>
      </c>
      <c r="J799">
        <v>90</v>
      </c>
      <c r="K799">
        <v>0</v>
      </c>
      <c r="L799">
        <v>60</v>
      </c>
      <c r="M799">
        <v>780</v>
      </c>
      <c r="N799" t="str">
        <f t="shared" si="12"/>
        <v>UPDATE WipDetails SET WipQuantity = 0, Review_Wip = 0 WHERE WipMaster_Id IN (SELECT id FROM WipMasters WHERE issuedmonth = 'January' AND IssuedYear = 2026) AND CommitmentPeriod = 3 AND CASIN = 'B09TPNJP2R';</v>
      </c>
    </row>
    <row r="800" spans="1:14" x14ac:dyDescent="0.25">
      <c r="A800" t="s">
        <v>896</v>
      </c>
      <c r="B800" t="s">
        <v>742</v>
      </c>
      <c r="C800" t="s">
        <v>3082</v>
      </c>
      <c r="D800" t="s">
        <v>115</v>
      </c>
      <c r="E800" t="s">
        <v>13</v>
      </c>
      <c r="F800">
        <v>2</v>
      </c>
      <c r="G800">
        <v>30</v>
      </c>
      <c r="H800">
        <v>0</v>
      </c>
      <c r="I800">
        <v>360</v>
      </c>
      <c r="J800">
        <v>390</v>
      </c>
      <c r="K800">
        <v>330</v>
      </c>
      <c r="L800">
        <v>240</v>
      </c>
      <c r="M800">
        <v>1470</v>
      </c>
      <c r="N800" t="str">
        <f t="shared" si="12"/>
        <v>UPDATE WipDetails SET WipQuantity = 330, Review_Wip = 330 WHERE WipMaster_Id IN (SELECT id FROM WipMasters WHERE issuedmonth = 'January' AND IssuedYear = 2026) AND CommitmentPeriod = 3 AND CASIN = 'B09TPLNPKM';</v>
      </c>
    </row>
    <row r="801" spans="1:14" x14ac:dyDescent="0.25">
      <c r="A801" t="s">
        <v>897</v>
      </c>
      <c r="B801" t="s">
        <v>742</v>
      </c>
      <c r="C801" t="s">
        <v>3083</v>
      </c>
      <c r="D801" t="s">
        <v>115</v>
      </c>
      <c r="E801" t="s">
        <v>15</v>
      </c>
      <c r="F801">
        <v>2</v>
      </c>
      <c r="G801">
        <v>30</v>
      </c>
      <c r="H801">
        <v>498</v>
      </c>
      <c r="I801">
        <v>540</v>
      </c>
      <c r="J801">
        <v>630</v>
      </c>
      <c r="K801">
        <v>0</v>
      </c>
      <c r="L801">
        <v>540</v>
      </c>
      <c r="M801">
        <v>4350</v>
      </c>
      <c r="N801" t="str">
        <f t="shared" si="12"/>
        <v>UPDATE WipDetails SET WipQuantity = 0, Review_Wip = 0 WHERE WipMaster_Id IN (SELECT id FROM WipMasters WHERE issuedmonth = 'January' AND IssuedYear = 2026) AND CommitmentPeriod = 3 AND CASIN = 'B09TPNCG8L';</v>
      </c>
    </row>
    <row r="802" spans="1:14" x14ac:dyDescent="0.25">
      <c r="A802" t="s">
        <v>898</v>
      </c>
      <c r="B802" t="s">
        <v>742</v>
      </c>
      <c r="C802" t="s">
        <v>3084</v>
      </c>
      <c r="D802" t="s">
        <v>115</v>
      </c>
      <c r="E802" t="s">
        <v>27</v>
      </c>
      <c r="F802">
        <v>2</v>
      </c>
      <c r="G802">
        <v>30</v>
      </c>
      <c r="H802">
        <v>0</v>
      </c>
      <c r="I802">
        <v>780</v>
      </c>
      <c r="J802">
        <v>960</v>
      </c>
      <c r="K802">
        <v>600</v>
      </c>
      <c r="L802">
        <v>690</v>
      </c>
      <c r="M802">
        <v>4530</v>
      </c>
      <c r="N802" t="str">
        <f t="shared" si="12"/>
        <v>UPDATE WipDetails SET WipQuantity = 600, Review_Wip = 600 WHERE WipMaster_Id IN (SELECT id FROM WipMasters WHERE issuedmonth = 'January' AND IssuedYear = 2026) AND CommitmentPeriod = 3 AND CASIN = 'B09TPLS41B';</v>
      </c>
    </row>
    <row r="803" spans="1:14" x14ac:dyDescent="0.25">
      <c r="A803" t="s">
        <v>899</v>
      </c>
      <c r="B803" t="s">
        <v>742</v>
      </c>
      <c r="C803" t="s">
        <v>3085</v>
      </c>
      <c r="D803" t="s">
        <v>115</v>
      </c>
      <c r="E803" t="s">
        <v>19</v>
      </c>
      <c r="F803">
        <v>2</v>
      </c>
      <c r="G803">
        <v>30</v>
      </c>
      <c r="H803">
        <v>1848</v>
      </c>
      <c r="I803">
        <v>450</v>
      </c>
      <c r="J803">
        <v>510</v>
      </c>
      <c r="K803">
        <v>0</v>
      </c>
      <c r="L803">
        <v>0</v>
      </c>
      <c r="M803">
        <v>2760</v>
      </c>
      <c r="N803" t="str">
        <f t="shared" si="12"/>
        <v>UPDATE WipDetails SET WipQuantity = 0, Review_Wip = 0 WHERE WipMaster_Id IN (SELECT id FROM WipMasters WHERE issuedmonth = 'January' AND IssuedYear = 2026) AND CommitmentPeriod = 3 AND CASIN = 'B09TPKRJZ1';</v>
      </c>
    </row>
    <row r="804" spans="1:14" x14ac:dyDescent="0.25">
      <c r="A804" t="s">
        <v>900</v>
      </c>
      <c r="B804" t="s">
        <v>742</v>
      </c>
      <c r="C804" t="s">
        <v>3086</v>
      </c>
      <c r="D804" t="s">
        <v>115</v>
      </c>
      <c r="E804" t="s">
        <v>21</v>
      </c>
      <c r="F804">
        <v>2</v>
      </c>
      <c r="G804">
        <v>30</v>
      </c>
      <c r="H804">
        <v>1188</v>
      </c>
      <c r="I804">
        <v>210</v>
      </c>
      <c r="J804">
        <v>270</v>
      </c>
      <c r="K804">
        <v>0</v>
      </c>
      <c r="L804">
        <v>0</v>
      </c>
      <c r="M804">
        <v>750</v>
      </c>
      <c r="N804" t="str">
        <f t="shared" si="12"/>
        <v>UPDATE WipDetails SET WipQuantity = 0, Review_Wip = 0 WHERE WipMaster_Id IN (SELECT id FROM WipMasters WHERE issuedmonth = 'January' AND IssuedYear = 2026) AND CommitmentPeriod = 3 AND CASIN = 'B09TPLS2Q9';</v>
      </c>
    </row>
    <row r="805" spans="1:14" x14ac:dyDescent="0.25">
      <c r="A805" t="s">
        <v>901</v>
      </c>
      <c r="B805" t="s">
        <v>902</v>
      </c>
      <c r="C805" t="s">
        <v>3087</v>
      </c>
      <c r="D805" t="s">
        <v>501</v>
      </c>
      <c r="E805" t="s">
        <v>11</v>
      </c>
      <c r="F805">
        <v>2</v>
      </c>
      <c r="G805">
        <v>30</v>
      </c>
      <c r="H805">
        <v>30</v>
      </c>
      <c r="I805">
        <v>0</v>
      </c>
      <c r="J805">
        <v>0</v>
      </c>
      <c r="K805">
        <v>0</v>
      </c>
      <c r="L805">
        <v>0</v>
      </c>
      <c r="M805">
        <v>0</v>
      </c>
      <c r="N805" t="str">
        <f t="shared" si="12"/>
        <v>UPDATE WipDetails SET WipQuantity = 0, Review_Wip = 0 WHERE WipMaster_Id IN (SELECT id FROM WipMasters WHERE issuedmonth = 'January' AND IssuedYear = 2026) AND CommitmentPeriod = 3 AND CASIN = 'B09TPK9PTQ';</v>
      </c>
    </row>
    <row r="806" spans="1:14" x14ac:dyDescent="0.25">
      <c r="A806" t="s">
        <v>903</v>
      </c>
      <c r="B806" t="s">
        <v>902</v>
      </c>
      <c r="C806" t="s">
        <v>3088</v>
      </c>
      <c r="D806" t="s">
        <v>501</v>
      </c>
      <c r="E806" t="s">
        <v>13</v>
      </c>
      <c r="F806">
        <v>2</v>
      </c>
      <c r="G806">
        <v>30</v>
      </c>
      <c r="H806">
        <v>20</v>
      </c>
      <c r="I806">
        <v>0</v>
      </c>
      <c r="J806">
        <v>0</v>
      </c>
      <c r="K806">
        <v>0</v>
      </c>
      <c r="L806">
        <v>0</v>
      </c>
      <c r="M806">
        <v>0</v>
      </c>
      <c r="N806" t="str">
        <f t="shared" si="12"/>
        <v>UPDATE WipDetails SET WipQuantity = 0, Review_Wip = 0 WHERE WipMaster_Id IN (SELECT id FROM WipMasters WHERE issuedmonth = 'January' AND IssuedYear = 2026) AND CommitmentPeriod = 3 AND CASIN = 'B09TPJH6W9';</v>
      </c>
    </row>
    <row r="807" spans="1:14" x14ac:dyDescent="0.25">
      <c r="A807" t="s">
        <v>904</v>
      </c>
      <c r="B807" t="s">
        <v>902</v>
      </c>
      <c r="C807" t="s">
        <v>3089</v>
      </c>
      <c r="D807" t="s">
        <v>501</v>
      </c>
      <c r="E807" t="s">
        <v>15</v>
      </c>
      <c r="F807">
        <v>2</v>
      </c>
      <c r="G807">
        <v>30</v>
      </c>
      <c r="H807">
        <v>20</v>
      </c>
      <c r="I807">
        <v>0</v>
      </c>
      <c r="J807">
        <v>0</v>
      </c>
      <c r="K807">
        <v>300</v>
      </c>
      <c r="L807">
        <v>0</v>
      </c>
      <c r="M807">
        <v>0</v>
      </c>
      <c r="N807" t="str">
        <f t="shared" si="12"/>
        <v>UPDATE WipDetails SET WipQuantity = 300, Review_Wip = 300 WHERE WipMaster_Id IN (SELECT id FROM WipMasters WHERE issuedmonth = 'January' AND IssuedYear = 2026) AND CommitmentPeriod = 3 AND CASIN = 'B09TPLB3S7';</v>
      </c>
    </row>
    <row r="808" spans="1:14" x14ac:dyDescent="0.25">
      <c r="A808" t="s">
        <v>905</v>
      </c>
      <c r="B808" t="s">
        <v>902</v>
      </c>
      <c r="C808" t="s">
        <v>3090</v>
      </c>
      <c r="D808" t="s">
        <v>501</v>
      </c>
      <c r="E808" t="s">
        <v>27</v>
      </c>
      <c r="F808">
        <v>2</v>
      </c>
      <c r="G808">
        <v>30</v>
      </c>
      <c r="H808">
        <v>319</v>
      </c>
      <c r="I808">
        <v>300</v>
      </c>
      <c r="J808">
        <v>0</v>
      </c>
      <c r="K808">
        <v>0</v>
      </c>
      <c r="L808">
        <v>0</v>
      </c>
      <c r="M808">
        <v>0</v>
      </c>
      <c r="N808" t="str">
        <f t="shared" si="12"/>
        <v>UPDATE WipDetails SET WipQuantity = 0, Review_Wip = 0 WHERE WipMaster_Id IN (SELECT id FROM WipMasters WHERE issuedmonth = 'January' AND IssuedYear = 2026) AND CommitmentPeriod = 3 AND CASIN = 'B09TPKVD6T';</v>
      </c>
    </row>
    <row r="809" spans="1:14" x14ac:dyDescent="0.25">
      <c r="A809" t="s">
        <v>906</v>
      </c>
      <c r="B809" t="s">
        <v>902</v>
      </c>
      <c r="C809" t="s">
        <v>3091</v>
      </c>
      <c r="D809" t="s">
        <v>501</v>
      </c>
      <c r="E809" t="s">
        <v>19</v>
      </c>
      <c r="F809">
        <v>2</v>
      </c>
      <c r="G809">
        <v>30</v>
      </c>
      <c r="H809">
        <v>388</v>
      </c>
      <c r="I809">
        <v>360</v>
      </c>
      <c r="J809">
        <v>0</v>
      </c>
      <c r="K809">
        <v>0</v>
      </c>
      <c r="L809">
        <v>0</v>
      </c>
      <c r="M809">
        <v>0</v>
      </c>
      <c r="N809" t="str">
        <f t="shared" si="12"/>
        <v>UPDATE WipDetails SET WipQuantity = 0, Review_Wip = 0 WHERE WipMaster_Id IN (SELECT id FROM WipMasters WHERE issuedmonth = 'January' AND IssuedYear = 2026) AND CommitmentPeriod = 3 AND CASIN = 'B09TPPLGYL';</v>
      </c>
    </row>
    <row r="810" spans="1:14" x14ac:dyDescent="0.25">
      <c r="A810" t="s">
        <v>907</v>
      </c>
      <c r="B810" t="s">
        <v>902</v>
      </c>
      <c r="C810" t="s">
        <v>3092</v>
      </c>
      <c r="D810" t="s">
        <v>501</v>
      </c>
      <c r="E810" t="s">
        <v>21</v>
      </c>
      <c r="F810">
        <v>2</v>
      </c>
      <c r="G810">
        <v>30</v>
      </c>
      <c r="H810">
        <v>0</v>
      </c>
      <c r="I810">
        <v>0</v>
      </c>
      <c r="J810">
        <v>0</v>
      </c>
      <c r="K810">
        <v>120</v>
      </c>
      <c r="L810">
        <v>0</v>
      </c>
      <c r="M810">
        <v>0</v>
      </c>
      <c r="N810" t="str">
        <f t="shared" si="12"/>
        <v>UPDATE WipDetails SET WipQuantity = 120, Review_Wip = 120 WHERE WipMaster_Id IN (SELECT id FROM WipMasters WHERE issuedmonth = 'January' AND IssuedYear = 2026) AND CommitmentPeriod = 3 AND CASIN = 'B09TPNMV14';</v>
      </c>
    </row>
    <row r="811" spans="1:14" x14ac:dyDescent="0.25">
      <c r="A811" t="s">
        <v>908</v>
      </c>
      <c r="B811" t="s">
        <v>902</v>
      </c>
      <c r="C811" t="s">
        <v>3093</v>
      </c>
      <c r="D811" t="s">
        <v>909</v>
      </c>
      <c r="E811" t="s">
        <v>11</v>
      </c>
      <c r="F811">
        <v>2</v>
      </c>
      <c r="G811">
        <v>30</v>
      </c>
      <c r="H811">
        <v>30</v>
      </c>
      <c r="I811">
        <v>0</v>
      </c>
      <c r="J811">
        <v>0</v>
      </c>
      <c r="K811">
        <v>0</v>
      </c>
      <c r="L811">
        <v>0</v>
      </c>
      <c r="M811">
        <v>0</v>
      </c>
      <c r="N811" t="str">
        <f t="shared" si="12"/>
        <v>UPDATE WipDetails SET WipQuantity = 0, Review_Wip = 0 WHERE WipMaster_Id IN (SELECT id FROM WipMasters WHERE issuedmonth = 'January' AND IssuedYear = 2026) AND CommitmentPeriod = 3 AND CASIN = 'B09TPHYV5W';</v>
      </c>
    </row>
    <row r="812" spans="1:14" x14ac:dyDescent="0.25">
      <c r="A812" t="s">
        <v>910</v>
      </c>
      <c r="B812" t="s">
        <v>902</v>
      </c>
      <c r="C812" t="s">
        <v>3094</v>
      </c>
      <c r="D812" t="s">
        <v>909</v>
      </c>
      <c r="E812" t="s">
        <v>13</v>
      </c>
      <c r="F812">
        <v>2</v>
      </c>
      <c r="G812">
        <v>30</v>
      </c>
      <c r="H812">
        <v>120</v>
      </c>
      <c r="I812">
        <v>0</v>
      </c>
      <c r="J812">
        <v>0</v>
      </c>
      <c r="K812">
        <v>0</v>
      </c>
      <c r="L812">
        <v>0</v>
      </c>
      <c r="M812">
        <v>0</v>
      </c>
      <c r="N812" t="str">
        <f t="shared" si="12"/>
        <v>UPDATE WipDetails SET WipQuantity = 0, Review_Wip = 0 WHERE WipMaster_Id IN (SELECT id FROM WipMasters WHERE issuedmonth = 'January' AND IssuedYear = 2026) AND CommitmentPeriod = 3 AND CASIN = 'B09TPJWP9F';</v>
      </c>
    </row>
    <row r="813" spans="1:14" x14ac:dyDescent="0.25">
      <c r="A813" t="s">
        <v>911</v>
      </c>
      <c r="B813" t="s">
        <v>902</v>
      </c>
      <c r="C813" t="s">
        <v>3095</v>
      </c>
      <c r="D813" t="s">
        <v>909</v>
      </c>
      <c r="E813" t="s">
        <v>15</v>
      </c>
      <c r="F813">
        <v>2</v>
      </c>
      <c r="G813">
        <v>30</v>
      </c>
      <c r="H813">
        <v>180</v>
      </c>
      <c r="I813">
        <v>0</v>
      </c>
      <c r="J813">
        <v>0</v>
      </c>
      <c r="K813">
        <v>0</v>
      </c>
      <c r="L813">
        <v>0</v>
      </c>
      <c r="M813">
        <v>0</v>
      </c>
      <c r="N813" t="str">
        <f t="shared" si="12"/>
        <v>UPDATE WipDetails SET WipQuantity = 0, Review_Wip = 0 WHERE WipMaster_Id IN (SELECT id FROM WipMasters WHERE issuedmonth = 'January' AND IssuedYear = 2026) AND CommitmentPeriod = 3 AND CASIN = 'B09TPHZGQK';</v>
      </c>
    </row>
    <row r="814" spans="1:14" x14ac:dyDescent="0.25">
      <c r="A814" t="s">
        <v>912</v>
      </c>
      <c r="B814" t="s">
        <v>902</v>
      </c>
      <c r="C814" t="s">
        <v>3096</v>
      </c>
      <c r="D814" t="s">
        <v>909</v>
      </c>
      <c r="E814" t="s">
        <v>17</v>
      </c>
      <c r="F814">
        <v>2</v>
      </c>
      <c r="G814">
        <v>30</v>
      </c>
      <c r="H814">
        <v>420</v>
      </c>
      <c r="I814">
        <v>0</v>
      </c>
      <c r="J814">
        <v>0</v>
      </c>
      <c r="K814">
        <v>0</v>
      </c>
      <c r="L814">
        <v>0</v>
      </c>
      <c r="M814">
        <v>0</v>
      </c>
      <c r="N814" t="str">
        <f t="shared" si="12"/>
        <v>UPDATE WipDetails SET WipQuantity = 0, Review_Wip = 0 WHERE WipMaster_Id IN (SELECT id FROM WipMasters WHERE issuedmonth = 'January' AND IssuedYear = 2026) AND CommitmentPeriod = 3 AND CASIN = 'B09TPJ6DQY';</v>
      </c>
    </row>
    <row r="815" spans="1:14" x14ac:dyDescent="0.25">
      <c r="A815" t="s">
        <v>913</v>
      </c>
      <c r="B815" t="s">
        <v>902</v>
      </c>
      <c r="C815" t="s">
        <v>3097</v>
      </c>
      <c r="D815" t="s">
        <v>909</v>
      </c>
      <c r="E815" t="s">
        <v>19</v>
      </c>
      <c r="F815">
        <v>2</v>
      </c>
      <c r="G815">
        <v>30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 t="str">
        <f t="shared" si="12"/>
        <v>UPDATE WipDetails SET WipQuantity = 0, Review_Wip = 0 WHERE WipMaster_Id IN (SELECT id FROM WipMasters WHERE issuedmonth = 'January' AND IssuedYear = 2026) AND CommitmentPeriod = 3 AND CASIN = 'B09TPLPSWV';</v>
      </c>
    </row>
    <row r="816" spans="1:14" x14ac:dyDescent="0.25">
      <c r="A816" t="s">
        <v>914</v>
      </c>
      <c r="B816" t="s">
        <v>902</v>
      </c>
      <c r="C816" t="s">
        <v>3098</v>
      </c>
      <c r="D816" t="s">
        <v>909</v>
      </c>
      <c r="E816" t="s">
        <v>21</v>
      </c>
      <c r="F816">
        <v>2</v>
      </c>
      <c r="G816">
        <v>30</v>
      </c>
      <c r="H816">
        <v>300</v>
      </c>
      <c r="I816">
        <v>0</v>
      </c>
      <c r="J816">
        <v>0</v>
      </c>
      <c r="K816">
        <v>0</v>
      </c>
      <c r="L816">
        <v>0</v>
      </c>
      <c r="M816">
        <v>0</v>
      </c>
      <c r="N816" t="str">
        <f t="shared" si="12"/>
        <v>UPDATE WipDetails SET WipQuantity = 0, Review_Wip = 0 WHERE WipMaster_Id IN (SELECT id FROM WipMasters WHERE issuedmonth = 'January' AND IssuedYear = 2026) AND CommitmentPeriod = 3 AND CASIN = 'B09TPJY9C4';</v>
      </c>
    </row>
    <row r="817" spans="1:14" x14ac:dyDescent="0.25">
      <c r="A817" t="s">
        <v>915</v>
      </c>
      <c r="B817" t="s">
        <v>902</v>
      </c>
      <c r="C817" t="s">
        <v>3099</v>
      </c>
      <c r="D817" t="s">
        <v>10</v>
      </c>
      <c r="E817" t="s">
        <v>11</v>
      </c>
      <c r="F817">
        <v>2</v>
      </c>
      <c r="G817">
        <v>30</v>
      </c>
      <c r="H817">
        <v>0</v>
      </c>
      <c r="I817">
        <v>0</v>
      </c>
      <c r="J817">
        <v>0</v>
      </c>
      <c r="K817">
        <v>90</v>
      </c>
      <c r="L817">
        <v>0</v>
      </c>
      <c r="M817">
        <v>60</v>
      </c>
      <c r="N817" t="str">
        <f t="shared" si="12"/>
        <v>UPDATE WipDetails SET WipQuantity = 90, Review_Wip = 90 WHERE WipMaster_Id IN (SELECT id FROM WipMasters WHERE issuedmonth = 'January' AND IssuedYear = 2026) AND CommitmentPeriod = 3 AND CASIN = 'B09TPJKFRV';</v>
      </c>
    </row>
    <row r="818" spans="1:14" x14ac:dyDescent="0.25">
      <c r="A818" t="s">
        <v>916</v>
      </c>
      <c r="B818" t="s">
        <v>902</v>
      </c>
      <c r="C818" t="s">
        <v>3100</v>
      </c>
      <c r="D818" t="s">
        <v>10</v>
      </c>
      <c r="E818" t="s">
        <v>13</v>
      </c>
      <c r="F818">
        <v>2</v>
      </c>
      <c r="G818">
        <v>30</v>
      </c>
      <c r="H818">
        <v>60</v>
      </c>
      <c r="I818">
        <v>90</v>
      </c>
      <c r="J818">
        <v>30</v>
      </c>
      <c r="K818">
        <v>30</v>
      </c>
      <c r="L818">
        <v>90</v>
      </c>
      <c r="M818">
        <v>60</v>
      </c>
      <c r="N818" t="str">
        <f t="shared" si="12"/>
        <v>UPDATE WipDetails SET WipQuantity = 30, Review_Wip = 30 WHERE WipMaster_Id IN (SELECT id FROM WipMasters WHERE issuedmonth = 'January' AND IssuedYear = 2026) AND CommitmentPeriod = 3 AND CASIN = 'B09TPLCJWH';</v>
      </c>
    </row>
    <row r="819" spans="1:14" x14ac:dyDescent="0.25">
      <c r="A819" t="s">
        <v>917</v>
      </c>
      <c r="B819" t="s">
        <v>902</v>
      </c>
      <c r="C819" t="s">
        <v>3101</v>
      </c>
      <c r="D819" t="s">
        <v>10</v>
      </c>
      <c r="E819" t="s">
        <v>15</v>
      </c>
      <c r="F819">
        <v>2</v>
      </c>
      <c r="G819">
        <v>30</v>
      </c>
      <c r="H819">
        <v>28</v>
      </c>
      <c r="I819">
        <v>90</v>
      </c>
      <c r="J819">
        <v>120</v>
      </c>
      <c r="K819">
        <v>180</v>
      </c>
      <c r="L819">
        <v>480</v>
      </c>
      <c r="M819">
        <v>90</v>
      </c>
      <c r="N819" t="str">
        <f t="shared" si="12"/>
        <v>UPDATE WipDetails SET WipQuantity = 180, Review_Wip = 180 WHERE WipMaster_Id IN (SELECT id FROM WipMasters WHERE issuedmonth = 'January' AND IssuedYear = 2026) AND CommitmentPeriod = 3 AND CASIN = 'B09TPKG1BG';</v>
      </c>
    </row>
    <row r="820" spans="1:14" x14ac:dyDescent="0.25">
      <c r="A820" t="s">
        <v>918</v>
      </c>
      <c r="B820" t="s">
        <v>902</v>
      </c>
      <c r="C820" t="s">
        <v>3102</v>
      </c>
      <c r="D820" t="s">
        <v>10</v>
      </c>
      <c r="E820" t="s">
        <v>27</v>
      </c>
      <c r="F820">
        <v>2</v>
      </c>
      <c r="G820">
        <v>30</v>
      </c>
      <c r="H820">
        <v>100</v>
      </c>
      <c r="I820">
        <v>450</v>
      </c>
      <c r="J820">
        <v>570</v>
      </c>
      <c r="K820">
        <v>360</v>
      </c>
      <c r="L820">
        <v>450</v>
      </c>
      <c r="M820">
        <v>510</v>
      </c>
      <c r="N820" t="str">
        <f t="shared" si="12"/>
        <v>UPDATE WipDetails SET WipQuantity = 360, Review_Wip = 360 WHERE WipMaster_Id IN (SELECT id FROM WipMasters WHERE issuedmonth = 'January' AND IssuedYear = 2026) AND CommitmentPeriod = 3 AND CASIN = 'B09TPK9FY4';</v>
      </c>
    </row>
    <row r="821" spans="1:14" x14ac:dyDescent="0.25">
      <c r="A821" t="s">
        <v>919</v>
      </c>
      <c r="B821" t="s">
        <v>902</v>
      </c>
      <c r="C821" t="s">
        <v>3103</v>
      </c>
      <c r="D821" t="s">
        <v>10</v>
      </c>
      <c r="E821" t="s">
        <v>19</v>
      </c>
      <c r="F821">
        <v>2</v>
      </c>
      <c r="G821">
        <v>30</v>
      </c>
      <c r="H821">
        <v>359</v>
      </c>
      <c r="I821">
        <v>630</v>
      </c>
      <c r="J821">
        <v>840</v>
      </c>
      <c r="K821">
        <v>0</v>
      </c>
      <c r="L821">
        <v>570</v>
      </c>
      <c r="M821">
        <v>480</v>
      </c>
      <c r="N821" t="str">
        <f t="shared" si="12"/>
        <v>UPDATE WipDetails SET WipQuantity = 0, Review_Wip = 0 WHERE WipMaster_Id IN (SELECT id FROM WipMasters WHERE issuedmonth = 'January' AND IssuedYear = 2026) AND CommitmentPeriod = 3 AND CASIN = 'B09TPMDNC1';</v>
      </c>
    </row>
    <row r="822" spans="1:14" x14ac:dyDescent="0.25">
      <c r="A822" t="s">
        <v>920</v>
      </c>
      <c r="B822" t="s">
        <v>902</v>
      </c>
      <c r="C822" t="s">
        <v>3104</v>
      </c>
      <c r="D822" t="s">
        <v>10</v>
      </c>
      <c r="E822" t="s">
        <v>21</v>
      </c>
      <c r="F822">
        <v>2</v>
      </c>
      <c r="G822">
        <v>30</v>
      </c>
      <c r="H822">
        <v>210</v>
      </c>
      <c r="I822">
        <v>360</v>
      </c>
      <c r="J822">
        <v>450</v>
      </c>
      <c r="K822">
        <v>30</v>
      </c>
      <c r="L822">
        <v>600</v>
      </c>
      <c r="M822">
        <v>750</v>
      </c>
      <c r="N822" t="str">
        <f t="shared" si="12"/>
        <v>UPDATE WipDetails SET WipQuantity = 30, Review_Wip = 30 WHERE WipMaster_Id IN (SELECT id FROM WipMasters WHERE issuedmonth = 'January' AND IssuedYear = 2026) AND CommitmentPeriod = 3 AND CASIN = 'B09TPLS5FX';</v>
      </c>
    </row>
    <row r="823" spans="1:14" x14ac:dyDescent="0.25">
      <c r="A823" t="s">
        <v>921</v>
      </c>
      <c r="B823" t="s">
        <v>902</v>
      </c>
      <c r="C823" t="s">
        <v>3105</v>
      </c>
      <c r="D823" t="s">
        <v>514</v>
      </c>
      <c r="E823" t="s">
        <v>11</v>
      </c>
      <c r="F823">
        <v>2</v>
      </c>
      <c r="G823">
        <v>30</v>
      </c>
      <c r="H823">
        <v>80</v>
      </c>
      <c r="I823">
        <v>0</v>
      </c>
      <c r="J823">
        <v>0</v>
      </c>
      <c r="K823">
        <v>0</v>
      </c>
      <c r="L823">
        <v>0</v>
      </c>
      <c r="M823">
        <v>0</v>
      </c>
      <c r="N823" t="str">
        <f t="shared" si="12"/>
        <v>UPDATE WipDetails SET WipQuantity = 0, Review_Wip = 0 WHERE WipMaster_Id IN (SELECT id FROM WipMasters WHERE issuedmonth = 'January' AND IssuedYear = 2026) AND CommitmentPeriod = 3 AND CASIN = 'B09TPLLK2D';</v>
      </c>
    </row>
    <row r="824" spans="1:14" x14ac:dyDescent="0.25">
      <c r="A824" t="s">
        <v>922</v>
      </c>
      <c r="B824" t="s">
        <v>902</v>
      </c>
      <c r="C824" t="s">
        <v>3106</v>
      </c>
      <c r="D824" t="s">
        <v>514</v>
      </c>
      <c r="E824" t="s">
        <v>13</v>
      </c>
      <c r="F824">
        <v>2</v>
      </c>
      <c r="G824">
        <v>30</v>
      </c>
      <c r="H824">
        <v>30</v>
      </c>
      <c r="I824">
        <v>0</v>
      </c>
      <c r="J824">
        <v>0</v>
      </c>
      <c r="K824">
        <v>0</v>
      </c>
      <c r="L824">
        <v>0</v>
      </c>
      <c r="M824">
        <v>0</v>
      </c>
      <c r="N824" t="str">
        <f t="shared" si="12"/>
        <v>UPDATE WipDetails SET WipQuantity = 0, Review_Wip = 0 WHERE WipMaster_Id IN (SELECT id FROM WipMasters WHERE issuedmonth = 'January' AND IssuedYear = 2026) AND CommitmentPeriod = 3 AND CASIN = 'B09TPK9RTP';</v>
      </c>
    </row>
    <row r="825" spans="1:14" x14ac:dyDescent="0.25">
      <c r="A825" t="s">
        <v>923</v>
      </c>
      <c r="B825" t="s">
        <v>902</v>
      </c>
      <c r="C825" t="s">
        <v>3107</v>
      </c>
      <c r="D825" t="s">
        <v>514</v>
      </c>
      <c r="E825" t="s">
        <v>15</v>
      </c>
      <c r="F825">
        <v>2</v>
      </c>
      <c r="G825">
        <v>30</v>
      </c>
      <c r="H825">
        <v>120</v>
      </c>
      <c r="I825">
        <v>60</v>
      </c>
      <c r="J825">
        <v>0</v>
      </c>
      <c r="K825">
        <v>0</v>
      </c>
      <c r="L825">
        <v>0</v>
      </c>
      <c r="M825">
        <v>0</v>
      </c>
      <c r="N825" t="str">
        <f t="shared" si="12"/>
        <v>UPDATE WipDetails SET WipQuantity = 0, Review_Wip = 0 WHERE WipMaster_Id IN (SELECT id FROM WipMasters WHERE issuedmonth = 'January' AND IssuedYear = 2026) AND CommitmentPeriod = 3 AND CASIN = 'B09TPPRQW1';</v>
      </c>
    </row>
    <row r="826" spans="1:14" x14ac:dyDescent="0.25">
      <c r="A826" t="s">
        <v>924</v>
      </c>
      <c r="B826" t="s">
        <v>902</v>
      </c>
      <c r="C826" t="s">
        <v>3108</v>
      </c>
      <c r="D826" t="s">
        <v>514</v>
      </c>
      <c r="E826" t="s">
        <v>27</v>
      </c>
      <c r="F826">
        <v>2</v>
      </c>
      <c r="G826">
        <v>30</v>
      </c>
      <c r="H826">
        <v>10</v>
      </c>
      <c r="I826">
        <v>270</v>
      </c>
      <c r="J826">
        <v>270</v>
      </c>
      <c r="K826">
        <v>0</v>
      </c>
      <c r="L826">
        <v>0</v>
      </c>
      <c r="M826">
        <v>0</v>
      </c>
      <c r="N826" t="str">
        <f t="shared" si="12"/>
        <v>UPDATE WipDetails SET WipQuantity = 0, Review_Wip = 0 WHERE WipMaster_Id IN (SELECT id FROM WipMasters WHERE issuedmonth = 'January' AND IssuedYear = 2026) AND CommitmentPeriod = 3 AND CASIN = 'B09TPKRDL3';</v>
      </c>
    </row>
    <row r="827" spans="1:14" x14ac:dyDescent="0.25">
      <c r="A827" t="s">
        <v>925</v>
      </c>
      <c r="B827" t="s">
        <v>902</v>
      </c>
      <c r="C827" t="s">
        <v>3109</v>
      </c>
      <c r="D827" t="s">
        <v>514</v>
      </c>
      <c r="E827" t="s">
        <v>19</v>
      </c>
      <c r="F827">
        <v>2</v>
      </c>
      <c r="G827">
        <v>30</v>
      </c>
      <c r="H827">
        <v>239</v>
      </c>
      <c r="I827">
        <v>210</v>
      </c>
      <c r="J827">
        <v>0</v>
      </c>
      <c r="K827">
        <v>0</v>
      </c>
      <c r="L827">
        <v>0</v>
      </c>
      <c r="M827">
        <v>0</v>
      </c>
      <c r="N827" t="str">
        <f t="shared" si="12"/>
        <v>UPDATE WipDetails SET WipQuantity = 0, Review_Wip = 0 WHERE WipMaster_Id IN (SELECT id FROM WipMasters WHERE issuedmonth = 'January' AND IssuedYear = 2026) AND CommitmentPeriod = 3 AND CASIN = 'B09TPLJVT6';</v>
      </c>
    </row>
    <row r="828" spans="1:14" x14ac:dyDescent="0.25">
      <c r="A828" t="s">
        <v>926</v>
      </c>
      <c r="B828" t="s">
        <v>902</v>
      </c>
      <c r="C828" t="s">
        <v>3110</v>
      </c>
      <c r="D828" t="s">
        <v>514</v>
      </c>
      <c r="E828" t="s">
        <v>21</v>
      </c>
      <c r="F828">
        <v>2</v>
      </c>
      <c r="G828">
        <v>30</v>
      </c>
      <c r="H828">
        <v>0</v>
      </c>
      <c r="I828">
        <v>480</v>
      </c>
      <c r="J828">
        <v>480</v>
      </c>
      <c r="K828">
        <v>0</v>
      </c>
      <c r="L828">
        <v>0</v>
      </c>
      <c r="M828">
        <v>0</v>
      </c>
      <c r="N828" t="str">
        <f t="shared" si="12"/>
        <v>UPDATE WipDetails SET WipQuantity = 0, Review_Wip = 0 WHERE WipMaster_Id IN (SELECT id FROM WipMasters WHERE issuedmonth = 'January' AND IssuedYear = 2026) AND CommitmentPeriod = 3 AND CASIN = 'B09TPM172W';</v>
      </c>
    </row>
    <row r="829" spans="1:14" x14ac:dyDescent="0.25">
      <c r="A829" t="s">
        <v>927</v>
      </c>
      <c r="B829" t="s">
        <v>902</v>
      </c>
      <c r="C829" t="s">
        <v>3111</v>
      </c>
      <c r="D829" t="s">
        <v>521</v>
      </c>
      <c r="E829" t="s">
        <v>11</v>
      </c>
      <c r="F829">
        <v>2</v>
      </c>
      <c r="G829">
        <v>30</v>
      </c>
      <c r="H829">
        <v>10</v>
      </c>
      <c r="I829">
        <v>0</v>
      </c>
      <c r="J829">
        <v>0</v>
      </c>
      <c r="K829">
        <v>0</v>
      </c>
      <c r="L829">
        <v>30</v>
      </c>
      <c r="M829">
        <v>0</v>
      </c>
      <c r="N829" t="str">
        <f t="shared" si="12"/>
        <v>UPDATE WipDetails SET WipQuantity = 0, Review_Wip = 0 WHERE WipMaster_Id IN (SELECT id FROM WipMasters WHERE issuedmonth = 'January' AND IssuedYear = 2026) AND CommitmentPeriod = 3 AND CASIN = 'B09TPJC6LY';</v>
      </c>
    </row>
    <row r="830" spans="1:14" x14ac:dyDescent="0.25">
      <c r="A830" t="s">
        <v>928</v>
      </c>
      <c r="B830" t="s">
        <v>902</v>
      </c>
      <c r="C830" t="s">
        <v>3112</v>
      </c>
      <c r="D830" t="s">
        <v>521</v>
      </c>
      <c r="E830" t="s">
        <v>13</v>
      </c>
      <c r="F830">
        <v>2</v>
      </c>
      <c r="G830">
        <v>30</v>
      </c>
      <c r="H830">
        <v>70</v>
      </c>
      <c r="I830">
        <v>60</v>
      </c>
      <c r="J830">
        <v>0</v>
      </c>
      <c r="K830">
        <v>0</v>
      </c>
      <c r="L830">
        <v>60</v>
      </c>
      <c r="M830">
        <v>0</v>
      </c>
      <c r="N830" t="str">
        <f t="shared" si="12"/>
        <v>UPDATE WipDetails SET WipQuantity = 0, Review_Wip = 0 WHERE WipMaster_Id IN (SELECT id FROM WipMasters WHERE issuedmonth = 'January' AND IssuedYear = 2026) AND CommitmentPeriod = 3 AND CASIN = 'B09TPL4N4H';</v>
      </c>
    </row>
    <row r="831" spans="1:14" x14ac:dyDescent="0.25">
      <c r="A831" t="s">
        <v>929</v>
      </c>
      <c r="B831" t="s">
        <v>902</v>
      </c>
      <c r="C831" t="s">
        <v>3113</v>
      </c>
      <c r="D831" t="s">
        <v>521</v>
      </c>
      <c r="E831" t="s">
        <v>15</v>
      </c>
      <c r="F831">
        <v>2</v>
      </c>
      <c r="G831">
        <v>30</v>
      </c>
      <c r="H831">
        <v>119</v>
      </c>
      <c r="I831">
        <v>90</v>
      </c>
      <c r="J831">
        <v>0</v>
      </c>
      <c r="K831">
        <v>0</v>
      </c>
      <c r="L831">
        <v>240</v>
      </c>
      <c r="M831">
        <v>0</v>
      </c>
      <c r="N831" t="str">
        <f t="shared" si="12"/>
        <v>UPDATE WipDetails SET WipQuantity = 0, Review_Wip = 0 WHERE WipMaster_Id IN (SELECT id FROM WipMasters WHERE issuedmonth = 'January' AND IssuedYear = 2026) AND CommitmentPeriod = 3 AND CASIN = 'B09TPKY2QS';</v>
      </c>
    </row>
    <row r="832" spans="1:14" x14ac:dyDescent="0.25">
      <c r="A832" t="s">
        <v>930</v>
      </c>
      <c r="B832" t="s">
        <v>902</v>
      </c>
      <c r="C832" t="s">
        <v>3114</v>
      </c>
      <c r="D832" t="s">
        <v>521</v>
      </c>
      <c r="E832" t="s">
        <v>17</v>
      </c>
      <c r="F832">
        <v>2</v>
      </c>
      <c r="G832">
        <v>30</v>
      </c>
      <c r="H832">
        <v>0</v>
      </c>
      <c r="I832">
        <v>0</v>
      </c>
      <c r="J832">
        <v>0</v>
      </c>
      <c r="K832">
        <v>0</v>
      </c>
      <c r="L832">
        <v>480</v>
      </c>
      <c r="M832">
        <v>0</v>
      </c>
      <c r="N832" t="str">
        <f t="shared" si="12"/>
        <v>UPDATE WipDetails SET WipQuantity = 0, Review_Wip = 0 WHERE WipMaster_Id IN (SELECT id FROM WipMasters WHERE issuedmonth = 'January' AND IssuedYear = 2026) AND CommitmentPeriod = 3 AND CASIN = 'B09TPMZF2R';</v>
      </c>
    </row>
    <row r="833" spans="1:14" x14ac:dyDescent="0.25">
      <c r="A833" t="s">
        <v>931</v>
      </c>
      <c r="B833" t="s">
        <v>902</v>
      </c>
      <c r="C833" t="s">
        <v>3115</v>
      </c>
      <c r="D833" t="s">
        <v>521</v>
      </c>
      <c r="E833" t="s">
        <v>19</v>
      </c>
      <c r="F833">
        <v>2</v>
      </c>
      <c r="G833">
        <v>30</v>
      </c>
      <c r="H833">
        <v>29</v>
      </c>
      <c r="I833">
        <v>0</v>
      </c>
      <c r="J833">
        <v>0</v>
      </c>
      <c r="K833">
        <v>0</v>
      </c>
      <c r="L833">
        <v>570</v>
      </c>
      <c r="M833">
        <v>0</v>
      </c>
      <c r="N833" t="str">
        <f t="shared" si="12"/>
        <v>UPDATE WipDetails SET WipQuantity = 0, Review_Wip = 0 WHERE WipMaster_Id IN (SELECT id FROM WipMasters WHERE issuedmonth = 'January' AND IssuedYear = 2026) AND CommitmentPeriod = 3 AND CASIN = 'B09TPKG1QV';</v>
      </c>
    </row>
    <row r="834" spans="1:14" x14ac:dyDescent="0.25">
      <c r="A834" t="s">
        <v>932</v>
      </c>
      <c r="B834" t="s">
        <v>902</v>
      </c>
      <c r="C834" t="s">
        <v>3116</v>
      </c>
      <c r="D834" t="s">
        <v>521</v>
      </c>
      <c r="E834" t="s">
        <v>21</v>
      </c>
      <c r="F834">
        <v>2</v>
      </c>
      <c r="G834">
        <v>30</v>
      </c>
      <c r="H834">
        <v>179</v>
      </c>
      <c r="I834">
        <v>120</v>
      </c>
      <c r="J834">
        <v>0</v>
      </c>
      <c r="K834">
        <v>0</v>
      </c>
      <c r="L834">
        <v>240</v>
      </c>
      <c r="M834">
        <v>0</v>
      </c>
      <c r="N834" t="str">
        <f t="shared" si="12"/>
        <v>UPDATE WipDetails SET WipQuantity = 0, Review_Wip = 0 WHERE WipMaster_Id IN (SELECT id FROM WipMasters WHERE issuedmonth = 'January' AND IssuedYear = 2026) AND CommitmentPeriod = 3 AND CASIN = 'B09TPLLKGF';</v>
      </c>
    </row>
    <row r="835" spans="1:14" x14ac:dyDescent="0.25">
      <c r="A835" t="s">
        <v>933</v>
      </c>
      <c r="B835" t="s">
        <v>902</v>
      </c>
      <c r="C835" t="s">
        <v>3117</v>
      </c>
      <c r="D835" t="s">
        <v>528</v>
      </c>
      <c r="E835" t="s">
        <v>11</v>
      </c>
      <c r="F835">
        <v>2</v>
      </c>
      <c r="G835">
        <v>30</v>
      </c>
      <c r="H835">
        <v>10</v>
      </c>
      <c r="I835">
        <v>0</v>
      </c>
      <c r="J835">
        <v>0</v>
      </c>
      <c r="K835">
        <v>0</v>
      </c>
      <c r="L835">
        <v>0</v>
      </c>
      <c r="M835">
        <v>0</v>
      </c>
      <c r="N835" t="str">
        <f t="shared" ref="N835:N898" si="13">"UPDATE WipDetails SET WipQuantity = "&amp;K835&amp;", Review_Wip = "&amp;K835&amp;" WHERE WipMaster_Id IN (SELECT id FROM WipMasters WHERE issuedmonth = 'January' AND IssuedYear = 2026) AND CommitmentPeriod = 3 AND CASIN = '"&amp;A835&amp;"';"</f>
        <v>UPDATE WipDetails SET WipQuantity = 0, Review_Wip = 0 WHERE WipMaster_Id IN (SELECT id FROM WipMasters WHERE issuedmonth = 'January' AND IssuedYear = 2026) AND CommitmentPeriod = 3 AND CASIN = 'B09TPKW31P';</v>
      </c>
    </row>
    <row r="836" spans="1:14" x14ac:dyDescent="0.25">
      <c r="A836" t="s">
        <v>934</v>
      </c>
      <c r="B836" t="s">
        <v>902</v>
      </c>
      <c r="C836" t="s">
        <v>3118</v>
      </c>
      <c r="D836" t="s">
        <v>528</v>
      </c>
      <c r="E836" t="s">
        <v>13</v>
      </c>
      <c r="F836">
        <v>2</v>
      </c>
      <c r="G836">
        <v>30</v>
      </c>
      <c r="H836">
        <v>120</v>
      </c>
      <c r="I836">
        <v>120</v>
      </c>
      <c r="J836">
        <v>0</v>
      </c>
      <c r="K836">
        <v>0</v>
      </c>
      <c r="L836">
        <v>0</v>
      </c>
      <c r="M836">
        <v>0</v>
      </c>
      <c r="N836" t="str">
        <f t="shared" si="13"/>
        <v>UPDATE WipDetails SET WipQuantity = 0, Review_Wip = 0 WHERE WipMaster_Id IN (SELECT id FROM WipMasters WHERE issuedmonth = 'January' AND IssuedYear = 2026) AND CommitmentPeriod = 3 AND CASIN = 'B09TPKWDVM';</v>
      </c>
    </row>
    <row r="837" spans="1:14" x14ac:dyDescent="0.25">
      <c r="A837" t="s">
        <v>935</v>
      </c>
      <c r="B837" t="s">
        <v>902</v>
      </c>
      <c r="C837" t="s">
        <v>3119</v>
      </c>
      <c r="D837" t="s">
        <v>528</v>
      </c>
      <c r="E837" t="s">
        <v>15</v>
      </c>
      <c r="F837">
        <v>2</v>
      </c>
      <c r="G837">
        <v>30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 t="str">
        <f t="shared" si="13"/>
        <v>UPDATE WipDetails SET WipQuantity = 0, Review_Wip = 0 WHERE WipMaster_Id IN (SELECT id FROM WipMasters WHERE issuedmonth = 'January' AND IssuedYear = 2026) AND CommitmentPeriod = 3 AND CASIN = 'B09TPKGRQ3';</v>
      </c>
    </row>
    <row r="838" spans="1:14" x14ac:dyDescent="0.25">
      <c r="A838" t="s">
        <v>936</v>
      </c>
      <c r="B838" t="s">
        <v>902</v>
      </c>
      <c r="C838" t="s">
        <v>3120</v>
      </c>
      <c r="D838" t="s">
        <v>528</v>
      </c>
      <c r="E838" t="s">
        <v>17</v>
      </c>
      <c r="F838">
        <v>2</v>
      </c>
      <c r="G838">
        <v>30</v>
      </c>
      <c r="H838">
        <v>220</v>
      </c>
      <c r="I838">
        <v>210</v>
      </c>
      <c r="J838">
        <v>0</v>
      </c>
      <c r="K838">
        <v>0</v>
      </c>
      <c r="L838">
        <v>0</v>
      </c>
      <c r="M838">
        <v>0</v>
      </c>
      <c r="N838" t="str">
        <f t="shared" si="13"/>
        <v>UPDATE WipDetails SET WipQuantity = 0, Review_Wip = 0 WHERE WipMaster_Id IN (SELECT id FROM WipMasters WHERE issuedmonth = 'January' AND IssuedYear = 2026) AND CommitmentPeriod = 3 AND CASIN = 'B09TPHSMC5';</v>
      </c>
    </row>
    <row r="839" spans="1:14" x14ac:dyDescent="0.25">
      <c r="A839" t="s">
        <v>937</v>
      </c>
      <c r="B839" t="s">
        <v>902</v>
      </c>
      <c r="C839" t="s">
        <v>3121</v>
      </c>
      <c r="D839" t="s">
        <v>528</v>
      </c>
      <c r="E839" t="s">
        <v>19</v>
      </c>
      <c r="F839">
        <v>2</v>
      </c>
      <c r="G839">
        <v>30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 t="str">
        <f t="shared" si="13"/>
        <v>UPDATE WipDetails SET WipQuantity = 0, Review_Wip = 0 WHERE WipMaster_Id IN (SELECT id FROM WipMasters WHERE issuedmonth = 'January' AND IssuedYear = 2026) AND CommitmentPeriod = 3 AND CASIN = 'B09TPPRLTF';</v>
      </c>
    </row>
    <row r="840" spans="1:14" x14ac:dyDescent="0.25">
      <c r="A840" t="s">
        <v>938</v>
      </c>
      <c r="B840" t="s">
        <v>902</v>
      </c>
      <c r="C840" t="s">
        <v>3122</v>
      </c>
      <c r="D840" t="s">
        <v>528</v>
      </c>
      <c r="E840" t="s">
        <v>21</v>
      </c>
      <c r="F840">
        <v>2</v>
      </c>
      <c r="G840">
        <v>30</v>
      </c>
      <c r="H840">
        <v>429</v>
      </c>
      <c r="I840">
        <v>300</v>
      </c>
      <c r="J840">
        <v>0</v>
      </c>
      <c r="K840">
        <v>0</v>
      </c>
      <c r="L840">
        <v>0</v>
      </c>
      <c r="M840">
        <v>0</v>
      </c>
      <c r="N840" t="str">
        <f t="shared" si="13"/>
        <v>UPDATE WipDetails SET WipQuantity = 0, Review_Wip = 0 WHERE WipMaster_Id IN (SELECT id FROM WipMasters WHERE issuedmonth = 'January' AND IssuedYear = 2026) AND CommitmentPeriod = 3 AND CASIN = 'B09TPLS6ZL';</v>
      </c>
    </row>
    <row r="841" spans="1:14" x14ac:dyDescent="0.25">
      <c r="A841" t="s">
        <v>939</v>
      </c>
      <c r="B841" t="s">
        <v>902</v>
      </c>
      <c r="C841" t="s">
        <v>3123</v>
      </c>
      <c r="D841" t="s">
        <v>535</v>
      </c>
      <c r="E841" t="s">
        <v>11</v>
      </c>
      <c r="F841">
        <v>2</v>
      </c>
      <c r="G841">
        <v>30</v>
      </c>
      <c r="H841">
        <v>30</v>
      </c>
      <c r="I841">
        <v>0</v>
      </c>
      <c r="J841">
        <v>0</v>
      </c>
      <c r="K841">
        <v>0</v>
      </c>
      <c r="L841">
        <v>0</v>
      </c>
      <c r="M841">
        <v>0</v>
      </c>
      <c r="N841" t="str">
        <f t="shared" si="13"/>
        <v>UPDATE WipDetails SET WipQuantity = 0, Review_Wip = 0 WHERE WipMaster_Id IN (SELECT id FROM WipMasters WHERE issuedmonth = 'January' AND IssuedYear = 2026) AND CommitmentPeriod = 3 AND CASIN = 'B09TPM2JLJ';</v>
      </c>
    </row>
    <row r="842" spans="1:14" x14ac:dyDescent="0.25">
      <c r="A842" t="s">
        <v>940</v>
      </c>
      <c r="B842" t="s">
        <v>902</v>
      </c>
      <c r="C842" t="s">
        <v>3124</v>
      </c>
      <c r="D842" t="s">
        <v>535</v>
      </c>
      <c r="E842" t="s">
        <v>13</v>
      </c>
      <c r="F842">
        <v>2</v>
      </c>
      <c r="G842">
        <v>30</v>
      </c>
      <c r="H842">
        <v>60</v>
      </c>
      <c r="I842">
        <v>0</v>
      </c>
      <c r="J842">
        <v>0</v>
      </c>
      <c r="K842">
        <v>0</v>
      </c>
      <c r="L842">
        <v>30</v>
      </c>
      <c r="M842">
        <v>0</v>
      </c>
      <c r="N842" t="str">
        <f t="shared" si="13"/>
        <v>UPDATE WipDetails SET WipQuantity = 0, Review_Wip = 0 WHERE WipMaster_Id IN (SELECT id FROM WipMasters WHERE issuedmonth = 'January' AND IssuedYear = 2026) AND CommitmentPeriod = 3 AND CASIN = 'B09TPPRQXN';</v>
      </c>
    </row>
    <row r="843" spans="1:14" x14ac:dyDescent="0.25">
      <c r="A843" t="s">
        <v>941</v>
      </c>
      <c r="B843" t="s">
        <v>902</v>
      </c>
      <c r="C843" t="s">
        <v>3125</v>
      </c>
      <c r="D843" t="s">
        <v>535</v>
      </c>
      <c r="E843" t="s">
        <v>15</v>
      </c>
      <c r="F843">
        <v>2</v>
      </c>
      <c r="G843">
        <v>30</v>
      </c>
      <c r="H843">
        <v>210</v>
      </c>
      <c r="I843">
        <v>0</v>
      </c>
      <c r="J843">
        <v>0</v>
      </c>
      <c r="K843">
        <v>0</v>
      </c>
      <c r="L843">
        <v>0</v>
      </c>
      <c r="M843">
        <v>0</v>
      </c>
      <c r="N843" t="str">
        <f t="shared" si="13"/>
        <v>UPDATE WipDetails SET WipQuantity = 0, Review_Wip = 0 WHERE WipMaster_Id IN (SELECT id FROM WipMasters WHERE issuedmonth = 'January' AND IssuedYear = 2026) AND CommitmentPeriod = 3 AND CASIN = 'B09TPJHMF5';</v>
      </c>
    </row>
    <row r="844" spans="1:14" x14ac:dyDescent="0.25">
      <c r="A844" t="s">
        <v>942</v>
      </c>
      <c r="B844" t="s">
        <v>902</v>
      </c>
      <c r="C844" t="s">
        <v>3126</v>
      </c>
      <c r="D844" t="s">
        <v>535</v>
      </c>
      <c r="E844" t="s">
        <v>17</v>
      </c>
      <c r="F844">
        <v>2</v>
      </c>
      <c r="G844">
        <v>30</v>
      </c>
      <c r="H844">
        <v>130</v>
      </c>
      <c r="I844">
        <v>0</v>
      </c>
      <c r="J844">
        <v>0</v>
      </c>
      <c r="K844">
        <v>0</v>
      </c>
      <c r="L844">
        <v>270</v>
      </c>
      <c r="M844">
        <v>0</v>
      </c>
      <c r="N844" t="str">
        <f t="shared" si="13"/>
        <v>UPDATE WipDetails SET WipQuantity = 0, Review_Wip = 0 WHERE WipMaster_Id IN (SELECT id FROM WipMasters WHERE issuedmonth = 'January' AND IssuedYear = 2026) AND CommitmentPeriod = 3 AND CASIN = 'B09TPL7RGH';</v>
      </c>
    </row>
    <row r="845" spans="1:14" x14ac:dyDescent="0.25">
      <c r="A845" t="s">
        <v>943</v>
      </c>
      <c r="B845" t="s">
        <v>902</v>
      </c>
      <c r="C845" t="s">
        <v>3127</v>
      </c>
      <c r="D845" t="s">
        <v>535</v>
      </c>
      <c r="E845" t="s">
        <v>19</v>
      </c>
      <c r="F845">
        <v>2</v>
      </c>
      <c r="G845">
        <v>30</v>
      </c>
      <c r="H845">
        <v>240</v>
      </c>
      <c r="I845">
        <v>0</v>
      </c>
      <c r="J845">
        <v>0</v>
      </c>
      <c r="K845">
        <v>0</v>
      </c>
      <c r="L845">
        <v>450</v>
      </c>
      <c r="M845">
        <v>0</v>
      </c>
      <c r="N845" t="str">
        <f t="shared" si="13"/>
        <v>UPDATE WipDetails SET WipQuantity = 0, Review_Wip = 0 WHERE WipMaster_Id IN (SELECT id FROM WipMasters WHERE issuedmonth = 'January' AND IssuedYear = 2026) AND CommitmentPeriod = 3 AND CASIN = 'B09TPKN125';</v>
      </c>
    </row>
    <row r="846" spans="1:14" x14ac:dyDescent="0.25">
      <c r="A846" t="s">
        <v>944</v>
      </c>
      <c r="B846" t="s">
        <v>902</v>
      </c>
      <c r="C846" t="s">
        <v>3128</v>
      </c>
      <c r="D846" t="s">
        <v>535</v>
      </c>
      <c r="E846" t="s">
        <v>21</v>
      </c>
      <c r="F846">
        <v>2</v>
      </c>
      <c r="G846">
        <v>30</v>
      </c>
      <c r="H846">
        <v>190</v>
      </c>
      <c r="I846">
        <v>0</v>
      </c>
      <c r="J846">
        <v>0</v>
      </c>
      <c r="K846">
        <v>0</v>
      </c>
      <c r="L846">
        <v>510</v>
      </c>
      <c r="M846">
        <v>0</v>
      </c>
      <c r="N846" t="str">
        <f t="shared" si="13"/>
        <v>UPDATE WipDetails SET WipQuantity = 0, Review_Wip = 0 WHERE WipMaster_Id IN (SELECT id FROM WipMasters WHERE issuedmonth = 'January' AND IssuedYear = 2026) AND CommitmentPeriod = 3 AND CASIN = 'B09TPK9FJC';</v>
      </c>
    </row>
    <row r="847" spans="1:14" x14ac:dyDescent="0.25">
      <c r="A847" t="s">
        <v>945</v>
      </c>
      <c r="B847" t="s">
        <v>902</v>
      </c>
      <c r="C847" t="s">
        <v>3129</v>
      </c>
      <c r="D847" t="s">
        <v>542</v>
      </c>
      <c r="E847" t="s">
        <v>11</v>
      </c>
      <c r="F847">
        <v>2</v>
      </c>
      <c r="G847">
        <v>30</v>
      </c>
      <c r="H847">
        <v>80</v>
      </c>
      <c r="I847">
        <v>0</v>
      </c>
      <c r="J847">
        <v>0</v>
      </c>
      <c r="K847">
        <v>0</v>
      </c>
      <c r="L847">
        <v>0</v>
      </c>
      <c r="M847">
        <v>0</v>
      </c>
      <c r="N847" t="str">
        <f t="shared" si="13"/>
        <v>UPDATE WipDetails SET WipQuantity = 0, Review_Wip = 0 WHERE WipMaster_Id IN (SELECT id FROM WipMasters WHERE issuedmonth = 'January' AND IssuedYear = 2026) AND CommitmentPeriod = 3 AND CASIN = 'B09TPJXN5Q';</v>
      </c>
    </row>
    <row r="848" spans="1:14" x14ac:dyDescent="0.25">
      <c r="A848" t="s">
        <v>946</v>
      </c>
      <c r="B848" t="s">
        <v>902</v>
      </c>
      <c r="C848" t="s">
        <v>3130</v>
      </c>
      <c r="D848" t="s">
        <v>542</v>
      </c>
      <c r="E848" t="s">
        <v>13</v>
      </c>
      <c r="F848">
        <v>2</v>
      </c>
      <c r="G848">
        <v>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 t="str">
        <f t="shared" si="13"/>
        <v>UPDATE WipDetails SET WipQuantity = 0, Review_Wip = 0 WHERE WipMaster_Id IN (SELECT id FROM WipMasters WHERE issuedmonth = 'January' AND IssuedYear = 2026) AND CommitmentPeriod = 3 AND CASIN = 'B09TPKHSQG';</v>
      </c>
    </row>
    <row r="849" spans="1:14" x14ac:dyDescent="0.25">
      <c r="A849" t="s">
        <v>947</v>
      </c>
      <c r="B849" t="s">
        <v>902</v>
      </c>
      <c r="C849" t="s">
        <v>3131</v>
      </c>
      <c r="D849" t="s">
        <v>542</v>
      </c>
      <c r="E849" t="s">
        <v>15</v>
      </c>
      <c r="F849">
        <v>2</v>
      </c>
      <c r="G849">
        <v>30</v>
      </c>
      <c r="H849">
        <v>159</v>
      </c>
      <c r="I849">
        <v>150</v>
      </c>
      <c r="J849">
        <v>0</v>
      </c>
      <c r="K849">
        <v>0</v>
      </c>
      <c r="L849">
        <v>0</v>
      </c>
      <c r="M849">
        <v>0</v>
      </c>
      <c r="N849" t="str">
        <f t="shared" si="13"/>
        <v>UPDATE WipDetails SET WipQuantity = 0, Review_Wip = 0 WHERE WipMaster_Id IN (SELECT id FROM WipMasters WHERE issuedmonth = 'January' AND IssuedYear = 2026) AND CommitmentPeriod = 3 AND CASIN = 'B09TPJL67X';</v>
      </c>
    </row>
    <row r="850" spans="1:14" x14ac:dyDescent="0.25">
      <c r="A850" t="s">
        <v>948</v>
      </c>
      <c r="B850" t="s">
        <v>902</v>
      </c>
      <c r="C850" t="s">
        <v>3132</v>
      </c>
      <c r="D850" t="s">
        <v>542</v>
      </c>
      <c r="E850" t="s">
        <v>17</v>
      </c>
      <c r="F850">
        <v>2</v>
      </c>
      <c r="G850">
        <v>30</v>
      </c>
      <c r="H850">
        <v>9</v>
      </c>
      <c r="I850">
        <v>0</v>
      </c>
      <c r="J850">
        <v>0</v>
      </c>
      <c r="K850">
        <v>0</v>
      </c>
      <c r="L850">
        <v>0</v>
      </c>
      <c r="M850">
        <v>0</v>
      </c>
      <c r="N850" t="str">
        <f t="shared" si="13"/>
        <v>UPDATE WipDetails SET WipQuantity = 0, Review_Wip = 0 WHERE WipMaster_Id IN (SELECT id FROM WipMasters WHERE issuedmonth = 'January' AND IssuedYear = 2026) AND CommitmentPeriod = 3 AND CASIN = 'B09TPJDDF2';</v>
      </c>
    </row>
    <row r="851" spans="1:14" x14ac:dyDescent="0.25">
      <c r="A851" t="s">
        <v>949</v>
      </c>
      <c r="B851" t="s">
        <v>902</v>
      </c>
      <c r="C851" t="s">
        <v>3133</v>
      </c>
      <c r="D851" t="s">
        <v>542</v>
      </c>
      <c r="E851" t="s">
        <v>19</v>
      </c>
      <c r="F851">
        <v>2</v>
      </c>
      <c r="G851">
        <v>30</v>
      </c>
      <c r="H851">
        <v>18</v>
      </c>
      <c r="I851">
        <v>0</v>
      </c>
      <c r="J851">
        <v>0</v>
      </c>
      <c r="K851">
        <v>0</v>
      </c>
      <c r="L851">
        <v>0</v>
      </c>
      <c r="M851">
        <v>0</v>
      </c>
      <c r="N851" t="str">
        <f t="shared" si="13"/>
        <v>UPDATE WipDetails SET WipQuantity = 0, Review_Wip = 0 WHERE WipMaster_Id IN (SELECT id FROM WipMasters WHERE issuedmonth = 'January' AND IssuedYear = 2026) AND CommitmentPeriod = 3 AND CASIN = 'B09TPJHCFM';</v>
      </c>
    </row>
    <row r="852" spans="1:14" x14ac:dyDescent="0.25">
      <c r="A852" t="s">
        <v>950</v>
      </c>
      <c r="B852" t="s">
        <v>902</v>
      </c>
      <c r="C852" t="s">
        <v>3134</v>
      </c>
      <c r="D852" t="s">
        <v>542</v>
      </c>
      <c r="E852" t="s">
        <v>21</v>
      </c>
      <c r="F852">
        <v>2</v>
      </c>
      <c r="G852">
        <v>30</v>
      </c>
      <c r="H852">
        <v>19</v>
      </c>
      <c r="I852">
        <v>0</v>
      </c>
      <c r="J852">
        <v>0</v>
      </c>
      <c r="K852">
        <v>0</v>
      </c>
      <c r="L852">
        <v>0</v>
      </c>
      <c r="M852">
        <v>0</v>
      </c>
      <c r="N852" t="str">
        <f t="shared" si="13"/>
        <v>UPDATE WipDetails SET WipQuantity = 0, Review_Wip = 0 WHERE WipMaster_Id IN (SELECT id FROM WipMasters WHERE issuedmonth = 'January' AND IssuedYear = 2026) AND CommitmentPeriod = 3 AND CASIN = 'B09TPL5LJ7';</v>
      </c>
    </row>
    <row r="853" spans="1:14" x14ac:dyDescent="0.25">
      <c r="A853" t="s">
        <v>951</v>
      </c>
      <c r="B853" t="s">
        <v>902</v>
      </c>
      <c r="C853" t="s">
        <v>3135</v>
      </c>
      <c r="D853" t="s">
        <v>549</v>
      </c>
      <c r="E853" t="s">
        <v>11</v>
      </c>
      <c r="F853">
        <v>2</v>
      </c>
      <c r="G853">
        <v>30</v>
      </c>
      <c r="H853">
        <v>50</v>
      </c>
      <c r="I853">
        <v>0</v>
      </c>
      <c r="J853">
        <v>0</v>
      </c>
      <c r="K853">
        <v>0</v>
      </c>
      <c r="L853">
        <v>0</v>
      </c>
      <c r="M853">
        <v>0</v>
      </c>
      <c r="N853" t="str">
        <f t="shared" si="13"/>
        <v>UPDATE WipDetails SET WipQuantity = 0, Review_Wip = 0 WHERE WipMaster_Id IN (SELECT id FROM WipMasters WHERE issuedmonth = 'January' AND IssuedYear = 2026) AND CommitmentPeriod = 3 AND CASIN = 'B09TPKQJDZ';</v>
      </c>
    </row>
    <row r="854" spans="1:14" x14ac:dyDescent="0.25">
      <c r="A854" t="s">
        <v>952</v>
      </c>
      <c r="B854" t="s">
        <v>902</v>
      </c>
      <c r="C854" t="s">
        <v>3136</v>
      </c>
      <c r="D854" t="s">
        <v>549</v>
      </c>
      <c r="E854" t="s">
        <v>13</v>
      </c>
      <c r="F854">
        <v>2</v>
      </c>
      <c r="G854">
        <v>30</v>
      </c>
      <c r="H854">
        <v>10</v>
      </c>
      <c r="I854">
        <v>30</v>
      </c>
      <c r="J854">
        <v>30</v>
      </c>
      <c r="K854">
        <v>0</v>
      </c>
      <c r="L854">
        <v>0</v>
      </c>
      <c r="M854">
        <v>0</v>
      </c>
      <c r="N854" t="str">
        <f t="shared" si="13"/>
        <v>UPDATE WipDetails SET WipQuantity = 0, Review_Wip = 0 WHERE WipMaster_Id IN (SELECT id FROM WipMasters WHERE issuedmonth = 'January' AND IssuedYear = 2026) AND CommitmentPeriod = 3 AND CASIN = 'B09TPKFJCD';</v>
      </c>
    </row>
    <row r="855" spans="1:14" x14ac:dyDescent="0.25">
      <c r="A855" t="s">
        <v>953</v>
      </c>
      <c r="B855" t="s">
        <v>902</v>
      </c>
      <c r="C855" t="s">
        <v>3137</v>
      </c>
      <c r="D855" t="s">
        <v>549</v>
      </c>
      <c r="E855" t="s">
        <v>15</v>
      </c>
      <c r="F855">
        <v>2</v>
      </c>
      <c r="G855">
        <v>30</v>
      </c>
      <c r="H855">
        <v>130</v>
      </c>
      <c r="I855">
        <v>150</v>
      </c>
      <c r="J855">
        <v>30</v>
      </c>
      <c r="K855">
        <v>0</v>
      </c>
      <c r="L855">
        <v>0</v>
      </c>
      <c r="M855">
        <v>420</v>
      </c>
      <c r="N855" t="str">
        <f t="shared" si="13"/>
        <v>UPDATE WipDetails SET WipQuantity = 0, Review_Wip = 0 WHERE WipMaster_Id IN (SELECT id FROM WipMasters WHERE issuedmonth = 'January' AND IssuedYear = 2026) AND CommitmentPeriod = 3 AND CASIN = 'B09TPJZCPJ';</v>
      </c>
    </row>
    <row r="856" spans="1:14" x14ac:dyDescent="0.25">
      <c r="A856" t="s">
        <v>954</v>
      </c>
      <c r="B856" t="s">
        <v>902</v>
      </c>
      <c r="C856" t="s">
        <v>3138</v>
      </c>
      <c r="D856" t="s">
        <v>549</v>
      </c>
      <c r="E856" t="s">
        <v>17</v>
      </c>
      <c r="F856">
        <v>2</v>
      </c>
      <c r="G856">
        <v>30</v>
      </c>
      <c r="H856">
        <v>20</v>
      </c>
      <c r="I856">
        <v>90</v>
      </c>
      <c r="J856">
        <v>90</v>
      </c>
      <c r="K856">
        <v>0</v>
      </c>
      <c r="L856">
        <v>0</v>
      </c>
      <c r="M856">
        <v>450</v>
      </c>
      <c r="N856" t="str">
        <f t="shared" si="13"/>
        <v>UPDATE WipDetails SET WipQuantity = 0, Review_Wip = 0 WHERE WipMaster_Id IN (SELECT id FROM WipMasters WHERE issuedmonth = 'January' AND IssuedYear = 2026) AND CommitmentPeriod = 3 AND CASIN = 'B09TPNMV1P';</v>
      </c>
    </row>
    <row r="857" spans="1:14" x14ac:dyDescent="0.25">
      <c r="A857" t="s">
        <v>955</v>
      </c>
      <c r="B857" t="s">
        <v>902</v>
      </c>
      <c r="C857" t="s">
        <v>3139</v>
      </c>
      <c r="D857" t="s">
        <v>549</v>
      </c>
      <c r="E857" t="s">
        <v>19</v>
      </c>
      <c r="F857">
        <v>2</v>
      </c>
      <c r="G857">
        <v>30</v>
      </c>
      <c r="H857">
        <v>30</v>
      </c>
      <c r="I857">
        <v>180</v>
      </c>
      <c r="J857">
        <v>150</v>
      </c>
      <c r="K857">
        <v>0</v>
      </c>
      <c r="L857">
        <v>0</v>
      </c>
      <c r="M857">
        <v>690</v>
      </c>
      <c r="N857" t="str">
        <f t="shared" si="13"/>
        <v>UPDATE WipDetails SET WipQuantity = 0, Review_Wip = 0 WHERE WipMaster_Id IN (SELECT id FROM WipMasters WHERE issuedmonth = 'January' AND IssuedYear = 2026) AND CommitmentPeriod = 3 AND CASIN = 'B09TPJN1MV';</v>
      </c>
    </row>
    <row r="858" spans="1:14" x14ac:dyDescent="0.25">
      <c r="A858" t="s">
        <v>956</v>
      </c>
      <c r="B858" t="s">
        <v>902</v>
      </c>
      <c r="C858" t="s">
        <v>3140</v>
      </c>
      <c r="D858" t="s">
        <v>549</v>
      </c>
      <c r="E858" t="s">
        <v>21</v>
      </c>
      <c r="F858">
        <v>2</v>
      </c>
      <c r="G858">
        <v>30</v>
      </c>
      <c r="H858">
        <v>30</v>
      </c>
      <c r="I858">
        <v>180</v>
      </c>
      <c r="J858">
        <v>150</v>
      </c>
      <c r="K858">
        <v>0</v>
      </c>
      <c r="L858">
        <v>0</v>
      </c>
      <c r="M858">
        <v>390</v>
      </c>
      <c r="N858" t="str">
        <f t="shared" si="13"/>
        <v>UPDATE WipDetails SET WipQuantity = 0, Review_Wip = 0 WHERE WipMaster_Id IN (SELECT id FROM WipMasters WHERE issuedmonth = 'January' AND IssuedYear = 2026) AND CommitmentPeriod = 3 AND CASIN = 'B09TPK7LJV';</v>
      </c>
    </row>
    <row r="859" spans="1:14" x14ac:dyDescent="0.25">
      <c r="A859" t="s">
        <v>957</v>
      </c>
      <c r="B859" t="s">
        <v>902</v>
      </c>
      <c r="C859" t="s">
        <v>3141</v>
      </c>
      <c r="D859" t="s">
        <v>799</v>
      </c>
      <c r="E859" t="s">
        <v>11</v>
      </c>
      <c r="F859">
        <v>2</v>
      </c>
      <c r="G859">
        <v>30</v>
      </c>
      <c r="H859">
        <v>70</v>
      </c>
      <c r="I859">
        <v>0</v>
      </c>
      <c r="J859">
        <v>0</v>
      </c>
      <c r="K859">
        <v>0</v>
      </c>
      <c r="L859">
        <v>0</v>
      </c>
      <c r="M859">
        <v>0</v>
      </c>
      <c r="N859" t="str">
        <f t="shared" si="13"/>
        <v>UPDATE WipDetails SET WipQuantity = 0, Review_Wip = 0 WHERE WipMaster_Id IN (SELECT id FROM WipMasters WHERE issuedmonth = 'January' AND IssuedYear = 2026) AND CommitmentPeriod = 3 AND CASIN = 'B09TPJHMBB';</v>
      </c>
    </row>
    <row r="860" spans="1:14" x14ac:dyDescent="0.25">
      <c r="A860" t="s">
        <v>958</v>
      </c>
      <c r="B860" t="s">
        <v>902</v>
      </c>
      <c r="C860" t="s">
        <v>3142</v>
      </c>
      <c r="D860" t="s">
        <v>799</v>
      </c>
      <c r="E860" t="s">
        <v>13</v>
      </c>
      <c r="F860">
        <v>2</v>
      </c>
      <c r="G860">
        <v>30</v>
      </c>
      <c r="H860">
        <v>30</v>
      </c>
      <c r="I860">
        <v>30</v>
      </c>
      <c r="J860">
        <v>0</v>
      </c>
      <c r="K860">
        <v>0</v>
      </c>
      <c r="L860">
        <v>90</v>
      </c>
      <c r="M860">
        <v>0</v>
      </c>
      <c r="N860" t="str">
        <f t="shared" si="13"/>
        <v>UPDATE WipDetails SET WipQuantity = 0, Review_Wip = 0 WHERE WipMaster_Id IN (SELECT id FROM WipMasters WHERE issuedmonth = 'January' AND IssuedYear = 2026) AND CommitmentPeriod = 3 AND CASIN = 'B09TPJZMMP';</v>
      </c>
    </row>
    <row r="861" spans="1:14" x14ac:dyDescent="0.25">
      <c r="A861" t="s">
        <v>959</v>
      </c>
      <c r="B861" t="s">
        <v>902</v>
      </c>
      <c r="C861" t="s">
        <v>3143</v>
      </c>
      <c r="D861" t="s">
        <v>799</v>
      </c>
      <c r="E861" t="s">
        <v>15</v>
      </c>
      <c r="F861">
        <v>2</v>
      </c>
      <c r="G861">
        <v>30</v>
      </c>
      <c r="H861">
        <v>30</v>
      </c>
      <c r="I861">
        <v>30</v>
      </c>
      <c r="J861">
        <v>0</v>
      </c>
      <c r="K861">
        <v>0</v>
      </c>
      <c r="L861">
        <v>210</v>
      </c>
      <c r="M861">
        <v>0</v>
      </c>
      <c r="N861" t="str">
        <f t="shared" si="13"/>
        <v>UPDATE WipDetails SET WipQuantity = 0, Review_Wip = 0 WHERE WipMaster_Id IN (SELECT id FROM WipMasters WHERE issuedmonth = 'January' AND IssuedYear = 2026) AND CommitmentPeriod = 3 AND CASIN = 'B09TPJDTLY';</v>
      </c>
    </row>
    <row r="862" spans="1:14" x14ac:dyDescent="0.25">
      <c r="A862" t="s">
        <v>960</v>
      </c>
      <c r="B862" t="s">
        <v>902</v>
      </c>
      <c r="C862" t="s">
        <v>3144</v>
      </c>
      <c r="D862" t="s">
        <v>799</v>
      </c>
      <c r="E862" t="s">
        <v>27</v>
      </c>
      <c r="F862">
        <v>2</v>
      </c>
      <c r="G862">
        <v>30</v>
      </c>
      <c r="H862">
        <v>179</v>
      </c>
      <c r="I862">
        <v>150</v>
      </c>
      <c r="J862">
        <v>0</v>
      </c>
      <c r="K862">
        <v>0</v>
      </c>
      <c r="L862">
        <v>300</v>
      </c>
      <c r="M862">
        <v>0</v>
      </c>
      <c r="N862" t="str">
        <f t="shared" si="13"/>
        <v>UPDATE WipDetails SET WipQuantity = 0, Review_Wip = 0 WHERE WipMaster_Id IN (SELECT id FROM WipMasters WHERE issuedmonth = 'January' AND IssuedYear = 2026) AND CommitmentPeriod = 3 AND CASIN = 'B09TPJXG5H';</v>
      </c>
    </row>
    <row r="863" spans="1:14" x14ac:dyDescent="0.25">
      <c r="A863" t="s">
        <v>961</v>
      </c>
      <c r="B863" t="s">
        <v>902</v>
      </c>
      <c r="C863" t="s">
        <v>3145</v>
      </c>
      <c r="D863" t="s">
        <v>799</v>
      </c>
      <c r="E863" t="s">
        <v>19</v>
      </c>
      <c r="F863">
        <v>2</v>
      </c>
      <c r="G863">
        <v>30</v>
      </c>
      <c r="H863">
        <v>0</v>
      </c>
      <c r="I863">
        <v>0</v>
      </c>
      <c r="J863">
        <v>0</v>
      </c>
      <c r="K863">
        <v>0</v>
      </c>
      <c r="L863">
        <v>660</v>
      </c>
      <c r="M863">
        <v>0</v>
      </c>
      <c r="N863" t="str">
        <f t="shared" si="13"/>
        <v>UPDATE WipDetails SET WipQuantity = 0, Review_Wip = 0 WHERE WipMaster_Id IN (SELECT id FROM WipMasters WHERE issuedmonth = 'January' AND IssuedYear = 2026) AND CommitmentPeriod = 3 AND CASIN = 'B09TPKG1HD';</v>
      </c>
    </row>
    <row r="864" spans="1:14" x14ac:dyDescent="0.25">
      <c r="A864" t="s">
        <v>962</v>
      </c>
      <c r="B864" t="s">
        <v>902</v>
      </c>
      <c r="C864" t="s">
        <v>3146</v>
      </c>
      <c r="D864" t="s">
        <v>799</v>
      </c>
      <c r="E864" t="s">
        <v>21</v>
      </c>
      <c r="F864">
        <v>2</v>
      </c>
      <c r="G864">
        <v>30</v>
      </c>
      <c r="H864">
        <v>9</v>
      </c>
      <c r="I864">
        <v>0</v>
      </c>
      <c r="J864">
        <v>0</v>
      </c>
      <c r="K864">
        <v>0</v>
      </c>
      <c r="L864">
        <v>510</v>
      </c>
      <c r="M864">
        <v>0</v>
      </c>
      <c r="N864" t="str">
        <f t="shared" si="13"/>
        <v>UPDATE WipDetails SET WipQuantity = 0, Review_Wip = 0 WHERE WipMaster_Id IN (SELECT id FROM WipMasters WHERE issuedmonth = 'January' AND IssuedYear = 2026) AND CommitmentPeriod = 3 AND CASIN = 'B09TPM8ST9';</v>
      </c>
    </row>
    <row r="865" spans="1:14" x14ac:dyDescent="0.25">
      <c r="A865" t="s">
        <v>963</v>
      </c>
      <c r="B865" t="s">
        <v>902</v>
      </c>
      <c r="C865" t="s">
        <v>3147</v>
      </c>
      <c r="D865" t="s">
        <v>964</v>
      </c>
      <c r="E865" t="s">
        <v>11</v>
      </c>
      <c r="F865">
        <v>2</v>
      </c>
      <c r="G865">
        <v>30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 t="str">
        <f t="shared" si="13"/>
        <v>UPDATE WipDetails SET WipQuantity = 0, Review_Wip = 0 WHERE WipMaster_Id IN (SELECT id FROM WipMasters WHERE issuedmonth = 'January' AND IssuedYear = 2026) AND CommitmentPeriod = 3 AND CASIN = 'B09TPL4JDT';</v>
      </c>
    </row>
    <row r="866" spans="1:14" x14ac:dyDescent="0.25">
      <c r="A866" t="s">
        <v>965</v>
      </c>
      <c r="B866" t="s">
        <v>902</v>
      </c>
      <c r="C866" t="s">
        <v>3148</v>
      </c>
      <c r="D866" t="s">
        <v>964</v>
      </c>
      <c r="E866" t="s">
        <v>13</v>
      </c>
      <c r="F866">
        <v>2</v>
      </c>
      <c r="G866">
        <v>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tr">
        <f t="shared" si="13"/>
        <v>UPDATE WipDetails SET WipQuantity = 0, Review_Wip = 0 WHERE WipMaster_Id IN (SELECT id FROM WipMasters WHERE issuedmonth = 'January' AND IssuedYear = 2026) AND CommitmentPeriod = 3 AND CASIN = 'B09TPLLYXN';</v>
      </c>
    </row>
    <row r="867" spans="1:14" x14ac:dyDescent="0.25">
      <c r="A867" t="s">
        <v>966</v>
      </c>
      <c r="B867" t="s">
        <v>902</v>
      </c>
      <c r="C867" t="s">
        <v>3149</v>
      </c>
      <c r="D867" t="s">
        <v>964</v>
      </c>
      <c r="E867" t="s">
        <v>15</v>
      </c>
      <c r="F867">
        <v>2</v>
      </c>
      <c r="G867">
        <v>30</v>
      </c>
      <c r="H867">
        <v>40</v>
      </c>
      <c r="I867">
        <v>0</v>
      </c>
      <c r="J867">
        <v>0</v>
      </c>
      <c r="K867">
        <v>0</v>
      </c>
      <c r="L867">
        <v>0</v>
      </c>
      <c r="M867">
        <v>0</v>
      </c>
      <c r="N867" t="str">
        <f t="shared" si="13"/>
        <v>UPDATE WipDetails SET WipQuantity = 0, Review_Wip = 0 WHERE WipMaster_Id IN (SELECT id FROM WipMasters WHERE issuedmonth = 'January' AND IssuedYear = 2026) AND CommitmentPeriod = 3 AND CASIN = 'B09TPHX9CF';</v>
      </c>
    </row>
    <row r="868" spans="1:14" x14ac:dyDescent="0.25">
      <c r="A868" t="s">
        <v>967</v>
      </c>
      <c r="B868" t="s">
        <v>902</v>
      </c>
      <c r="C868" t="s">
        <v>3150</v>
      </c>
      <c r="D868" t="s">
        <v>964</v>
      </c>
      <c r="E868" t="s">
        <v>17</v>
      </c>
      <c r="F868">
        <v>2</v>
      </c>
      <c r="G868">
        <v>30</v>
      </c>
      <c r="H868">
        <v>20</v>
      </c>
      <c r="I868">
        <v>0</v>
      </c>
      <c r="J868">
        <v>0</v>
      </c>
      <c r="K868">
        <v>0</v>
      </c>
      <c r="L868">
        <v>0</v>
      </c>
      <c r="M868">
        <v>0</v>
      </c>
      <c r="N868" t="str">
        <f t="shared" si="13"/>
        <v>UPDATE WipDetails SET WipQuantity = 0, Review_Wip = 0 WHERE WipMaster_Id IN (SELECT id FROM WipMasters WHERE issuedmonth = 'January' AND IssuedYear = 2026) AND CommitmentPeriod = 3 AND CASIN = 'B09TPJBX8J';</v>
      </c>
    </row>
    <row r="869" spans="1:14" x14ac:dyDescent="0.25">
      <c r="A869" t="s">
        <v>968</v>
      </c>
      <c r="B869" t="s">
        <v>902</v>
      </c>
      <c r="C869" t="s">
        <v>3151</v>
      </c>
      <c r="D869" t="s">
        <v>964</v>
      </c>
      <c r="E869" t="s">
        <v>19</v>
      </c>
      <c r="F869">
        <v>2</v>
      </c>
      <c r="G869">
        <v>30</v>
      </c>
      <c r="H869">
        <v>40</v>
      </c>
      <c r="I869">
        <v>0</v>
      </c>
      <c r="J869">
        <v>0</v>
      </c>
      <c r="K869">
        <v>0</v>
      </c>
      <c r="L869">
        <v>0</v>
      </c>
      <c r="M869">
        <v>0</v>
      </c>
      <c r="N869" t="str">
        <f t="shared" si="13"/>
        <v>UPDATE WipDetails SET WipQuantity = 0, Review_Wip = 0 WHERE WipMaster_Id IN (SELECT id FROM WipMasters WHERE issuedmonth = 'January' AND IssuedYear = 2026) AND CommitmentPeriod = 3 AND CASIN = 'B09TPKGRTB';</v>
      </c>
    </row>
    <row r="870" spans="1:14" x14ac:dyDescent="0.25">
      <c r="A870" t="s">
        <v>969</v>
      </c>
      <c r="B870" t="s">
        <v>902</v>
      </c>
      <c r="C870" t="s">
        <v>3152</v>
      </c>
      <c r="D870" t="s">
        <v>964</v>
      </c>
      <c r="E870" t="s">
        <v>21</v>
      </c>
      <c r="F870">
        <v>2</v>
      </c>
      <c r="G870">
        <v>30</v>
      </c>
      <c r="H870">
        <v>10</v>
      </c>
      <c r="I870">
        <v>0</v>
      </c>
      <c r="J870">
        <v>0</v>
      </c>
      <c r="K870">
        <v>0</v>
      </c>
      <c r="L870">
        <v>0</v>
      </c>
      <c r="M870">
        <v>0</v>
      </c>
      <c r="N870" t="str">
        <f t="shared" si="13"/>
        <v>UPDATE WipDetails SET WipQuantity = 0, Review_Wip = 0 WHERE WipMaster_Id IN (SELECT id FROM WipMasters WHERE issuedmonth = 'January' AND IssuedYear = 2026) AND CommitmentPeriod = 3 AND CASIN = 'B09TPKG163';</v>
      </c>
    </row>
    <row r="871" spans="1:14" x14ac:dyDescent="0.25">
      <c r="A871" t="s">
        <v>970</v>
      </c>
      <c r="B871" t="s">
        <v>902</v>
      </c>
      <c r="C871" t="s">
        <v>3153</v>
      </c>
      <c r="D871" t="s">
        <v>271</v>
      </c>
      <c r="E871" t="s">
        <v>11</v>
      </c>
      <c r="F871">
        <v>2</v>
      </c>
      <c r="G871">
        <v>30</v>
      </c>
      <c r="H871">
        <v>10</v>
      </c>
      <c r="I871">
        <v>0</v>
      </c>
      <c r="J871">
        <v>0</v>
      </c>
      <c r="K871">
        <v>0</v>
      </c>
      <c r="L871">
        <v>0</v>
      </c>
      <c r="M871">
        <v>0</v>
      </c>
      <c r="N871" t="str">
        <f t="shared" si="13"/>
        <v>UPDATE WipDetails SET WipQuantity = 0, Review_Wip = 0 WHERE WipMaster_Id IN (SELECT id FROM WipMasters WHERE issuedmonth = 'January' AND IssuedYear = 2026) AND CommitmentPeriod = 3 AND CASIN = 'B09TPL7D95';</v>
      </c>
    </row>
    <row r="872" spans="1:14" x14ac:dyDescent="0.25">
      <c r="A872" t="s">
        <v>971</v>
      </c>
      <c r="B872" t="s">
        <v>902</v>
      </c>
      <c r="C872" t="s">
        <v>3154</v>
      </c>
      <c r="D872" t="s">
        <v>271</v>
      </c>
      <c r="E872" t="s">
        <v>13</v>
      </c>
      <c r="F872">
        <v>2</v>
      </c>
      <c r="G872">
        <v>30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 t="str">
        <f t="shared" si="13"/>
        <v>UPDATE WipDetails SET WipQuantity = 0, Review_Wip = 0 WHERE WipMaster_Id IN (SELECT id FROM WipMasters WHERE issuedmonth = 'January' AND IssuedYear = 2026) AND CommitmentPeriod = 3 AND CASIN = 'B09TPHV5X5';</v>
      </c>
    </row>
    <row r="873" spans="1:14" x14ac:dyDescent="0.25">
      <c r="A873" t="s">
        <v>972</v>
      </c>
      <c r="B873" t="s">
        <v>902</v>
      </c>
      <c r="C873" t="s">
        <v>3155</v>
      </c>
      <c r="D873" t="s">
        <v>271</v>
      </c>
      <c r="E873" t="s">
        <v>15</v>
      </c>
      <c r="F873">
        <v>2</v>
      </c>
      <c r="G873">
        <v>30</v>
      </c>
      <c r="H873">
        <v>29</v>
      </c>
      <c r="I873">
        <v>0</v>
      </c>
      <c r="J873">
        <v>0</v>
      </c>
      <c r="K873">
        <v>0</v>
      </c>
      <c r="L873">
        <v>450</v>
      </c>
      <c r="M873">
        <v>0</v>
      </c>
      <c r="N873" t="str">
        <f t="shared" si="13"/>
        <v>UPDATE WipDetails SET WipQuantity = 0, Review_Wip = 0 WHERE WipMaster_Id IN (SELECT id FROM WipMasters WHERE issuedmonth = 'January' AND IssuedYear = 2026) AND CommitmentPeriod = 3 AND CASIN = 'B09TPJHMCB';</v>
      </c>
    </row>
    <row r="874" spans="1:14" x14ac:dyDescent="0.25">
      <c r="A874" t="s">
        <v>973</v>
      </c>
      <c r="B874" t="s">
        <v>902</v>
      </c>
      <c r="C874" t="s">
        <v>3156</v>
      </c>
      <c r="D874" t="s">
        <v>271</v>
      </c>
      <c r="E874" t="s">
        <v>17</v>
      </c>
      <c r="F874">
        <v>2</v>
      </c>
      <c r="G874">
        <v>30</v>
      </c>
      <c r="H874">
        <v>186</v>
      </c>
      <c r="I874">
        <v>0</v>
      </c>
      <c r="J874">
        <v>0</v>
      </c>
      <c r="K874">
        <v>0</v>
      </c>
      <c r="L874">
        <v>870</v>
      </c>
      <c r="M874">
        <v>0</v>
      </c>
      <c r="N874" t="str">
        <f t="shared" si="13"/>
        <v>UPDATE WipDetails SET WipQuantity = 0, Review_Wip = 0 WHERE WipMaster_Id IN (SELECT id FROM WipMasters WHERE issuedmonth = 'January' AND IssuedYear = 2026) AND CommitmentPeriod = 3 AND CASIN = 'B09TPM1PK6';</v>
      </c>
    </row>
    <row r="875" spans="1:14" x14ac:dyDescent="0.25">
      <c r="A875" t="s">
        <v>974</v>
      </c>
      <c r="B875" t="s">
        <v>902</v>
      </c>
      <c r="C875" t="s">
        <v>3157</v>
      </c>
      <c r="D875" t="s">
        <v>271</v>
      </c>
      <c r="E875" t="s">
        <v>19</v>
      </c>
      <c r="F875">
        <v>2</v>
      </c>
      <c r="G875">
        <v>30</v>
      </c>
      <c r="H875">
        <v>106</v>
      </c>
      <c r="I875">
        <v>0</v>
      </c>
      <c r="J875">
        <v>0</v>
      </c>
      <c r="K875">
        <v>0</v>
      </c>
      <c r="L875">
        <v>990</v>
      </c>
      <c r="M875">
        <v>0</v>
      </c>
      <c r="N875" t="str">
        <f t="shared" si="13"/>
        <v>UPDATE WipDetails SET WipQuantity = 0, Review_Wip = 0 WHERE WipMaster_Id IN (SELECT id FROM WipMasters WHERE issuedmonth = 'January' AND IssuedYear = 2026) AND CommitmentPeriod = 3 AND CASIN = 'B09TPKJP67';</v>
      </c>
    </row>
    <row r="876" spans="1:14" x14ac:dyDescent="0.25">
      <c r="A876" t="s">
        <v>975</v>
      </c>
      <c r="B876" t="s">
        <v>902</v>
      </c>
      <c r="C876" t="s">
        <v>3158</v>
      </c>
      <c r="D876" t="s">
        <v>271</v>
      </c>
      <c r="E876" t="s">
        <v>21</v>
      </c>
      <c r="F876">
        <v>2</v>
      </c>
      <c r="G876">
        <v>30</v>
      </c>
      <c r="H876">
        <v>98</v>
      </c>
      <c r="I876">
        <v>0</v>
      </c>
      <c r="J876">
        <v>0</v>
      </c>
      <c r="K876">
        <v>0</v>
      </c>
      <c r="L876">
        <v>780</v>
      </c>
      <c r="M876">
        <v>0</v>
      </c>
      <c r="N876" t="str">
        <f t="shared" si="13"/>
        <v>UPDATE WipDetails SET WipQuantity = 0, Review_Wip = 0 WHERE WipMaster_Id IN (SELECT id FROM WipMasters WHERE issuedmonth = 'January' AND IssuedYear = 2026) AND CommitmentPeriod = 3 AND CASIN = 'B09TPJRCL6';</v>
      </c>
    </row>
    <row r="877" spans="1:14" x14ac:dyDescent="0.25">
      <c r="A877" t="s">
        <v>976</v>
      </c>
      <c r="B877" t="s">
        <v>902</v>
      </c>
      <c r="C877" t="s">
        <v>3159</v>
      </c>
      <c r="D877" t="s">
        <v>812</v>
      </c>
      <c r="E877" t="s">
        <v>11</v>
      </c>
      <c r="F877">
        <v>2</v>
      </c>
      <c r="G877">
        <v>30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 t="str">
        <f t="shared" si="13"/>
        <v>UPDATE WipDetails SET WipQuantity = 0, Review_Wip = 0 WHERE WipMaster_Id IN (SELECT id FROM WipMasters WHERE issuedmonth = 'January' AND IssuedYear = 2026) AND CommitmentPeriod = 3 AND CASIN = 'B09TPKBJXK';</v>
      </c>
    </row>
    <row r="878" spans="1:14" x14ac:dyDescent="0.25">
      <c r="A878" t="s">
        <v>977</v>
      </c>
      <c r="B878" t="s">
        <v>902</v>
      </c>
      <c r="C878" t="s">
        <v>3160</v>
      </c>
      <c r="D878" t="s">
        <v>812</v>
      </c>
      <c r="E878" t="s">
        <v>13</v>
      </c>
      <c r="F878">
        <v>2</v>
      </c>
      <c r="G878">
        <v>30</v>
      </c>
      <c r="H878">
        <v>60</v>
      </c>
      <c r="I878">
        <v>0</v>
      </c>
      <c r="J878">
        <v>0</v>
      </c>
      <c r="K878">
        <v>30</v>
      </c>
      <c r="L878">
        <v>0</v>
      </c>
      <c r="M878">
        <v>0</v>
      </c>
      <c r="N878" t="str">
        <f t="shared" si="13"/>
        <v>UPDATE WipDetails SET WipQuantity = 30, Review_Wip = 30 WHERE WipMaster_Id IN (SELECT id FROM WipMasters WHERE issuedmonth = 'January' AND IssuedYear = 2026) AND CommitmentPeriod = 3 AND CASIN = 'B09TPKJNSR';</v>
      </c>
    </row>
    <row r="879" spans="1:14" x14ac:dyDescent="0.25">
      <c r="A879" t="s">
        <v>978</v>
      </c>
      <c r="B879" t="s">
        <v>902</v>
      </c>
      <c r="C879" t="s">
        <v>3161</v>
      </c>
      <c r="D879" t="s">
        <v>812</v>
      </c>
      <c r="E879" t="s">
        <v>15</v>
      </c>
      <c r="F879">
        <v>2</v>
      </c>
      <c r="G879">
        <v>30</v>
      </c>
      <c r="H879">
        <v>270</v>
      </c>
      <c r="I879">
        <v>0</v>
      </c>
      <c r="J879">
        <v>0</v>
      </c>
      <c r="K879">
        <v>0</v>
      </c>
      <c r="L879">
        <v>0</v>
      </c>
      <c r="M879">
        <v>0</v>
      </c>
      <c r="N879" t="str">
        <f t="shared" si="13"/>
        <v>UPDATE WipDetails SET WipQuantity = 0, Review_Wip = 0 WHERE WipMaster_Id IN (SELECT id FROM WipMasters WHERE issuedmonth = 'January' AND IssuedYear = 2026) AND CommitmentPeriod = 3 AND CASIN = 'B09TPMX95M';</v>
      </c>
    </row>
    <row r="880" spans="1:14" x14ac:dyDescent="0.25">
      <c r="A880" t="s">
        <v>979</v>
      </c>
      <c r="B880" t="s">
        <v>902</v>
      </c>
      <c r="C880" t="s">
        <v>3162</v>
      </c>
      <c r="D880" t="s">
        <v>812</v>
      </c>
      <c r="E880" t="s">
        <v>17</v>
      </c>
      <c r="F880">
        <v>2</v>
      </c>
      <c r="G880">
        <v>30</v>
      </c>
      <c r="H880">
        <v>150</v>
      </c>
      <c r="I880">
        <v>0</v>
      </c>
      <c r="J880">
        <v>0</v>
      </c>
      <c r="K880">
        <v>390</v>
      </c>
      <c r="L880">
        <v>0</v>
      </c>
      <c r="M880">
        <v>0</v>
      </c>
      <c r="N880" t="str">
        <f t="shared" si="13"/>
        <v>UPDATE WipDetails SET WipQuantity = 390, Review_Wip = 390 WHERE WipMaster_Id IN (SELECT id FROM WipMasters WHERE issuedmonth = 'January' AND IssuedYear = 2026) AND CommitmentPeriod = 3 AND CASIN = 'B09TPJX3V7';</v>
      </c>
    </row>
    <row r="881" spans="1:14" x14ac:dyDescent="0.25">
      <c r="A881" t="s">
        <v>980</v>
      </c>
      <c r="B881" t="s">
        <v>902</v>
      </c>
      <c r="C881" t="s">
        <v>3163</v>
      </c>
      <c r="D881" t="s">
        <v>812</v>
      </c>
      <c r="E881" t="s">
        <v>19</v>
      </c>
      <c r="F881">
        <v>2</v>
      </c>
      <c r="G881">
        <v>30</v>
      </c>
      <c r="H881">
        <v>240</v>
      </c>
      <c r="I881">
        <v>0</v>
      </c>
      <c r="J881">
        <v>0</v>
      </c>
      <c r="K881">
        <v>600</v>
      </c>
      <c r="L881">
        <v>0</v>
      </c>
      <c r="M881">
        <v>0</v>
      </c>
      <c r="N881" t="str">
        <f t="shared" si="13"/>
        <v>UPDATE WipDetails SET WipQuantity = 600, Review_Wip = 600 WHERE WipMaster_Id IN (SELECT id FROM WipMasters WHERE issuedmonth = 'January' AND IssuedYear = 2026) AND CommitmentPeriod = 3 AND CASIN = 'B09TPJZM3F';</v>
      </c>
    </row>
    <row r="882" spans="1:14" x14ac:dyDescent="0.25">
      <c r="A882" t="s">
        <v>981</v>
      </c>
      <c r="B882" t="s">
        <v>902</v>
      </c>
      <c r="C882" t="s">
        <v>3164</v>
      </c>
      <c r="D882" t="s">
        <v>812</v>
      </c>
      <c r="E882" t="s">
        <v>21</v>
      </c>
      <c r="F882">
        <v>2</v>
      </c>
      <c r="G882">
        <v>30</v>
      </c>
      <c r="H882">
        <v>270</v>
      </c>
      <c r="I882">
        <v>0</v>
      </c>
      <c r="J882">
        <v>0</v>
      </c>
      <c r="K882">
        <v>90</v>
      </c>
      <c r="L882">
        <v>0</v>
      </c>
      <c r="M882">
        <v>0</v>
      </c>
      <c r="N882" t="str">
        <f t="shared" si="13"/>
        <v>UPDATE WipDetails SET WipQuantity = 90, Review_Wip = 90 WHERE WipMaster_Id IN (SELECT id FROM WipMasters WHERE issuedmonth = 'January' AND IssuedYear = 2026) AND CommitmentPeriod = 3 AND CASIN = 'B09TPKRPTK';</v>
      </c>
    </row>
    <row r="883" spans="1:14" x14ac:dyDescent="0.25">
      <c r="A883" t="s">
        <v>982</v>
      </c>
      <c r="B883" t="s">
        <v>902</v>
      </c>
      <c r="C883" t="s">
        <v>3165</v>
      </c>
      <c r="D883" t="s">
        <v>569</v>
      </c>
      <c r="E883" t="s">
        <v>11</v>
      </c>
      <c r="F883">
        <v>2</v>
      </c>
      <c r="G883">
        <v>30</v>
      </c>
      <c r="H883">
        <v>150</v>
      </c>
      <c r="I883">
        <v>0</v>
      </c>
      <c r="J883">
        <v>0</v>
      </c>
      <c r="K883">
        <v>0</v>
      </c>
      <c r="L883">
        <v>0</v>
      </c>
      <c r="M883">
        <v>0</v>
      </c>
      <c r="N883" t="str">
        <f t="shared" si="13"/>
        <v>UPDATE WipDetails SET WipQuantity = 0, Review_Wip = 0 WHERE WipMaster_Id IN (SELECT id FROM WipMasters WHERE issuedmonth = 'January' AND IssuedYear = 2026) AND CommitmentPeriod = 3 AND CASIN = 'B09TPHK33Y';</v>
      </c>
    </row>
    <row r="884" spans="1:14" x14ac:dyDescent="0.25">
      <c r="A884" t="s">
        <v>983</v>
      </c>
      <c r="B884" t="s">
        <v>902</v>
      </c>
      <c r="C884" t="s">
        <v>3166</v>
      </c>
      <c r="D884" t="s">
        <v>569</v>
      </c>
      <c r="E884" t="s">
        <v>13</v>
      </c>
      <c r="F884">
        <v>2</v>
      </c>
      <c r="G884">
        <v>30</v>
      </c>
      <c r="H884">
        <v>0</v>
      </c>
      <c r="I884">
        <v>60</v>
      </c>
      <c r="J884">
        <v>90</v>
      </c>
      <c r="K884">
        <v>0</v>
      </c>
      <c r="L884">
        <v>90</v>
      </c>
      <c r="M884">
        <v>90</v>
      </c>
      <c r="N884" t="str">
        <f t="shared" si="13"/>
        <v>UPDATE WipDetails SET WipQuantity = 0, Review_Wip = 0 WHERE WipMaster_Id IN (SELECT id FROM WipMasters WHERE issuedmonth = 'January' AND IssuedYear = 2026) AND CommitmentPeriod = 3 AND CASIN = 'B09TPKDF29';</v>
      </c>
    </row>
    <row r="885" spans="1:14" x14ac:dyDescent="0.25">
      <c r="A885" t="s">
        <v>984</v>
      </c>
      <c r="B885" t="s">
        <v>902</v>
      </c>
      <c r="C885" t="s">
        <v>3167</v>
      </c>
      <c r="D885" t="s">
        <v>569</v>
      </c>
      <c r="E885" t="s">
        <v>15</v>
      </c>
      <c r="F885">
        <v>2</v>
      </c>
      <c r="G885">
        <v>30</v>
      </c>
      <c r="H885">
        <v>60</v>
      </c>
      <c r="I885">
        <v>270</v>
      </c>
      <c r="J885">
        <v>360</v>
      </c>
      <c r="K885">
        <v>0</v>
      </c>
      <c r="L885">
        <v>300</v>
      </c>
      <c r="M885">
        <v>150</v>
      </c>
      <c r="N885" t="str">
        <f t="shared" si="13"/>
        <v>UPDATE WipDetails SET WipQuantity = 0, Review_Wip = 0 WHERE WipMaster_Id IN (SELECT id FROM WipMasters WHERE issuedmonth = 'January' AND IssuedYear = 2026) AND CommitmentPeriod = 3 AND CASIN = 'B09TPJKGDR';</v>
      </c>
    </row>
    <row r="886" spans="1:14" x14ac:dyDescent="0.25">
      <c r="A886" t="s">
        <v>985</v>
      </c>
      <c r="B886" t="s">
        <v>902</v>
      </c>
      <c r="C886" t="s">
        <v>3168</v>
      </c>
      <c r="D886" t="s">
        <v>569</v>
      </c>
      <c r="E886" t="s">
        <v>27</v>
      </c>
      <c r="F886">
        <v>2</v>
      </c>
      <c r="G886">
        <v>30</v>
      </c>
      <c r="H886">
        <v>598</v>
      </c>
      <c r="I886">
        <v>450</v>
      </c>
      <c r="J886">
        <v>600</v>
      </c>
      <c r="K886">
        <v>0</v>
      </c>
      <c r="L886">
        <v>0</v>
      </c>
      <c r="M886">
        <v>120</v>
      </c>
      <c r="N886" t="str">
        <f t="shared" si="13"/>
        <v>UPDATE WipDetails SET WipQuantity = 0, Review_Wip = 0 WHERE WipMaster_Id IN (SELECT id FROM WipMasters WHERE issuedmonth = 'January' AND IssuedYear = 2026) AND CommitmentPeriod = 3 AND CASIN = 'B09TPJVSQK';</v>
      </c>
    </row>
    <row r="887" spans="1:14" x14ac:dyDescent="0.25">
      <c r="A887" t="s">
        <v>986</v>
      </c>
      <c r="B887" t="s">
        <v>902</v>
      </c>
      <c r="C887" t="s">
        <v>3169</v>
      </c>
      <c r="D887" t="s">
        <v>569</v>
      </c>
      <c r="E887" t="s">
        <v>19</v>
      </c>
      <c r="F887">
        <v>2</v>
      </c>
      <c r="G887">
        <v>30</v>
      </c>
      <c r="H887">
        <v>468</v>
      </c>
      <c r="I887">
        <v>510</v>
      </c>
      <c r="J887">
        <v>630</v>
      </c>
      <c r="K887">
        <v>0</v>
      </c>
      <c r="L887">
        <v>120</v>
      </c>
      <c r="M887">
        <v>1020</v>
      </c>
      <c r="N887" t="str">
        <f t="shared" si="13"/>
        <v>UPDATE WipDetails SET WipQuantity = 0, Review_Wip = 0 WHERE WipMaster_Id IN (SELECT id FROM WipMasters WHERE issuedmonth = 'January' AND IssuedYear = 2026) AND CommitmentPeriod = 3 AND CASIN = 'B09TPLPSCZ';</v>
      </c>
    </row>
    <row r="888" spans="1:14" x14ac:dyDescent="0.25">
      <c r="A888" t="s">
        <v>987</v>
      </c>
      <c r="B888" t="s">
        <v>902</v>
      </c>
      <c r="C888" t="s">
        <v>3170</v>
      </c>
      <c r="D888" t="s">
        <v>569</v>
      </c>
      <c r="E888" t="s">
        <v>21</v>
      </c>
      <c r="F888">
        <v>2</v>
      </c>
      <c r="G888">
        <v>30</v>
      </c>
      <c r="H888">
        <v>20</v>
      </c>
      <c r="I888">
        <v>210</v>
      </c>
      <c r="J888">
        <v>270</v>
      </c>
      <c r="K888">
        <v>0</v>
      </c>
      <c r="L888">
        <v>510</v>
      </c>
      <c r="M888">
        <v>60</v>
      </c>
      <c r="N888" t="str">
        <f t="shared" si="13"/>
        <v>UPDATE WipDetails SET WipQuantity = 0, Review_Wip = 0 WHERE WipMaster_Id IN (SELECT id FROM WipMasters WHERE issuedmonth = 'January' AND IssuedYear = 2026) AND CommitmentPeriod = 3 AND CASIN = 'B09TPK13HG';</v>
      </c>
    </row>
    <row r="889" spans="1:14" x14ac:dyDescent="0.25">
      <c r="A889" t="s">
        <v>988</v>
      </c>
      <c r="B889" t="s">
        <v>902</v>
      </c>
      <c r="C889" t="s">
        <v>3171</v>
      </c>
      <c r="D889" t="s">
        <v>825</v>
      </c>
      <c r="E889" t="s">
        <v>11</v>
      </c>
      <c r="F889">
        <v>2</v>
      </c>
      <c r="G889">
        <v>30</v>
      </c>
      <c r="H889">
        <v>80</v>
      </c>
      <c r="I889">
        <v>0</v>
      </c>
      <c r="J889">
        <v>0</v>
      </c>
      <c r="K889">
        <v>0</v>
      </c>
      <c r="L889">
        <v>0</v>
      </c>
      <c r="M889">
        <v>0</v>
      </c>
      <c r="N889" t="str">
        <f t="shared" si="13"/>
        <v>UPDATE WipDetails SET WipQuantity = 0, Review_Wip = 0 WHERE WipMaster_Id IN (SELECT id FROM WipMasters WHERE issuedmonth = 'January' AND IssuedYear = 2026) AND CommitmentPeriod = 3 AND CASIN = 'B09TPM175G';</v>
      </c>
    </row>
    <row r="890" spans="1:14" x14ac:dyDescent="0.25">
      <c r="A890" t="s">
        <v>989</v>
      </c>
      <c r="B890" t="s">
        <v>902</v>
      </c>
      <c r="C890" t="s">
        <v>3172</v>
      </c>
      <c r="D890" t="s">
        <v>825</v>
      </c>
      <c r="E890" t="s">
        <v>13</v>
      </c>
      <c r="F890">
        <v>2</v>
      </c>
      <c r="G890">
        <v>30</v>
      </c>
      <c r="H890">
        <v>20</v>
      </c>
      <c r="I890">
        <v>0</v>
      </c>
      <c r="J890">
        <v>0</v>
      </c>
      <c r="K890">
        <v>0</v>
      </c>
      <c r="L890">
        <v>0</v>
      </c>
      <c r="M890">
        <v>60</v>
      </c>
      <c r="N890" t="str">
        <f t="shared" si="13"/>
        <v>UPDATE WipDetails SET WipQuantity = 0, Review_Wip = 0 WHERE WipMaster_Id IN (SELECT id FROM WipMasters WHERE issuedmonth = 'January' AND IssuedYear = 2026) AND CommitmentPeriod = 3 AND CASIN = 'B09TPJBXHX';</v>
      </c>
    </row>
    <row r="891" spans="1:14" x14ac:dyDescent="0.25">
      <c r="A891" t="s">
        <v>990</v>
      </c>
      <c r="B891" t="s">
        <v>902</v>
      </c>
      <c r="C891" t="s">
        <v>3173</v>
      </c>
      <c r="D891" t="s">
        <v>825</v>
      </c>
      <c r="E891" t="s">
        <v>15</v>
      </c>
      <c r="F891">
        <v>2</v>
      </c>
      <c r="G891">
        <v>30</v>
      </c>
      <c r="H891">
        <v>80</v>
      </c>
      <c r="I891">
        <v>60</v>
      </c>
      <c r="J891">
        <v>0</v>
      </c>
      <c r="K891">
        <v>0</v>
      </c>
      <c r="L891">
        <v>0</v>
      </c>
      <c r="M891">
        <v>150</v>
      </c>
      <c r="N891" t="str">
        <f t="shared" si="13"/>
        <v>UPDATE WipDetails SET WipQuantity = 0, Review_Wip = 0 WHERE WipMaster_Id IN (SELECT id FROM WipMasters WHERE issuedmonth = 'January' AND IssuedYear = 2026) AND CommitmentPeriod = 3 AND CASIN = 'B09TPK49DZ';</v>
      </c>
    </row>
    <row r="892" spans="1:14" x14ac:dyDescent="0.25">
      <c r="A892" t="s">
        <v>991</v>
      </c>
      <c r="B892" t="s">
        <v>902</v>
      </c>
      <c r="C892" t="s">
        <v>3174</v>
      </c>
      <c r="D892" t="s">
        <v>825</v>
      </c>
      <c r="E892" t="s">
        <v>17</v>
      </c>
      <c r="F892">
        <v>2</v>
      </c>
      <c r="G892">
        <v>30</v>
      </c>
      <c r="H892">
        <v>120</v>
      </c>
      <c r="I892">
        <v>120</v>
      </c>
      <c r="J892">
        <v>0</v>
      </c>
      <c r="K892">
        <v>0</v>
      </c>
      <c r="L892">
        <v>0</v>
      </c>
      <c r="M892">
        <v>0</v>
      </c>
      <c r="N892" t="str">
        <f t="shared" si="13"/>
        <v>UPDATE WipDetails SET WipQuantity = 0, Review_Wip = 0 WHERE WipMaster_Id IN (SELECT id FROM WipMasters WHERE issuedmonth = 'January' AND IssuedYear = 2026) AND CommitmentPeriod = 3 AND CASIN = 'B09TPK48YV';</v>
      </c>
    </row>
    <row r="893" spans="1:14" x14ac:dyDescent="0.25">
      <c r="A893" t="s">
        <v>992</v>
      </c>
      <c r="B893" t="s">
        <v>902</v>
      </c>
      <c r="C893" t="s">
        <v>3175</v>
      </c>
      <c r="D893" t="s">
        <v>825</v>
      </c>
      <c r="E893" t="s">
        <v>19</v>
      </c>
      <c r="F893">
        <v>2</v>
      </c>
      <c r="G893">
        <v>30</v>
      </c>
      <c r="H893">
        <v>20</v>
      </c>
      <c r="I893">
        <v>0</v>
      </c>
      <c r="J893">
        <v>0</v>
      </c>
      <c r="K893">
        <v>0</v>
      </c>
      <c r="L893">
        <v>0</v>
      </c>
      <c r="M893">
        <v>690</v>
      </c>
      <c r="N893" t="str">
        <f t="shared" si="13"/>
        <v>UPDATE WipDetails SET WipQuantity = 0, Review_Wip = 0 WHERE WipMaster_Id IN (SELECT id FROM WipMasters WHERE issuedmonth = 'January' AND IssuedYear = 2026) AND CommitmentPeriod = 3 AND CASIN = 'B09TPJVC3B';</v>
      </c>
    </row>
    <row r="894" spans="1:14" x14ac:dyDescent="0.25">
      <c r="A894" t="s">
        <v>993</v>
      </c>
      <c r="B894" t="s">
        <v>902</v>
      </c>
      <c r="C894" t="s">
        <v>3176</v>
      </c>
      <c r="D894" t="s">
        <v>825</v>
      </c>
      <c r="E894" t="s">
        <v>21</v>
      </c>
      <c r="F894">
        <v>2</v>
      </c>
      <c r="G894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450</v>
      </c>
      <c r="N894" t="str">
        <f t="shared" si="13"/>
        <v>UPDATE WipDetails SET WipQuantity = 0, Review_Wip = 0 WHERE WipMaster_Id IN (SELECT id FROM WipMasters WHERE issuedmonth = 'January' AND IssuedYear = 2026) AND CommitmentPeriod = 3 AND CASIN = 'B09TPKB6VJ';</v>
      </c>
    </row>
    <row r="895" spans="1:14" x14ac:dyDescent="0.25">
      <c r="A895" t="s">
        <v>994</v>
      </c>
      <c r="B895" t="s">
        <v>902</v>
      </c>
      <c r="C895" t="s">
        <v>3177</v>
      </c>
      <c r="D895" t="s">
        <v>995</v>
      </c>
      <c r="E895" t="s">
        <v>11</v>
      </c>
      <c r="F895">
        <v>2</v>
      </c>
      <c r="G895">
        <v>30</v>
      </c>
      <c r="H895">
        <v>20</v>
      </c>
      <c r="I895">
        <v>0</v>
      </c>
      <c r="J895">
        <v>0</v>
      </c>
      <c r="K895">
        <v>0</v>
      </c>
      <c r="L895">
        <v>0</v>
      </c>
      <c r="M895">
        <v>0</v>
      </c>
      <c r="N895" t="str">
        <f t="shared" si="13"/>
        <v>UPDATE WipDetails SET WipQuantity = 0, Review_Wip = 0 WHERE WipMaster_Id IN (SELECT id FROM WipMasters WHERE issuedmonth = 'January' AND IssuedYear = 2026) AND CommitmentPeriod = 3 AND CASIN = 'B09TPKVBZT';</v>
      </c>
    </row>
    <row r="896" spans="1:14" x14ac:dyDescent="0.25">
      <c r="A896" t="s">
        <v>996</v>
      </c>
      <c r="B896" t="s">
        <v>902</v>
      </c>
      <c r="C896" t="s">
        <v>3178</v>
      </c>
      <c r="D896" t="s">
        <v>995</v>
      </c>
      <c r="E896" t="s">
        <v>13</v>
      </c>
      <c r="F896">
        <v>2</v>
      </c>
      <c r="G896">
        <v>30</v>
      </c>
      <c r="H896">
        <v>10</v>
      </c>
      <c r="I896">
        <v>0</v>
      </c>
      <c r="J896">
        <v>0</v>
      </c>
      <c r="K896">
        <v>0</v>
      </c>
      <c r="L896">
        <v>0</v>
      </c>
      <c r="M896">
        <v>0</v>
      </c>
      <c r="N896" t="str">
        <f t="shared" si="13"/>
        <v>UPDATE WipDetails SET WipQuantity = 0, Review_Wip = 0 WHERE WipMaster_Id IN (SELECT id FROM WipMasters WHERE issuedmonth = 'January' AND IssuedYear = 2026) AND CommitmentPeriod = 3 AND CASIN = 'B09TPJ38HF';</v>
      </c>
    </row>
    <row r="897" spans="1:14" x14ac:dyDescent="0.25">
      <c r="A897" t="s">
        <v>997</v>
      </c>
      <c r="B897" t="s">
        <v>902</v>
      </c>
      <c r="C897" t="s">
        <v>3179</v>
      </c>
      <c r="D897" t="s">
        <v>995</v>
      </c>
      <c r="E897" t="s">
        <v>15</v>
      </c>
      <c r="F897">
        <v>2</v>
      </c>
      <c r="G897">
        <v>30</v>
      </c>
      <c r="H897">
        <v>90</v>
      </c>
      <c r="I897">
        <v>0</v>
      </c>
      <c r="J897">
        <v>0</v>
      </c>
      <c r="K897">
        <v>0</v>
      </c>
      <c r="L897">
        <v>0</v>
      </c>
      <c r="M897">
        <v>0</v>
      </c>
      <c r="N897" t="str">
        <f t="shared" si="13"/>
        <v>UPDATE WipDetails SET WipQuantity = 0, Review_Wip = 0 WHERE WipMaster_Id IN (SELECT id FROM WipMasters WHERE issuedmonth = 'January' AND IssuedYear = 2026) AND CommitmentPeriod = 3 AND CASIN = 'B09TPK7LP1';</v>
      </c>
    </row>
    <row r="898" spans="1:14" x14ac:dyDescent="0.25">
      <c r="A898" t="s">
        <v>998</v>
      </c>
      <c r="B898" t="s">
        <v>902</v>
      </c>
      <c r="C898" t="s">
        <v>3180</v>
      </c>
      <c r="D898" t="s">
        <v>995</v>
      </c>
      <c r="E898" t="s">
        <v>17</v>
      </c>
      <c r="F898">
        <v>2</v>
      </c>
      <c r="G898">
        <v>30</v>
      </c>
      <c r="H898">
        <v>69</v>
      </c>
      <c r="I898">
        <v>0</v>
      </c>
      <c r="J898">
        <v>0</v>
      </c>
      <c r="K898">
        <v>0</v>
      </c>
      <c r="L898">
        <v>0</v>
      </c>
      <c r="M898">
        <v>0</v>
      </c>
      <c r="N898" t="str">
        <f t="shared" si="13"/>
        <v>UPDATE WipDetails SET WipQuantity = 0, Review_Wip = 0 WHERE WipMaster_Id IN (SELECT id FROM WipMasters WHERE issuedmonth = 'January' AND IssuedYear = 2026) AND CommitmentPeriod = 3 AND CASIN = 'B09TPLYSN3';</v>
      </c>
    </row>
    <row r="899" spans="1:14" x14ac:dyDescent="0.25">
      <c r="A899" t="s">
        <v>999</v>
      </c>
      <c r="B899" t="s">
        <v>902</v>
      </c>
      <c r="C899" t="s">
        <v>3181</v>
      </c>
      <c r="D899" t="s">
        <v>995</v>
      </c>
      <c r="E899" t="s">
        <v>19</v>
      </c>
      <c r="F899">
        <v>2</v>
      </c>
      <c r="G899">
        <v>30</v>
      </c>
      <c r="H899">
        <v>270</v>
      </c>
      <c r="I899">
        <v>0</v>
      </c>
      <c r="J899">
        <v>0</v>
      </c>
      <c r="K899">
        <v>0</v>
      </c>
      <c r="L899">
        <v>0</v>
      </c>
      <c r="M899">
        <v>0</v>
      </c>
      <c r="N899" t="str">
        <f t="shared" ref="N899:N962" si="14">"UPDATE WipDetails SET WipQuantity = "&amp;K899&amp;", Review_Wip = "&amp;K899&amp;" WHERE WipMaster_Id IN (SELECT id FROM WipMasters WHERE issuedmonth = 'January' AND IssuedYear = 2026) AND CommitmentPeriod = 3 AND CASIN = '"&amp;A899&amp;"';"</f>
        <v>UPDATE WipDetails SET WipQuantity = 0, Review_Wip = 0 WHERE WipMaster_Id IN (SELECT id FROM WipMasters WHERE issuedmonth = 'January' AND IssuedYear = 2026) AND CommitmentPeriod = 3 AND CASIN = 'B09TPKNBJ3';</v>
      </c>
    </row>
    <row r="900" spans="1:14" x14ac:dyDescent="0.25">
      <c r="A900" t="s">
        <v>1000</v>
      </c>
      <c r="B900" t="s">
        <v>902</v>
      </c>
      <c r="C900" t="s">
        <v>3182</v>
      </c>
      <c r="D900" t="s">
        <v>995</v>
      </c>
      <c r="E900" t="s">
        <v>21</v>
      </c>
      <c r="F900">
        <v>2</v>
      </c>
      <c r="G900">
        <v>30</v>
      </c>
      <c r="H900">
        <v>180</v>
      </c>
      <c r="I900">
        <v>0</v>
      </c>
      <c r="J900">
        <v>0</v>
      </c>
      <c r="K900">
        <v>0</v>
      </c>
      <c r="L900">
        <v>0</v>
      </c>
      <c r="M900">
        <v>0</v>
      </c>
      <c r="N900" t="str">
        <f t="shared" si="14"/>
        <v>UPDATE WipDetails SET WipQuantity = 0, Review_Wip = 0 WHERE WipMaster_Id IN (SELECT id FROM WipMasters WHERE issuedmonth = 'January' AND IssuedYear = 2026) AND CommitmentPeriod = 3 AND CASIN = 'B09TPKG1RT';</v>
      </c>
    </row>
    <row r="901" spans="1:14" x14ac:dyDescent="0.25">
      <c r="A901" t="s">
        <v>1001</v>
      </c>
      <c r="B901" t="s">
        <v>902</v>
      </c>
      <c r="C901" t="s">
        <v>3183</v>
      </c>
      <c r="D901" t="s">
        <v>832</v>
      </c>
      <c r="E901" t="s">
        <v>11</v>
      </c>
      <c r="F901">
        <v>2</v>
      </c>
      <c r="G901">
        <v>30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 t="str">
        <f t="shared" si="14"/>
        <v>UPDATE WipDetails SET WipQuantity = 0, Review_Wip = 0 WHERE WipMaster_Id IN (SELECT id FROM WipMasters WHERE issuedmonth = 'January' AND IssuedYear = 2026) AND CommitmentPeriod = 3 AND CASIN = 'B09TPHPCY5';</v>
      </c>
    </row>
    <row r="902" spans="1:14" x14ac:dyDescent="0.25">
      <c r="A902" t="s">
        <v>1002</v>
      </c>
      <c r="B902" t="s">
        <v>902</v>
      </c>
      <c r="C902" t="s">
        <v>3184</v>
      </c>
      <c r="D902" t="s">
        <v>832</v>
      </c>
      <c r="E902" t="s">
        <v>13</v>
      </c>
      <c r="F902">
        <v>2</v>
      </c>
      <c r="G902">
        <v>30</v>
      </c>
      <c r="H902">
        <v>90</v>
      </c>
      <c r="I902">
        <v>90</v>
      </c>
      <c r="J902">
        <v>0</v>
      </c>
      <c r="K902">
        <v>0</v>
      </c>
      <c r="L902">
        <v>0</v>
      </c>
      <c r="M902">
        <v>90</v>
      </c>
      <c r="N902" t="str">
        <f t="shared" si="14"/>
        <v>UPDATE WipDetails SET WipQuantity = 0, Review_Wip = 0 WHERE WipMaster_Id IN (SELECT id FROM WipMasters WHERE issuedmonth = 'January' AND IssuedYear = 2026) AND CommitmentPeriod = 3 AND CASIN = 'B09TPHPRVJ';</v>
      </c>
    </row>
    <row r="903" spans="1:14" x14ac:dyDescent="0.25">
      <c r="A903" t="s">
        <v>1003</v>
      </c>
      <c r="B903" t="s">
        <v>902</v>
      </c>
      <c r="C903" t="s">
        <v>3185</v>
      </c>
      <c r="D903" t="s">
        <v>832</v>
      </c>
      <c r="E903" t="s">
        <v>15</v>
      </c>
      <c r="F903">
        <v>2</v>
      </c>
      <c r="G903">
        <v>30</v>
      </c>
      <c r="H903">
        <v>10</v>
      </c>
      <c r="I903">
        <v>0</v>
      </c>
      <c r="J903">
        <v>0</v>
      </c>
      <c r="K903">
        <v>0</v>
      </c>
      <c r="L903">
        <v>0</v>
      </c>
      <c r="M903">
        <v>180</v>
      </c>
      <c r="N903" t="str">
        <f t="shared" si="14"/>
        <v>UPDATE WipDetails SET WipQuantity = 0, Review_Wip = 0 WHERE WipMaster_Id IN (SELECT id FROM WipMasters WHERE issuedmonth = 'January' AND IssuedYear = 2026) AND CommitmentPeriod = 3 AND CASIN = 'B09TPHW311';</v>
      </c>
    </row>
    <row r="904" spans="1:14" x14ac:dyDescent="0.25">
      <c r="A904" t="s">
        <v>1004</v>
      </c>
      <c r="B904" t="s">
        <v>902</v>
      </c>
      <c r="C904" t="s">
        <v>3186</v>
      </c>
      <c r="D904" t="s">
        <v>832</v>
      </c>
      <c r="E904" t="s">
        <v>17</v>
      </c>
      <c r="F904">
        <v>2</v>
      </c>
      <c r="G904">
        <v>30</v>
      </c>
      <c r="H904">
        <v>20</v>
      </c>
      <c r="I904">
        <v>0</v>
      </c>
      <c r="J904">
        <v>0</v>
      </c>
      <c r="K904">
        <v>0</v>
      </c>
      <c r="L904">
        <v>0</v>
      </c>
      <c r="M904">
        <v>390</v>
      </c>
      <c r="N904" t="str">
        <f t="shared" si="14"/>
        <v>UPDATE WipDetails SET WipQuantity = 0, Review_Wip = 0 WHERE WipMaster_Id IN (SELECT id FROM WipMasters WHERE issuedmonth = 'January' AND IssuedYear = 2026) AND CommitmentPeriod = 3 AND CASIN = 'B09TPJXG5G';</v>
      </c>
    </row>
    <row r="905" spans="1:14" x14ac:dyDescent="0.25">
      <c r="A905" t="s">
        <v>1005</v>
      </c>
      <c r="B905" t="s">
        <v>902</v>
      </c>
      <c r="C905" t="s">
        <v>3187</v>
      </c>
      <c r="D905" t="s">
        <v>832</v>
      </c>
      <c r="E905" t="s">
        <v>19</v>
      </c>
      <c r="F905">
        <v>2</v>
      </c>
      <c r="G905">
        <v>30</v>
      </c>
      <c r="H905">
        <v>29</v>
      </c>
      <c r="I905">
        <v>0</v>
      </c>
      <c r="J905">
        <v>0</v>
      </c>
      <c r="K905">
        <v>0</v>
      </c>
      <c r="L905">
        <v>0</v>
      </c>
      <c r="M905">
        <v>600</v>
      </c>
      <c r="N905" t="str">
        <f t="shared" si="14"/>
        <v>UPDATE WipDetails SET WipQuantity = 0, Review_Wip = 0 WHERE WipMaster_Id IN (SELECT id FROM WipMasters WHERE issuedmonth = 'January' AND IssuedYear = 2026) AND CommitmentPeriod = 3 AND CASIN = 'B09TPMX96F';</v>
      </c>
    </row>
    <row r="906" spans="1:14" x14ac:dyDescent="0.25">
      <c r="A906" t="s">
        <v>1006</v>
      </c>
      <c r="B906" t="s">
        <v>902</v>
      </c>
      <c r="C906" t="s">
        <v>3188</v>
      </c>
      <c r="D906" t="s">
        <v>832</v>
      </c>
      <c r="E906" t="s">
        <v>21</v>
      </c>
      <c r="F906">
        <v>2</v>
      </c>
      <c r="G906">
        <v>30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630</v>
      </c>
      <c r="N906" t="str">
        <f t="shared" si="14"/>
        <v>UPDATE WipDetails SET WipQuantity = 0, Review_Wip = 0 WHERE WipMaster_Id IN (SELECT id FROM WipMasters WHERE issuedmonth = 'January' AND IssuedYear = 2026) AND CommitmentPeriod = 3 AND CASIN = 'B09TPKGRDM';</v>
      </c>
    </row>
    <row r="907" spans="1:14" x14ac:dyDescent="0.25">
      <c r="A907" t="s">
        <v>1007</v>
      </c>
      <c r="B907" t="s">
        <v>902</v>
      </c>
      <c r="C907" t="s">
        <v>3189</v>
      </c>
      <c r="D907" t="s">
        <v>405</v>
      </c>
      <c r="E907" t="s">
        <v>11</v>
      </c>
      <c r="F907">
        <v>2</v>
      </c>
      <c r="G907">
        <v>30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 t="str">
        <f t="shared" si="14"/>
        <v>UPDATE WipDetails SET WipQuantity = 0, Review_Wip = 0 WHERE WipMaster_Id IN (SELECT id FROM WipMasters WHERE issuedmonth = 'January' AND IssuedYear = 2026) AND CommitmentPeriod = 3 AND CASIN = 'B09TPK138L';</v>
      </c>
    </row>
    <row r="908" spans="1:14" x14ac:dyDescent="0.25">
      <c r="A908" t="s">
        <v>1008</v>
      </c>
      <c r="B908" t="s">
        <v>902</v>
      </c>
      <c r="C908" t="s">
        <v>3190</v>
      </c>
      <c r="D908" t="s">
        <v>405</v>
      </c>
      <c r="E908" t="s">
        <v>13</v>
      </c>
      <c r="F908">
        <v>2</v>
      </c>
      <c r="G908">
        <v>30</v>
      </c>
      <c r="H908">
        <v>20</v>
      </c>
      <c r="I908">
        <v>0</v>
      </c>
      <c r="J908">
        <v>0</v>
      </c>
      <c r="K908">
        <v>0</v>
      </c>
      <c r="L908">
        <v>0</v>
      </c>
      <c r="M908">
        <v>0</v>
      </c>
      <c r="N908" t="str">
        <f t="shared" si="14"/>
        <v>UPDATE WipDetails SET WipQuantity = 0, Review_Wip = 0 WHERE WipMaster_Id IN (SELECT id FROM WipMasters WHERE issuedmonth = 'January' AND IssuedYear = 2026) AND CommitmentPeriod = 3 AND CASIN = 'B09TPKRZ4L';</v>
      </c>
    </row>
    <row r="909" spans="1:14" x14ac:dyDescent="0.25">
      <c r="A909" t="s">
        <v>1009</v>
      </c>
      <c r="B909" t="s">
        <v>902</v>
      </c>
      <c r="C909" t="s">
        <v>3191</v>
      </c>
      <c r="D909" t="s">
        <v>405</v>
      </c>
      <c r="E909" t="s">
        <v>15</v>
      </c>
      <c r="F909">
        <v>2</v>
      </c>
      <c r="G909">
        <v>30</v>
      </c>
      <c r="H909">
        <v>10</v>
      </c>
      <c r="I909">
        <v>0</v>
      </c>
      <c r="J909">
        <v>0</v>
      </c>
      <c r="K909">
        <v>0</v>
      </c>
      <c r="L909">
        <v>0</v>
      </c>
      <c r="M909">
        <v>0</v>
      </c>
      <c r="N909" t="str">
        <f t="shared" si="14"/>
        <v>UPDATE WipDetails SET WipQuantity = 0, Review_Wip = 0 WHERE WipMaster_Id IN (SELECT id FROM WipMasters WHERE issuedmonth = 'January' AND IssuedYear = 2026) AND CommitmentPeriod = 3 AND CASIN = 'B09TPK2MD3';</v>
      </c>
    </row>
    <row r="910" spans="1:14" x14ac:dyDescent="0.25">
      <c r="A910" t="s">
        <v>1010</v>
      </c>
      <c r="B910" t="s">
        <v>902</v>
      </c>
      <c r="C910" t="s">
        <v>3192</v>
      </c>
      <c r="D910" t="s">
        <v>405</v>
      </c>
      <c r="E910" t="s">
        <v>27</v>
      </c>
      <c r="F910">
        <v>2</v>
      </c>
      <c r="G910">
        <v>30</v>
      </c>
      <c r="H910">
        <v>20</v>
      </c>
      <c r="I910">
        <v>0</v>
      </c>
      <c r="J910">
        <v>0</v>
      </c>
      <c r="K910">
        <v>0</v>
      </c>
      <c r="L910">
        <v>0</v>
      </c>
      <c r="M910">
        <v>0</v>
      </c>
      <c r="N910" t="str">
        <f t="shared" si="14"/>
        <v>UPDATE WipDetails SET WipQuantity = 0, Review_Wip = 0 WHERE WipMaster_Id IN (SELECT id FROM WipMasters WHERE issuedmonth = 'January' AND IssuedYear = 2026) AND CommitmentPeriod = 3 AND CASIN = 'B09TPL5LNM';</v>
      </c>
    </row>
    <row r="911" spans="1:14" x14ac:dyDescent="0.25">
      <c r="A911" t="s">
        <v>1011</v>
      </c>
      <c r="B911" t="s">
        <v>902</v>
      </c>
      <c r="C911" t="s">
        <v>3193</v>
      </c>
      <c r="D911" t="s">
        <v>405</v>
      </c>
      <c r="E911" t="s">
        <v>19</v>
      </c>
      <c r="F911">
        <v>2</v>
      </c>
      <c r="G911">
        <v>30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 t="str">
        <f t="shared" si="14"/>
        <v>UPDATE WipDetails SET WipQuantity = 0, Review_Wip = 0 WHERE WipMaster_Id IN (SELECT id FROM WipMasters WHERE issuedmonth = 'January' AND IssuedYear = 2026) AND CommitmentPeriod = 3 AND CASIN = 'B09TPKK3PC';</v>
      </c>
    </row>
    <row r="912" spans="1:14" x14ac:dyDescent="0.25">
      <c r="A912" t="s">
        <v>1012</v>
      </c>
      <c r="B912" t="s">
        <v>902</v>
      </c>
      <c r="C912" t="s">
        <v>3194</v>
      </c>
      <c r="D912" t="s">
        <v>405</v>
      </c>
      <c r="E912" t="s">
        <v>21</v>
      </c>
      <c r="F912">
        <v>2</v>
      </c>
      <c r="G912">
        <v>30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 t="str">
        <f t="shared" si="14"/>
        <v>UPDATE WipDetails SET WipQuantity = 0, Review_Wip = 0 WHERE WipMaster_Id IN (SELECT id FROM WipMasters WHERE issuedmonth = 'January' AND IssuedYear = 2026) AND CommitmentPeriod = 3 AND CASIN = 'B09TPKKD5L';</v>
      </c>
    </row>
    <row r="913" spans="1:14" x14ac:dyDescent="0.25">
      <c r="A913" t="s">
        <v>1013</v>
      </c>
      <c r="B913" t="s">
        <v>902</v>
      </c>
      <c r="C913" t="s">
        <v>3195</v>
      </c>
      <c r="D913" t="s">
        <v>589</v>
      </c>
      <c r="E913" t="s">
        <v>11</v>
      </c>
      <c r="F913">
        <v>2</v>
      </c>
      <c r="G913">
        <v>30</v>
      </c>
      <c r="H913">
        <v>60</v>
      </c>
      <c r="I913">
        <v>0</v>
      </c>
      <c r="J913">
        <v>0</v>
      </c>
      <c r="K913">
        <v>0</v>
      </c>
      <c r="L913">
        <v>0</v>
      </c>
      <c r="M913">
        <v>0</v>
      </c>
      <c r="N913" t="str">
        <f t="shared" si="14"/>
        <v>UPDATE WipDetails SET WipQuantity = 0, Review_Wip = 0 WHERE WipMaster_Id IN (SELECT id FROM WipMasters WHERE issuedmonth = 'January' AND IssuedYear = 2026) AND CommitmentPeriod = 3 AND CASIN = 'B09TPJT21H';</v>
      </c>
    </row>
    <row r="914" spans="1:14" x14ac:dyDescent="0.25">
      <c r="A914" t="s">
        <v>1014</v>
      </c>
      <c r="B914" t="s">
        <v>902</v>
      </c>
      <c r="C914" t="s">
        <v>3196</v>
      </c>
      <c r="D914" t="s">
        <v>589</v>
      </c>
      <c r="E914" t="s">
        <v>13</v>
      </c>
      <c r="F914">
        <v>2</v>
      </c>
      <c r="G914">
        <v>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 t="str">
        <f t="shared" si="14"/>
        <v>UPDATE WipDetails SET WipQuantity = 0, Review_Wip = 0 WHERE WipMaster_Id IN (SELECT id FROM WipMasters WHERE issuedmonth = 'January' AND IssuedYear = 2026) AND CommitmentPeriod = 3 AND CASIN = 'B09TPJHM8G';</v>
      </c>
    </row>
    <row r="915" spans="1:14" x14ac:dyDescent="0.25">
      <c r="A915" t="s">
        <v>1015</v>
      </c>
      <c r="B915" t="s">
        <v>902</v>
      </c>
      <c r="C915" t="s">
        <v>3197</v>
      </c>
      <c r="D915" t="s">
        <v>589</v>
      </c>
      <c r="E915" t="s">
        <v>15</v>
      </c>
      <c r="F915">
        <v>2</v>
      </c>
      <c r="G915">
        <v>30</v>
      </c>
      <c r="H915">
        <v>150</v>
      </c>
      <c r="I915">
        <v>0</v>
      </c>
      <c r="J915">
        <v>0</v>
      </c>
      <c r="K915">
        <v>0</v>
      </c>
      <c r="L915">
        <v>0</v>
      </c>
      <c r="M915">
        <v>0</v>
      </c>
      <c r="N915" t="str">
        <f t="shared" si="14"/>
        <v>UPDATE WipDetails SET WipQuantity = 0, Review_Wip = 0 WHERE WipMaster_Id IN (SELECT id FROM WipMasters WHERE issuedmonth = 'January' AND IssuedYear = 2026) AND CommitmentPeriod = 3 AND CASIN = 'B09TPJY9Z3';</v>
      </c>
    </row>
    <row r="916" spans="1:14" x14ac:dyDescent="0.25">
      <c r="A916" t="s">
        <v>1016</v>
      </c>
      <c r="B916" t="s">
        <v>902</v>
      </c>
      <c r="C916" t="s">
        <v>3198</v>
      </c>
      <c r="D916" t="s">
        <v>589</v>
      </c>
      <c r="E916" t="s">
        <v>27</v>
      </c>
      <c r="F916">
        <v>2</v>
      </c>
      <c r="G916">
        <v>30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 t="str">
        <f t="shared" si="14"/>
        <v>UPDATE WipDetails SET WipQuantity = 0, Review_Wip = 0 WHERE WipMaster_Id IN (SELECT id FROM WipMasters WHERE issuedmonth = 'January' AND IssuedYear = 2026) AND CommitmentPeriod = 3 AND CASIN = 'B09TPK7LCF';</v>
      </c>
    </row>
    <row r="917" spans="1:14" x14ac:dyDescent="0.25">
      <c r="A917" t="s">
        <v>1017</v>
      </c>
      <c r="B917" t="s">
        <v>902</v>
      </c>
      <c r="C917" t="s">
        <v>3199</v>
      </c>
      <c r="D917" t="s">
        <v>589</v>
      </c>
      <c r="E917" t="s">
        <v>19</v>
      </c>
      <c r="F917">
        <v>2</v>
      </c>
      <c r="G917">
        <v>30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 t="str">
        <f t="shared" si="14"/>
        <v>UPDATE WipDetails SET WipQuantity = 0, Review_Wip = 0 WHERE WipMaster_Id IN (SELECT id FROM WipMasters WHERE issuedmonth = 'January' AND IssuedYear = 2026) AND CommitmentPeriod = 3 AND CASIN = 'B09TPHM279';</v>
      </c>
    </row>
    <row r="918" spans="1:14" x14ac:dyDescent="0.25">
      <c r="A918" t="s">
        <v>1018</v>
      </c>
      <c r="B918" t="s">
        <v>902</v>
      </c>
      <c r="C918" t="s">
        <v>3200</v>
      </c>
      <c r="D918" t="s">
        <v>589</v>
      </c>
      <c r="E918" t="s">
        <v>21</v>
      </c>
      <c r="F918">
        <v>2</v>
      </c>
      <c r="G918">
        <v>30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 t="str">
        <f t="shared" si="14"/>
        <v>UPDATE WipDetails SET WipQuantity = 0, Review_Wip = 0 WHERE WipMaster_Id IN (SELECT id FROM WipMasters WHERE issuedmonth = 'January' AND IssuedYear = 2026) AND CommitmentPeriod = 3 AND CASIN = 'B09TPJZMS2';</v>
      </c>
    </row>
    <row r="919" spans="1:14" x14ac:dyDescent="0.25">
      <c r="A919" t="s">
        <v>1019</v>
      </c>
      <c r="B919" t="s">
        <v>902</v>
      </c>
      <c r="C919" t="s">
        <v>3201</v>
      </c>
      <c r="D919" t="s">
        <v>596</v>
      </c>
      <c r="E919" t="s">
        <v>11</v>
      </c>
      <c r="F919">
        <v>2</v>
      </c>
      <c r="G919">
        <v>30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 t="str">
        <f t="shared" si="14"/>
        <v>UPDATE WipDetails SET WipQuantity = 0, Review_Wip = 0 WHERE WipMaster_Id IN (SELECT id FROM WipMasters WHERE issuedmonth = 'January' AND IssuedYear = 2026) AND CommitmentPeriod = 3 AND CASIN = 'B09TPMBLZT';</v>
      </c>
    </row>
    <row r="920" spans="1:14" x14ac:dyDescent="0.25">
      <c r="A920" t="s">
        <v>1020</v>
      </c>
      <c r="B920" t="s">
        <v>902</v>
      </c>
      <c r="C920" t="s">
        <v>3202</v>
      </c>
      <c r="D920" t="s">
        <v>596</v>
      </c>
      <c r="E920" t="s">
        <v>13</v>
      </c>
      <c r="F920">
        <v>2</v>
      </c>
      <c r="G920">
        <v>30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 t="str">
        <f t="shared" si="14"/>
        <v>UPDATE WipDetails SET WipQuantity = 0, Review_Wip = 0 WHERE WipMaster_Id IN (SELECT id FROM WipMasters WHERE issuedmonth = 'January' AND IssuedYear = 2026) AND CommitmentPeriod = 3 AND CASIN = 'B09TPLM95Z';</v>
      </c>
    </row>
    <row r="921" spans="1:14" x14ac:dyDescent="0.25">
      <c r="A921" t="s">
        <v>1021</v>
      </c>
      <c r="B921" t="s">
        <v>902</v>
      </c>
      <c r="C921" t="s">
        <v>3203</v>
      </c>
      <c r="D921" t="s">
        <v>596</v>
      </c>
      <c r="E921" t="s">
        <v>15</v>
      </c>
      <c r="F921">
        <v>2</v>
      </c>
      <c r="G921">
        <v>30</v>
      </c>
      <c r="H921">
        <v>30</v>
      </c>
      <c r="I921">
        <v>0</v>
      </c>
      <c r="J921">
        <v>0</v>
      </c>
      <c r="K921">
        <v>0</v>
      </c>
      <c r="L921">
        <v>0</v>
      </c>
      <c r="M921">
        <v>0</v>
      </c>
      <c r="N921" t="str">
        <f t="shared" si="14"/>
        <v>UPDATE WipDetails SET WipQuantity = 0, Review_Wip = 0 WHERE WipMaster_Id IN (SELECT id FROM WipMasters WHERE issuedmonth = 'January' AND IssuedYear = 2026) AND CommitmentPeriod = 3 AND CASIN = 'B09TPLLSB8';</v>
      </c>
    </row>
    <row r="922" spans="1:14" x14ac:dyDescent="0.25">
      <c r="A922" t="s">
        <v>1022</v>
      </c>
      <c r="B922" t="s">
        <v>902</v>
      </c>
      <c r="C922" t="s">
        <v>3204</v>
      </c>
      <c r="D922" t="s">
        <v>596</v>
      </c>
      <c r="E922" t="s">
        <v>17</v>
      </c>
      <c r="F922">
        <v>2</v>
      </c>
      <c r="G922">
        <v>30</v>
      </c>
      <c r="H922">
        <v>110</v>
      </c>
      <c r="I922">
        <v>0</v>
      </c>
      <c r="J922">
        <v>0</v>
      </c>
      <c r="K922">
        <v>0</v>
      </c>
      <c r="L922">
        <v>0</v>
      </c>
      <c r="M922">
        <v>0</v>
      </c>
      <c r="N922" t="str">
        <f t="shared" si="14"/>
        <v>UPDATE WipDetails SET WipQuantity = 0, Review_Wip = 0 WHERE WipMaster_Id IN (SELECT id FROM WipMasters WHERE issuedmonth = 'January' AND IssuedYear = 2026) AND CommitmentPeriod = 3 AND CASIN = 'B09TPKHSWQ';</v>
      </c>
    </row>
    <row r="923" spans="1:14" x14ac:dyDescent="0.25">
      <c r="A923" t="s">
        <v>1023</v>
      </c>
      <c r="B923" t="s">
        <v>902</v>
      </c>
      <c r="C923" t="s">
        <v>3205</v>
      </c>
      <c r="D923" t="s">
        <v>596</v>
      </c>
      <c r="E923" t="s">
        <v>19</v>
      </c>
      <c r="F923">
        <v>2</v>
      </c>
      <c r="G923">
        <v>30</v>
      </c>
      <c r="H923">
        <v>280</v>
      </c>
      <c r="I923">
        <v>0</v>
      </c>
      <c r="J923">
        <v>0</v>
      </c>
      <c r="K923">
        <v>0</v>
      </c>
      <c r="L923">
        <v>0</v>
      </c>
      <c r="M923">
        <v>0</v>
      </c>
      <c r="N923" t="str">
        <f t="shared" si="14"/>
        <v>UPDATE WipDetails SET WipQuantity = 0, Review_Wip = 0 WHERE WipMaster_Id IN (SELECT id FROM WipMasters WHERE issuedmonth = 'January' AND IssuedYear = 2026) AND CommitmentPeriod = 3 AND CASIN = 'B09TPLPSTL';</v>
      </c>
    </row>
    <row r="924" spans="1:14" x14ac:dyDescent="0.25">
      <c r="A924" t="s">
        <v>1024</v>
      </c>
      <c r="B924" t="s">
        <v>902</v>
      </c>
      <c r="C924" t="s">
        <v>3206</v>
      </c>
      <c r="D924" t="s">
        <v>596</v>
      </c>
      <c r="E924" t="s">
        <v>21</v>
      </c>
      <c r="F924">
        <v>2</v>
      </c>
      <c r="G924">
        <v>30</v>
      </c>
      <c r="H924">
        <v>170</v>
      </c>
      <c r="I924">
        <v>0</v>
      </c>
      <c r="J924">
        <v>0</v>
      </c>
      <c r="K924">
        <v>0</v>
      </c>
      <c r="L924">
        <v>0</v>
      </c>
      <c r="M924">
        <v>0</v>
      </c>
      <c r="N924" t="str">
        <f t="shared" si="14"/>
        <v>UPDATE WipDetails SET WipQuantity = 0, Review_Wip = 0 WHERE WipMaster_Id IN (SELECT id FROM WipMasters WHERE issuedmonth = 'January' AND IssuedYear = 2026) AND CommitmentPeriod = 3 AND CASIN = 'B09TPJFCB3';</v>
      </c>
    </row>
    <row r="925" spans="1:14" x14ac:dyDescent="0.25">
      <c r="A925" t="s">
        <v>1025</v>
      </c>
      <c r="B925" t="s">
        <v>902</v>
      </c>
      <c r="C925" t="s">
        <v>3207</v>
      </c>
      <c r="D925" t="s">
        <v>602</v>
      </c>
      <c r="E925" t="s">
        <v>11</v>
      </c>
      <c r="F925">
        <v>2</v>
      </c>
      <c r="G925">
        <v>30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 t="str">
        <f t="shared" si="14"/>
        <v>UPDATE WipDetails SET WipQuantity = 0, Review_Wip = 0 WHERE WipMaster_Id IN (SELECT id FROM WipMasters WHERE issuedmonth = 'January' AND IssuedYear = 2026) AND CommitmentPeriod = 3 AND CASIN = 'B09TPLLCYS';</v>
      </c>
    </row>
    <row r="926" spans="1:14" x14ac:dyDescent="0.25">
      <c r="A926" t="s">
        <v>1026</v>
      </c>
      <c r="B926" t="s">
        <v>902</v>
      </c>
      <c r="C926" t="s">
        <v>3208</v>
      </c>
      <c r="D926" t="s">
        <v>602</v>
      </c>
      <c r="E926" t="s">
        <v>13</v>
      </c>
      <c r="F926">
        <v>2</v>
      </c>
      <c r="G926">
        <v>30</v>
      </c>
      <c r="H926">
        <v>50</v>
      </c>
      <c r="I926">
        <v>0</v>
      </c>
      <c r="J926">
        <v>0</v>
      </c>
      <c r="K926">
        <v>0</v>
      </c>
      <c r="L926">
        <v>0</v>
      </c>
      <c r="M926">
        <v>0</v>
      </c>
      <c r="N926" t="str">
        <f t="shared" si="14"/>
        <v>UPDATE WipDetails SET WipQuantity = 0, Review_Wip = 0 WHERE WipMaster_Id IN (SELECT id FROM WipMasters WHERE issuedmonth = 'January' AND IssuedYear = 2026) AND CommitmentPeriod = 3 AND CASIN = 'B09TPHF917';</v>
      </c>
    </row>
    <row r="927" spans="1:14" x14ac:dyDescent="0.25">
      <c r="A927" t="s">
        <v>1027</v>
      </c>
      <c r="B927" t="s">
        <v>902</v>
      </c>
      <c r="C927" t="s">
        <v>3209</v>
      </c>
      <c r="D927" t="s">
        <v>602</v>
      </c>
      <c r="E927" t="s">
        <v>15</v>
      </c>
      <c r="F927">
        <v>2</v>
      </c>
      <c r="G927">
        <v>30</v>
      </c>
      <c r="H927">
        <v>180</v>
      </c>
      <c r="I927">
        <v>0</v>
      </c>
      <c r="J927">
        <v>0</v>
      </c>
      <c r="K927">
        <v>0</v>
      </c>
      <c r="L927">
        <v>0</v>
      </c>
      <c r="M927">
        <v>0</v>
      </c>
      <c r="N927" t="str">
        <f t="shared" si="14"/>
        <v>UPDATE WipDetails SET WipQuantity = 0, Review_Wip = 0 WHERE WipMaster_Id IN (SELECT id FROM WipMasters WHERE issuedmonth = 'January' AND IssuedYear = 2026) AND CommitmentPeriod = 3 AND CASIN = 'B09TPK2XG8';</v>
      </c>
    </row>
    <row r="928" spans="1:14" x14ac:dyDescent="0.25">
      <c r="A928" t="s">
        <v>1028</v>
      </c>
      <c r="B928" t="s">
        <v>902</v>
      </c>
      <c r="C928" t="s">
        <v>3210</v>
      </c>
      <c r="D928" t="s">
        <v>602</v>
      </c>
      <c r="E928" t="s">
        <v>17</v>
      </c>
      <c r="F928">
        <v>2</v>
      </c>
      <c r="G928">
        <v>30</v>
      </c>
      <c r="H928">
        <v>329</v>
      </c>
      <c r="I928">
        <v>0</v>
      </c>
      <c r="J928">
        <v>0</v>
      </c>
      <c r="K928">
        <v>0</v>
      </c>
      <c r="L928">
        <v>0</v>
      </c>
      <c r="M928">
        <v>0</v>
      </c>
      <c r="N928" t="str">
        <f t="shared" si="14"/>
        <v>UPDATE WipDetails SET WipQuantity = 0, Review_Wip = 0 WHERE WipMaster_Id IN (SELECT id FROM WipMasters WHERE issuedmonth = 'January' AND IssuedYear = 2026) AND CommitmentPeriod = 3 AND CASIN = 'B09TPMD69T';</v>
      </c>
    </row>
    <row r="929" spans="1:14" x14ac:dyDescent="0.25">
      <c r="A929" t="s">
        <v>1029</v>
      </c>
      <c r="B929" t="s">
        <v>902</v>
      </c>
      <c r="C929" t="s">
        <v>3211</v>
      </c>
      <c r="D929" t="s">
        <v>602</v>
      </c>
      <c r="E929" t="s">
        <v>19</v>
      </c>
      <c r="F929">
        <v>2</v>
      </c>
      <c r="G929">
        <v>30</v>
      </c>
      <c r="H929">
        <v>150</v>
      </c>
      <c r="I929">
        <v>0</v>
      </c>
      <c r="J929">
        <v>0</v>
      </c>
      <c r="K929">
        <v>0</v>
      </c>
      <c r="L929">
        <v>0</v>
      </c>
      <c r="M929">
        <v>0</v>
      </c>
      <c r="N929" t="str">
        <f t="shared" si="14"/>
        <v>UPDATE WipDetails SET WipQuantity = 0, Review_Wip = 0 WHERE WipMaster_Id IN (SELECT id FROM WipMasters WHERE issuedmonth = 'January' AND IssuedYear = 2026) AND CommitmentPeriod = 3 AND CASIN = 'B09TPK67Q3';</v>
      </c>
    </row>
    <row r="930" spans="1:14" x14ac:dyDescent="0.25">
      <c r="A930" t="s">
        <v>1030</v>
      </c>
      <c r="B930" t="s">
        <v>902</v>
      </c>
      <c r="C930" t="s">
        <v>3212</v>
      </c>
      <c r="D930" t="s">
        <v>602</v>
      </c>
      <c r="E930" t="s">
        <v>21</v>
      </c>
      <c r="F930">
        <v>2</v>
      </c>
      <c r="G930">
        <v>30</v>
      </c>
      <c r="H930">
        <v>320</v>
      </c>
      <c r="I930">
        <v>0</v>
      </c>
      <c r="J930">
        <v>0</v>
      </c>
      <c r="K930">
        <v>0</v>
      </c>
      <c r="L930">
        <v>0</v>
      </c>
      <c r="M930">
        <v>0</v>
      </c>
      <c r="N930" t="str">
        <f t="shared" si="14"/>
        <v>UPDATE WipDetails SET WipQuantity = 0, Review_Wip = 0 WHERE WipMaster_Id IN (SELECT id FROM WipMasters WHERE issuedmonth = 'January' AND IssuedYear = 2026) AND CommitmentPeriod = 3 AND CASIN = 'B09TPLZ3JF';</v>
      </c>
    </row>
    <row r="931" spans="1:14" x14ac:dyDescent="0.25">
      <c r="A931" t="s">
        <v>1031</v>
      </c>
      <c r="B931" t="s">
        <v>902</v>
      </c>
      <c r="C931" t="s">
        <v>3213</v>
      </c>
      <c r="D931" t="s">
        <v>863</v>
      </c>
      <c r="E931" t="s">
        <v>11</v>
      </c>
      <c r="F931">
        <v>2</v>
      </c>
      <c r="G931">
        <v>30</v>
      </c>
      <c r="H931">
        <v>140</v>
      </c>
      <c r="I931">
        <v>0</v>
      </c>
      <c r="J931">
        <v>0</v>
      </c>
      <c r="K931">
        <v>0</v>
      </c>
      <c r="L931">
        <v>0</v>
      </c>
      <c r="M931">
        <v>0</v>
      </c>
      <c r="N931" t="str">
        <f t="shared" si="14"/>
        <v>UPDATE WipDetails SET WipQuantity = 0, Review_Wip = 0 WHERE WipMaster_Id IN (SELECT id FROM WipMasters WHERE issuedmonth = 'January' AND IssuedYear = 2026) AND CommitmentPeriod = 3 AND CASIN = 'B09TPJC6QM';</v>
      </c>
    </row>
    <row r="932" spans="1:14" x14ac:dyDescent="0.25">
      <c r="A932" t="s">
        <v>1032</v>
      </c>
      <c r="B932" t="s">
        <v>902</v>
      </c>
      <c r="C932" t="s">
        <v>3214</v>
      </c>
      <c r="D932" t="s">
        <v>863</v>
      </c>
      <c r="E932" t="s">
        <v>13</v>
      </c>
      <c r="F932">
        <v>2</v>
      </c>
      <c r="G932">
        <v>30</v>
      </c>
      <c r="H932">
        <v>20</v>
      </c>
      <c r="I932">
        <v>0</v>
      </c>
      <c r="J932">
        <v>0</v>
      </c>
      <c r="K932">
        <v>0</v>
      </c>
      <c r="L932">
        <v>0</v>
      </c>
      <c r="M932">
        <v>0</v>
      </c>
      <c r="N932" t="str">
        <f t="shared" si="14"/>
        <v>UPDATE WipDetails SET WipQuantity = 0, Review_Wip = 0 WHERE WipMaster_Id IN (SELECT id FROM WipMasters WHERE issuedmonth = 'January' AND IssuedYear = 2026) AND CommitmentPeriod = 3 AND CASIN = 'B09TPK9NPM';</v>
      </c>
    </row>
    <row r="933" spans="1:14" x14ac:dyDescent="0.25">
      <c r="A933" t="s">
        <v>1033</v>
      </c>
      <c r="B933" t="s">
        <v>902</v>
      </c>
      <c r="C933" t="s">
        <v>3215</v>
      </c>
      <c r="D933" t="s">
        <v>863</v>
      </c>
      <c r="E933" t="s">
        <v>15</v>
      </c>
      <c r="F933">
        <v>2</v>
      </c>
      <c r="G933">
        <v>30</v>
      </c>
      <c r="H933">
        <v>110</v>
      </c>
      <c r="I933">
        <v>0</v>
      </c>
      <c r="J933">
        <v>0</v>
      </c>
      <c r="K933">
        <v>0</v>
      </c>
      <c r="L933">
        <v>0</v>
      </c>
      <c r="M933">
        <v>0</v>
      </c>
      <c r="N933" t="str">
        <f t="shared" si="14"/>
        <v>UPDATE WipDetails SET WipQuantity = 0, Review_Wip = 0 WHERE WipMaster_Id IN (SELECT id FROM WipMasters WHERE issuedmonth = 'January' AND IssuedYear = 2026) AND CommitmentPeriod = 3 AND CASIN = 'B09TPK7LQJ';</v>
      </c>
    </row>
    <row r="934" spans="1:14" x14ac:dyDescent="0.25">
      <c r="A934" t="s">
        <v>1034</v>
      </c>
      <c r="B934" t="s">
        <v>902</v>
      </c>
      <c r="C934" t="s">
        <v>3216</v>
      </c>
      <c r="D934" t="s">
        <v>863</v>
      </c>
      <c r="E934" t="s">
        <v>17</v>
      </c>
      <c r="F934">
        <v>2</v>
      </c>
      <c r="G934">
        <v>30</v>
      </c>
      <c r="H934">
        <v>29</v>
      </c>
      <c r="I934">
        <v>0</v>
      </c>
      <c r="J934">
        <v>0</v>
      </c>
      <c r="K934">
        <v>0</v>
      </c>
      <c r="L934">
        <v>0</v>
      </c>
      <c r="M934">
        <v>0</v>
      </c>
      <c r="N934" t="str">
        <f t="shared" si="14"/>
        <v>UPDATE WipDetails SET WipQuantity = 0, Review_Wip = 0 WHERE WipMaster_Id IN (SELECT id FROM WipMasters WHERE issuedmonth = 'January' AND IssuedYear = 2026) AND CommitmentPeriod = 3 AND CASIN = 'B09TPJC9R8';</v>
      </c>
    </row>
    <row r="935" spans="1:14" x14ac:dyDescent="0.25">
      <c r="A935" t="s">
        <v>1035</v>
      </c>
      <c r="B935" t="s">
        <v>902</v>
      </c>
      <c r="C935" t="s">
        <v>3217</v>
      </c>
      <c r="D935" t="s">
        <v>863</v>
      </c>
      <c r="E935" t="s">
        <v>19</v>
      </c>
      <c r="F935">
        <v>2</v>
      </c>
      <c r="G935">
        <v>30</v>
      </c>
      <c r="H935">
        <v>9</v>
      </c>
      <c r="I935">
        <v>0</v>
      </c>
      <c r="J935">
        <v>0</v>
      </c>
      <c r="K935">
        <v>0</v>
      </c>
      <c r="L935">
        <v>0</v>
      </c>
      <c r="M935">
        <v>0</v>
      </c>
      <c r="N935" t="str">
        <f t="shared" si="14"/>
        <v>UPDATE WipDetails SET WipQuantity = 0, Review_Wip = 0 WHERE WipMaster_Id IN (SELECT id FROM WipMasters WHERE issuedmonth = 'January' AND IssuedYear = 2026) AND CommitmentPeriod = 3 AND CASIN = 'B09TPHM24K';</v>
      </c>
    </row>
    <row r="936" spans="1:14" x14ac:dyDescent="0.25">
      <c r="A936" t="s">
        <v>1036</v>
      </c>
      <c r="B936" t="s">
        <v>902</v>
      </c>
      <c r="C936" t="s">
        <v>3218</v>
      </c>
      <c r="D936" t="s">
        <v>863</v>
      </c>
      <c r="E936" t="s">
        <v>21</v>
      </c>
      <c r="F936">
        <v>2</v>
      </c>
      <c r="G936">
        <v>30</v>
      </c>
      <c r="H936">
        <v>30</v>
      </c>
      <c r="I936">
        <v>0</v>
      </c>
      <c r="J936">
        <v>0</v>
      </c>
      <c r="K936">
        <v>0</v>
      </c>
      <c r="L936">
        <v>0</v>
      </c>
      <c r="M936">
        <v>0</v>
      </c>
      <c r="N936" t="str">
        <f t="shared" si="14"/>
        <v>UPDATE WipDetails SET WipQuantity = 0, Review_Wip = 0 WHERE WipMaster_Id IN (SELECT id FROM WipMasters WHERE issuedmonth = 'January' AND IssuedYear = 2026) AND CommitmentPeriod = 3 AND CASIN = 'B09TPJ19FL';</v>
      </c>
    </row>
    <row r="937" spans="1:14" x14ac:dyDescent="0.25">
      <c r="A937" t="s">
        <v>1037</v>
      </c>
      <c r="B937" t="s">
        <v>902</v>
      </c>
      <c r="C937" t="s">
        <v>3219</v>
      </c>
      <c r="D937" t="s">
        <v>604</v>
      </c>
      <c r="E937" t="s">
        <v>11</v>
      </c>
      <c r="F937">
        <v>2</v>
      </c>
      <c r="G937">
        <v>30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 t="str">
        <f t="shared" si="14"/>
        <v>UPDATE WipDetails SET WipQuantity = 0, Review_Wip = 0 WHERE WipMaster_Id IN (SELECT id FROM WipMasters WHERE issuedmonth = 'January' AND IssuedYear = 2026) AND CommitmentPeriod = 3 AND CASIN = 'B09TPKBKB4';</v>
      </c>
    </row>
    <row r="938" spans="1:14" x14ac:dyDescent="0.25">
      <c r="A938" t="s">
        <v>1038</v>
      </c>
      <c r="B938" t="s">
        <v>902</v>
      </c>
      <c r="C938" t="s">
        <v>3220</v>
      </c>
      <c r="D938" t="s">
        <v>604</v>
      </c>
      <c r="E938" t="s">
        <v>13</v>
      </c>
      <c r="F938">
        <v>2</v>
      </c>
      <c r="G938">
        <v>30</v>
      </c>
      <c r="H938">
        <v>70</v>
      </c>
      <c r="I938">
        <v>0</v>
      </c>
      <c r="J938">
        <v>0</v>
      </c>
      <c r="K938">
        <v>0</v>
      </c>
      <c r="L938">
        <v>0</v>
      </c>
      <c r="M938">
        <v>0</v>
      </c>
      <c r="N938" t="str">
        <f t="shared" si="14"/>
        <v>UPDATE WipDetails SET WipQuantity = 0, Review_Wip = 0 WHERE WipMaster_Id IN (SELECT id FROM WipMasters WHERE issuedmonth = 'January' AND IssuedYear = 2026) AND CommitmentPeriod = 3 AND CASIN = 'B09TPKRGPQ';</v>
      </c>
    </row>
    <row r="939" spans="1:14" x14ac:dyDescent="0.25">
      <c r="A939" t="s">
        <v>1039</v>
      </c>
      <c r="B939" t="s">
        <v>902</v>
      </c>
      <c r="C939" t="s">
        <v>3221</v>
      </c>
      <c r="D939" t="s">
        <v>604</v>
      </c>
      <c r="E939" t="s">
        <v>15</v>
      </c>
      <c r="F939">
        <v>2</v>
      </c>
      <c r="G939">
        <v>30</v>
      </c>
      <c r="H939">
        <v>110</v>
      </c>
      <c r="I939">
        <v>0</v>
      </c>
      <c r="J939">
        <v>0</v>
      </c>
      <c r="K939">
        <v>0</v>
      </c>
      <c r="L939">
        <v>0</v>
      </c>
      <c r="M939">
        <v>0</v>
      </c>
      <c r="N939" t="str">
        <f t="shared" si="14"/>
        <v>UPDATE WipDetails SET WipQuantity = 0, Review_Wip = 0 WHERE WipMaster_Id IN (SELECT id FROM WipMasters WHERE issuedmonth = 'January' AND IssuedYear = 2026) AND CommitmentPeriod = 3 AND CASIN = 'B09TPKWDX7';</v>
      </c>
    </row>
    <row r="940" spans="1:14" x14ac:dyDescent="0.25">
      <c r="A940" t="s">
        <v>1040</v>
      </c>
      <c r="B940" t="s">
        <v>902</v>
      </c>
      <c r="C940" t="s">
        <v>3222</v>
      </c>
      <c r="D940" t="s">
        <v>604</v>
      </c>
      <c r="E940" t="s">
        <v>17</v>
      </c>
      <c r="F940">
        <v>2</v>
      </c>
      <c r="G940">
        <v>30</v>
      </c>
      <c r="H940">
        <v>359</v>
      </c>
      <c r="I940">
        <v>0</v>
      </c>
      <c r="J940">
        <v>0</v>
      </c>
      <c r="K940">
        <v>0</v>
      </c>
      <c r="L940">
        <v>0</v>
      </c>
      <c r="M940">
        <v>0</v>
      </c>
      <c r="N940" t="str">
        <f t="shared" si="14"/>
        <v>UPDATE WipDetails SET WipQuantity = 0, Review_Wip = 0 WHERE WipMaster_Id IN (SELECT id FROM WipMasters WHERE issuedmonth = 'January' AND IssuedYear = 2026) AND CommitmentPeriod = 3 AND CASIN = 'B09TPLM27G';</v>
      </c>
    </row>
    <row r="941" spans="1:14" x14ac:dyDescent="0.25">
      <c r="A941" t="s">
        <v>1041</v>
      </c>
      <c r="B941" t="s">
        <v>902</v>
      </c>
      <c r="C941" t="s">
        <v>3223</v>
      </c>
      <c r="D941" t="s">
        <v>604</v>
      </c>
      <c r="E941" t="s">
        <v>19</v>
      </c>
      <c r="F941">
        <v>2</v>
      </c>
      <c r="G941">
        <v>30</v>
      </c>
      <c r="H941">
        <v>239</v>
      </c>
      <c r="I941">
        <v>0</v>
      </c>
      <c r="J941">
        <v>0</v>
      </c>
      <c r="K941">
        <v>0</v>
      </c>
      <c r="L941">
        <v>0</v>
      </c>
      <c r="M941">
        <v>0</v>
      </c>
      <c r="N941" t="str">
        <f t="shared" si="14"/>
        <v>UPDATE WipDetails SET WipQuantity = 0, Review_Wip = 0 WHERE WipMaster_Id IN (SELECT id FROM WipMasters WHERE issuedmonth = 'January' AND IssuedYear = 2026) AND CommitmentPeriod = 3 AND CASIN = 'B09TPKN18M';</v>
      </c>
    </row>
    <row r="942" spans="1:14" x14ac:dyDescent="0.25">
      <c r="A942" t="s">
        <v>1042</v>
      </c>
      <c r="B942" t="s">
        <v>902</v>
      </c>
      <c r="C942" t="s">
        <v>3224</v>
      </c>
      <c r="D942" t="s">
        <v>604</v>
      </c>
      <c r="E942" t="s">
        <v>21</v>
      </c>
      <c r="F942">
        <v>2</v>
      </c>
      <c r="G942">
        <v>30</v>
      </c>
      <c r="H942">
        <v>30</v>
      </c>
      <c r="I942">
        <v>0</v>
      </c>
      <c r="J942">
        <v>0</v>
      </c>
      <c r="K942">
        <v>0</v>
      </c>
      <c r="L942">
        <v>0</v>
      </c>
      <c r="M942">
        <v>0</v>
      </c>
      <c r="N942" t="str">
        <f t="shared" si="14"/>
        <v>UPDATE WipDetails SET WipQuantity = 0, Review_Wip = 0 WHERE WipMaster_Id IN (SELECT id FROM WipMasters WHERE issuedmonth = 'January' AND IssuedYear = 2026) AND CommitmentPeriod = 3 AND CASIN = 'B09TPJS3GB';</v>
      </c>
    </row>
    <row r="943" spans="1:14" x14ac:dyDescent="0.25">
      <c r="A943" t="s">
        <v>1043</v>
      </c>
      <c r="B943" t="s">
        <v>902</v>
      </c>
      <c r="C943" t="s">
        <v>3225</v>
      </c>
      <c r="D943" t="s">
        <v>49</v>
      </c>
      <c r="E943" t="s">
        <v>11</v>
      </c>
      <c r="F943">
        <v>2</v>
      </c>
      <c r="G943">
        <v>30</v>
      </c>
      <c r="H943">
        <v>30</v>
      </c>
      <c r="I943">
        <v>0</v>
      </c>
      <c r="J943">
        <v>0</v>
      </c>
      <c r="K943">
        <v>0</v>
      </c>
      <c r="L943">
        <v>0</v>
      </c>
      <c r="M943">
        <v>0</v>
      </c>
      <c r="N943" t="str">
        <f t="shared" si="14"/>
        <v>UPDATE WipDetails SET WipQuantity = 0, Review_Wip = 0 WHERE WipMaster_Id IN (SELECT id FROM WipMasters WHERE issuedmonth = 'January' AND IssuedYear = 2026) AND CommitmentPeriod = 3 AND CASIN = 'B09TPKNFS5';</v>
      </c>
    </row>
    <row r="944" spans="1:14" x14ac:dyDescent="0.25">
      <c r="A944" t="s">
        <v>1044</v>
      </c>
      <c r="B944" t="s">
        <v>902</v>
      </c>
      <c r="C944" t="s">
        <v>3226</v>
      </c>
      <c r="D944" t="s">
        <v>49</v>
      </c>
      <c r="E944" t="s">
        <v>13</v>
      </c>
      <c r="F944">
        <v>2</v>
      </c>
      <c r="G944">
        <v>30</v>
      </c>
      <c r="H944">
        <v>90</v>
      </c>
      <c r="I944">
        <v>60</v>
      </c>
      <c r="J944">
        <v>0</v>
      </c>
      <c r="K944">
        <v>0</v>
      </c>
      <c r="L944">
        <v>0</v>
      </c>
      <c r="M944">
        <v>0</v>
      </c>
      <c r="N944" t="str">
        <f t="shared" si="14"/>
        <v>UPDATE WipDetails SET WipQuantity = 0, Review_Wip = 0 WHERE WipMaster_Id IN (SELECT id FROM WipMasters WHERE issuedmonth = 'January' AND IssuedYear = 2026) AND CommitmentPeriod = 3 AND CASIN = 'B09TPJVT1S';</v>
      </c>
    </row>
    <row r="945" spans="1:14" x14ac:dyDescent="0.25">
      <c r="A945" t="s">
        <v>1045</v>
      </c>
      <c r="B945" t="s">
        <v>902</v>
      </c>
      <c r="C945" t="s">
        <v>3227</v>
      </c>
      <c r="D945" t="s">
        <v>49</v>
      </c>
      <c r="E945" t="s">
        <v>15</v>
      </c>
      <c r="F945">
        <v>2</v>
      </c>
      <c r="G945">
        <v>30</v>
      </c>
      <c r="H945">
        <v>59</v>
      </c>
      <c r="I945">
        <v>90</v>
      </c>
      <c r="J945">
        <v>60</v>
      </c>
      <c r="K945">
        <v>0</v>
      </c>
      <c r="L945">
        <v>0</v>
      </c>
      <c r="M945">
        <v>0</v>
      </c>
      <c r="N945" t="str">
        <f t="shared" si="14"/>
        <v>UPDATE WipDetails SET WipQuantity = 0, Review_Wip = 0 WHERE WipMaster_Id IN (SELECT id FROM WipMasters WHERE issuedmonth = 'January' AND IssuedYear = 2026) AND CommitmentPeriod = 3 AND CASIN = 'B09TPKRYSN';</v>
      </c>
    </row>
    <row r="946" spans="1:14" x14ac:dyDescent="0.25">
      <c r="A946" t="s">
        <v>1046</v>
      </c>
      <c r="B946" t="s">
        <v>902</v>
      </c>
      <c r="C946" t="s">
        <v>3228</v>
      </c>
      <c r="D946" t="s">
        <v>49</v>
      </c>
      <c r="E946" t="s">
        <v>27</v>
      </c>
      <c r="F946">
        <v>2</v>
      </c>
      <c r="G946">
        <v>30</v>
      </c>
      <c r="H946">
        <v>228</v>
      </c>
      <c r="I946">
        <v>450</v>
      </c>
      <c r="J946">
        <v>450</v>
      </c>
      <c r="K946">
        <v>0</v>
      </c>
      <c r="L946">
        <v>0</v>
      </c>
      <c r="M946">
        <v>0</v>
      </c>
      <c r="N946" t="str">
        <f t="shared" si="14"/>
        <v>UPDATE WipDetails SET WipQuantity = 0, Review_Wip = 0 WHERE WipMaster_Id IN (SELECT id FROM WipMasters WHERE issuedmonth = 'January' AND IssuedYear = 2026) AND CommitmentPeriod = 3 AND CASIN = 'B09TPK9Q2T';</v>
      </c>
    </row>
    <row r="947" spans="1:14" x14ac:dyDescent="0.25">
      <c r="A947" t="s">
        <v>1047</v>
      </c>
      <c r="B947" t="s">
        <v>902</v>
      </c>
      <c r="C947" t="s">
        <v>3229</v>
      </c>
      <c r="D947" t="s">
        <v>49</v>
      </c>
      <c r="E947" t="s">
        <v>19</v>
      </c>
      <c r="F947">
        <v>2</v>
      </c>
      <c r="G947">
        <v>30</v>
      </c>
      <c r="H947">
        <v>9</v>
      </c>
      <c r="I947">
        <v>420</v>
      </c>
      <c r="J947">
        <v>420</v>
      </c>
      <c r="K947">
        <v>0</v>
      </c>
      <c r="L947">
        <v>0</v>
      </c>
      <c r="M947">
        <v>0</v>
      </c>
      <c r="N947" t="str">
        <f t="shared" si="14"/>
        <v>UPDATE WipDetails SET WipQuantity = 0, Review_Wip = 0 WHERE WipMaster_Id IN (SELECT id FROM WipMasters WHERE issuedmonth = 'January' AND IssuedYear = 2026) AND CommitmentPeriod = 3 AND CASIN = 'B09TPJX3RV';</v>
      </c>
    </row>
    <row r="948" spans="1:14" x14ac:dyDescent="0.25">
      <c r="A948" t="s">
        <v>1048</v>
      </c>
      <c r="B948" t="s">
        <v>902</v>
      </c>
      <c r="C948" t="s">
        <v>3230</v>
      </c>
      <c r="D948" t="s">
        <v>49</v>
      </c>
      <c r="E948" t="s">
        <v>21</v>
      </c>
      <c r="F948">
        <v>2</v>
      </c>
      <c r="G948">
        <v>30</v>
      </c>
      <c r="H948">
        <v>20</v>
      </c>
      <c r="I948">
        <v>300</v>
      </c>
      <c r="J948">
        <v>480</v>
      </c>
      <c r="K948">
        <v>0</v>
      </c>
      <c r="L948">
        <v>0</v>
      </c>
      <c r="M948">
        <v>0</v>
      </c>
      <c r="N948" t="str">
        <f t="shared" si="14"/>
        <v>UPDATE WipDetails SET WipQuantity = 0, Review_Wip = 0 WHERE WipMaster_Id IN (SELECT id FROM WipMasters WHERE issuedmonth = 'January' AND IssuedYear = 2026) AND CommitmentPeriod = 3 AND CASIN = 'B09TPKGRF9';</v>
      </c>
    </row>
    <row r="949" spans="1:14" x14ac:dyDescent="0.25">
      <c r="A949" t="s">
        <v>1049</v>
      </c>
      <c r="B949" t="s">
        <v>902</v>
      </c>
      <c r="C949" t="s">
        <v>3231</v>
      </c>
      <c r="D949" t="s">
        <v>889</v>
      </c>
      <c r="E949" t="s">
        <v>11</v>
      </c>
      <c r="F949">
        <v>2</v>
      </c>
      <c r="G949">
        <v>30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 t="str">
        <f t="shared" si="14"/>
        <v>UPDATE WipDetails SET WipQuantity = 0, Review_Wip = 0 WHERE WipMaster_Id IN (SELECT id FROM WipMasters WHERE issuedmonth = 'January' AND IssuedYear = 2026) AND CommitmentPeriod = 3 AND CASIN = 'B09TPM8SZD';</v>
      </c>
    </row>
    <row r="950" spans="1:14" x14ac:dyDescent="0.25">
      <c r="A950" t="s">
        <v>1050</v>
      </c>
      <c r="B950" t="s">
        <v>902</v>
      </c>
      <c r="C950" t="s">
        <v>3232</v>
      </c>
      <c r="D950" t="s">
        <v>889</v>
      </c>
      <c r="E950" t="s">
        <v>13</v>
      </c>
      <c r="F950">
        <v>2</v>
      </c>
      <c r="G950">
        <v>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 t="str">
        <f t="shared" si="14"/>
        <v>UPDATE WipDetails SET WipQuantity = 0, Review_Wip = 0 WHERE WipMaster_Id IN (SELECT id FROM WipMasters WHERE issuedmonth = 'January' AND IssuedYear = 2026) AND CommitmentPeriod = 3 AND CASIN = 'B09TPJX35W';</v>
      </c>
    </row>
    <row r="951" spans="1:14" x14ac:dyDescent="0.25">
      <c r="A951" t="s">
        <v>1051</v>
      </c>
      <c r="B951" t="s">
        <v>902</v>
      </c>
      <c r="C951" t="s">
        <v>3233</v>
      </c>
      <c r="D951" t="s">
        <v>889</v>
      </c>
      <c r="E951" t="s">
        <v>15</v>
      </c>
      <c r="F951">
        <v>2</v>
      </c>
      <c r="G951">
        <v>30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 t="str">
        <f t="shared" si="14"/>
        <v>UPDATE WipDetails SET WipQuantity = 0, Review_Wip = 0 WHERE WipMaster_Id IN (SELECT id FROM WipMasters WHERE issuedmonth = 'January' AND IssuedYear = 2026) AND CommitmentPeriod = 3 AND CASIN = 'B09TPJ1VYS';</v>
      </c>
    </row>
    <row r="952" spans="1:14" x14ac:dyDescent="0.25">
      <c r="A952" t="s">
        <v>1052</v>
      </c>
      <c r="B952" t="s">
        <v>902</v>
      </c>
      <c r="C952" t="s">
        <v>3234</v>
      </c>
      <c r="D952" t="s">
        <v>889</v>
      </c>
      <c r="E952" t="s">
        <v>17</v>
      </c>
      <c r="F952">
        <v>2</v>
      </c>
      <c r="G952">
        <v>30</v>
      </c>
      <c r="H952">
        <v>30</v>
      </c>
      <c r="I952">
        <v>0</v>
      </c>
      <c r="J952">
        <v>0</v>
      </c>
      <c r="K952">
        <v>0</v>
      </c>
      <c r="L952">
        <v>0</v>
      </c>
      <c r="M952">
        <v>0</v>
      </c>
      <c r="N952" t="str">
        <f t="shared" si="14"/>
        <v>UPDATE WipDetails SET WipQuantity = 0, Review_Wip = 0 WHERE WipMaster_Id IN (SELECT id FROM WipMasters WHERE issuedmonth = 'January' AND IssuedYear = 2026) AND CommitmentPeriod = 3 AND CASIN = 'B09TPJDGQT';</v>
      </c>
    </row>
    <row r="953" spans="1:14" x14ac:dyDescent="0.25">
      <c r="A953" t="s">
        <v>1053</v>
      </c>
      <c r="B953" t="s">
        <v>902</v>
      </c>
      <c r="C953" t="s">
        <v>3235</v>
      </c>
      <c r="D953" t="s">
        <v>889</v>
      </c>
      <c r="E953" t="s">
        <v>19</v>
      </c>
      <c r="F953">
        <v>2</v>
      </c>
      <c r="G953">
        <v>30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 t="str">
        <f t="shared" si="14"/>
        <v>UPDATE WipDetails SET WipQuantity = 0, Review_Wip = 0 WHERE WipMaster_Id IN (SELECT id FROM WipMasters WHERE issuedmonth = 'January' AND IssuedYear = 2026) AND CommitmentPeriod = 3 AND CASIN = 'B09TPKB735';</v>
      </c>
    </row>
    <row r="954" spans="1:14" x14ac:dyDescent="0.25">
      <c r="A954" t="s">
        <v>1054</v>
      </c>
      <c r="B954" t="s">
        <v>902</v>
      </c>
      <c r="C954" t="s">
        <v>3236</v>
      </c>
      <c r="D954" t="s">
        <v>889</v>
      </c>
      <c r="E954" t="s">
        <v>21</v>
      </c>
      <c r="F954">
        <v>2</v>
      </c>
      <c r="G954">
        <v>30</v>
      </c>
      <c r="H954">
        <v>30</v>
      </c>
      <c r="I954">
        <v>0</v>
      </c>
      <c r="J954">
        <v>0</v>
      </c>
      <c r="K954">
        <v>0</v>
      </c>
      <c r="L954">
        <v>0</v>
      </c>
      <c r="M954">
        <v>0</v>
      </c>
      <c r="N954" t="str">
        <f t="shared" si="14"/>
        <v>UPDATE WipDetails SET WipQuantity = 0, Review_Wip = 0 WHERE WipMaster_Id IN (SELECT id FROM WipMasters WHERE issuedmonth = 'January' AND IssuedYear = 2026) AND CommitmentPeriod = 3 AND CASIN = 'B09TPJX3PS';</v>
      </c>
    </row>
    <row r="955" spans="1:14" x14ac:dyDescent="0.25">
      <c r="A955" t="s">
        <v>1055</v>
      </c>
      <c r="B955" t="s">
        <v>902</v>
      </c>
      <c r="C955" t="s">
        <v>3237</v>
      </c>
      <c r="D955" t="s">
        <v>115</v>
      </c>
      <c r="E955" t="s">
        <v>11</v>
      </c>
      <c r="F955">
        <v>2</v>
      </c>
      <c r="G955">
        <v>30</v>
      </c>
      <c r="H955">
        <v>0</v>
      </c>
      <c r="I955">
        <v>0</v>
      </c>
      <c r="J955">
        <v>0</v>
      </c>
      <c r="K955">
        <v>60</v>
      </c>
      <c r="L955">
        <v>30</v>
      </c>
      <c r="M955">
        <v>30</v>
      </c>
      <c r="N955" t="str">
        <f t="shared" si="14"/>
        <v>UPDATE WipDetails SET WipQuantity = 60, Review_Wip = 60 WHERE WipMaster_Id IN (SELECT id FROM WipMasters WHERE issuedmonth = 'January' AND IssuedYear = 2026) AND CommitmentPeriod = 3 AND CASIN = 'B09TPM16MT';</v>
      </c>
    </row>
    <row r="956" spans="1:14" x14ac:dyDescent="0.25">
      <c r="A956" t="s">
        <v>1056</v>
      </c>
      <c r="B956" t="s">
        <v>902</v>
      </c>
      <c r="C956" t="s">
        <v>3238</v>
      </c>
      <c r="D956" t="s">
        <v>115</v>
      </c>
      <c r="E956" t="s">
        <v>13</v>
      </c>
      <c r="F956">
        <v>2</v>
      </c>
      <c r="G956">
        <v>30</v>
      </c>
      <c r="H956">
        <v>20</v>
      </c>
      <c r="I956">
        <v>0</v>
      </c>
      <c r="J956">
        <v>0</v>
      </c>
      <c r="K956">
        <v>0</v>
      </c>
      <c r="L956">
        <v>60</v>
      </c>
      <c r="M956">
        <v>30</v>
      </c>
      <c r="N956" t="str">
        <f t="shared" si="14"/>
        <v>UPDATE WipDetails SET WipQuantity = 0, Review_Wip = 0 WHERE WipMaster_Id IN (SELECT id FROM WipMasters WHERE issuedmonth = 'January' AND IssuedYear = 2026) AND CommitmentPeriod = 3 AND CASIN = 'B09TPPLHDP';</v>
      </c>
    </row>
    <row r="957" spans="1:14" x14ac:dyDescent="0.25">
      <c r="A957" t="s">
        <v>1057</v>
      </c>
      <c r="B957" t="s">
        <v>902</v>
      </c>
      <c r="C957" t="s">
        <v>3239</v>
      </c>
      <c r="D957" t="s">
        <v>115</v>
      </c>
      <c r="E957" t="s">
        <v>15</v>
      </c>
      <c r="F957">
        <v>2</v>
      </c>
      <c r="G957">
        <v>30</v>
      </c>
      <c r="H957">
        <v>400</v>
      </c>
      <c r="I957">
        <v>60</v>
      </c>
      <c r="J957">
        <v>90</v>
      </c>
      <c r="K957">
        <v>0</v>
      </c>
      <c r="L957">
        <v>0</v>
      </c>
      <c r="M957">
        <v>180</v>
      </c>
      <c r="N957" t="str">
        <f t="shared" si="14"/>
        <v>UPDATE WipDetails SET WipQuantity = 0, Review_Wip = 0 WHERE WipMaster_Id IN (SELECT id FROM WipMasters WHERE issuedmonth = 'January' AND IssuedYear = 2026) AND CommitmentPeriod = 3 AND CASIN = 'B09TPHV93Y';</v>
      </c>
    </row>
    <row r="958" spans="1:14" x14ac:dyDescent="0.25">
      <c r="A958" t="s">
        <v>1058</v>
      </c>
      <c r="B958" t="s">
        <v>902</v>
      </c>
      <c r="C958" t="s">
        <v>3240</v>
      </c>
      <c r="D958" t="s">
        <v>115</v>
      </c>
      <c r="E958" t="s">
        <v>27</v>
      </c>
      <c r="F958">
        <v>2</v>
      </c>
      <c r="G958">
        <v>30</v>
      </c>
      <c r="H958">
        <v>698</v>
      </c>
      <c r="I958">
        <v>120</v>
      </c>
      <c r="J958">
        <v>150</v>
      </c>
      <c r="K958">
        <v>0</v>
      </c>
      <c r="L958">
        <v>0</v>
      </c>
      <c r="M958">
        <v>300</v>
      </c>
      <c r="N958" t="str">
        <f t="shared" si="14"/>
        <v>UPDATE WipDetails SET WipQuantity = 0, Review_Wip = 0 WHERE WipMaster_Id IN (SELECT id FROM WipMasters WHERE issuedmonth = 'January' AND IssuedYear = 2026) AND CommitmentPeriod = 3 AND CASIN = 'B09TPLDTJN';</v>
      </c>
    </row>
    <row r="959" spans="1:14" x14ac:dyDescent="0.25">
      <c r="A959" t="s">
        <v>1059</v>
      </c>
      <c r="B959" t="s">
        <v>902</v>
      </c>
      <c r="C959" t="s">
        <v>3241</v>
      </c>
      <c r="D959" t="s">
        <v>115</v>
      </c>
      <c r="E959" t="s">
        <v>19</v>
      </c>
      <c r="F959">
        <v>2</v>
      </c>
      <c r="G959">
        <v>30</v>
      </c>
      <c r="H959">
        <v>320</v>
      </c>
      <c r="I959">
        <v>90</v>
      </c>
      <c r="J959">
        <v>120</v>
      </c>
      <c r="K959">
        <v>0</v>
      </c>
      <c r="L959">
        <v>90</v>
      </c>
      <c r="M959">
        <v>150</v>
      </c>
      <c r="N959" t="str">
        <f t="shared" si="14"/>
        <v>UPDATE WipDetails SET WipQuantity = 0, Review_Wip = 0 WHERE WipMaster_Id IN (SELECT id FROM WipMasters WHERE issuedmonth = 'January' AND IssuedYear = 2026) AND CommitmentPeriod = 3 AND CASIN = 'B09TPJHM17';</v>
      </c>
    </row>
    <row r="960" spans="1:14" x14ac:dyDescent="0.25">
      <c r="A960" t="s">
        <v>1060</v>
      </c>
      <c r="B960" t="s">
        <v>902</v>
      </c>
      <c r="C960" t="s">
        <v>3242</v>
      </c>
      <c r="D960" t="s">
        <v>115</v>
      </c>
      <c r="E960" t="s">
        <v>21</v>
      </c>
      <c r="F960">
        <v>2</v>
      </c>
      <c r="G960">
        <v>30</v>
      </c>
      <c r="H960">
        <v>379</v>
      </c>
      <c r="I960">
        <v>90</v>
      </c>
      <c r="J960">
        <v>120</v>
      </c>
      <c r="K960">
        <v>0</v>
      </c>
      <c r="L960">
        <v>0</v>
      </c>
      <c r="M960">
        <v>240</v>
      </c>
      <c r="N960" t="str">
        <f t="shared" si="14"/>
        <v>UPDATE WipDetails SET WipQuantity = 0, Review_Wip = 0 WHERE WipMaster_Id IN (SELECT id FROM WipMasters WHERE issuedmonth = 'January' AND IssuedYear = 2026) AND CommitmentPeriod = 3 AND CASIN = 'B09TPJZMKF';</v>
      </c>
    </row>
    <row r="961" spans="1:14" x14ac:dyDescent="0.25">
      <c r="A961" t="s">
        <v>1061</v>
      </c>
      <c r="B961" t="s">
        <v>1062</v>
      </c>
      <c r="C961" t="s">
        <v>3243</v>
      </c>
      <c r="D961" t="s">
        <v>528</v>
      </c>
      <c r="E961" t="s">
        <v>11</v>
      </c>
      <c r="F961">
        <v>2</v>
      </c>
      <c r="G961">
        <v>30</v>
      </c>
      <c r="H961">
        <v>80</v>
      </c>
      <c r="I961">
        <v>60</v>
      </c>
      <c r="J961">
        <v>0</v>
      </c>
      <c r="K961">
        <v>0</v>
      </c>
      <c r="L961">
        <v>0</v>
      </c>
      <c r="M961">
        <v>0</v>
      </c>
      <c r="N961" t="str">
        <f t="shared" si="14"/>
        <v>UPDATE WipDetails SET WipQuantity = 0, Review_Wip = 0 WHERE WipMaster_Id IN (SELECT id FROM WipMasters WHERE issuedmonth = 'January' AND IssuedYear = 2026) AND CommitmentPeriod = 3 AND CASIN = 'B09TPLM59Q';</v>
      </c>
    </row>
    <row r="962" spans="1:14" x14ac:dyDescent="0.25">
      <c r="A962" t="s">
        <v>1063</v>
      </c>
      <c r="B962" t="s">
        <v>1062</v>
      </c>
      <c r="C962" t="s">
        <v>3244</v>
      </c>
      <c r="D962" t="s">
        <v>528</v>
      </c>
      <c r="E962" t="s">
        <v>13</v>
      </c>
      <c r="F962">
        <v>2</v>
      </c>
      <c r="G962">
        <v>30</v>
      </c>
      <c r="H962">
        <v>140</v>
      </c>
      <c r="I962">
        <v>120</v>
      </c>
      <c r="J962">
        <v>0</v>
      </c>
      <c r="K962">
        <v>0</v>
      </c>
      <c r="L962">
        <v>0</v>
      </c>
      <c r="M962">
        <v>0</v>
      </c>
      <c r="N962" t="str">
        <f t="shared" si="14"/>
        <v>UPDATE WipDetails SET WipQuantity = 0, Review_Wip = 0 WHERE WipMaster_Id IN (SELECT id FROM WipMasters WHERE issuedmonth = 'January' AND IssuedYear = 2026) AND CommitmentPeriod = 3 AND CASIN = 'B09TPKY61X';</v>
      </c>
    </row>
    <row r="963" spans="1:14" x14ac:dyDescent="0.25">
      <c r="A963" t="s">
        <v>1064</v>
      </c>
      <c r="B963" t="s">
        <v>1062</v>
      </c>
      <c r="C963" t="s">
        <v>3245</v>
      </c>
      <c r="D963" t="s">
        <v>528</v>
      </c>
      <c r="E963" t="s">
        <v>15</v>
      </c>
      <c r="F963">
        <v>2</v>
      </c>
      <c r="G963">
        <v>30</v>
      </c>
      <c r="H963">
        <v>70</v>
      </c>
      <c r="I963">
        <v>60</v>
      </c>
      <c r="J963">
        <v>0</v>
      </c>
      <c r="K963">
        <v>0</v>
      </c>
      <c r="L963">
        <v>0</v>
      </c>
      <c r="M963">
        <v>0</v>
      </c>
      <c r="N963" t="str">
        <f t="shared" ref="N963:N1026" si="15">"UPDATE WipDetails SET WipQuantity = "&amp;K963&amp;", Review_Wip = "&amp;K963&amp;" WHERE WipMaster_Id IN (SELECT id FROM WipMasters WHERE issuedmonth = 'January' AND IssuedYear = 2026) AND CommitmentPeriod = 3 AND CASIN = '"&amp;A963&amp;"';"</f>
        <v>UPDATE WipDetails SET WipQuantity = 0, Review_Wip = 0 WHERE WipMaster_Id IN (SELECT id FROM WipMasters WHERE issuedmonth = 'January' AND IssuedYear = 2026) AND CommitmentPeriod = 3 AND CASIN = 'B09TPMKBGZ';</v>
      </c>
    </row>
    <row r="964" spans="1:14" x14ac:dyDescent="0.25">
      <c r="A964" t="s">
        <v>1065</v>
      </c>
      <c r="B964" t="s">
        <v>1062</v>
      </c>
      <c r="C964" t="s">
        <v>3246</v>
      </c>
      <c r="D964" t="s">
        <v>528</v>
      </c>
      <c r="E964" t="s">
        <v>17</v>
      </c>
      <c r="F964">
        <v>2</v>
      </c>
      <c r="G964">
        <v>30</v>
      </c>
      <c r="H964">
        <v>30</v>
      </c>
      <c r="I964">
        <v>0</v>
      </c>
      <c r="J964">
        <v>0</v>
      </c>
      <c r="K964">
        <v>0</v>
      </c>
      <c r="L964">
        <v>0</v>
      </c>
      <c r="M964">
        <v>0</v>
      </c>
      <c r="N964" t="str">
        <f t="shared" si="15"/>
        <v>UPDATE WipDetails SET WipQuantity = 0, Review_Wip = 0 WHERE WipMaster_Id IN (SELECT id FROM WipMasters WHERE issuedmonth = 'January' AND IssuedYear = 2026) AND CommitmentPeriod = 3 AND CASIN = 'B09TPLPWBN';</v>
      </c>
    </row>
    <row r="965" spans="1:14" x14ac:dyDescent="0.25">
      <c r="A965" t="s">
        <v>1066</v>
      </c>
      <c r="B965" t="s">
        <v>1062</v>
      </c>
      <c r="C965" t="s">
        <v>3247</v>
      </c>
      <c r="D965" t="s">
        <v>528</v>
      </c>
      <c r="E965" t="s">
        <v>19</v>
      </c>
      <c r="F965">
        <v>2</v>
      </c>
      <c r="G965">
        <v>30</v>
      </c>
      <c r="H965">
        <v>140</v>
      </c>
      <c r="I965">
        <v>120</v>
      </c>
      <c r="J965">
        <v>0</v>
      </c>
      <c r="K965">
        <v>0</v>
      </c>
      <c r="L965">
        <v>0</v>
      </c>
      <c r="M965">
        <v>0</v>
      </c>
      <c r="N965" t="str">
        <f t="shared" si="15"/>
        <v>UPDATE WipDetails SET WipQuantity = 0, Review_Wip = 0 WHERE WipMaster_Id IN (SELECT id FROM WipMasters WHERE issuedmonth = 'January' AND IssuedYear = 2026) AND CommitmentPeriod = 3 AND CASIN = 'B09TPM2XJC';</v>
      </c>
    </row>
    <row r="966" spans="1:14" x14ac:dyDescent="0.25">
      <c r="A966" t="s">
        <v>1067</v>
      </c>
      <c r="B966" t="s">
        <v>1062</v>
      </c>
      <c r="C966" t="s">
        <v>3248</v>
      </c>
      <c r="D966" t="s">
        <v>528</v>
      </c>
      <c r="E966" t="s">
        <v>21</v>
      </c>
      <c r="F966">
        <v>2</v>
      </c>
      <c r="G966">
        <v>30</v>
      </c>
      <c r="H966">
        <v>120</v>
      </c>
      <c r="I966">
        <v>90</v>
      </c>
      <c r="J966">
        <v>0</v>
      </c>
      <c r="K966">
        <v>0</v>
      </c>
      <c r="L966">
        <v>0</v>
      </c>
      <c r="M966">
        <v>0</v>
      </c>
      <c r="N966" t="str">
        <f t="shared" si="15"/>
        <v>UPDATE WipDetails SET WipQuantity = 0, Review_Wip = 0 WHERE WipMaster_Id IN (SELECT id FROM WipMasters WHERE issuedmonth = 'January' AND IssuedYear = 2026) AND CommitmentPeriod = 3 AND CASIN = 'B09TPM5JPY';</v>
      </c>
    </row>
    <row r="967" spans="1:14" x14ac:dyDescent="0.25">
      <c r="A967" t="s">
        <v>1068</v>
      </c>
      <c r="B967" t="s">
        <v>1062</v>
      </c>
      <c r="C967" t="s">
        <v>3249</v>
      </c>
      <c r="D967" t="s">
        <v>1069</v>
      </c>
      <c r="E967" t="s">
        <v>11</v>
      </c>
      <c r="F967">
        <v>2</v>
      </c>
      <c r="G967">
        <v>30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 t="str">
        <f t="shared" si="15"/>
        <v>UPDATE WipDetails SET WipQuantity = 0, Review_Wip = 0 WHERE WipMaster_Id IN (SELECT id FROM WipMasters WHERE issuedmonth = 'January' AND IssuedYear = 2026) AND CommitmentPeriod = 3 AND CASIN = 'B09TPLZ8S3';</v>
      </c>
    </row>
    <row r="968" spans="1:14" x14ac:dyDescent="0.25">
      <c r="A968" t="s">
        <v>1070</v>
      </c>
      <c r="B968" t="s">
        <v>1062</v>
      </c>
      <c r="C968" t="s">
        <v>3250</v>
      </c>
      <c r="D968" t="s">
        <v>1069</v>
      </c>
      <c r="E968" t="s">
        <v>13</v>
      </c>
      <c r="F968">
        <v>2</v>
      </c>
      <c r="G968">
        <v>30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 t="str">
        <f t="shared" si="15"/>
        <v>UPDATE WipDetails SET WipQuantity = 0, Review_Wip = 0 WHERE WipMaster_Id IN (SELECT id FROM WipMasters WHERE issuedmonth = 'January' AND IssuedYear = 2026) AND CommitmentPeriod = 3 AND CASIN = 'B09TPK7SWX';</v>
      </c>
    </row>
    <row r="969" spans="1:14" x14ac:dyDescent="0.25">
      <c r="A969" t="s">
        <v>1071</v>
      </c>
      <c r="B969" t="s">
        <v>1062</v>
      </c>
      <c r="C969" t="s">
        <v>3251</v>
      </c>
      <c r="D969" t="s">
        <v>1069</v>
      </c>
      <c r="E969" t="s">
        <v>15</v>
      </c>
      <c r="F969">
        <v>2</v>
      </c>
      <c r="G969">
        <v>30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 t="str">
        <f t="shared" si="15"/>
        <v>UPDATE WipDetails SET WipQuantity = 0, Review_Wip = 0 WHERE WipMaster_Id IN (SELECT id FROM WipMasters WHERE issuedmonth = 'January' AND IssuedYear = 2026) AND CommitmentPeriod = 3 AND CASIN = 'B09TPMZDBT';</v>
      </c>
    </row>
    <row r="970" spans="1:14" x14ac:dyDescent="0.25">
      <c r="A970" t="s">
        <v>1072</v>
      </c>
      <c r="B970" t="s">
        <v>1062</v>
      </c>
      <c r="C970" t="s">
        <v>3252</v>
      </c>
      <c r="D970" t="s">
        <v>1069</v>
      </c>
      <c r="E970" t="s">
        <v>17</v>
      </c>
      <c r="F970">
        <v>2</v>
      </c>
      <c r="G970">
        <v>30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 t="str">
        <f t="shared" si="15"/>
        <v>UPDATE WipDetails SET WipQuantity = 0, Review_Wip = 0 WHERE WipMaster_Id IN (SELECT id FROM WipMasters WHERE issuedmonth = 'January' AND IssuedYear = 2026) AND CommitmentPeriod = 3 AND CASIN = 'B09TPMVY8P';</v>
      </c>
    </row>
    <row r="971" spans="1:14" x14ac:dyDescent="0.25">
      <c r="A971" t="s">
        <v>1073</v>
      </c>
      <c r="B971" t="s">
        <v>1062</v>
      </c>
      <c r="C971" t="s">
        <v>3253</v>
      </c>
      <c r="D971" t="s">
        <v>1069</v>
      </c>
      <c r="E971" t="s">
        <v>19</v>
      </c>
      <c r="F971">
        <v>2</v>
      </c>
      <c r="G971">
        <v>30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 t="str">
        <f t="shared" si="15"/>
        <v>UPDATE WipDetails SET WipQuantity = 0, Review_Wip = 0 WHERE WipMaster_Id IN (SELECT id FROM WipMasters WHERE issuedmonth = 'January' AND IssuedYear = 2026) AND CommitmentPeriod = 3 AND CASIN = 'B09TPN62DQ';</v>
      </c>
    </row>
    <row r="972" spans="1:14" x14ac:dyDescent="0.25">
      <c r="A972" t="s">
        <v>1074</v>
      </c>
      <c r="B972" t="s">
        <v>1062</v>
      </c>
      <c r="C972" t="s">
        <v>3254</v>
      </c>
      <c r="D972" t="s">
        <v>1069</v>
      </c>
      <c r="E972" t="s">
        <v>21</v>
      </c>
      <c r="F972">
        <v>2</v>
      </c>
      <c r="G972">
        <v>30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 t="str">
        <f t="shared" si="15"/>
        <v>UPDATE WipDetails SET WipQuantity = 0, Review_Wip = 0 WHERE WipMaster_Id IN (SELECT id FROM WipMasters WHERE issuedmonth = 'January' AND IssuedYear = 2026) AND CommitmentPeriod = 3 AND CASIN = 'B09TPML15S';</v>
      </c>
    </row>
    <row r="973" spans="1:14" x14ac:dyDescent="0.25">
      <c r="A973" t="s">
        <v>1075</v>
      </c>
      <c r="B973" t="s">
        <v>1062</v>
      </c>
      <c r="C973" t="s">
        <v>3255</v>
      </c>
      <c r="D973" t="s">
        <v>799</v>
      </c>
      <c r="E973" t="s">
        <v>11</v>
      </c>
      <c r="F973">
        <v>2</v>
      </c>
      <c r="G973">
        <v>30</v>
      </c>
      <c r="H973">
        <v>40</v>
      </c>
      <c r="I973">
        <v>30</v>
      </c>
      <c r="J973">
        <v>0</v>
      </c>
      <c r="K973">
        <v>0</v>
      </c>
      <c r="L973">
        <v>90</v>
      </c>
      <c r="M973">
        <v>0</v>
      </c>
      <c r="N973" t="str">
        <f t="shared" si="15"/>
        <v>UPDATE WipDetails SET WipQuantity = 0, Review_Wip = 0 WHERE WipMaster_Id IN (SELECT id FROM WipMasters WHERE issuedmonth = 'January' AND IssuedYear = 2026) AND CommitmentPeriod = 3 AND CASIN = 'B09TPPKND5';</v>
      </c>
    </row>
    <row r="974" spans="1:14" x14ac:dyDescent="0.25">
      <c r="A974" t="s">
        <v>1076</v>
      </c>
      <c r="B974" t="s">
        <v>1062</v>
      </c>
      <c r="C974" t="s">
        <v>3256</v>
      </c>
      <c r="D974" t="s">
        <v>799</v>
      </c>
      <c r="E974" t="s">
        <v>13</v>
      </c>
      <c r="F974">
        <v>2</v>
      </c>
      <c r="G974">
        <v>30</v>
      </c>
      <c r="H974">
        <v>30</v>
      </c>
      <c r="I974">
        <v>30</v>
      </c>
      <c r="J974">
        <v>0</v>
      </c>
      <c r="K974">
        <v>0</v>
      </c>
      <c r="L974">
        <v>150</v>
      </c>
      <c r="M974">
        <v>0</v>
      </c>
      <c r="N974" t="str">
        <f t="shared" si="15"/>
        <v>UPDATE WipDetails SET WipQuantity = 0, Review_Wip = 0 WHERE WipMaster_Id IN (SELECT id FROM WipMasters WHERE issuedmonth = 'January' AND IssuedYear = 2026) AND CommitmentPeriod = 3 AND CASIN = 'B09TPMP38W';</v>
      </c>
    </row>
    <row r="975" spans="1:14" x14ac:dyDescent="0.25">
      <c r="A975" t="s">
        <v>1077</v>
      </c>
      <c r="B975" t="s">
        <v>1062</v>
      </c>
      <c r="C975" t="s">
        <v>3257</v>
      </c>
      <c r="D975" t="s">
        <v>799</v>
      </c>
      <c r="E975" t="s">
        <v>15</v>
      </c>
      <c r="F975">
        <v>2</v>
      </c>
      <c r="G975">
        <v>30</v>
      </c>
      <c r="H975">
        <v>470</v>
      </c>
      <c r="I975">
        <v>240</v>
      </c>
      <c r="J975">
        <v>0</v>
      </c>
      <c r="K975">
        <v>0</v>
      </c>
      <c r="L975">
        <v>0</v>
      </c>
      <c r="M975">
        <v>0</v>
      </c>
      <c r="N975" t="str">
        <f t="shared" si="15"/>
        <v>UPDATE WipDetails SET WipQuantity = 0, Review_Wip = 0 WHERE WipMaster_Id IN (SELECT id FROM WipMasters WHERE issuedmonth = 'January' AND IssuedYear = 2026) AND CommitmentPeriod = 3 AND CASIN = 'B09TPMZDCH';</v>
      </c>
    </row>
    <row r="976" spans="1:14" x14ac:dyDescent="0.25">
      <c r="A976" t="s">
        <v>1078</v>
      </c>
      <c r="B976" t="s">
        <v>1062</v>
      </c>
      <c r="C976" t="s">
        <v>3258</v>
      </c>
      <c r="D976" t="s">
        <v>799</v>
      </c>
      <c r="E976" t="s">
        <v>27</v>
      </c>
      <c r="F976">
        <v>2</v>
      </c>
      <c r="G976">
        <v>30</v>
      </c>
      <c r="H976">
        <v>60</v>
      </c>
      <c r="I976">
        <v>60</v>
      </c>
      <c r="J976">
        <v>0</v>
      </c>
      <c r="K976">
        <v>0</v>
      </c>
      <c r="L976">
        <v>600</v>
      </c>
      <c r="M976">
        <v>0</v>
      </c>
      <c r="N976" t="str">
        <f t="shared" si="15"/>
        <v>UPDATE WipDetails SET WipQuantity = 0, Review_Wip = 0 WHERE WipMaster_Id IN (SELECT id FROM WipMasters WHERE issuedmonth = 'January' AND IssuedYear = 2026) AND CommitmentPeriod = 3 AND CASIN = 'B09TPM134H';</v>
      </c>
    </row>
    <row r="977" spans="1:14" x14ac:dyDescent="0.25">
      <c r="A977" t="s">
        <v>1079</v>
      </c>
      <c r="B977" t="s">
        <v>1062</v>
      </c>
      <c r="C977" t="s">
        <v>3259</v>
      </c>
      <c r="D977" t="s">
        <v>799</v>
      </c>
      <c r="E977" t="s">
        <v>19</v>
      </c>
      <c r="F977">
        <v>2</v>
      </c>
      <c r="G977">
        <v>30</v>
      </c>
      <c r="H977">
        <v>360</v>
      </c>
      <c r="I977">
        <v>270</v>
      </c>
      <c r="J977">
        <v>0</v>
      </c>
      <c r="K977">
        <v>0</v>
      </c>
      <c r="L977">
        <v>60</v>
      </c>
      <c r="M977">
        <v>0</v>
      </c>
      <c r="N977" t="str">
        <f t="shared" si="15"/>
        <v>UPDATE WipDetails SET WipQuantity = 0, Review_Wip = 0 WHERE WipMaster_Id IN (SELECT id FROM WipMasters WHERE issuedmonth = 'January' AND IssuedYear = 2026) AND CommitmentPeriod = 3 AND CASIN = 'B09TPNM4YC';</v>
      </c>
    </row>
    <row r="978" spans="1:14" x14ac:dyDescent="0.25">
      <c r="A978" t="s">
        <v>1080</v>
      </c>
      <c r="B978" t="s">
        <v>1062</v>
      </c>
      <c r="C978" t="s">
        <v>3260</v>
      </c>
      <c r="D978" t="s">
        <v>799</v>
      </c>
      <c r="E978" t="s">
        <v>21</v>
      </c>
      <c r="F978">
        <v>2</v>
      </c>
      <c r="G978">
        <v>30</v>
      </c>
      <c r="H978">
        <v>260</v>
      </c>
      <c r="I978">
        <v>180</v>
      </c>
      <c r="J978">
        <v>0</v>
      </c>
      <c r="K978">
        <v>0</v>
      </c>
      <c r="L978">
        <v>0</v>
      </c>
      <c r="M978">
        <v>0</v>
      </c>
      <c r="N978" t="str">
        <f t="shared" si="15"/>
        <v>UPDATE WipDetails SET WipQuantity = 0, Review_Wip = 0 WHERE WipMaster_Id IN (SELECT id FROM WipMasters WHERE issuedmonth = 'January' AND IssuedYear = 2026) AND CommitmentPeriod = 3 AND CASIN = 'B09TPMP31L';</v>
      </c>
    </row>
    <row r="979" spans="1:14" x14ac:dyDescent="0.25">
      <c r="A979" t="s">
        <v>1081</v>
      </c>
      <c r="B979" t="s">
        <v>1062</v>
      </c>
      <c r="C979" t="s">
        <v>3261</v>
      </c>
      <c r="D979" t="s">
        <v>271</v>
      </c>
      <c r="E979" t="s">
        <v>11</v>
      </c>
      <c r="F979">
        <v>2</v>
      </c>
      <c r="G979">
        <v>30</v>
      </c>
      <c r="H979">
        <v>60</v>
      </c>
      <c r="I979">
        <v>0</v>
      </c>
      <c r="J979">
        <v>0</v>
      </c>
      <c r="K979">
        <v>0</v>
      </c>
      <c r="L979">
        <v>0</v>
      </c>
      <c r="M979">
        <v>0</v>
      </c>
      <c r="N979" t="str">
        <f t="shared" si="15"/>
        <v>UPDATE WipDetails SET WipQuantity = 0, Review_Wip = 0 WHERE WipMaster_Id IN (SELECT id FROM WipMasters WHERE issuedmonth = 'January' AND IssuedYear = 2026) AND CommitmentPeriod = 3 AND CASIN = 'B09TPKG5VC';</v>
      </c>
    </row>
    <row r="980" spans="1:14" x14ac:dyDescent="0.25">
      <c r="A980" t="s">
        <v>1082</v>
      </c>
      <c r="B980" t="s">
        <v>1062</v>
      </c>
      <c r="C980" t="s">
        <v>3262</v>
      </c>
      <c r="D980" t="s">
        <v>271</v>
      </c>
      <c r="E980" t="s">
        <v>13</v>
      </c>
      <c r="F980">
        <v>2</v>
      </c>
      <c r="G980">
        <v>30</v>
      </c>
      <c r="H980">
        <v>150</v>
      </c>
      <c r="I980">
        <v>0</v>
      </c>
      <c r="J980">
        <v>0</v>
      </c>
      <c r="K980">
        <v>0</v>
      </c>
      <c r="L980">
        <v>0</v>
      </c>
      <c r="M980">
        <v>0</v>
      </c>
      <c r="N980" t="str">
        <f t="shared" si="15"/>
        <v>UPDATE WipDetails SET WipQuantity = 0, Review_Wip = 0 WHERE WipMaster_Id IN (SELECT id FROM WipMasters WHERE issuedmonth = 'January' AND IssuedYear = 2026) AND CommitmentPeriod = 3 AND CASIN = 'B09TPK7QHS';</v>
      </c>
    </row>
    <row r="981" spans="1:14" x14ac:dyDescent="0.25">
      <c r="A981" t="s">
        <v>1083</v>
      </c>
      <c r="B981" t="s">
        <v>1062</v>
      </c>
      <c r="C981" t="s">
        <v>3263</v>
      </c>
      <c r="D981" t="s">
        <v>271</v>
      </c>
      <c r="E981" t="s">
        <v>15</v>
      </c>
      <c r="F981">
        <v>2</v>
      </c>
      <c r="G981">
        <v>30</v>
      </c>
      <c r="H981">
        <v>150</v>
      </c>
      <c r="I981">
        <v>0</v>
      </c>
      <c r="J981">
        <v>0</v>
      </c>
      <c r="K981">
        <v>0</v>
      </c>
      <c r="L981">
        <v>0</v>
      </c>
      <c r="M981">
        <v>0</v>
      </c>
      <c r="N981" t="str">
        <f t="shared" si="15"/>
        <v>UPDATE WipDetails SET WipQuantity = 0, Review_Wip = 0 WHERE WipMaster_Id IN (SELECT id FROM WipMasters WHERE issuedmonth = 'January' AND IssuedYear = 2026) AND CommitmentPeriod = 3 AND CASIN = 'B09TPN62R6';</v>
      </c>
    </row>
    <row r="982" spans="1:14" x14ac:dyDescent="0.25">
      <c r="A982" t="s">
        <v>1084</v>
      </c>
      <c r="B982" t="s">
        <v>1062</v>
      </c>
      <c r="C982" t="s">
        <v>3264</v>
      </c>
      <c r="D982" t="s">
        <v>271</v>
      </c>
      <c r="E982" t="s">
        <v>17</v>
      </c>
      <c r="F982">
        <v>2</v>
      </c>
      <c r="G982">
        <v>30</v>
      </c>
      <c r="H982">
        <v>300</v>
      </c>
      <c r="I982">
        <v>0</v>
      </c>
      <c r="J982">
        <v>0</v>
      </c>
      <c r="K982">
        <v>0</v>
      </c>
      <c r="L982">
        <v>0</v>
      </c>
      <c r="M982">
        <v>0</v>
      </c>
      <c r="N982" t="str">
        <f t="shared" si="15"/>
        <v>UPDATE WipDetails SET WipQuantity = 0, Review_Wip = 0 WHERE WipMaster_Id IN (SELECT id FROM WipMasters WHERE issuedmonth = 'January' AND IssuedYear = 2026) AND CommitmentPeriod = 3 AND CASIN = 'B09TPN9NLJ';</v>
      </c>
    </row>
    <row r="983" spans="1:14" x14ac:dyDescent="0.25">
      <c r="A983" t="s">
        <v>1085</v>
      </c>
      <c r="B983" t="s">
        <v>1062</v>
      </c>
      <c r="C983" t="s">
        <v>3265</v>
      </c>
      <c r="D983" t="s">
        <v>271</v>
      </c>
      <c r="E983" t="s">
        <v>19</v>
      </c>
      <c r="F983">
        <v>2</v>
      </c>
      <c r="G983">
        <v>30</v>
      </c>
      <c r="H983">
        <v>270</v>
      </c>
      <c r="I983">
        <v>0</v>
      </c>
      <c r="J983">
        <v>0</v>
      </c>
      <c r="K983">
        <v>0</v>
      </c>
      <c r="L983">
        <v>0</v>
      </c>
      <c r="M983">
        <v>0</v>
      </c>
      <c r="N983" t="str">
        <f t="shared" si="15"/>
        <v>UPDATE WipDetails SET WipQuantity = 0, Review_Wip = 0 WHERE WipMaster_Id IN (SELECT id FROM WipMasters WHERE issuedmonth = 'January' AND IssuedYear = 2026) AND CommitmentPeriod = 3 AND CASIN = 'B09TPKRFN4';</v>
      </c>
    </row>
    <row r="984" spans="1:14" x14ac:dyDescent="0.25">
      <c r="A984" t="s">
        <v>1086</v>
      </c>
      <c r="B984" t="s">
        <v>1062</v>
      </c>
      <c r="C984" t="s">
        <v>3266</v>
      </c>
      <c r="D984" t="s">
        <v>271</v>
      </c>
      <c r="E984" t="s">
        <v>21</v>
      </c>
      <c r="F984">
        <v>2</v>
      </c>
      <c r="G984">
        <v>30</v>
      </c>
      <c r="H984">
        <v>270</v>
      </c>
      <c r="I984">
        <v>0</v>
      </c>
      <c r="J984">
        <v>0</v>
      </c>
      <c r="K984">
        <v>0</v>
      </c>
      <c r="L984">
        <v>0</v>
      </c>
      <c r="M984">
        <v>0</v>
      </c>
      <c r="N984" t="str">
        <f t="shared" si="15"/>
        <v>UPDATE WipDetails SET WipQuantity = 0, Review_Wip = 0 WHERE WipMaster_Id IN (SELECT id FROM WipMasters WHERE issuedmonth = 'January' AND IssuedYear = 2026) AND CommitmentPeriod = 3 AND CASIN = 'B09TPKP2CT';</v>
      </c>
    </row>
    <row r="985" spans="1:14" x14ac:dyDescent="0.25">
      <c r="A985" t="s">
        <v>1087</v>
      </c>
      <c r="B985" t="s">
        <v>1062</v>
      </c>
      <c r="C985" t="s">
        <v>3267</v>
      </c>
      <c r="D985" t="s">
        <v>812</v>
      </c>
      <c r="E985" t="s">
        <v>11</v>
      </c>
      <c r="F985">
        <v>2</v>
      </c>
      <c r="G985">
        <v>30</v>
      </c>
      <c r="H985">
        <v>90</v>
      </c>
      <c r="I985">
        <v>0</v>
      </c>
      <c r="J985">
        <v>0</v>
      </c>
      <c r="K985">
        <v>0</v>
      </c>
      <c r="L985">
        <v>0</v>
      </c>
      <c r="M985">
        <v>0</v>
      </c>
      <c r="N985" t="str">
        <f t="shared" si="15"/>
        <v>UPDATE WipDetails SET WipQuantity = 0, Review_Wip = 0 WHERE WipMaster_Id IN (SELECT id FROM WipMasters WHERE issuedmonth = 'January' AND IssuedYear = 2026) AND CommitmentPeriod = 3 AND CASIN = 'B09TPLVDXL';</v>
      </c>
    </row>
    <row r="986" spans="1:14" x14ac:dyDescent="0.25">
      <c r="A986" t="s">
        <v>1088</v>
      </c>
      <c r="B986" t="s">
        <v>1062</v>
      </c>
      <c r="C986" t="s">
        <v>3268</v>
      </c>
      <c r="D986" t="s">
        <v>812</v>
      </c>
      <c r="E986" t="s">
        <v>13</v>
      </c>
      <c r="F986">
        <v>2</v>
      </c>
      <c r="G986">
        <v>30</v>
      </c>
      <c r="H986">
        <v>60</v>
      </c>
      <c r="I986">
        <v>0</v>
      </c>
      <c r="J986">
        <v>0</v>
      </c>
      <c r="K986">
        <v>0</v>
      </c>
      <c r="L986">
        <v>0</v>
      </c>
      <c r="M986">
        <v>0</v>
      </c>
      <c r="N986" t="str">
        <f t="shared" si="15"/>
        <v>UPDATE WipDetails SET WipQuantity = 0, Review_Wip = 0 WHERE WipMaster_Id IN (SELECT id FROM WipMasters WHERE issuedmonth = 'January' AND IssuedYear = 2026) AND CommitmentPeriod = 3 AND CASIN = 'B09TPM1G4D';</v>
      </c>
    </row>
    <row r="987" spans="1:14" x14ac:dyDescent="0.25">
      <c r="A987" t="s">
        <v>1089</v>
      </c>
      <c r="B987" t="s">
        <v>1062</v>
      </c>
      <c r="C987" t="s">
        <v>3269</v>
      </c>
      <c r="D987" t="s">
        <v>812</v>
      </c>
      <c r="E987" t="s">
        <v>15</v>
      </c>
      <c r="F987">
        <v>2</v>
      </c>
      <c r="G987">
        <v>30</v>
      </c>
      <c r="H987">
        <v>150</v>
      </c>
      <c r="I987">
        <v>0</v>
      </c>
      <c r="J987">
        <v>0</v>
      </c>
      <c r="K987">
        <v>0</v>
      </c>
      <c r="L987">
        <v>0</v>
      </c>
      <c r="M987">
        <v>0</v>
      </c>
      <c r="N987" t="str">
        <f t="shared" si="15"/>
        <v>UPDATE WipDetails SET WipQuantity = 0, Review_Wip = 0 WHERE WipMaster_Id IN (SELECT id FROM WipMasters WHERE issuedmonth = 'January' AND IssuedYear = 2026) AND CommitmentPeriod = 3 AND CASIN = 'B09TPLRD9G';</v>
      </c>
    </row>
    <row r="988" spans="1:14" x14ac:dyDescent="0.25">
      <c r="A988" t="s">
        <v>1090</v>
      </c>
      <c r="B988" t="s">
        <v>1062</v>
      </c>
      <c r="C988" t="s">
        <v>3270</v>
      </c>
      <c r="D988" t="s">
        <v>812</v>
      </c>
      <c r="E988" t="s">
        <v>17</v>
      </c>
      <c r="F988">
        <v>2</v>
      </c>
      <c r="G988">
        <v>30</v>
      </c>
      <c r="H988">
        <v>270</v>
      </c>
      <c r="I988">
        <v>0</v>
      </c>
      <c r="J988">
        <v>0</v>
      </c>
      <c r="K988">
        <v>0</v>
      </c>
      <c r="L988">
        <v>0</v>
      </c>
      <c r="M988">
        <v>0</v>
      </c>
      <c r="N988" t="str">
        <f t="shared" si="15"/>
        <v>UPDATE WipDetails SET WipQuantity = 0, Review_Wip = 0 WHERE WipMaster_Id IN (SELECT id FROM WipMasters WHERE issuedmonth = 'January' AND IssuedYear = 2026) AND CommitmentPeriod = 3 AND CASIN = 'B09TPNK2CV';</v>
      </c>
    </row>
    <row r="989" spans="1:14" x14ac:dyDescent="0.25">
      <c r="A989" t="s">
        <v>1091</v>
      </c>
      <c r="B989" t="s">
        <v>1062</v>
      </c>
      <c r="C989" t="s">
        <v>3271</v>
      </c>
      <c r="D989" t="s">
        <v>812</v>
      </c>
      <c r="E989" t="s">
        <v>19</v>
      </c>
      <c r="F989">
        <v>2</v>
      </c>
      <c r="G989">
        <v>30</v>
      </c>
      <c r="H989">
        <v>180</v>
      </c>
      <c r="I989">
        <v>0</v>
      </c>
      <c r="J989">
        <v>0</v>
      </c>
      <c r="K989">
        <v>0</v>
      </c>
      <c r="L989">
        <v>0</v>
      </c>
      <c r="M989">
        <v>0</v>
      </c>
      <c r="N989" t="str">
        <f t="shared" si="15"/>
        <v>UPDATE WipDetails SET WipQuantity = 0, Review_Wip = 0 WHERE WipMaster_Id IN (SELECT id FROM WipMasters WHERE issuedmonth = 'January' AND IssuedYear = 2026) AND CommitmentPeriod = 3 AND CASIN = 'B09TPQ6K2T';</v>
      </c>
    </row>
    <row r="990" spans="1:14" x14ac:dyDescent="0.25">
      <c r="A990" t="s">
        <v>1092</v>
      </c>
      <c r="B990" t="s">
        <v>1062</v>
      </c>
      <c r="C990" t="s">
        <v>3272</v>
      </c>
      <c r="D990" t="s">
        <v>812</v>
      </c>
      <c r="E990" t="s">
        <v>21</v>
      </c>
      <c r="F990">
        <v>2</v>
      </c>
      <c r="G990">
        <v>30</v>
      </c>
      <c r="H990">
        <v>90</v>
      </c>
      <c r="I990">
        <v>0</v>
      </c>
      <c r="J990">
        <v>0</v>
      </c>
      <c r="K990">
        <v>0</v>
      </c>
      <c r="L990">
        <v>0</v>
      </c>
      <c r="M990">
        <v>0</v>
      </c>
      <c r="N990" t="str">
        <f t="shared" si="15"/>
        <v>UPDATE WipDetails SET WipQuantity = 0, Review_Wip = 0 WHERE WipMaster_Id IN (SELECT id FROM WipMasters WHERE issuedmonth = 'January' AND IssuedYear = 2026) AND CommitmentPeriod = 3 AND CASIN = 'B09TPLWD63';</v>
      </c>
    </row>
    <row r="991" spans="1:14" x14ac:dyDescent="0.25">
      <c r="A991" t="s">
        <v>1093</v>
      </c>
      <c r="B991" t="s">
        <v>1062</v>
      </c>
      <c r="C991" t="s">
        <v>3273</v>
      </c>
      <c r="D991" t="s">
        <v>405</v>
      </c>
      <c r="E991" t="s">
        <v>11</v>
      </c>
      <c r="F991">
        <v>2</v>
      </c>
      <c r="G991">
        <v>30</v>
      </c>
      <c r="H991">
        <v>40</v>
      </c>
      <c r="I991">
        <v>0</v>
      </c>
      <c r="J991">
        <v>0</v>
      </c>
      <c r="K991">
        <v>0</v>
      </c>
      <c r="L991">
        <v>0</v>
      </c>
      <c r="M991">
        <v>0</v>
      </c>
      <c r="N991" t="str">
        <f t="shared" si="15"/>
        <v>UPDATE WipDetails SET WipQuantity = 0, Review_Wip = 0 WHERE WipMaster_Id IN (SELECT id FROM WipMasters WHERE issuedmonth = 'January' AND IssuedYear = 2026) AND CommitmentPeriod = 3 AND CASIN = 'B09TPNPZB8';</v>
      </c>
    </row>
    <row r="992" spans="1:14" x14ac:dyDescent="0.25">
      <c r="A992" t="s">
        <v>1094</v>
      </c>
      <c r="B992" t="s">
        <v>1062</v>
      </c>
      <c r="C992" t="s">
        <v>3274</v>
      </c>
      <c r="D992" t="s">
        <v>405</v>
      </c>
      <c r="E992" t="s">
        <v>13</v>
      </c>
      <c r="F992">
        <v>2</v>
      </c>
      <c r="G992">
        <v>30</v>
      </c>
      <c r="H992">
        <v>90</v>
      </c>
      <c r="I992">
        <v>0</v>
      </c>
      <c r="J992">
        <v>0</v>
      </c>
      <c r="K992">
        <v>0</v>
      </c>
      <c r="L992">
        <v>0</v>
      </c>
      <c r="M992">
        <v>0</v>
      </c>
      <c r="N992" t="str">
        <f t="shared" si="15"/>
        <v>UPDATE WipDetails SET WipQuantity = 0, Review_Wip = 0 WHERE WipMaster_Id IN (SELECT id FROM WipMasters WHERE issuedmonth = 'January' AND IssuedYear = 2026) AND CommitmentPeriod = 3 AND CASIN = 'B09TPKDHX1';</v>
      </c>
    </row>
    <row r="993" spans="1:14" x14ac:dyDescent="0.25">
      <c r="A993" t="s">
        <v>1095</v>
      </c>
      <c r="B993" t="s">
        <v>1062</v>
      </c>
      <c r="C993" t="s">
        <v>3275</v>
      </c>
      <c r="D993" t="s">
        <v>405</v>
      </c>
      <c r="E993" t="s">
        <v>15</v>
      </c>
      <c r="F993">
        <v>2</v>
      </c>
      <c r="G993">
        <v>30</v>
      </c>
      <c r="H993">
        <v>307</v>
      </c>
      <c r="I993">
        <v>0</v>
      </c>
      <c r="J993">
        <v>0</v>
      </c>
      <c r="K993">
        <v>0</v>
      </c>
      <c r="L993">
        <v>0</v>
      </c>
      <c r="M993">
        <v>0</v>
      </c>
      <c r="N993" t="str">
        <f t="shared" si="15"/>
        <v>UPDATE WipDetails SET WipQuantity = 0, Review_Wip = 0 WHERE WipMaster_Id IN (SELECT id FROM WipMasters WHERE issuedmonth = 'January' AND IssuedYear = 2026) AND CommitmentPeriod = 3 AND CASIN = 'B09TPPLT78';</v>
      </c>
    </row>
    <row r="994" spans="1:14" x14ac:dyDescent="0.25">
      <c r="A994" t="s">
        <v>1096</v>
      </c>
      <c r="B994" t="s">
        <v>1062</v>
      </c>
      <c r="C994" t="s">
        <v>3276</v>
      </c>
      <c r="D994" t="s">
        <v>405</v>
      </c>
      <c r="E994" t="s">
        <v>27</v>
      </c>
      <c r="F994">
        <v>2</v>
      </c>
      <c r="G994">
        <v>30</v>
      </c>
      <c r="H994">
        <v>437</v>
      </c>
      <c r="I994">
        <v>0</v>
      </c>
      <c r="J994">
        <v>0</v>
      </c>
      <c r="K994">
        <v>0</v>
      </c>
      <c r="L994">
        <v>0</v>
      </c>
      <c r="M994">
        <v>0</v>
      </c>
      <c r="N994" t="str">
        <f t="shared" si="15"/>
        <v>UPDATE WipDetails SET WipQuantity = 0, Review_Wip = 0 WHERE WipMaster_Id IN (SELECT id FROM WipMasters WHERE issuedmonth = 'January' AND IssuedYear = 2026) AND CommitmentPeriod = 3 AND CASIN = 'B09TPN9NJ6';</v>
      </c>
    </row>
    <row r="995" spans="1:14" x14ac:dyDescent="0.25">
      <c r="A995" t="s">
        <v>1097</v>
      </c>
      <c r="B995" t="s">
        <v>1062</v>
      </c>
      <c r="C995" t="s">
        <v>3277</v>
      </c>
      <c r="D995" t="s">
        <v>405</v>
      </c>
      <c r="E995" t="s">
        <v>19</v>
      </c>
      <c r="F995">
        <v>2</v>
      </c>
      <c r="G995">
        <v>30</v>
      </c>
      <c r="H995">
        <v>510</v>
      </c>
      <c r="I995">
        <v>0</v>
      </c>
      <c r="J995">
        <v>0</v>
      </c>
      <c r="K995">
        <v>0</v>
      </c>
      <c r="L995">
        <v>0</v>
      </c>
      <c r="M995">
        <v>0</v>
      </c>
      <c r="N995" t="str">
        <f t="shared" si="15"/>
        <v>UPDATE WipDetails SET WipQuantity = 0, Review_Wip = 0 WHERE WipMaster_Id IN (SELECT id FROM WipMasters WHERE issuedmonth = 'January' AND IssuedYear = 2026) AND CommitmentPeriod = 3 AND CASIN = 'B09TPKP25Y';</v>
      </c>
    </row>
    <row r="996" spans="1:14" x14ac:dyDescent="0.25">
      <c r="A996" t="s">
        <v>1098</v>
      </c>
      <c r="B996" t="s">
        <v>1062</v>
      </c>
      <c r="C996" t="s">
        <v>3278</v>
      </c>
      <c r="D996" t="s">
        <v>405</v>
      </c>
      <c r="E996" t="s">
        <v>21</v>
      </c>
      <c r="F996">
        <v>2</v>
      </c>
      <c r="G996">
        <v>30</v>
      </c>
      <c r="H996">
        <v>230</v>
      </c>
      <c r="I996">
        <v>0</v>
      </c>
      <c r="J996">
        <v>0</v>
      </c>
      <c r="K996">
        <v>0</v>
      </c>
      <c r="L996">
        <v>0</v>
      </c>
      <c r="M996">
        <v>0</v>
      </c>
      <c r="N996" t="str">
        <f t="shared" si="15"/>
        <v>UPDATE WipDetails SET WipQuantity = 0, Review_Wip = 0 WHERE WipMaster_Id IN (SELECT id FROM WipMasters WHERE issuedmonth = 'January' AND IssuedYear = 2026) AND CommitmentPeriod = 3 AND CASIN = 'B09TPM137S';</v>
      </c>
    </row>
    <row r="997" spans="1:14" x14ac:dyDescent="0.25">
      <c r="A997" t="s">
        <v>1099</v>
      </c>
      <c r="B997" t="s">
        <v>1062</v>
      </c>
      <c r="C997" t="s">
        <v>3279</v>
      </c>
      <c r="D997" t="s">
        <v>602</v>
      </c>
      <c r="E997" t="s">
        <v>11</v>
      </c>
      <c r="F997">
        <v>2</v>
      </c>
      <c r="G997">
        <v>30</v>
      </c>
      <c r="H997">
        <v>210</v>
      </c>
      <c r="I997">
        <v>150</v>
      </c>
      <c r="J997">
        <v>0</v>
      </c>
      <c r="K997">
        <v>0</v>
      </c>
      <c r="L997">
        <v>0</v>
      </c>
      <c r="M997">
        <v>0</v>
      </c>
      <c r="N997" t="str">
        <f t="shared" si="15"/>
        <v>UPDATE WipDetails SET WipQuantity = 0, Review_Wip = 0 WHERE WipMaster_Id IN (SELECT id FROM WipMasters WHERE issuedmonth = 'January' AND IssuedYear = 2026) AND CommitmentPeriod = 3 AND CASIN = 'B09TPMKLNK';</v>
      </c>
    </row>
    <row r="998" spans="1:14" x14ac:dyDescent="0.25">
      <c r="A998" t="s">
        <v>1100</v>
      </c>
      <c r="B998" t="s">
        <v>1062</v>
      </c>
      <c r="C998" t="s">
        <v>3280</v>
      </c>
      <c r="D998" t="s">
        <v>602</v>
      </c>
      <c r="E998" t="s">
        <v>13</v>
      </c>
      <c r="F998">
        <v>2</v>
      </c>
      <c r="G998">
        <v>30</v>
      </c>
      <c r="H998">
        <v>190</v>
      </c>
      <c r="I998">
        <v>180</v>
      </c>
      <c r="J998">
        <v>0</v>
      </c>
      <c r="K998">
        <v>0</v>
      </c>
      <c r="L998">
        <v>30</v>
      </c>
      <c r="M998">
        <v>0</v>
      </c>
      <c r="N998" t="str">
        <f t="shared" si="15"/>
        <v>UPDATE WipDetails SET WipQuantity = 0, Review_Wip = 0 WHERE WipMaster_Id IN (SELECT id FROM WipMasters WHERE issuedmonth = 'January' AND IssuedYear = 2026) AND CommitmentPeriod = 3 AND CASIN = 'B09TPN9NNT';</v>
      </c>
    </row>
    <row r="999" spans="1:14" x14ac:dyDescent="0.25">
      <c r="A999" t="s">
        <v>1101</v>
      </c>
      <c r="B999" t="s">
        <v>1062</v>
      </c>
      <c r="C999" t="s">
        <v>3281</v>
      </c>
      <c r="D999" t="s">
        <v>602</v>
      </c>
      <c r="E999" t="s">
        <v>15</v>
      </c>
      <c r="F999">
        <v>2</v>
      </c>
      <c r="G999">
        <v>30</v>
      </c>
      <c r="H999">
        <v>538</v>
      </c>
      <c r="I999">
        <v>510</v>
      </c>
      <c r="J999">
        <v>0</v>
      </c>
      <c r="K999">
        <v>0</v>
      </c>
      <c r="L999">
        <v>150</v>
      </c>
      <c r="M999">
        <v>0</v>
      </c>
      <c r="N999" t="str">
        <f t="shared" si="15"/>
        <v>UPDATE WipDetails SET WipQuantity = 0, Review_Wip = 0 WHERE WipMaster_Id IN (SELECT id FROM WipMasters WHERE issuedmonth = 'January' AND IssuedYear = 2026) AND CommitmentPeriod = 3 AND CASIN = 'B09TPLL6P4';</v>
      </c>
    </row>
    <row r="1000" spans="1:14" x14ac:dyDescent="0.25">
      <c r="A1000" t="s">
        <v>1102</v>
      </c>
      <c r="B1000" t="s">
        <v>1062</v>
      </c>
      <c r="C1000" t="s">
        <v>3282</v>
      </c>
      <c r="D1000" t="s">
        <v>602</v>
      </c>
      <c r="E1000" t="s">
        <v>17</v>
      </c>
      <c r="F1000">
        <v>2</v>
      </c>
      <c r="G1000">
        <v>30</v>
      </c>
      <c r="H1000">
        <v>299</v>
      </c>
      <c r="I1000">
        <v>270</v>
      </c>
      <c r="J1000">
        <v>0</v>
      </c>
      <c r="K1000">
        <v>0</v>
      </c>
      <c r="L1000">
        <v>360</v>
      </c>
      <c r="M1000">
        <v>0</v>
      </c>
      <c r="N1000" t="str">
        <f t="shared" si="15"/>
        <v>UPDATE WipDetails SET WipQuantity = 0, Review_Wip = 0 WHERE WipMaster_Id IN (SELECT id FROM WipMasters WHERE issuedmonth = 'January' AND IssuedYear = 2026) AND CommitmentPeriod = 3 AND CASIN = 'B09TPN8JN1';</v>
      </c>
    </row>
    <row r="1001" spans="1:14" x14ac:dyDescent="0.25">
      <c r="A1001" t="s">
        <v>1103</v>
      </c>
      <c r="B1001" t="s">
        <v>1062</v>
      </c>
      <c r="C1001" t="s">
        <v>3283</v>
      </c>
      <c r="D1001" t="s">
        <v>602</v>
      </c>
      <c r="E1001" t="s">
        <v>19</v>
      </c>
      <c r="F1001">
        <v>2</v>
      </c>
      <c r="G1001">
        <v>30</v>
      </c>
      <c r="H1001">
        <v>370</v>
      </c>
      <c r="I1001">
        <v>90</v>
      </c>
      <c r="J1001">
        <v>0</v>
      </c>
      <c r="K1001">
        <v>0</v>
      </c>
      <c r="L1001">
        <v>0</v>
      </c>
      <c r="M1001">
        <v>0</v>
      </c>
      <c r="N1001" t="str">
        <f t="shared" si="15"/>
        <v>UPDATE WipDetails SET WipQuantity = 0, Review_Wip = 0 WHERE WipMaster_Id IN (SELECT id FROM WipMasters WHERE issuedmonth = 'January' AND IssuedYear = 2026) AND CommitmentPeriod = 3 AND CASIN = 'B09TPMN9S3';</v>
      </c>
    </row>
    <row r="1002" spans="1:14" x14ac:dyDescent="0.25">
      <c r="A1002" t="s">
        <v>1104</v>
      </c>
      <c r="B1002" t="s">
        <v>1062</v>
      </c>
      <c r="C1002" t="s">
        <v>3284</v>
      </c>
      <c r="D1002" t="s">
        <v>602</v>
      </c>
      <c r="E1002" t="s">
        <v>21</v>
      </c>
      <c r="F1002">
        <v>2</v>
      </c>
      <c r="G1002">
        <v>30</v>
      </c>
      <c r="H1002">
        <v>110</v>
      </c>
      <c r="I1002">
        <v>90</v>
      </c>
      <c r="J1002">
        <v>0</v>
      </c>
      <c r="K1002">
        <v>0</v>
      </c>
      <c r="L1002">
        <v>30</v>
      </c>
      <c r="M1002">
        <v>0</v>
      </c>
      <c r="N1002" t="str">
        <f t="shared" si="15"/>
        <v>UPDATE WipDetails SET WipQuantity = 0, Review_Wip = 0 WHERE WipMaster_Id IN (SELECT id FROM WipMasters WHERE issuedmonth = 'January' AND IssuedYear = 2026) AND CommitmentPeriod = 3 AND CASIN = 'B09TPMGNMQ';</v>
      </c>
    </row>
    <row r="1003" spans="1:14" x14ac:dyDescent="0.25">
      <c r="A1003" t="s">
        <v>1105</v>
      </c>
      <c r="B1003" t="s">
        <v>1062</v>
      </c>
      <c r="C1003" t="s">
        <v>3285</v>
      </c>
      <c r="D1003" t="s">
        <v>882</v>
      </c>
      <c r="E1003" t="s">
        <v>11</v>
      </c>
      <c r="F1003">
        <v>2</v>
      </c>
      <c r="G1003">
        <v>30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 t="str">
        <f t="shared" si="15"/>
        <v>UPDATE WipDetails SET WipQuantity = 0, Review_Wip = 0 WHERE WipMaster_Id IN (SELECT id FROM WipMasters WHERE issuedmonth = 'January' AND IssuedYear = 2026) AND CommitmentPeriod = 3 AND CASIN = 'B09TPL7W2W';</v>
      </c>
    </row>
    <row r="1004" spans="1:14" x14ac:dyDescent="0.25">
      <c r="A1004" t="s">
        <v>1106</v>
      </c>
      <c r="B1004" t="s">
        <v>1062</v>
      </c>
      <c r="C1004" t="s">
        <v>3286</v>
      </c>
      <c r="D1004" t="s">
        <v>882</v>
      </c>
      <c r="E1004" t="s">
        <v>13</v>
      </c>
      <c r="F1004">
        <v>2</v>
      </c>
      <c r="G1004">
        <v>30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 t="str">
        <f t="shared" si="15"/>
        <v>UPDATE WipDetails SET WipQuantity = 0, Review_Wip = 0 WHERE WipMaster_Id IN (SELECT id FROM WipMasters WHERE issuedmonth = 'January' AND IssuedYear = 2026) AND CommitmentPeriod = 3 AND CASIN = 'B09TPR6GJK';</v>
      </c>
    </row>
    <row r="1005" spans="1:14" x14ac:dyDescent="0.25">
      <c r="A1005" t="s">
        <v>1107</v>
      </c>
      <c r="B1005" t="s">
        <v>1062</v>
      </c>
      <c r="C1005" t="s">
        <v>3287</v>
      </c>
      <c r="D1005" t="s">
        <v>882</v>
      </c>
      <c r="E1005" t="s">
        <v>15</v>
      </c>
      <c r="F1005">
        <v>2</v>
      </c>
      <c r="G1005">
        <v>30</v>
      </c>
      <c r="H1005">
        <v>60</v>
      </c>
      <c r="I1005">
        <v>0</v>
      </c>
      <c r="J1005">
        <v>0</v>
      </c>
      <c r="K1005">
        <v>0</v>
      </c>
      <c r="L1005">
        <v>0</v>
      </c>
      <c r="M1005">
        <v>0</v>
      </c>
      <c r="N1005" t="str">
        <f t="shared" si="15"/>
        <v>UPDATE WipDetails SET WipQuantity = 0, Review_Wip = 0 WHERE WipMaster_Id IN (SELECT id FROM WipMasters WHERE issuedmonth = 'January' AND IssuedYear = 2026) AND CommitmentPeriod = 3 AND CASIN = 'B09TPMMBRJ';</v>
      </c>
    </row>
    <row r="1006" spans="1:14" x14ac:dyDescent="0.25">
      <c r="A1006" t="s">
        <v>1108</v>
      </c>
      <c r="B1006" t="s">
        <v>1062</v>
      </c>
      <c r="C1006" t="s">
        <v>3288</v>
      </c>
      <c r="D1006" t="s">
        <v>882</v>
      </c>
      <c r="E1006" t="s">
        <v>17</v>
      </c>
      <c r="F1006">
        <v>2</v>
      </c>
      <c r="G1006">
        <v>30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 t="str">
        <f t="shared" si="15"/>
        <v>UPDATE WipDetails SET WipQuantity = 0, Review_Wip = 0 WHERE WipMaster_Id IN (SELECT id FROM WipMasters WHERE issuedmonth = 'January' AND IssuedYear = 2026) AND CommitmentPeriod = 3 AND CASIN = 'B09TPR741S';</v>
      </c>
    </row>
    <row r="1007" spans="1:14" x14ac:dyDescent="0.25">
      <c r="A1007" t="s">
        <v>1109</v>
      </c>
      <c r="B1007" t="s">
        <v>1062</v>
      </c>
      <c r="C1007" t="s">
        <v>3289</v>
      </c>
      <c r="D1007" t="s">
        <v>882</v>
      </c>
      <c r="E1007" t="s">
        <v>19</v>
      </c>
      <c r="F1007">
        <v>2</v>
      </c>
      <c r="G1007">
        <v>30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 t="str">
        <f t="shared" si="15"/>
        <v>UPDATE WipDetails SET WipQuantity = 0, Review_Wip = 0 WHERE WipMaster_Id IN (SELECT id FROM WipMasters WHERE issuedmonth = 'January' AND IssuedYear = 2026) AND CommitmentPeriod = 3 AND CASIN = 'B09TPLCRQN';</v>
      </c>
    </row>
    <row r="1008" spans="1:14" x14ac:dyDescent="0.25">
      <c r="A1008" t="s">
        <v>1110</v>
      </c>
      <c r="B1008" t="s">
        <v>1062</v>
      </c>
      <c r="C1008" t="s">
        <v>3290</v>
      </c>
      <c r="D1008" t="s">
        <v>882</v>
      </c>
      <c r="E1008" t="s">
        <v>21</v>
      </c>
      <c r="F1008">
        <v>2</v>
      </c>
      <c r="G1008">
        <v>30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 t="str">
        <f t="shared" si="15"/>
        <v>UPDATE WipDetails SET WipQuantity = 0, Review_Wip = 0 WHERE WipMaster_Id IN (SELECT id FROM WipMasters WHERE issuedmonth = 'January' AND IssuedYear = 2026) AND CommitmentPeriod = 3 AND CASIN = 'B09TPLTBK2';</v>
      </c>
    </row>
    <row r="1009" spans="1:14" x14ac:dyDescent="0.25">
      <c r="A1009" t="s">
        <v>1111</v>
      </c>
      <c r="B1009" t="s">
        <v>1112</v>
      </c>
      <c r="C1009" t="s">
        <v>3291</v>
      </c>
      <c r="D1009" t="s">
        <v>521</v>
      </c>
      <c r="E1009" t="s">
        <v>11</v>
      </c>
      <c r="F1009">
        <v>2</v>
      </c>
      <c r="G1009">
        <v>30</v>
      </c>
      <c r="H1009">
        <v>40</v>
      </c>
      <c r="I1009">
        <v>0</v>
      </c>
      <c r="J1009">
        <v>0</v>
      </c>
      <c r="K1009">
        <v>60</v>
      </c>
      <c r="L1009">
        <v>0</v>
      </c>
      <c r="M1009">
        <v>0</v>
      </c>
      <c r="N1009" t="str">
        <f t="shared" si="15"/>
        <v>UPDATE WipDetails SET WipQuantity = 60, Review_Wip = 60 WHERE WipMaster_Id IN (SELECT id FROM WipMasters WHERE issuedmonth = 'January' AND IssuedYear = 2026) AND CommitmentPeriod = 3 AND CASIN = 'B09TPPLSXH';</v>
      </c>
    </row>
    <row r="1010" spans="1:14" x14ac:dyDescent="0.25">
      <c r="A1010" t="s">
        <v>1113</v>
      </c>
      <c r="B1010" t="s">
        <v>1112</v>
      </c>
      <c r="C1010" t="s">
        <v>3292</v>
      </c>
      <c r="D1010" t="s">
        <v>521</v>
      </c>
      <c r="E1010" t="s">
        <v>13</v>
      </c>
      <c r="F1010">
        <v>2</v>
      </c>
      <c r="G1010">
        <v>30</v>
      </c>
      <c r="H1010">
        <v>40</v>
      </c>
      <c r="I1010">
        <v>0</v>
      </c>
      <c r="J1010">
        <v>0</v>
      </c>
      <c r="K1010">
        <v>120</v>
      </c>
      <c r="L1010">
        <v>0</v>
      </c>
      <c r="M1010">
        <v>0</v>
      </c>
      <c r="N1010" t="str">
        <f t="shared" si="15"/>
        <v>UPDATE WipDetails SET WipQuantity = 120, Review_Wip = 120 WHERE WipMaster_Id IN (SELECT id FROM WipMasters WHERE issuedmonth = 'January' AND IssuedYear = 2026) AND CommitmentPeriod = 3 AND CASIN = 'B09TPM6VQJ';</v>
      </c>
    </row>
    <row r="1011" spans="1:14" x14ac:dyDescent="0.25">
      <c r="A1011" t="s">
        <v>1114</v>
      </c>
      <c r="B1011" t="s">
        <v>1112</v>
      </c>
      <c r="C1011" t="s">
        <v>3293</v>
      </c>
      <c r="D1011" t="s">
        <v>521</v>
      </c>
      <c r="E1011" t="s">
        <v>15</v>
      </c>
      <c r="F1011">
        <v>2</v>
      </c>
      <c r="G1011">
        <v>30</v>
      </c>
      <c r="H1011">
        <v>0</v>
      </c>
      <c r="I1011">
        <v>0</v>
      </c>
      <c r="J1011">
        <v>0</v>
      </c>
      <c r="K1011">
        <v>420</v>
      </c>
      <c r="L1011">
        <v>0</v>
      </c>
      <c r="M1011">
        <v>0</v>
      </c>
      <c r="N1011" t="str">
        <f t="shared" si="15"/>
        <v>UPDATE WipDetails SET WipQuantity = 420, Review_Wip = 420 WHERE WipMaster_Id IN (SELECT id FROM WipMasters WHERE issuedmonth = 'January' AND IssuedYear = 2026) AND CommitmentPeriod = 3 AND CASIN = 'B09TPJL2FV';</v>
      </c>
    </row>
    <row r="1012" spans="1:14" x14ac:dyDescent="0.25">
      <c r="A1012" t="s">
        <v>1115</v>
      </c>
      <c r="B1012" t="s">
        <v>1112</v>
      </c>
      <c r="C1012" t="s">
        <v>3294</v>
      </c>
      <c r="D1012" t="s">
        <v>521</v>
      </c>
      <c r="E1012" t="s">
        <v>17</v>
      </c>
      <c r="F1012">
        <v>2</v>
      </c>
      <c r="G1012">
        <v>30</v>
      </c>
      <c r="H1012">
        <v>40</v>
      </c>
      <c r="I1012">
        <v>0</v>
      </c>
      <c r="J1012">
        <v>0</v>
      </c>
      <c r="K1012">
        <v>570</v>
      </c>
      <c r="L1012">
        <v>0</v>
      </c>
      <c r="M1012">
        <v>0</v>
      </c>
      <c r="N1012" t="str">
        <f t="shared" si="15"/>
        <v>UPDATE WipDetails SET WipQuantity = 570, Review_Wip = 570 WHERE WipMaster_Id IN (SELECT id FROM WipMasters WHERE issuedmonth = 'January' AND IssuedYear = 2026) AND CommitmentPeriod = 3 AND CASIN = 'B09TPMR1ZZ';</v>
      </c>
    </row>
    <row r="1013" spans="1:14" x14ac:dyDescent="0.25">
      <c r="A1013" t="s">
        <v>1116</v>
      </c>
      <c r="B1013" t="s">
        <v>1112</v>
      </c>
      <c r="C1013" t="s">
        <v>3295</v>
      </c>
      <c r="D1013" t="s">
        <v>521</v>
      </c>
      <c r="E1013" t="s">
        <v>19</v>
      </c>
      <c r="F1013">
        <v>2</v>
      </c>
      <c r="G1013">
        <v>30</v>
      </c>
      <c r="H1013">
        <v>40</v>
      </c>
      <c r="I1013">
        <v>0</v>
      </c>
      <c r="J1013">
        <v>0</v>
      </c>
      <c r="K1013">
        <v>480</v>
      </c>
      <c r="L1013">
        <v>0</v>
      </c>
      <c r="M1013">
        <v>0</v>
      </c>
      <c r="N1013" t="str">
        <f t="shared" si="15"/>
        <v>UPDATE WipDetails SET WipQuantity = 480, Review_Wip = 480 WHERE WipMaster_Id IN (SELECT id FROM WipMasters WHERE issuedmonth = 'January' AND IssuedYear = 2026) AND CommitmentPeriod = 3 AND CASIN = 'B09TPLFL1J';</v>
      </c>
    </row>
    <row r="1014" spans="1:14" x14ac:dyDescent="0.25">
      <c r="A1014" t="s">
        <v>1117</v>
      </c>
      <c r="B1014" t="s">
        <v>1112</v>
      </c>
      <c r="C1014" t="s">
        <v>3296</v>
      </c>
      <c r="D1014" t="s">
        <v>521</v>
      </c>
      <c r="E1014" t="s">
        <v>21</v>
      </c>
      <c r="F1014">
        <v>2</v>
      </c>
      <c r="G1014">
        <v>30</v>
      </c>
      <c r="H1014">
        <v>80</v>
      </c>
      <c r="I1014">
        <v>0</v>
      </c>
      <c r="J1014">
        <v>0</v>
      </c>
      <c r="K1014">
        <v>420</v>
      </c>
      <c r="L1014">
        <v>0</v>
      </c>
      <c r="M1014">
        <v>0</v>
      </c>
      <c r="N1014" t="str">
        <f t="shared" si="15"/>
        <v>UPDATE WipDetails SET WipQuantity = 420, Review_Wip = 420 WHERE WipMaster_Id IN (SELECT id FROM WipMasters WHERE issuedmonth = 'January' AND IssuedYear = 2026) AND CommitmentPeriod = 3 AND CASIN = 'B09TPLS283';</v>
      </c>
    </row>
    <row r="1015" spans="1:14" x14ac:dyDescent="0.25">
      <c r="A1015" t="s">
        <v>1118</v>
      </c>
      <c r="B1015" t="s">
        <v>1112</v>
      </c>
      <c r="C1015" t="s">
        <v>3297</v>
      </c>
      <c r="D1015" t="s">
        <v>271</v>
      </c>
      <c r="E1015" t="s">
        <v>11</v>
      </c>
      <c r="F1015">
        <v>2</v>
      </c>
      <c r="G1015">
        <v>30</v>
      </c>
      <c r="H1015">
        <v>30</v>
      </c>
      <c r="I1015">
        <v>0</v>
      </c>
      <c r="J1015">
        <v>0</v>
      </c>
      <c r="K1015">
        <v>0</v>
      </c>
      <c r="L1015">
        <v>0</v>
      </c>
      <c r="M1015">
        <v>0</v>
      </c>
      <c r="N1015" t="str">
        <f t="shared" si="15"/>
        <v>UPDATE WipDetails SET WipQuantity = 0, Review_Wip = 0 WHERE WipMaster_Id IN (SELECT id FROM WipMasters WHERE issuedmonth = 'January' AND IssuedYear = 2026) AND CommitmentPeriod = 3 AND CASIN = 'B09TPL9PX9';</v>
      </c>
    </row>
    <row r="1016" spans="1:14" x14ac:dyDescent="0.25">
      <c r="A1016" t="s">
        <v>1119</v>
      </c>
      <c r="B1016" t="s">
        <v>1112</v>
      </c>
      <c r="C1016" t="s">
        <v>3298</v>
      </c>
      <c r="D1016" t="s">
        <v>271</v>
      </c>
      <c r="E1016" t="s">
        <v>13</v>
      </c>
      <c r="F1016">
        <v>2</v>
      </c>
      <c r="G1016">
        <v>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 t="str">
        <f t="shared" si="15"/>
        <v>UPDATE WipDetails SET WipQuantity = 0, Review_Wip = 0 WHERE WipMaster_Id IN (SELECT id FROM WipMasters WHERE issuedmonth = 'January' AND IssuedYear = 2026) AND CommitmentPeriod = 3 AND CASIN = 'B09TPPDQ98';</v>
      </c>
    </row>
    <row r="1017" spans="1:14" x14ac:dyDescent="0.25">
      <c r="A1017" t="s">
        <v>1120</v>
      </c>
      <c r="B1017" t="s">
        <v>1112</v>
      </c>
      <c r="C1017" t="s">
        <v>3299</v>
      </c>
      <c r="D1017" t="s">
        <v>271</v>
      </c>
      <c r="E1017" t="s">
        <v>15</v>
      </c>
      <c r="F1017">
        <v>2</v>
      </c>
      <c r="G1017">
        <v>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 t="str">
        <f t="shared" si="15"/>
        <v>UPDATE WipDetails SET WipQuantity = 0, Review_Wip = 0 WHERE WipMaster_Id IN (SELECT id FROM WipMasters WHERE issuedmonth = 'January' AND IssuedYear = 2026) AND CommitmentPeriod = 3 AND CASIN = 'B09TPS2NJ5';</v>
      </c>
    </row>
    <row r="1018" spans="1:14" x14ac:dyDescent="0.25">
      <c r="A1018" t="s">
        <v>1121</v>
      </c>
      <c r="B1018" t="s">
        <v>1112</v>
      </c>
      <c r="C1018" t="s">
        <v>3300</v>
      </c>
      <c r="D1018" t="s">
        <v>271</v>
      </c>
      <c r="E1018" t="s">
        <v>17</v>
      </c>
      <c r="F1018">
        <v>2</v>
      </c>
      <c r="G1018">
        <v>30</v>
      </c>
      <c r="H1018">
        <v>60</v>
      </c>
      <c r="I1018">
        <v>0</v>
      </c>
      <c r="J1018">
        <v>0</v>
      </c>
      <c r="K1018">
        <v>0</v>
      </c>
      <c r="L1018">
        <v>0</v>
      </c>
      <c r="M1018">
        <v>0</v>
      </c>
      <c r="N1018" t="str">
        <f t="shared" si="15"/>
        <v>UPDATE WipDetails SET WipQuantity = 0, Review_Wip = 0 WHERE WipMaster_Id IN (SELECT id FROM WipMasters WHERE issuedmonth = 'January' AND IssuedYear = 2026) AND CommitmentPeriod = 3 AND CASIN = 'B09TPMKLQD';</v>
      </c>
    </row>
    <row r="1019" spans="1:14" x14ac:dyDescent="0.25">
      <c r="A1019" t="s">
        <v>1122</v>
      </c>
      <c r="B1019" t="s">
        <v>1112</v>
      </c>
      <c r="C1019" t="s">
        <v>3301</v>
      </c>
      <c r="D1019" t="s">
        <v>271</v>
      </c>
      <c r="E1019" t="s">
        <v>19</v>
      </c>
      <c r="F1019">
        <v>2</v>
      </c>
      <c r="G1019">
        <v>30</v>
      </c>
      <c r="H1019">
        <v>30</v>
      </c>
      <c r="I1019">
        <v>0</v>
      </c>
      <c r="J1019">
        <v>0</v>
      </c>
      <c r="K1019">
        <v>0</v>
      </c>
      <c r="L1019">
        <v>0</v>
      </c>
      <c r="M1019">
        <v>0</v>
      </c>
      <c r="N1019" t="str">
        <f t="shared" si="15"/>
        <v>UPDATE WipDetails SET WipQuantity = 0, Review_Wip = 0 WHERE WipMaster_Id IN (SELECT id FROM WipMasters WHERE issuedmonth = 'January' AND IssuedYear = 2026) AND CommitmentPeriod = 3 AND CASIN = 'B09TPKK9N6';</v>
      </c>
    </row>
    <row r="1020" spans="1:14" x14ac:dyDescent="0.25">
      <c r="A1020" t="s">
        <v>1123</v>
      </c>
      <c r="B1020" t="s">
        <v>1112</v>
      </c>
      <c r="C1020" t="s">
        <v>3302</v>
      </c>
      <c r="D1020" t="s">
        <v>271</v>
      </c>
      <c r="E1020" t="s">
        <v>21</v>
      </c>
      <c r="F1020">
        <v>2</v>
      </c>
      <c r="G1020">
        <v>30</v>
      </c>
      <c r="H1020">
        <v>30</v>
      </c>
      <c r="I1020">
        <v>0</v>
      </c>
      <c r="J1020">
        <v>0</v>
      </c>
      <c r="K1020">
        <v>0</v>
      </c>
      <c r="L1020">
        <v>0</v>
      </c>
      <c r="M1020">
        <v>0</v>
      </c>
      <c r="N1020" t="str">
        <f t="shared" si="15"/>
        <v>UPDATE WipDetails SET WipQuantity = 0, Review_Wip = 0 WHERE WipMaster_Id IN (SELECT id FROM WipMasters WHERE issuedmonth = 'January' AND IssuedYear = 2026) AND CommitmentPeriod = 3 AND CASIN = 'B09TPKY6FK';</v>
      </c>
    </row>
    <row r="1021" spans="1:14" x14ac:dyDescent="0.25">
      <c r="A1021" t="s">
        <v>1124</v>
      </c>
      <c r="B1021" t="s">
        <v>1112</v>
      </c>
      <c r="C1021" t="s">
        <v>3303</v>
      </c>
      <c r="D1021" t="s">
        <v>405</v>
      </c>
      <c r="E1021" t="s">
        <v>11</v>
      </c>
      <c r="F1021">
        <v>2</v>
      </c>
      <c r="G1021">
        <v>30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 t="str">
        <f t="shared" si="15"/>
        <v>UPDATE WipDetails SET WipQuantity = 0, Review_Wip = 0 WHERE WipMaster_Id IN (SELECT id FROM WipMasters WHERE issuedmonth = 'January' AND IssuedYear = 2026) AND CommitmentPeriod = 3 AND CASIN = 'B09TPMK9W8';</v>
      </c>
    </row>
    <row r="1022" spans="1:14" x14ac:dyDescent="0.25">
      <c r="A1022" t="s">
        <v>1125</v>
      </c>
      <c r="B1022" t="s">
        <v>1112</v>
      </c>
      <c r="C1022" t="s">
        <v>3304</v>
      </c>
      <c r="D1022" t="s">
        <v>405</v>
      </c>
      <c r="E1022" t="s">
        <v>13</v>
      </c>
      <c r="F1022">
        <v>2</v>
      </c>
      <c r="G1022">
        <v>30</v>
      </c>
      <c r="H1022">
        <v>60</v>
      </c>
      <c r="I1022">
        <v>0</v>
      </c>
      <c r="J1022">
        <v>0</v>
      </c>
      <c r="K1022">
        <v>0</v>
      </c>
      <c r="L1022">
        <v>0</v>
      </c>
      <c r="M1022">
        <v>0</v>
      </c>
      <c r="N1022" t="str">
        <f t="shared" si="15"/>
        <v>UPDATE WipDetails SET WipQuantity = 0, Review_Wip = 0 WHERE WipMaster_Id IN (SELECT id FROM WipMasters WHERE issuedmonth = 'January' AND IssuedYear = 2026) AND CommitmentPeriod = 3 AND CASIN = 'B09TPLWCCQ';</v>
      </c>
    </row>
    <row r="1023" spans="1:14" x14ac:dyDescent="0.25">
      <c r="A1023" t="s">
        <v>1126</v>
      </c>
      <c r="B1023" t="s">
        <v>1112</v>
      </c>
      <c r="C1023" t="s">
        <v>3305</v>
      </c>
      <c r="D1023" t="s">
        <v>405</v>
      </c>
      <c r="E1023" t="s">
        <v>15</v>
      </c>
      <c r="F1023">
        <v>2</v>
      </c>
      <c r="G1023">
        <v>30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tr">
        <f t="shared" si="15"/>
        <v>UPDATE WipDetails SET WipQuantity = 0, Review_Wip = 0 WHERE WipMaster_Id IN (SELECT id FROM WipMasters WHERE issuedmonth = 'January' AND IssuedYear = 2026) AND CommitmentPeriod = 3 AND CASIN = 'B09TPLL6V1';</v>
      </c>
    </row>
    <row r="1024" spans="1:14" x14ac:dyDescent="0.25">
      <c r="A1024" t="s">
        <v>1127</v>
      </c>
      <c r="B1024" t="s">
        <v>1112</v>
      </c>
      <c r="C1024" t="s">
        <v>3306</v>
      </c>
      <c r="D1024" t="s">
        <v>405</v>
      </c>
      <c r="E1024" t="s">
        <v>17</v>
      </c>
      <c r="F1024">
        <v>2</v>
      </c>
      <c r="G1024">
        <v>30</v>
      </c>
      <c r="H1024">
        <v>60</v>
      </c>
      <c r="I1024">
        <v>0</v>
      </c>
      <c r="J1024">
        <v>0</v>
      </c>
      <c r="K1024">
        <v>0</v>
      </c>
      <c r="L1024">
        <v>0</v>
      </c>
      <c r="M1024">
        <v>0</v>
      </c>
      <c r="N1024" t="str">
        <f t="shared" si="15"/>
        <v>UPDATE WipDetails SET WipQuantity = 0, Review_Wip = 0 WHERE WipMaster_Id IN (SELECT id FROM WipMasters WHERE issuedmonth = 'January' AND IssuedYear = 2026) AND CommitmentPeriod = 3 AND CASIN = 'B09TPM5F2W';</v>
      </c>
    </row>
    <row r="1025" spans="1:14" x14ac:dyDescent="0.25">
      <c r="A1025" t="s">
        <v>1128</v>
      </c>
      <c r="B1025" t="s">
        <v>1112</v>
      </c>
      <c r="C1025" t="s">
        <v>3307</v>
      </c>
      <c r="D1025" t="s">
        <v>405</v>
      </c>
      <c r="E1025" t="s">
        <v>19</v>
      </c>
      <c r="F1025">
        <v>2</v>
      </c>
      <c r="G1025">
        <v>30</v>
      </c>
      <c r="H1025">
        <v>60</v>
      </c>
      <c r="I1025">
        <v>0</v>
      </c>
      <c r="J1025">
        <v>0</v>
      </c>
      <c r="K1025">
        <v>0</v>
      </c>
      <c r="L1025">
        <v>0</v>
      </c>
      <c r="M1025">
        <v>0</v>
      </c>
      <c r="N1025" t="str">
        <f t="shared" si="15"/>
        <v>UPDATE WipDetails SET WipQuantity = 0, Review_Wip = 0 WHERE WipMaster_Id IN (SELECT id FROM WipMasters WHERE issuedmonth = 'January' AND IssuedYear = 2026) AND CommitmentPeriod = 3 AND CASIN = 'B09TPPNZKC';</v>
      </c>
    </row>
    <row r="1026" spans="1:14" x14ac:dyDescent="0.25">
      <c r="A1026" t="s">
        <v>1129</v>
      </c>
      <c r="B1026" t="s">
        <v>1112</v>
      </c>
      <c r="C1026" t="s">
        <v>3308</v>
      </c>
      <c r="D1026" t="s">
        <v>405</v>
      </c>
      <c r="E1026" t="s">
        <v>21</v>
      </c>
      <c r="F1026">
        <v>2</v>
      </c>
      <c r="G1026">
        <v>30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 t="str">
        <f t="shared" si="15"/>
        <v>UPDATE WipDetails SET WipQuantity = 0, Review_Wip = 0 WHERE WipMaster_Id IN (SELECT id FROM WipMasters WHERE issuedmonth = 'January' AND IssuedYear = 2026) AND CommitmentPeriod = 3 AND CASIN = 'B09TPKDHX2';</v>
      </c>
    </row>
    <row r="1027" spans="1:14" x14ac:dyDescent="0.25">
      <c r="A1027" t="s">
        <v>1130</v>
      </c>
      <c r="B1027" t="s">
        <v>1112</v>
      </c>
      <c r="C1027" t="s">
        <v>3309</v>
      </c>
      <c r="D1027" t="s">
        <v>602</v>
      </c>
      <c r="E1027" t="s">
        <v>11</v>
      </c>
      <c r="F1027">
        <v>2</v>
      </c>
      <c r="G1027">
        <v>30</v>
      </c>
      <c r="H1027">
        <v>90</v>
      </c>
      <c r="I1027">
        <v>0</v>
      </c>
      <c r="J1027">
        <v>0</v>
      </c>
      <c r="K1027">
        <v>0</v>
      </c>
      <c r="L1027">
        <v>0</v>
      </c>
      <c r="M1027">
        <v>0</v>
      </c>
      <c r="N1027" t="str">
        <f t="shared" ref="N1027:N1090" si="16">"UPDATE WipDetails SET WipQuantity = "&amp;K1027&amp;", Review_Wip = "&amp;K1027&amp;" WHERE WipMaster_Id IN (SELECT id FROM WipMasters WHERE issuedmonth = 'January' AND IssuedYear = 2026) AND CommitmentPeriod = 3 AND CASIN = '"&amp;A1027&amp;"';"</f>
        <v>UPDATE WipDetails SET WipQuantity = 0, Review_Wip = 0 WHERE WipMaster_Id IN (SELECT id FROM WipMasters WHERE issuedmonth = 'January' AND IssuedYear = 2026) AND CommitmentPeriod = 3 AND CASIN = 'B09TPMDC78';</v>
      </c>
    </row>
    <row r="1028" spans="1:14" x14ac:dyDescent="0.25">
      <c r="A1028" t="s">
        <v>1131</v>
      </c>
      <c r="B1028" t="s">
        <v>1112</v>
      </c>
      <c r="C1028" t="s">
        <v>3310</v>
      </c>
      <c r="D1028" t="s">
        <v>602</v>
      </c>
      <c r="E1028" t="s">
        <v>13</v>
      </c>
      <c r="F1028">
        <v>2</v>
      </c>
      <c r="G1028">
        <v>30</v>
      </c>
      <c r="H1028">
        <v>30</v>
      </c>
      <c r="I1028">
        <v>0</v>
      </c>
      <c r="J1028">
        <v>0</v>
      </c>
      <c r="K1028">
        <v>90</v>
      </c>
      <c r="L1028">
        <v>0</v>
      </c>
      <c r="M1028">
        <v>0</v>
      </c>
      <c r="N1028" t="str">
        <f t="shared" si="16"/>
        <v>UPDATE WipDetails SET WipQuantity = 90, Review_Wip = 90 WHERE WipMaster_Id IN (SELECT id FROM WipMasters WHERE issuedmonth = 'January' AND IssuedYear = 2026) AND CommitmentPeriod = 3 AND CASIN = 'B09TPL1NFQ';</v>
      </c>
    </row>
    <row r="1029" spans="1:14" x14ac:dyDescent="0.25">
      <c r="A1029" t="s">
        <v>1132</v>
      </c>
      <c r="B1029" t="s">
        <v>1112</v>
      </c>
      <c r="C1029" t="s">
        <v>3311</v>
      </c>
      <c r="D1029" t="s">
        <v>602</v>
      </c>
      <c r="E1029" t="s">
        <v>15</v>
      </c>
      <c r="F1029">
        <v>2</v>
      </c>
      <c r="G1029">
        <v>30</v>
      </c>
      <c r="H1029">
        <v>330</v>
      </c>
      <c r="I1029">
        <v>0</v>
      </c>
      <c r="J1029">
        <v>0</v>
      </c>
      <c r="K1029">
        <v>30</v>
      </c>
      <c r="L1029">
        <v>0</v>
      </c>
      <c r="M1029">
        <v>0</v>
      </c>
      <c r="N1029" t="str">
        <f t="shared" si="16"/>
        <v>UPDATE WipDetails SET WipQuantity = 30, Review_Wip = 30 WHERE WipMaster_Id IN (SELECT id FROM WipMasters WHERE issuedmonth = 'January' AND IssuedYear = 2026) AND CommitmentPeriod = 3 AND CASIN = 'B09TPLPW6X';</v>
      </c>
    </row>
    <row r="1030" spans="1:14" x14ac:dyDescent="0.25">
      <c r="A1030" t="s">
        <v>1133</v>
      </c>
      <c r="B1030" t="s">
        <v>1112</v>
      </c>
      <c r="C1030" t="s">
        <v>3312</v>
      </c>
      <c r="D1030" t="s">
        <v>602</v>
      </c>
      <c r="E1030" t="s">
        <v>17</v>
      </c>
      <c r="F1030">
        <v>2</v>
      </c>
      <c r="G1030">
        <v>30</v>
      </c>
      <c r="H1030">
        <v>420</v>
      </c>
      <c r="I1030">
        <v>0</v>
      </c>
      <c r="J1030">
        <v>0</v>
      </c>
      <c r="K1030">
        <v>270</v>
      </c>
      <c r="L1030">
        <v>0</v>
      </c>
      <c r="M1030">
        <v>0</v>
      </c>
      <c r="N1030" t="str">
        <f t="shared" si="16"/>
        <v>UPDATE WipDetails SET WipQuantity = 270, Review_Wip = 270 WHERE WipMaster_Id IN (SELECT id FROM WipMasters WHERE issuedmonth = 'January' AND IssuedYear = 2026) AND CommitmentPeriod = 3 AND CASIN = 'B09TPLPW6Y';</v>
      </c>
    </row>
    <row r="1031" spans="1:14" x14ac:dyDescent="0.25">
      <c r="A1031" t="s">
        <v>1134</v>
      </c>
      <c r="B1031" t="s">
        <v>1112</v>
      </c>
      <c r="C1031" t="s">
        <v>3313</v>
      </c>
      <c r="D1031" t="s">
        <v>602</v>
      </c>
      <c r="E1031" t="s">
        <v>19</v>
      </c>
      <c r="F1031">
        <v>2</v>
      </c>
      <c r="G1031">
        <v>30</v>
      </c>
      <c r="H1031">
        <v>180</v>
      </c>
      <c r="I1031">
        <v>0</v>
      </c>
      <c r="J1031">
        <v>0</v>
      </c>
      <c r="K1031">
        <v>300</v>
      </c>
      <c r="L1031">
        <v>0</v>
      </c>
      <c r="M1031">
        <v>0</v>
      </c>
      <c r="N1031" t="str">
        <f t="shared" si="16"/>
        <v>UPDATE WipDetails SET WipQuantity = 300, Review_Wip = 300 WHERE WipMaster_Id IN (SELECT id FROM WipMasters WHERE issuedmonth = 'January' AND IssuedYear = 2026) AND CommitmentPeriod = 3 AND CASIN = 'B09TPNCH32';</v>
      </c>
    </row>
    <row r="1032" spans="1:14" x14ac:dyDescent="0.25">
      <c r="A1032" t="s">
        <v>1135</v>
      </c>
      <c r="B1032" t="s">
        <v>1112</v>
      </c>
      <c r="C1032" t="s">
        <v>3314</v>
      </c>
      <c r="D1032" t="s">
        <v>602</v>
      </c>
      <c r="E1032" t="s">
        <v>21</v>
      </c>
      <c r="F1032">
        <v>2</v>
      </c>
      <c r="G1032">
        <v>30</v>
      </c>
      <c r="H1032">
        <v>150</v>
      </c>
      <c r="I1032">
        <v>0</v>
      </c>
      <c r="J1032">
        <v>0</v>
      </c>
      <c r="K1032">
        <v>210</v>
      </c>
      <c r="L1032">
        <v>0</v>
      </c>
      <c r="M1032">
        <v>0</v>
      </c>
      <c r="N1032" t="str">
        <f t="shared" si="16"/>
        <v>UPDATE WipDetails SET WipQuantity = 210, Review_Wip = 210 WHERE WipMaster_Id IN (SELECT id FROM WipMasters WHERE issuedmonth = 'January' AND IssuedYear = 2026) AND CommitmentPeriod = 3 AND CASIN = 'B09TPMHX8L';</v>
      </c>
    </row>
    <row r="1033" spans="1:14" x14ac:dyDescent="0.25">
      <c r="A1033" t="s">
        <v>1136</v>
      </c>
      <c r="B1033" t="s">
        <v>1137</v>
      </c>
      <c r="C1033" t="s">
        <v>3315</v>
      </c>
      <c r="D1033" t="s">
        <v>10</v>
      </c>
      <c r="E1033" t="s">
        <v>1138</v>
      </c>
      <c r="F1033">
        <v>2</v>
      </c>
      <c r="G1033">
        <v>23</v>
      </c>
      <c r="H1033">
        <v>475</v>
      </c>
      <c r="I1033">
        <v>92</v>
      </c>
      <c r="J1033">
        <v>115</v>
      </c>
      <c r="K1033">
        <v>0</v>
      </c>
      <c r="L1033">
        <v>0</v>
      </c>
      <c r="M1033">
        <v>598</v>
      </c>
      <c r="N1033" t="str">
        <f t="shared" si="16"/>
        <v>UPDATE WipDetails SET WipQuantity = 0, Review_Wip = 0 WHERE WipMaster_Id IN (SELECT id FROM WipMasters WHERE issuedmonth = 'January' AND IssuedYear = 2026) AND CommitmentPeriod = 3 AND CASIN = 'B09TPKWYCJ';</v>
      </c>
    </row>
    <row r="1034" spans="1:14" x14ac:dyDescent="0.25">
      <c r="A1034" t="s">
        <v>1139</v>
      </c>
      <c r="B1034" t="s">
        <v>1137</v>
      </c>
      <c r="C1034" t="s">
        <v>3316</v>
      </c>
      <c r="D1034" t="s">
        <v>10</v>
      </c>
      <c r="E1034" t="s">
        <v>1140</v>
      </c>
      <c r="F1034">
        <v>2</v>
      </c>
      <c r="G1034">
        <v>23</v>
      </c>
      <c r="H1034">
        <v>796</v>
      </c>
      <c r="I1034">
        <v>138</v>
      </c>
      <c r="J1034">
        <v>184</v>
      </c>
      <c r="K1034">
        <v>0</v>
      </c>
      <c r="L1034">
        <v>0</v>
      </c>
      <c r="M1034">
        <v>782</v>
      </c>
      <c r="N1034" t="str">
        <f t="shared" si="16"/>
        <v>UPDATE WipDetails SET WipQuantity = 0, Review_Wip = 0 WHERE WipMaster_Id IN (SELECT id FROM WipMasters WHERE issuedmonth = 'January' AND IssuedYear = 2026) AND CommitmentPeriod = 3 AND CASIN = 'B09TPL65C5';</v>
      </c>
    </row>
    <row r="1035" spans="1:14" x14ac:dyDescent="0.25">
      <c r="A1035" t="s">
        <v>1141</v>
      </c>
      <c r="B1035" t="s">
        <v>1137</v>
      </c>
      <c r="C1035" t="s">
        <v>3317</v>
      </c>
      <c r="D1035" t="s">
        <v>10</v>
      </c>
      <c r="E1035" t="s">
        <v>1142</v>
      </c>
      <c r="F1035">
        <v>2</v>
      </c>
      <c r="G1035">
        <v>18</v>
      </c>
      <c r="H1035">
        <v>645</v>
      </c>
      <c r="I1035">
        <v>144</v>
      </c>
      <c r="J1035">
        <v>180</v>
      </c>
      <c r="K1035">
        <v>0</v>
      </c>
      <c r="L1035">
        <v>0</v>
      </c>
      <c r="M1035">
        <v>828</v>
      </c>
      <c r="N1035" t="str">
        <f t="shared" si="16"/>
        <v>UPDATE WipDetails SET WipQuantity = 0, Review_Wip = 0 WHERE WipMaster_Id IN (SELECT id FROM WipMasters WHERE issuedmonth = 'January' AND IssuedYear = 2026) AND CommitmentPeriod = 3 AND CASIN = 'B09TPKBMMQ';</v>
      </c>
    </row>
    <row r="1036" spans="1:14" x14ac:dyDescent="0.25">
      <c r="A1036" t="s">
        <v>1143</v>
      </c>
      <c r="B1036" t="s">
        <v>1137</v>
      </c>
      <c r="C1036" t="s">
        <v>3318</v>
      </c>
      <c r="D1036" t="s">
        <v>10</v>
      </c>
      <c r="E1036" t="s">
        <v>1144</v>
      </c>
      <c r="F1036">
        <v>2</v>
      </c>
      <c r="G1036">
        <v>18</v>
      </c>
      <c r="H1036">
        <v>968</v>
      </c>
      <c r="I1036">
        <v>252</v>
      </c>
      <c r="J1036">
        <v>306</v>
      </c>
      <c r="K1036">
        <v>0</v>
      </c>
      <c r="L1036">
        <v>0</v>
      </c>
      <c r="M1036">
        <v>1332</v>
      </c>
      <c r="N1036" t="str">
        <f t="shared" si="16"/>
        <v>UPDATE WipDetails SET WipQuantity = 0, Review_Wip = 0 WHERE WipMaster_Id IN (SELECT id FROM WipMasters WHERE issuedmonth = 'January' AND IssuedYear = 2026) AND CommitmentPeriod = 3 AND CASIN = 'B09TPLYSGT';</v>
      </c>
    </row>
    <row r="1037" spans="1:14" x14ac:dyDescent="0.25">
      <c r="A1037" t="s">
        <v>1145</v>
      </c>
      <c r="B1037" t="s">
        <v>1137</v>
      </c>
      <c r="C1037" t="s">
        <v>3319</v>
      </c>
      <c r="D1037" t="s">
        <v>10</v>
      </c>
      <c r="E1037" t="s">
        <v>1146</v>
      </c>
      <c r="F1037">
        <v>2</v>
      </c>
      <c r="G1037">
        <v>18</v>
      </c>
      <c r="H1037">
        <v>1101</v>
      </c>
      <c r="I1037">
        <v>252</v>
      </c>
      <c r="J1037">
        <v>306</v>
      </c>
      <c r="K1037">
        <v>0</v>
      </c>
      <c r="L1037">
        <v>0</v>
      </c>
      <c r="M1037">
        <v>1530</v>
      </c>
      <c r="N1037" t="str">
        <f t="shared" si="16"/>
        <v>UPDATE WipDetails SET WipQuantity = 0, Review_Wip = 0 WHERE WipMaster_Id IN (SELECT id FROM WipMasters WHERE issuedmonth = 'January' AND IssuedYear = 2026) AND CommitmentPeriod = 3 AND CASIN = 'B09TPKV7T4';</v>
      </c>
    </row>
    <row r="1038" spans="1:14" x14ac:dyDescent="0.25">
      <c r="A1038" t="s">
        <v>1147</v>
      </c>
      <c r="B1038" t="s">
        <v>1137</v>
      </c>
      <c r="C1038" t="s">
        <v>3320</v>
      </c>
      <c r="D1038" t="s">
        <v>10</v>
      </c>
      <c r="E1038" t="s">
        <v>1148</v>
      </c>
      <c r="F1038">
        <v>2</v>
      </c>
      <c r="G1038">
        <v>23</v>
      </c>
      <c r="H1038">
        <v>1494</v>
      </c>
      <c r="I1038">
        <v>368</v>
      </c>
      <c r="J1038">
        <v>437</v>
      </c>
      <c r="K1038">
        <v>0</v>
      </c>
      <c r="L1038">
        <v>0</v>
      </c>
      <c r="M1038">
        <v>1656</v>
      </c>
      <c r="N1038" t="str">
        <f t="shared" si="16"/>
        <v>UPDATE WipDetails SET WipQuantity = 0, Review_Wip = 0 WHERE WipMaster_Id IN (SELECT id FROM WipMasters WHERE issuedmonth = 'January' AND IssuedYear = 2026) AND CommitmentPeriod = 3 AND CASIN = 'B09TPLDBMY';</v>
      </c>
    </row>
    <row r="1039" spans="1:14" x14ac:dyDescent="0.25">
      <c r="A1039" t="s">
        <v>1149</v>
      </c>
      <c r="B1039" t="s">
        <v>1137</v>
      </c>
      <c r="C1039" t="s">
        <v>3321</v>
      </c>
      <c r="D1039" t="s">
        <v>10</v>
      </c>
      <c r="E1039" t="s">
        <v>1150</v>
      </c>
      <c r="F1039">
        <v>2</v>
      </c>
      <c r="G1039">
        <v>23</v>
      </c>
      <c r="H1039">
        <v>2128</v>
      </c>
      <c r="I1039">
        <v>690</v>
      </c>
      <c r="J1039">
        <v>851</v>
      </c>
      <c r="K1039">
        <v>0</v>
      </c>
      <c r="L1039">
        <v>0</v>
      </c>
      <c r="M1039">
        <v>2484</v>
      </c>
      <c r="N1039" t="str">
        <f t="shared" si="16"/>
        <v>UPDATE WipDetails SET WipQuantity = 0, Review_Wip = 0 WHERE WipMaster_Id IN (SELECT id FROM WipMasters WHERE issuedmonth = 'January' AND IssuedYear = 2026) AND CommitmentPeriod = 3 AND CASIN = 'B09TPK6DGF';</v>
      </c>
    </row>
    <row r="1040" spans="1:14" x14ac:dyDescent="0.25">
      <c r="A1040" t="s">
        <v>1151</v>
      </c>
      <c r="B1040" t="s">
        <v>1137</v>
      </c>
      <c r="C1040" t="s">
        <v>3322</v>
      </c>
      <c r="D1040" t="s">
        <v>10</v>
      </c>
      <c r="E1040" t="s">
        <v>1152</v>
      </c>
      <c r="F1040">
        <v>2</v>
      </c>
      <c r="G1040">
        <v>18</v>
      </c>
      <c r="H1040">
        <v>2997</v>
      </c>
      <c r="I1040">
        <v>972</v>
      </c>
      <c r="J1040">
        <v>1170</v>
      </c>
      <c r="K1040">
        <v>0</v>
      </c>
      <c r="L1040">
        <v>0</v>
      </c>
      <c r="M1040">
        <v>4374</v>
      </c>
      <c r="N1040" t="str">
        <f t="shared" si="16"/>
        <v>UPDATE WipDetails SET WipQuantity = 0, Review_Wip = 0 WHERE WipMaster_Id IN (SELECT id FROM WipMasters WHERE issuedmonth = 'January' AND IssuedYear = 2026) AND CommitmentPeriod = 3 AND CASIN = 'B09TPLLKHB';</v>
      </c>
    </row>
    <row r="1041" spans="1:14" x14ac:dyDescent="0.25">
      <c r="A1041" t="s">
        <v>1153</v>
      </c>
      <c r="B1041" t="s">
        <v>1137</v>
      </c>
      <c r="C1041" t="s">
        <v>3323</v>
      </c>
      <c r="D1041" t="s">
        <v>10</v>
      </c>
      <c r="E1041" t="s">
        <v>1154</v>
      </c>
      <c r="F1041">
        <v>2</v>
      </c>
      <c r="G1041">
        <v>18</v>
      </c>
      <c r="H1041">
        <v>4179</v>
      </c>
      <c r="I1041">
        <v>990</v>
      </c>
      <c r="J1041">
        <v>1188</v>
      </c>
      <c r="K1041">
        <v>0</v>
      </c>
      <c r="L1041">
        <v>0</v>
      </c>
      <c r="M1041">
        <v>2214</v>
      </c>
      <c r="N1041" t="str">
        <f t="shared" si="16"/>
        <v>UPDATE WipDetails SET WipQuantity = 0, Review_Wip = 0 WHERE WipMaster_Id IN (SELECT id FROM WipMasters WHERE issuedmonth = 'January' AND IssuedYear = 2026) AND CommitmentPeriod = 3 AND CASIN = 'B09TPKFT6Y';</v>
      </c>
    </row>
    <row r="1042" spans="1:14" x14ac:dyDescent="0.25">
      <c r="A1042" t="s">
        <v>1155</v>
      </c>
      <c r="B1042" t="s">
        <v>1137</v>
      </c>
      <c r="C1042" t="s">
        <v>3324</v>
      </c>
      <c r="D1042" t="s">
        <v>10</v>
      </c>
      <c r="E1042" t="s">
        <v>1156</v>
      </c>
      <c r="F1042">
        <v>2</v>
      </c>
      <c r="G1042">
        <v>18</v>
      </c>
      <c r="H1042">
        <v>5955</v>
      </c>
      <c r="I1042">
        <v>828</v>
      </c>
      <c r="J1042">
        <v>1008</v>
      </c>
      <c r="K1042">
        <v>0</v>
      </c>
      <c r="L1042">
        <v>0</v>
      </c>
      <c r="M1042">
        <v>1980</v>
      </c>
      <c r="N1042" t="str">
        <f t="shared" si="16"/>
        <v>UPDATE WipDetails SET WipQuantity = 0, Review_Wip = 0 WHERE WipMaster_Id IN (SELECT id FROM WipMasters WHERE issuedmonth = 'January' AND IssuedYear = 2026) AND CommitmentPeriod = 3 AND CASIN = 'B09TPHF8XK';</v>
      </c>
    </row>
    <row r="1043" spans="1:14" x14ac:dyDescent="0.25">
      <c r="A1043" t="s">
        <v>1157</v>
      </c>
      <c r="B1043" t="s">
        <v>1137</v>
      </c>
      <c r="C1043" t="s">
        <v>3325</v>
      </c>
      <c r="D1043" t="s">
        <v>271</v>
      </c>
      <c r="E1043" t="s">
        <v>1138</v>
      </c>
      <c r="F1043">
        <v>2</v>
      </c>
      <c r="G1043">
        <v>23</v>
      </c>
      <c r="H1043">
        <v>107</v>
      </c>
      <c r="I1043">
        <v>69</v>
      </c>
      <c r="J1043">
        <v>46</v>
      </c>
      <c r="K1043">
        <v>46</v>
      </c>
      <c r="L1043">
        <v>46</v>
      </c>
      <c r="M1043">
        <v>46</v>
      </c>
      <c r="N1043" t="str">
        <f t="shared" si="16"/>
        <v>UPDATE WipDetails SET WipQuantity = 46, Review_Wip = 46 WHERE WipMaster_Id IN (SELECT id FROM WipMasters WHERE issuedmonth = 'January' AND IssuedYear = 2026) AND CommitmentPeriod = 3 AND CASIN = 'B09TPKY2F5';</v>
      </c>
    </row>
    <row r="1044" spans="1:14" x14ac:dyDescent="0.25">
      <c r="A1044" t="s">
        <v>1158</v>
      </c>
      <c r="B1044" t="s">
        <v>1137</v>
      </c>
      <c r="C1044" t="s">
        <v>3326</v>
      </c>
      <c r="D1044" t="s">
        <v>271</v>
      </c>
      <c r="E1044" t="s">
        <v>1140</v>
      </c>
      <c r="F1044">
        <v>2</v>
      </c>
      <c r="G1044">
        <v>23</v>
      </c>
      <c r="H1044">
        <v>84</v>
      </c>
      <c r="I1044">
        <v>46</v>
      </c>
      <c r="J1044">
        <v>46</v>
      </c>
      <c r="K1044">
        <v>115</v>
      </c>
      <c r="L1044">
        <v>0</v>
      </c>
      <c r="M1044">
        <v>138</v>
      </c>
      <c r="N1044" t="str">
        <f t="shared" si="16"/>
        <v>UPDATE WipDetails SET WipQuantity = 115, Review_Wip = 115 WHERE WipMaster_Id IN (SELECT id FROM WipMasters WHERE issuedmonth = 'January' AND IssuedYear = 2026) AND CommitmentPeriod = 3 AND CASIN = 'B09TPLG2Q3';</v>
      </c>
    </row>
    <row r="1045" spans="1:14" x14ac:dyDescent="0.25">
      <c r="A1045" t="s">
        <v>1159</v>
      </c>
      <c r="B1045" t="s">
        <v>1137</v>
      </c>
      <c r="C1045" t="s">
        <v>3327</v>
      </c>
      <c r="D1045" t="s">
        <v>271</v>
      </c>
      <c r="E1045" t="s">
        <v>1142</v>
      </c>
      <c r="F1045">
        <v>2</v>
      </c>
      <c r="G1045">
        <v>18</v>
      </c>
      <c r="H1045">
        <v>225</v>
      </c>
      <c r="I1045">
        <v>198</v>
      </c>
      <c r="J1045">
        <v>216</v>
      </c>
      <c r="K1045">
        <v>36</v>
      </c>
      <c r="L1045">
        <v>0</v>
      </c>
      <c r="M1045">
        <v>180</v>
      </c>
      <c r="N1045" t="str">
        <f t="shared" si="16"/>
        <v>UPDATE WipDetails SET WipQuantity = 36, Review_Wip = 36 WHERE WipMaster_Id IN (SELECT id FROM WipMasters WHERE issuedmonth = 'January' AND IssuedYear = 2026) AND CommitmentPeriod = 3 AND CASIN = 'B09TPJMBW8';</v>
      </c>
    </row>
    <row r="1046" spans="1:14" x14ac:dyDescent="0.25">
      <c r="A1046" t="s">
        <v>1160</v>
      </c>
      <c r="B1046" t="s">
        <v>1137</v>
      </c>
      <c r="C1046" t="s">
        <v>3328</v>
      </c>
      <c r="D1046" t="s">
        <v>271</v>
      </c>
      <c r="E1046" t="s">
        <v>1144</v>
      </c>
      <c r="F1046">
        <v>2</v>
      </c>
      <c r="G1046">
        <v>18</v>
      </c>
      <c r="H1046">
        <v>640</v>
      </c>
      <c r="I1046">
        <v>108</v>
      </c>
      <c r="J1046">
        <v>0</v>
      </c>
      <c r="K1046">
        <v>18</v>
      </c>
      <c r="L1046">
        <v>0</v>
      </c>
      <c r="M1046">
        <v>144</v>
      </c>
      <c r="N1046" t="str">
        <f t="shared" si="16"/>
        <v>UPDATE WipDetails SET WipQuantity = 18, Review_Wip = 18 WHERE WipMaster_Id IN (SELECT id FROM WipMasters WHERE issuedmonth = 'January' AND IssuedYear = 2026) AND CommitmentPeriod = 3 AND CASIN = 'B09TPK9RGN';</v>
      </c>
    </row>
    <row r="1047" spans="1:14" x14ac:dyDescent="0.25">
      <c r="A1047" t="s">
        <v>1161</v>
      </c>
      <c r="B1047" t="s">
        <v>1137</v>
      </c>
      <c r="C1047" t="s">
        <v>3329</v>
      </c>
      <c r="D1047" t="s">
        <v>271</v>
      </c>
      <c r="E1047" t="s">
        <v>1162</v>
      </c>
      <c r="F1047">
        <v>2</v>
      </c>
      <c r="G1047">
        <v>18</v>
      </c>
      <c r="H1047">
        <v>243</v>
      </c>
      <c r="I1047">
        <v>468</v>
      </c>
      <c r="J1047">
        <v>558</v>
      </c>
      <c r="K1047">
        <v>252</v>
      </c>
      <c r="L1047">
        <v>324</v>
      </c>
      <c r="M1047">
        <v>0</v>
      </c>
      <c r="N1047" t="str">
        <f t="shared" si="16"/>
        <v>UPDATE WipDetails SET WipQuantity = 252, Review_Wip = 252 WHERE WipMaster_Id IN (SELECT id FROM WipMasters WHERE issuedmonth = 'January' AND IssuedYear = 2026) AND CommitmentPeriod = 3 AND CASIN = 'B09TPLJVR8';</v>
      </c>
    </row>
    <row r="1048" spans="1:14" x14ac:dyDescent="0.25">
      <c r="A1048" t="s">
        <v>1163</v>
      </c>
      <c r="B1048" t="s">
        <v>1137</v>
      </c>
      <c r="C1048" t="s">
        <v>3330</v>
      </c>
      <c r="D1048" t="s">
        <v>271</v>
      </c>
      <c r="E1048" t="s">
        <v>1148</v>
      </c>
      <c r="F1048">
        <v>2</v>
      </c>
      <c r="G1048">
        <v>23</v>
      </c>
      <c r="H1048">
        <v>337</v>
      </c>
      <c r="I1048">
        <v>161</v>
      </c>
      <c r="J1048">
        <v>184</v>
      </c>
      <c r="K1048">
        <v>0</v>
      </c>
      <c r="L1048">
        <v>0</v>
      </c>
      <c r="M1048">
        <v>552</v>
      </c>
      <c r="N1048" t="str">
        <f t="shared" si="16"/>
        <v>UPDATE WipDetails SET WipQuantity = 0, Review_Wip = 0 WHERE WipMaster_Id IN (SELECT id FROM WipMasters WHERE issuedmonth = 'January' AND IssuedYear = 2026) AND CommitmentPeriod = 3 AND CASIN = 'B09TPKDDNG';</v>
      </c>
    </row>
    <row r="1049" spans="1:14" x14ac:dyDescent="0.25">
      <c r="A1049" t="s">
        <v>1164</v>
      </c>
      <c r="B1049" t="s">
        <v>1137</v>
      </c>
      <c r="C1049" t="s">
        <v>3331</v>
      </c>
      <c r="D1049" t="s">
        <v>271</v>
      </c>
      <c r="E1049" t="s">
        <v>1150</v>
      </c>
      <c r="F1049">
        <v>2</v>
      </c>
      <c r="G1049">
        <v>23</v>
      </c>
      <c r="H1049">
        <v>322</v>
      </c>
      <c r="I1049">
        <v>161</v>
      </c>
      <c r="J1049">
        <v>161</v>
      </c>
      <c r="K1049">
        <v>161</v>
      </c>
      <c r="L1049">
        <v>0</v>
      </c>
      <c r="M1049">
        <v>368</v>
      </c>
      <c r="N1049" t="str">
        <f t="shared" si="16"/>
        <v>UPDATE WipDetails SET WipQuantity = 161, Review_Wip = 161 WHERE WipMaster_Id IN (SELECT id FROM WipMasters WHERE issuedmonth = 'January' AND IssuedYear = 2026) AND CommitmentPeriod = 3 AND CASIN = 'B09TPKY2PY';</v>
      </c>
    </row>
    <row r="1050" spans="1:14" x14ac:dyDescent="0.25">
      <c r="A1050" t="s">
        <v>1165</v>
      </c>
      <c r="B1050" t="s">
        <v>1137</v>
      </c>
      <c r="C1050" t="s">
        <v>3332</v>
      </c>
      <c r="D1050" t="s">
        <v>271</v>
      </c>
      <c r="E1050" t="s">
        <v>1152</v>
      </c>
      <c r="F1050">
        <v>2</v>
      </c>
      <c r="G1050">
        <v>18</v>
      </c>
      <c r="H1050">
        <v>862</v>
      </c>
      <c r="I1050">
        <v>918</v>
      </c>
      <c r="J1050">
        <v>936</v>
      </c>
      <c r="K1050">
        <v>72</v>
      </c>
      <c r="L1050">
        <v>0</v>
      </c>
      <c r="M1050">
        <v>1278</v>
      </c>
      <c r="N1050" t="str">
        <f t="shared" si="16"/>
        <v>UPDATE WipDetails SET WipQuantity = 72, Review_Wip = 72 WHERE WipMaster_Id IN (SELECT id FROM WipMasters WHERE issuedmonth = 'January' AND IssuedYear = 2026) AND CommitmentPeriod = 3 AND CASIN = 'B09TPKVBP2';</v>
      </c>
    </row>
    <row r="1051" spans="1:14" x14ac:dyDescent="0.25">
      <c r="A1051" t="s">
        <v>1166</v>
      </c>
      <c r="B1051" t="s">
        <v>1137</v>
      </c>
      <c r="C1051" t="s">
        <v>3333</v>
      </c>
      <c r="D1051" t="s">
        <v>271</v>
      </c>
      <c r="E1051" t="s">
        <v>1154</v>
      </c>
      <c r="F1051">
        <v>2</v>
      </c>
      <c r="G1051">
        <v>18</v>
      </c>
      <c r="H1051">
        <v>816</v>
      </c>
      <c r="I1051">
        <v>54</v>
      </c>
      <c r="J1051">
        <v>0</v>
      </c>
      <c r="K1051">
        <v>684</v>
      </c>
      <c r="L1051">
        <v>0</v>
      </c>
      <c r="M1051">
        <v>324</v>
      </c>
      <c r="N1051" t="str">
        <f t="shared" si="16"/>
        <v>UPDATE WipDetails SET WipQuantity = 684, Review_Wip = 684 WHERE WipMaster_Id IN (SELECT id FROM WipMasters WHERE issuedmonth = 'January' AND IssuedYear = 2026) AND CommitmentPeriod = 3 AND CASIN = 'B09TPKRC21';</v>
      </c>
    </row>
    <row r="1052" spans="1:14" x14ac:dyDescent="0.25">
      <c r="A1052" t="s">
        <v>1167</v>
      </c>
      <c r="B1052" t="s">
        <v>1137</v>
      </c>
      <c r="C1052" t="s">
        <v>3334</v>
      </c>
      <c r="D1052" t="s">
        <v>271</v>
      </c>
      <c r="E1052" t="s">
        <v>1156</v>
      </c>
      <c r="F1052">
        <v>2</v>
      </c>
      <c r="G1052">
        <v>18</v>
      </c>
      <c r="H1052">
        <v>2080</v>
      </c>
      <c r="I1052">
        <v>720</v>
      </c>
      <c r="J1052">
        <v>252</v>
      </c>
      <c r="K1052">
        <v>0</v>
      </c>
      <c r="L1052">
        <v>0</v>
      </c>
      <c r="M1052">
        <v>1908</v>
      </c>
      <c r="N1052" t="str">
        <f t="shared" si="16"/>
        <v>UPDATE WipDetails SET WipQuantity = 0, Review_Wip = 0 WHERE WipMaster_Id IN (SELECT id FROM WipMasters WHERE issuedmonth = 'January' AND IssuedYear = 2026) AND CommitmentPeriod = 3 AND CASIN = 'B09TPL5V3J';</v>
      </c>
    </row>
    <row r="1053" spans="1:14" x14ac:dyDescent="0.25">
      <c r="A1053" t="s">
        <v>1168</v>
      </c>
      <c r="B1053" t="s">
        <v>1137</v>
      </c>
      <c r="C1053" t="s">
        <v>3335</v>
      </c>
      <c r="D1053" t="s">
        <v>405</v>
      </c>
      <c r="E1053" t="s">
        <v>1138</v>
      </c>
      <c r="F1053">
        <v>2</v>
      </c>
      <c r="G1053">
        <v>23</v>
      </c>
      <c r="H1053">
        <v>61</v>
      </c>
      <c r="I1053">
        <v>138</v>
      </c>
      <c r="J1053">
        <v>161</v>
      </c>
      <c r="K1053">
        <v>23</v>
      </c>
      <c r="L1053">
        <v>69</v>
      </c>
      <c r="M1053">
        <v>92</v>
      </c>
      <c r="N1053" t="str">
        <f t="shared" si="16"/>
        <v>UPDATE WipDetails SET WipQuantity = 23, Review_Wip = 23 WHERE WipMaster_Id IN (SELECT id FROM WipMasters WHERE issuedmonth = 'January' AND IssuedYear = 2026) AND CommitmentPeriod = 3 AND CASIN = 'B09TPHM2HX';</v>
      </c>
    </row>
    <row r="1054" spans="1:14" x14ac:dyDescent="0.25">
      <c r="A1054" t="s">
        <v>1169</v>
      </c>
      <c r="B1054" t="s">
        <v>1137</v>
      </c>
      <c r="C1054" t="s">
        <v>3336</v>
      </c>
      <c r="D1054" t="s">
        <v>405</v>
      </c>
      <c r="E1054" t="s">
        <v>1140</v>
      </c>
      <c r="F1054">
        <v>2</v>
      </c>
      <c r="G1054">
        <v>23</v>
      </c>
      <c r="H1054">
        <v>314</v>
      </c>
      <c r="I1054">
        <v>69</v>
      </c>
      <c r="J1054">
        <v>23</v>
      </c>
      <c r="K1054">
        <v>46</v>
      </c>
      <c r="L1054">
        <v>0</v>
      </c>
      <c r="M1054">
        <v>115</v>
      </c>
      <c r="N1054" t="str">
        <f t="shared" si="16"/>
        <v>UPDATE WipDetails SET WipQuantity = 46, Review_Wip = 46 WHERE WipMaster_Id IN (SELECT id FROM WipMasters WHERE issuedmonth = 'January' AND IssuedYear = 2026) AND CommitmentPeriod = 3 AND CASIN = 'B09TPL5V9Q';</v>
      </c>
    </row>
    <row r="1055" spans="1:14" x14ac:dyDescent="0.25">
      <c r="A1055" t="s">
        <v>1170</v>
      </c>
      <c r="B1055" t="s">
        <v>1137</v>
      </c>
      <c r="C1055" t="s">
        <v>3337</v>
      </c>
      <c r="D1055" t="s">
        <v>405</v>
      </c>
      <c r="E1055" t="s">
        <v>1142</v>
      </c>
      <c r="F1055">
        <v>2</v>
      </c>
      <c r="G1055">
        <v>18</v>
      </c>
      <c r="H1055">
        <v>295</v>
      </c>
      <c r="I1055">
        <v>54</v>
      </c>
      <c r="J1055">
        <v>36</v>
      </c>
      <c r="K1055">
        <v>108</v>
      </c>
      <c r="L1055">
        <v>0</v>
      </c>
      <c r="M1055">
        <v>288</v>
      </c>
      <c r="N1055" t="str">
        <f t="shared" si="16"/>
        <v>UPDATE WipDetails SET WipQuantity = 108, Review_Wip = 108 WHERE WipMaster_Id IN (SELECT id FROM WipMasters WHERE issuedmonth = 'January' AND IssuedYear = 2026) AND CommitmentPeriod = 3 AND CASIN = 'B09TPJV9FY';</v>
      </c>
    </row>
    <row r="1056" spans="1:14" x14ac:dyDescent="0.25">
      <c r="A1056" t="s">
        <v>1171</v>
      </c>
      <c r="B1056" t="s">
        <v>1137</v>
      </c>
      <c r="C1056" t="s">
        <v>3338</v>
      </c>
      <c r="D1056" t="s">
        <v>405</v>
      </c>
      <c r="E1056" t="s">
        <v>1144</v>
      </c>
      <c r="F1056">
        <v>2</v>
      </c>
      <c r="G1056">
        <v>18</v>
      </c>
      <c r="H1056">
        <v>565</v>
      </c>
      <c r="I1056">
        <v>108</v>
      </c>
      <c r="J1056">
        <v>36</v>
      </c>
      <c r="K1056">
        <v>72</v>
      </c>
      <c r="L1056">
        <v>0</v>
      </c>
      <c r="M1056">
        <v>90</v>
      </c>
      <c r="N1056" t="str">
        <f t="shared" si="16"/>
        <v>UPDATE WipDetails SET WipQuantity = 72, Review_Wip = 72 WHERE WipMaster_Id IN (SELECT id FROM WipMasters WHERE issuedmonth = 'January' AND IssuedYear = 2026) AND CommitmentPeriod = 3 AND CASIN = 'B09TPK9QD1';</v>
      </c>
    </row>
    <row r="1057" spans="1:14" x14ac:dyDescent="0.25">
      <c r="A1057" t="s">
        <v>1172</v>
      </c>
      <c r="B1057" t="s">
        <v>1137</v>
      </c>
      <c r="C1057" t="s">
        <v>3339</v>
      </c>
      <c r="D1057" t="s">
        <v>405</v>
      </c>
      <c r="E1057" t="s">
        <v>1146</v>
      </c>
      <c r="F1057">
        <v>2</v>
      </c>
      <c r="G1057">
        <v>18</v>
      </c>
      <c r="H1057">
        <v>427</v>
      </c>
      <c r="I1057">
        <v>234</v>
      </c>
      <c r="J1057">
        <v>216</v>
      </c>
      <c r="K1057">
        <v>36</v>
      </c>
      <c r="L1057">
        <v>0</v>
      </c>
      <c r="M1057">
        <v>324</v>
      </c>
      <c r="N1057" t="str">
        <f t="shared" si="16"/>
        <v>UPDATE WipDetails SET WipQuantity = 36, Review_Wip = 36 WHERE WipMaster_Id IN (SELECT id FROM WipMasters WHERE issuedmonth = 'January' AND IssuedYear = 2026) AND CommitmentPeriod = 3 AND CASIN = 'B09TPJDGQS';</v>
      </c>
    </row>
    <row r="1058" spans="1:14" x14ac:dyDescent="0.25">
      <c r="A1058" t="s">
        <v>1173</v>
      </c>
      <c r="B1058" t="s">
        <v>1137</v>
      </c>
      <c r="C1058" t="s">
        <v>3340</v>
      </c>
      <c r="D1058" t="s">
        <v>405</v>
      </c>
      <c r="E1058" t="s">
        <v>1148</v>
      </c>
      <c r="F1058">
        <v>2</v>
      </c>
      <c r="G1058">
        <v>23</v>
      </c>
      <c r="H1058">
        <v>529</v>
      </c>
      <c r="I1058">
        <v>161</v>
      </c>
      <c r="J1058">
        <v>138</v>
      </c>
      <c r="K1058">
        <v>0</v>
      </c>
      <c r="L1058">
        <v>0</v>
      </c>
      <c r="M1058">
        <v>414</v>
      </c>
      <c r="N1058" t="str">
        <f t="shared" si="16"/>
        <v>UPDATE WipDetails SET WipQuantity = 0, Review_Wip = 0 WHERE WipMaster_Id IN (SELECT id FROM WipMasters WHERE issuedmonth = 'January' AND IssuedYear = 2026) AND CommitmentPeriod = 3 AND CASIN = 'B09TPLN7L5';</v>
      </c>
    </row>
    <row r="1059" spans="1:14" x14ac:dyDescent="0.25">
      <c r="A1059" t="s">
        <v>1174</v>
      </c>
      <c r="B1059" t="s">
        <v>1137</v>
      </c>
      <c r="C1059" t="s">
        <v>3341</v>
      </c>
      <c r="D1059" t="s">
        <v>405</v>
      </c>
      <c r="E1059" t="s">
        <v>1150</v>
      </c>
      <c r="F1059">
        <v>2</v>
      </c>
      <c r="G1059">
        <v>23</v>
      </c>
      <c r="H1059">
        <v>30</v>
      </c>
      <c r="I1059">
        <v>161</v>
      </c>
      <c r="J1059">
        <v>161</v>
      </c>
      <c r="K1059">
        <v>92</v>
      </c>
      <c r="L1059">
        <v>414</v>
      </c>
      <c r="M1059">
        <v>46</v>
      </c>
      <c r="N1059" t="str">
        <f t="shared" si="16"/>
        <v>UPDATE WipDetails SET WipQuantity = 92, Review_Wip = 92 WHERE WipMaster_Id IN (SELECT id FROM WipMasters WHERE issuedmonth = 'January' AND IssuedYear = 2026) AND CommitmentPeriod = 3 AND CASIN = 'B09TPKRC19';</v>
      </c>
    </row>
    <row r="1060" spans="1:14" x14ac:dyDescent="0.25">
      <c r="A1060" t="s">
        <v>1175</v>
      </c>
      <c r="B1060" t="s">
        <v>1137</v>
      </c>
      <c r="C1060" t="s">
        <v>3342</v>
      </c>
      <c r="D1060" t="s">
        <v>405</v>
      </c>
      <c r="E1060" t="s">
        <v>1152</v>
      </c>
      <c r="F1060">
        <v>2</v>
      </c>
      <c r="G1060">
        <v>18</v>
      </c>
      <c r="H1060">
        <v>705</v>
      </c>
      <c r="I1060">
        <v>54</v>
      </c>
      <c r="J1060">
        <v>0</v>
      </c>
      <c r="K1060">
        <v>756</v>
      </c>
      <c r="L1060">
        <v>0</v>
      </c>
      <c r="M1060">
        <v>18</v>
      </c>
      <c r="N1060" t="str">
        <f t="shared" si="16"/>
        <v>UPDATE WipDetails SET WipQuantity = 756, Review_Wip = 756 WHERE WipMaster_Id IN (SELECT id FROM WipMasters WHERE issuedmonth = 'January' AND IssuedYear = 2026) AND CommitmentPeriod = 3 AND CASIN = 'B09TPK2MSL';</v>
      </c>
    </row>
    <row r="1061" spans="1:14" x14ac:dyDescent="0.25">
      <c r="A1061" t="s">
        <v>1176</v>
      </c>
      <c r="B1061" t="s">
        <v>1137</v>
      </c>
      <c r="C1061" t="s">
        <v>3343</v>
      </c>
      <c r="D1061" t="s">
        <v>405</v>
      </c>
      <c r="E1061" t="s">
        <v>1154</v>
      </c>
      <c r="F1061">
        <v>2</v>
      </c>
      <c r="G1061">
        <v>18</v>
      </c>
      <c r="H1061">
        <v>894</v>
      </c>
      <c r="I1061">
        <v>540</v>
      </c>
      <c r="J1061">
        <v>504</v>
      </c>
      <c r="K1061">
        <v>0</v>
      </c>
      <c r="L1061">
        <v>0</v>
      </c>
      <c r="M1061">
        <v>1044</v>
      </c>
      <c r="N1061" t="str">
        <f t="shared" si="16"/>
        <v>UPDATE WipDetails SET WipQuantity = 0, Review_Wip = 0 WHERE WipMaster_Id IN (SELECT id FROM WipMasters WHERE issuedmonth = 'January' AND IssuedYear = 2026) AND CommitmentPeriod = 3 AND CASIN = 'B09TPPRM37';</v>
      </c>
    </row>
    <row r="1062" spans="1:14" x14ac:dyDescent="0.25">
      <c r="A1062" t="s">
        <v>1177</v>
      </c>
      <c r="B1062" t="s">
        <v>1137</v>
      </c>
      <c r="C1062" t="s">
        <v>3344</v>
      </c>
      <c r="D1062" t="s">
        <v>405</v>
      </c>
      <c r="E1062" t="s">
        <v>1156</v>
      </c>
      <c r="F1062">
        <v>2</v>
      </c>
      <c r="G1062">
        <v>18</v>
      </c>
      <c r="H1062">
        <v>1773</v>
      </c>
      <c r="I1062">
        <v>972</v>
      </c>
      <c r="J1062">
        <v>828</v>
      </c>
      <c r="K1062">
        <v>576</v>
      </c>
      <c r="L1062">
        <v>0</v>
      </c>
      <c r="M1062">
        <v>72</v>
      </c>
      <c r="N1062" t="str">
        <f t="shared" si="16"/>
        <v>UPDATE WipDetails SET WipQuantity = 576, Review_Wip = 576 WHERE WipMaster_Id IN (SELECT id FROM WipMasters WHERE issuedmonth = 'January' AND IssuedYear = 2026) AND CommitmentPeriod = 3 AND CASIN = 'B09TPK4MHM';</v>
      </c>
    </row>
    <row r="1063" spans="1:14" x14ac:dyDescent="0.25">
      <c r="A1063" t="s">
        <v>1178</v>
      </c>
      <c r="B1063" t="s">
        <v>1137</v>
      </c>
      <c r="C1063" t="s">
        <v>3345</v>
      </c>
      <c r="D1063" t="s">
        <v>604</v>
      </c>
      <c r="E1063" t="s">
        <v>1138</v>
      </c>
      <c r="F1063">
        <v>2</v>
      </c>
      <c r="G1063">
        <v>23</v>
      </c>
      <c r="H1063">
        <v>46</v>
      </c>
      <c r="I1063">
        <v>0</v>
      </c>
      <c r="J1063">
        <v>23</v>
      </c>
      <c r="K1063">
        <v>69</v>
      </c>
      <c r="L1063">
        <v>0</v>
      </c>
      <c r="M1063">
        <v>0</v>
      </c>
      <c r="N1063" t="str">
        <f t="shared" si="16"/>
        <v>UPDATE WipDetails SET WipQuantity = 69, Review_Wip = 69 WHERE WipMaster_Id IN (SELECT id FROM WipMasters WHERE issuedmonth = 'January' AND IssuedYear = 2026) AND CommitmentPeriod = 3 AND CASIN = 'B09TPJKF3B';</v>
      </c>
    </row>
    <row r="1064" spans="1:14" x14ac:dyDescent="0.25">
      <c r="A1064" t="s">
        <v>1179</v>
      </c>
      <c r="B1064" t="s">
        <v>1137</v>
      </c>
      <c r="C1064" t="s">
        <v>3346</v>
      </c>
      <c r="D1064" t="s">
        <v>604</v>
      </c>
      <c r="E1064" t="s">
        <v>1140</v>
      </c>
      <c r="F1064">
        <v>2</v>
      </c>
      <c r="G1064">
        <v>23</v>
      </c>
      <c r="H1064">
        <v>130</v>
      </c>
      <c r="I1064">
        <v>138</v>
      </c>
      <c r="J1064">
        <v>161</v>
      </c>
      <c r="K1064">
        <v>46</v>
      </c>
      <c r="L1064">
        <v>92</v>
      </c>
      <c r="M1064">
        <v>138</v>
      </c>
      <c r="N1064" t="str">
        <f t="shared" si="16"/>
        <v>UPDATE WipDetails SET WipQuantity = 46, Review_Wip = 46 WHERE WipMaster_Id IN (SELECT id FROM WipMasters WHERE issuedmonth = 'January' AND IssuedYear = 2026) AND CommitmentPeriod = 3 AND CASIN = 'B09TPK12QR';</v>
      </c>
    </row>
    <row r="1065" spans="1:14" x14ac:dyDescent="0.25">
      <c r="A1065" t="s">
        <v>1180</v>
      </c>
      <c r="B1065" t="s">
        <v>1137</v>
      </c>
      <c r="C1065" t="s">
        <v>3347</v>
      </c>
      <c r="D1065" t="s">
        <v>604</v>
      </c>
      <c r="E1065" t="s">
        <v>1142</v>
      </c>
      <c r="F1065">
        <v>2</v>
      </c>
      <c r="G1065">
        <v>18</v>
      </c>
      <c r="H1065">
        <v>197</v>
      </c>
      <c r="I1065">
        <v>126</v>
      </c>
      <c r="J1065">
        <v>144</v>
      </c>
      <c r="K1065">
        <v>0</v>
      </c>
      <c r="L1065">
        <v>162</v>
      </c>
      <c r="M1065">
        <v>126</v>
      </c>
      <c r="N1065" t="str">
        <f t="shared" si="16"/>
        <v>UPDATE WipDetails SET WipQuantity = 0, Review_Wip = 0 WHERE WipMaster_Id IN (SELECT id FROM WipMasters WHERE issuedmonth = 'January' AND IssuedYear = 2026) AND CommitmentPeriod = 3 AND CASIN = 'B09TPKS76M';</v>
      </c>
    </row>
    <row r="1066" spans="1:14" x14ac:dyDescent="0.25">
      <c r="A1066" t="s">
        <v>1181</v>
      </c>
      <c r="B1066" t="s">
        <v>1137</v>
      </c>
      <c r="C1066" t="s">
        <v>3348</v>
      </c>
      <c r="D1066" t="s">
        <v>604</v>
      </c>
      <c r="E1066" t="s">
        <v>1144</v>
      </c>
      <c r="F1066">
        <v>2</v>
      </c>
      <c r="G1066">
        <v>18</v>
      </c>
      <c r="H1066">
        <v>196</v>
      </c>
      <c r="I1066">
        <v>0</v>
      </c>
      <c r="J1066">
        <v>0</v>
      </c>
      <c r="K1066">
        <v>0</v>
      </c>
      <c r="L1066">
        <v>0</v>
      </c>
      <c r="M1066">
        <v>0</v>
      </c>
      <c r="N1066" t="str">
        <f t="shared" si="16"/>
        <v>UPDATE WipDetails SET WipQuantity = 0, Review_Wip = 0 WHERE WipMaster_Id IN (SELECT id FROM WipMasters WHERE issuedmonth = 'January' AND IssuedYear = 2026) AND CommitmentPeriod = 3 AND CASIN = 'B09TPHF8MY';</v>
      </c>
    </row>
    <row r="1067" spans="1:14" x14ac:dyDescent="0.25">
      <c r="A1067" t="s">
        <v>1182</v>
      </c>
      <c r="B1067" t="s">
        <v>1137</v>
      </c>
      <c r="C1067" t="s">
        <v>3349</v>
      </c>
      <c r="D1067" t="s">
        <v>604</v>
      </c>
      <c r="E1067" t="s">
        <v>1146</v>
      </c>
      <c r="F1067">
        <v>2</v>
      </c>
      <c r="G1067">
        <v>18</v>
      </c>
      <c r="H1067">
        <v>235</v>
      </c>
      <c r="I1067">
        <v>108</v>
      </c>
      <c r="J1067">
        <v>126</v>
      </c>
      <c r="K1067">
        <v>0</v>
      </c>
      <c r="L1067">
        <v>72</v>
      </c>
      <c r="M1067">
        <v>0</v>
      </c>
      <c r="N1067" t="str">
        <f t="shared" si="16"/>
        <v>UPDATE WipDetails SET WipQuantity = 0, Review_Wip = 0 WHERE WipMaster_Id IN (SELECT id FROM WipMasters WHERE issuedmonth = 'January' AND IssuedYear = 2026) AND CommitmentPeriod = 3 AND CASIN = 'B09TPKRBJM';</v>
      </c>
    </row>
    <row r="1068" spans="1:14" x14ac:dyDescent="0.25">
      <c r="A1068" t="s">
        <v>1183</v>
      </c>
      <c r="B1068" t="s">
        <v>1137</v>
      </c>
      <c r="C1068" t="s">
        <v>3350</v>
      </c>
      <c r="D1068" t="s">
        <v>604</v>
      </c>
      <c r="E1068" t="s">
        <v>1148</v>
      </c>
      <c r="F1068">
        <v>2</v>
      </c>
      <c r="G1068">
        <v>23</v>
      </c>
      <c r="H1068">
        <v>176</v>
      </c>
      <c r="I1068">
        <v>115</v>
      </c>
      <c r="J1068">
        <v>161</v>
      </c>
      <c r="K1068">
        <v>46</v>
      </c>
      <c r="L1068">
        <v>46</v>
      </c>
      <c r="M1068">
        <v>207</v>
      </c>
      <c r="N1068" t="str">
        <f t="shared" si="16"/>
        <v>UPDATE WipDetails SET WipQuantity = 46, Review_Wip = 46 WHERE WipMaster_Id IN (SELECT id FROM WipMasters WHERE issuedmonth = 'January' AND IssuedYear = 2026) AND CommitmentPeriod = 3 AND CASIN = 'B09TPKL2CN';</v>
      </c>
    </row>
    <row r="1069" spans="1:14" x14ac:dyDescent="0.25">
      <c r="A1069" t="s">
        <v>1184</v>
      </c>
      <c r="B1069" t="s">
        <v>1137</v>
      </c>
      <c r="C1069" t="s">
        <v>3351</v>
      </c>
      <c r="D1069" t="s">
        <v>604</v>
      </c>
      <c r="E1069" t="s">
        <v>1150</v>
      </c>
      <c r="F1069">
        <v>2</v>
      </c>
      <c r="G1069">
        <v>23</v>
      </c>
      <c r="H1069">
        <v>176</v>
      </c>
      <c r="I1069">
        <v>161</v>
      </c>
      <c r="J1069">
        <v>207</v>
      </c>
      <c r="K1069">
        <v>184</v>
      </c>
      <c r="L1069">
        <v>138</v>
      </c>
      <c r="M1069">
        <v>276</v>
      </c>
      <c r="N1069" t="str">
        <f t="shared" si="16"/>
        <v>UPDATE WipDetails SET WipQuantity = 184, Review_Wip = 184 WHERE WipMaster_Id IN (SELECT id FROM WipMasters WHERE issuedmonth = 'January' AND IssuedYear = 2026) AND CommitmentPeriod = 3 AND CASIN = 'B09TPK9NTF';</v>
      </c>
    </row>
    <row r="1070" spans="1:14" x14ac:dyDescent="0.25">
      <c r="A1070" t="s">
        <v>1185</v>
      </c>
      <c r="B1070" t="s">
        <v>1137</v>
      </c>
      <c r="C1070" t="s">
        <v>3352</v>
      </c>
      <c r="D1070" t="s">
        <v>604</v>
      </c>
      <c r="E1070" t="s">
        <v>1152</v>
      </c>
      <c r="F1070">
        <v>2</v>
      </c>
      <c r="G1070">
        <v>18</v>
      </c>
      <c r="H1070">
        <v>342</v>
      </c>
      <c r="I1070">
        <v>144</v>
      </c>
      <c r="J1070">
        <v>180</v>
      </c>
      <c r="K1070">
        <v>0</v>
      </c>
      <c r="L1070">
        <v>54</v>
      </c>
      <c r="M1070">
        <v>252</v>
      </c>
      <c r="N1070" t="str">
        <f t="shared" si="16"/>
        <v>UPDATE WipDetails SET WipQuantity = 0, Review_Wip = 0 WHERE WipMaster_Id IN (SELECT id FROM WipMasters WHERE issuedmonth = 'January' AND IssuedYear = 2026) AND CommitmentPeriod = 3 AND CASIN = 'B09TPJZHGT';</v>
      </c>
    </row>
    <row r="1071" spans="1:14" x14ac:dyDescent="0.25">
      <c r="A1071" t="s">
        <v>1186</v>
      </c>
      <c r="B1071" t="s">
        <v>1137</v>
      </c>
      <c r="C1071" t="s">
        <v>3353</v>
      </c>
      <c r="D1071" t="s">
        <v>604</v>
      </c>
      <c r="E1071" t="s">
        <v>1154</v>
      </c>
      <c r="F1071">
        <v>2</v>
      </c>
      <c r="G1071">
        <v>18</v>
      </c>
      <c r="H1071">
        <v>506</v>
      </c>
      <c r="I1071">
        <v>324</v>
      </c>
      <c r="J1071">
        <v>432</v>
      </c>
      <c r="K1071">
        <v>90</v>
      </c>
      <c r="L1071">
        <v>144</v>
      </c>
      <c r="M1071">
        <v>288</v>
      </c>
      <c r="N1071" t="str">
        <f t="shared" si="16"/>
        <v>UPDATE WipDetails SET WipQuantity = 90, Review_Wip = 90 WHERE WipMaster_Id IN (SELECT id FROM WipMasters WHERE issuedmonth = 'January' AND IssuedYear = 2026) AND CommitmentPeriod = 3 AND CASIN = 'B09TPHZH33';</v>
      </c>
    </row>
    <row r="1072" spans="1:14" x14ac:dyDescent="0.25">
      <c r="A1072" t="s">
        <v>1187</v>
      </c>
      <c r="B1072" t="s">
        <v>1137</v>
      </c>
      <c r="C1072" t="s">
        <v>3354</v>
      </c>
      <c r="D1072" t="s">
        <v>604</v>
      </c>
      <c r="E1072" t="s">
        <v>1156</v>
      </c>
      <c r="F1072">
        <v>2</v>
      </c>
      <c r="G1072">
        <v>18</v>
      </c>
      <c r="H1072">
        <v>512</v>
      </c>
      <c r="I1072">
        <v>396</v>
      </c>
      <c r="J1072">
        <v>504</v>
      </c>
      <c r="K1072">
        <v>324</v>
      </c>
      <c r="L1072">
        <v>252</v>
      </c>
      <c r="M1072">
        <v>180</v>
      </c>
      <c r="N1072" t="str">
        <f t="shared" si="16"/>
        <v>UPDATE WipDetails SET WipQuantity = 324, Review_Wip = 324 WHERE WipMaster_Id IN (SELECT id FROM WipMasters WHERE issuedmonth = 'January' AND IssuedYear = 2026) AND CommitmentPeriod = 3 AND CASIN = 'B09TPLM5XT';</v>
      </c>
    </row>
    <row r="1073" spans="1:14" x14ac:dyDescent="0.25">
      <c r="A1073" t="s">
        <v>1188</v>
      </c>
      <c r="B1073" t="s">
        <v>1137</v>
      </c>
      <c r="C1073" t="s">
        <v>3355</v>
      </c>
      <c r="D1073" t="s">
        <v>49</v>
      </c>
      <c r="E1073" t="s">
        <v>1138</v>
      </c>
      <c r="F1073">
        <v>2</v>
      </c>
      <c r="G1073">
        <v>23</v>
      </c>
      <c r="H1073">
        <v>130</v>
      </c>
      <c r="I1073">
        <v>23</v>
      </c>
      <c r="J1073">
        <v>23</v>
      </c>
      <c r="K1073">
        <v>0</v>
      </c>
      <c r="L1073">
        <v>0</v>
      </c>
      <c r="M1073">
        <v>138</v>
      </c>
      <c r="N1073" t="str">
        <f t="shared" si="16"/>
        <v>UPDATE WipDetails SET WipQuantity = 0, Review_Wip = 0 WHERE WipMaster_Id IN (SELECT id FROM WipMasters WHERE issuedmonth = 'January' AND IssuedYear = 2026) AND CommitmentPeriod = 3 AND CASIN = 'B09TQGSYSM';</v>
      </c>
    </row>
    <row r="1074" spans="1:14" x14ac:dyDescent="0.25">
      <c r="A1074" t="s">
        <v>1189</v>
      </c>
      <c r="B1074" t="s">
        <v>1137</v>
      </c>
      <c r="C1074" t="s">
        <v>3356</v>
      </c>
      <c r="D1074" t="s">
        <v>49</v>
      </c>
      <c r="E1074" t="s">
        <v>1140</v>
      </c>
      <c r="F1074">
        <v>2</v>
      </c>
      <c r="G1074">
        <v>23</v>
      </c>
      <c r="H1074">
        <v>322</v>
      </c>
      <c r="I1074">
        <v>69</v>
      </c>
      <c r="J1074">
        <v>92</v>
      </c>
      <c r="K1074">
        <v>0</v>
      </c>
      <c r="L1074">
        <v>0</v>
      </c>
      <c r="M1074">
        <v>391</v>
      </c>
      <c r="N1074" t="str">
        <f t="shared" si="16"/>
        <v>UPDATE WipDetails SET WipQuantity = 0, Review_Wip = 0 WHERE WipMaster_Id IN (SELECT id FROM WipMasters WHERE issuedmonth = 'January' AND IssuedYear = 2026) AND CommitmentPeriod = 3 AND CASIN = 'B09TPLS7FB';</v>
      </c>
    </row>
    <row r="1075" spans="1:14" x14ac:dyDescent="0.25">
      <c r="A1075" t="s">
        <v>1190</v>
      </c>
      <c r="B1075" t="s">
        <v>1137</v>
      </c>
      <c r="C1075" t="s">
        <v>3357</v>
      </c>
      <c r="D1075" t="s">
        <v>49</v>
      </c>
      <c r="E1075" t="s">
        <v>1142</v>
      </c>
      <c r="F1075">
        <v>2</v>
      </c>
      <c r="G1075">
        <v>18</v>
      </c>
      <c r="H1075">
        <v>121</v>
      </c>
      <c r="I1075">
        <v>108</v>
      </c>
      <c r="J1075">
        <v>126</v>
      </c>
      <c r="K1075">
        <v>0</v>
      </c>
      <c r="L1075">
        <v>108</v>
      </c>
      <c r="M1075">
        <v>504</v>
      </c>
      <c r="N1075" t="str">
        <f t="shared" si="16"/>
        <v>UPDATE WipDetails SET WipQuantity = 0, Review_Wip = 0 WHERE WipMaster_Id IN (SELECT id FROM WipMasters WHERE issuedmonth = 'January' AND IssuedYear = 2026) AND CommitmentPeriod = 3 AND CASIN = 'B09TPKK3ZW';</v>
      </c>
    </row>
    <row r="1076" spans="1:14" x14ac:dyDescent="0.25">
      <c r="A1076" t="s">
        <v>1191</v>
      </c>
      <c r="B1076" t="s">
        <v>1137</v>
      </c>
      <c r="C1076" t="s">
        <v>3358</v>
      </c>
      <c r="D1076" t="s">
        <v>49</v>
      </c>
      <c r="E1076" t="s">
        <v>1144</v>
      </c>
      <c r="F1076">
        <v>2</v>
      </c>
      <c r="G1076">
        <v>18</v>
      </c>
      <c r="H1076">
        <v>253</v>
      </c>
      <c r="I1076">
        <v>72</v>
      </c>
      <c r="J1076">
        <v>108</v>
      </c>
      <c r="K1076">
        <v>0</v>
      </c>
      <c r="L1076">
        <v>0</v>
      </c>
      <c r="M1076">
        <v>558</v>
      </c>
      <c r="N1076" t="str">
        <f t="shared" si="16"/>
        <v>UPDATE WipDetails SET WipQuantity = 0, Review_Wip = 0 WHERE WipMaster_Id IN (SELECT id FROM WipMasters WHERE issuedmonth = 'January' AND IssuedYear = 2026) AND CommitmentPeriod = 3 AND CASIN = 'B09TPK12QQ';</v>
      </c>
    </row>
    <row r="1077" spans="1:14" x14ac:dyDescent="0.25">
      <c r="A1077" t="s">
        <v>1192</v>
      </c>
      <c r="B1077" t="s">
        <v>1137</v>
      </c>
      <c r="C1077" t="s">
        <v>3359</v>
      </c>
      <c r="D1077" t="s">
        <v>49</v>
      </c>
      <c r="E1077" t="s">
        <v>1146</v>
      </c>
      <c r="F1077">
        <v>2</v>
      </c>
      <c r="G1077">
        <v>18</v>
      </c>
      <c r="H1077">
        <v>739</v>
      </c>
      <c r="I1077">
        <v>144</v>
      </c>
      <c r="J1077">
        <v>180</v>
      </c>
      <c r="K1077">
        <v>0</v>
      </c>
      <c r="L1077">
        <v>0</v>
      </c>
      <c r="M1077">
        <v>198</v>
      </c>
      <c r="N1077" t="str">
        <f t="shared" si="16"/>
        <v>UPDATE WipDetails SET WipQuantity = 0, Review_Wip = 0 WHERE WipMaster_Id IN (SELECT id FROM WipMasters WHERE issuedmonth = 'January' AND IssuedYear = 2026) AND CommitmentPeriod = 3 AND CASIN = 'B09TPKFJP3';</v>
      </c>
    </row>
    <row r="1078" spans="1:14" x14ac:dyDescent="0.25">
      <c r="A1078" t="s">
        <v>1193</v>
      </c>
      <c r="B1078" t="s">
        <v>1137</v>
      </c>
      <c r="C1078" t="s">
        <v>3360</v>
      </c>
      <c r="D1078" t="s">
        <v>49</v>
      </c>
      <c r="E1078" t="s">
        <v>1148</v>
      </c>
      <c r="F1078">
        <v>2</v>
      </c>
      <c r="G1078">
        <v>23</v>
      </c>
      <c r="H1078">
        <v>627</v>
      </c>
      <c r="I1078">
        <v>115</v>
      </c>
      <c r="J1078">
        <v>161</v>
      </c>
      <c r="K1078">
        <v>0</v>
      </c>
      <c r="L1078">
        <v>0</v>
      </c>
      <c r="M1078">
        <v>345</v>
      </c>
      <c r="N1078" t="str">
        <f t="shared" si="16"/>
        <v>UPDATE WipDetails SET WipQuantity = 0, Review_Wip = 0 WHERE WipMaster_Id IN (SELECT id FROM WipMasters WHERE issuedmonth = 'January' AND IssuedYear = 2026) AND CommitmentPeriod = 3 AND CASIN = 'B09TPJT4WD';</v>
      </c>
    </row>
    <row r="1079" spans="1:14" x14ac:dyDescent="0.25">
      <c r="A1079" t="s">
        <v>1194</v>
      </c>
      <c r="B1079" t="s">
        <v>1137</v>
      </c>
      <c r="C1079" t="s">
        <v>3361</v>
      </c>
      <c r="D1079" t="s">
        <v>49</v>
      </c>
      <c r="E1079" t="s">
        <v>1150</v>
      </c>
      <c r="F1079">
        <v>2</v>
      </c>
      <c r="G1079">
        <v>23</v>
      </c>
      <c r="H1079">
        <v>643</v>
      </c>
      <c r="I1079">
        <v>92</v>
      </c>
      <c r="J1079">
        <v>115</v>
      </c>
      <c r="K1079">
        <v>0</v>
      </c>
      <c r="L1079">
        <v>0</v>
      </c>
      <c r="M1079">
        <v>736</v>
      </c>
      <c r="N1079" t="str">
        <f t="shared" si="16"/>
        <v>UPDATE WipDetails SET WipQuantity = 0, Review_Wip = 0 WHERE WipMaster_Id IN (SELECT id FROM WipMasters WHERE issuedmonth = 'January' AND IssuedYear = 2026) AND CommitmentPeriod = 3 AND CASIN = 'B09TPJGX12';</v>
      </c>
    </row>
    <row r="1080" spans="1:14" x14ac:dyDescent="0.25">
      <c r="A1080" t="s">
        <v>1195</v>
      </c>
      <c r="B1080" t="s">
        <v>1137</v>
      </c>
      <c r="C1080" t="s">
        <v>3362</v>
      </c>
      <c r="D1080" t="s">
        <v>49</v>
      </c>
      <c r="E1080" t="s">
        <v>1152</v>
      </c>
      <c r="F1080">
        <v>2</v>
      </c>
      <c r="G1080">
        <v>18</v>
      </c>
      <c r="H1080">
        <v>652</v>
      </c>
      <c r="I1080">
        <v>216</v>
      </c>
      <c r="J1080">
        <v>252</v>
      </c>
      <c r="K1080">
        <v>0</v>
      </c>
      <c r="L1080">
        <v>0</v>
      </c>
      <c r="M1080">
        <v>828</v>
      </c>
      <c r="N1080" t="str">
        <f t="shared" si="16"/>
        <v>UPDATE WipDetails SET WipQuantity = 0, Review_Wip = 0 WHERE WipMaster_Id IN (SELECT id FROM WipMasters WHERE issuedmonth = 'January' AND IssuedYear = 2026) AND CommitmentPeriod = 3 AND CASIN = 'B09TPK4VT2';</v>
      </c>
    </row>
    <row r="1081" spans="1:14" x14ac:dyDescent="0.25">
      <c r="A1081" t="s">
        <v>1196</v>
      </c>
      <c r="B1081" t="s">
        <v>1137</v>
      </c>
      <c r="C1081" t="s">
        <v>3363</v>
      </c>
      <c r="D1081" t="s">
        <v>49</v>
      </c>
      <c r="E1081" t="s">
        <v>1154</v>
      </c>
      <c r="F1081">
        <v>2</v>
      </c>
      <c r="G1081">
        <v>18</v>
      </c>
      <c r="H1081">
        <v>803</v>
      </c>
      <c r="I1081">
        <v>396</v>
      </c>
      <c r="J1081">
        <v>486</v>
      </c>
      <c r="K1081">
        <v>0</v>
      </c>
      <c r="L1081">
        <v>0</v>
      </c>
      <c r="M1081">
        <v>684</v>
      </c>
      <c r="N1081" t="str">
        <f t="shared" si="16"/>
        <v>UPDATE WipDetails SET WipQuantity = 0, Review_Wip = 0 WHERE WipMaster_Id IN (SELECT id FROM WipMasters WHERE issuedmonth = 'January' AND IssuedYear = 2026) AND CommitmentPeriod = 3 AND CASIN = 'B09TPJT4CP';</v>
      </c>
    </row>
    <row r="1082" spans="1:14" x14ac:dyDescent="0.25">
      <c r="A1082" t="s">
        <v>1197</v>
      </c>
      <c r="B1082" t="s">
        <v>1137</v>
      </c>
      <c r="C1082" t="s">
        <v>3364</v>
      </c>
      <c r="D1082" t="s">
        <v>49</v>
      </c>
      <c r="E1082" t="s">
        <v>1156</v>
      </c>
      <c r="F1082">
        <v>2</v>
      </c>
      <c r="G1082">
        <v>18</v>
      </c>
      <c r="H1082">
        <v>455</v>
      </c>
      <c r="I1082">
        <v>414</v>
      </c>
      <c r="J1082">
        <v>504</v>
      </c>
      <c r="K1082">
        <v>576</v>
      </c>
      <c r="L1082">
        <v>666</v>
      </c>
      <c r="M1082">
        <v>666</v>
      </c>
      <c r="N1082" t="str">
        <f t="shared" si="16"/>
        <v>UPDATE WipDetails SET WipQuantity = 576, Review_Wip = 576 WHERE WipMaster_Id IN (SELECT id FROM WipMasters WHERE issuedmonth = 'January' AND IssuedYear = 2026) AND CommitmentPeriod = 3 AND CASIN = 'B09TPHV8T8';</v>
      </c>
    </row>
    <row r="1083" spans="1:14" x14ac:dyDescent="0.25">
      <c r="A1083" t="s">
        <v>1198</v>
      </c>
      <c r="B1083" t="s">
        <v>1137</v>
      </c>
      <c r="C1083" t="s">
        <v>3365</v>
      </c>
      <c r="D1083" t="s">
        <v>115</v>
      </c>
      <c r="E1083" t="s">
        <v>1138</v>
      </c>
      <c r="F1083">
        <v>2</v>
      </c>
      <c r="G1083">
        <v>23</v>
      </c>
      <c r="H1083">
        <v>115</v>
      </c>
      <c r="I1083">
        <v>23</v>
      </c>
      <c r="J1083">
        <v>23</v>
      </c>
      <c r="K1083">
        <v>0</v>
      </c>
      <c r="L1083">
        <v>23</v>
      </c>
      <c r="M1083">
        <v>506</v>
      </c>
      <c r="N1083" t="str">
        <f t="shared" si="16"/>
        <v>UPDATE WipDetails SET WipQuantity = 0, Review_Wip = 0 WHERE WipMaster_Id IN (SELECT id FROM WipMasters WHERE issuedmonth = 'January' AND IssuedYear = 2026) AND CommitmentPeriod = 3 AND CASIN = 'B09TPJKFJR';</v>
      </c>
    </row>
    <row r="1084" spans="1:14" x14ac:dyDescent="0.25">
      <c r="A1084" t="s">
        <v>1199</v>
      </c>
      <c r="B1084" t="s">
        <v>1137</v>
      </c>
      <c r="C1084" t="s">
        <v>3366</v>
      </c>
      <c r="D1084" t="s">
        <v>115</v>
      </c>
      <c r="E1084" t="s">
        <v>1140</v>
      </c>
      <c r="F1084">
        <v>2</v>
      </c>
      <c r="G1084">
        <v>23</v>
      </c>
      <c r="H1084">
        <v>214</v>
      </c>
      <c r="I1084">
        <v>115</v>
      </c>
      <c r="J1084">
        <v>161</v>
      </c>
      <c r="K1084">
        <v>0</v>
      </c>
      <c r="L1084">
        <v>92</v>
      </c>
      <c r="M1084">
        <v>667</v>
      </c>
      <c r="N1084" t="str">
        <f t="shared" si="16"/>
        <v>UPDATE WipDetails SET WipQuantity = 0, Review_Wip = 0 WHERE WipMaster_Id IN (SELECT id FROM WipMasters WHERE issuedmonth = 'January' AND IssuedYear = 2026) AND CommitmentPeriod = 3 AND CASIN = 'B09TPKKDTY';</v>
      </c>
    </row>
    <row r="1085" spans="1:14" x14ac:dyDescent="0.25">
      <c r="A1085" t="s">
        <v>1200</v>
      </c>
      <c r="B1085" t="s">
        <v>1137</v>
      </c>
      <c r="C1085" t="s">
        <v>3367</v>
      </c>
      <c r="D1085" t="s">
        <v>115</v>
      </c>
      <c r="E1085" t="s">
        <v>1142</v>
      </c>
      <c r="F1085">
        <v>2</v>
      </c>
      <c r="G1085">
        <v>18</v>
      </c>
      <c r="H1085">
        <v>105</v>
      </c>
      <c r="I1085">
        <v>36</v>
      </c>
      <c r="J1085">
        <v>54</v>
      </c>
      <c r="K1085">
        <v>18</v>
      </c>
      <c r="L1085">
        <v>108</v>
      </c>
      <c r="M1085">
        <v>360</v>
      </c>
      <c r="N1085" t="str">
        <f t="shared" si="16"/>
        <v>UPDATE WipDetails SET WipQuantity = 18, Review_Wip = 18 WHERE WipMaster_Id IN (SELECT id FROM WipMasters WHERE issuedmonth = 'January' AND IssuedYear = 2026) AND CommitmentPeriod = 3 AND CASIN = 'B09TPKJNJW';</v>
      </c>
    </row>
    <row r="1086" spans="1:14" x14ac:dyDescent="0.25">
      <c r="A1086" t="s">
        <v>1201</v>
      </c>
      <c r="B1086" t="s">
        <v>1137</v>
      </c>
      <c r="C1086" t="s">
        <v>3368</v>
      </c>
      <c r="D1086" t="s">
        <v>115</v>
      </c>
      <c r="E1086" t="s">
        <v>1144</v>
      </c>
      <c r="F1086">
        <v>2</v>
      </c>
      <c r="G1086">
        <v>18</v>
      </c>
      <c r="H1086">
        <v>171</v>
      </c>
      <c r="I1086">
        <v>72</v>
      </c>
      <c r="J1086">
        <v>108</v>
      </c>
      <c r="K1086">
        <v>18</v>
      </c>
      <c r="L1086">
        <v>90</v>
      </c>
      <c r="M1086">
        <v>342</v>
      </c>
      <c r="N1086" t="str">
        <f t="shared" si="16"/>
        <v>UPDATE WipDetails SET WipQuantity = 18, Review_Wip = 18 WHERE WipMaster_Id IN (SELECT id FROM WipMasters WHERE issuedmonth = 'January' AND IssuedYear = 2026) AND CommitmentPeriod = 3 AND CASIN = 'B09TPK9R75';</v>
      </c>
    </row>
    <row r="1087" spans="1:14" x14ac:dyDescent="0.25">
      <c r="A1087" t="s">
        <v>1202</v>
      </c>
      <c r="B1087" t="s">
        <v>1137</v>
      </c>
      <c r="C1087" t="s">
        <v>3369</v>
      </c>
      <c r="D1087" t="s">
        <v>115</v>
      </c>
      <c r="E1087" t="s">
        <v>1146</v>
      </c>
      <c r="F1087">
        <v>2</v>
      </c>
      <c r="G1087">
        <v>18</v>
      </c>
      <c r="H1087">
        <v>632</v>
      </c>
      <c r="I1087">
        <v>144</v>
      </c>
      <c r="J1087">
        <v>180</v>
      </c>
      <c r="K1087">
        <v>0</v>
      </c>
      <c r="L1087">
        <v>0</v>
      </c>
      <c r="M1087">
        <v>162</v>
      </c>
      <c r="N1087" t="str">
        <f t="shared" si="16"/>
        <v>UPDATE WipDetails SET WipQuantity = 0, Review_Wip = 0 WHERE WipMaster_Id IN (SELECT id FROM WipMasters WHERE issuedmonth = 'January' AND IssuedYear = 2026) AND CommitmentPeriod = 3 AND CASIN = 'B09TPJDTS2';</v>
      </c>
    </row>
    <row r="1088" spans="1:14" x14ac:dyDescent="0.25">
      <c r="A1088" t="s">
        <v>1203</v>
      </c>
      <c r="B1088" t="s">
        <v>1137</v>
      </c>
      <c r="C1088" t="s">
        <v>3370</v>
      </c>
      <c r="D1088" t="s">
        <v>115</v>
      </c>
      <c r="E1088" t="s">
        <v>1148</v>
      </c>
      <c r="F1088">
        <v>2</v>
      </c>
      <c r="G1088">
        <v>23</v>
      </c>
      <c r="H1088">
        <v>337</v>
      </c>
      <c r="I1088">
        <v>138</v>
      </c>
      <c r="J1088">
        <v>184</v>
      </c>
      <c r="K1088">
        <v>0</v>
      </c>
      <c r="L1088">
        <v>46</v>
      </c>
      <c r="M1088">
        <v>621</v>
      </c>
      <c r="N1088" t="str">
        <f t="shared" si="16"/>
        <v>UPDATE WipDetails SET WipQuantity = 0, Review_Wip = 0 WHERE WipMaster_Id IN (SELECT id FROM WipMasters WHERE issuedmonth = 'January' AND IssuedYear = 2026) AND CommitmentPeriod = 3 AND CASIN = 'B09TPKB72D';</v>
      </c>
    </row>
    <row r="1089" spans="1:14" x14ac:dyDescent="0.25">
      <c r="A1089" t="s">
        <v>1204</v>
      </c>
      <c r="B1089" t="s">
        <v>1137</v>
      </c>
      <c r="C1089" t="s">
        <v>3371</v>
      </c>
      <c r="D1089" t="s">
        <v>115</v>
      </c>
      <c r="E1089" t="s">
        <v>1150</v>
      </c>
      <c r="F1089">
        <v>2</v>
      </c>
      <c r="G1089">
        <v>23</v>
      </c>
      <c r="H1089">
        <v>184</v>
      </c>
      <c r="I1089">
        <v>184</v>
      </c>
      <c r="J1089">
        <v>253</v>
      </c>
      <c r="K1089">
        <v>0</v>
      </c>
      <c r="L1089">
        <v>276</v>
      </c>
      <c r="M1089">
        <v>1127</v>
      </c>
      <c r="N1089" t="str">
        <f t="shared" si="16"/>
        <v>UPDATE WipDetails SET WipQuantity = 0, Review_Wip = 0 WHERE WipMaster_Id IN (SELECT id FROM WipMasters WHERE issuedmonth = 'January' AND IssuedYear = 2026) AND CommitmentPeriod = 3 AND CASIN = 'B09TPKVC9W';</v>
      </c>
    </row>
    <row r="1090" spans="1:14" x14ac:dyDescent="0.25">
      <c r="A1090" t="s">
        <v>1205</v>
      </c>
      <c r="B1090" t="s">
        <v>1137</v>
      </c>
      <c r="C1090" t="s">
        <v>3372</v>
      </c>
      <c r="D1090" t="s">
        <v>115</v>
      </c>
      <c r="E1090" t="s">
        <v>1152</v>
      </c>
      <c r="F1090">
        <v>2</v>
      </c>
      <c r="G1090">
        <v>18</v>
      </c>
      <c r="H1090">
        <v>437</v>
      </c>
      <c r="I1090">
        <v>108</v>
      </c>
      <c r="J1090">
        <v>126</v>
      </c>
      <c r="K1090">
        <v>0</v>
      </c>
      <c r="L1090">
        <v>0</v>
      </c>
      <c r="M1090">
        <v>720</v>
      </c>
      <c r="N1090" t="str">
        <f t="shared" si="16"/>
        <v>UPDATE WipDetails SET WipQuantity = 0, Review_Wip = 0 WHERE WipMaster_Id IN (SELECT id FROM WipMasters WHERE issuedmonth = 'January' AND IssuedYear = 2026) AND CommitmentPeriod = 3 AND CASIN = 'B09TPK31SR';</v>
      </c>
    </row>
    <row r="1091" spans="1:14" x14ac:dyDescent="0.25">
      <c r="A1091" t="s">
        <v>1206</v>
      </c>
      <c r="B1091" t="s">
        <v>1137</v>
      </c>
      <c r="C1091" t="s">
        <v>3373</v>
      </c>
      <c r="D1091" t="s">
        <v>115</v>
      </c>
      <c r="E1091" t="s">
        <v>1154</v>
      </c>
      <c r="F1091">
        <v>2</v>
      </c>
      <c r="G1091">
        <v>18</v>
      </c>
      <c r="H1091">
        <v>1138</v>
      </c>
      <c r="I1091">
        <v>324</v>
      </c>
      <c r="J1091">
        <v>378</v>
      </c>
      <c r="K1091">
        <v>0</v>
      </c>
      <c r="L1091">
        <v>0</v>
      </c>
      <c r="M1091">
        <v>792</v>
      </c>
      <c r="N1091" t="str">
        <f t="shared" ref="N1091:N1154" si="17">"UPDATE WipDetails SET WipQuantity = "&amp;K1091&amp;", Review_Wip = "&amp;K1091&amp;" WHERE WipMaster_Id IN (SELECT id FROM WipMasters WHERE issuedmonth = 'January' AND IssuedYear = 2026) AND CommitmentPeriod = 3 AND CASIN = '"&amp;A1091&amp;"';"</f>
        <v>UPDATE WipDetails SET WipQuantity = 0, Review_Wip = 0 WHERE WipMaster_Id IN (SELECT id FROM WipMasters WHERE issuedmonth = 'January' AND IssuedYear = 2026) AND CommitmentPeriod = 3 AND CASIN = 'B09TPJ39Q1';</v>
      </c>
    </row>
    <row r="1092" spans="1:14" x14ac:dyDescent="0.25">
      <c r="A1092" t="s">
        <v>1207</v>
      </c>
      <c r="B1092" t="s">
        <v>1137</v>
      </c>
      <c r="C1092" t="s">
        <v>3374</v>
      </c>
      <c r="D1092" t="s">
        <v>115</v>
      </c>
      <c r="E1092" t="s">
        <v>1156</v>
      </c>
      <c r="F1092">
        <v>2</v>
      </c>
      <c r="G1092">
        <v>18</v>
      </c>
      <c r="H1092">
        <v>601</v>
      </c>
      <c r="I1092">
        <v>468</v>
      </c>
      <c r="J1092">
        <v>576</v>
      </c>
      <c r="K1092">
        <v>198</v>
      </c>
      <c r="L1092">
        <v>216</v>
      </c>
      <c r="M1092">
        <v>1566</v>
      </c>
      <c r="N1092" t="str">
        <f t="shared" si="17"/>
        <v>UPDATE WipDetails SET WipQuantity = 198, Review_Wip = 198 WHERE WipMaster_Id IN (SELECT id FROM WipMasters WHERE issuedmonth = 'January' AND IssuedYear = 2026) AND CommitmentPeriod = 3 AND CASIN = 'B09TPNB8J9';</v>
      </c>
    </row>
    <row r="1093" spans="1:14" x14ac:dyDescent="0.25">
      <c r="A1093" t="s">
        <v>1208</v>
      </c>
      <c r="B1093" t="s">
        <v>1209</v>
      </c>
      <c r="C1093" t="s">
        <v>3375</v>
      </c>
      <c r="D1093" t="s">
        <v>10</v>
      </c>
      <c r="E1093" t="s">
        <v>456</v>
      </c>
      <c r="F1093">
        <v>2</v>
      </c>
      <c r="G1093">
        <v>19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 t="str">
        <f t="shared" si="17"/>
        <v>UPDATE WipDetails SET WipQuantity = 0, Review_Wip = 0 WHERE WipMaster_Id IN (SELECT id FROM WipMasters WHERE issuedmonth = 'January' AND IssuedYear = 2026) AND CommitmentPeriod = 3 AND CASIN = 'B09TPHF941';</v>
      </c>
    </row>
    <row r="1094" spans="1:14" x14ac:dyDescent="0.25">
      <c r="A1094" t="s">
        <v>1210</v>
      </c>
      <c r="B1094" t="s">
        <v>1209</v>
      </c>
      <c r="C1094" t="s">
        <v>3376</v>
      </c>
      <c r="D1094" t="s">
        <v>10</v>
      </c>
      <c r="E1094" t="s">
        <v>458</v>
      </c>
      <c r="F1094">
        <v>2</v>
      </c>
      <c r="G1094">
        <v>19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 t="str">
        <f t="shared" si="17"/>
        <v>UPDATE WipDetails SET WipQuantity = 0, Review_Wip = 0 WHERE WipMaster_Id IN (SELECT id FROM WipMasters WHERE issuedmonth = 'January' AND IssuedYear = 2026) AND CommitmentPeriod = 3 AND CASIN = 'B09TPKFJ2P';</v>
      </c>
    </row>
    <row r="1095" spans="1:14" x14ac:dyDescent="0.25">
      <c r="A1095" t="s">
        <v>1211</v>
      </c>
      <c r="B1095" t="s">
        <v>1209</v>
      </c>
      <c r="C1095" t="s">
        <v>3377</v>
      </c>
      <c r="D1095" t="s">
        <v>10</v>
      </c>
      <c r="E1095" t="s">
        <v>1138</v>
      </c>
      <c r="F1095">
        <v>2</v>
      </c>
      <c r="G1095">
        <v>23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 t="str">
        <f t="shared" si="17"/>
        <v>UPDATE WipDetails SET WipQuantity = 0, Review_Wip = 0 WHERE WipMaster_Id IN (SELECT id FROM WipMasters WHERE issuedmonth = 'January' AND IssuedYear = 2026) AND CommitmentPeriod = 3 AND CASIN = 'B09TPJ38PV';</v>
      </c>
    </row>
    <row r="1096" spans="1:14" x14ac:dyDescent="0.25">
      <c r="A1096" t="s">
        <v>1212</v>
      </c>
      <c r="B1096" t="s">
        <v>1209</v>
      </c>
      <c r="C1096" t="s">
        <v>3378</v>
      </c>
      <c r="D1096" t="s">
        <v>10</v>
      </c>
      <c r="E1096" t="s">
        <v>1140</v>
      </c>
      <c r="F1096">
        <v>2</v>
      </c>
      <c r="G1096">
        <v>23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 t="str">
        <f t="shared" si="17"/>
        <v>UPDATE WipDetails SET WipQuantity = 0, Review_Wip = 0 WHERE WipMaster_Id IN (SELECT id FROM WipMasters WHERE issuedmonth = 'January' AND IssuedYear = 2026) AND CommitmentPeriod = 3 AND CASIN = 'B09TPPRLW6';</v>
      </c>
    </row>
    <row r="1097" spans="1:14" x14ac:dyDescent="0.25">
      <c r="A1097" t="s">
        <v>1213</v>
      </c>
      <c r="B1097" t="s">
        <v>1209</v>
      </c>
      <c r="C1097" t="s">
        <v>3379</v>
      </c>
      <c r="D1097" t="s">
        <v>10</v>
      </c>
      <c r="E1097" t="s">
        <v>1162</v>
      </c>
      <c r="F1097">
        <v>2</v>
      </c>
      <c r="G1097">
        <v>19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 t="str">
        <f t="shared" si="17"/>
        <v>UPDATE WipDetails SET WipQuantity = 0, Review_Wip = 0 WHERE WipMaster_Id IN (SELECT id FROM WipMasters WHERE issuedmonth = 'January' AND IssuedYear = 2026) AND CommitmentPeriod = 3 AND CASIN = 'B09TPKDF6Z';</v>
      </c>
    </row>
    <row r="1098" spans="1:14" x14ac:dyDescent="0.25">
      <c r="A1098" t="s">
        <v>1214</v>
      </c>
      <c r="B1098" t="s">
        <v>1209</v>
      </c>
      <c r="C1098" t="s">
        <v>3380</v>
      </c>
      <c r="D1098" t="s">
        <v>10</v>
      </c>
      <c r="E1098" t="s">
        <v>1148</v>
      </c>
      <c r="F1098">
        <v>2</v>
      </c>
      <c r="G1098">
        <v>23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 t="str">
        <f t="shared" si="17"/>
        <v>UPDATE WipDetails SET WipQuantity = 0, Review_Wip = 0 WHERE WipMaster_Id IN (SELECT id FROM WipMasters WHERE issuedmonth = 'January' AND IssuedYear = 2026) AND CommitmentPeriod = 3 AND CASIN = 'B09TPKJC8T';</v>
      </c>
    </row>
    <row r="1099" spans="1:14" x14ac:dyDescent="0.25">
      <c r="A1099" t="s">
        <v>1215</v>
      </c>
      <c r="B1099" t="s">
        <v>1209</v>
      </c>
      <c r="C1099" t="s">
        <v>3381</v>
      </c>
      <c r="D1099" t="s">
        <v>10</v>
      </c>
      <c r="E1099" t="s">
        <v>1150</v>
      </c>
      <c r="F1099">
        <v>2</v>
      </c>
      <c r="G1099">
        <v>23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 t="str">
        <f t="shared" si="17"/>
        <v>UPDATE WipDetails SET WipQuantity = 0, Review_Wip = 0 WHERE WipMaster_Id IN (SELECT id FROM WipMasters WHERE issuedmonth = 'January' AND IssuedYear = 2026) AND CommitmentPeriod = 3 AND CASIN = 'B09TPJY9NJ';</v>
      </c>
    </row>
    <row r="1100" spans="1:14" x14ac:dyDescent="0.25">
      <c r="A1100" t="s">
        <v>1216</v>
      </c>
      <c r="B1100" t="s">
        <v>1209</v>
      </c>
      <c r="C1100" t="s">
        <v>3382</v>
      </c>
      <c r="D1100" t="s">
        <v>10</v>
      </c>
      <c r="E1100" t="s">
        <v>1152</v>
      </c>
      <c r="F1100">
        <v>2</v>
      </c>
      <c r="G1100">
        <v>19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 t="str">
        <f t="shared" si="17"/>
        <v>UPDATE WipDetails SET WipQuantity = 0, Review_Wip = 0 WHERE WipMaster_Id IN (SELECT id FROM WipMasters WHERE issuedmonth = 'January' AND IssuedYear = 2026) AND CommitmentPeriod = 3 AND CASIN = 'B09TPJ8D9C';</v>
      </c>
    </row>
    <row r="1101" spans="1:14" x14ac:dyDescent="0.25">
      <c r="A1101" t="s">
        <v>1217</v>
      </c>
      <c r="B1101" t="s">
        <v>1209</v>
      </c>
      <c r="C1101" t="s">
        <v>3383</v>
      </c>
      <c r="D1101" t="s">
        <v>10</v>
      </c>
      <c r="E1101" t="s">
        <v>1154</v>
      </c>
      <c r="F1101">
        <v>2</v>
      </c>
      <c r="G1101">
        <v>19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 t="str">
        <f t="shared" si="17"/>
        <v>UPDATE WipDetails SET WipQuantity = 0, Review_Wip = 0 WHERE WipMaster_Id IN (SELECT id FROM WipMasters WHERE issuedmonth = 'January' AND IssuedYear = 2026) AND CommitmentPeriod = 3 AND CASIN = 'B09TPK4BP7';</v>
      </c>
    </row>
    <row r="1102" spans="1:14" x14ac:dyDescent="0.25">
      <c r="A1102" t="s">
        <v>1218</v>
      </c>
      <c r="B1102" t="s">
        <v>1209</v>
      </c>
      <c r="C1102" t="s">
        <v>3384</v>
      </c>
      <c r="D1102" t="s">
        <v>10</v>
      </c>
      <c r="E1102" t="s">
        <v>1156</v>
      </c>
      <c r="F1102">
        <v>2</v>
      </c>
      <c r="G1102">
        <v>19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 t="str">
        <f t="shared" si="17"/>
        <v>UPDATE WipDetails SET WipQuantity = 0, Review_Wip = 0 WHERE WipMaster_Id IN (SELECT id FROM WipMasters WHERE issuedmonth = 'January' AND IssuedYear = 2026) AND CommitmentPeriod = 3 AND CASIN = 'B09TPKMZX4';</v>
      </c>
    </row>
    <row r="1103" spans="1:14" x14ac:dyDescent="0.25">
      <c r="A1103" t="s">
        <v>1219</v>
      </c>
      <c r="B1103" t="s">
        <v>1209</v>
      </c>
      <c r="C1103" t="s">
        <v>3385</v>
      </c>
      <c r="D1103" t="s">
        <v>535</v>
      </c>
      <c r="E1103" t="s">
        <v>456</v>
      </c>
      <c r="F1103">
        <v>2</v>
      </c>
      <c r="G1103">
        <v>19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 t="str">
        <f t="shared" si="17"/>
        <v>UPDATE WipDetails SET WipQuantity = 0, Review_Wip = 0 WHERE WipMaster_Id IN (SELECT id FROM WipMasters WHERE issuedmonth = 'January' AND IssuedYear = 2026) AND CommitmentPeriod = 3 AND CASIN = 'B09TPJFC3K';</v>
      </c>
    </row>
    <row r="1104" spans="1:14" x14ac:dyDescent="0.25">
      <c r="A1104" t="s">
        <v>1220</v>
      </c>
      <c r="B1104" t="s">
        <v>1209</v>
      </c>
      <c r="C1104" t="s">
        <v>3386</v>
      </c>
      <c r="D1104" t="s">
        <v>535</v>
      </c>
      <c r="E1104" t="s">
        <v>460</v>
      </c>
      <c r="F1104">
        <v>2</v>
      </c>
      <c r="G1104">
        <v>19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 t="str">
        <f t="shared" si="17"/>
        <v>UPDATE WipDetails SET WipQuantity = 0, Review_Wip = 0 WHERE WipMaster_Id IN (SELECT id FROM WipMasters WHERE issuedmonth = 'January' AND IssuedYear = 2026) AND CommitmentPeriod = 3 AND CASIN = 'B09TPNMVQ2';</v>
      </c>
    </row>
    <row r="1105" spans="1:14" x14ac:dyDescent="0.25">
      <c r="A1105" t="s">
        <v>1221</v>
      </c>
      <c r="B1105" t="s">
        <v>1209</v>
      </c>
      <c r="C1105" t="s">
        <v>3387</v>
      </c>
      <c r="D1105" t="s">
        <v>535</v>
      </c>
      <c r="E1105" t="s">
        <v>1138</v>
      </c>
      <c r="F1105">
        <v>2</v>
      </c>
      <c r="G1105">
        <v>23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 t="str">
        <f t="shared" si="17"/>
        <v>UPDATE WipDetails SET WipQuantity = 0, Review_Wip = 0 WHERE WipMaster_Id IN (SELECT id FROM WipMasters WHERE issuedmonth = 'January' AND IssuedYear = 2026) AND CommitmentPeriod = 3 AND CASIN = 'B09TPJ2VQ8';</v>
      </c>
    </row>
    <row r="1106" spans="1:14" x14ac:dyDescent="0.25">
      <c r="A1106" t="s">
        <v>1222</v>
      </c>
      <c r="B1106" t="s">
        <v>1209</v>
      </c>
      <c r="C1106" t="s">
        <v>3388</v>
      </c>
      <c r="D1106" t="s">
        <v>535</v>
      </c>
      <c r="E1106" t="s">
        <v>1140</v>
      </c>
      <c r="F1106">
        <v>2</v>
      </c>
      <c r="G1106">
        <v>23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 t="str">
        <f t="shared" si="17"/>
        <v>UPDATE WipDetails SET WipQuantity = 0, Review_Wip = 0 WHERE WipMaster_Id IN (SELECT id FROM WipMasters WHERE issuedmonth = 'January' AND IssuedYear = 2026) AND CommitmentPeriod = 3 AND CASIN = 'B09TPLM9TN';</v>
      </c>
    </row>
    <row r="1107" spans="1:14" x14ac:dyDescent="0.25">
      <c r="A1107" t="s">
        <v>1223</v>
      </c>
      <c r="B1107" t="s">
        <v>1209</v>
      </c>
      <c r="C1107" t="s">
        <v>3389</v>
      </c>
      <c r="D1107" t="s">
        <v>535</v>
      </c>
      <c r="E1107" t="s">
        <v>1142</v>
      </c>
      <c r="F1107">
        <v>2</v>
      </c>
      <c r="G1107">
        <v>19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 t="str">
        <f t="shared" si="17"/>
        <v>UPDATE WipDetails SET WipQuantity = 0, Review_Wip = 0 WHERE WipMaster_Id IN (SELECT id FROM WipMasters WHERE issuedmonth = 'January' AND IssuedYear = 2026) AND CommitmentPeriod = 3 AND CASIN = 'B09TPJFH8G';</v>
      </c>
    </row>
    <row r="1108" spans="1:14" x14ac:dyDescent="0.25">
      <c r="A1108" t="s">
        <v>1224</v>
      </c>
      <c r="B1108" t="s">
        <v>1209</v>
      </c>
      <c r="C1108" t="s">
        <v>3390</v>
      </c>
      <c r="D1108" t="s">
        <v>535</v>
      </c>
      <c r="E1108" t="s">
        <v>1225</v>
      </c>
      <c r="F1108">
        <v>2</v>
      </c>
      <c r="G1108">
        <v>19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 t="str">
        <f t="shared" si="17"/>
        <v>UPDATE WipDetails SET WipQuantity = 0, Review_Wip = 0 WHERE WipMaster_Id IN (SELECT id FROM WipMasters WHERE issuedmonth = 'January' AND IssuedYear = 2026) AND CommitmentPeriod = 3 AND CASIN = 'B09TPK2X1P';</v>
      </c>
    </row>
    <row r="1109" spans="1:14" x14ac:dyDescent="0.25">
      <c r="A1109" t="s">
        <v>1226</v>
      </c>
      <c r="B1109" t="s">
        <v>1209</v>
      </c>
      <c r="C1109" t="s">
        <v>3391</v>
      </c>
      <c r="D1109" t="s">
        <v>535</v>
      </c>
      <c r="E1109" t="s">
        <v>1148</v>
      </c>
      <c r="F1109">
        <v>2</v>
      </c>
      <c r="G1109">
        <v>23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 t="str">
        <f t="shared" si="17"/>
        <v>UPDATE WipDetails SET WipQuantity = 0, Review_Wip = 0 WHERE WipMaster_Id IN (SELECT id FROM WipMasters WHERE issuedmonth = 'January' AND IssuedYear = 2026) AND CommitmentPeriod = 3 AND CASIN = 'B09TPHYPV6';</v>
      </c>
    </row>
    <row r="1110" spans="1:14" x14ac:dyDescent="0.25">
      <c r="A1110" t="s">
        <v>1227</v>
      </c>
      <c r="B1110" t="s">
        <v>1209</v>
      </c>
      <c r="C1110" t="s">
        <v>3392</v>
      </c>
      <c r="D1110" t="s">
        <v>535</v>
      </c>
      <c r="E1110" t="s">
        <v>1150</v>
      </c>
      <c r="F1110">
        <v>2</v>
      </c>
      <c r="G1110">
        <v>23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 t="str">
        <f t="shared" si="17"/>
        <v>UPDATE WipDetails SET WipQuantity = 0, Review_Wip = 0 WHERE WipMaster_Id IN (SELECT id FROM WipMasters WHERE issuedmonth = 'January' AND IssuedYear = 2026) AND CommitmentPeriod = 3 AND CASIN = 'B09TPJZL91';</v>
      </c>
    </row>
    <row r="1111" spans="1:14" x14ac:dyDescent="0.25">
      <c r="A1111" t="s">
        <v>1228</v>
      </c>
      <c r="B1111" t="s">
        <v>1209</v>
      </c>
      <c r="C1111" t="s">
        <v>3393</v>
      </c>
      <c r="D1111" t="s">
        <v>535</v>
      </c>
      <c r="E1111" t="s">
        <v>1154</v>
      </c>
      <c r="F1111">
        <v>2</v>
      </c>
      <c r="G1111">
        <v>19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 t="str">
        <f t="shared" si="17"/>
        <v>UPDATE WipDetails SET WipQuantity = 0, Review_Wip = 0 WHERE WipMaster_Id IN (SELECT id FROM WipMasters WHERE issuedmonth = 'January' AND IssuedYear = 2026) AND CommitmentPeriod = 3 AND CASIN = 'B09TPJYB2D';</v>
      </c>
    </row>
    <row r="1112" spans="1:14" x14ac:dyDescent="0.25">
      <c r="A1112" t="s">
        <v>1229</v>
      </c>
      <c r="B1112" t="s">
        <v>1209</v>
      </c>
      <c r="C1112" t="s">
        <v>3394</v>
      </c>
      <c r="D1112" t="s">
        <v>535</v>
      </c>
      <c r="E1112" t="s">
        <v>1156</v>
      </c>
      <c r="F1112">
        <v>2</v>
      </c>
      <c r="G1112">
        <v>19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 t="str">
        <f t="shared" si="17"/>
        <v>UPDATE WipDetails SET WipQuantity = 0, Review_Wip = 0 WHERE WipMaster_Id IN (SELECT id FROM WipMasters WHERE issuedmonth = 'January' AND IssuedYear = 2026) AND CommitmentPeriod = 3 AND CASIN = 'B09TPLJQ9P';</v>
      </c>
    </row>
    <row r="1113" spans="1:14" x14ac:dyDescent="0.25">
      <c r="A1113" t="s">
        <v>1230</v>
      </c>
      <c r="B1113" t="s">
        <v>1209</v>
      </c>
      <c r="C1113" t="s">
        <v>3395</v>
      </c>
      <c r="D1113" t="s">
        <v>271</v>
      </c>
      <c r="E1113" t="s">
        <v>454</v>
      </c>
      <c r="F1113">
        <v>2</v>
      </c>
      <c r="G1113">
        <v>23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 t="str">
        <f t="shared" si="17"/>
        <v>UPDATE WipDetails SET WipQuantity = 0, Review_Wip = 0 WHERE WipMaster_Id IN (SELECT id FROM WipMasters WHERE issuedmonth = 'January' AND IssuedYear = 2026) AND CommitmentPeriod = 3 AND CASIN = 'B09TPK4TJQ';</v>
      </c>
    </row>
    <row r="1114" spans="1:14" x14ac:dyDescent="0.25">
      <c r="A1114" t="s">
        <v>1231</v>
      </c>
      <c r="B1114" t="s">
        <v>1209</v>
      </c>
      <c r="C1114" t="s">
        <v>3396</v>
      </c>
      <c r="D1114" t="s">
        <v>271</v>
      </c>
      <c r="E1114" t="s">
        <v>456</v>
      </c>
      <c r="F1114">
        <v>2</v>
      </c>
      <c r="G1114">
        <v>19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 t="str">
        <f t="shared" si="17"/>
        <v>UPDATE WipDetails SET WipQuantity = 0, Review_Wip = 0 WHERE WipMaster_Id IN (SELECT id FROM WipMasters WHERE issuedmonth = 'January' AND IssuedYear = 2026) AND CommitmentPeriod = 3 AND CASIN = 'B09TPHM2FY';</v>
      </c>
    </row>
    <row r="1115" spans="1:14" x14ac:dyDescent="0.25">
      <c r="A1115" t="s">
        <v>1232</v>
      </c>
      <c r="B1115" t="s">
        <v>1209</v>
      </c>
      <c r="C1115" t="s">
        <v>3397</v>
      </c>
      <c r="D1115" t="s">
        <v>271</v>
      </c>
      <c r="E1115" t="s">
        <v>458</v>
      </c>
      <c r="F1115">
        <v>2</v>
      </c>
      <c r="G1115">
        <v>19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 t="str">
        <f t="shared" si="17"/>
        <v>UPDATE WipDetails SET WipQuantity = 0, Review_Wip = 0 WHERE WipMaster_Id IN (SELECT id FROM WipMasters WHERE issuedmonth = 'January' AND IssuedYear = 2026) AND CommitmentPeriod = 3 AND CASIN = 'B09TPHPF2Z';</v>
      </c>
    </row>
    <row r="1116" spans="1:14" x14ac:dyDescent="0.25">
      <c r="A1116" t="s">
        <v>1233</v>
      </c>
      <c r="B1116" t="s">
        <v>1209</v>
      </c>
      <c r="C1116" t="s">
        <v>3398</v>
      </c>
      <c r="D1116" t="s">
        <v>271</v>
      </c>
      <c r="E1116" t="s">
        <v>460</v>
      </c>
      <c r="F1116">
        <v>2</v>
      </c>
      <c r="G1116">
        <v>19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 t="str">
        <f t="shared" si="17"/>
        <v>UPDATE WipDetails SET WipQuantity = 0, Review_Wip = 0 WHERE WipMaster_Id IN (SELECT id FROM WipMasters WHERE issuedmonth = 'January' AND IssuedYear = 2026) AND CommitmentPeriod = 3 AND CASIN = 'B09TPK8JVB';</v>
      </c>
    </row>
    <row r="1117" spans="1:14" x14ac:dyDescent="0.25">
      <c r="A1117" t="s">
        <v>1234</v>
      </c>
      <c r="B1117" t="s">
        <v>1209</v>
      </c>
      <c r="C1117" t="s">
        <v>3399</v>
      </c>
      <c r="D1117" t="s">
        <v>271</v>
      </c>
      <c r="E1117" t="s">
        <v>1138</v>
      </c>
      <c r="F1117">
        <v>2</v>
      </c>
      <c r="G1117">
        <v>23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 t="str">
        <f t="shared" si="17"/>
        <v>UPDATE WipDetails SET WipQuantity = 0, Review_Wip = 0 WHERE WipMaster_Id IN (SELECT id FROM WipMasters WHERE issuedmonth = 'January' AND IssuedYear = 2026) AND CommitmentPeriod = 3 AND CASIN = 'B09TPLLS76';</v>
      </c>
    </row>
    <row r="1118" spans="1:14" x14ac:dyDescent="0.25">
      <c r="A1118" t="s">
        <v>1235</v>
      </c>
      <c r="B1118" t="s">
        <v>1209</v>
      </c>
      <c r="C1118" t="s">
        <v>3400</v>
      </c>
      <c r="D1118" t="s">
        <v>271</v>
      </c>
      <c r="E1118" t="s">
        <v>1140</v>
      </c>
      <c r="F1118">
        <v>2</v>
      </c>
      <c r="G1118">
        <v>23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 t="str">
        <f t="shared" si="17"/>
        <v>UPDATE WipDetails SET WipQuantity = 0, Review_Wip = 0 WHERE WipMaster_Id IN (SELECT id FROM WipMasters WHERE issuedmonth = 'January' AND IssuedYear = 2026) AND CommitmentPeriod = 3 AND CASIN = 'B09TPM1Q36';</v>
      </c>
    </row>
    <row r="1119" spans="1:14" x14ac:dyDescent="0.25">
      <c r="A1119" t="s">
        <v>1236</v>
      </c>
      <c r="B1119" t="s">
        <v>1209</v>
      </c>
      <c r="C1119" t="s">
        <v>3401</v>
      </c>
      <c r="D1119" t="s">
        <v>271</v>
      </c>
      <c r="E1119" t="s">
        <v>1142</v>
      </c>
      <c r="F1119">
        <v>2</v>
      </c>
      <c r="G1119">
        <v>19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 t="str">
        <f t="shared" si="17"/>
        <v>UPDATE WipDetails SET WipQuantity = 0, Review_Wip = 0 WHERE WipMaster_Id IN (SELECT id FROM WipMasters WHERE issuedmonth = 'January' AND IssuedYear = 2026) AND CommitmentPeriod = 3 AND CASIN = 'B09TPJX3K6';</v>
      </c>
    </row>
    <row r="1120" spans="1:14" x14ac:dyDescent="0.25">
      <c r="A1120" t="s">
        <v>1237</v>
      </c>
      <c r="B1120" t="s">
        <v>1209</v>
      </c>
      <c r="C1120" t="s">
        <v>3402</v>
      </c>
      <c r="D1120" t="s">
        <v>271</v>
      </c>
      <c r="E1120" t="s">
        <v>1225</v>
      </c>
      <c r="F1120">
        <v>2</v>
      </c>
      <c r="G1120">
        <v>19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 t="str">
        <f t="shared" si="17"/>
        <v>UPDATE WipDetails SET WipQuantity = 0, Review_Wip = 0 WHERE WipMaster_Id IN (SELECT id FROM WipMasters WHERE issuedmonth = 'January' AND IssuedYear = 2026) AND CommitmentPeriod = 3 AND CASIN = 'B09TPKNSWT';</v>
      </c>
    </row>
    <row r="1121" spans="1:14" x14ac:dyDescent="0.25">
      <c r="A1121" t="s">
        <v>1238</v>
      </c>
      <c r="B1121" t="s">
        <v>1209</v>
      </c>
      <c r="C1121" t="s">
        <v>3403</v>
      </c>
      <c r="D1121" t="s">
        <v>271</v>
      </c>
      <c r="E1121" t="s">
        <v>1148</v>
      </c>
      <c r="F1121">
        <v>2</v>
      </c>
      <c r="G1121">
        <v>23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 t="str">
        <f t="shared" si="17"/>
        <v>UPDATE WipDetails SET WipQuantity = 0, Review_Wip = 0 WHERE WipMaster_Id IN (SELECT id FROM WipMasters WHERE issuedmonth = 'January' AND IssuedYear = 2026) AND CommitmentPeriod = 3 AND CASIN = 'B09TPHLKRD';</v>
      </c>
    </row>
    <row r="1122" spans="1:14" x14ac:dyDescent="0.25">
      <c r="A1122" t="s">
        <v>1239</v>
      </c>
      <c r="B1122" t="s">
        <v>1209</v>
      </c>
      <c r="C1122" t="s">
        <v>3404</v>
      </c>
      <c r="D1122" t="s">
        <v>271</v>
      </c>
      <c r="E1122" t="s">
        <v>1156</v>
      </c>
      <c r="F1122">
        <v>2</v>
      </c>
      <c r="G1122">
        <v>19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 t="str">
        <f t="shared" si="17"/>
        <v>UPDATE WipDetails SET WipQuantity = 0, Review_Wip = 0 WHERE WipMaster_Id IN (SELECT id FROM WipMasters WHERE issuedmonth = 'January' AND IssuedYear = 2026) AND CommitmentPeriod = 3 AND CASIN = 'B09TPK9PX1';</v>
      </c>
    </row>
    <row r="1123" spans="1:14" x14ac:dyDescent="0.25">
      <c r="A1123" t="s">
        <v>1240</v>
      </c>
      <c r="B1123" t="s">
        <v>1209</v>
      </c>
      <c r="C1123" t="s">
        <v>3194</v>
      </c>
      <c r="D1123" t="s">
        <v>405</v>
      </c>
      <c r="E1123" t="s">
        <v>21</v>
      </c>
      <c r="F1123">
        <v>2</v>
      </c>
      <c r="G1123">
        <v>23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 t="str">
        <f t="shared" si="17"/>
        <v>UPDATE WipDetails SET WipQuantity = 0, Review_Wip = 0 WHERE WipMaster_Id IN (SELECT id FROM WipMasters WHERE issuedmonth = 'January' AND IssuedYear = 2026) AND CommitmentPeriod = 3 AND CASIN = 'B09TPPLH9S';</v>
      </c>
    </row>
    <row r="1124" spans="1:14" x14ac:dyDescent="0.25">
      <c r="A1124" t="s">
        <v>1241</v>
      </c>
      <c r="B1124" t="s">
        <v>1209</v>
      </c>
      <c r="C1124" t="s">
        <v>3405</v>
      </c>
      <c r="D1124" t="s">
        <v>405</v>
      </c>
      <c r="E1124" t="s">
        <v>458</v>
      </c>
      <c r="F1124">
        <v>2</v>
      </c>
      <c r="G1124">
        <v>19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 t="str">
        <f t="shared" si="17"/>
        <v>UPDATE WipDetails SET WipQuantity = 0, Review_Wip = 0 WHERE WipMaster_Id IN (SELECT id FROM WipMasters WHERE issuedmonth = 'January' AND IssuedYear = 2026) AND CommitmentPeriod = 3 AND CASIN = 'B09TPJBXHC';</v>
      </c>
    </row>
    <row r="1125" spans="1:14" x14ac:dyDescent="0.25">
      <c r="A1125" t="s">
        <v>1242</v>
      </c>
      <c r="B1125" t="s">
        <v>1209</v>
      </c>
      <c r="C1125" t="s">
        <v>3406</v>
      </c>
      <c r="D1125" t="s">
        <v>405</v>
      </c>
      <c r="E1125" t="s">
        <v>1138</v>
      </c>
      <c r="F1125">
        <v>2</v>
      </c>
      <c r="G1125">
        <v>23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 t="str">
        <f t="shared" si="17"/>
        <v>UPDATE WipDetails SET WipQuantity = 0, Review_Wip = 0 WHERE WipMaster_Id IN (SELECT id FROM WipMasters WHERE issuedmonth = 'January' AND IssuedYear = 2026) AND CommitmentPeriod = 3 AND CASIN = 'B09TPLLYGB';</v>
      </c>
    </row>
    <row r="1126" spans="1:14" x14ac:dyDescent="0.25">
      <c r="A1126" t="s">
        <v>1243</v>
      </c>
      <c r="B1126" t="s">
        <v>1209</v>
      </c>
      <c r="C1126" t="s">
        <v>3407</v>
      </c>
      <c r="D1126" t="s">
        <v>405</v>
      </c>
      <c r="E1126" t="s">
        <v>1140</v>
      </c>
      <c r="F1126">
        <v>2</v>
      </c>
      <c r="G1126">
        <v>23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 t="str">
        <f t="shared" si="17"/>
        <v>UPDATE WipDetails SET WipQuantity = 0, Review_Wip = 0 WHERE WipMaster_Id IN (SELECT id FROM WipMasters WHERE issuedmonth = 'January' AND IssuedYear = 2026) AND CommitmentPeriod = 3 AND CASIN = 'B09TPLF2JX';</v>
      </c>
    </row>
    <row r="1127" spans="1:14" x14ac:dyDescent="0.25">
      <c r="A1127" t="s">
        <v>1244</v>
      </c>
      <c r="B1127" t="s">
        <v>1209</v>
      </c>
      <c r="C1127" t="s">
        <v>3408</v>
      </c>
      <c r="D1127" t="s">
        <v>405</v>
      </c>
      <c r="E1127" t="s">
        <v>1142</v>
      </c>
      <c r="F1127">
        <v>2</v>
      </c>
      <c r="G1127">
        <v>19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 t="str">
        <f t="shared" si="17"/>
        <v>UPDATE WipDetails SET WipQuantity = 0, Review_Wip = 0 WHERE WipMaster_Id IN (SELECT id FROM WipMasters WHERE issuedmonth = 'January' AND IssuedYear = 2026) AND CommitmentPeriod = 3 AND CASIN = 'B09TPPRLWZ';</v>
      </c>
    </row>
    <row r="1128" spans="1:14" x14ac:dyDescent="0.25">
      <c r="A1128" t="s">
        <v>1245</v>
      </c>
      <c r="B1128" t="s">
        <v>1209</v>
      </c>
      <c r="C1128" t="s">
        <v>3409</v>
      </c>
      <c r="D1128" t="s">
        <v>405</v>
      </c>
      <c r="E1128" t="s">
        <v>1225</v>
      </c>
      <c r="F1128">
        <v>2</v>
      </c>
      <c r="G1128">
        <v>19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 t="str">
        <f t="shared" si="17"/>
        <v>UPDATE WipDetails SET WipQuantity = 0, Review_Wip = 0 WHERE WipMaster_Id IN (SELECT id FROM WipMasters WHERE issuedmonth = 'January' AND IssuedYear = 2026) AND CommitmentPeriod = 3 AND CASIN = 'B09TPM1PW2';</v>
      </c>
    </row>
    <row r="1129" spans="1:14" x14ac:dyDescent="0.25">
      <c r="A1129" t="s">
        <v>1246</v>
      </c>
      <c r="B1129" t="s">
        <v>1209</v>
      </c>
      <c r="C1129" t="s">
        <v>3410</v>
      </c>
      <c r="D1129" t="s">
        <v>405</v>
      </c>
      <c r="E1129" t="s">
        <v>1162</v>
      </c>
      <c r="F1129">
        <v>2</v>
      </c>
      <c r="G1129">
        <v>19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 t="str">
        <f t="shared" si="17"/>
        <v>UPDATE WipDetails SET WipQuantity = 0, Review_Wip = 0 WHERE WipMaster_Id IN (SELECT id FROM WipMasters WHERE issuedmonth = 'January' AND IssuedYear = 2026) AND CommitmentPeriod = 3 AND CASIN = 'B09TPK7LD3';</v>
      </c>
    </row>
    <row r="1130" spans="1:14" x14ac:dyDescent="0.25">
      <c r="A1130" t="s">
        <v>1247</v>
      </c>
      <c r="B1130" t="s">
        <v>1209</v>
      </c>
      <c r="C1130" t="s">
        <v>3411</v>
      </c>
      <c r="D1130" t="s">
        <v>405</v>
      </c>
      <c r="E1130" t="s">
        <v>1150</v>
      </c>
      <c r="F1130">
        <v>2</v>
      </c>
      <c r="G1130">
        <v>23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 t="str">
        <f t="shared" si="17"/>
        <v>UPDATE WipDetails SET WipQuantity = 0, Review_Wip = 0 WHERE WipMaster_Id IN (SELECT id FROM WipMasters WHERE issuedmonth = 'January' AND IssuedYear = 2026) AND CommitmentPeriod = 3 AND CASIN = 'B09TPJKF2G';</v>
      </c>
    </row>
    <row r="1131" spans="1:14" x14ac:dyDescent="0.25">
      <c r="A1131" t="s">
        <v>1248</v>
      </c>
      <c r="B1131" t="s">
        <v>1209</v>
      </c>
      <c r="C1131" t="s">
        <v>3412</v>
      </c>
      <c r="D1131" t="s">
        <v>405</v>
      </c>
      <c r="E1131" t="s">
        <v>1152</v>
      </c>
      <c r="F1131">
        <v>2</v>
      </c>
      <c r="G1131">
        <v>19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 t="str">
        <f t="shared" si="17"/>
        <v>UPDATE WipDetails SET WipQuantity = 0, Review_Wip = 0 WHERE WipMaster_Id IN (SELECT id FROM WipMasters WHERE issuedmonth = 'January' AND IssuedYear = 2026) AND CommitmentPeriod = 3 AND CASIN = 'B09TPHPD5C';</v>
      </c>
    </row>
    <row r="1132" spans="1:14" x14ac:dyDescent="0.25">
      <c r="A1132" t="s">
        <v>1249</v>
      </c>
      <c r="B1132" t="s">
        <v>1209</v>
      </c>
      <c r="C1132" t="s">
        <v>3413</v>
      </c>
      <c r="D1132" t="s">
        <v>405</v>
      </c>
      <c r="E1132" t="s">
        <v>1156</v>
      </c>
      <c r="F1132">
        <v>2</v>
      </c>
      <c r="G1132">
        <v>19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 t="str">
        <f t="shared" si="17"/>
        <v>UPDATE WipDetails SET WipQuantity = 0, Review_Wip = 0 WHERE WipMaster_Id IN (SELECT id FROM WipMasters WHERE issuedmonth = 'January' AND IssuedYear = 2026) AND CommitmentPeriod = 3 AND CASIN = 'B09TPJVSMP';</v>
      </c>
    </row>
    <row r="1133" spans="1:14" x14ac:dyDescent="0.25">
      <c r="A1133" t="s">
        <v>1250</v>
      </c>
      <c r="B1133" t="s">
        <v>1209</v>
      </c>
      <c r="C1133" t="s">
        <v>3224</v>
      </c>
      <c r="D1133" t="s">
        <v>604</v>
      </c>
      <c r="E1133" t="s">
        <v>21</v>
      </c>
      <c r="F1133">
        <v>2</v>
      </c>
      <c r="G1133">
        <v>23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 t="str">
        <f t="shared" si="17"/>
        <v>UPDATE WipDetails SET WipQuantity = 0, Review_Wip = 0 WHERE WipMaster_Id IN (SELECT id FROM WipMasters WHERE issuedmonth = 'January' AND IssuedYear = 2026) AND CommitmentPeriod = 3 AND CASIN = 'B09TPHM2LN';</v>
      </c>
    </row>
    <row r="1134" spans="1:14" x14ac:dyDescent="0.25">
      <c r="A1134" t="s">
        <v>1251</v>
      </c>
      <c r="B1134" t="s">
        <v>1209</v>
      </c>
      <c r="C1134" t="s">
        <v>3414</v>
      </c>
      <c r="D1134" t="s">
        <v>604</v>
      </c>
      <c r="E1134" t="s">
        <v>456</v>
      </c>
      <c r="F1134">
        <v>2</v>
      </c>
      <c r="G1134">
        <v>19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 t="str">
        <f t="shared" si="17"/>
        <v>UPDATE WipDetails SET WipQuantity = 0, Review_Wip = 0 WHERE WipMaster_Id IN (SELECT id FROM WipMasters WHERE issuedmonth = 'January' AND IssuedYear = 2026) AND CommitmentPeriod = 3 AND CASIN = 'B09TPKBK5T';</v>
      </c>
    </row>
    <row r="1135" spans="1:14" x14ac:dyDescent="0.25">
      <c r="A1135" t="s">
        <v>1252</v>
      </c>
      <c r="B1135" t="s">
        <v>1209</v>
      </c>
      <c r="C1135" t="s">
        <v>3415</v>
      </c>
      <c r="D1135" t="s">
        <v>604</v>
      </c>
      <c r="E1135" t="s">
        <v>460</v>
      </c>
      <c r="F1135">
        <v>2</v>
      </c>
      <c r="G1135">
        <v>19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 t="str">
        <f t="shared" si="17"/>
        <v>UPDATE WipDetails SET WipQuantity = 0, Review_Wip = 0 WHERE WipMaster_Id IN (SELECT id FROM WipMasters WHERE issuedmonth = 'January' AND IssuedYear = 2026) AND CommitmentPeriod = 3 AND CASIN = 'B09TPM16VC';</v>
      </c>
    </row>
    <row r="1136" spans="1:14" x14ac:dyDescent="0.25">
      <c r="A1136" t="s">
        <v>1253</v>
      </c>
      <c r="B1136" t="s">
        <v>1209</v>
      </c>
      <c r="C1136" t="s">
        <v>3416</v>
      </c>
      <c r="D1136" t="s">
        <v>604</v>
      </c>
      <c r="E1136" t="s">
        <v>1140</v>
      </c>
      <c r="F1136">
        <v>2</v>
      </c>
      <c r="G1136">
        <v>23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 t="str">
        <f t="shared" si="17"/>
        <v>UPDATE WipDetails SET WipQuantity = 0, Review_Wip = 0 WHERE WipMaster_Id IN (SELECT id FROM WipMasters WHERE issuedmonth = 'January' AND IssuedYear = 2026) AND CommitmentPeriod = 3 AND CASIN = 'B09TPMD5KF';</v>
      </c>
    </row>
    <row r="1137" spans="1:14" x14ac:dyDescent="0.25">
      <c r="A1137" t="s">
        <v>1254</v>
      </c>
      <c r="B1137" t="s">
        <v>1209</v>
      </c>
      <c r="C1137" t="s">
        <v>3417</v>
      </c>
      <c r="D1137" t="s">
        <v>604</v>
      </c>
      <c r="E1137" t="s">
        <v>1225</v>
      </c>
      <c r="F1137">
        <v>2</v>
      </c>
      <c r="G1137">
        <v>19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 t="str">
        <f t="shared" si="17"/>
        <v>UPDATE WipDetails SET WipQuantity = 0, Review_Wip = 0 WHERE WipMaster_Id IN (SELECT id FROM WipMasters WHERE issuedmonth = 'January' AND IssuedYear = 2026) AND CommitmentPeriod = 3 AND CASIN = 'B09TPJDD8V';</v>
      </c>
    </row>
    <row r="1138" spans="1:14" x14ac:dyDescent="0.25">
      <c r="A1138" t="s">
        <v>1255</v>
      </c>
      <c r="B1138" t="s">
        <v>1209</v>
      </c>
      <c r="C1138" t="s">
        <v>3418</v>
      </c>
      <c r="D1138" t="s">
        <v>604</v>
      </c>
      <c r="E1138" t="s">
        <v>1148</v>
      </c>
      <c r="F1138">
        <v>2</v>
      </c>
      <c r="G1138">
        <v>23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 t="str">
        <f t="shared" si="17"/>
        <v>UPDATE WipDetails SET WipQuantity = 0, Review_Wip = 0 WHERE WipMaster_Id IN (SELECT id FROM WipMasters WHERE issuedmonth = 'January' AND IssuedYear = 2026) AND CommitmentPeriod = 3 AND CASIN = 'B09TPK4BLC';</v>
      </c>
    </row>
    <row r="1139" spans="1:14" x14ac:dyDescent="0.25">
      <c r="A1139" t="s">
        <v>1256</v>
      </c>
      <c r="B1139" t="s">
        <v>1209</v>
      </c>
      <c r="C1139" t="s">
        <v>3419</v>
      </c>
      <c r="D1139" t="s">
        <v>604</v>
      </c>
      <c r="E1139" t="s">
        <v>1150</v>
      </c>
      <c r="F1139">
        <v>2</v>
      </c>
      <c r="G1139">
        <v>23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 t="str">
        <f t="shared" si="17"/>
        <v>UPDATE WipDetails SET WipQuantity = 0, Review_Wip = 0 WHERE WipMaster_Id IN (SELECT id FROM WipMasters WHERE issuedmonth = 'January' AND IssuedYear = 2026) AND CommitmentPeriod = 3 AND CASIN = 'B09TPK9Q72';</v>
      </c>
    </row>
    <row r="1140" spans="1:14" x14ac:dyDescent="0.25">
      <c r="A1140" t="s">
        <v>1257</v>
      </c>
      <c r="B1140" t="s">
        <v>1209</v>
      </c>
      <c r="C1140" t="s">
        <v>3420</v>
      </c>
      <c r="D1140" t="s">
        <v>604</v>
      </c>
      <c r="E1140" t="s">
        <v>1152</v>
      </c>
      <c r="F1140">
        <v>2</v>
      </c>
      <c r="G1140">
        <v>19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 t="str">
        <f t="shared" si="17"/>
        <v>UPDATE WipDetails SET WipQuantity = 0, Review_Wip = 0 WHERE WipMaster_Id IN (SELECT id FROM WipMasters WHERE issuedmonth = 'January' AND IssuedYear = 2026) AND CommitmentPeriod = 3 AND CASIN = 'B09TPKVBN4';</v>
      </c>
    </row>
    <row r="1141" spans="1:14" x14ac:dyDescent="0.25">
      <c r="A1141" t="s">
        <v>1258</v>
      </c>
      <c r="B1141" t="s">
        <v>1209</v>
      </c>
      <c r="C1141" t="s">
        <v>3421</v>
      </c>
      <c r="D1141" t="s">
        <v>604</v>
      </c>
      <c r="E1141" t="s">
        <v>1154</v>
      </c>
      <c r="F1141">
        <v>2</v>
      </c>
      <c r="G1141">
        <v>19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 t="str">
        <f t="shared" si="17"/>
        <v>UPDATE WipDetails SET WipQuantity = 0, Review_Wip = 0 WHERE WipMaster_Id IN (SELECT id FROM WipMasters WHERE issuedmonth = 'January' AND IssuedYear = 2026) AND CommitmentPeriod = 3 AND CASIN = 'B09TPHYVB2';</v>
      </c>
    </row>
    <row r="1142" spans="1:14" x14ac:dyDescent="0.25">
      <c r="A1142" t="s">
        <v>1259</v>
      </c>
      <c r="B1142" t="s">
        <v>1209</v>
      </c>
      <c r="C1142" t="s">
        <v>3422</v>
      </c>
      <c r="D1142" t="s">
        <v>604</v>
      </c>
      <c r="E1142" t="s">
        <v>1156</v>
      </c>
      <c r="F1142">
        <v>2</v>
      </c>
      <c r="G1142">
        <v>19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 t="str">
        <f t="shared" si="17"/>
        <v>UPDATE WipDetails SET WipQuantity = 0, Review_Wip = 0 WHERE WipMaster_Id IN (SELECT id FROM WipMasters WHERE issuedmonth = 'January' AND IssuedYear = 2026) AND CommitmentPeriod = 3 AND CASIN = 'B09TPLCBXY';</v>
      </c>
    </row>
    <row r="1143" spans="1:14" x14ac:dyDescent="0.25">
      <c r="A1143" t="s">
        <v>1260</v>
      </c>
      <c r="B1143" t="s">
        <v>1209</v>
      </c>
      <c r="C1143" t="s">
        <v>3423</v>
      </c>
      <c r="D1143" t="s">
        <v>49</v>
      </c>
      <c r="E1143" t="s">
        <v>456</v>
      </c>
      <c r="F1143">
        <v>2</v>
      </c>
      <c r="G1143">
        <v>19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 t="str">
        <f t="shared" si="17"/>
        <v>UPDATE WipDetails SET WipQuantity = 0, Review_Wip = 0 WHERE WipMaster_Id IN (SELECT id FROM WipMasters WHERE issuedmonth = 'January' AND IssuedYear = 2026) AND CommitmentPeriod = 3 AND CASIN = 'B09TPLM1VN';</v>
      </c>
    </row>
    <row r="1144" spans="1:14" x14ac:dyDescent="0.25">
      <c r="A1144" t="s">
        <v>1261</v>
      </c>
      <c r="B1144" t="s">
        <v>1209</v>
      </c>
      <c r="C1144" t="s">
        <v>3424</v>
      </c>
      <c r="D1144" t="s">
        <v>49</v>
      </c>
      <c r="E1144" t="s">
        <v>458</v>
      </c>
      <c r="F1144">
        <v>2</v>
      </c>
      <c r="G1144">
        <v>19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 t="str">
        <f t="shared" si="17"/>
        <v>UPDATE WipDetails SET WipQuantity = 0, Review_Wip = 0 WHERE WipMaster_Id IN (SELECT id FROM WipMasters WHERE issuedmonth = 'January' AND IssuedYear = 2026) AND CommitmentPeriod = 3 AND CASIN = 'B09TPK7B38';</v>
      </c>
    </row>
    <row r="1145" spans="1:14" x14ac:dyDescent="0.25">
      <c r="A1145" t="s">
        <v>1262</v>
      </c>
      <c r="B1145" t="s">
        <v>1209</v>
      </c>
      <c r="C1145" t="s">
        <v>3425</v>
      </c>
      <c r="D1145" t="s">
        <v>49</v>
      </c>
      <c r="E1145" t="s">
        <v>1138</v>
      </c>
      <c r="F1145">
        <v>2</v>
      </c>
      <c r="G1145">
        <v>23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 t="str">
        <f t="shared" si="17"/>
        <v>UPDATE WipDetails SET WipQuantity = 0, Review_Wip = 0 WHERE WipMaster_Id IN (SELECT id FROM WipMasters WHERE issuedmonth = 'January' AND IssuedYear = 2026) AND CommitmentPeriod = 3 AND CASIN = 'B09TPLPSW3';</v>
      </c>
    </row>
    <row r="1146" spans="1:14" x14ac:dyDescent="0.25">
      <c r="A1146" t="s">
        <v>1263</v>
      </c>
      <c r="B1146" t="s">
        <v>1209</v>
      </c>
      <c r="C1146" t="s">
        <v>3426</v>
      </c>
      <c r="D1146" t="s">
        <v>49</v>
      </c>
      <c r="E1146" t="s">
        <v>1140</v>
      </c>
      <c r="F1146">
        <v>2</v>
      </c>
      <c r="G1146">
        <v>23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 t="str">
        <f t="shared" si="17"/>
        <v>UPDATE WipDetails SET WipQuantity = 0, Review_Wip = 0 WHERE WipMaster_Id IN (SELECT id FROM WipMasters WHERE issuedmonth = 'January' AND IssuedYear = 2026) AND CommitmentPeriod = 3 AND CASIN = 'B09TPLJVL2';</v>
      </c>
    </row>
    <row r="1147" spans="1:14" x14ac:dyDescent="0.25">
      <c r="A1147" t="s">
        <v>1264</v>
      </c>
      <c r="B1147" t="s">
        <v>1209</v>
      </c>
      <c r="C1147" t="s">
        <v>3427</v>
      </c>
      <c r="D1147" t="s">
        <v>49</v>
      </c>
      <c r="E1147" t="s">
        <v>1142</v>
      </c>
      <c r="F1147">
        <v>2</v>
      </c>
      <c r="G1147">
        <v>19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 t="str">
        <f t="shared" si="17"/>
        <v>UPDATE WipDetails SET WipQuantity = 0, Review_Wip = 0 WHERE WipMaster_Id IN (SELECT id FROM WipMasters WHERE issuedmonth = 'January' AND IssuedYear = 2026) AND CommitmentPeriod = 3 AND CASIN = 'B09TPKVDGX';</v>
      </c>
    </row>
    <row r="1148" spans="1:14" x14ac:dyDescent="0.25">
      <c r="A1148" t="s">
        <v>1265</v>
      </c>
      <c r="B1148" t="s">
        <v>1209</v>
      </c>
      <c r="C1148" t="s">
        <v>3428</v>
      </c>
      <c r="D1148" t="s">
        <v>49</v>
      </c>
      <c r="E1148" t="s">
        <v>1162</v>
      </c>
      <c r="F1148">
        <v>2</v>
      </c>
      <c r="G1148">
        <v>19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 t="str">
        <f t="shared" si="17"/>
        <v>UPDATE WipDetails SET WipQuantity = 0, Review_Wip = 0 WHERE WipMaster_Id IN (SELECT id FROM WipMasters WHERE issuedmonth = 'January' AND IssuedYear = 2026) AND CommitmentPeriod = 3 AND CASIN = 'B09TPLPH3G';</v>
      </c>
    </row>
    <row r="1149" spans="1:14" x14ac:dyDescent="0.25">
      <c r="A1149" t="s">
        <v>1266</v>
      </c>
      <c r="B1149" t="s">
        <v>1209</v>
      </c>
      <c r="C1149" t="s">
        <v>3429</v>
      </c>
      <c r="D1149" t="s">
        <v>49</v>
      </c>
      <c r="E1149" t="s">
        <v>1148</v>
      </c>
      <c r="F1149">
        <v>2</v>
      </c>
      <c r="G1149">
        <v>23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 t="str">
        <f t="shared" si="17"/>
        <v>UPDATE WipDetails SET WipQuantity = 0, Review_Wip = 0 WHERE WipMaster_Id IN (SELECT id FROM WipMasters WHERE issuedmonth = 'January' AND IssuedYear = 2026) AND CommitmentPeriod = 3 AND CASIN = 'B09TPHZGPX';</v>
      </c>
    </row>
    <row r="1150" spans="1:14" x14ac:dyDescent="0.25">
      <c r="A1150" t="s">
        <v>1267</v>
      </c>
      <c r="B1150" t="s">
        <v>1209</v>
      </c>
      <c r="C1150" t="s">
        <v>3430</v>
      </c>
      <c r="D1150" t="s">
        <v>49</v>
      </c>
      <c r="E1150" t="s">
        <v>1150</v>
      </c>
      <c r="F1150">
        <v>2</v>
      </c>
      <c r="G1150">
        <v>23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 t="str">
        <f t="shared" si="17"/>
        <v>UPDATE WipDetails SET WipQuantity = 0, Review_Wip = 0 WHERE WipMaster_Id IN (SELECT id FROM WipMasters WHERE issuedmonth = 'January' AND IssuedYear = 2026) AND CommitmentPeriod = 3 AND CASIN = 'B09TPHNC3Q';</v>
      </c>
    </row>
    <row r="1151" spans="1:14" x14ac:dyDescent="0.25">
      <c r="A1151" t="s">
        <v>1268</v>
      </c>
      <c r="B1151" t="s">
        <v>1209</v>
      </c>
      <c r="C1151" t="s">
        <v>3431</v>
      </c>
      <c r="D1151" t="s">
        <v>49</v>
      </c>
      <c r="E1151" t="s">
        <v>1154</v>
      </c>
      <c r="F1151">
        <v>2</v>
      </c>
      <c r="G1151">
        <v>19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 t="str">
        <f t="shared" si="17"/>
        <v>UPDATE WipDetails SET WipQuantity = 0, Review_Wip = 0 WHERE WipMaster_Id IN (SELECT id FROM WipMasters WHERE issuedmonth = 'January' AND IssuedYear = 2026) AND CommitmentPeriod = 3 AND CASIN = 'B09TPNLKNZ';</v>
      </c>
    </row>
    <row r="1152" spans="1:14" x14ac:dyDescent="0.25">
      <c r="A1152" t="s">
        <v>1269</v>
      </c>
      <c r="B1152" t="s">
        <v>1209</v>
      </c>
      <c r="C1152" t="s">
        <v>3432</v>
      </c>
      <c r="D1152" t="s">
        <v>49</v>
      </c>
      <c r="E1152" t="s">
        <v>1156</v>
      </c>
      <c r="F1152">
        <v>2</v>
      </c>
      <c r="G1152">
        <v>19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 t="str">
        <f t="shared" si="17"/>
        <v>UPDATE WipDetails SET WipQuantity = 0, Review_Wip = 0 WHERE WipMaster_Id IN (SELECT id FROM WipMasters WHERE issuedmonth = 'January' AND IssuedYear = 2026) AND CommitmentPeriod = 3 AND CASIN = 'B09TPKYW9Q';</v>
      </c>
    </row>
    <row r="1153" spans="1:14" x14ac:dyDescent="0.25">
      <c r="A1153" t="s">
        <v>1270</v>
      </c>
      <c r="B1153" t="s">
        <v>1209</v>
      </c>
      <c r="C1153" t="s">
        <v>3236</v>
      </c>
      <c r="D1153" t="s">
        <v>889</v>
      </c>
      <c r="E1153" t="s">
        <v>21</v>
      </c>
      <c r="F1153">
        <v>2</v>
      </c>
      <c r="G1153">
        <v>23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 t="str">
        <f t="shared" si="17"/>
        <v>UPDATE WipDetails SET WipQuantity = 0, Review_Wip = 0 WHERE WipMaster_Id IN (SELECT id FROM WipMasters WHERE issuedmonth = 'January' AND IssuedYear = 2026) AND CommitmentPeriod = 3 AND CASIN = 'B09TPK8K4V';</v>
      </c>
    </row>
    <row r="1154" spans="1:14" x14ac:dyDescent="0.25">
      <c r="A1154" t="s">
        <v>1271</v>
      </c>
      <c r="B1154" t="s">
        <v>1209</v>
      </c>
      <c r="C1154" t="s">
        <v>3433</v>
      </c>
      <c r="D1154" t="s">
        <v>889</v>
      </c>
      <c r="E1154" t="s">
        <v>456</v>
      </c>
      <c r="F1154">
        <v>2</v>
      </c>
      <c r="G1154">
        <v>19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 t="str">
        <f t="shared" si="17"/>
        <v>UPDATE WipDetails SET WipQuantity = 0, Review_Wip = 0 WHERE WipMaster_Id IN (SELECT id FROM WipMasters WHERE issuedmonth = 'January' AND IssuedYear = 2026) AND CommitmentPeriod = 3 AND CASIN = 'B09TPLLYNC';</v>
      </c>
    </row>
    <row r="1155" spans="1:14" x14ac:dyDescent="0.25">
      <c r="A1155" t="s">
        <v>1272</v>
      </c>
      <c r="B1155" t="s">
        <v>1209</v>
      </c>
      <c r="C1155" t="s">
        <v>3434</v>
      </c>
      <c r="D1155" t="s">
        <v>889</v>
      </c>
      <c r="E1155" t="s">
        <v>460</v>
      </c>
      <c r="F1155">
        <v>2</v>
      </c>
      <c r="G1155">
        <v>19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 t="str">
        <f t="shared" ref="N1155:N1218" si="18">"UPDATE WipDetails SET WipQuantity = "&amp;K1155&amp;", Review_Wip = "&amp;K1155&amp;" WHERE WipMaster_Id IN (SELECT id FROM WipMasters WHERE issuedmonth = 'January' AND IssuedYear = 2026) AND CommitmentPeriod = 3 AND CASIN = '"&amp;A1155&amp;"';"</f>
        <v>UPDATE WipDetails SET WipQuantity = 0, Review_Wip = 0 WHERE WipMaster_Id IN (SELECT id FROM WipMasters WHERE issuedmonth = 'January' AND IssuedYear = 2026) AND CommitmentPeriod = 3 AND CASIN = 'B09TPPNVC3';</v>
      </c>
    </row>
    <row r="1156" spans="1:14" x14ac:dyDescent="0.25">
      <c r="A1156" t="s">
        <v>1273</v>
      </c>
      <c r="B1156" t="s">
        <v>1209</v>
      </c>
      <c r="C1156" t="s">
        <v>3435</v>
      </c>
      <c r="D1156" t="s">
        <v>889</v>
      </c>
      <c r="E1156" t="s">
        <v>1140</v>
      </c>
      <c r="F1156">
        <v>2</v>
      </c>
      <c r="G1156">
        <v>23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 t="str">
        <f t="shared" si="18"/>
        <v>UPDATE WipDetails SET WipQuantity = 0, Review_Wip = 0 WHERE WipMaster_Id IN (SELECT id FROM WipMasters WHERE issuedmonth = 'January' AND IssuedYear = 2026) AND CommitmentPeriod = 3 AND CASIN = 'B09TPL3FSJ';</v>
      </c>
    </row>
    <row r="1157" spans="1:14" x14ac:dyDescent="0.25">
      <c r="A1157" t="s">
        <v>1274</v>
      </c>
      <c r="B1157" t="s">
        <v>1209</v>
      </c>
      <c r="C1157" t="s">
        <v>3436</v>
      </c>
      <c r="D1157" t="s">
        <v>889</v>
      </c>
      <c r="E1157" t="s">
        <v>1142</v>
      </c>
      <c r="F1157">
        <v>2</v>
      </c>
      <c r="G1157">
        <v>19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 t="str">
        <f t="shared" si="18"/>
        <v>UPDATE WipDetails SET WipQuantity = 0, Review_Wip = 0 WHERE WipMaster_Id IN (SELECT id FROM WipMasters WHERE issuedmonth = 'January' AND IssuedYear = 2026) AND CommitmentPeriod = 3 AND CASIN = 'B09TPJ56VH';</v>
      </c>
    </row>
    <row r="1158" spans="1:14" x14ac:dyDescent="0.25">
      <c r="A1158" t="s">
        <v>1275</v>
      </c>
      <c r="B1158" t="s">
        <v>1209</v>
      </c>
      <c r="C1158" t="s">
        <v>3437</v>
      </c>
      <c r="D1158" t="s">
        <v>889</v>
      </c>
      <c r="E1158" t="s">
        <v>1225</v>
      </c>
      <c r="F1158">
        <v>2</v>
      </c>
      <c r="G1158">
        <v>19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 t="str">
        <f t="shared" si="18"/>
        <v>UPDATE WipDetails SET WipQuantity = 0, Review_Wip = 0 WHERE WipMaster_Id IN (SELECT id FROM WipMasters WHERE issuedmonth = 'January' AND IssuedYear = 2026) AND CommitmentPeriod = 3 AND CASIN = 'B09TPNQK5M';</v>
      </c>
    </row>
    <row r="1159" spans="1:14" x14ac:dyDescent="0.25">
      <c r="A1159" t="s">
        <v>1276</v>
      </c>
      <c r="B1159" t="s">
        <v>1209</v>
      </c>
      <c r="C1159" t="s">
        <v>3438</v>
      </c>
      <c r="D1159" t="s">
        <v>889</v>
      </c>
      <c r="E1159" t="s">
        <v>1148</v>
      </c>
      <c r="F1159">
        <v>2</v>
      </c>
      <c r="G1159">
        <v>23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 t="str">
        <f t="shared" si="18"/>
        <v>UPDATE WipDetails SET WipQuantity = 0, Review_Wip = 0 WHERE WipMaster_Id IN (SELECT id FROM WipMasters WHERE issuedmonth = 'January' AND IssuedYear = 2026) AND CommitmentPeriod = 3 AND CASIN = 'B09TPK8KMJ';</v>
      </c>
    </row>
    <row r="1160" spans="1:14" x14ac:dyDescent="0.25">
      <c r="A1160" t="s">
        <v>1277</v>
      </c>
      <c r="B1160" t="s">
        <v>1209</v>
      </c>
      <c r="C1160" t="s">
        <v>3439</v>
      </c>
      <c r="D1160" t="s">
        <v>889</v>
      </c>
      <c r="E1160" t="s">
        <v>1150</v>
      </c>
      <c r="F1160">
        <v>2</v>
      </c>
      <c r="G1160">
        <v>23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 t="str">
        <f t="shared" si="18"/>
        <v>UPDATE WipDetails SET WipQuantity = 0, Review_Wip = 0 WHERE WipMaster_Id IN (SELECT id FROM WipMasters WHERE issuedmonth = 'January' AND IssuedYear = 2026) AND CommitmentPeriod = 3 AND CASIN = 'B09TPKWYLF';</v>
      </c>
    </row>
    <row r="1161" spans="1:14" x14ac:dyDescent="0.25">
      <c r="A1161" t="s">
        <v>1278</v>
      </c>
      <c r="B1161" t="s">
        <v>1209</v>
      </c>
      <c r="C1161" t="s">
        <v>3440</v>
      </c>
      <c r="D1161" t="s">
        <v>889</v>
      </c>
      <c r="E1161" t="s">
        <v>1154</v>
      </c>
      <c r="F1161">
        <v>2</v>
      </c>
      <c r="G1161">
        <v>19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 t="str">
        <f t="shared" si="18"/>
        <v>UPDATE WipDetails SET WipQuantity = 0, Review_Wip = 0 WHERE WipMaster_Id IN (SELECT id FROM WipMasters WHERE issuedmonth = 'January' AND IssuedYear = 2026) AND CommitmentPeriod = 3 AND CASIN = 'B09TPLLKHW';</v>
      </c>
    </row>
    <row r="1162" spans="1:14" x14ac:dyDescent="0.25">
      <c r="A1162" t="s">
        <v>1279</v>
      </c>
      <c r="B1162" t="s">
        <v>1209</v>
      </c>
      <c r="C1162" t="s">
        <v>3441</v>
      </c>
      <c r="D1162" t="s">
        <v>889</v>
      </c>
      <c r="E1162" t="s">
        <v>1156</v>
      </c>
      <c r="F1162">
        <v>2</v>
      </c>
      <c r="G1162">
        <v>19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 t="str">
        <f t="shared" si="18"/>
        <v>UPDATE WipDetails SET WipQuantity = 0, Review_Wip = 0 WHERE WipMaster_Id IN (SELECT id FROM WipMasters WHERE issuedmonth = 'January' AND IssuedYear = 2026) AND CommitmentPeriod = 3 AND CASIN = 'B09TPKJCLT';</v>
      </c>
    </row>
    <row r="1163" spans="1:14" x14ac:dyDescent="0.25">
      <c r="A1163" t="s">
        <v>1280</v>
      </c>
      <c r="B1163" t="s">
        <v>1209</v>
      </c>
      <c r="C1163" t="s">
        <v>3242</v>
      </c>
      <c r="D1163" t="s">
        <v>115</v>
      </c>
      <c r="E1163" t="s">
        <v>21</v>
      </c>
      <c r="F1163">
        <v>2</v>
      </c>
      <c r="G1163">
        <v>23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 t="str">
        <f t="shared" si="18"/>
        <v>UPDATE WipDetails SET WipQuantity = 0, Review_Wip = 0 WHERE WipMaster_Id IN (SELECT id FROM WipMasters WHERE issuedmonth = 'January' AND IssuedYear = 2026) AND CommitmentPeriod = 3 AND CASIN = 'B09TPJL6MF';</v>
      </c>
    </row>
    <row r="1164" spans="1:14" x14ac:dyDescent="0.25">
      <c r="A1164" t="s">
        <v>1281</v>
      </c>
      <c r="B1164" t="s">
        <v>1209</v>
      </c>
      <c r="C1164" t="s">
        <v>3442</v>
      </c>
      <c r="D1164" t="s">
        <v>115</v>
      </c>
      <c r="E1164" t="s">
        <v>454</v>
      </c>
      <c r="F1164">
        <v>2</v>
      </c>
      <c r="G1164">
        <v>23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 t="str">
        <f t="shared" si="18"/>
        <v>UPDATE WipDetails SET WipQuantity = 0, Review_Wip = 0 WHERE WipMaster_Id IN (SELECT id FROM WipMasters WHERE issuedmonth = 'January' AND IssuedYear = 2026) AND CommitmentPeriod = 3 AND CASIN = 'B09TPPNVH8';</v>
      </c>
    </row>
    <row r="1165" spans="1:14" x14ac:dyDescent="0.25">
      <c r="A1165" t="s">
        <v>1282</v>
      </c>
      <c r="B1165" t="s">
        <v>1209</v>
      </c>
      <c r="C1165" t="s">
        <v>3443</v>
      </c>
      <c r="D1165" t="s">
        <v>115</v>
      </c>
      <c r="E1165" t="s">
        <v>456</v>
      </c>
      <c r="F1165">
        <v>2</v>
      </c>
      <c r="G1165">
        <v>19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 t="str">
        <f t="shared" si="18"/>
        <v>UPDATE WipDetails SET WipQuantity = 0, Review_Wip = 0 WHERE WipMaster_Id IN (SELECT id FROM WipMasters WHERE issuedmonth = 'January' AND IssuedYear = 2026) AND CommitmentPeriod = 3 AND CASIN = 'B09TPLM958';</v>
      </c>
    </row>
    <row r="1166" spans="1:14" x14ac:dyDescent="0.25">
      <c r="A1166" t="s">
        <v>1283</v>
      </c>
      <c r="B1166" t="s">
        <v>1209</v>
      </c>
      <c r="C1166" t="s">
        <v>3444</v>
      </c>
      <c r="D1166" t="s">
        <v>115</v>
      </c>
      <c r="E1166" t="s">
        <v>458</v>
      </c>
      <c r="F1166">
        <v>2</v>
      </c>
      <c r="G1166">
        <v>19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 t="str">
        <f t="shared" si="18"/>
        <v>UPDATE WipDetails SET WipQuantity = 0, Review_Wip = 0 WHERE WipMaster_Id IN (SELECT id FROM WipMasters WHERE issuedmonth = 'January' AND IssuedYear = 2026) AND CommitmentPeriod = 3 AND CASIN = 'B09TPLN7QD';</v>
      </c>
    </row>
    <row r="1167" spans="1:14" x14ac:dyDescent="0.25">
      <c r="A1167" t="s">
        <v>1284</v>
      </c>
      <c r="B1167" t="s">
        <v>1209</v>
      </c>
      <c r="C1167" t="s">
        <v>3445</v>
      </c>
      <c r="D1167" t="s">
        <v>115</v>
      </c>
      <c r="E1167" t="s">
        <v>1225</v>
      </c>
      <c r="F1167">
        <v>2</v>
      </c>
      <c r="G1167">
        <v>19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 t="str">
        <f t="shared" si="18"/>
        <v>UPDATE WipDetails SET WipQuantity = 0, Review_Wip = 0 WHERE WipMaster_Id IN (SELECT id FROM WipMasters WHERE issuedmonth = 'January' AND IssuedYear = 2026) AND CommitmentPeriod = 3 AND CASIN = 'B09TPKHT1J';</v>
      </c>
    </row>
    <row r="1168" spans="1:14" x14ac:dyDescent="0.25">
      <c r="A1168" t="s">
        <v>1285</v>
      </c>
      <c r="B1168" t="s">
        <v>1209</v>
      </c>
      <c r="C1168" t="s">
        <v>3446</v>
      </c>
      <c r="D1168" t="s">
        <v>115</v>
      </c>
      <c r="E1168" t="s">
        <v>1162</v>
      </c>
      <c r="F1168">
        <v>2</v>
      </c>
      <c r="G1168">
        <v>19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 t="str">
        <f t="shared" si="18"/>
        <v>UPDATE WipDetails SET WipQuantity = 0, Review_Wip = 0 WHERE WipMaster_Id IN (SELECT id FROM WipMasters WHERE issuedmonth = 'January' AND IssuedYear = 2026) AND CommitmentPeriod = 3 AND CASIN = 'B09TPJKFPL';</v>
      </c>
    </row>
    <row r="1169" spans="1:14" x14ac:dyDescent="0.25">
      <c r="A1169" t="s">
        <v>1286</v>
      </c>
      <c r="B1169" t="s">
        <v>1209</v>
      </c>
      <c r="C1169" t="s">
        <v>3447</v>
      </c>
      <c r="D1169" t="s">
        <v>115</v>
      </c>
      <c r="E1169" t="s">
        <v>1148</v>
      </c>
      <c r="F1169">
        <v>2</v>
      </c>
      <c r="G1169">
        <v>23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 t="str">
        <f t="shared" si="18"/>
        <v>UPDATE WipDetails SET WipQuantity = 0, Review_Wip = 0 WHERE WipMaster_Id IN (SELECT id FROM WipMasters WHERE issuedmonth = 'January' AND IssuedYear = 2026) AND CommitmentPeriod = 3 AND CASIN = 'B09TPLM1LY';</v>
      </c>
    </row>
    <row r="1170" spans="1:14" x14ac:dyDescent="0.25">
      <c r="A1170" t="s">
        <v>1287</v>
      </c>
      <c r="B1170" t="s">
        <v>1209</v>
      </c>
      <c r="C1170" t="s">
        <v>3448</v>
      </c>
      <c r="D1170" t="s">
        <v>115</v>
      </c>
      <c r="E1170" t="s">
        <v>1150</v>
      </c>
      <c r="F1170">
        <v>2</v>
      </c>
      <c r="G1170">
        <v>23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 t="str">
        <f t="shared" si="18"/>
        <v>UPDATE WipDetails SET WipQuantity = 0, Review_Wip = 0 WHERE WipMaster_Id IN (SELECT id FROM WipMasters WHERE issuedmonth = 'January' AND IssuedYear = 2026) AND CommitmentPeriod = 3 AND CASIN = 'B09TPK7B4F';</v>
      </c>
    </row>
    <row r="1171" spans="1:14" x14ac:dyDescent="0.25">
      <c r="A1171" t="s">
        <v>1288</v>
      </c>
      <c r="B1171" t="s">
        <v>1209</v>
      </c>
      <c r="C1171" t="s">
        <v>3449</v>
      </c>
      <c r="D1171" t="s">
        <v>115</v>
      </c>
      <c r="E1171" t="s">
        <v>1152</v>
      </c>
      <c r="F1171">
        <v>2</v>
      </c>
      <c r="G1171">
        <v>19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 t="str">
        <f t="shared" si="18"/>
        <v>UPDATE WipDetails SET WipQuantity = 0, Review_Wip = 0 WHERE WipMaster_Id IN (SELECT id FROM WipMasters WHERE issuedmonth = 'January' AND IssuedYear = 2026) AND CommitmentPeriod = 3 AND CASIN = 'B09TPLN7KR';</v>
      </c>
    </row>
    <row r="1172" spans="1:14" x14ac:dyDescent="0.25">
      <c r="A1172" t="s">
        <v>1289</v>
      </c>
      <c r="B1172" t="s">
        <v>1209</v>
      </c>
      <c r="C1172" t="s">
        <v>3450</v>
      </c>
      <c r="D1172" t="s">
        <v>115</v>
      </c>
      <c r="E1172" t="s">
        <v>1156</v>
      </c>
      <c r="F1172">
        <v>2</v>
      </c>
      <c r="G1172">
        <v>19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 t="str">
        <f t="shared" si="18"/>
        <v>UPDATE WipDetails SET WipQuantity = 0, Review_Wip = 0 WHERE WipMaster_Id IN (SELECT id FROM WipMasters WHERE issuedmonth = 'January' AND IssuedYear = 2026) AND CommitmentPeriod = 3 AND CASIN = 'B09TPJKFFJ';</v>
      </c>
    </row>
    <row r="1173" spans="1:14" x14ac:dyDescent="0.25">
      <c r="A1173" t="s">
        <v>1290</v>
      </c>
      <c r="B1173" t="s">
        <v>1291</v>
      </c>
      <c r="C1173" t="s">
        <v>3451</v>
      </c>
      <c r="D1173" t="s">
        <v>10</v>
      </c>
      <c r="E1173" t="s">
        <v>454</v>
      </c>
      <c r="F1173">
        <v>2</v>
      </c>
      <c r="G1173">
        <v>23</v>
      </c>
      <c r="H1173">
        <v>7</v>
      </c>
      <c r="I1173">
        <v>276</v>
      </c>
      <c r="J1173">
        <v>299</v>
      </c>
      <c r="K1173">
        <v>184</v>
      </c>
      <c r="L1173">
        <v>437</v>
      </c>
      <c r="M1173">
        <v>230</v>
      </c>
      <c r="N1173" t="str">
        <f t="shared" si="18"/>
        <v>UPDATE WipDetails SET WipQuantity = 184, Review_Wip = 184 WHERE WipMaster_Id IN (SELECT id FROM WipMasters WHERE issuedmonth = 'January' AND IssuedYear = 2026) AND CommitmentPeriod = 3 AND CASIN = 'B09TPK9Q7P';</v>
      </c>
    </row>
    <row r="1174" spans="1:14" x14ac:dyDescent="0.25">
      <c r="A1174" t="s">
        <v>1292</v>
      </c>
      <c r="B1174" t="s">
        <v>1291</v>
      </c>
      <c r="C1174" t="s">
        <v>3452</v>
      </c>
      <c r="D1174" t="s">
        <v>10</v>
      </c>
      <c r="E1174" t="s">
        <v>456</v>
      </c>
      <c r="F1174">
        <v>2</v>
      </c>
      <c r="G1174">
        <v>19</v>
      </c>
      <c r="H1174">
        <v>139</v>
      </c>
      <c r="I1174">
        <v>152</v>
      </c>
      <c r="J1174">
        <v>228</v>
      </c>
      <c r="K1174">
        <v>38</v>
      </c>
      <c r="L1174">
        <v>133</v>
      </c>
      <c r="M1174">
        <v>228</v>
      </c>
      <c r="N1174" t="str">
        <f t="shared" si="18"/>
        <v>UPDATE WipDetails SET WipQuantity = 38, Review_Wip = 38 WHERE WipMaster_Id IN (SELECT id FROM WipMasters WHERE issuedmonth = 'January' AND IssuedYear = 2026) AND CommitmentPeriod = 3 AND CASIN = 'B09TPJS41B';</v>
      </c>
    </row>
    <row r="1175" spans="1:14" x14ac:dyDescent="0.25">
      <c r="A1175" t="s">
        <v>1293</v>
      </c>
      <c r="B1175" t="s">
        <v>1291</v>
      </c>
      <c r="C1175" t="s">
        <v>3453</v>
      </c>
      <c r="D1175" t="s">
        <v>10</v>
      </c>
      <c r="E1175" t="s">
        <v>458</v>
      </c>
      <c r="F1175">
        <v>2</v>
      </c>
      <c r="G1175">
        <v>19</v>
      </c>
      <c r="H1175">
        <v>145</v>
      </c>
      <c r="I1175">
        <v>228</v>
      </c>
      <c r="J1175">
        <v>323</v>
      </c>
      <c r="K1175">
        <v>114</v>
      </c>
      <c r="L1175">
        <v>266</v>
      </c>
      <c r="M1175">
        <v>19</v>
      </c>
      <c r="N1175" t="str">
        <f t="shared" si="18"/>
        <v>UPDATE WipDetails SET WipQuantity = 114, Review_Wip = 114 WHERE WipMaster_Id IN (SELECT id FROM WipMasters WHERE issuedmonth = 'January' AND IssuedYear = 2026) AND CommitmentPeriod = 3 AND CASIN = 'B09TPKHT8H';</v>
      </c>
    </row>
    <row r="1176" spans="1:14" x14ac:dyDescent="0.25">
      <c r="A1176" t="s">
        <v>1294</v>
      </c>
      <c r="B1176" t="s">
        <v>1291</v>
      </c>
      <c r="C1176" t="s">
        <v>3454</v>
      </c>
      <c r="D1176" t="s">
        <v>10</v>
      </c>
      <c r="E1176" t="s">
        <v>460</v>
      </c>
      <c r="F1176">
        <v>2</v>
      </c>
      <c r="G1176">
        <v>19</v>
      </c>
      <c r="H1176">
        <v>360</v>
      </c>
      <c r="I1176">
        <v>76</v>
      </c>
      <c r="J1176">
        <v>38</v>
      </c>
      <c r="K1176">
        <v>0</v>
      </c>
      <c r="L1176">
        <v>0</v>
      </c>
      <c r="M1176">
        <v>209</v>
      </c>
      <c r="N1176" t="str">
        <f t="shared" si="18"/>
        <v>UPDATE WipDetails SET WipQuantity = 0, Review_Wip = 0 WHERE WipMaster_Id IN (SELECT id FROM WipMasters WHERE issuedmonth = 'January' AND IssuedYear = 2026) AND CommitmentPeriod = 3 AND CASIN = 'B09TPJFC8K';</v>
      </c>
    </row>
    <row r="1177" spans="1:14" x14ac:dyDescent="0.25">
      <c r="A1177" t="s">
        <v>1295</v>
      </c>
      <c r="B1177" t="s">
        <v>1291</v>
      </c>
      <c r="C1177" t="s">
        <v>3455</v>
      </c>
      <c r="D1177" t="s">
        <v>10</v>
      </c>
      <c r="E1177" t="s">
        <v>1138</v>
      </c>
      <c r="F1177">
        <v>2</v>
      </c>
      <c r="G1177">
        <v>23</v>
      </c>
      <c r="H1177">
        <v>199</v>
      </c>
      <c r="I1177">
        <v>46</v>
      </c>
      <c r="J1177">
        <v>0</v>
      </c>
      <c r="K1177">
        <v>0</v>
      </c>
      <c r="L1177">
        <v>0</v>
      </c>
      <c r="M1177">
        <v>69</v>
      </c>
      <c r="N1177" t="str">
        <f t="shared" si="18"/>
        <v>UPDATE WipDetails SET WipQuantity = 0, Review_Wip = 0 WHERE WipMaster_Id IN (SELECT id FROM WipMasters WHERE issuedmonth = 'January' AND IssuedYear = 2026) AND CommitmentPeriod = 3 AND CASIN = 'B09TPKBK77';</v>
      </c>
    </row>
    <row r="1178" spans="1:14" x14ac:dyDescent="0.25">
      <c r="A1178" t="s">
        <v>1296</v>
      </c>
      <c r="B1178" t="s">
        <v>1291</v>
      </c>
      <c r="C1178" t="s">
        <v>3456</v>
      </c>
      <c r="D1178" t="s">
        <v>10</v>
      </c>
      <c r="E1178" t="s">
        <v>1140</v>
      </c>
      <c r="F1178">
        <v>2</v>
      </c>
      <c r="G1178">
        <v>23</v>
      </c>
      <c r="H1178">
        <v>543</v>
      </c>
      <c r="I1178">
        <v>115</v>
      </c>
      <c r="J1178">
        <v>0</v>
      </c>
      <c r="K1178">
        <v>0</v>
      </c>
      <c r="L1178">
        <v>0</v>
      </c>
      <c r="M1178">
        <v>391</v>
      </c>
      <c r="N1178" t="str">
        <f t="shared" si="18"/>
        <v>UPDATE WipDetails SET WipQuantity = 0, Review_Wip = 0 WHERE WipMaster_Id IN (SELECT id FROM WipMasters WHERE issuedmonth = 'January' AND IssuedYear = 2026) AND CommitmentPeriod = 3 AND CASIN = 'B09TPLLKDT';</v>
      </c>
    </row>
    <row r="1179" spans="1:14" x14ac:dyDescent="0.25">
      <c r="A1179" t="s">
        <v>1297</v>
      </c>
      <c r="B1179" t="s">
        <v>1291</v>
      </c>
      <c r="C1179" t="s">
        <v>3457</v>
      </c>
      <c r="D1179" t="s">
        <v>10</v>
      </c>
      <c r="E1179" t="s">
        <v>1142</v>
      </c>
      <c r="F1179">
        <v>2</v>
      </c>
      <c r="G1179">
        <v>19</v>
      </c>
      <c r="H1179">
        <v>164</v>
      </c>
      <c r="I1179">
        <v>95</v>
      </c>
      <c r="J1179">
        <v>95</v>
      </c>
      <c r="K1179">
        <v>0</v>
      </c>
      <c r="L1179">
        <v>209</v>
      </c>
      <c r="M1179">
        <v>190</v>
      </c>
      <c r="N1179" t="str">
        <f t="shared" si="18"/>
        <v>UPDATE WipDetails SET WipQuantity = 0, Review_Wip = 0 WHERE WipMaster_Id IN (SELECT id FROM WipMasters WHERE issuedmonth = 'January' AND IssuedYear = 2026) AND CommitmentPeriod = 3 AND CASIN = 'B09TPJKFNV';</v>
      </c>
    </row>
    <row r="1180" spans="1:14" x14ac:dyDescent="0.25">
      <c r="A1180" t="s">
        <v>1298</v>
      </c>
      <c r="B1180" t="s">
        <v>1291</v>
      </c>
      <c r="C1180" t="s">
        <v>3458</v>
      </c>
      <c r="D1180" t="s">
        <v>10</v>
      </c>
      <c r="E1180" t="s">
        <v>1144</v>
      </c>
      <c r="F1180">
        <v>2</v>
      </c>
      <c r="G1180">
        <v>19</v>
      </c>
      <c r="H1180">
        <v>334</v>
      </c>
      <c r="I1180">
        <v>76</v>
      </c>
      <c r="J1180">
        <v>0</v>
      </c>
      <c r="K1180">
        <v>0</v>
      </c>
      <c r="L1180">
        <v>76</v>
      </c>
      <c r="M1180">
        <v>152</v>
      </c>
      <c r="N1180" t="str">
        <f t="shared" si="18"/>
        <v>UPDATE WipDetails SET WipQuantity = 0, Review_Wip = 0 WHERE WipMaster_Id IN (SELECT id FROM WipMasters WHERE issuedmonth = 'January' AND IssuedYear = 2026) AND CommitmentPeriod = 3 AND CASIN = 'B09TPJT4WF';</v>
      </c>
    </row>
    <row r="1181" spans="1:14" x14ac:dyDescent="0.25">
      <c r="A1181" t="s">
        <v>1299</v>
      </c>
      <c r="B1181" t="s">
        <v>1291</v>
      </c>
      <c r="C1181" t="s">
        <v>3459</v>
      </c>
      <c r="D1181" t="s">
        <v>10</v>
      </c>
      <c r="E1181" t="s">
        <v>1148</v>
      </c>
      <c r="F1181">
        <v>2</v>
      </c>
      <c r="G1181">
        <v>23</v>
      </c>
      <c r="H1181">
        <v>457</v>
      </c>
      <c r="I1181">
        <v>138</v>
      </c>
      <c r="J1181">
        <v>46</v>
      </c>
      <c r="K1181">
        <v>0</v>
      </c>
      <c r="L1181">
        <v>161</v>
      </c>
      <c r="M1181">
        <v>276</v>
      </c>
      <c r="N1181" t="str">
        <f t="shared" si="18"/>
        <v>UPDATE WipDetails SET WipQuantity = 0, Review_Wip = 0 WHERE WipMaster_Id IN (SELECT id FROM WipMasters WHERE issuedmonth = 'January' AND IssuedYear = 2026) AND CommitmentPeriod = 3 AND CASIN = 'B09TPJL5WJ';</v>
      </c>
    </row>
    <row r="1182" spans="1:14" x14ac:dyDescent="0.25">
      <c r="A1182" t="s">
        <v>1300</v>
      </c>
      <c r="B1182" t="s">
        <v>1291</v>
      </c>
      <c r="C1182" t="s">
        <v>3460</v>
      </c>
      <c r="D1182" t="s">
        <v>10</v>
      </c>
      <c r="E1182" t="s">
        <v>1156</v>
      </c>
      <c r="F1182">
        <v>2</v>
      </c>
      <c r="G1182">
        <v>19</v>
      </c>
      <c r="H1182">
        <v>574</v>
      </c>
      <c r="I1182">
        <v>380</v>
      </c>
      <c r="J1182">
        <v>456</v>
      </c>
      <c r="K1182">
        <v>0</v>
      </c>
      <c r="L1182">
        <v>323</v>
      </c>
      <c r="M1182">
        <v>570</v>
      </c>
      <c r="N1182" t="str">
        <f t="shared" si="18"/>
        <v>UPDATE WipDetails SET WipQuantity = 0, Review_Wip = 0 WHERE WipMaster_Id IN (SELECT id FROM WipMasters WHERE issuedmonth = 'January' AND IssuedYear = 2026) AND CommitmentPeriod = 3 AND CASIN = 'B09TPKWDQF';</v>
      </c>
    </row>
    <row r="1183" spans="1:14" x14ac:dyDescent="0.25">
      <c r="A1183" t="s">
        <v>1301</v>
      </c>
      <c r="B1183" t="s">
        <v>1291</v>
      </c>
      <c r="C1183" t="s">
        <v>3461</v>
      </c>
      <c r="D1183" t="s">
        <v>535</v>
      </c>
      <c r="E1183" t="s">
        <v>454</v>
      </c>
      <c r="F1183">
        <v>2</v>
      </c>
      <c r="G1183">
        <v>23</v>
      </c>
      <c r="H1183">
        <v>283</v>
      </c>
      <c r="I1183">
        <v>230</v>
      </c>
      <c r="J1183">
        <v>230</v>
      </c>
      <c r="K1183">
        <v>0</v>
      </c>
      <c r="L1183">
        <v>161</v>
      </c>
      <c r="M1183">
        <v>23</v>
      </c>
      <c r="N1183" t="str">
        <f t="shared" si="18"/>
        <v>UPDATE WipDetails SET WipQuantity = 0, Review_Wip = 0 WHERE WipMaster_Id IN (SELECT id FROM WipMasters WHERE issuedmonth = 'January' AND IssuedYear = 2026) AND CommitmentPeriod = 3 AND CASIN = 'B09TPPRQSF';</v>
      </c>
    </row>
    <row r="1184" spans="1:14" x14ac:dyDescent="0.25">
      <c r="A1184" t="s">
        <v>1302</v>
      </c>
      <c r="B1184" t="s">
        <v>1291</v>
      </c>
      <c r="C1184" t="s">
        <v>3462</v>
      </c>
      <c r="D1184" t="s">
        <v>535</v>
      </c>
      <c r="E1184" t="s">
        <v>460</v>
      </c>
      <c r="F1184">
        <v>2</v>
      </c>
      <c r="G1184">
        <v>19</v>
      </c>
      <c r="H1184">
        <v>25</v>
      </c>
      <c r="I1184">
        <v>152</v>
      </c>
      <c r="J1184">
        <v>228</v>
      </c>
      <c r="K1184">
        <v>285</v>
      </c>
      <c r="L1184">
        <v>228</v>
      </c>
      <c r="M1184">
        <v>95</v>
      </c>
      <c r="N1184" t="str">
        <f t="shared" si="18"/>
        <v>UPDATE WipDetails SET WipQuantity = 285, Review_Wip = 285 WHERE WipMaster_Id IN (SELECT id FROM WipMasters WHERE issuedmonth = 'January' AND IssuedYear = 2026) AND CommitmentPeriod = 3 AND CASIN = 'B09TPLS5HT';</v>
      </c>
    </row>
    <row r="1185" spans="1:14" x14ac:dyDescent="0.25">
      <c r="A1185" t="s">
        <v>1303</v>
      </c>
      <c r="B1185" t="s">
        <v>1291</v>
      </c>
      <c r="C1185" t="s">
        <v>3463</v>
      </c>
      <c r="D1185" t="s">
        <v>535</v>
      </c>
      <c r="E1185" t="s">
        <v>1138</v>
      </c>
      <c r="F1185">
        <v>2</v>
      </c>
      <c r="G1185">
        <v>23</v>
      </c>
      <c r="H1185">
        <v>46</v>
      </c>
      <c r="I1185">
        <v>69</v>
      </c>
      <c r="J1185">
        <v>69</v>
      </c>
      <c r="K1185">
        <v>0</v>
      </c>
      <c r="L1185">
        <v>69</v>
      </c>
      <c r="M1185">
        <v>46</v>
      </c>
      <c r="N1185" t="str">
        <f t="shared" si="18"/>
        <v>UPDATE WipDetails SET WipQuantity = 0, Review_Wip = 0 WHERE WipMaster_Id IN (SELECT id FROM WipMasters WHERE issuedmonth = 'January' AND IssuedYear = 2026) AND CommitmentPeriod = 3 AND CASIN = 'B09TPK9PWZ';</v>
      </c>
    </row>
    <row r="1186" spans="1:14" x14ac:dyDescent="0.25">
      <c r="A1186" t="s">
        <v>1304</v>
      </c>
      <c r="B1186" t="s">
        <v>1291</v>
      </c>
      <c r="C1186" t="s">
        <v>3464</v>
      </c>
      <c r="D1186" t="s">
        <v>535</v>
      </c>
      <c r="E1186" t="s">
        <v>1142</v>
      </c>
      <c r="F1186">
        <v>2</v>
      </c>
      <c r="G1186">
        <v>19</v>
      </c>
      <c r="H1186">
        <v>95</v>
      </c>
      <c r="I1186">
        <v>95</v>
      </c>
      <c r="J1186">
        <v>76</v>
      </c>
      <c r="K1186">
        <v>57</v>
      </c>
      <c r="L1186">
        <v>57</v>
      </c>
      <c r="M1186">
        <v>190</v>
      </c>
      <c r="N1186" t="str">
        <f t="shared" si="18"/>
        <v>UPDATE WipDetails SET WipQuantity = 57, Review_Wip = 57 WHERE WipMaster_Id IN (SELECT id FROM WipMasters WHERE issuedmonth = 'January' AND IssuedYear = 2026) AND CommitmentPeriod = 3 AND CASIN = 'B09TPJHMD7';</v>
      </c>
    </row>
    <row r="1187" spans="1:14" x14ac:dyDescent="0.25">
      <c r="A1187" t="s">
        <v>1305</v>
      </c>
      <c r="B1187" t="s">
        <v>1291</v>
      </c>
      <c r="C1187" t="s">
        <v>3465</v>
      </c>
      <c r="D1187" t="s">
        <v>535</v>
      </c>
      <c r="E1187" t="s">
        <v>1144</v>
      </c>
      <c r="F1187">
        <v>2</v>
      </c>
      <c r="G1187">
        <v>19</v>
      </c>
      <c r="H1187">
        <v>310</v>
      </c>
      <c r="I1187">
        <v>95</v>
      </c>
      <c r="J1187">
        <v>0</v>
      </c>
      <c r="K1187">
        <v>0</v>
      </c>
      <c r="L1187">
        <v>19</v>
      </c>
      <c r="M1187">
        <v>114</v>
      </c>
      <c r="N1187" t="str">
        <f t="shared" si="18"/>
        <v>UPDATE WipDetails SET WipQuantity = 0, Review_Wip = 0 WHERE WipMaster_Id IN (SELECT id FROM WipMasters WHERE issuedmonth = 'January' AND IssuedYear = 2026) AND CommitmentPeriod = 3 AND CASIN = 'B09TPK478R';</v>
      </c>
    </row>
    <row r="1188" spans="1:14" x14ac:dyDescent="0.25">
      <c r="A1188" t="s">
        <v>1306</v>
      </c>
      <c r="B1188" t="s">
        <v>1291</v>
      </c>
      <c r="C1188" t="s">
        <v>3466</v>
      </c>
      <c r="D1188" t="s">
        <v>535</v>
      </c>
      <c r="E1188" t="s">
        <v>1146</v>
      </c>
      <c r="F1188">
        <v>2</v>
      </c>
      <c r="G1188">
        <v>19</v>
      </c>
      <c r="H1188">
        <v>170</v>
      </c>
      <c r="I1188">
        <v>95</v>
      </c>
      <c r="J1188">
        <v>133</v>
      </c>
      <c r="K1188">
        <v>0</v>
      </c>
      <c r="L1188">
        <v>228</v>
      </c>
      <c r="M1188">
        <v>76</v>
      </c>
      <c r="N1188" t="str">
        <f t="shared" si="18"/>
        <v>UPDATE WipDetails SET WipQuantity = 0, Review_Wip = 0 WHERE WipMaster_Id IN (SELECT id FROM WipMasters WHERE issuedmonth = 'January' AND IssuedYear = 2026) AND CommitmentPeriod = 3 AND CASIN = 'B09TPJXFT4';</v>
      </c>
    </row>
    <row r="1189" spans="1:14" x14ac:dyDescent="0.25">
      <c r="A1189" t="s">
        <v>1307</v>
      </c>
      <c r="B1189" t="s">
        <v>1291</v>
      </c>
      <c r="C1189" t="s">
        <v>3467</v>
      </c>
      <c r="D1189" t="s">
        <v>535</v>
      </c>
      <c r="E1189" t="s">
        <v>1148</v>
      </c>
      <c r="F1189">
        <v>2</v>
      </c>
      <c r="G1189">
        <v>23</v>
      </c>
      <c r="H1189">
        <v>184</v>
      </c>
      <c r="I1189">
        <v>115</v>
      </c>
      <c r="J1189">
        <v>0</v>
      </c>
      <c r="K1189">
        <v>0</v>
      </c>
      <c r="L1189">
        <v>161</v>
      </c>
      <c r="M1189">
        <v>230</v>
      </c>
      <c r="N1189" t="str">
        <f t="shared" si="18"/>
        <v>UPDATE WipDetails SET WipQuantity = 0, Review_Wip = 0 WHERE WipMaster_Id IN (SELECT id FROM WipMasters WHERE issuedmonth = 'January' AND IssuedYear = 2026) AND CommitmentPeriod = 3 AND CASIN = 'B09TPLS5GV';</v>
      </c>
    </row>
    <row r="1190" spans="1:14" x14ac:dyDescent="0.25">
      <c r="A1190" t="s">
        <v>1308</v>
      </c>
      <c r="B1190" t="s">
        <v>1291</v>
      </c>
      <c r="C1190" t="s">
        <v>3468</v>
      </c>
      <c r="D1190" t="s">
        <v>535</v>
      </c>
      <c r="E1190" t="s">
        <v>1150</v>
      </c>
      <c r="F1190">
        <v>2</v>
      </c>
      <c r="G1190">
        <v>23</v>
      </c>
      <c r="H1190">
        <v>30</v>
      </c>
      <c r="I1190">
        <v>161</v>
      </c>
      <c r="J1190">
        <v>207</v>
      </c>
      <c r="K1190">
        <v>207</v>
      </c>
      <c r="L1190">
        <v>276</v>
      </c>
      <c r="M1190">
        <v>391</v>
      </c>
      <c r="N1190" t="str">
        <f t="shared" si="18"/>
        <v>UPDATE WipDetails SET WipQuantity = 207, Review_Wip = 207 WHERE WipMaster_Id IN (SELECT id FROM WipMasters WHERE issuedmonth = 'January' AND IssuedYear = 2026) AND CommitmentPeriod = 3 AND CASIN = 'B09TPJQ8QH';</v>
      </c>
    </row>
    <row r="1191" spans="1:14" x14ac:dyDescent="0.25">
      <c r="A1191" t="s">
        <v>1309</v>
      </c>
      <c r="B1191" t="s">
        <v>1291</v>
      </c>
      <c r="C1191" t="s">
        <v>3469</v>
      </c>
      <c r="D1191" t="s">
        <v>535</v>
      </c>
      <c r="E1191" t="s">
        <v>1152</v>
      </c>
      <c r="F1191">
        <v>2</v>
      </c>
      <c r="G1191">
        <v>19</v>
      </c>
      <c r="H1191">
        <v>208</v>
      </c>
      <c r="I1191">
        <v>228</v>
      </c>
      <c r="J1191">
        <v>209</v>
      </c>
      <c r="K1191">
        <v>95</v>
      </c>
      <c r="L1191">
        <v>266</v>
      </c>
      <c r="M1191">
        <v>209</v>
      </c>
      <c r="N1191" t="str">
        <f t="shared" si="18"/>
        <v>UPDATE WipDetails SET WipQuantity = 95, Review_Wip = 95 WHERE WipMaster_Id IN (SELECT id FROM WipMasters WHERE issuedmonth = 'January' AND IssuedYear = 2026) AND CommitmentPeriod = 3 AND CASIN = 'B09TPKV7X8';</v>
      </c>
    </row>
    <row r="1192" spans="1:14" x14ac:dyDescent="0.25">
      <c r="A1192" t="s">
        <v>1310</v>
      </c>
      <c r="B1192" t="s">
        <v>1291</v>
      </c>
      <c r="C1192" t="s">
        <v>3470</v>
      </c>
      <c r="D1192" t="s">
        <v>535</v>
      </c>
      <c r="E1192" t="s">
        <v>1154</v>
      </c>
      <c r="F1192">
        <v>2</v>
      </c>
      <c r="G1192">
        <v>19</v>
      </c>
      <c r="H1192">
        <v>0</v>
      </c>
      <c r="I1192">
        <v>285</v>
      </c>
      <c r="J1192">
        <v>323</v>
      </c>
      <c r="K1192">
        <v>418</v>
      </c>
      <c r="L1192">
        <v>380</v>
      </c>
      <c r="M1192">
        <v>361</v>
      </c>
      <c r="N1192" t="str">
        <f t="shared" si="18"/>
        <v>UPDATE WipDetails SET WipQuantity = 418, Review_Wip = 418 WHERE WipMaster_Id IN (SELECT id FROM WipMasters WHERE issuedmonth = 'January' AND IssuedYear = 2026) AND CommitmentPeriod = 3 AND CASIN = 'B09TPLJPRL';</v>
      </c>
    </row>
    <row r="1193" spans="1:14" x14ac:dyDescent="0.25">
      <c r="A1193" t="s">
        <v>1311</v>
      </c>
      <c r="B1193" t="s">
        <v>1291</v>
      </c>
      <c r="C1193" t="s">
        <v>3471</v>
      </c>
      <c r="D1193" t="s">
        <v>271</v>
      </c>
      <c r="E1193" t="s">
        <v>454</v>
      </c>
      <c r="F1193">
        <v>2</v>
      </c>
      <c r="G1193">
        <v>23</v>
      </c>
      <c r="H1193">
        <v>53</v>
      </c>
      <c r="I1193">
        <v>0</v>
      </c>
      <c r="J1193">
        <v>0</v>
      </c>
      <c r="K1193">
        <v>0</v>
      </c>
      <c r="L1193">
        <v>299</v>
      </c>
      <c r="M1193">
        <v>0</v>
      </c>
      <c r="N1193" t="str">
        <f t="shared" si="18"/>
        <v>UPDATE WipDetails SET WipQuantity = 0, Review_Wip = 0 WHERE WipMaster_Id IN (SELECT id FROM WipMasters WHERE issuedmonth = 'January' AND IssuedYear = 2026) AND CommitmentPeriod = 3 AND CASIN = 'B09TPJL6MZ';</v>
      </c>
    </row>
    <row r="1194" spans="1:14" x14ac:dyDescent="0.25">
      <c r="A1194" t="s">
        <v>1312</v>
      </c>
      <c r="B1194" t="s">
        <v>1291</v>
      </c>
      <c r="C1194" t="s">
        <v>3472</v>
      </c>
      <c r="D1194" t="s">
        <v>271</v>
      </c>
      <c r="E1194" t="s">
        <v>1138</v>
      </c>
      <c r="F1194">
        <v>2</v>
      </c>
      <c r="G1194">
        <v>23</v>
      </c>
      <c r="H1194">
        <v>15</v>
      </c>
      <c r="I1194">
        <v>0</v>
      </c>
      <c r="J1194">
        <v>0</v>
      </c>
      <c r="K1194">
        <v>0</v>
      </c>
      <c r="L1194">
        <v>0</v>
      </c>
      <c r="M1194">
        <v>0</v>
      </c>
      <c r="N1194" t="str">
        <f t="shared" si="18"/>
        <v>UPDATE WipDetails SET WipQuantity = 0, Review_Wip = 0 WHERE WipMaster_Id IN (SELECT id FROM WipMasters WHERE issuedmonth = 'January' AND IssuedYear = 2026) AND CommitmentPeriod = 3 AND CASIN = 'B09TPKKZCS';</v>
      </c>
    </row>
    <row r="1195" spans="1:14" x14ac:dyDescent="0.25">
      <c r="A1195" t="s">
        <v>1313</v>
      </c>
      <c r="B1195" t="s">
        <v>1291</v>
      </c>
      <c r="C1195" t="s">
        <v>3473</v>
      </c>
      <c r="D1195" t="s">
        <v>271</v>
      </c>
      <c r="E1195" t="s">
        <v>1142</v>
      </c>
      <c r="F1195">
        <v>2</v>
      </c>
      <c r="G1195">
        <v>19</v>
      </c>
      <c r="H1195">
        <v>19</v>
      </c>
      <c r="I1195">
        <v>0</v>
      </c>
      <c r="J1195">
        <v>0</v>
      </c>
      <c r="K1195">
        <v>0</v>
      </c>
      <c r="L1195">
        <v>57</v>
      </c>
      <c r="M1195">
        <v>0</v>
      </c>
      <c r="N1195" t="str">
        <f t="shared" si="18"/>
        <v>UPDATE WipDetails SET WipQuantity = 0, Review_Wip = 0 WHERE WipMaster_Id IN (SELECT id FROM WipMasters WHERE issuedmonth = 'January' AND IssuedYear = 2026) AND CommitmentPeriod = 3 AND CASIN = 'B09TPLMG4R';</v>
      </c>
    </row>
    <row r="1196" spans="1:14" x14ac:dyDescent="0.25">
      <c r="A1196" t="s">
        <v>1314</v>
      </c>
      <c r="B1196" t="s">
        <v>1291</v>
      </c>
      <c r="C1196" t="s">
        <v>3474</v>
      </c>
      <c r="D1196" t="s">
        <v>271</v>
      </c>
      <c r="E1196" t="s">
        <v>1144</v>
      </c>
      <c r="F1196">
        <v>2</v>
      </c>
      <c r="G1196">
        <v>19</v>
      </c>
      <c r="H1196">
        <v>38</v>
      </c>
      <c r="I1196">
        <v>0</v>
      </c>
      <c r="J1196">
        <v>0</v>
      </c>
      <c r="K1196">
        <v>0</v>
      </c>
      <c r="L1196">
        <v>152</v>
      </c>
      <c r="M1196">
        <v>0</v>
      </c>
      <c r="N1196" t="str">
        <f t="shared" si="18"/>
        <v>UPDATE WipDetails SET WipQuantity = 0, Review_Wip = 0 WHERE WipMaster_Id IN (SELECT id FROM WipMasters WHERE issuedmonth = 'January' AND IssuedYear = 2026) AND CommitmentPeriod = 3 AND CASIN = 'B09TPKDDPJ';</v>
      </c>
    </row>
    <row r="1197" spans="1:14" x14ac:dyDescent="0.25">
      <c r="A1197" t="s">
        <v>1315</v>
      </c>
      <c r="B1197" t="s">
        <v>1291</v>
      </c>
      <c r="C1197" t="s">
        <v>3475</v>
      </c>
      <c r="D1197" t="s">
        <v>271</v>
      </c>
      <c r="E1197" t="s">
        <v>1146</v>
      </c>
      <c r="F1197">
        <v>2</v>
      </c>
      <c r="G1197">
        <v>19</v>
      </c>
      <c r="H1197">
        <v>19</v>
      </c>
      <c r="I1197">
        <v>0</v>
      </c>
      <c r="J1197">
        <v>0</v>
      </c>
      <c r="K1197">
        <v>0</v>
      </c>
      <c r="L1197">
        <v>190</v>
      </c>
      <c r="M1197">
        <v>0</v>
      </c>
      <c r="N1197" t="str">
        <f t="shared" si="18"/>
        <v>UPDATE WipDetails SET WipQuantity = 0, Review_Wip = 0 WHERE WipMaster_Id IN (SELECT id FROM WipMasters WHERE issuedmonth = 'January' AND IssuedYear = 2026) AND CommitmentPeriod = 3 AND CASIN = 'B09TPKNFW7';</v>
      </c>
    </row>
    <row r="1198" spans="1:14" x14ac:dyDescent="0.25">
      <c r="A1198" t="s">
        <v>1316</v>
      </c>
      <c r="B1198" t="s">
        <v>1291</v>
      </c>
      <c r="C1198" t="s">
        <v>3476</v>
      </c>
      <c r="D1198" t="s">
        <v>271</v>
      </c>
      <c r="E1198" t="s">
        <v>1148</v>
      </c>
      <c r="F1198">
        <v>2</v>
      </c>
      <c r="G1198">
        <v>23</v>
      </c>
      <c r="H1198">
        <v>46</v>
      </c>
      <c r="I1198">
        <v>0</v>
      </c>
      <c r="J1198">
        <v>0</v>
      </c>
      <c r="K1198">
        <v>0</v>
      </c>
      <c r="L1198">
        <v>23</v>
      </c>
      <c r="M1198">
        <v>0</v>
      </c>
      <c r="N1198" t="str">
        <f t="shared" si="18"/>
        <v>UPDATE WipDetails SET WipQuantity = 0, Review_Wip = 0 WHERE WipMaster_Id IN (SELECT id FROM WipMasters WHERE issuedmonth = 'January' AND IssuedYear = 2026) AND CommitmentPeriod = 3 AND CASIN = 'B09TPJZKS5';</v>
      </c>
    </row>
    <row r="1199" spans="1:14" x14ac:dyDescent="0.25">
      <c r="A1199" t="s">
        <v>1317</v>
      </c>
      <c r="B1199" t="s">
        <v>1291</v>
      </c>
      <c r="C1199" t="s">
        <v>3477</v>
      </c>
      <c r="D1199" t="s">
        <v>271</v>
      </c>
      <c r="E1199" t="s">
        <v>1150</v>
      </c>
      <c r="F1199">
        <v>2</v>
      </c>
      <c r="G1199">
        <v>23</v>
      </c>
      <c r="H1199">
        <v>91</v>
      </c>
      <c r="I1199">
        <v>0</v>
      </c>
      <c r="J1199">
        <v>0</v>
      </c>
      <c r="K1199">
        <v>0</v>
      </c>
      <c r="L1199">
        <v>115</v>
      </c>
      <c r="M1199">
        <v>0</v>
      </c>
      <c r="N1199" t="str">
        <f t="shared" si="18"/>
        <v>UPDATE WipDetails SET WipQuantity = 0, Review_Wip = 0 WHERE WipMaster_Id IN (SELECT id FROM WipMasters WHERE issuedmonth = 'January' AND IssuedYear = 2026) AND CommitmentPeriod = 3 AND CASIN = 'B09TPLM22F';</v>
      </c>
    </row>
    <row r="1200" spans="1:14" x14ac:dyDescent="0.25">
      <c r="A1200" t="s">
        <v>1318</v>
      </c>
      <c r="B1200" t="s">
        <v>1291</v>
      </c>
      <c r="C1200" t="s">
        <v>3478</v>
      </c>
      <c r="D1200" t="s">
        <v>271</v>
      </c>
      <c r="E1200" t="s">
        <v>1152</v>
      </c>
      <c r="F1200">
        <v>2</v>
      </c>
      <c r="G1200">
        <v>19</v>
      </c>
      <c r="H1200">
        <v>37</v>
      </c>
      <c r="I1200">
        <v>0</v>
      </c>
      <c r="J1200">
        <v>0</v>
      </c>
      <c r="K1200">
        <v>0</v>
      </c>
      <c r="L1200">
        <v>380</v>
      </c>
      <c r="M1200">
        <v>0</v>
      </c>
      <c r="N1200" t="str">
        <f t="shared" si="18"/>
        <v>UPDATE WipDetails SET WipQuantity = 0, Review_Wip = 0 WHERE WipMaster_Id IN (SELECT id FROM WipMasters WHERE issuedmonth = 'January' AND IssuedYear = 2026) AND CommitmentPeriod = 3 AND CASIN = 'B09TPLZ46X';</v>
      </c>
    </row>
    <row r="1201" spans="1:14" x14ac:dyDescent="0.25">
      <c r="A1201" t="s">
        <v>1319</v>
      </c>
      <c r="B1201" t="s">
        <v>1291</v>
      </c>
      <c r="C1201" t="s">
        <v>3479</v>
      </c>
      <c r="D1201" t="s">
        <v>271</v>
      </c>
      <c r="E1201" t="s">
        <v>1154</v>
      </c>
      <c r="F1201">
        <v>2</v>
      </c>
      <c r="G1201">
        <v>19</v>
      </c>
      <c r="H1201">
        <v>152</v>
      </c>
      <c r="I1201">
        <v>0</v>
      </c>
      <c r="J1201">
        <v>0</v>
      </c>
      <c r="K1201">
        <v>0</v>
      </c>
      <c r="L1201">
        <v>0</v>
      </c>
      <c r="M1201">
        <v>0</v>
      </c>
      <c r="N1201" t="str">
        <f t="shared" si="18"/>
        <v>UPDATE WipDetails SET WipQuantity = 0, Review_Wip = 0 WHERE WipMaster_Id IN (SELECT id FROM WipMasters WHERE issuedmonth = 'January' AND IssuedYear = 2026) AND CommitmentPeriod = 3 AND CASIN = 'B09TPKV7K5';</v>
      </c>
    </row>
    <row r="1202" spans="1:14" x14ac:dyDescent="0.25">
      <c r="A1202" t="s">
        <v>1320</v>
      </c>
      <c r="B1202" t="s">
        <v>1291</v>
      </c>
      <c r="C1202" t="s">
        <v>3480</v>
      </c>
      <c r="D1202" t="s">
        <v>271</v>
      </c>
      <c r="E1202" t="s">
        <v>1156</v>
      </c>
      <c r="F1202">
        <v>2</v>
      </c>
      <c r="G1202">
        <v>19</v>
      </c>
      <c r="H1202">
        <v>101</v>
      </c>
      <c r="I1202">
        <v>0</v>
      </c>
      <c r="J1202">
        <v>0</v>
      </c>
      <c r="K1202">
        <v>0</v>
      </c>
      <c r="L1202">
        <v>266</v>
      </c>
      <c r="M1202">
        <v>0</v>
      </c>
      <c r="N1202" t="str">
        <f t="shared" si="18"/>
        <v>UPDATE WipDetails SET WipQuantity = 0, Review_Wip = 0 WHERE WipMaster_Id IN (SELECT id FROM WipMasters WHERE issuedmonth = 'January' AND IssuedYear = 2026) AND CommitmentPeriod = 3 AND CASIN = 'B09TPHYVBY';</v>
      </c>
    </row>
    <row r="1203" spans="1:14" x14ac:dyDescent="0.25">
      <c r="A1203" t="s">
        <v>1321</v>
      </c>
      <c r="B1203" t="s">
        <v>1291</v>
      </c>
      <c r="C1203" t="s">
        <v>3481</v>
      </c>
      <c r="D1203" t="s">
        <v>405</v>
      </c>
      <c r="E1203" t="s">
        <v>454</v>
      </c>
      <c r="F1203">
        <v>2</v>
      </c>
      <c r="G1203">
        <v>23</v>
      </c>
      <c r="H1203">
        <v>76</v>
      </c>
      <c r="I1203">
        <v>0</v>
      </c>
      <c r="J1203">
        <v>0</v>
      </c>
      <c r="K1203">
        <v>0</v>
      </c>
      <c r="L1203">
        <v>92</v>
      </c>
      <c r="M1203">
        <v>0</v>
      </c>
      <c r="N1203" t="str">
        <f t="shared" si="18"/>
        <v>UPDATE WipDetails SET WipQuantity = 0, Review_Wip = 0 WHERE WipMaster_Id IN (SELECT id FROM WipMasters WHERE issuedmonth = 'January' AND IssuedYear = 2026) AND CommitmentPeriod = 3 AND CASIN = 'B09TPJHC2Q';</v>
      </c>
    </row>
    <row r="1204" spans="1:14" x14ac:dyDescent="0.25">
      <c r="A1204" t="s">
        <v>1322</v>
      </c>
      <c r="B1204" t="s">
        <v>1291</v>
      </c>
      <c r="C1204" t="s">
        <v>3482</v>
      </c>
      <c r="D1204" t="s">
        <v>405</v>
      </c>
      <c r="E1204" t="s">
        <v>456</v>
      </c>
      <c r="F1204">
        <v>2</v>
      </c>
      <c r="G1204">
        <v>19</v>
      </c>
      <c r="H1204">
        <v>44</v>
      </c>
      <c r="I1204">
        <v>0</v>
      </c>
      <c r="J1204">
        <v>0</v>
      </c>
      <c r="K1204">
        <v>0</v>
      </c>
      <c r="L1204">
        <v>171</v>
      </c>
      <c r="M1204">
        <v>0</v>
      </c>
      <c r="N1204" t="str">
        <f t="shared" si="18"/>
        <v>UPDATE WipDetails SET WipQuantity = 0, Review_Wip = 0 WHERE WipMaster_Id IN (SELECT id FROM WipMasters WHERE issuedmonth = 'January' AND IssuedYear = 2026) AND CommitmentPeriod = 3 AND CASIN = 'B09TPK9G2S';</v>
      </c>
    </row>
    <row r="1205" spans="1:14" x14ac:dyDescent="0.25">
      <c r="A1205" t="s">
        <v>1323</v>
      </c>
      <c r="B1205" t="s">
        <v>1291</v>
      </c>
      <c r="C1205" t="s">
        <v>3483</v>
      </c>
      <c r="D1205" t="s">
        <v>405</v>
      </c>
      <c r="E1205" t="s">
        <v>458</v>
      </c>
      <c r="F1205">
        <v>2</v>
      </c>
      <c r="G1205">
        <v>19</v>
      </c>
      <c r="H1205">
        <v>57</v>
      </c>
      <c r="I1205">
        <v>0</v>
      </c>
      <c r="J1205">
        <v>0</v>
      </c>
      <c r="K1205">
        <v>0</v>
      </c>
      <c r="L1205">
        <v>76</v>
      </c>
      <c r="M1205">
        <v>0</v>
      </c>
      <c r="N1205" t="str">
        <f t="shared" si="18"/>
        <v>UPDATE WipDetails SET WipQuantity = 0, Review_Wip = 0 WHERE WipMaster_Id IN (SELECT id FROM WipMasters WHERE issuedmonth = 'January' AND IssuedYear = 2026) AND CommitmentPeriod = 3 AND CASIN = 'B09TPKJPJL';</v>
      </c>
    </row>
    <row r="1206" spans="1:14" x14ac:dyDescent="0.25">
      <c r="A1206" t="s">
        <v>1324</v>
      </c>
      <c r="B1206" t="s">
        <v>1291</v>
      </c>
      <c r="C1206" t="s">
        <v>3484</v>
      </c>
      <c r="D1206" t="s">
        <v>405</v>
      </c>
      <c r="E1206" t="s">
        <v>1138</v>
      </c>
      <c r="F1206">
        <v>2</v>
      </c>
      <c r="G1206">
        <v>23</v>
      </c>
      <c r="H1206">
        <v>39</v>
      </c>
      <c r="I1206">
        <v>0</v>
      </c>
      <c r="J1206">
        <v>0</v>
      </c>
      <c r="K1206">
        <v>0</v>
      </c>
      <c r="L1206">
        <v>23</v>
      </c>
      <c r="M1206">
        <v>0</v>
      </c>
      <c r="N1206" t="str">
        <f t="shared" si="18"/>
        <v>UPDATE WipDetails SET WipQuantity = 0, Review_Wip = 0 WHERE WipMaster_Id IN (SELECT id FROM WipMasters WHERE issuedmonth = 'January' AND IssuedYear = 2026) AND CommitmentPeriod = 3 AND CASIN = 'B09TPK12T2';</v>
      </c>
    </row>
    <row r="1207" spans="1:14" x14ac:dyDescent="0.25">
      <c r="A1207" t="s">
        <v>1325</v>
      </c>
      <c r="B1207" t="s">
        <v>1291</v>
      </c>
      <c r="C1207" t="s">
        <v>3485</v>
      </c>
      <c r="D1207" t="s">
        <v>405</v>
      </c>
      <c r="E1207" t="s">
        <v>1140</v>
      </c>
      <c r="F1207">
        <v>2</v>
      </c>
      <c r="G1207">
        <v>23</v>
      </c>
      <c r="H1207">
        <v>15</v>
      </c>
      <c r="I1207">
        <v>0</v>
      </c>
      <c r="J1207">
        <v>0</v>
      </c>
      <c r="K1207">
        <v>0</v>
      </c>
      <c r="L1207">
        <v>92</v>
      </c>
      <c r="M1207">
        <v>0</v>
      </c>
      <c r="N1207" t="str">
        <f t="shared" si="18"/>
        <v>UPDATE WipDetails SET WipQuantity = 0, Review_Wip = 0 WHERE WipMaster_Id IN (SELECT id FROM WipMasters WHERE issuedmonth = 'January' AND IssuedYear = 2026) AND CommitmentPeriod = 3 AND CASIN = 'B09TPKNG23';</v>
      </c>
    </row>
    <row r="1208" spans="1:14" x14ac:dyDescent="0.25">
      <c r="A1208" t="s">
        <v>1326</v>
      </c>
      <c r="B1208" t="s">
        <v>1291</v>
      </c>
      <c r="C1208" t="s">
        <v>3486</v>
      </c>
      <c r="D1208" t="s">
        <v>405</v>
      </c>
      <c r="E1208" t="s">
        <v>1144</v>
      </c>
      <c r="F1208">
        <v>2</v>
      </c>
      <c r="G1208">
        <v>19</v>
      </c>
      <c r="H1208">
        <v>95</v>
      </c>
      <c r="I1208">
        <v>0</v>
      </c>
      <c r="J1208">
        <v>0</v>
      </c>
      <c r="K1208">
        <v>0</v>
      </c>
      <c r="L1208">
        <v>19</v>
      </c>
      <c r="M1208">
        <v>0</v>
      </c>
      <c r="N1208" t="str">
        <f t="shared" si="18"/>
        <v>UPDATE WipDetails SET WipQuantity = 0, Review_Wip = 0 WHERE WipMaster_Id IN (SELECT id FROM WipMasters WHERE issuedmonth = 'January' AND IssuedYear = 2026) AND CommitmentPeriod = 3 AND CASIN = 'B09TPPLH8W';</v>
      </c>
    </row>
    <row r="1209" spans="1:14" x14ac:dyDescent="0.25">
      <c r="A1209" t="s">
        <v>1327</v>
      </c>
      <c r="B1209" t="s">
        <v>1291</v>
      </c>
      <c r="C1209" t="s">
        <v>3487</v>
      </c>
      <c r="D1209" t="s">
        <v>405</v>
      </c>
      <c r="E1209" t="s">
        <v>1146</v>
      </c>
      <c r="F1209">
        <v>2</v>
      </c>
      <c r="G1209">
        <v>19</v>
      </c>
      <c r="H1209">
        <v>25</v>
      </c>
      <c r="I1209">
        <v>0</v>
      </c>
      <c r="J1209">
        <v>0</v>
      </c>
      <c r="K1209">
        <v>0</v>
      </c>
      <c r="L1209">
        <v>0</v>
      </c>
      <c r="M1209">
        <v>0</v>
      </c>
      <c r="N1209" t="str">
        <f t="shared" si="18"/>
        <v>UPDATE WipDetails SET WipQuantity = 0, Review_Wip = 0 WHERE WipMaster_Id IN (SELECT id FROM WipMasters WHERE issuedmonth = 'January' AND IssuedYear = 2026) AND CommitmentPeriod = 3 AND CASIN = 'B09TPLN7X7';</v>
      </c>
    </row>
    <row r="1210" spans="1:14" x14ac:dyDescent="0.25">
      <c r="A1210" t="s">
        <v>1328</v>
      </c>
      <c r="B1210" t="s">
        <v>1291</v>
      </c>
      <c r="C1210" t="s">
        <v>3488</v>
      </c>
      <c r="D1210" t="s">
        <v>405</v>
      </c>
      <c r="E1210" t="s">
        <v>1148</v>
      </c>
      <c r="F1210">
        <v>2</v>
      </c>
      <c r="G1210">
        <v>23</v>
      </c>
      <c r="H1210">
        <v>45</v>
      </c>
      <c r="I1210">
        <v>0</v>
      </c>
      <c r="J1210">
        <v>0</v>
      </c>
      <c r="K1210">
        <v>0</v>
      </c>
      <c r="L1210">
        <v>230</v>
      </c>
      <c r="M1210">
        <v>0</v>
      </c>
      <c r="N1210" t="str">
        <f t="shared" si="18"/>
        <v>UPDATE WipDetails SET WipQuantity = 0, Review_Wip = 0 WHERE WipMaster_Id IN (SELECT id FROM WipMasters WHERE issuedmonth = 'January' AND IssuedYear = 2026) AND CommitmentPeriod = 3 AND CASIN = 'B09TPKNGDD';</v>
      </c>
    </row>
    <row r="1211" spans="1:14" x14ac:dyDescent="0.25">
      <c r="A1211" t="s">
        <v>1329</v>
      </c>
      <c r="B1211" t="s">
        <v>1291</v>
      </c>
      <c r="C1211" t="s">
        <v>3489</v>
      </c>
      <c r="D1211" t="s">
        <v>405</v>
      </c>
      <c r="E1211" t="s">
        <v>1152</v>
      </c>
      <c r="F1211">
        <v>2</v>
      </c>
      <c r="G1211">
        <v>19</v>
      </c>
      <c r="H1211">
        <v>62</v>
      </c>
      <c r="I1211">
        <v>0</v>
      </c>
      <c r="J1211">
        <v>0</v>
      </c>
      <c r="K1211">
        <v>0</v>
      </c>
      <c r="L1211">
        <v>304</v>
      </c>
      <c r="M1211">
        <v>0</v>
      </c>
      <c r="N1211" t="str">
        <f t="shared" si="18"/>
        <v>UPDATE WipDetails SET WipQuantity = 0, Review_Wip = 0 WHERE WipMaster_Id IN (SELECT id FROM WipMasters WHERE issuedmonth = 'January' AND IssuedYear = 2026) AND CommitmentPeriod = 3 AND CASIN = 'B09TPM1Q1F';</v>
      </c>
    </row>
    <row r="1212" spans="1:14" x14ac:dyDescent="0.25">
      <c r="A1212" t="s">
        <v>1330</v>
      </c>
      <c r="B1212" t="s">
        <v>1291</v>
      </c>
      <c r="C1212" t="s">
        <v>3490</v>
      </c>
      <c r="D1212" t="s">
        <v>405</v>
      </c>
      <c r="E1212" t="s">
        <v>1156</v>
      </c>
      <c r="F1212">
        <v>2</v>
      </c>
      <c r="G1212">
        <v>19</v>
      </c>
      <c r="H1212">
        <v>169</v>
      </c>
      <c r="I1212">
        <v>0</v>
      </c>
      <c r="J1212">
        <v>0</v>
      </c>
      <c r="K1212">
        <v>0</v>
      </c>
      <c r="L1212">
        <v>342</v>
      </c>
      <c r="M1212">
        <v>0</v>
      </c>
      <c r="N1212" t="str">
        <f t="shared" si="18"/>
        <v>UPDATE WipDetails SET WipQuantity = 0, Review_Wip = 0 WHERE WipMaster_Id IN (SELECT id FROM WipMasters WHERE issuedmonth = 'January' AND IssuedYear = 2026) AND CommitmentPeriod = 3 AND CASIN = 'B09TPKQVP8';</v>
      </c>
    </row>
    <row r="1213" spans="1:14" x14ac:dyDescent="0.25">
      <c r="A1213" t="s">
        <v>1331</v>
      </c>
      <c r="B1213" t="s">
        <v>1291</v>
      </c>
      <c r="C1213" t="s">
        <v>3491</v>
      </c>
      <c r="D1213" t="s">
        <v>604</v>
      </c>
      <c r="E1213" t="s">
        <v>454</v>
      </c>
      <c r="F1213">
        <v>2</v>
      </c>
      <c r="G1213">
        <v>23</v>
      </c>
      <c r="H1213">
        <v>92</v>
      </c>
      <c r="I1213">
        <v>0</v>
      </c>
      <c r="J1213">
        <v>0</v>
      </c>
      <c r="K1213">
        <v>69</v>
      </c>
      <c r="L1213">
        <v>0</v>
      </c>
      <c r="M1213">
        <v>0</v>
      </c>
      <c r="N1213" t="str">
        <f t="shared" si="18"/>
        <v>UPDATE WipDetails SET WipQuantity = 69, Review_Wip = 69 WHERE WipMaster_Id IN (SELECT id FROM WipMasters WHERE issuedmonth = 'January' AND IssuedYear = 2026) AND CommitmentPeriod = 3 AND CASIN = 'B09TPKRBQD';</v>
      </c>
    </row>
    <row r="1214" spans="1:14" x14ac:dyDescent="0.25">
      <c r="A1214" t="s">
        <v>1332</v>
      </c>
      <c r="B1214" t="s">
        <v>1291</v>
      </c>
      <c r="C1214" t="s">
        <v>3492</v>
      </c>
      <c r="D1214" t="s">
        <v>604</v>
      </c>
      <c r="E1214" t="s">
        <v>458</v>
      </c>
      <c r="F1214">
        <v>2</v>
      </c>
      <c r="G1214">
        <v>19</v>
      </c>
      <c r="H1214">
        <v>19</v>
      </c>
      <c r="I1214">
        <v>0</v>
      </c>
      <c r="J1214">
        <v>0</v>
      </c>
      <c r="K1214">
        <v>19</v>
      </c>
      <c r="L1214">
        <v>0</v>
      </c>
      <c r="M1214">
        <v>0</v>
      </c>
      <c r="N1214" t="str">
        <f t="shared" si="18"/>
        <v>UPDATE WipDetails SET WipQuantity = 19, Review_Wip = 19 WHERE WipMaster_Id IN (SELECT id FROM WipMasters WHERE issuedmonth = 'January' AND IssuedYear = 2026) AND CommitmentPeriod = 3 AND CASIN = 'B09TPK4BLZ';</v>
      </c>
    </row>
    <row r="1215" spans="1:14" x14ac:dyDescent="0.25">
      <c r="A1215" t="s">
        <v>1333</v>
      </c>
      <c r="B1215" t="s">
        <v>1291</v>
      </c>
      <c r="C1215" t="s">
        <v>3493</v>
      </c>
      <c r="D1215" t="s">
        <v>604</v>
      </c>
      <c r="E1215" t="s">
        <v>460</v>
      </c>
      <c r="F1215">
        <v>2</v>
      </c>
      <c r="G1215">
        <v>19</v>
      </c>
      <c r="H1215">
        <v>70</v>
      </c>
      <c r="I1215">
        <v>0</v>
      </c>
      <c r="J1215">
        <v>0</v>
      </c>
      <c r="K1215">
        <v>0</v>
      </c>
      <c r="L1215">
        <v>0</v>
      </c>
      <c r="M1215">
        <v>0</v>
      </c>
      <c r="N1215" t="str">
        <f t="shared" si="18"/>
        <v>UPDATE WipDetails SET WipQuantity = 0, Review_Wip = 0 WHERE WipMaster_Id IN (SELECT id FROM WipMasters WHERE issuedmonth = 'January' AND IssuedYear = 2026) AND CommitmentPeriod = 3 AND CASIN = 'B09TPMX9FW';</v>
      </c>
    </row>
    <row r="1216" spans="1:14" x14ac:dyDescent="0.25">
      <c r="A1216" t="s">
        <v>1334</v>
      </c>
      <c r="B1216" t="s">
        <v>1291</v>
      </c>
      <c r="C1216" t="s">
        <v>3494</v>
      </c>
      <c r="D1216" t="s">
        <v>604</v>
      </c>
      <c r="E1216" t="s">
        <v>1138</v>
      </c>
      <c r="F1216">
        <v>2</v>
      </c>
      <c r="G1216">
        <v>23</v>
      </c>
      <c r="H1216">
        <v>8</v>
      </c>
      <c r="I1216">
        <v>0</v>
      </c>
      <c r="J1216">
        <v>0</v>
      </c>
      <c r="K1216">
        <v>0</v>
      </c>
      <c r="L1216">
        <v>0</v>
      </c>
      <c r="M1216">
        <v>0</v>
      </c>
      <c r="N1216" t="str">
        <f t="shared" si="18"/>
        <v>UPDATE WipDetails SET WipQuantity = 0, Review_Wip = 0 WHERE WipMaster_Id IN (SELECT id FROM WipMasters WHERE issuedmonth = 'January' AND IssuedYear = 2026) AND CommitmentPeriod = 3 AND CASIN = 'B09TPMDN47';</v>
      </c>
    </row>
    <row r="1217" spans="1:14" x14ac:dyDescent="0.25">
      <c r="A1217" t="s">
        <v>1335</v>
      </c>
      <c r="B1217" t="s">
        <v>1291</v>
      </c>
      <c r="C1217" t="s">
        <v>3495</v>
      </c>
      <c r="D1217" t="s">
        <v>604</v>
      </c>
      <c r="E1217" t="s">
        <v>1142</v>
      </c>
      <c r="F1217">
        <v>2</v>
      </c>
      <c r="G1217">
        <v>19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 t="str">
        <f t="shared" si="18"/>
        <v>UPDATE WipDetails SET WipQuantity = 0, Review_Wip = 0 WHERE WipMaster_Id IN (SELECT id FROM WipMasters WHERE issuedmonth = 'January' AND IssuedYear = 2026) AND CommitmentPeriod = 3 AND CASIN = 'B09TPJBY61';</v>
      </c>
    </row>
    <row r="1218" spans="1:14" x14ac:dyDescent="0.25">
      <c r="A1218" t="s">
        <v>1336</v>
      </c>
      <c r="B1218" t="s">
        <v>1291</v>
      </c>
      <c r="C1218" t="s">
        <v>3496</v>
      </c>
      <c r="D1218" t="s">
        <v>604</v>
      </c>
      <c r="E1218" t="s">
        <v>1144</v>
      </c>
      <c r="F1218">
        <v>2</v>
      </c>
      <c r="G1218">
        <v>19</v>
      </c>
      <c r="H1218">
        <v>57</v>
      </c>
      <c r="I1218">
        <v>0</v>
      </c>
      <c r="J1218">
        <v>0</v>
      </c>
      <c r="K1218">
        <v>0</v>
      </c>
      <c r="L1218">
        <v>0</v>
      </c>
      <c r="M1218">
        <v>0</v>
      </c>
      <c r="N1218" t="str">
        <f t="shared" si="18"/>
        <v>UPDATE WipDetails SET WipQuantity = 0, Review_Wip = 0 WHERE WipMaster_Id IN (SELECT id FROM WipMasters WHERE issuedmonth = 'January' AND IssuedYear = 2026) AND CommitmentPeriod = 3 AND CASIN = 'B09TPKRBKF';</v>
      </c>
    </row>
    <row r="1219" spans="1:14" x14ac:dyDescent="0.25">
      <c r="A1219" t="s">
        <v>1337</v>
      </c>
      <c r="B1219" t="s">
        <v>1291</v>
      </c>
      <c r="C1219" t="s">
        <v>3497</v>
      </c>
      <c r="D1219" t="s">
        <v>604</v>
      </c>
      <c r="E1219" t="s">
        <v>1148</v>
      </c>
      <c r="F1219">
        <v>2</v>
      </c>
      <c r="G1219">
        <v>23</v>
      </c>
      <c r="H1219">
        <v>45</v>
      </c>
      <c r="I1219">
        <v>0</v>
      </c>
      <c r="J1219">
        <v>0</v>
      </c>
      <c r="K1219">
        <v>0</v>
      </c>
      <c r="L1219">
        <v>0</v>
      </c>
      <c r="M1219">
        <v>0</v>
      </c>
      <c r="N1219" t="str">
        <f t="shared" ref="N1219:N1282" si="19">"UPDATE WipDetails SET WipQuantity = "&amp;K1219&amp;", Review_Wip = "&amp;K1219&amp;" WHERE WipMaster_Id IN (SELECT id FROM WipMasters WHERE issuedmonth = 'January' AND IssuedYear = 2026) AND CommitmentPeriod = 3 AND CASIN = '"&amp;A1219&amp;"';"</f>
        <v>UPDATE WipDetails SET WipQuantity = 0, Review_Wip = 0 WHERE WipMaster_Id IN (SELECT id FROM WipMasters WHERE issuedmonth = 'January' AND IssuedYear = 2026) AND CommitmentPeriod = 3 AND CASIN = 'B09TPHS2WS';</v>
      </c>
    </row>
    <row r="1220" spans="1:14" x14ac:dyDescent="0.25">
      <c r="A1220" t="s">
        <v>1338</v>
      </c>
      <c r="B1220" t="s">
        <v>1291</v>
      </c>
      <c r="C1220" t="s">
        <v>3498</v>
      </c>
      <c r="D1220" t="s">
        <v>604</v>
      </c>
      <c r="E1220" t="s">
        <v>1150</v>
      </c>
      <c r="F1220">
        <v>2</v>
      </c>
      <c r="G1220">
        <v>23</v>
      </c>
      <c r="H1220">
        <v>15</v>
      </c>
      <c r="I1220">
        <v>0</v>
      </c>
      <c r="J1220">
        <v>0</v>
      </c>
      <c r="K1220">
        <v>46</v>
      </c>
      <c r="L1220">
        <v>0</v>
      </c>
      <c r="M1220">
        <v>0</v>
      </c>
      <c r="N1220" t="str">
        <f t="shared" si="19"/>
        <v>UPDATE WipDetails SET WipQuantity = 46, Review_Wip = 46 WHERE WipMaster_Id IN (SELECT id FROM WipMasters WHERE issuedmonth = 'January' AND IssuedYear = 2026) AND CommitmentPeriod = 3 AND CASIN = 'B09TPJKGCV';</v>
      </c>
    </row>
    <row r="1221" spans="1:14" x14ac:dyDescent="0.25">
      <c r="A1221" t="s">
        <v>1339</v>
      </c>
      <c r="B1221" t="s">
        <v>1291</v>
      </c>
      <c r="C1221" t="s">
        <v>3499</v>
      </c>
      <c r="D1221" t="s">
        <v>604</v>
      </c>
      <c r="E1221" t="s">
        <v>1152</v>
      </c>
      <c r="F1221">
        <v>2</v>
      </c>
      <c r="G1221">
        <v>19</v>
      </c>
      <c r="H1221">
        <v>0</v>
      </c>
      <c r="I1221">
        <v>0</v>
      </c>
      <c r="J1221">
        <v>0</v>
      </c>
      <c r="K1221">
        <v>304</v>
      </c>
      <c r="L1221">
        <v>0</v>
      </c>
      <c r="M1221">
        <v>0</v>
      </c>
      <c r="N1221" t="str">
        <f t="shared" si="19"/>
        <v>UPDATE WipDetails SET WipQuantity = 304, Review_Wip = 304 WHERE WipMaster_Id IN (SELECT id FROM WipMasters WHERE issuedmonth = 'January' AND IssuedYear = 2026) AND CommitmentPeriod = 3 AND CASIN = 'B09TPLCBXZ';</v>
      </c>
    </row>
    <row r="1222" spans="1:14" x14ac:dyDescent="0.25">
      <c r="A1222" t="s">
        <v>1340</v>
      </c>
      <c r="B1222" t="s">
        <v>1291</v>
      </c>
      <c r="C1222" t="s">
        <v>3500</v>
      </c>
      <c r="D1222" t="s">
        <v>604</v>
      </c>
      <c r="E1222" t="s">
        <v>1156</v>
      </c>
      <c r="F1222">
        <v>2</v>
      </c>
      <c r="G1222">
        <v>19</v>
      </c>
      <c r="H1222">
        <v>6</v>
      </c>
      <c r="I1222">
        <v>0</v>
      </c>
      <c r="J1222">
        <v>0</v>
      </c>
      <c r="K1222">
        <v>114</v>
      </c>
      <c r="L1222">
        <v>0</v>
      </c>
      <c r="M1222">
        <v>0</v>
      </c>
      <c r="N1222" t="str">
        <f t="shared" si="19"/>
        <v>UPDATE WipDetails SET WipQuantity = 114, Review_Wip = 114 WHERE WipMaster_Id IN (SELECT id FROM WipMasters WHERE issuedmonth = 'January' AND IssuedYear = 2026) AND CommitmentPeriod = 3 AND CASIN = 'B09TPK47C6';</v>
      </c>
    </row>
    <row r="1223" spans="1:14" x14ac:dyDescent="0.25">
      <c r="A1223" t="s">
        <v>1341</v>
      </c>
      <c r="B1223" t="s">
        <v>1291</v>
      </c>
      <c r="C1223" t="s">
        <v>3501</v>
      </c>
      <c r="D1223" t="s">
        <v>49</v>
      </c>
      <c r="E1223" t="s">
        <v>456</v>
      </c>
      <c r="F1223">
        <v>2</v>
      </c>
      <c r="G1223">
        <v>19</v>
      </c>
      <c r="H1223">
        <v>177</v>
      </c>
      <c r="I1223">
        <v>190</v>
      </c>
      <c r="J1223">
        <v>57</v>
      </c>
      <c r="K1223">
        <v>0</v>
      </c>
      <c r="L1223">
        <v>133</v>
      </c>
      <c r="M1223">
        <v>0</v>
      </c>
      <c r="N1223" t="str">
        <f t="shared" si="19"/>
        <v>UPDATE WipDetails SET WipQuantity = 0, Review_Wip = 0 WHERE WipMaster_Id IN (SELECT id FROM WipMasters WHERE issuedmonth = 'January' AND IssuedYear = 2026) AND CommitmentPeriod = 3 AND CASIN = 'B09TPKXM8V';</v>
      </c>
    </row>
    <row r="1224" spans="1:14" x14ac:dyDescent="0.25">
      <c r="A1224" t="s">
        <v>1342</v>
      </c>
      <c r="B1224" t="s">
        <v>1291</v>
      </c>
      <c r="C1224" t="s">
        <v>3502</v>
      </c>
      <c r="D1224" t="s">
        <v>49</v>
      </c>
      <c r="E1224" t="s">
        <v>460</v>
      </c>
      <c r="F1224">
        <v>2</v>
      </c>
      <c r="G1224">
        <v>19</v>
      </c>
      <c r="H1224">
        <v>12</v>
      </c>
      <c r="I1224">
        <v>0</v>
      </c>
      <c r="J1224">
        <v>0</v>
      </c>
      <c r="K1224">
        <v>0</v>
      </c>
      <c r="L1224">
        <v>209</v>
      </c>
      <c r="M1224">
        <v>0</v>
      </c>
      <c r="N1224" t="str">
        <f t="shared" si="19"/>
        <v>UPDATE WipDetails SET WipQuantity = 0, Review_Wip = 0 WHERE WipMaster_Id IN (SELECT id FROM WipMasters WHERE issuedmonth = 'January' AND IssuedYear = 2026) AND CommitmentPeriod = 3 AND CASIN = 'B09TPLM9C7';</v>
      </c>
    </row>
    <row r="1225" spans="1:14" x14ac:dyDescent="0.25">
      <c r="A1225" t="s">
        <v>1343</v>
      </c>
      <c r="B1225" t="s">
        <v>1291</v>
      </c>
      <c r="C1225" t="s">
        <v>3503</v>
      </c>
      <c r="D1225" t="s">
        <v>49</v>
      </c>
      <c r="E1225" t="s">
        <v>1138</v>
      </c>
      <c r="F1225">
        <v>2</v>
      </c>
      <c r="G1225">
        <v>23</v>
      </c>
      <c r="H1225">
        <v>46</v>
      </c>
      <c r="I1225">
        <v>69</v>
      </c>
      <c r="J1225">
        <v>23</v>
      </c>
      <c r="K1225">
        <v>0</v>
      </c>
      <c r="L1225">
        <v>92</v>
      </c>
      <c r="M1225">
        <v>0</v>
      </c>
      <c r="N1225" t="str">
        <f t="shared" si="19"/>
        <v>UPDATE WipDetails SET WipQuantity = 0, Review_Wip = 0 WHERE WipMaster_Id IN (SELECT id FROM WipMasters WHERE issuedmonth = 'January' AND IssuedYear = 2026) AND CommitmentPeriod = 3 AND CASIN = 'B09TPJ1CKH';</v>
      </c>
    </row>
    <row r="1226" spans="1:14" x14ac:dyDescent="0.25">
      <c r="A1226" t="s">
        <v>1344</v>
      </c>
      <c r="B1226" t="s">
        <v>1291</v>
      </c>
      <c r="C1226" t="s">
        <v>3504</v>
      </c>
      <c r="D1226" t="s">
        <v>49</v>
      </c>
      <c r="E1226" t="s">
        <v>1140</v>
      </c>
      <c r="F1226">
        <v>2</v>
      </c>
      <c r="G1226">
        <v>23</v>
      </c>
      <c r="H1226">
        <v>191</v>
      </c>
      <c r="I1226">
        <v>207</v>
      </c>
      <c r="J1226">
        <v>138</v>
      </c>
      <c r="K1226">
        <v>0</v>
      </c>
      <c r="L1226">
        <v>138</v>
      </c>
      <c r="M1226">
        <v>0</v>
      </c>
      <c r="N1226" t="str">
        <f t="shared" si="19"/>
        <v>UPDATE WipDetails SET WipQuantity = 0, Review_Wip = 0 WHERE WipMaster_Id IN (SELECT id FROM WipMasters WHERE issuedmonth = 'January' AND IssuedYear = 2026) AND CommitmentPeriod = 3 AND CASIN = 'B09TPKDF53';</v>
      </c>
    </row>
    <row r="1227" spans="1:14" x14ac:dyDescent="0.25">
      <c r="A1227" t="s">
        <v>1345</v>
      </c>
      <c r="B1227" t="s">
        <v>1291</v>
      </c>
      <c r="C1227" t="s">
        <v>3505</v>
      </c>
      <c r="D1227" t="s">
        <v>49</v>
      </c>
      <c r="E1227" t="s">
        <v>1142</v>
      </c>
      <c r="F1227">
        <v>2</v>
      </c>
      <c r="G1227">
        <v>19</v>
      </c>
      <c r="H1227">
        <v>13</v>
      </c>
      <c r="I1227">
        <v>114</v>
      </c>
      <c r="J1227">
        <v>152</v>
      </c>
      <c r="K1227">
        <v>0</v>
      </c>
      <c r="L1227">
        <v>247</v>
      </c>
      <c r="M1227">
        <v>0</v>
      </c>
      <c r="N1227" t="str">
        <f t="shared" si="19"/>
        <v>UPDATE WipDetails SET WipQuantity = 0, Review_Wip = 0 WHERE WipMaster_Id IN (SELECT id FROM WipMasters WHERE issuedmonth = 'January' AND IssuedYear = 2026) AND CommitmentPeriod = 3 AND CASIN = 'B09TPKFTDJ';</v>
      </c>
    </row>
    <row r="1228" spans="1:14" x14ac:dyDescent="0.25">
      <c r="A1228" t="s">
        <v>1346</v>
      </c>
      <c r="B1228" t="s">
        <v>1291</v>
      </c>
      <c r="C1228" t="s">
        <v>3506</v>
      </c>
      <c r="D1228" t="s">
        <v>49</v>
      </c>
      <c r="E1228" t="s">
        <v>1144</v>
      </c>
      <c r="F1228">
        <v>2</v>
      </c>
      <c r="G1228">
        <v>19</v>
      </c>
      <c r="H1228">
        <v>0</v>
      </c>
      <c r="I1228">
        <v>95</v>
      </c>
      <c r="J1228">
        <v>95</v>
      </c>
      <c r="K1228">
        <v>0</v>
      </c>
      <c r="L1228">
        <v>114</v>
      </c>
      <c r="M1228">
        <v>0</v>
      </c>
      <c r="N1228" t="str">
        <f t="shared" si="19"/>
        <v>UPDATE WipDetails SET WipQuantity = 0, Review_Wip = 0 WHERE WipMaster_Id IN (SELECT id FROM WipMasters WHERE issuedmonth = 'January' AND IssuedYear = 2026) AND CommitmentPeriod = 3 AND CASIN = 'B09TPHYPWN';</v>
      </c>
    </row>
    <row r="1229" spans="1:14" x14ac:dyDescent="0.25">
      <c r="A1229" t="s">
        <v>1347</v>
      </c>
      <c r="B1229" t="s">
        <v>1291</v>
      </c>
      <c r="C1229" t="s">
        <v>3507</v>
      </c>
      <c r="D1229" t="s">
        <v>49</v>
      </c>
      <c r="E1229" t="s">
        <v>1146</v>
      </c>
      <c r="F1229">
        <v>2</v>
      </c>
      <c r="G1229">
        <v>19</v>
      </c>
      <c r="H1229">
        <v>170</v>
      </c>
      <c r="I1229">
        <v>95</v>
      </c>
      <c r="J1229">
        <v>95</v>
      </c>
      <c r="K1229">
        <v>0</v>
      </c>
      <c r="L1229">
        <v>76</v>
      </c>
      <c r="M1229">
        <v>0</v>
      </c>
      <c r="N1229" t="str">
        <f t="shared" si="19"/>
        <v>UPDATE WipDetails SET WipQuantity = 0, Review_Wip = 0 WHERE WipMaster_Id IN (SELECT id FROM WipMasters WHERE issuedmonth = 'January' AND IssuedYear = 2026) AND CommitmentPeriod = 3 AND CASIN = 'B09TPKJP84';</v>
      </c>
    </row>
    <row r="1230" spans="1:14" x14ac:dyDescent="0.25">
      <c r="A1230" t="s">
        <v>1348</v>
      </c>
      <c r="B1230" t="s">
        <v>1291</v>
      </c>
      <c r="C1230" t="s">
        <v>3508</v>
      </c>
      <c r="D1230" t="s">
        <v>49</v>
      </c>
      <c r="E1230" t="s">
        <v>1148</v>
      </c>
      <c r="F1230">
        <v>2</v>
      </c>
      <c r="G1230">
        <v>23</v>
      </c>
      <c r="H1230">
        <v>122</v>
      </c>
      <c r="I1230">
        <v>92</v>
      </c>
      <c r="J1230">
        <v>0</v>
      </c>
      <c r="K1230">
        <v>0</v>
      </c>
      <c r="L1230">
        <v>161</v>
      </c>
      <c r="M1230">
        <v>0</v>
      </c>
      <c r="N1230" t="str">
        <f t="shared" si="19"/>
        <v>UPDATE WipDetails SET WipQuantity = 0, Review_Wip = 0 WHERE WipMaster_Id IN (SELECT id FROM WipMasters WHERE issuedmonth = 'January' AND IssuedYear = 2026) AND CommitmentPeriod = 3 AND CASIN = 'B09TPMZJ15';</v>
      </c>
    </row>
    <row r="1231" spans="1:14" x14ac:dyDescent="0.25">
      <c r="A1231" t="s">
        <v>1349</v>
      </c>
      <c r="B1231" t="s">
        <v>1291</v>
      </c>
      <c r="C1231" t="s">
        <v>3509</v>
      </c>
      <c r="D1231" t="s">
        <v>49</v>
      </c>
      <c r="E1231" t="s">
        <v>1150</v>
      </c>
      <c r="F1231">
        <v>2</v>
      </c>
      <c r="G1231">
        <v>23</v>
      </c>
      <c r="H1231">
        <v>138</v>
      </c>
      <c r="I1231">
        <v>414</v>
      </c>
      <c r="J1231">
        <v>437</v>
      </c>
      <c r="K1231">
        <v>0</v>
      </c>
      <c r="L1231">
        <v>299</v>
      </c>
      <c r="M1231">
        <v>0</v>
      </c>
      <c r="N1231" t="str">
        <f t="shared" si="19"/>
        <v>UPDATE WipDetails SET WipQuantity = 0, Review_Wip = 0 WHERE WipMaster_Id IN (SELECT id FROM WipMasters WHERE issuedmonth = 'January' AND IssuedYear = 2026) AND CommitmentPeriod = 3 AND CASIN = 'B09TPM1PL6';</v>
      </c>
    </row>
    <row r="1232" spans="1:14" x14ac:dyDescent="0.25">
      <c r="A1232" t="s">
        <v>1350</v>
      </c>
      <c r="B1232" t="s">
        <v>1291</v>
      </c>
      <c r="C1232" t="s">
        <v>3510</v>
      </c>
      <c r="D1232" t="s">
        <v>49</v>
      </c>
      <c r="E1232" t="s">
        <v>1154</v>
      </c>
      <c r="F1232">
        <v>2</v>
      </c>
      <c r="G1232">
        <v>19</v>
      </c>
      <c r="H1232">
        <v>88</v>
      </c>
      <c r="I1232">
        <v>228</v>
      </c>
      <c r="J1232">
        <v>247</v>
      </c>
      <c r="K1232">
        <v>0</v>
      </c>
      <c r="L1232">
        <v>361</v>
      </c>
      <c r="M1232">
        <v>0</v>
      </c>
      <c r="N1232" t="str">
        <f t="shared" si="19"/>
        <v>UPDATE WipDetails SET WipQuantity = 0, Review_Wip = 0 WHERE WipMaster_Id IN (SELECT id FROM WipMasters WHERE issuedmonth = 'January' AND IssuedYear = 2026) AND CommitmentPeriod = 3 AND CASIN = 'B09TPJY9P1';</v>
      </c>
    </row>
    <row r="1233" spans="1:14" x14ac:dyDescent="0.25">
      <c r="A1233" t="s">
        <v>1351</v>
      </c>
      <c r="B1233" t="s">
        <v>1291</v>
      </c>
      <c r="C1233" t="s">
        <v>3511</v>
      </c>
      <c r="D1233" t="s">
        <v>638</v>
      </c>
      <c r="E1233" t="s">
        <v>1138</v>
      </c>
      <c r="F1233">
        <v>2</v>
      </c>
      <c r="G1233">
        <v>23</v>
      </c>
      <c r="H1233">
        <v>84</v>
      </c>
      <c r="I1233">
        <v>0</v>
      </c>
      <c r="J1233">
        <v>0</v>
      </c>
      <c r="K1233">
        <v>0</v>
      </c>
      <c r="L1233">
        <v>0</v>
      </c>
      <c r="M1233">
        <v>0</v>
      </c>
      <c r="N1233" t="str">
        <f t="shared" si="19"/>
        <v>UPDATE WipDetails SET WipQuantity = 0, Review_Wip = 0 WHERE WipMaster_Id IN (SELECT id FROM WipMasters WHERE issuedmonth = 'January' AND IssuedYear = 2026) AND CommitmentPeriod = 3 AND CASIN = 'B09TPK68DV';</v>
      </c>
    </row>
    <row r="1234" spans="1:14" x14ac:dyDescent="0.25">
      <c r="A1234" t="s">
        <v>1352</v>
      </c>
      <c r="B1234" t="s">
        <v>1291</v>
      </c>
      <c r="C1234" t="s">
        <v>3512</v>
      </c>
      <c r="D1234" t="s">
        <v>638</v>
      </c>
      <c r="E1234" t="s">
        <v>1140</v>
      </c>
      <c r="F1234">
        <v>2</v>
      </c>
      <c r="G1234">
        <v>23</v>
      </c>
      <c r="H1234">
        <v>61</v>
      </c>
      <c r="I1234">
        <v>0</v>
      </c>
      <c r="J1234">
        <v>0</v>
      </c>
      <c r="K1234">
        <v>0</v>
      </c>
      <c r="L1234">
        <v>0</v>
      </c>
      <c r="M1234">
        <v>0</v>
      </c>
      <c r="N1234" t="str">
        <f t="shared" si="19"/>
        <v>UPDATE WipDetails SET WipQuantity = 0, Review_Wip = 0 WHERE WipMaster_Id IN (SELECT id FROM WipMasters WHERE issuedmonth = 'January' AND IssuedYear = 2026) AND CommitmentPeriod = 3 AND CASIN = 'B09TPKV7ML';</v>
      </c>
    </row>
    <row r="1235" spans="1:14" x14ac:dyDescent="0.25">
      <c r="A1235" t="s">
        <v>1353</v>
      </c>
      <c r="B1235" t="s">
        <v>1291</v>
      </c>
      <c r="C1235" t="s">
        <v>3513</v>
      </c>
      <c r="D1235" t="s">
        <v>638</v>
      </c>
      <c r="E1235" t="s">
        <v>1142</v>
      </c>
      <c r="F1235">
        <v>2</v>
      </c>
      <c r="G1235">
        <v>19</v>
      </c>
      <c r="H1235">
        <v>88</v>
      </c>
      <c r="I1235">
        <v>0</v>
      </c>
      <c r="J1235">
        <v>0</v>
      </c>
      <c r="K1235">
        <v>0</v>
      </c>
      <c r="L1235">
        <v>0</v>
      </c>
      <c r="M1235">
        <v>0</v>
      </c>
      <c r="N1235" t="str">
        <f t="shared" si="19"/>
        <v>UPDATE WipDetails SET WipQuantity = 0, Review_Wip = 0 WHERE WipMaster_Id IN (SELECT id FROM WipMasters WHERE issuedmonth = 'January' AND IssuedYear = 2026) AND CommitmentPeriod = 3 AND CASIN = 'B09TPHZSJV';</v>
      </c>
    </row>
    <row r="1236" spans="1:14" x14ac:dyDescent="0.25">
      <c r="A1236" t="s">
        <v>1354</v>
      </c>
      <c r="B1236" t="s">
        <v>1291</v>
      </c>
      <c r="C1236" t="s">
        <v>3514</v>
      </c>
      <c r="D1236" t="s">
        <v>638</v>
      </c>
      <c r="E1236" t="s">
        <v>1144</v>
      </c>
      <c r="F1236">
        <v>2</v>
      </c>
      <c r="G1236">
        <v>19</v>
      </c>
      <c r="H1236">
        <v>31</v>
      </c>
      <c r="I1236">
        <v>0</v>
      </c>
      <c r="J1236">
        <v>0</v>
      </c>
      <c r="K1236">
        <v>0</v>
      </c>
      <c r="L1236">
        <v>0</v>
      </c>
      <c r="M1236">
        <v>0</v>
      </c>
      <c r="N1236" t="str">
        <f t="shared" si="19"/>
        <v>UPDATE WipDetails SET WipQuantity = 0, Review_Wip = 0 WHERE WipMaster_Id IN (SELECT id FROM WipMasters WHERE issuedmonth = 'January' AND IssuedYear = 2026) AND CommitmentPeriod = 3 AND CASIN = 'B09TPLF2GF';</v>
      </c>
    </row>
    <row r="1237" spans="1:14" x14ac:dyDescent="0.25">
      <c r="A1237" t="s">
        <v>1355</v>
      </c>
      <c r="B1237" t="s">
        <v>1291</v>
      </c>
      <c r="C1237" t="s">
        <v>3515</v>
      </c>
      <c r="D1237" t="s">
        <v>638</v>
      </c>
      <c r="E1237" t="s">
        <v>1146</v>
      </c>
      <c r="F1237">
        <v>2</v>
      </c>
      <c r="G1237">
        <v>19</v>
      </c>
      <c r="H1237">
        <v>208</v>
      </c>
      <c r="I1237">
        <v>0</v>
      </c>
      <c r="J1237">
        <v>0</v>
      </c>
      <c r="K1237">
        <v>0</v>
      </c>
      <c r="L1237">
        <v>0</v>
      </c>
      <c r="M1237">
        <v>0</v>
      </c>
      <c r="N1237" t="str">
        <f t="shared" si="19"/>
        <v>UPDATE WipDetails SET WipQuantity = 0, Review_Wip = 0 WHERE WipMaster_Id IN (SELECT id FROM WipMasters WHERE issuedmonth = 'January' AND IssuedYear = 2026) AND CommitmentPeriod = 3 AND CASIN = 'B09TPK9P7V';</v>
      </c>
    </row>
    <row r="1238" spans="1:14" x14ac:dyDescent="0.25">
      <c r="A1238" t="s">
        <v>1356</v>
      </c>
      <c r="B1238" t="s">
        <v>1291</v>
      </c>
      <c r="C1238" t="s">
        <v>3516</v>
      </c>
      <c r="D1238" t="s">
        <v>638</v>
      </c>
      <c r="E1238" t="s">
        <v>1148</v>
      </c>
      <c r="F1238">
        <v>2</v>
      </c>
      <c r="G1238">
        <v>23</v>
      </c>
      <c r="H1238">
        <v>23</v>
      </c>
      <c r="I1238">
        <v>0</v>
      </c>
      <c r="J1238">
        <v>0</v>
      </c>
      <c r="K1238">
        <v>0</v>
      </c>
      <c r="L1238">
        <v>0</v>
      </c>
      <c r="M1238">
        <v>0</v>
      </c>
      <c r="N1238" t="str">
        <f t="shared" si="19"/>
        <v>UPDATE WipDetails SET WipQuantity = 0, Review_Wip = 0 WHERE WipMaster_Id IN (SELECT id FROM WipMasters WHERE issuedmonth = 'January' AND IssuedYear = 2026) AND CommitmentPeriod = 3 AND CASIN = 'B09TPMBM9L';</v>
      </c>
    </row>
    <row r="1239" spans="1:14" x14ac:dyDescent="0.25">
      <c r="A1239" t="s">
        <v>1357</v>
      </c>
      <c r="B1239" t="s">
        <v>1291</v>
      </c>
      <c r="C1239" t="s">
        <v>3517</v>
      </c>
      <c r="D1239" t="s">
        <v>638</v>
      </c>
      <c r="E1239" t="s">
        <v>1150</v>
      </c>
      <c r="F1239">
        <v>2</v>
      </c>
      <c r="G1239">
        <v>23</v>
      </c>
      <c r="H1239">
        <v>122</v>
      </c>
      <c r="I1239">
        <v>0</v>
      </c>
      <c r="J1239">
        <v>0</v>
      </c>
      <c r="K1239">
        <v>0</v>
      </c>
      <c r="L1239">
        <v>0</v>
      </c>
      <c r="M1239">
        <v>0</v>
      </c>
      <c r="N1239" t="str">
        <f t="shared" si="19"/>
        <v>UPDATE WipDetails SET WipQuantity = 0, Review_Wip = 0 WHERE WipMaster_Id IN (SELECT id FROM WipMasters WHERE issuedmonth = 'January' AND IssuedYear = 2026) AND CommitmentPeriod = 3 AND CASIN = 'B09TPL3GTT';</v>
      </c>
    </row>
    <row r="1240" spans="1:14" x14ac:dyDescent="0.25">
      <c r="A1240" t="s">
        <v>1358</v>
      </c>
      <c r="B1240" t="s">
        <v>1291</v>
      </c>
      <c r="C1240" t="s">
        <v>3518</v>
      </c>
      <c r="D1240" t="s">
        <v>638</v>
      </c>
      <c r="E1240" t="s">
        <v>1152</v>
      </c>
      <c r="F1240">
        <v>2</v>
      </c>
      <c r="G1240">
        <v>19</v>
      </c>
      <c r="H1240">
        <v>19</v>
      </c>
      <c r="I1240">
        <v>0</v>
      </c>
      <c r="J1240">
        <v>0</v>
      </c>
      <c r="K1240">
        <v>0</v>
      </c>
      <c r="L1240">
        <v>0</v>
      </c>
      <c r="M1240">
        <v>0</v>
      </c>
      <c r="N1240" t="str">
        <f t="shared" si="19"/>
        <v>UPDATE WipDetails SET WipQuantity = 0, Review_Wip = 0 WHERE WipMaster_Id IN (SELECT id FROM WipMasters WHERE issuedmonth = 'January' AND IssuedYear = 2026) AND CommitmentPeriod = 3 AND CASIN = 'B09TPJBFCG';</v>
      </c>
    </row>
    <row r="1241" spans="1:14" x14ac:dyDescent="0.25">
      <c r="A1241" t="s">
        <v>1359</v>
      </c>
      <c r="B1241" t="s">
        <v>1291</v>
      </c>
      <c r="C1241" t="s">
        <v>3519</v>
      </c>
      <c r="D1241" t="s">
        <v>638</v>
      </c>
      <c r="E1241" t="s">
        <v>1154</v>
      </c>
      <c r="F1241">
        <v>2</v>
      </c>
      <c r="G1241">
        <v>19</v>
      </c>
      <c r="H1241">
        <v>113</v>
      </c>
      <c r="I1241">
        <v>0</v>
      </c>
      <c r="J1241">
        <v>0</v>
      </c>
      <c r="K1241">
        <v>0</v>
      </c>
      <c r="L1241">
        <v>0</v>
      </c>
      <c r="M1241">
        <v>0</v>
      </c>
      <c r="N1241" t="str">
        <f t="shared" si="19"/>
        <v>UPDATE WipDetails SET WipQuantity = 0, Review_Wip = 0 WHERE WipMaster_Id IN (SELECT id FROM WipMasters WHERE issuedmonth = 'January' AND IssuedYear = 2026) AND CommitmentPeriod = 3 AND CASIN = 'B09TPKJNWZ';</v>
      </c>
    </row>
    <row r="1242" spans="1:14" x14ac:dyDescent="0.25">
      <c r="A1242" t="s">
        <v>1360</v>
      </c>
      <c r="B1242" t="s">
        <v>1291</v>
      </c>
      <c r="C1242" t="s">
        <v>3520</v>
      </c>
      <c r="D1242" t="s">
        <v>638</v>
      </c>
      <c r="E1242" t="s">
        <v>1156</v>
      </c>
      <c r="F1242">
        <v>2</v>
      </c>
      <c r="G1242">
        <v>19</v>
      </c>
      <c r="H1242">
        <v>157</v>
      </c>
      <c r="I1242">
        <v>0</v>
      </c>
      <c r="J1242">
        <v>0</v>
      </c>
      <c r="K1242">
        <v>0</v>
      </c>
      <c r="L1242">
        <v>0</v>
      </c>
      <c r="M1242">
        <v>0</v>
      </c>
      <c r="N1242" t="str">
        <f t="shared" si="19"/>
        <v>UPDATE WipDetails SET WipQuantity = 0, Review_Wip = 0 WHERE WipMaster_Id IN (SELECT id FROM WipMasters WHERE issuedmonth = 'January' AND IssuedYear = 2026) AND CommitmentPeriod = 3 AND CASIN = 'B09TPPLGXY';</v>
      </c>
    </row>
    <row r="1243" spans="1:14" x14ac:dyDescent="0.25">
      <c r="A1243" t="s">
        <v>1361</v>
      </c>
      <c r="B1243" t="s">
        <v>1291</v>
      </c>
      <c r="C1243" t="s">
        <v>3521</v>
      </c>
      <c r="D1243" t="s">
        <v>115</v>
      </c>
      <c r="E1243" t="s">
        <v>454</v>
      </c>
      <c r="F1243">
        <v>2</v>
      </c>
      <c r="G1243">
        <v>23</v>
      </c>
      <c r="H1243">
        <v>543</v>
      </c>
      <c r="I1243">
        <v>253</v>
      </c>
      <c r="J1243">
        <v>230</v>
      </c>
      <c r="K1243">
        <v>0</v>
      </c>
      <c r="L1243">
        <v>69</v>
      </c>
      <c r="M1243">
        <v>391</v>
      </c>
      <c r="N1243" t="str">
        <f t="shared" si="19"/>
        <v>UPDATE WipDetails SET WipQuantity = 0, Review_Wip = 0 WHERE WipMaster_Id IN (SELECT id FROM WipMasters WHERE issuedmonth = 'January' AND IssuedYear = 2026) AND CommitmentPeriod = 3 AND CASIN = 'B09TPNQK6D';</v>
      </c>
    </row>
    <row r="1244" spans="1:14" x14ac:dyDescent="0.25">
      <c r="A1244" t="s">
        <v>1362</v>
      </c>
      <c r="B1244" t="s">
        <v>1291</v>
      </c>
      <c r="C1244" t="s">
        <v>3522</v>
      </c>
      <c r="D1244" t="s">
        <v>115</v>
      </c>
      <c r="E1244" t="s">
        <v>456</v>
      </c>
      <c r="F1244">
        <v>2</v>
      </c>
      <c r="G1244">
        <v>19</v>
      </c>
      <c r="H1244">
        <v>56</v>
      </c>
      <c r="I1244">
        <v>133</v>
      </c>
      <c r="J1244">
        <v>171</v>
      </c>
      <c r="K1244">
        <v>114</v>
      </c>
      <c r="L1244">
        <v>190</v>
      </c>
      <c r="M1244">
        <v>190</v>
      </c>
      <c r="N1244" t="str">
        <f t="shared" si="19"/>
        <v>UPDATE WipDetails SET WipQuantity = 114, Review_Wip = 114 WHERE WipMaster_Id IN (SELECT id FROM WipMasters WHERE issuedmonth = 'January' AND IssuedYear = 2026) AND CommitmentPeriod = 3 AND CASIN = 'B09TPNMVG3';</v>
      </c>
    </row>
    <row r="1245" spans="1:14" x14ac:dyDescent="0.25">
      <c r="A1245" t="s">
        <v>1363</v>
      </c>
      <c r="B1245" t="s">
        <v>1291</v>
      </c>
      <c r="C1245" t="s">
        <v>3523</v>
      </c>
      <c r="D1245" t="s">
        <v>115</v>
      </c>
      <c r="E1245" t="s">
        <v>1138</v>
      </c>
      <c r="F1245">
        <v>2</v>
      </c>
      <c r="G1245">
        <v>23</v>
      </c>
      <c r="H1245">
        <v>99</v>
      </c>
      <c r="I1245">
        <v>138</v>
      </c>
      <c r="J1245">
        <v>115</v>
      </c>
      <c r="K1245">
        <v>0</v>
      </c>
      <c r="L1245">
        <v>69</v>
      </c>
      <c r="M1245">
        <v>138</v>
      </c>
      <c r="N1245" t="str">
        <f t="shared" si="19"/>
        <v>UPDATE WipDetails SET WipQuantity = 0, Review_Wip = 0 WHERE WipMaster_Id IN (SELECT id FROM WipMasters WHERE issuedmonth = 'January' AND IssuedYear = 2026) AND CommitmentPeriod = 3 AND CASIN = 'B09TPLDTGL';</v>
      </c>
    </row>
    <row r="1246" spans="1:14" x14ac:dyDescent="0.25">
      <c r="A1246" t="s">
        <v>1364</v>
      </c>
      <c r="B1246" t="s">
        <v>1291</v>
      </c>
      <c r="C1246" t="s">
        <v>3524</v>
      </c>
      <c r="D1246" t="s">
        <v>115</v>
      </c>
      <c r="E1246" t="s">
        <v>1142</v>
      </c>
      <c r="F1246">
        <v>2</v>
      </c>
      <c r="G1246">
        <v>19</v>
      </c>
      <c r="H1246">
        <v>253</v>
      </c>
      <c r="I1246">
        <v>209</v>
      </c>
      <c r="J1246">
        <v>285</v>
      </c>
      <c r="K1246">
        <v>0</v>
      </c>
      <c r="L1246">
        <v>304</v>
      </c>
      <c r="M1246">
        <v>152</v>
      </c>
      <c r="N1246" t="str">
        <f t="shared" si="19"/>
        <v>UPDATE WipDetails SET WipQuantity = 0, Review_Wip = 0 WHERE WipMaster_Id IN (SELECT id FROM WipMasters WHERE issuedmonth = 'January' AND IssuedYear = 2026) AND CommitmentPeriod = 3 AND CASIN = 'B09TPK4M3X';</v>
      </c>
    </row>
    <row r="1247" spans="1:14" x14ac:dyDescent="0.25">
      <c r="A1247" t="s">
        <v>1365</v>
      </c>
      <c r="B1247" t="s">
        <v>1291</v>
      </c>
      <c r="C1247" t="s">
        <v>3525</v>
      </c>
      <c r="D1247" t="s">
        <v>115</v>
      </c>
      <c r="E1247" t="s">
        <v>1144</v>
      </c>
      <c r="F1247">
        <v>2</v>
      </c>
      <c r="G1247">
        <v>19</v>
      </c>
      <c r="H1247">
        <v>177</v>
      </c>
      <c r="I1247">
        <v>76</v>
      </c>
      <c r="J1247">
        <v>95</v>
      </c>
      <c r="K1247">
        <v>0</v>
      </c>
      <c r="L1247">
        <v>114</v>
      </c>
      <c r="M1247">
        <v>38</v>
      </c>
      <c r="N1247" t="str">
        <f t="shared" si="19"/>
        <v>UPDATE WipDetails SET WipQuantity = 0, Review_Wip = 0 WHERE WipMaster_Id IN (SELECT id FROM WipMasters WHERE issuedmonth = 'January' AND IssuedYear = 2026) AND CommitmentPeriod = 3 AND CASIN = 'B09TPKS7YH';</v>
      </c>
    </row>
    <row r="1248" spans="1:14" x14ac:dyDescent="0.25">
      <c r="A1248" t="s">
        <v>1366</v>
      </c>
      <c r="B1248" t="s">
        <v>1291</v>
      </c>
      <c r="C1248" t="s">
        <v>3526</v>
      </c>
      <c r="D1248" t="s">
        <v>115</v>
      </c>
      <c r="E1248" t="s">
        <v>1146</v>
      </c>
      <c r="F1248">
        <v>2</v>
      </c>
      <c r="G1248">
        <v>19</v>
      </c>
      <c r="H1248">
        <v>127</v>
      </c>
      <c r="I1248">
        <v>95</v>
      </c>
      <c r="J1248">
        <v>95</v>
      </c>
      <c r="K1248">
        <v>0</v>
      </c>
      <c r="L1248">
        <v>38</v>
      </c>
      <c r="M1248">
        <v>57</v>
      </c>
      <c r="N1248" t="str">
        <f t="shared" si="19"/>
        <v>UPDATE WipDetails SET WipQuantity = 0, Review_Wip = 0 WHERE WipMaster_Id IN (SELECT id FROM WipMasters WHERE issuedmonth = 'January' AND IssuedYear = 2026) AND CommitmentPeriod = 3 AND CASIN = 'B09TPK2MNL';</v>
      </c>
    </row>
    <row r="1249" spans="1:14" x14ac:dyDescent="0.25">
      <c r="A1249" t="s">
        <v>1367</v>
      </c>
      <c r="B1249" t="s">
        <v>1291</v>
      </c>
      <c r="C1249" t="s">
        <v>3527</v>
      </c>
      <c r="D1249" t="s">
        <v>115</v>
      </c>
      <c r="E1249" t="s">
        <v>1148</v>
      </c>
      <c r="F1249">
        <v>2</v>
      </c>
      <c r="G1249">
        <v>23</v>
      </c>
      <c r="H1249">
        <v>451</v>
      </c>
      <c r="I1249">
        <v>161</v>
      </c>
      <c r="J1249">
        <v>0</v>
      </c>
      <c r="K1249">
        <v>23</v>
      </c>
      <c r="L1249">
        <v>161</v>
      </c>
      <c r="M1249">
        <v>69</v>
      </c>
      <c r="N1249" t="str">
        <f t="shared" si="19"/>
        <v>UPDATE WipDetails SET WipQuantity = 23, Review_Wip = 23 WHERE WipMaster_Id IN (SELECT id FROM WipMasters WHERE issuedmonth = 'January' AND IssuedYear = 2026) AND CommitmentPeriod = 3 AND CASIN = 'B09TPKTQYT';</v>
      </c>
    </row>
    <row r="1250" spans="1:14" x14ac:dyDescent="0.25">
      <c r="A1250" t="s">
        <v>1368</v>
      </c>
      <c r="B1250" t="s">
        <v>1291</v>
      </c>
      <c r="C1250" t="s">
        <v>3528</v>
      </c>
      <c r="D1250" t="s">
        <v>115</v>
      </c>
      <c r="E1250" t="s">
        <v>1150</v>
      </c>
      <c r="F1250">
        <v>2</v>
      </c>
      <c r="G1250">
        <v>23</v>
      </c>
      <c r="H1250">
        <v>23</v>
      </c>
      <c r="I1250">
        <v>115</v>
      </c>
      <c r="J1250">
        <v>161</v>
      </c>
      <c r="K1250">
        <v>414</v>
      </c>
      <c r="L1250">
        <v>184</v>
      </c>
      <c r="M1250">
        <v>483</v>
      </c>
      <c r="N1250" t="str">
        <f t="shared" si="19"/>
        <v>UPDATE WipDetails SET WipQuantity = 414, Review_Wip = 414 WHERE WipMaster_Id IN (SELECT id FROM WipMasters WHERE issuedmonth = 'January' AND IssuedYear = 2026) AND CommitmentPeriod = 3 AND CASIN = 'B09TPKJVST';</v>
      </c>
    </row>
    <row r="1251" spans="1:14" x14ac:dyDescent="0.25">
      <c r="A1251" t="s">
        <v>1369</v>
      </c>
      <c r="B1251" t="s">
        <v>1291</v>
      </c>
      <c r="C1251" t="s">
        <v>3529</v>
      </c>
      <c r="D1251" t="s">
        <v>115</v>
      </c>
      <c r="E1251" t="s">
        <v>1154</v>
      </c>
      <c r="F1251">
        <v>2</v>
      </c>
      <c r="G1251">
        <v>19</v>
      </c>
      <c r="H1251">
        <v>291</v>
      </c>
      <c r="I1251">
        <v>114</v>
      </c>
      <c r="J1251">
        <v>152</v>
      </c>
      <c r="K1251">
        <v>0</v>
      </c>
      <c r="L1251">
        <v>266</v>
      </c>
      <c r="M1251">
        <v>38</v>
      </c>
      <c r="N1251" t="str">
        <f t="shared" si="19"/>
        <v>UPDATE WipDetails SET WipQuantity = 0, Review_Wip = 0 WHERE WipMaster_Id IN (SELECT id FROM WipMasters WHERE issuedmonth = 'January' AND IssuedYear = 2026) AND CommitmentPeriod = 3 AND CASIN = 'B09TPJHM69';</v>
      </c>
    </row>
    <row r="1252" spans="1:14" x14ac:dyDescent="0.25">
      <c r="A1252" t="s">
        <v>1370</v>
      </c>
      <c r="B1252" t="s">
        <v>1291</v>
      </c>
      <c r="C1252" t="s">
        <v>3530</v>
      </c>
      <c r="D1252" t="s">
        <v>115</v>
      </c>
      <c r="E1252" t="s">
        <v>1156</v>
      </c>
      <c r="F1252">
        <v>2</v>
      </c>
      <c r="G1252">
        <v>19</v>
      </c>
      <c r="H1252">
        <v>246</v>
      </c>
      <c r="I1252">
        <v>228</v>
      </c>
      <c r="J1252">
        <v>304</v>
      </c>
      <c r="K1252">
        <v>0</v>
      </c>
      <c r="L1252">
        <v>114</v>
      </c>
      <c r="M1252">
        <v>76</v>
      </c>
      <c r="N1252" t="str">
        <f t="shared" si="19"/>
        <v>UPDATE WipDetails SET WipQuantity = 0, Review_Wip = 0 WHERE WipMaster_Id IN (SELECT id FROM WipMasters WHERE issuedmonth = 'January' AND IssuedYear = 2026) AND CommitmentPeriod = 3 AND CASIN = 'B09TPKRH9Q';</v>
      </c>
    </row>
    <row r="1253" spans="1:14" x14ac:dyDescent="0.25">
      <c r="A1253" t="s">
        <v>1371</v>
      </c>
      <c r="B1253" t="s">
        <v>1372</v>
      </c>
      <c r="C1253" t="s">
        <v>3531</v>
      </c>
      <c r="D1253" t="s">
        <v>528</v>
      </c>
      <c r="E1253" t="s">
        <v>475</v>
      </c>
      <c r="F1253">
        <v>2</v>
      </c>
      <c r="G1253">
        <v>18</v>
      </c>
      <c r="H1253">
        <v>48</v>
      </c>
      <c r="I1253">
        <v>18</v>
      </c>
      <c r="J1253">
        <v>0</v>
      </c>
      <c r="K1253">
        <v>0</v>
      </c>
      <c r="L1253">
        <v>0</v>
      </c>
      <c r="M1253">
        <v>0</v>
      </c>
      <c r="N1253" t="str">
        <f t="shared" si="19"/>
        <v>UPDATE WipDetails SET WipQuantity = 0, Review_Wip = 0 WHERE WipMaster_Id IN (SELECT id FROM WipMasters WHERE issuedmonth = 'January' AND IssuedYear = 2026) AND CommitmentPeriod = 3 AND CASIN = 'B09KP2HRD9';</v>
      </c>
    </row>
    <row r="1254" spans="1:14" x14ac:dyDescent="0.25">
      <c r="A1254" t="s">
        <v>1373</v>
      </c>
      <c r="B1254" t="s">
        <v>1372</v>
      </c>
      <c r="C1254" t="s">
        <v>3532</v>
      </c>
      <c r="D1254" t="s">
        <v>528</v>
      </c>
      <c r="E1254" t="s">
        <v>11</v>
      </c>
      <c r="F1254">
        <v>2</v>
      </c>
      <c r="G1254">
        <v>18</v>
      </c>
      <c r="H1254">
        <v>90</v>
      </c>
      <c r="I1254">
        <v>126</v>
      </c>
      <c r="J1254">
        <v>72</v>
      </c>
      <c r="K1254">
        <v>216</v>
      </c>
      <c r="L1254">
        <v>108</v>
      </c>
      <c r="M1254">
        <v>0</v>
      </c>
      <c r="N1254" t="str">
        <f t="shared" si="19"/>
        <v>UPDATE WipDetails SET WipQuantity = 216, Review_Wip = 216 WHERE WipMaster_Id IN (SELECT id FROM WipMasters WHERE issuedmonth = 'January' AND IssuedYear = 2026) AND CommitmentPeriod = 3 AND CASIN = 'B09KP2M2VB';</v>
      </c>
    </row>
    <row r="1255" spans="1:14" x14ac:dyDescent="0.25">
      <c r="A1255" t="s">
        <v>1374</v>
      </c>
      <c r="B1255" t="s">
        <v>1372</v>
      </c>
      <c r="C1255" t="s">
        <v>3533</v>
      </c>
      <c r="D1255" t="s">
        <v>528</v>
      </c>
      <c r="E1255" t="s">
        <v>13</v>
      </c>
      <c r="F1255">
        <v>2</v>
      </c>
      <c r="G1255">
        <v>18</v>
      </c>
      <c r="H1255">
        <v>101</v>
      </c>
      <c r="I1255">
        <v>180</v>
      </c>
      <c r="J1255">
        <v>108</v>
      </c>
      <c r="K1255">
        <v>360</v>
      </c>
      <c r="L1255">
        <v>504</v>
      </c>
      <c r="M1255">
        <v>144</v>
      </c>
      <c r="N1255" t="str">
        <f t="shared" si="19"/>
        <v>UPDATE WipDetails SET WipQuantity = 360, Review_Wip = 360 WHERE WipMaster_Id IN (SELECT id FROM WipMasters WHERE issuedmonth = 'January' AND IssuedYear = 2026) AND CommitmentPeriod = 3 AND CASIN = 'B09KNZWR8C';</v>
      </c>
    </row>
    <row r="1256" spans="1:14" x14ac:dyDescent="0.25">
      <c r="A1256" t="s">
        <v>1375</v>
      </c>
      <c r="B1256" t="s">
        <v>1372</v>
      </c>
      <c r="C1256" t="s">
        <v>3534</v>
      </c>
      <c r="D1256" t="s">
        <v>528</v>
      </c>
      <c r="E1256" t="s">
        <v>15</v>
      </c>
      <c r="F1256">
        <v>2</v>
      </c>
      <c r="G1256">
        <v>18</v>
      </c>
      <c r="H1256">
        <v>848</v>
      </c>
      <c r="I1256">
        <v>1134</v>
      </c>
      <c r="J1256">
        <v>828</v>
      </c>
      <c r="K1256">
        <v>36</v>
      </c>
      <c r="L1256">
        <v>1188</v>
      </c>
      <c r="M1256">
        <v>1494</v>
      </c>
      <c r="N1256" t="str">
        <f t="shared" si="19"/>
        <v>UPDATE WipDetails SET WipQuantity = 36, Review_Wip = 36 WHERE WipMaster_Id IN (SELECT id FROM WipMasters WHERE issuedmonth = 'January' AND IssuedYear = 2026) AND CommitmentPeriod = 3 AND CASIN = 'B09KP3873L';</v>
      </c>
    </row>
    <row r="1257" spans="1:14" x14ac:dyDescent="0.25">
      <c r="A1257" t="s">
        <v>1376</v>
      </c>
      <c r="B1257" t="s">
        <v>1372</v>
      </c>
      <c r="C1257" t="s">
        <v>3535</v>
      </c>
      <c r="D1257" t="s">
        <v>528</v>
      </c>
      <c r="E1257" t="s">
        <v>27</v>
      </c>
      <c r="F1257">
        <v>2</v>
      </c>
      <c r="G1257">
        <v>18</v>
      </c>
      <c r="H1257">
        <v>380</v>
      </c>
      <c r="I1257">
        <v>1134</v>
      </c>
      <c r="J1257">
        <v>1260</v>
      </c>
      <c r="K1257">
        <v>1404</v>
      </c>
      <c r="L1257">
        <v>1278</v>
      </c>
      <c r="M1257">
        <v>1242</v>
      </c>
      <c r="N1257" t="str">
        <f t="shared" si="19"/>
        <v>UPDATE WipDetails SET WipQuantity = 1404, Review_Wip = 1404 WHERE WipMaster_Id IN (SELECT id FROM WipMasters WHERE issuedmonth = 'January' AND IssuedYear = 2026) AND CommitmentPeriod = 3 AND CASIN = 'B09KP1SG8Q';</v>
      </c>
    </row>
    <row r="1258" spans="1:14" x14ac:dyDescent="0.25">
      <c r="A1258" t="s">
        <v>1377</v>
      </c>
      <c r="B1258" t="s">
        <v>1372</v>
      </c>
      <c r="C1258" t="s">
        <v>3536</v>
      </c>
      <c r="D1258" t="s">
        <v>528</v>
      </c>
      <c r="E1258" t="s">
        <v>19</v>
      </c>
      <c r="F1258">
        <v>2</v>
      </c>
      <c r="G1258">
        <v>18</v>
      </c>
      <c r="H1258">
        <v>148</v>
      </c>
      <c r="I1258">
        <v>54</v>
      </c>
      <c r="J1258">
        <v>0</v>
      </c>
      <c r="K1258">
        <v>684</v>
      </c>
      <c r="L1258">
        <v>540</v>
      </c>
      <c r="M1258">
        <v>666</v>
      </c>
      <c r="N1258" t="str">
        <f t="shared" si="19"/>
        <v>UPDATE WipDetails SET WipQuantity = 684, Review_Wip = 684 WHERE WipMaster_Id IN (SELECT id FROM WipMasters WHERE issuedmonth = 'January' AND IssuedYear = 2026) AND CommitmentPeriod = 3 AND CASIN = 'B09KP2M2VY';</v>
      </c>
    </row>
    <row r="1259" spans="1:14" x14ac:dyDescent="0.25">
      <c r="A1259" t="s">
        <v>1378</v>
      </c>
      <c r="B1259" t="s">
        <v>1372</v>
      </c>
      <c r="C1259" t="s">
        <v>3537</v>
      </c>
      <c r="D1259" t="s">
        <v>528</v>
      </c>
      <c r="E1259" t="s">
        <v>21</v>
      </c>
      <c r="F1259">
        <v>2</v>
      </c>
      <c r="G1259">
        <v>18</v>
      </c>
      <c r="H1259">
        <v>53</v>
      </c>
      <c r="I1259">
        <v>162</v>
      </c>
      <c r="J1259">
        <v>198</v>
      </c>
      <c r="K1259">
        <v>180</v>
      </c>
      <c r="L1259">
        <v>270</v>
      </c>
      <c r="M1259">
        <v>54</v>
      </c>
      <c r="N1259" t="str">
        <f t="shared" si="19"/>
        <v>UPDATE WipDetails SET WipQuantity = 180, Review_Wip = 180 WHERE WipMaster_Id IN (SELECT id FROM WipMasters WHERE issuedmonth = 'January' AND IssuedYear = 2026) AND CommitmentPeriod = 3 AND CASIN = 'B09KP2PK3K';</v>
      </c>
    </row>
    <row r="1260" spans="1:14" x14ac:dyDescent="0.25">
      <c r="A1260" t="s">
        <v>1379</v>
      </c>
      <c r="B1260" t="s">
        <v>1372</v>
      </c>
      <c r="C1260" t="s">
        <v>3538</v>
      </c>
      <c r="D1260" t="s">
        <v>528</v>
      </c>
      <c r="E1260" t="s">
        <v>454</v>
      </c>
      <c r="F1260">
        <v>2</v>
      </c>
      <c r="G1260">
        <v>18</v>
      </c>
      <c r="H1260">
        <v>23</v>
      </c>
      <c r="I1260">
        <v>54</v>
      </c>
      <c r="J1260">
        <v>54</v>
      </c>
      <c r="K1260">
        <v>54</v>
      </c>
      <c r="L1260">
        <v>180</v>
      </c>
      <c r="M1260">
        <v>54</v>
      </c>
      <c r="N1260" t="str">
        <f t="shared" si="19"/>
        <v>UPDATE WipDetails SET WipQuantity = 54, Review_Wip = 54 WHERE WipMaster_Id IN (SELECT id FROM WipMasters WHERE issuedmonth = 'January' AND IssuedYear = 2026) AND CommitmentPeriod = 3 AND CASIN = 'B09KP23DY9';</v>
      </c>
    </row>
    <row r="1261" spans="1:14" x14ac:dyDescent="0.25">
      <c r="A1261" t="s">
        <v>1380</v>
      </c>
      <c r="B1261" t="s">
        <v>1372</v>
      </c>
      <c r="C1261" t="s">
        <v>3539</v>
      </c>
      <c r="D1261" t="s">
        <v>1381</v>
      </c>
      <c r="E1261" t="s">
        <v>475</v>
      </c>
      <c r="F1261">
        <v>2</v>
      </c>
      <c r="G1261">
        <v>18</v>
      </c>
      <c r="H1261">
        <v>18</v>
      </c>
      <c r="I1261">
        <v>0</v>
      </c>
      <c r="J1261">
        <v>0</v>
      </c>
      <c r="K1261">
        <v>0</v>
      </c>
      <c r="L1261">
        <v>0</v>
      </c>
      <c r="M1261">
        <v>0</v>
      </c>
      <c r="N1261" t="str">
        <f t="shared" si="19"/>
        <v>UPDATE WipDetails SET WipQuantity = 0, Review_Wip = 0 WHERE WipMaster_Id IN (SELECT id FROM WipMasters WHERE issuedmonth = 'January' AND IssuedYear = 2026) AND CommitmentPeriod = 3 AND CASIN = 'B09KP21VZ8';</v>
      </c>
    </row>
    <row r="1262" spans="1:14" x14ac:dyDescent="0.25">
      <c r="A1262" t="s">
        <v>1382</v>
      </c>
      <c r="B1262" t="s">
        <v>1372</v>
      </c>
      <c r="C1262" t="s">
        <v>3540</v>
      </c>
      <c r="D1262" t="s">
        <v>1381</v>
      </c>
      <c r="E1262" t="s">
        <v>11</v>
      </c>
      <c r="F1262">
        <v>2</v>
      </c>
      <c r="G1262">
        <v>18</v>
      </c>
      <c r="H1262">
        <v>36</v>
      </c>
      <c r="I1262">
        <v>36</v>
      </c>
      <c r="J1262">
        <v>0</v>
      </c>
      <c r="K1262">
        <v>0</v>
      </c>
      <c r="L1262">
        <v>0</v>
      </c>
      <c r="M1262">
        <v>0</v>
      </c>
      <c r="N1262" t="str">
        <f t="shared" si="19"/>
        <v>UPDATE WipDetails SET WipQuantity = 0, Review_Wip = 0 WHERE WipMaster_Id IN (SELECT id FROM WipMasters WHERE issuedmonth = 'January' AND IssuedYear = 2026) AND CommitmentPeriod = 3 AND CASIN = 'B09KP1LCM6';</v>
      </c>
    </row>
    <row r="1263" spans="1:14" x14ac:dyDescent="0.25">
      <c r="A1263" t="s">
        <v>1383</v>
      </c>
      <c r="B1263" t="s">
        <v>1372</v>
      </c>
      <c r="C1263" t="s">
        <v>3541</v>
      </c>
      <c r="D1263" t="s">
        <v>1381</v>
      </c>
      <c r="E1263" t="s">
        <v>13</v>
      </c>
      <c r="F1263">
        <v>2</v>
      </c>
      <c r="G1263">
        <v>18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 t="str">
        <f t="shared" si="19"/>
        <v>UPDATE WipDetails SET WipQuantity = 0, Review_Wip = 0 WHERE WipMaster_Id IN (SELECT id FROM WipMasters WHERE issuedmonth = 'January' AND IssuedYear = 2026) AND CommitmentPeriod = 3 AND CASIN = 'B09KP5334N';</v>
      </c>
    </row>
    <row r="1264" spans="1:14" x14ac:dyDescent="0.25">
      <c r="A1264" t="s">
        <v>1384</v>
      </c>
      <c r="B1264" t="s">
        <v>1372</v>
      </c>
      <c r="C1264" t="s">
        <v>3542</v>
      </c>
      <c r="D1264" t="s">
        <v>1381</v>
      </c>
      <c r="E1264" t="s">
        <v>17</v>
      </c>
      <c r="F1264">
        <v>2</v>
      </c>
      <c r="G1264">
        <v>18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 t="str">
        <f t="shared" si="19"/>
        <v>UPDATE WipDetails SET WipQuantity = 0, Review_Wip = 0 WHERE WipMaster_Id IN (SELECT id FROM WipMasters WHERE issuedmonth = 'January' AND IssuedYear = 2026) AND CommitmentPeriod = 3 AND CASIN = 'B09KP4YWVD';</v>
      </c>
    </row>
    <row r="1265" spans="1:14" x14ac:dyDescent="0.25">
      <c r="A1265" t="s">
        <v>1385</v>
      </c>
      <c r="B1265" t="s">
        <v>1372</v>
      </c>
      <c r="C1265" t="s">
        <v>3543</v>
      </c>
      <c r="D1265" t="s">
        <v>1381</v>
      </c>
      <c r="E1265" t="s">
        <v>19</v>
      </c>
      <c r="F1265">
        <v>2</v>
      </c>
      <c r="G1265">
        <v>18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 t="str">
        <f t="shared" si="19"/>
        <v>UPDATE WipDetails SET WipQuantity = 0, Review_Wip = 0 WHERE WipMaster_Id IN (SELECT id FROM WipMasters WHERE issuedmonth = 'January' AND IssuedYear = 2026) AND CommitmentPeriod = 3 AND CASIN = 'B09KP1XSW4';</v>
      </c>
    </row>
    <row r="1266" spans="1:14" x14ac:dyDescent="0.25">
      <c r="A1266" t="s">
        <v>1386</v>
      </c>
      <c r="B1266" t="s">
        <v>1372</v>
      </c>
      <c r="C1266" t="s">
        <v>3544</v>
      </c>
      <c r="D1266" t="s">
        <v>1381</v>
      </c>
      <c r="E1266" t="s">
        <v>21</v>
      </c>
      <c r="F1266">
        <v>2</v>
      </c>
      <c r="G1266">
        <v>18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 t="str">
        <f t="shared" si="19"/>
        <v>UPDATE WipDetails SET WipQuantity = 0, Review_Wip = 0 WHERE WipMaster_Id IN (SELECT id FROM WipMasters WHERE issuedmonth = 'January' AND IssuedYear = 2026) AND CommitmentPeriod = 3 AND CASIN = 'B09KP2KWDR';</v>
      </c>
    </row>
    <row r="1267" spans="1:14" x14ac:dyDescent="0.25">
      <c r="A1267" t="s">
        <v>1387</v>
      </c>
      <c r="B1267" t="s">
        <v>1372</v>
      </c>
      <c r="C1267" t="s">
        <v>3545</v>
      </c>
      <c r="D1267" t="s">
        <v>1381</v>
      </c>
      <c r="E1267" t="s">
        <v>454</v>
      </c>
      <c r="F1267">
        <v>2</v>
      </c>
      <c r="G1267">
        <v>18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 t="str">
        <f t="shared" si="19"/>
        <v>UPDATE WipDetails SET WipQuantity = 0, Review_Wip = 0 WHERE WipMaster_Id IN (SELECT id FROM WipMasters WHERE issuedmonth = 'January' AND IssuedYear = 2026) AND CommitmentPeriod = 3 AND CASIN = 'B09KP3B483';</v>
      </c>
    </row>
    <row r="1268" spans="1:14" x14ac:dyDescent="0.25">
      <c r="A1268" t="s">
        <v>1388</v>
      </c>
      <c r="B1268" t="s">
        <v>1372</v>
      </c>
      <c r="C1268" t="s">
        <v>3546</v>
      </c>
      <c r="D1268" t="s">
        <v>1389</v>
      </c>
      <c r="E1268" t="s">
        <v>475</v>
      </c>
      <c r="F1268">
        <v>2</v>
      </c>
      <c r="G1268">
        <v>18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 t="str">
        <f t="shared" si="19"/>
        <v>UPDATE WipDetails SET WipQuantity = 0, Review_Wip = 0 WHERE WipMaster_Id IN (SELECT id FROM WipMasters WHERE issuedmonth = 'January' AND IssuedYear = 2026) AND CommitmentPeriod = 3 AND CASIN = 'B09KS4DT66';</v>
      </c>
    </row>
    <row r="1269" spans="1:14" x14ac:dyDescent="0.25">
      <c r="A1269" t="s">
        <v>1390</v>
      </c>
      <c r="B1269" t="s">
        <v>1372</v>
      </c>
      <c r="C1269" t="s">
        <v>3547</v>
      </c>
      <c r="D1269" t="s">
        <v>1389</v>
      </c>
      <c r="E1269" t="s">
        <v>11</v>
      </c>
      <c r="F1269">
        <v>2</v>
      </c>
      <c r="G1269">
        <v>18</v>
      </c>
      <c r="H1269">
        <v>28</v>
      </c>
      <c r="I1269">
        <v>0</v>
      </c>
      <c r="J1269">
        <v>0</v>
      </c>
      <c r="K1269">
        <v>0</v>
      </c>
      <c r="L1269">
        <v>0</v>
      </c>
      <c r="M1269">
        <v>0</v>
      </c>
      <c r="N1269" t="str">
        <f t="shared" si="19"/>
        <v>UPDATE WipDetails SET WipQuantity = 0, Review_Wip = 0 WHERE WipMaster_Id IN (SELECT id FROM WipMasters WHERE issuedmonth = 'January' AND IssuedYear = 2026) AND CommitmentPeriod = 3 AND CASIN = 'B09KS6WH35';</v>
      </c>
    </row>
    <row r="1270" spans="1:14" x14ac:dyDescent="0.25">
      <c r="A1270" t="s">
        <v>1391</v>
      </c>
      <c r="B1270" t="s">
        <v>1372</v>
      </c>
      <c r="C1270" t="s">
        <v>3548</v>
      </c>
      <c r="D1270" t="s">
        <v>1389</v>
      </c>
      <c r="E1270" t="s">
        <v>13</v>
      </c>
      <c r="F1270">
        <v>2</v>
      </c>
      <c r="G1270">
        <v>18</v>
      </c>
      <c r="H1270">
        <v>6</v>
      </c>
      <c r="I1270">
        <v>0</v>
      </c>
      <c r="J1270">
        <v>0</v>
      </c>
      <c r="K1270">
        <v>0</v>
      </c>
      <c r="L1270">
        <v>0</v>
      </c>
      <c r="M1270">
        <v>0</v>
      </c>
      <c r="N1270" t="str">
        <f t="shared" si="19"/>
        <v>UPDATE WipDetails SET WipQuantity = 0, Review_Wip = 0 WHERE WipMaster_Id IN (SELECT id FROM WipMasters WHERE issuedmonth = 'January' AND IssuedYear = 2026) AND CommitmentPeriod = 3 AND CASIN = 'B09KS5QFP2';</v>
      </c>
    </row>
    <row r="1271" spans="1:14" x14ac:dyDescent="0.25">
      <c r="A1271" t="s">
        <v>1392</v>
      </c>
      <c r="B1271" t="s">
        <v>1372</v>
      </c>
      <c r="C1271" t="s">
        <v>3549</v>
      </c>
      <c r="D1271" t="s">
        <v>1389</v>
      </c>
      <c r="E1271" t="s">
        <v>15</v>
      </c>
      <c r="F1271">
        <v>2</v>
      </c>
      <c r="G1271">
        <v>18</v>
      </c>
      <c r="H1271">
        <v>28</v>
      </c>
      <c r="I1271">
        <v>0</v>
      </c>
      <c r="J1271">
        <v>0</v>
      </c>
      <c r="K1271">
        <v>0</v>
      </c>
      <c r="L1271">
        <v>0</v>
      </c>
      <c r="M1271">
        <v>0</v>
      </c>
      <c r="N1271" t="str">
        <f t="shared" si="19"/>
        <v>UPDATE WipDetails SET WipQuantity = 0, Review_Wip = 0 WHERE WipMaster_Id IN (SELECT id FROM WipMasters WHERE issuedmonth = 'January' AND IssuedYear = 2026) AND CommitmentPeriod = 3 AND CASIN = 'B09KRZWK6D';</v>
      </c>
    </row>
    <row r="1272" spans="1:14" x14ac:dyDescent="0.25">
      <c r="A1272" t="s">
        <v>1393</v>
      </c>
      <c r="B1272" t="s">
        <v>1372</v>
      </c>
      <c r="C1272" t="s">
        <v>3550</v>
      </c>
      <c r="D1272" t="s">
        <v>1389</v>
      </c>
      <c r="E1272" t="s">
        <v>17</v>
      </c>
      <c r="F1272">
        <v>2</v>
      </c>
      <c r="G1272">
        <v>18</v>
      </c>
      <c r="H1272">
        <v>12</v>
      </c>
      <c r="I1272">
        <v>0</v>
      </c>
      <c r="J1272">
        <v>0</v>
      </c>
      <c r="K1272">
        <v>0</v>
      </c>
      <c r="L1272">
        <v>0</v>
      </c>
      <c r="M1272">
        <v>0</v>
      </c>
      <c r="N1272" t="str">
        <f t="shared" si="19"/>
        <v>UPDATE WipDetails SET WipQuantity = 0, Review_Wip = 0 WHERE WipMaster_Id IN (SELECT id FROM WipMasters WHERE issuedmonth = 'January' AND IssuedYear = 2026) AND CommitmentPeriod = 3 AND CASIN = 'B09KS4384R';</v>
      </c>
    </row>
    <row r="1273" spans="1:14" x14ac:dyDescent="0.25">
      <c r="A1273" t="s">
        <v>1394</v>
      </c>
      <c r="B1273" t="s">
        <v>1372</v>
      </c>
      <c r="C1273" t="s">
        <v>3551</v>
      </c>
      <c r="D1273" t="s">
        <v>1389</v>
      </c>
      <c r="E1273" t="s">
        <v>19</v>
      </c>
      <c r="F1273">
        <v>2</v>
      </c>
      <c r="G1273">
        <v>18</v>
      </c>
      <c r="H1273">
        <v>34</v>
      </c>
      <c r="I1273">
        <v>0</v>
      </c>
      <c r="J1273">
        <v>0</v>
      </c>
      <c r="K1273">
        <v>0</v>
      </c>
      <c r="L1273">
        <v>0</v>
      </c>
      <c r="M1273">
        <v>0</v>
      </c>
      <c r="N1273" t="str">
        <f t="shared" si="19"/>
        <v>UPDATE WipDetails SET WipQuantity = 0, Review_Wip = 0 WHERE WipMaster_Id IN (SELECT id FROM WipMasters WHERE issuedmonth = 'January' AND IssuedYear = 2026) AND CommitmentPeriod = 3 AND CASIN = 'B09KS2FPSM';</v>
      </c>
    </row>
    <row r="1274" spans="1:14" x14ac:dyDescent="0.25">
      <c r="A1274" t="s">
        <v>1395</v>
      </c>
      <c r="B1274" t="s">
        <v>1372</v>
      </c>
      <c r="C1274" t="s">
        <v>3552</v>
      </c>
      <c r="D1274" t="s">
        <v>1389</v>
      </c>
      <c r="E1274" t="s">
        <v>21</v>
      </c>
      <c r="F1274">
        <v>2</v>
      </c>
      <c r="G1274">
        <v>18</v>
      </c>
      <c r="H1274">
        <v>18</v>
      </c>
      <c r="I1274">
        <v>0</v>
      </c>
      <c r="J1274">
        <v>0</v>
      </c>
      <c r="K1274">
        <v>0</v>
      </c>
      <c r="L1274">
        <v>0</v>
      </c>
      <c r="M1274">
        <v>0</v>
      </c>
      <c r="N1274" t="str">
        <f t="shared" si="19"/>
        <v>UPDATE WipDetails SET WipQuantity = 0, Review_Wip = 0 WHERE WipMaster_Id IN (SELECT id FROM WipMasters WHERE issuedmonth = 'January' AND IssuedYear = 2026) AND CommitmentPeriod = 3 AND CASIN = 'B09KS4XMHR';</v>
      </c>
    </row>
    <row r="1275" spans="1:14" x14ac:dyDescent="0.25">
      <c r="A1275" t="s">
        <v>1396</v>
      </c>
      <c r="B1275" t="s">
        <v>1372</v>
      </c>
      <c r="C1275" t="s">
        <v>3553</v>
      </c>
      <c r="D1275" t="s">
        <v>1389</v>
      </c>
      <c r="E1275" t="s">
        <v>454</v>
      </c>
      <c r="F1275">
        <v>2</v>
      </c>
      <c r="G1275">
        <v>18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 t="str">
        <f t="shared" si="19"/>
        <v>UPDATE WipDetails SET WipQuantity = 0, Review_Wip = 0 WHERE WipMaster_Id IN (SELECT id FROM WipMasters WHERE issuedmonth = 'January' AND IssuedYear = 2026) AND CommitmentPeriod = 3 AND CASIN = 'B09KS3GFYQ';</v>
      </c>
    </row>
    <row r="1276" spans="1:14" x14ac:dyDescent="0.25">
      <c r="A1276" t="s">
        <v>1397</v>
      </c>
      <c r="B1276" t="s">
        <v>1372</v>
      </c>
      <c r="C1276" t="s">
        <v>3554</v>
      </c>
      <c r="D1276" t="s">
        <v>1398</v>
      </c>
      <c r="E1276" t="s">
        <v>475</v>
      </c>
      <c r="F1276">
        <v>2</v>
      </c>
      <c r="G1276">
        <v>18</v>
      </c>
      <c r="H1276">
        <v>18</v>
      </c>
      <c r="I1276">
        <v>0</v>
      </c>
      <c r="J1276">
        <v>0</v>
      </c>
      <c r="K1276">
        <v>0</v>
      </c>
      <c r="L1276">
        <v>0</v>
      </c>
      <c r="M1276">
        <v>0</v>
      </c>
      <c r="N1276" t="str">
        <f t="shared" si="19"/>
        <v>UPDATE WipDetails SET WipQuantity = 0, Review_Wip = 0 WHERE WipMaster_Id IN (SELECT id FROM WipMasters WHERE issuedmonth = 'January' AND IssuedYear = 2026) AND CommitmentPeriod = 3 AND CASIN = 'B09KS2GVG2';</v>
      </c>
    </row>
    <row r="1277" spans="1:14" x14ac:dyDescent="0.25">
      <c r="A1277" t="s">
        <v>1399</v>
      </c>
      <c r="B1277" t="s">
        <v>1372</v>
      </c>
      <c r="C1277" t="s">
        <v>3555</v>
      </c>
      <c r="D1277" t="s">
        <v>1398</v>
      </c>
      <c r="E1277" t="s">
        <v>11</v>
      </c>
      <c r="F1277">
        <v>2</v>
      </c>
      <c r="G1277">
        <v>18</v>
      </c>
      <c r="H1277">
        <v>12</v>
      </c>
      <c r="I1277">
        <v>0</v>
      </c>
      <c r="J1277">
        <v>0</v>
      </c>
      <c r="K1277">
        <v>0</v>
      </c>
      <c r="L1277">
        <v>0</v>
      </c>
      <c r="M1277">
        <v>0</v>
      </c>
      <c r="N1277" t="str">
        <f t="shared" si="19"/>
        <v>UPDATE WipDetails SET WipQuantity = 0, Review_Wip = 0 WHERE WipMaster_Id IN (SELECT id FROM WipMasters WHERE issuedmonth = 'January' AND IssuedYear = 2026) AND CommitmentPeriod = 3 AND CASIN = 'B09KS3XLVT';</v>
      </c>
    </row>
    <row r="1278" spans="1:14" x14ac:dyDescent="0.25">
      <c r="A1278" t="s">
        <v>1400</v>
      </c>
      <c r="B1278" t="s">
        <v>1372</v>
      </c>
      <c r="C1278" t="s">
        <v>3556</v>
      </c>
      <c r="D1278" t="s">
        <v>1398</v>
      </c>
      <c r="E1278" t="s">
        <v>13</v>
      </c>
      <c r="F1278">
        <v>2</v>
      </c>
      <c r="G1278">
        <v>18</v>
      </c>
      <c r="H1278">
        <v>17</v>
      </c>
      <c r="I1278">
        <v>0</v>
      </c>
      <c r="J1278">
        <v>0</v>
      </c>
      <c r="K1278">
        <v>0</v>
      </c>
      <c r="L1278">
        <v>0</v>
      </c>
      <c r="M1278">
        <v>0</v>
      </c>
      <c r="N1278" t="str">
        <f t="shared" si="19"/>
        <v>UPDATE WipDetails SET WipQuantity = 0, Review_Wip = 0 WHERE WipMaster_Id IN (SELECT id FROM WipMasters WHERE issuedmonth = 'January' AND IssuedYear = 2026) AND CommitmentPeriod = 3 AND CASIN = 'B09KS419R2';</v>
      </c>
    </row>
    <row r="1279" spans="1:14" x14ac:dyDescent="0.25">
      <c r="A1279" t="s">
        <v>1401</v>
      </c>
      <c r="B1279" t="s">
        <v>1372</v>
      </c>
      <c r="C1279" t="s">
        <v>3557</v>
      </c>
      <c r="D1279" t="s">
        <v>1398</v>
      </c>
      <c r="E1279" t="s">
        <v>15</v>
      </c>
      <c r="F1279">
        <v>2</v>
      </c>
      <c r="G1279">
        <v>18</v>
      </c>
      <c r="H1279">
        <v>28</v>
      </c>
      <c r="I1279">
        <v>0</v>
      </c>
      <c r="J1279">
        <v>0</v>
      </c>
      <c r="K1279">
        <v>0</v>
      </c>
      <c r="L1279">
        <v>0</v>
      </c>
      <c r="M1279">
        <v>0</v>
      </c>
      <c r="N1279" t="str">
        <f t="shared" si="19"/>
        <v>UPDATE WipDetails SET WipQuantity = 0, Review_Wip = 0 WHERE WipMaster_Id IN (SELECT id FROM WipMasters WHERE issuedmonth = 'January' AND IssuedYear = 2026) AND CommitmentPeriod = 3 AND CASIN = 'B09KS22LDJ';</v>
      </c>
    </row>
    <row r="1280" spans="1:14" x14ac:dyDescent="0.25">
      <c r="A1280" t="s">
        <v>1402</v>
      </c>
      <c r="B1280" t="s">
        <v>1372</v>
      </c>
      <c r="C1280" t="s">
        <v>3558</v>
      </c>
      <c r="D1280" t="s">
        <v>1398</v>
      </c>
      <c r="E1280" t="s">
        <v>17</v>
      </c>
      <c r="F1280">
        <v>2</v>
      </c>
      <c r="G1280">
        <v>18</v>
      </c>
      <c r="H1280">
        <v>46</v>
      </c>
      <c r="I1280">
        <v>0</v>
      </c>
      <c r="J1280">
        <v>0</v>
      </c>
      <c r="K1280">
        <v>0</v>
      </c>
      <c r="L1280">
        <v>0</v>
      </c>
      <c r="M1280">
        <v>0</v>
      </c>
      <c r="N1280" t="str">
        <f t="shared" si="19"/>
        <v>UPDATE WipDetails SET WipQuantity = 0, Review_Wip = 0 WHERE WipMaster_Id IN (SELECT id FROM WipMasters WHERE issuedmonth = 'January' AND IssuedYear = 2026) AND CommitmentPeriod = 3 AND CASIN = 'B09KS2HMH9';</v>
      </c>
    </row>
    <row r="1281" spans="1:14" x14ac:dyDescent="0.25">
      <c r="A1281" t="s">
        <v>1403</v>
      </c>
      <c r="B1281" t="s">
        <v>1372</v>
      </c>
      <c r="C1281" t="s">
        <v>3559</v>
      </c>
      <c r="D1281" t="s">
        <v>1398</v>
      </c>
      <c r="E1281" t="s">
        <v>19</v>
      </c>
      <c r="F1281">
        <v>2</v>
      </c>
      <c r="G1281">
        <v>18</v>
      </c>
      <c r="H1281">
        <v>11</v>
      </c>
      <c r="I1281">
        <v>0</v>
      </c>
      <c r="J1281">
        <v>0</v>
      </c>
      <c r="K1281">
        <v>0</v>
      </c>
      <c r="L1281">
        <v>0</v>
      </c>
      <c r="M1281">
        <v>0</v>
      </c>
      <c r="N1281" t="str">
        <f t="shared" si="19"/>
        <v>UPDATE WipDetails SET WipQuantity = 0, Review_Wip = 0 WHERE WipMaster_Id IN (SELECT id FROM WipMasters WHERE issuedmonth = 'January' AND IssuedYear = 2026) AND CommitmentPeriod = 3 AND CASIN = 'B09KS34FS4';</v>
      </c>
    </row>
    <row r="1282" spans="1:14" x14ac:dyDescent="0.25">
      <c r="A1282" t="s">
        <v>1404</v>
      </c>
      <c r="B1282" t="s">
        <v>1372</v>
      </c>
      <c r="C1282" t="s">
        <v>3560</v>
      </c>
      <c r="D1282" t="s">
        <v>1398</v>
      </c>
      <c r="E1282" t="s">
        <v>21</v>
      </c>
      <c r="F1282">
        <v>2</v>
      </c>
      <c r="G1282">
        <v>18</v>
      </c>
      <c r="H1282">
        <v>17</v>
      </c>
      <c r="I1282">
        <v>0</v>
      </c>
      <c r="J1282">
        <v>0</v>
      </c>
      <c r="K1282">
        <v>0</v>
      </c>
      <c r="L1282">
        <v>0</v>
      </c>
      <c r="M1282">
        <v>0</v>
      </c>
      <c r="N1282" t="str">
        <f t="shared" si="19"/>
        <v>UPDATE WipDetails SET WipQuantity = 0, Review_Wip = 0 WHERE WipMaster_Id IN (SELECT id FROM WipMasters WHERE issuedmonth = 'January' AND IssuedYear = 2026) AND CommitmentPeriod = 3 AND CASIN = 'B09KS533HP';</v>
      </c>
    </row>
    <row r="1283" spans="1:14" x14ac:dyDescent="0.25">
      <c r="A1283" t="s">
        <v>1405</v>
      </c>
      <c r="B1283" t="s">
        <v>1372</v>
      </c>
      <c r="C1283" t="s">
        <v>3561</v>
      </c>
      <c r="D1283" t="s">
        <v>1398</v>
      </c>
      <c r="E1283" t="s">
        <v>454</v>
      </c>
      <c r="F1283">
        <v>2</v>
      </c>
      <c r="G1283">
        <v>18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 t="str">
        <f t="shared" ref="N1283:N1346" si="20">"UPDATE WipDetails SET WipQuantity = "&amp;K1283&amp;", Review_Wip = "&amp;K1283&amp;" WHERE WipMaster_Id IN (SELECT id FROM WipMasters WHERE issuedmonth = 'January' AND IssuedYear = 2026) AND CommitmentPeriod = 3 AND CASIN = '"&amp;A1283&amp;"';"</f>
        <v>UPDATE WipDetails SET WipQuantity = 0, Review_Wip = 0 WHERE WipMaster_Id IN (SELECT id FROM WipMasters WHERE issuedmonth = 'January' AND IssuedYear = 2026) AND CommitmentPeriod = 3 AND CASIN = 'B09KS58MTK';</v>
      </c>
    </row>
    <row r="1284" spans="1:14" x14ac:dyDescent="0.25">
      <c r="A1284" t="s">
        <v>1406</v>
      </c>
      <c r="B1284" t="s">
        <v>1372</v>
      </c>
      <c r="C1284" t="s">
        <v>3562</v>
      </c>
      <c r="D1284" t="s">
        <v>82</v>
      </c>
      <c r="E1284" t="s">
        <v>475</v>
      </c>
      <c r="F1284">
        <v>2</v>
      </c>
      <c r="G1284">
        <v>18</v>
      </c>
      <c r="H1284">
        <v>72</v>
      </c>
      <c r="I1284">
        <v>0</v>
      </c>
      <c r="J1284">
        <v>0</v>
      </c>
      <c r="K1284">
        <v>0</v>
      </c>
      <c r="L1284">
        <v>0</v>
      </c>
      <c r="M1284">
        <v>0</v>
      </c>
      <c r="N1284" t="str">
        <f t="shared" si="20"/>
        <v>UPDATE WipDetails SET WipQuantity = 0, Review_Wip = 0 WHERE WipMaster_Id IN (SELECT id FROM WipMasters WHERE issuedmonth = 'January' AND IssuedYear = 2026) AND CommitmentPeriod = 3 AND CASIN = 'B09KP2M2WK';</v>
      </c>
    </row>
    <row r="1285" spans="1:14" x14ac:dyDescent="0.25">
      <c r="A1285" t="s">
        <v>1407</v>
      </c>
      <c r="B1285" t="s">
        <v>1372</v>
      </c>
      <c r="C1285" t="s">
        <v>3563</v>
      </c>
      <c r="D1285" t="s">
        <v>82</v>
      </c>
      <c r="E1285" t="s">
        <v>11</v>
      </c>
      <c r="F1285">
        <v>2</v>
      </c>
      <c r="G1285">
        <v>18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 t="str">
        <f t="shared" si="20"/>
        <v>UPDATE WipDetails SET WipQuantity = 0, Review_Wip = 0 WHERE WipMaster_Id IN (SELECT id FROM WipMasters WHERE issuedmonth = 'January' AND IssuedYear = 2026) AND CommitmentPeriod = 3 AND CASIN = 'B09KP3JNMK';</v>
      </c>
    </row>
    <row r="1286" spans="1:14" x14ac:dyDescent="0.25">
      <c r="A1286" t="s">
        <v>1408</v>
      </c>
      <c r="B1286" t="s">
        <v>1372</v>
      </c>
      <c r="C1286" t="s">
        <v>3564</v>
      </c>
      <c r="D1286" t="s">
        <v>82</v>
      </c>
      <c r="E1286" t="s">
        <v>13</v>
      </c>
      <c r="F1286">
        <v>2</v>
      </c>
      <c r="G1286">
        <v>18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 t="str">
        <f t="shared" si="20"/>
        <v>UPDATE WipDetails SET WipQuantity = 0, Review_Wip = 0 WHERE WipMaster_Id IN (SELECT id FROM WipMasters WHERE issuedmonth = 'January' AND IssuedYear = 2026) AND CommitmentPeriod = 3 AND CASIN = 'B09KP2C9B7';</v>
      </c>
    </row>
    <row r="1287" spans="1:14" x14ac:dyDescent="0.25">
      <c r="A1287" t="s">
        <v>1409</v>
      </c>
      <c r="B1287" t="s">
        <v>1372</v>
      </c>
      <c r="C1287" t="s">
        <v>3565</v>
      </c>
      <c r="D1287" t="s">
        <v>82</v>
      </c>
      <c r="E1287" t="s">
        <v>15</v>
      </c>
      <c r="F1287">
        <v>2</v>
      </c>
      <c r="G1287">
        <v>18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 t="str">
        <f t="shared" si="20"/>
        <v>UPDATE WipDetails SET WipQuantity = 0, Review_Wip = 0 WHERE WipMaster_Id IN (SELECT id FROM WipMasters WHERE issuedmonth = 'January' AND IssuedYear = 2026) AND CommitmentPeriod = 3 AND CASIN = 'B09KP1LRVW';</v>
      </c>
    </row>
    <row r="1288" spans="1:14" x14ac:dyDescent="0.25">
      <c r="A1288" t="s">
        <v>1410</v>
      </c>
      <c r="B1288" t="s">
        <v>1372</v>
      </c>
      <c r="C1288" t="s">
        <v>3566</v>
      </c>
      <c r="D1288" t="s">
        <v>82</v>
      </c>
      <c r="E1288" t="s">
        <v>17</v>
      </c>
      <c r="F1288">
        <v>2</v>
      </c>
      <c r="G1288">
        <v>18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 t="str">
        <f t="shared" si="20"/>
        <v>UPDATE WipDetails SET WipQuantity = 0, Review_Wip = 0 WHERE WipMaster_Id IN (SELECT id FROM WipMasters WHERE issuedmonth = 'January' AND IssuedYear = 2026) AND CommitmentPeriod = 3 AND CASIN = 'B09KNZMZ53';</v>
      </c>
    </row>
    <row r="1289" spans="1:14" x14ac:dyDescent="0.25">
      <c r="A1289" t="s">
        <v>1411</v>
      </c>
      <c r="B1289" t="s">
        <v>1372</v>
      </c>
      <c r="C1289" t="s">
        <v>3567</v>
      </c>
      <c r="D1289" t="s">
        <v>82</v>
      </c>
      <c r="E1289" t="s">
        <v>19</v>
      </c>
      <c r="F1289">
        <v>2</v>
      </c>
      <c r="G1289">
        <v>18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 t="str">
        <f t="shared" si="20"/>
        <v>UPDATE WipDetails SET WipQuantity = 0, Review_Wip = 0 WHERE WipMaster_Id IN (SELECT id FROM WipMasters WHERE issuedmonth = 'January' AND IssuedYear = 2026) AND CommitmentPeriod = 3 AND CASIN = 'B09KP39SQZ';</v>
      </c>
    </row>
    <row r="1290" spans="1:14" x14ac:dyDescent="0.25">
      <c r="A1290" t="s">
        <v>1412</v>
      </c>
      <c r="B1290" t="s">
        <v>1372</v>
      </c>
      <c r="C1290" t="s">
        <v>3568</v>
      </c>
      <c r="D1290" t="s">
        <v>82</v>
      </c>
      <c r="E1290" t="s">
        <v>21</v>
      </c>
      <c r="F1290">
        <v>2</v>
      </c>
      <c r="G1290">
        <v>18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 t="str">
        <f t="shared" si="20"/>
        <v>UPDATE WipDetails SET WipQuantity = 0, Review_Wip = 0 WHERE WipMaster_Id IN (SELECT id FROM WipMasters WHERE issuedmonth = 'January' AND IssuedYear = 2026) AND CommitmentPeriod = 3 AND CASIN = 'B09KP2WL1J';</v>
      </c>
    </row>
    <row r="1291" spans="1:14" x14ac:dyDescent="0.25">
      <c r="A1291" t="s">
        <v>1413</v>
      </c>
      <c r="B1291" t="s">
        <v>1372</v>
      </c>
      <c r="C1291" t="s">
        <v>3569</v>
      </c>
      <c r="D1291" t="s">
        <v>82</v>
      </c>
      <c r="E1291" t="s">
        <v>454</v>
      </c>
      <c r="F1291">
        <v>2</v>
      </c>
      <c r="G1291">
        <v>18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 t="str">
        <f t="shared" si="20"/>
        <v>UPDATE WipDetails SET WipQuantity = 0, Review_Wip = 0 WHERE WipMaster_Id IN (SELECT id FROM WipMasters WHERE issuedmonth = 'January' AND IssuedYear = 2026) AND CommitmentPeriod = 3 AND CASIN = 'B09KP2HRHP';</v>
      </c>
    </row>
    <row r="1292" spans="1:14" x14ac:dyDescent="0.25">
      <c r="A1292" t="s">
        <v>1414</v>
      </c>
      <c r="B1292" t="s">
        <v>1415</v>
      </c>
      <c r="C1292" t="s">
        <v>3570</v>
      </c>
      <c r="D1292" t="s">
        <v>10</v>
      </c>
      <c r="E1292" t="s">
        <v>1138</v>
      </c>
      <c r="F1292">
        <v>1</v>
      </c>
      <c r="G1292">
        <v>36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 t="str">
        <f t="shared" si="20"/>
        <v>UPDATE WipDetails SET WipQuantity = 0, Review_Wip = 0 WHERE WipMaster_Id IN (SELECT id FROM WipMasters WHERE issuedmonth = 'January' AND IssuedYear = 2026) AND CommitmentPeriod = 3 AND CASIN = 'B09KP2SKMQ';</v>
      </c>
    </row>
    <row r="1293" spans="1:14" x14ac:dyDescent="0.25">
      <c r="A1293" t="s">
        <v>1416</v>
      </c>
      <c r="B1293" t="s">
        <v>1415</v>
      </c>
      <c r="C1293" t="s">
        <v>3571</v>
      </c>
      <c r="D1293" t="s">
        <v>10</v>
      </c>
      <c r="E1293" t="s">
        <v>1140</v>
      </c>
      <c r="F1293">
        <v>1</v>
      </c>
      <c r="G1293">
        <v>36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 t="str">
        <f t="shared" si="20"/>
        <v>UPDATE WipDetails SET WipQuantity = 0, Review_Wip = 0 WHERE WipMaster_Id IN (SELECT id FROM WipMasters WHERE issuedmonth = 'January' AND IssuedYear = 2026) AND CommitmentPeriod = 3 AND CASIN = 'B09KP2MJ31';</v>
      </c>
    </row>
    <row r="1294" spans="1:14" x14ac:dyDescent="0.25">
      <c r="A1294" t="s">
        <v>1417</v>
      </c>
      <c r="B1294" t="s">
        <v>1415</v>
      </c>
      <c r="C1294" t="s">
        <v>3572</v>
      </c>
      <c r="D1294" t="s">
        <v>10</v>
      </c>
      <c r="E1294" t="s">
        <v>1142</v>
      </c>
      <c r="F1294">
        <v>1</v>
      </c>
      <c r="G1294">
        <v>36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 t="str">
        <f t="shared" si="20"/>
        <v>UPDATE WipDetails SET WipQuantity = 0, Review_Wip = 0 WHERE WipMaster_Id IN (SELECT id FROM WipMasters WHERE issuedmonth = 'January' AND IssuedYear = 2026) AND CommitmentPeriod = 3 AND CASIN = 'B09KP1Y247';</v>
      </c>
    </row>
    <row r="1295" spans="1:14" x14ac:dyDescent="0.25">
      <c r="A1295" t="s">
        <v>1418</v>
      </c>
      <c r="B1295" t="s">
        <v>1415</v>
      </c>
      <c r="C1295" t="s">
        <v>3573</v>
      </c>
      <c r="D1295" t="s">
        <v>10</v>
      </c>
      <c r="E1295" t="s">
        <v>1225</v>
      </c>
      <c r="F1295">
        <v>1</v>
      </c>
      <c r="G1295">
        <v>36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 t="str">
        <f t="shared" si="20"/>
        <v>UPDATE WipDetails SET WipQuantity = 0, Review_Wip = 0 WHERE WipMaster_Id IN (SELECT id FROM WipMasters WHERE issuedmonth = 'January' AND IssuedYear = 2026) AND CommitmentPeriod = 3 AND CASIN = 'B09KP2M8QS';</v>
      </c>
    </row>
    <row r="1296" spans="1:14" x14ac:dyDescent="0.25">
      <c r="A1296" t="s">
        <v>1419</v>
      </c>
      <c r="B1296" t="s">
        <v>1415</v>
      </c>
      <c r="C1296" t="s">
        <v>3574</v>
      </c>
      <c r="D1296" t="s">
        <v>10</v>
      </c>
      <c r="E1296" t="s">
        <v>1162</v>
      </c>
      <c r="F1296">
        <v>1</v>
      </c>
      <c r="G1296">
        <v>36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 t="str">
        <f t="shared" si="20"/>
        <v>UPDATE WipDetails SET WipQuantity = 0, Review_Wip = 0 WHERE WipMaster_Id IN (SELECT id FROM WipMasters WHERE issuedmonth = 'January' AND IssuedYear = 2026) AND CommitmentPeriod = 3 AND CASIN = 'B09KP32G5L';</v>
      </c>
    </row>
    <row r="1297" spans="1:14" x14ac:dyDescent="0.25">
      <c r="A1297" t="s">
        <v>1420</v>
      </c>
      <c r="B1297" t="s">
        <v>1415</v>
      </c>
      <c r="C1297" t="s">
        <v>3575</v>
      </c>
      <c r="D1297" t="s">
        <v>23</v>
      </c>
      <c r="E1297" t="s">
        <v>1138</v>
      </c>
      <c r="F1297">
        <v>1</v>
      </c>
      <c r="G1297">
        <v>36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 t="str">
        <f t="shared" si="20"/>
        <v>UPDATE WipDetails SET WipQuantity = 0, Review_Wip = 0 WHERE WipMaster_Id IN (SELECT id FROM WipMasters WHERE issuedmonth = 'January' AND IssuedYear = 2026) AND CommitmentPeriod = 3 AND CASIN = 'B09KP39SGC';</v>
      </c>
    </row>
    <row r="1298" spans="1:14" x14ac:dyDescent="0.25">
      <c r="A1298" t="s">
        <v>1421</v>
      </c>
      <c r="B1298" t="s">
        <v>1415</v>
      </c>
      <c r="C1298" t="s">
        <v>3576</v>
      </c>
      <c r="D1298" t="s">
        <v>23</v>
      </c>
      <c r="E1298" t="s">
        <v>1140</v>
      </c>
      <c r="F1298">
        <v>1</v>
      </c>
      <c r="G1298">
        <v>36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 t="str">
        <f t="shared" si="20"/>
        <v>UPDATE WipDetails SET WipQuantity = 0, Review_Wip = 0 WHERE WipMaster_Id IN (SELECT id FROM WipMasters WHERE issuedmonth = 'January' AND IssuedYear = 2026) AND CommitmentPeriod = 3 AND CASIN = 'B09KP2HGF5';</v>
      </c>
    </row>
    <row r="1299" spans="1:14" x14ac:dyDescent="0.25">
      <c r="A1299" t="s">
        <v>1422</v>
      </c>
      <c r="B1299" t="s">
        <v>1415</v>
      </c>
      <c r="C1299" t="s">
        <v>3577</v>
      </c>
      <c r="D1299" t="s">
        <v>23</v>
      </c>
      <c r="E1299" t="s">
        <v>1142</v>
      </c>
      <c r="F1299">
        <v>1</v>
      </c>
      <c r="G1299">
        <v>36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 t="str">
        <f t="shared" si="20"/>
        <v>UPDATE WipDetails SET WipQuantity = 0, Review_Wip = 0 WHERE WipMaster_Id IN (SELECT id FROM WipMasters WHERE issuedmonth = 'January' AND IssuedYear = 2026) AND CommitmentPeriod = 3 AND CASIN = 'B09KP1Y21H';</v>
      </c>
    </row>
    <row r="1300" spans="1:14" x14ac:dyDescent="0.25">
      <c r="A1300" t="s">
        <v>1423</v>
      </c>
      <c r="B1300" t="s">
        <v>1415</v>
      </c>
      <c r="C1300" t="s">
        <v>3578</v>
      </c>
      <c r="D1300" t="s">
        <v>23</v>
      </c>
      <c r="E1300" t="s">
        <v>1225</v>
      </c>
      <c r="F1300">
        <v>1</v>
      </c>
      <c r="G1300">
        <v>36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 t="str">
        <f t="shared" si="20"/>
        <v>UPDATE WipDetails SET WipQuantity = 0, Review_Wip = 0 WHERE WipMaster_Id IN (SELECT id FROM WipMasters WHERE issuedmonth = 'January' AND IssuedYear = 2026) AND CommitmentPeriod = 3 AND CASIN = 'B09KP2PJV7';</v>
      </c>
    </row>
    <row r="1301" spans="1:14" x14ac:dyDescent="0.25">
      <c r="A1301" t="s">
        <v>1424</v>
      </c>
      <c r="B1301" t="s">
        <v>1415</v>
      </c>
      <c r="C1301" t="s">
        <v>3579</v>
      </c>
      <c r="D1301" t="s">
        <v>23</v>
      </c>
      <c r="E1301" t="s">
        <v>1162</v>
      </c>
      <c r="F1301">
        <v>1</v>
      </c>
      <c r="G1301">
        <v>36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 t="str">
        <f t="shared" si="20"/>
        <v>UPDATE WipDetails SET WipQuantity = 0, Review_Wip = 0 WHERE WipMaster_Id IN (SELECT id FROM WipMasters WHERE issuedmonth = 'January' AND IssuedYear = 2026) AND CommitmentPeriod = 3 AND CASIN = 'B09KNZWR1V';</v>
      </c>
    </row>
    <row r="1302" spans="1:14" x14ac:dyDescent="0.25">
      <c r="A1302" t="s">
        <v>1425</v>
      </c>
      <c r="B1302" t="s">
        <v>1415</v>
      </c>
      <c r="C1302" t="s">
        <v>3580</v>
      </c>
      <c r="D1302" t="s">
        <v>31</v>
      </c>
      <c r="E1302" t="s">
        <v>1138</v>
      </c>
      <c r="F1302">
        <v>1</v>
      </c>
      <c r="G1302">
        <v>36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t="str">
        <f t="shared" si="20"/>
        <v>UPDATE WipDetails SET WipQuantity = 0, Review_Wip = 0 WHERE WipMaster_Id IN (SELECT id FROM WipMasters WHERE issuedmonth = 'January' AND IssuedYear = 2026) AND CommitmentPeriod = 3 AND CASIN = 'B09KP32K2W';</v>
      </c>
    </row>
    <row r="1303" spans="1:14" x14ac:dyDescent="0.25">
      <c r="A1303" t="s">
        <v>1426</v>
      </c>
      <c r="B1303" t="s">
        <v>1415</v>
      </c>
      <c r="C1303" t="s">
        <v>3581</v>
      </c>
      <c r="D1303" t="s">
        <v>31</v>
      </c>
      <c r="E1303" t="s">
        <v>1140</v>
      </c>
      <c r="F1303">
        <v>1</v>
      </c>
      <c r="G1303">
        <v>36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 t="str">
        <f t="shared" si="20"/>
        <v>UPDATE WipDetails SET WipQuantity = 0, Review_Wip = 0 WHERE WipMaster_Id IN (SELECT id FROM WipMasters WHERE issuedmonth = 'January' AND IssuedYear = 2026) AND CommitmentPeriod = 3 AND CASIN = 'B09KNZWQY4';</v>
      </c>
    </row>
    <row r="1304" spans="1:14" x14ac:dyDescent="0.25">
      <c r="A1304" t="s">
        <v>1427</v>
      </c>
      <c r="B1304" t="s">
        <v>1415</v>
      </c>
      <c r="C1304" t="s">
        <v>3582</v>
      </c>
      <c r="D1304" t="s">
        <v>31</v>
      </c>
      <c r="E1304" t="s">
        <v>1142</v>
      </c>
      <c r="F1304">
        <v>1</v>
      </c>
      <c r="G1304">
        <v>36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 t="str">
        <f t="shared" si="20"/>
        <v>UPDATE WipDetails SET WipQuantity = 0, Review_Wip = 0 WHERE WipMaster_Id IN (SELECT id FROM WipMasters WHERE issuedmonth = 'January' AND IssuedYear = 2026) AND CommitmentPeriod = 3 AND CASIN = 'B09KP419T5';</v>
      </c>
    </row>
    <row r="1305" spans="1:14" x14ac:dyDescent="0.25">
      <c r="A1305" t="s">
        <v>1428</v>
      </c>
      <c r="B1305" t="s">
        <v>1415</v>
      </c>
      <c r="C1305" t="s">
        <v>3583</v>
      </c>
      <c r="D1305" t="s">
        <v>31</v>
      </c>
      <c r="E1305" t="s">
        <v>1225</v>
      </c>
      <c r="F1305">
        <v>1</v>
      </c>
      <c r="G1305">
        <v>36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 t="str">
        <f t="shared" si="20"/>
        <v>UPDATE WipDetails SET WipQuantity = 0, Review_Wip = 0 WHERE WipMaster_Id IN (SELECT id FROM WipMasters WHERE issuedmonth = 'January' AND IssuedYear = 2026) AND CommitmentPeriod = 3 AND CASIN = 'B09KP2CHFM';</v>
      </c>
    </row>
    <row r="1306" spans="1:14" x14ac:dyDescent="0.25">
      <c r="A1306" t="s">
        <v>1429</v>
      </c>
      <c r="B1306" t="s">
        <v>1415</v>
      </c>
      <c r="C1306" t="s">
        <v>3584</v>
      </c>
      <c r="D1306" t="s">
        <v>31</v>
      </c>
      <c r="E1306" t="s">
        <v>1162</v>
      </c>
      <c r="F1306">
        <v>1</v>
      </c>
      <c r="G1306">
        <v>36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 t="str">
        <f t="shared" si="20"/>
        <v>UPDATE WipDetails SET WipQuantity = 0, Review_Wip = 0 WHERE WipMaster_Id IN (SELECT id FROM WipMasters WHERE issuedmonth = 'January' AND IssuedYear = 2026) AND CommitmentPeriod = 3 AND CASIN = 'B09KP3B3ZQ';</v>
      </c>
    </row>
    <row r="1307" spans="1:14" x14ac:dyDescent="0.25">
      <c r="A1307" t="s">
        <v>1430</v>
      </c>
      <c r="B1307" t="s">
        <v>1431</v>
      </c>
      <c r="C1307" t="s">
        <v>3585</v>
      </c>
      <c r="D1307" t="s">
        <v>1432</v>
      </c>
      <c r="E1307" t="s">
        <v>21</v>
      </c>
      <c r="F1307">
        <v>5</v>
      </c>
      <c r="G1307">
        <v>14</v>
      </c>
      <c r="H1307">
        <v>380</v>
      </c>
      <c r="I1307">
        <v>406</v>
      </c>
      <c r="J1307">
        <v>182</v>
      </c>
      <c r="K1307">
        <v>462</v>
      </c>
      <c r="L1307">
        <v>224</v>
      </c>
      <c r="M1307">
        <v>28</v>
      </c>
      <c r="N1307" t="str">
        <f t="shared" si="20"/>
        <v>UPDATE WipDetails SET WipQuantity = 462, Review_Wip = 462 WHERE WipMaster_Id IN (SELECT id FROM WipMasters WHERE issuedmonth = 'January' AND IssuedYear = 2026) AND CommitmentPeriod = 3 AND CASIN = 'B09GPX9X7M';</v>
      </c>
    </row>
    <row r="1308" spans="1:14" x14ac:dyDescent="0.25">
      <c r="A1308" t="s">
        <v>1433</v>
      </c>
      <c r="B1308" t="s">
        <v>1431</v>
      </c>
      <c r="C1308" t="s">
        <v>3586</v>
      </c>
      <c r="D1308" t="s">
        <v>1432</v>
      </c>
      <c r="E1308" t="s">
        <v>454</v>
      </c>
      <c r="F1308">
        <v>5</v>
      </c>
      <c r="G1308">
        <v>14</v>
      </c>
      <c r="H1308">
        <v>481</v>
      </c>
      <c r="I1308">
        <v>1442</v>
      </c>
      <c r="J1308">
        <v>1652</v>
      </c>
      <c r="K1308">
        <v>2324</v>
      </c>
      <c r="L1308">
        <v>1288</v>
      </c>
      <c r="M1308">
        <v>1820</v>
      </c>
      <c r="N1308" t="str">
        <f t="shared" si="20"/>
        <v>UPDATE WipDetails SET WipQuantity = 2324, Review_Wip = 2324 WHERE WipMaster_Id IN (SELECT id FROM WipMasters WHERE issuedmonth = 'January' AND IssuedYear = 2026) AND CommitmentPeriod = 3 AND CASIN = 'B09GPVRDL4';</v>
      </c>
    </row>
    <row r="1309" spans="1:14" x14ac:dyDescent="0.25">
      <c r="A1309" t="s">
        <v>1434</v>
      </c>
      <c r="B1309" t="s">
        <v>1431</v>
      </c>
      <c r="C1309" t="s">
        <v>3587</v>
      </c>
      <c r="D1309" t="s">
        <v>1432</v>
      </c>
      <c r="E1309" t="s">
        <v>1142</v>
      </c>
      <c r="F1309">
        <v>5</v>
      </c>
      <c r="G1309">
        <v>14</v>
      </c>
      <c r="H1309">
        <v>4</v>
      </c>
      <c r="I1309">
        <v>5320</v>
      </c>
      <c r="J1309">
        <v>6706</v>
      </c>
      <c r="K1309">
        <v>798</v>
      </c>
      <c r="L1309">
        <v>1722</v>
      </c>
      <c r="M1309">
        <v>9842</v>
      </c>
      <c r="N1309" t="str">
        <f t="shared" si="20"/>
        <v>UPDATE WipDetails SET WipQuantity = 798, Review_Wip = 798 WHERE WipMaster_Id IN (SELECT id FROM WipMasters WHERE issuedmonth = 'January' AND IssuedYear = 2026) AND CommitmentPeriod = 3 AND CASIN = 'B09GPXGD2T';</v>
      </c>
    </row>
    <row r="1310" spans="1:14" x14ac:dyDescent="0.25">
      <c r="A1310" t="s">
        <v>1435</v>
      </c>
      <c r="B1310" t="s">
        <v>1431</v>
      </c>
      <c r="C1310" t="s">
        <v>3588</v>
      </c>
      <c r="D1310" t="s">
        <v>1432</v>
      </c>
      <c r="E1310" t="s">
        <v>1144</v>
      </c>
      <c r="F1310">
        <v>5</v>
      </c>
      <c r="G1310">
        <v>12</v>
      </c>
      <c r="H1310">
        <v>144</v>
      </c>
      <c r="I1310">
        <v>4440</v>
      </c>
      <c r="J1310">
        <v>6360</v>
      </c>
      <c r="K1310">
        <v>0</v>
      </c>
      <c r="L1310">
        <v>840</v>
      </c>
      <c r="M1310">
        <v>2556</v>
      </c>
      <c r="N1310" t="str">
        <f t="shared" si="20"/>
        <v>UPDATE WipDetails SET WipQuantity = 0, Review_Wip = 0 WHERE WipMaster_Id IN (SELECT id FROM WipMasters WHERE issuedmonth = 'January' AND IssuedYear = 2026) AND CommitmentPeriod = 3 AND CASIN = 'B09GQ76WQ4';</v>
      </c>
    </row>
    <row r="1311" spans="1:14" x14ac:dyDescent="0.25">
      <c r="A1311" t="s">
        <v>1436</v>
      </c>
      <c r="B1311" t="s">
        <v>1431</v>
      </c>
      <c r="C1311" t="s">
        <v>3589</v>
      </c>
      <c r="D1311" t="s">
        <v>1432</v>
      </c>
      <c r="E1311" t="s">
        <v>1146</v>
      </c>
      <c r="F1311">
        <v>5</v>
      </c>
      <c r="G1311">
        <v>12</v>
      </c>
      <c r="H1311">
        <v>60</v>
      </c>
      <c r="I1311">
        <v>2808</v>
      </c>
      <c r="J1311">
        <v>4044</v>
      </c>
      <c r="K1311">
        <v>0</v>
      </c>
      <c r="L1311">
        <v>756</v>
      </c>
      <c r="M1311">
        <v>2508</v>
      </c>
      <c r="N1311" t="str">
        <f t="shared" si="20"/>
        <v>UPDATE WipDetails SET WipQuantity = 0, Review_Wip = 0 WHERE WipMaster_Id IN (SELECT id FROM WipMasters WHERE issuedmonth = 'January' AND IssuedYear = 2026) AND CommitmentPeriod = 3 AND CASIN = 'B09GQ76WQC';</v>
      </c>
    </row>
    <row r="1312" spans="1:14" x14ac:dyDescent="0.25">
      <c r="A1312" t="s">
        <v>1437</v>
      </c>
      <c r="B1312" t="s">
        <v>1431</v>
      </c>
      <c r="C1312" t="s">
        <v>3590</v>
      </c>
      <c r="D1312" t="s">
        <v>115</v>
      </c>
      <c r="E1312" t="s">
        <v>21</v>
      </c>
      <c r="F1312">
        <v>5</v>
      </c>
      <c r="G1312">
        <v>14</v>
      </c>
      <c r="H1312">
        <v>21</v>
      </c>
      <c r="I1312">
        <v>238</v>
      </c>
      <c r="J1312">
        <v>238</v>
      </c>
      <c r="K1312">
        <v>0</v>
      </c>
      <c r="L1312">
        <v>1036</v>
      </c>
      <c r="M1312">
        <v>420</v>
      </c>
      <c r="N1312" t="str">
        <f t="shared" si="20"/>
        <v>UPDATE WipDetails SET WipQuantity = 0, Review_Wip = 0 WHERE WipMaster_Id IN (SELECT id FROM WipMasters WHERE issuedmonth = 'January' AND IssuedYear = 2026) AND CommitmentPeriod = 3 AND CASIN = 'B09GPVQSRQ';</v>
      </c>
    </row>
    <row r="1313" spans="1:14" x14ac:dyDescent="0.25">
      <c r="A1313" t="s">
        <v>1438</v>
      </c>
      <c r="B1313" t="s">
        <v>1431</v>
      </c>
      <c r="C1313" t="s">
        <v>3591</v>
      </c>
      <c r="D1313" t="s">
        <v>115</v>
      </c>
      <c r="E1313" t="s">
        <v>454</v>
      </c>
      <c r="F1313">
        <v>5</v>
      </c>
      <c r="G1313">
        <v>14</v>
      </c>
      <c r="H1313">
        <v>20</v>
      </c>
      <c r="I1313">
        <v>490</v>
      </c>
      <c r="J1313">
        <v>490</v>
      </c>
      <c r="K1313">
        <v>0</v>
      </c>
      <c r="L1313">
        <v>1260</v>
      </c>
      <c r="M1313">
        <v>392</v>
      </c>
      <c r="N1313" t="str">
        <f t="shared" si="20"/>
        <v>UPDATE WipDetails SET WipQuantity = 0, Review_Wip = 0 WHERE WipMaster_Id IN (SELECT id FROM WipMasters WHERE issuedmonth = 'January' AND IssuedYear = 2026) AND CommitmentPeriod = 3 AND CASIN = 'B09GPVQ1HD';</v>
      </c>
    </row>
    <row r="1314" spans="1:14" x14ac:dyDescent="0.25">
      <c r="A1314" t="s">
        <v>1439</v>
      </c>
      <c r="B1314" t="s">
        <v>1431</v>
      </c>
      <c r="C1314" t="s">
        <v>3592</v>
      </c>
      <c r="D1314" t="s">
        <v>115</v>
      </c>
      <c r="E1314" t="s">
        <v>1142</v>
      </c>
      <c r="F1314">
        <v>5</v>
      </c>
      <c r="G1314">
        <v>14</v>
      </c>
      <c r="H1314">
        <v>11</v>
      </c>
      <c r="I1314">
        <v>532</v>
      </c>
      <c r="J1314">
        <v>532</v>
      </c>
      <c r="K1314">
        <v>0</v>
      </c>
      <c r="L1314">
        <v>812</v>
      </c>
      <c r="M1314">
        <v>56</v>
      </c>
      <c r="N1314" t="str">
        <f t="shared" si="20"/>
        <v>UPDATE WipDetails SET WipQuantity = 0, Review_Wip = 0 WHERE WipMaster_Id IN (SELECT id FROM WipMasters WHERE issuedmonth = 'January' AND IssuedYear = 2026) AND CommitmentPeriod = 3 AND CASIN = 'B09GQ228K6';</v>
      </c>
    </row>
    <row r="1315" spans="1:14" x14ac:dyDescent="0.25">
      <c r="A1315" t="s">
        <v>1440</v>
      </c>
      <c r="B1315" t="s">
        <v>1431</v>
      </c>
      <c r="C1315" t="s">
        <v>3593</v>
      </c>
      <c r="D1315" t="s">
        <v>115</v>
      </c>
      <c r="E1315" t="s">
        <v>1144</v>
      </c>
      <c r="F1315">
        <v>5</v>
      </c>
      <c r="G1315">
        <v>12</v>
      </c>
      <c r="H1315">
        <v>8</v>
      </c>
      <c r="I1315">
        <v>516</v>
      </c>
      <c r="J1315">
        <v>660</v>
      </c>
      <c r="K1315">
        <v>0</v>
      </c>
      <c r="L1315">
        <v>432</v>
      </c>
      <c r="M1315">
        <v>372</v>
      </c>
      <c r="N1315" t="str">
        <f t="shared" si="20"/>
        <v>UPDATE WipDetails SET WipQuantity = 0, Review_Wip = 0 WHERE WipMaster_Id IN (SELECT id FROM WipMasters WHERE issuedmonth = 'January' AND IssuedYear = 2026) AND CommitmentPeriod = 3 AND CASIN = 'B09GPZLCFN';</v>
      </c>
    </row>
    <row r="1316" spans="1:14" x14ac:dyDescent="0.25">
      <c r="A1316" t="s">
        <v>1441</v>
      </c>
      <c r="B1316" t="s">
        <v>1431</v>
      </c>
      <c r="C1316" t="s">
        <v>3594</v>
      </c>
      <c r="D1316" t="s">
        <v>115</v>
      </c>
      <c r="E1316" t="s">
        <v>1146</v>
      </c>
      <c r="F1316">
        <v>5</v>
      </c>
      <c r="G1316">
        <v>12</v>
      </c>
      <c r="H1316">
        <v>0</v>
      </c>
      <c r="I1316">
        <v>600</v>
      </c>
      <c r="J1316">
        <v>768</v>
      </c>
      <c r="K1316">
        <v>0</v>
      </c>
      <c r="L1316">
        <v>504</v>
      </c>
      <c r="M1316">
        <v>0</v>
      </c>
      <c r="N1316" t="str">
        <f t="shared" si="20"/>
        <v>UPDATE WipDetails SET WipQuantity = 0, Review_Wip = 0 WHERE WipMaster_Id IN (SELECT id FROM WipMasters WHERE issuedmonth = 'January' AND IssuedYear = 2026) AND CommitmentPeriod = 3 AND CASIN = 'B09GPXMPNX';</v>
      </c>
    </row>
    <row r="1317" spans="1:14" x14ac:dyDescent="0.25">
      <c r="A1317" t="s">
        <v>1442</v>
      </c>
      <c r="B1317" t="s">
        <v>1443</v>
      </c>
      <c r="C1317" t="s">
        <v>3595</v>
      </c>
      <c r="D1317" t="s">
        <v>1432</v>
      </c>
      <c r="E1317" t="s">
        <v>21</v>
      </c>
      <c r="F1317">
        <v>5</v>
      </c>
      <c r="G1317">
        <v>18</v>
      </c>
      <c r="H1317">
        <v>59</v>
      </c>
      <c r="I1317">
        <v>54</v>
      </c>
      <c r="J1317">
        <v>18</v>
      </c>
      <c r="K1317">
        <v>234</v>
      </c>
      <c r="L1317">
        <v>216</v>
      </c>
      <c r="M1317">
        <v>0</v>
      </c>
      <c r="N1317" t="str">
        <f t="shared" si="20"/>
        <v>UPDATE WipDetails SET WipQuantity = 234, Review_Wip = 234 WHERE WipMaster_Id IN (SELECT id FROM WipMasters WHERE issuedmonth = 'January' AND IssuedYear = 2026) AND CommitmentPeriod = 3 AND CASIN = 'B09GPXL19C';</v>
      </c>
    </row>
    <row r="1318" spans="1:14" x14ac:dyDescent="0.25">
      <c r="A1318" t="s">
        <v>1444</v>
      </c>
      <c r="B1318" t="s">
        <v>1443</v>
      </c>
      <c r="C1318" t="s">
        <v>3596</v>
      </c>
      <c r="D1318" t="s">
        <v>1432</v>
      </c>
      <c r="E1318" t="s">
        <v>454</v>
      </c>
      <c r="F1318">
        <v>5</v>
      </c>
      <c r="G1318">
        <v>18</v>
      </c>
      <c r="H1318">
        <v>998</v>
      </c>
      <c r="I1318">
        <v>1314</v>
      </c>
      <c r="J1318">
        <v>1008</v>
      </c>
      <c r="K1318">
        <v>936</v>
      </c>
      <c r="L1318">
        <v>1854</v>
      </c>
      <c r="M1318">
        <v>1026</v>
      </c>
      <c r="N1318" t="str">
        <f t="shared" si="20"/>
        <v>UPDATE WipDetails SET WipQuantity = 936, Review_Wip = 936 WHERE WipMaster_Id IN (SELECT id FROM WipMasters WHERE issuedmonth = 'January' AND IssuedYear = 2026) AND CommitmentPeriod = 3 AND CASIN = 'B09GQ8P12J';</v>
      </c>
    </row>
    <row r="1319" spans="1:14" x14ac:dyDescent="0.25">
      <c r="A1319" t="s">
        <v>1445</v>
      </c>
      <c r="B1319" t="s">
        <v>1443</v>
      </c>
      <c r="C1319" t="s">
        <v>3597</v>
      </c>
      <c r="D1319" t="s">
        <v>1432</v>
      </c>
      <c r="E1319" t="s">
        <v>1142</v>
      </c>
      <c r="F1319">
        <v>5</v>
      </c>
      <c r="G1319">
        <v>18</v>
      </c>
      <c r="H1319">
        <v>286</v>
      </c>
      <c r="I1319">
        <v>756</v>
      </c>
      <c r="J1319">
        <v>828</v>
      </c>
      <c r="K1319">
        <v>702</v>
      </c>
      <c r="L1319">
        <v>1008</v>
      </c>
      <c r="M1319">
        <v>1746</v>
      </c>
      <c r="N1319" t="str">
        <f t="shared" si="20"/>
        <v>UPDATE WipDetails SET WipQuantity = 702, Review_Wip = 702 WHERE WipMaster_Id IN (SELECT id FROM WipMasters WHERE issuedmonth = 'January' AND IssuedYear = 2026) AND CommitmentPeriod = 3 AND CASIN = 'B09GQ1J8XC';</v>
      </c>
    </row>
    <row r="1320" spans="1:14" x14ac:dyDescent="0.25">
      <c r="A1320" t="s">
        <v>1446</v>
      </c>
      <c r="B1320" t="s">
        <v>1443</v>
      </c>
      <c r="C1320" t="s">
        <v>3598</v>
      </c>
      <c r="D1320" t="s">
        <v>1432</v>
      </c>
      <c r="E1320" t="s">
        <v>1225</v>
      </c>
      <c r="F1320">
        <v>5</v>
      </c>
      <c r="G1320">
        <v>15</v>
      </c>
      <c r="H1320">
        <v>93</v>
      </c>
      <c r="I1320">
        <v>315</v>
      </c>
      <c r="J1320">
        <v>420</v>
      </c>
      <c r="K1320">
        <v>525</v>
      </c>
      <c r="L1320">
        <v>540</v>
      </c>
      <c r="M1320">
        <v>750</v>
      </c>
      <c r="N1320" t="str">
        <f t="shared" si="20"/>
        <v>UPDATE WipDetails SET WipQuantity = 525, Review_Wip = 525 WHERE WipMaster_Id IN (SELECT id FROM WipMasters WHERE issuedmonth = 'January' AND IssuedYear = 2026) AND CommitmentPeriod = 3 AND CASIN = 'B09GPXL19R';</v>
      </c>
    </row>
    <row r="1321" spans="1:14" x14ac:dyDescent="0.25">
      <c r="A1321" t="s">
        <v>1447</v>
      </c>
      <c r="B1321" t="s">
        <v>1443</v>
      </c>
      <c r="C1321" t="s">
        <v>3599</v>
      </c>
      <c r="D1321" t="s">
        <v>1432</v>
      </c>
      <c r="E1321" t="s">
        <v>1162</v>
      </c>
      <c r="F1321">
        <v>5</v>
      </c>
      <c r="G1321">
        <v>15</v>
      </c>
      <c r="H1321">
        <v>69</v>
      </c>
      <c r="I1321">
        <v>270</v>
      </c>
      <c r="J1321">
        <v>300</v>
      </c>
      <c r="K1321">
        <v>480</v>
      </c>
      <c r="L1321">
        <v>405</v>
      </c>
      <c r="M1321">
        <v>210</v>
      </c>
      <c r="N1321" t="str">
        <f t="shared" si="20"/>
        <v>UPDATE WipDetails SET WipQuantity = 480, Review_Wip = 480 WHERE WipMaster_Id IN (SELECT id FROM WipMasters WHERE issuedmonth = 'January' AND IssuedYear = 2026) AND CommitmentPeriod = 3 AND CASIN = 'B09GPXH63V';</v>
      </c>
    </row>
    <row r="1322" spans="1:14" x14ac:dyDescent="0.25">
      <c r="A1322" t="s">
        <v>1448</v>
      </c>
      <c r="B1322" t="s">
        <v>1443</v>
      </c>
      <c r="C1322" t="s">
        <v>3600</v>
      </c>
      <c r="D1322" t="s">
        <v>115</v>
      </c>
      <c r="E1322" t="s">
        <v>21</v>
      </c>
      <c r="F1322">
        <v>5</v>
      </c>
      <c r="G1322">
        <v>18</v>
      </c>
      <c r="H1322">
        <v>90</v>
      </c>
      <c r="I1322">
        <v>90</v>
      </c>
      <c r="J1322">
        <v>0</v>
      </c>
      <c r="K1322">
        <v>0</v>
      </c>
      <c r="L1322">
        <v>270</v>
      </c>
      <c r="M1322">
        <v>0</v>
      </c>
      <c r="N1322" t="str">
        <f t="shared" si="20"/>
        <v>UPDATE WipDetails SET WipQuantity = 0, Review_Wip = 0 WHERE WipMaster_Id IN (SELECT id FROM WipMasters WHERE issuedmonth = 'January' AND IssuedYear = 2026) AND CommitmentPeriod = 3 AND CASIN = 'B09GPXGD3F';</v>
      </c>
    </row>
    <row r="1323" spans="1:14" x14ac:dyDescent="0.25">
      <c r="A1323" t="s">
        <v>1449</v>
      </c>
      <c r="B1323" t="s">
        <v>1443</v>
      </c>
      <c r="C1323" t="s">
        <v>3601</v>
      </c>
      <c r="D1323" t="s">
        <v>115</v>
      </c>
      <c r="E1323" t="s">
        <v>454</v>
      </c>
      <c r="F1323">
        <v>5</v>
      </c>
      <c r="G1323">
        <v>18</v>
      </c>
      <c r="H1323">
        <v>504</v>
      </c>
      <c r="I1323">
        <v>504</v>
      </c>
      <c r="J1323">
        <v>0</v>
      </c>
      <c r="K1323">
        <v>0</v>
      </c>
      <c r="L1323">
        <v>936</v>
      </c>
      <c r="M1323">
        <v>0</v>
      </c>
      <c r="N1323" t="str">
        <f t="shared" si="20"/>
        <v>UPDATE WipDetails SET WipQuantity = 0, Review_Wip = 0 WHERE WipMaster_Id IN (SELECT id FROM WipMasters WHERE issuedmonth = 'January' AND IssuedYear = 2026) AND CommitmentPeriod = 3 AND CASIN = 'B09GQ8P121';</v>
      </c>
    </row>
    <row r="1324" spans="1:14" x14ac:dyDescent="0.25">
      <c r="A1324" t="s">
        <v>1450</v>
      </c>
      <c r="B1324" t="s">
        <v>1443</v>
      </c>
      <c r="C1324" t="s">
        <v>3602</v>
      </c>
      <c r="D1324" t="s">
        <v>115</v>
      </c>
      <c r="E1324" t="s">
        <v>1142</v>
      </c>
      <c r="F1324">
        <v>5</v>
      </c>
      <c r="G1324">
        <v>18</v>
      </c>
      <c r="H1324">
        <v>270</v>
      </c>
      <c r="I1324">
        <v>270</v>
      </c>
      <c r="J1324">
        <v>0</v>
      </c>
      <c r="K1324">
        <v>0</v>
      </c>
      <c r="L1324">
        <v>720</v>
      </c>
      <c r="M1324">
        <v>0</v>
      </c>
      <c r="N1324" t="str">
        <f t="shared" si="20"/>
        <v>UPDATE WipDetails SET WipQuantity = 0, Review_Wip = 0 WHERE WipMaster_Id IN (SELECT id FROM WipMasters WHERE issuedmonth = 'January' AND IssuedYear = 2026) AND CommitmentPeriod = 3 AND CASIN = 'B09GPX9BWP';</v>
      </c>
    </row>
    <row r="1325" spans="1:14" x14ac:dyDescent="0.25">
      <c r="A1325" t="s">
        <v>1451</v>
      </c>
      <c r="B1325" t="s">
        <v>1443</v>
      </c>
      <c r="C1325" t="s">
        <v>3603</v>
      </c>
      <c r="D1325" t="s">
        <v>115</v>
      </c>
      <c r="E1325" t="s">
        <v>1225</v>
      </c>
      <c r="F1325">
        <v>5</v>
      </c>
      <c r="G1325">
        <v>15</v>
      </c>
      <c r="H1325">
        <v>189</v>
      </c>
      <c r="I1325">
        <v>180</v>
      </c>
      <c r="J1325">
        <v>0</v>
      </c>
      <c r="K1325">
        <v>0</v>
      </c>
      <c r="L1325">
        <v>495</v>
      </c>
      <c r="M1325">
        <v>0</v>
      </c>
      <c r="N1325" t="str">
        <f t="shared" si="20"/>
        <v>UPDATE WipDetails SET WipQuantity = 0, Review_Wip = 0 WHERE WipMaster_Id IN (SELECT id FROM WipMasters WHERE issuedmonth = 'January' AND IssuedYear = 2026) AND CommitmentPeriod = 3 AND CASIN = 'B09GPZCQ2S';</v>
      </c>
    </row>
    <row r="1326" spans="1:14" x14ac:dyDescent="0.25">
      <c r="A1326" t="s">
        <v>1452</v>
      </c>
      <c r="B1326" t="s">
        <v>1443</v>
      </c>
      <c r="C1326" t="s">
        <v>3604</v>
      </c>
      <c r="D1326" t="s">
        <v>115</v>
      </c>
      <c r="E1326" t="s">
        <v>1162</v>
      </c>
      <c r="F1326">
        <v>5</v>
      </c>
      <c r="G1326">
        <v>15</v>
      </c>
      <c r="H1326">
        <v>105</v>
      </c>
      <c r="I1326">
        <v>105</v>
      </c>
      <c r="J1326">
        <v>0</v>
      </c>
      <c r="K1326">
        <v>0</v>
      </c>
      <c r="L1326">
        <v>480</v>
      </c>
      <c r="M1326">
        <v>0</v>
      </c>
      <c r="N1326" t="str">
        <f t="shared" si="20"/>
        <v>UPDATE WipDetails SET WipQuantity = 0, Review_Wip = 0 WHERE WipMaster_Id IN (SELECT id FROM WipMasters WHERE issuedmonth = 'January' AND IssuedYear = 2026) AND CommitmentPeriod = 3 AND CASIN = 'B09GPX9BX1';</v>
      </c>
    </row>
    <row r="1327" spans="1:14" x14ac:dyDescent="0.25">
      <c r="A1327" t="s">
        <v>4545</v>
      </c>
      <c r="B1327" t="s">
        <v>4546</v>
      </c>
      <c r="C1327" t="s">
        <v>4547</v>
      </c>
      <c r="D1327" t="s">
        <v>10</v>
      </c>
      <c r="E1327" t="s">
        <v>11</v>
      </c>
      <c r="F1327">
        <v>6</v>
      </c>
      <c r="G1327">
        <v>12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36</v>
      </c>
      <c r="N1327" t="str">
        <f t="shared" si="20"/>
        <v>UPDATE WipDetails SET WipQuantity = 0, Review_Wip = 0 WHERE WipMaster_Id IN (SELECT id FROM WipMasters WHERE issuedmonth = 'January' AND IssuedYear = 2026) AND CommitmentPeriod = 3 AND CASIN = 'B0F9FPJNBC';</v>
      </c>
    </row>
    <row r="1328" spans="1:14" x14ac:dyDescent="0.25">
      <c r="A1328" t="s">
        <v>4548</v>
      </c>
      <c r="B1328" t="s">
        <v>4546</v>
      </c>
      <c r="C1328" t="s">
        <v>4549</v>
      </c>
      <c r="D1328" t="s">
        <v>10</v>
      </c>
      <c r="E1328" t="s">
        <v>13</v>
      </c>
      <c r="F1328">
        <v>6</v>
      </c>
      <c r="G1328">
        <v>12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84</v>
      </c>
      <c r="N1328" t="str">
        <f t="shared" si="20"/>
        <v>UPDATE WipDetails SET WipQuantity = 0, Review_Wip = 0 WHERE WipMaster_Id IN (SELECT id FROM WipMasters WHERE issuedmonth = 'January' AND IssuedYear = 2026) AND CommitmentPeriod = 3 AND CASIN = 'B0F9FL6BYN';</v>
      </c>
    </row>
    <row r="1329" spans="1:14" x14ac:dyDescent="0.25">
      <c r="A1329" t="s">
        <v>4550</v>
      </c>
      <c r="B1329" t="s">
        <v>4546</v>
      </c>
      <c r="C1329" t="s">
        <v>4551</v>
      </c>
      <c r="D1329" t="s">
        <v>10</v>
      </c>
      <c r="E1329" t="s">
        <v>15</v>
      </c>
      <c r="F1329">
        <v>6</v>
      </c>
      <c r="G1329">
        <v>10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220</v>
      </c>
      <c r="N1329" t="str">
        <f t="shared" si="20"/>
        <v>UPDATE WipDetails SET WipQuantity = 0, Review_Wip = 0 WHERE WipMaster_Id IN (SELECT id FROM WipMasters WHERE issuedmonth = 'January' AND IssuedYear = 2026) AND CommitmentPeriod = 3 AND CASIN = 'B0F9FP4KBH';</v>
      </c>
    </row>
    <row r="1330" spans="1:14" x14ac:dyDescent="0.25">
      <c r="A1330" t="s">
        <v>4552</v>
      </c>
      <c r="B1330" t="s">
        <v>4546</v>
      </c>
      <c r="C1330" t="s">
        <v>4553</v>
      </c>
      <c r="D1330" t="s">
        <v>10</v>
      </c>
      <c r="E1330" t="s">
        <v>17</v>
      </c>
      <c r="F1330">
        <v>6</v>
      </c>
      <c r="G1330">
        <v>10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390</v>
      </c>
      <c r="N1330" t="str">
        <f t="shared" si="20"/>
        <v>UPDATE WipDetails SET WipQuantity = 0, Review_Wip = 0 WHERE WipMaster_Id IN (SELECT id FROM WipMasters WHERE issuedmonth = 'January' AND IssuedYear = 2026) AND CommitmentPeriod = 3 AND CASIN = 'B0F9FNKKY2';</v>
      </c>
    </row>
    <row r="1331" spans="1:14" x14ac:dyDescent="0.25">
      <c r="A1331" t="s">
        <v>4554</v>
      </c>
      <c r="B1331" t="s">
        <v>4546</v>
      </c>
      <c r="C1331" t="s">
        <v>4555</v>
      </c>
      <c r="D1331" t="s">
        <v>10</v>
      </c>
      <c r="E1331" t="s">
        <v>19</v>
      </c>
      <c r="F1331">
        <v>6</v>
      </c>
      <c r="G1331">
        <v>8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432</v>
      </c>
      <c r="N1331" t="str">
        <f t="shared" si="20"/>
        <v>UPDATE WipDetails SET WipQuantity = 0, Review_Wip = 0 WHERE WipMaster_Id IN (SELECT id FROM WipMasters WHERE issuedmonth = 'January' AND IssuedYear = 2026) AND CommitmentPeriod = 3 AND CASIN = 'B0F9FS6VQ6';</v>
      </c>
    </row>
    <row r="1332" spans="1:14" x14ac:dyDescent="0.25">
      <c r="A1332" t="s">
        <v>4556</v>
      </c>
      <c r="B1332" t="s">
        <v>4546</v>
      </c>
      <c r="C1332" t="s">
        <v>4557</v>
      </c>
      <c r="D1332" t="s">
        <v>10</v>
      </c>
      <c r="E1332" t="s">
        <v>21</v>
      </c>
      <c r="F1332">
        <v>6</v>
      </c>
      <c r="G1332">
        <v>8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416</v>
      </c>
      <c r="N1332" t="str">
        <f t="shared" si="20"/>
        <v>UPDATE WipDetails SET WipQuantity = 0, Review_Wip = 0 WHERE WipMaster_Id IN (SELECT id FROM WipMasters WHERE issuedmonth = 'January' AND IssuedYear = 2026) AND CommitmentPeriod = 3 AND CASIN = 'B0F9FNMJXJ';</v>
      </c>
    </row>
    <row r="1333" spans="1:14" x14ac:dyDescent="0.25">
      <c r="A1333" t="s">
        <v>4558</v>
      </c>
      <c r="B1333" t="s">
        <v>4546</v>
      </c>
      <c r="C1333" t="s">
        <v>4559</v>
      </c>
      <c r="D1333" t="s">
        <v>405</v>
      </c>
      <c r="E1333" t="s">
        <v>11</v>
      </c>
      <c r="F1333">
        <v>6</v>
      </c>
      <c r="G1333">
        <v>12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36</v>
      </c>
      <c r="N1333" t="str">
        <f t="shared" si="20"/>
        <v>UPDATE WipDetails SET WipQuantity = 0, Review_Wip = 0 WHERE WipMaster_Id IN (SELECT id FROM WipMasters WHERE issuedmonth = 'January' AND IssuedYear = 2026) AND CommitmentPeriod = 3 AND CASIN = 'B0F9FMVNYF';</v>
      </c>
    </row>
    <row r="1334" spans="1:14" x14ac:dyDescent="0.25">
      <c r="A1334" t="s">
        <v>4560</v>
      </c>
      <c r="B1334" t="s">
        <v>4546</v>
      </c>
      <c r="C1334" t="s">
        <v>4561</v>
      </c>
      <c r="D1334" t="s">
        <v>405</v>
      </c>
      <c r="E1334" t="s">
        <v>13</v>
      </c>
      <c r="F1334">
        <v>6</v>
      </c>
      <c r="G1334">
        <v>12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84</v>
      </c>
      <c r="N1334" t="str">
        <f t="shared" si="20"/>
        <v>UPDATE WipDetails SET WipQuantity = 0, Review_Wip = 0 WHERE WipMaster_Id IN (SELECT id FROM WipMasters WHERE issuedmonth = 'January' AND IssuedYear = 2026) AND CommitmentPeriod = 3 AND CASIN = 'B0F9FRW6WH';</v>
      </c>
    </row>
    <row r="1335" spans="1:14" x14ac:dyDescent="0.25">
      <c r="A1335" t="s">
        <v>4562</v>
      </c>
      <c r="B1335" t="s">
        <v>4546</v>
      </c>
      <c r="C1335" t="s">
        <v>4563</v>
      </c>
      <c r="D1335" t="s">
        <v>405</v>
      </c>
      <c r="E1335" t="s">
        <v>15</v>
      </c>
      <c r="F1335">
        <v>6</v>
      </c>
      <c r="G1335">
        <v>10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220</v>
      </c>
      <c r="N1335" t="str">
        <f t="shared" si="20"/>
        <v>UPDATE WipDetails SET WipQuantity = 0, Review_Wip = 0 WHERE WipMaster_Id IN (SELECT id FROM WipMasters WHERE issuedmonth = 'January' AND IssuedYear = 2026) AND CommitmentPeriod = 3 AND CASIN = 'B0F9FQQ7X3';</v>
      </c>
    </row>
    <row r="1336" spans="1:14" x14ac:dyDescent="0.25">
      <c r="A1336" t="s">
        <v>4564</v>
      </c>
      <c r="B1336" t="s">
        <v>4546</v>
      </c>
      <c r="C1336" t="s">
        <v>4565</v>
      </c>
      <c r="D1336" t="s">
        <v>405</v>
      </c>
      <c r="E1336" t="s">
        <v>17</v>
      </c>
      <c r="F1336">
        <v>6</v>
      </c>
      <c r="G1336">
        <v>10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310</v>
      </c>
      <c r="N1336" t="str">
        <f t="shared" si="20"/>
        <v>UPDATE WipDetails SET WipQuantity = 0, Review_Wip = 0 WHERE WipMaster_Id IN (SELECT id FROM WipMasters WHERE issuedmonth = 'January' AND IssuedYear = 2026) AND CommitmentPeriod = 3 AND CASIN = 'B0F9FP2WQT';</v>
      </c>
    </row>
    <row r="1337" spans="1:14" x14ac:dyDescent="0.25">
      <c r="A1337" t="s">
        <v>4566</v>
      </c>
      <c r="B1337" t="s">
        <v>4546</v>
      </c>
      <c r="C1337" t="s">
        <v>4567</v>
      </c>
      <c r="D1337" t="s">
        <v>405</v>
      </c>
      <c r="E1337" t="s">
        <v>19</v>
      </c>
      <c r="F1337">
        <v>6</v>
      </c>
      <c r="G1337">
        <v>8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272</v>
      </c>
      <c r="N1337" t="str">
        <f t="shared" si="20"/>
        <v>UPDATE WipDetails SET WipQuantity = 0, Review_Wip = 0 WHERE WipMaster_Id IN (SELECT id FROM WipMasters WHERE issuedmonth = 'January' AND IssuedYear = 2026) AND CommitmentPeriod = 3 AND CASIN = 'B0F9FQZD8H';</v>
      </c>
    </row>
    <row r="1338" spans="1:14" x14ac:dyDescent="0.25">
      <c r="A1338" t="s">
        <v>4568</v>
      </c>
      <c r="B1338" t="s">
        <v>4546</v>
      </c>
      <c r="C1338" t="s">
        <v>4569</v>
      </c>
      <c r="D1338" t="s">
        <v>405</v>
      </c>
      <c r="E1338" t="s">
        <v>21</v>
      </c>
      <c r="F1338">
        <v>6</v>
      </c>
      <c r="G1338">
        <v>8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216</v>
      </c>
      <c r="N1338" t="str">
        <f t="shared" si="20"/>
        <v>UPDATE WipDetails SET WipQuantity = 0, Review_Wip = 0 WHERE WipMaster_Id IN (SELECT id FROM WipMasters WHERE issuedmonth = 'January' AND IssuedYear = 2026) AND CommitmentPeriod = 3 AND CASIN = 'B0F9FNWRL8';</v>
      </c>
    </row>
    <row r="1339" spans="1:14" x14ac:dyDescent="0.25">
      <c r="A1339" t="s">
        <v>4570</v>
      </c>
      <c r="B1339" t="s">
        <v>4546</v>
      </c>
      <c r="C1339" t="s">
        <v>4571</v>
      </c>
      <c r="D1339" t="s">
        <v>49</v>
      </c>
      <c r="E1339" t="s">
        <v>13</v>
      </c>
      <c r="F1339">
        <v>6</v>
      </c>
      <c r="G1339">
        <v>12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36</v>
      </c>
      <c r="N1339" t="str">
        <f t="shared" si="20"/>
        <v>UPDATE WipDetails SET WipQuantity = 0, Review_Wip = 0 WHERE WipMaster_Id IN (SELECT id FROM WipMasters WHERE issuedmonth = 'January' AND IssuedYear = 2026) AND CommitmentPeriod = 3 AND CASIN = 'B0F9FMWV61';</v>
      </c>
    </row>
    <row r="1340" spans="1:14" x14ac:dyDescent="0.25">
      <c r="A1340" t="s">
        <v>4572</v>
      </c>
      <c r="B1340" t="s">
        <v>4546</v>
      </c>
      <c r="C1340" t="s">
        <v>4573</v>
      </c>
      <c r="D1340" t="s">
        <v>49</v>
      </c>
      <c r="E1340" t="s">
        <v>19</v>
      </c>
      <c r="F1340">
        <v>6</v>
      </c>
      <c r="G1340">
        <v>8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80</v>
      </c>
      <c r="N1340" t="str">
        <f t="shared" si="20"/>
        <v>UPDATE WipDetails SET WipQuantity = 0, Review_Wip = 0 WHERE WipMaster_Id IN (SELECT id FROM WipMasters WHERE issuedmonth = 'January' AND IssuedYear = 2026) AND CommitmentPeriod = 3 AND CASIN = 'B0F9FNPBJ5';</v>
      </c>
    </row>
    <row r="1341" spans="1:14" x14ac:dyDescent="0.25">
      <c r="A1341" t="s">
        <v>4574</v>
      </c>
      <c r="B1341" t="s">
        <v>4546</v>
      </c>
      <c r="C1341" t="s">
        <v>4575</v>
      </c>
      <c r="D1341" t="s">
        <v>49</v>
      </c>
      <c r="E1341" t="s">
        <v>21</v>
      </c>
      <c r="F1341">
        <v>6</v>
      </c>
      <c r="G1341">
        <v>8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88</v>
      </c>
      <c r="N1341" t="str">
        <f t="shared" si="20"/>
        <v>UPDATE WipDetails SET WipQuantity = 0, Review_Wip = 0 WHERE WipMaster_Id IN (SELECT id FROM WipMasters WHERE issuedmonth = 'January' AND IssuedYear = 2026) AND CommitmentPeriod = 3 AND CASIN = 'B0F9FPJFF1';</v>
      </c>
    </row>
    <row r="1342" spans="1:14" x14ac:dyDescent="0.25">
      <c r="A1342" t="s">
        <v>4576</v>
      </c>
      <c r="B1342" t="s">
        <v>4546</v>
      </c>
      <c r="C1342" t="s">
        <v>4577</v>
      </c>
      <c r="D1342" t="s">
        <v>115</v>
      </c>
      <c r="E1342" t="s">
        <v>11</v>
      </c>
      <c r="F1342">
        <v>6</v>
      </c>
      <c r="G1342">
        <v>12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60</v>
      </c>
      <c r="N1342" t="str">
        <f t="shared" si="20"/>
        <v>UPDATE WipDetails SET WipQuantity = 0, Review_Wip = 0 WHERE WipMaster_Id IN (SELECT id FROM WipMasters WHERE issuedmonth = 'January' AND IssuedYear = 2026) AND CommitmentPeriod = 3 AND CASIN = 'B0F9FN9GYG';</v>
      </c>
    </row>
    <row r="1343" spans="1:14" x14ac:dyDescent="0.25">
      <c r="A1343" t="s">
        <v>4578</v>
      </c>
      <c r="B1343" t="s">
        <v>4546</v>
      </c>
      <c r="C1343" t="s">
        <v>4579</v>
      </c>
      <c r="D1343" t="s">
        <v>115</v>
      </c>
      <c r="E1343" t="s">
        <v>13</v>
      </c>
      <c r="F1343">
        <v>6</v>
      </c>
      <c r="G1343">
        <v>12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216</v>
      </c>
      <c r="N1343" t="str">
        <f t="shared" si="20"/>
        <v>UPDATE WipDetails SET WipQuantity = 0, Review_Wip = 0 WHERE WipMaster_Id IN (SELECT id FROM WipMasters WHERE issuedmonth = 'January' AND IssuedYear = 2026) AND CommitmentPeriod = 3 AND CASIN = 'B0F9FQYYZG';</v>
      </c>
    </row>
    <row r="1344" spans="1:14" x14ac:dyDescent="0.25">
      <c r="A1344" t="s">
        <v>4580</v>
      </c>
      <c r="B1344" t="s">
        <v>4546</v>
      </c>
      <c r="C1344" t="s">
        <v>4581</v>
      </c>
      <c r="D1344" t="s">
        <v>115</v>
      </c>
      <c r="E1344" t="s">
        <v>15</v>
      </c>
      <c r="F1344">
        <v>6</v>
      </c>
      <c r="G1344">
        <v>10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510</v>
      </c>
      <c r="N1344" t="str">
        <f t="shared" si="20"/>
        <v>UPDATE WipDetails SET WipQuantity = 0, Review_Wip = 0 WHERE WipMaster_Id IN (SELECT id FROM WipMasters WHERE issuedmonth = 'January' AND IssuedYear = 2026) AND CommitmentPeriod = 3 AND CASIN = 'B0F9FRRSZK';</v>
      </c>
    </row>
    <row r="1345" spans="1:14" x14ac:dyDescent="0.25">
      <c r="A1345" t="s">
        <v>4582</v>
      </c>
      <c r="B1345" t="s">
        <v>4546</v>
      </c>
      <c r="C1345" t="s">
        <v>4583</v>
      </c>
      <c r="D1345" t="s">
        <v>115</v>
      </c>
      <c r="E1345" t="s">
        <v>17</v>
      </c>
      <c r="F1345">
        <v>6</v>
      </c>
      <c r="G1345">
        <v>10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890</v>
      </c>
      <c r="N1345" t="str">
        <f t="shared" si="20"/>
        <v>UPDATE WipDetails SET WipQuantity = 0, Review_Wip = 0 WHERE WipMaster_Id IN (SELECT id FROM WipMasters WHERE issuedmonth = 'January' AND IssuedYear = 2026) AND CommitmentPeriod = 3 AND CASIN = 'B0F9FSDZKR';</v>
      </c>
    </row>
    <row r="1346" spans="1:14" x14ac:dyDescent="0.25">
      <c r="A1346" t="s">
        <v>4584</v>
      </c>
      <c r="B1346" t="s">
        <v>4546</v>
      </c>
      <c r="C1346" t="s">
        <v>4585</v>
      </c>
      <c r="D1346" t="s">
        <v>115</v>
      </c>
      <c r="E1346" t="s">
        <v>19</v>
      </c>
      <c r="F1346">
        <v>6</v>
      </c>
      <c r="G1346">
        <v>8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552</v>
      </c>
      <c r="N1346" t="str">
        <f t="shared" si="20"/>
        <v>UPDATE WipDetails SET WipQuantity = 0, Review_Wip = 0 WHERE WipMaster_Id IN (SELECT id FROM WipMasters WHERE issuedmonth = 'January' AND IssuedYear = 2026) AND CommitmentPeriod = 3 AND CASIN = 'B0F9FQR86J';</v>
      </c>
    </row>
    <row r="1347" spans="1:14" x14ac:dyDescent="0.25">
      <c r="A1347" t="s">
        <v>4586</v>
      </c>
      <c r="B1347" t="s">
        <v>4546</v>
      </c>
      <c r="C1347" t="s">
        <v>4587</v>
      </c>
      <c r="D1347" t="s">
        <v>115</v>
      </c>
      <c r="E1347" t="s">
        <v>21</v>
      </c>
      <c r="F1347">
        <v>6</v>
      </c>
      <c r="G1347">
        <v>8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336</v>
      </c>
      <c r="N1347" t="str">
        <f t="shared" ref="N1347:N1410" si="21">"UPDATE WipDetails SET WipQuantity = "&amp;K1347&amp;", Review_Wip = "&amp;K1347&amp;" WHERE WipMaster_Id IN (SELECT id FROM WipMasters WHERE issuedmonth = 'January' AND IssuedYear = 2026) AND CommitmentPeriod = 3 AND CASIN = '"&amp;A1347&amp;"';"</f>
        <v>UPDATE WipDetails SET WipQuantity = 0, Review_Wip = 0 WHERE WipMaster_Id IN (SELECT id FROM WipMasters WHERE issuedmonth = 'January' AND IssuedYear = 2026) AND CommitmentPeriod = 3 AND CASIN = 'B0F9FMHFGY';</v>
      </c>
    </row>
    <row r="1348" spans="1:14" x14ac:dyDescent="0.25">
      <c r="A1348" t="s">
        <v>4588</v>
      </c>
      <c r="B1348" t="s">
        <v>4428</v>
      </c>
      <c r="C1348" t="s">
        <v>4589</v>
      </c>
      <c r="D1348" t="s">
        <v>10</v>
      </c>
      <c r="E1348" t="s">
        <v>11</v>
      </c>
      <c r="F1348">
        <v>6</v>
      </c>
      <c r="G1348">
        <v>12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60</v>
      </c>
      <c r="N1348" t="str">
        <f t="shared" si="21"/>
        <v>UPDATE WipDetails SET WipQuantity = 0, Review_Wip = 0 WHERE WipMaster_Id IN (SELECT id FROM WipMasters WHERE issuedmonth = 'January' AND IssuedYear = 2026) AND CommitmentPeriod = 3 AND CASIN = 'B0F9FQ4Y5R';</v>
      </c>
    </row>
    <row r="1349" spans="1:14" x14ac:dyDescent="0.25">
      <c r="A1349" t="s">
        <v>4590</v>
      </c>
      <c r="B1349" t="s">
        <v>4428</v>
      </c>
      <c r="C1349" t="s">
        <v>4591</v>
      </c>
      <c r="D1349" t="s">
        <v>10</v>
      </c>
      <c r="E1349" t="s">
        <v>13</v>
      </c>
      <c r="F1349">
        <v>6</v>
      </c>
      <c r="G1349">
        <v>12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36</v>
      </c>
      <c r="N1349" t="str">
        <f t="shared" si="21"/>
        <v>UPDATE WipDetails SET WipQuantity = 0, Review_Wip = 0 WHERE WipMaster_Id IN (SELECT id FROM WipMasters WHERE issuedmonth = 'January' AND IssuedYear = 2026) AND CommitmentPeriod = 3 AND CASIN = 'B0F9FMX41Y';</v>
      </c>
    </row>
    <row r="1350" spans="1:14" x14ac:dyDescent="0.25">
      <c r="A1350" t="s">
        <v>4592</v>
      </c>
      <c r="B1350" t="s">
        <v>4428</v>
      </c>
      <c r="C1350" t="s">
        <v>4593</v>
      </c>
      <c r="D1350" t="s">
        <v>10</v>
      </c>
      <c r="E1350" t="s">
        <v>15</v>
      </c>
      <c r="F1350">
        <v>6</v>
      </c>
      <c r="G1350">
        <v>10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40</v>
      </c>
      <c r="N1350" t="str">
        <f t="shared" si="21"/>
        <v>UPDATE WipDetails SET WipQuantity = 0, Review_Wip = 0 WHERE WipMaster_Id IN (SELECT id FROM WipMasters WHERE issuedmonth = 'January' AND IssuedYear = 2026) AND CommitmentPeriod = 3 AND CASIN = 'B0F9FPFRHJ';</v>
      </c>
    </row>
    <row r="1351" spans="1:14" x14ac:dyDescent="0.25">
      <c r="A1351" t="s">
        <v>4594</v>
      </c>
      <c r="B1351" t="s">
        <v>4428</v>
      </c>
      <c r="C1351" t="s">
        <v>4595</v>
      </c>
      <c r="D1351" t="s">
        <v>10</v>
      </c>
      <c r="E1351" t="s">
        <v>17</v>
      </c>
      <c r="F1351">
        <v>6</v>
      </c>
      <c r="G1351">
        <v>10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40</v>
      </c>
      <c r="N1351" t="str">
        <f t="shared" si="21"/>
        <v>UPDATE WipDetails SET WipQuantity = 0, Review_Wip = 0 WHERE WipMaster_Id IN (SELECT id FROM WipMasters WHERE issuedmonth = 'January' AND IssuedYear = 2026) AND CommitmentPeriod = 3 AND CASIN = 'B0F9FR191G';</v>
      </c>
    </row>
    <row r="1352" spans="1:14" x14ac:dyDescent="0.25">
      <c r="A1352" t="s">
        <v>4596</v>
      </c>
      <c r="B1352" t="s">
        <v>4428</v>
      </c>
      <c r="C1352" t="s">
        <v>4597</v>
      </c>
      <c r="D1352" t="s">
        <v>10</v>
      </c>
      <c r="E1352" t="s">
        <v>19</v>
      </c>
      <c r="F1352">
        <v>6</v>
      </c>
      <c r="G1352">
        <v>8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224</v>
      </c>
      <c r="N1352" t="str">
        <f t="shared" si="21"/>
        <v>UPDATE WipDetails SET WipQuantity = 0, Review_Wip = 0 WHERE WipMaster_Id IN (SELECT id FROM WipMasters WHERE issuedmonth = 'January' AND IssuedYear = 2026) AND CommitmentPeriod = 3 AND CASIN = 'B0F9FNWRKR';</v>
      </c>
    </row>
    <row r="1353" spans="1:14" x14ac:dyDescent="0.25">
      <c r="A1353" t="s">
        <v>4598</v>
      </c>
      <c r="B1353" t="s">
        <v>4428</v>
      </c>
      <c r="C1353" t="s">
        <v>4599</v>
      </c>
      <c r="D1353" t="s">
        <v>10</v>
      </c>
      <c r="E1353" t="s">
        <v>21</v>
      </c>
      <c r="F1353">
        <v>6</v>
      </c>
      <c r="G1353">
        <v>8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80</v>
      </c>
      <c r="N1353" t="str">
        <f t="shared" si="21"/>
        <v>UPDATE WipDetails SET WipQuantity = 0, Review_Wip = 0 WHERE WipMaster_Id IN (SELECT id FROM WipMasters WHERE issuedmonth = 'January' AND IssuedYear = 2026) AND CommitmentPeriod = 3 AND CASIN = 'B0F9FMWVS4';</v>
      </c>
    </row>
    <row r="1354" spans="1:14" x14ac:dyDescent="0.25">
      <c r="A1354" t="s">
        <v>4427</v>
      </c>
      <c r="B1354" t="s">
        <v>4428</v>
      </c>
      <c r="C1354" t="s">
        <v>4429</v>
      </c>
      <c r="D1354" t="s">
        <v>405</v>
      </c>
      <c r="E1354" t="s">
        <v>11</v>
      </c>
      <c r="F1354">
        <v>6</v>
      </c>
      <c r="G1354">
        <v>10</v>
      </c>
      <c r="H1354">
        <v>0</v>
      </c>
      <c r="I1354">
        <v>0</v>
      </c>
      <c r="J1354">
        <v>0</v>
      </c>
      <c r="K1354">
        <v>0</v>
      </c>
      <c r="L1354">
        <v>12</v>
      </c>
      <c r="M1354">
        <v>48</v>
      </c>
      <c r="N1354" t="str">
        <f t="shared" si="21"/>
        <v>UPDATE WipDetails SET WipQuantity = 0, Review_Wip = 0 WHERE WipMaster_Id IN (SELECT id FROM WipMasters WHERE issuedmonth = 'January' AND IssuedYear = 2026) AND CommitmentPeriod = 3 AND CASIN = 'B0F9FS2VM3';</v>
      </c>
    </row>
    <row r="1355" spans="1:14" x14ac:dyDescent="0.25">
      <c r="A1355" t="s">
        <v>4430</v>
      </c>
      <c r="B1355" t="s">
        <v>4428</v>
      </c>
      <c r="C1355" t="s">
        <v>4431</v>
      </c>
      <c r="D1355" t="s">
        <v>405</v>
      </c>
      <c r="E1355" t="s">
        <v>13</v>
      </c>
      <c r="F1355">
        <v>6</v>
      </c>
      <c r="G1355">
        <v>10</v>
      </c>
      <c r="H1355">
        <v>0</v>
      </c>
      <c r="I1355">
        <v>0</v>
      </c>
      <c r="J1355">
        <v>0</v>
      </c>
      <c r="K1355">
        <v>0</v>
      </c>
      <c r="L1355">
        <v>30</v>
      </c>
      <c r="M1355">
        <v>276</v>
      </c>
      <c r="N1355" t="str">
        <f t="shared" si="21"/>
        <v>UPDATE WipDetails SET WipQuantity = 0, Review_Wip = 0 WHERE WipMaster_Id IN (SELECT id FROM WipMasters WHERE issuedmonth = 'January' AND IssuedYear = 2026) AND CommitmentPeriod = 3 AND CASIN = 'B0F9FN3DXW';</v>
      </c>
    </row>
    <row r="1356" spans="1:14" x14ac:dyDescent="0.25">
      <c r="A1356" t="s">
        <v>4433</v>
      </c>
      <c r="B1356" t="s">
        <v>4428</v>
      </c>
      <c r="C1356" t="s">
        <v>4434</v>
      </c>
      <c r="D1356" t="s">
        <v>405</v>
      </c>
      <c r="E1356" t="s">
        <v>17</v>
      </c>
      <c r="F1356">
        <v>6</v>
      </c>
      <c r="G1356">
        <v>10</v>
      </c>
      <c r="H1356">
        <v>0</v>
      </c>
      <c r="I1356">
        <v>0</v>
      </c>
      <c r="J1356">
        <v>0</v>
      </c>
      <c r="K1356">
        <v>0</v>
      </c>
      <c r="L1356">
        <v>132</v>
      </c>
      <c r="M1356">
        <v>40</v>
      </c>
      <c r="N1356" t="str">
        <f t="shared" si="21"/>
        <v>UPDATE WipDetails SET WipQuantity = 0, Review_Wip = 0 WHERE WipMaster_Id IN (SELECT id FROM WipMasters WHERE issuedmonth = 'January' AND IssuedYear = 2026) AND CommitmentPeriod = 3 AND CASIN = 'B0F9FMJR1X';</v>
      </c>
    </row>
    <row r="1357" spans="1:14" x14ac:dyDescent="0.25">
      <c r="A1357" t="s">
        <v>4435</v>
      </c>
      <c r="B1357" t="s">
        <v>4428</v>
      </c>
      <c r="C1357" t="s">
        <v>4436</v>
      </c>
      <c r="D1357" t="s">
        <v>405</v>
      </c>
      <c r="E1357" t="s">
        <v>19</v>
      </c>
      <c r="F1357">
        <v>6</v>
      </c>
      <c r="G1357">
        <v>10</v>
      </c>
      <c r="H1357">
        <v>0</v>
      </c>
      <c r="I1357">
        <v>0</v>
      </c>
      <c r="J1357">
        <v>0</v>
      </c>
      <c r="K1357">
        <v>0</v>
      </c>
      <c r="L1357">
        <v>120</v>
      </c>
      <c r="M1357">
        <v>40</v>
      </c>
      <c r="N1357" t="str">
        <f t="shared" si="21"/>
        <v>UPDATE WipDetails SET WipQuantity = 0, Review_Wip = 0 WHERE WipMaster_Id IN (SELECT id FROM WipMasters WHERE issuedmonth = 'January' AND IssuedYear = 2026) AND CommitmentPeriod = 3 AND CASIN = 'B0F9FNKKXS';</v>
      </c>
    </row>
    <row r="1358" spans="1:14" x14ac:dyDescent="0.25">
      <c r="A1358" t="s">
        <v>4437</v>
      </c>
      <c r="B1358" t="s">
        <v>4428</v>
      </c>
      <c r="C1358" t="s">
        <v>4438</v>
      </c>
      <c r="D1358" t="s">
        <v>405</v>
      </c>
      <c r="E1358" t="s">
        <v>21</v>
      </c>
      <c r="F1358">
        <v>6</v>
      </c>
      <c r="G1358">
        <v>10</v>
      </c>
      <c r="H1358">
        <v>0</v>
      </c>
      <c r="I1358">
        <v>0</v>
      </c>
      <c r="J1358">
        <v>0</v>
      </c>
      <c r="K1358">
        <v>0</v>
      </c>
      <c r="L1358">
        <v>66</v>
      </c>
      <c r="M1358">
        <v>40</v>
      </c>
      <c r="N1358" t="str">
        <f t="shared" si="21"/>
        <v>UPDATE WipDetails SET WipQuantity = 0, Review_Wip = 0 WHERE WipMaster_Id IN (SELECT id FROM WipMasters WHERE issuedmonth = 'January' AND IssuedYear = 2026) AND CommitmentPeriod = 3 AND CASIN = 'B0F9FQNHNM';</v>
      </c>
    </row>
    <row r="1359" spans="1:14" x14ac:dyDescent="0.25">
      <c r="A1359" t="s">
        <v>4432</v>
      </c>
      <c r="B1359" t="s">
        <v>4428</v>
      </c>
      <c r="C1359" t="s">
        <v>4600</v>
      </c>
      <c r="D1359" t="s">
        <v>405</v>
      </c>
      <c r="E1359" t="s">
        <v>15</v>
      </c>
      <c r="F1359">
        <v>6</v>
      </c>
      <c r="G1359">
        <v>10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40</v>
      </c>
      <c r="N1359" t="str">
        <f t="shared" si="21"/>
        <v>UPDATE WipDetails SET WipQuantity = 0, Review_Wip = 0 WHERE WipMaster_Id IN (SELECT id FROM WipMasters WHERE issuedmonth = 'January' AND IssuedYear = 2026) AND CommitmentPeriod = 3 AND CASIN = 'B0F9FN342G';</v>
      </c>
    </row>
    <row r="1360" spans="1:14" x14ac:dyDescent="0.25">
      <c r="A1360" t="s">
        <v>4601</v>
      </c>
      <c r="B1360" t="s">
        <v>4428</v>
      </c>
      <c r="C1360" t="s">
        <v>4602</v>
      </c>
      <c r="D1360" t="s">
        <v>49</v>
      </c>
      <c r="E1360" t="s">
        <v>13</v>
      </c>
      <c r="F1360">
        <v>6</v>
      </c>
      <c r="G1360">
        <v>12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48</v>
      </c>
      <c r="N1360" t="str">
        <f t="shared" si="21"/>
        <v>UPDATE WipDetails SET WipQuantity = 0, Review_Wip = 0 WHERE WipMaster_Id IN (SELECT id FROM WipMasters WHERE issuedmonth = 'January' AND IssuedYear = 2026) AND CommitmentPeriod = 3 AND CASIN = 'B0F9FMWM89';</v>
      </c>
    </row>
    <row r="1361" spans="1:14" x14ac:dyDescent="0.25">
      <c r="A1361" t="s">
        <v>4603</v>
      </c>
      <c r="B1361" t="s">
        <v>4428</v>
      </c>
      <c r="C1361" t="s">
        <v>4604</v>
      </c>
      <c r="D1361" t="s">
        <v>49</v>
      </c>
      <c r="E1361" t="s">
        <v>15</v>
      </c>
      <c r="F1361">
        <v>6</v>
      </c>
      <c r="G1361">
        <v>10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40</v>
      </c>
      <c r="N1361" t="str">
        <f t="shared" si="21"/>
        <v>UPDATE WipDetails SET WipQuantity = 0, Review_Wip = 0 WHERE WipMaster_Id IN (SELECT id FROM WipMasters WHERE issuedmonth = 'January' AND IssuedYear = 2026) AND CommitmentPeriod = 3 AND CASIN = 'B0F9FRCDLN';</v>
      </c>
    </row>
    <row r="1362" spans="1:14" x14ac:dyDescent="0.25">
      <c r="A1362" t="s">
        <v>4605</v>
      </c>
      <c r="B1362" t="s">
        <v>4428</v>
      </c>
      <c r="C1362" t="s">
        <v>4606</v>
      </c>
      <c r="D1362" t="s">
        <v>49</v>
      </c>
      <c r="E1362" t="s">
        <v>19</v>
      </c>
      <c r="F1362">
        <v>6</v>
      </c>
      <c r="G1362">
        <v>8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264</v>
      </c>
      <c r="N1362" t="str">
        <f t="shared" si="21"/>
        <v>UPDATE WipDetails SET WipQuantity = 0, Review_Wip = 0 WHERE WipMaster_Id IN (SELECT id FROM WipMasters WHERE issuedmonth = 'January' AND IssuedYear = 2026) AND CommitmentPeriod = 3 AND CASIN = 'B0F9FQFMXZ';</v>
      </c>
    </row>
    <row r="1363" spans="1:14" x14ac:dyDescent="0.25">
      <c r="A1363" t="s">
        <v>4607</v>
      </c>
      <c r="B1363" t="s">
        <v>4428</v>
      </c>
      <c r="C1363" t="s">
        <v>4608</v>
      </c>
      <c r="D1363" t="s">
        <v>49</v>
      </c>
      <c r="E1363" t="s">
        <v>21</v>
      </c>
      <c r="F1363">
        <v>6</v>
      </c>
      <c r="G1363">
        <v>8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136</v>
      </c>
      <c r="N1363" t="str">
        <f t="shared" si="21"/>
        <v>UPDATE WipDetails SET WipQuantity = 0, Review_Wip = 0 WHERE WipMaster_Id IN (SELECT id FROM WipMasters WHERE issuedmonth = 'January' AND IssuedYear = 2026) AND CommitmentPeriod = 3 AND CASIN = 'B0F9FMWGMF';</v>
      </c>
    </row>
    <row r="1364" spans="1:14" x14ac:dyDescent="0.25">
      <c r="A1364" t="s">
        <v>4609</v>
      </c>
      <c r="B1364" t="s">
        <v>4428</v>
      </c>
      <c r="C1364" t="s">
        <v>4610</v>
      </c>
      <c r="D1364" t="s">
        <v>115</v>
      </c>
      <c r="E1364" t="s">
        <v>11</v>
      </c>
      <c r="F1364">
        <v>6</v>
      </c>
      <c r="G1364">
        <v>12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36</v>
      </c>
      <c r="N1364" t="str">
        <f t="shared" si="21"/>
        <v>UPDATE WipDetails SET WipQuantity = 0, Review_Wip = 0 WHERE WipMaster_Id IN (SELECT id FROM WipMasters WHERE issuedmonth = 'January' AND IssuedYear = 2026) AND CommitmentPeriod = 3 AND CASIN = 'B0F9FPR9D2';</v>
      </c>
    </row>
    <row r="1365" spans="1:14" x14ac:dyDescent="0.25">
      <c r="A1365" t="s">
        <v>4611</v>
      </c>
      <c r="B1365" t="s">
        <v>4428</v>
      </c>
      <c r="C1365" t="s">
        <v>4612</v>
      </c>
      <c r="D1365" t="s">
        <v>115</v>
      </c>
      <c r="E1365" t="s">
        <v>13</v>
      </c>
      <c r="F1365">
        <v>6</v>
      </c>
      <c r="G1365">
        <v>12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72</v>
      </c>
      <c r="N1365" t="str">
        <f t="shared" si="21"/>
        <v>UPDATE WipDetails SET WipQuantity = 0, Review_Wip = 0 WHERE WipMaster_Id IN (SELECT id FROM WipMasters WHERE issuedmonth = 'January' AND IssuedYear = 2026) AND CommitmentPeriod = 3 AND CASIN = 'B0F9FQ55DP';</v>
      </c>
    </row>
    <row r="1366" spans="1:14" x14ac:dyDescent="0.25">
      <c r="A1366" t="s">
        <v>4613</v>
      </c>
      <c r="B1366" t="s">
        <v>4428</v>
      </c>
      <c r="C1366" t="s">
        <v>4614</v>
      </c>
      <c r="D1366" t="s">
        <v>115</v>
      </c>
      <c r="E1366" t="s">
        <v>15</v>
      </c>
      <c r="F1366">
        <v>6</v>
      </c>
      <c r="G1366">
        <v>10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180</v>
      </c>
      <c r="N1366" t="str">
        <f t="shared" si="21"/>
        <v>UPDATE WipDetails SET WipQuantity = 0, Review_Wip = 0 WHERE WipMaster_Id IN (SELECT id FROM WipMasters WHERE issuedmonth = 'January' AND IssuedYear = 2026) AND CommitmentPeriod = 3 AND CASIN = 'B0F9FQCNM4';</v>
      </c>
    </row>
    <row r="1367" spans="1:14" x14ac:dyDescent="0.25">
      <c r="A1367" t="s">
        <v>4615</v>
      </c>
      <c r="B1367" t="s">
        <v>4428</v>
      </c>
      <c r="C1367" t="s">
        <v>4616</v>
      </c>
      <c r="D1367" t="s">
        <v>115</v>
      </c>
      <c r="E1367" t="s">
        <v>17</v>
      </c>
      <c r="F1367">
        <v>6</v>
      </c>
      <c r="G1367">
        <v>10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200</v>
      </c>
      <c r="N1367" t="str">
        <f t="shared" si="21"/>
        <v>UPDATE WipDetails SET WipQuantity = 0, Review_Wip = 0 WHERE WipMaster_Id IN (SELECT id FROM WipMasters WHERE issuedmonth = 'January' AND IssuedYear = 2026) AND CommitmentPeriod = 3 AND CASIN = 'B0F9FQ1QHW';</v>
      </c>
    </row>
    <row r="1368" spans="1:14" x14ac:dyDescent="0.25">
      <c r="A1368" t="s">
        <v>4617</v>
      </c>
      <c r="B1368" t="s">
        <v>4428</v>
      </c>
      <c r="C1368" t="s">
        <v>4618</v>
      </c>
      <c r="D1368" t="s">
        <v>115</v>
      </c>
      <c r="E1368" t="s">
        <v>19</v>
      </c>
      <c r="F1368">
        <v>6</v>
      </c>
      <c r="G1368">
        <v>8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104</v>
      </c>
      <c r="N1368" t="str">
        <f t="shared" si="21"/>
        <v>UPDATE WipDetails SET WipQuantity = 0, Review_Wip = 0 WHERE WipMaster_Id IN (SELECT id FROM WipMasters WHERE issuedmonth = 'January' AND IssuedYear = 2026) AND CommitmentPeriod = 3 AND CASIN = 'B0F9FMH2ZL';</v>
      </c>
    </row>
    <row r="1369" spans="1:14" x14ac:dyDescent="0.25">
      <c r="A1369" t="s">
        <v>4619</v>
      </c>
      <c r="B1369" t="s">
        <v>4428</v>
      </c>
      <c r="C1369" t="s">
        <v>4620</v>
      </c>
      <c r="D1369" t="s">
        <v>115</v>
      </c>
      <c r="E1369" t="s">
        <v>21</v>
      </c>
      <c r="F1369">
        <v>6</v>
      </c>
      <c r="G1369">
        <v>8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96</v>
      </c>
      <c r="N1369" t="str">
        <f t="shared" si="21"/>
        <v>UPDATE WipDetails SET WipQuantity = 0, Review_Wip = 0 WHERE WipMaster_Id IN (SELECT id FROM WipMasters WHERE issuedmonth = 'January' AND IssuedYear = 2026) AND CommitmentPeriod = 3 AND CASIN = 'B0F9FNP63Y';</v>
      </c>
    </row>
    <row r="1370" spans="1:14" x14ac:dyDescent="0.25">
      <c r="A1370" t="s">
        <v>1460</v>
      </c>
      <c r="B1370" t="s">
        <v>1454</v>
      </c>
      <c r="C1370" t="s">
        <v>3611</v>
      </c>
      <c r="D1370" t="s">
        <v>298</v>
      </c>
      <c r="E1370" t="s">
        <v>11</v>
      </c>
      <c r="F1370">
        <v>1</v>
      </c>
      <c r="G1370">
        <v>20</v>
      </c>
      <c r="H1370">
        <v>27</v>
      </c>
      <c r="I1370">
        <v>20</v>
      </c>
      <c r="J1370">
        <v>0</v>
      </c>
      <c r="K1370">
        <v>140</v>
      </c>
      <c r="L1370">
        <v>80</v>
      </c>
      <c r="M1370">
        <v>40</v>
      </c>
      <c r="N1370" t="str">
        <f t="shared" si="21"/>
        <v>UPDATE WipDetails SET WipQuantity = 140, Review_Wip = 140 WHERE WipMaster_Id IN (SELECT id FROM WipMasters WHERE issuedmonth = 'January' AND IssuedYear = 2026) AND CommitmentPeriod = 3 AND CASIN = 'B07N6FL452';</v>
      </c>
    </row>
    <row r="1371" spans="1:14" x14ac:dyDescent="0.25">
      <c r="A1371" t="s">
        <v>1461</v>
      </c>
      <c r="B1371" t="s">
        <v>1454</v>
      </c>
      <c r="C1371" t="s">
        <v>3612</v>
      </c>
      <c r="D1371" t="s">
        <v>298</v>
      </c>
      <c r="E1371" t="s">
        <v>13</v>
      </c>
      <c r="F1371">
        <v>1</v>
      </c>
      <c r="G1371">
        <v>20</v>
      </c>
      <c r="H1371">
        <v>13</v>
      </c>
      <c r="I1371">
        <v>60</v>
      </c>
      <c r="J1371">
        <v>80</v>
      </c>
      <c r="K1371">
        <v>180</v>
      </c>
      <c r="L1371">
        <v>80</v>
      </c>
      <c r="M1371">
        <v>100</v>
      </c>
      <c r="N1371" t="str">
        <f t="shared" si="21"/>
        <v>UPDATE WipDetails SET WipQuantity = 180, Review_Wip = 180 WHERE WipMaster_Id IN (SELECT id FROM WipMasters WHERE issuedmonth = 'January' AND IssuedYear = 2026) AND CommitmentPeriod = 3 AND CASIN = 'B07N4JQLZX';</v>
      </c>
    </row>
    <row r="1372" spans="1:14" x14ac:dyDescent="0.25">
      <c r="A1372" t="s">
        <v>1462</v>
      </c>
      <c r="B1372" t="s">
        <v>1454</v>
      </c>
      <c r="C1372" t="s">
        <v>3613</v>
      </c>
      <c r="D1372" t="s">
        <v>298</v>
      </c>
      <c r="E1372" t="s">
        <v>15</v>
      </c>
      <c r="F1372">
        <v>1</v>
      </c>
      <c r="G1372">
        <v>20</v>
      </c>
      <c r="H1372">
        <v>220</v>
      </c>
      <c r="I1372">
        <v>240</v>
      </c>
      <c r="J1372">
        <v>60</v>
      </c>
      <c r="K1372">
        <v>320</v>
      </c>
      <c r="L1372">
        <v>560</v>
      </c>
      <c r="M1372">
        <v>320</v>
      </c>
      <c r="N1372" t="str">
        <f t="shared" si="21"/>
        <v>UPDATE WipDetails SET WipQuantity = 320, Review_Wip = 320 WHERE WipMaster_Id IN (SELECT id FROM WipMasters WHERE issuedmonth = 'January' AND IssuedYear = 2026) AND CommitmentPeriod = 3 AND CASIN = 'B07N4NF4SN';</v>
      </c>
    </row>
    <row r="1373" spans="1:14" x14ac:dyDescent="0.25">
      <c r="A1373" t="s">
        <v>1463</v>
      </c>
      <c r="B1373" t="s">
        <v>1454</v>
      </c>
      <c r="C1373" t="s">
        <v>3614</v>
      </c>
      <c r="D1373" t="s">
        <v>298</v>
      </c>
      <c r="E1373" t="s">
        <v>27</v>
      </c>
      <c r="F1373">
        <v>1</v>
      </c>
      <c r="G1373">
        <v>20</v>
      </c>
      <c r="H1373">
        <v>212</v>
      </c>
      <c r="I1373">
        <v>360</v>
      </c>
      <c r="J1373">
        <v>320</v>
      </c>
      <c r="K1373">
        <v>0</v>
      </c>
      <c r="L1373">
        <v>460</v>
      </c>
      <c r="M1373">
        <v>300</v>
      </c>
      <c r="N1373" t="str">
        <f t="shared" si="21"/>
        <v>UPDATE WipDetails SET WipQuantity = 0, Review_Wip = 0 WHERE WipMaster_Id IN (SELECT id FROM WipMasters WHERE issuedmonth = 'January' AND IssuedYear = 2026) AND CommitmentPeriod = 3 AND CASIN = 'B07N4N2YLY';</v>
      </c>
    </row>
    <row r="1374" spans="1:14" x14ac:dyDescent="0.25">
      <c r="A1374" t="s">
        <v>1464</v>
      </c>
      <c r="B1374" t="s">
        <v>1454</v>
      </c>
      <c r="C1374" t="s">
        <v>3615</v>
      </c>
      <c r="D1374" t="s">
        <v>298</v>
      </c>
      <c r="E1374" t="s">
        <v>19</v>
      </c>
      <c r="F1374">
        <v>1</v>
      </c>
      <c r="G1374">
        <v>20</v>
      </c>
      <c r="H1374">
        <v>364</v>
      </c>
      <c r="I1374">
        <v>420</v>
      </c>
      <c r="J1374">
        <v>280</v>
      </c>
      <c r="K1374">
        <v>1020</v>
      </c>
      <c r="L1374">
        <v>600</v>
      </c>
      <c r="M1374">
        <v>360</v>
      </c>
      <c r="N1374" t="str">
        <f t="shared" si="21"/>
        <v>UPDATE WipDetails SET WipQuantity = 1020, Review_Wip = 1020 WHERE WipMaster_Id IN (SELECT id FROM WipMasters WHERE issuedmonth = 'January' AND IssuedYear = 2026) AND CommitmentPeriod = 3 AND CASIN = 'B07N6F4M2Q';</v>
      </c>
    </row>
    <row r="1375" spans="1:14" x14ac:dyDescent="0.25">
      <c r="A1375" t="s">
        <v>1465</v>
      </c>
      <c r="B1375" t="s">
        <v>1454</v>
      </c>
      <c r="C1375" t="s">
        <v>3616</v>
      </c>
      <c r="D1375" t="s">
        <v>298</v>
      </c>
      <c r="E1375" t="s">
        <v>21</v>
      </c>
      <c r="F1375">
        <v>1</v>
      </c>
      <c r="G1375">
        <v>20</v>
      </c>
      <c r="H1375">
        <v>152</v>
      </c>
      <c r="I1375">
        <v>220</v>
      </c>
      <c r="J1375">
        <v>160</v>
      </c>
      <c r="K1375">
        <v>20</v>
      </c>
      <c r="L1375">
        <v>220</v>
      </c>
      <c r="M1375">
        <v>580</v>
      </c>
      <c r="N1375" t="str">
        <f t="shared" si="21"/>
        <v>UPDATE WipDetails SET WipQuantity = 20, Review_Wip = 20 WHERE WipMaster_Id IN (SELECT id FROM WipMasters WHERE issuedmonth = 'January' AND IssuedYear = 2026) AND CommitmentPeriod = 3 AND CASIN = 'B07N4JTCQF';</v>
      </c>
    </row>
    <row r="1376" spans="1:14" x14ac:dyDescent="0.25">
      <c r="A1376" t="s">
        <v>1466</v>
      </c>
      <c r="B1376" t="s">
        <v>1454</v>
      </c>
      <c r="C1376" t="s">
        <v>3617</v>
      </c>
      <c r="D1376" t="s">
        <v>1467</v>
      </c>
      <c r="E1376" t="s">
        <v>11</v>
      </c>
      <c r="F1376">
        <v>1</v>
      </c>
      <c r="G1376">
        <v>20</v>
      </c>
      <c r="H1376">
        <v>33</v>
      </c>
      <c r="I1376">
        <v>0</v>
      </c>
      <c r="J1376">
        <v>0</v>
      </c>
      <c r="K1376">
        <v>60</v>
      </c>
      <c r="L1376">
        <v>80</v>
      </c>
      <c r="M1376">
        <v>60</v>
      </c>
      <c r="N1376" t="str">
        <f t="shared" si="21"/>
        <v>UPDATE WipDetails SET WipQuantity = 60, Review_Wip = 60 WHERE WipMaster_Id IN (SELECT id FROM WipMasters WHERE issuedmonth = 'January' AND IssuedYear = 2026) AND CommitmentPeriod = 3 AND CASIN = 'B085XFZH27';</v>
      </c>
    </row>
    <row r="1377" spans="1:14" x14ac:dyDescent="0.25">
      <c r="A1377" t="s">
        <v>1468</v>
      </c>
      <c r="B1377" t="s">
        <v>1454</v>
      </c>
      <c r="C1377" t="s">
        <v>3618</v>
      </c>
      <c r="D1377" t="s">
        <v>1467</v>
      </c>
      <c r="E1377" t="s">
        <v>13</v>
      </c>
      <c r="F1377">
        <v>1</v>
      </c>
      <c r="G1377">
        <v>20</v>
      </c>
      <c r="H1377">
        <v>20</v>
      </c>
      <c r="I1377">
        <v>0</v>
      </c>
      <c r="J1377">
        <v>0</v>
      </c>
      <c r="K1377">
        <v>60</v>
      </c>
      <c r="L1377">
        <v>80</v>
      </c>
      <c r="M1377">
        <v>80</v>
      </c>
      <c r="N1377" t="str">
        <f t="shared" si="21"/>
        <v>UPDATE WipDetails SET WipQuantity = 60, Review_Wip = 60 WHERE WipMaster_Id IN (SELECT id FROM WipMasters WHERE issuedmonth = 'January' AND IssuedYear = 2026) AND CommitmentPeriod = 3 AND CASIN = 'B085XFP7QX';</v>
      </c>
    </row>
    <row r="1378" spans="1:14" x14ac:dyDescent="0.25">
      <c r="A1378" t="s">
        <v>1469</v>
      </c>
      <c r="B1378" t="s">
        <v>1454</v>
      </c>
      <c r="C1378" t="s">
        <v>3619</v>
      </c>
      <c r="D1378" t="s">
        <v>1467</v>
      </c>
      <c r="E1378" t="s">
        <v>15</v>
      </c>
      <c r="F1378">
        <v>1</v>
      </c>
      <c r="G1378">
        <v>20</v>
      </c>
      <c r="H1378">
        <v>106</v>
      </c>
      <c r="I1378">
        <v>180</v>
      </c>
      <c r="J1378">
        <v>160</v>
      </c>
      <c r="K1378">
        <v>200</v>
      </c>
      <c r="L1378">
        <v>360</v>
      </c>
      <c r="M1378">
        <v>400</v>
      </c>
      <c r="N1378" t="str">
        <f t="shared" si="21"/>
        <v>UPDATE WipDetails SET WipQuantity = 200, Review_Wip = 200 WHERE WipMaster_Id IN (SELECT id FROM WipMasters WHERE issuedmonth = 'January' AND IssuedYear = 2026) AND CommitmentPeriod = 3 AND CASIN = 'B085XFSSKP';</v>
      </c>
    </row>
    <row r="1379" spans="1:14" x14ac:dyDescent="0.25">
      <c r="A1379" t="s">
        <v>1470</v>
      </c>
      <c r="B1379" t="s">
        <v>1454</v>
      </c>
      <c r="C1379" t="s">
        <v>3620</v>
      </c>
      <c r="D1379" t="s">
        <v>1467</v>
      </c>
      <c r="E1379" t="s">
        <v>27</v>
      </c>
      <c r="F1379">
        <v>1</v>
      </c>
      <c r="G1379">
        <v>20</v>
      </c>
      <c r="H1379">
        <v>278</v>
      </c>
      <c r="I1379">
        <v>160</v>
      </c>
      <c r="J1379">
        <v>0</v>
      </c>
      <c r="K1379">
        <v>640</v>
      </c>
      <c r="L1379">
        <v>560</v>
      </c>
      <c r="M1379">
        <v>360</v>
      </c>
      <c r="N1379" t="str">
        <f t="shared" si="21"/>
        <v>UPDATE WipDetails SET WipQuantity = 640, Review_Wip = 640 WHERE WipMaster_Id IN (SELECT id FROM WipMasters WHERE issuedmonth = 'January' AND IssuedYear = 2026) AND CommitmentPeriod = 3 AND CASIN = 'B085XFY6FF';</v>
      </c>
    </row>
    <row r="1380" spans="1:14" x14ac:dyDescent="0.25">
      <c r="A1380" t="s">
        <v>1471</v>
      </c>
      <c r="B1380" t="s">
        <v>1454</v>
      </c>
      <c r="C1380" t="s">
        <v>3621</v>
      </c>
      <c r="D1380" t="s">
        <v>1467</v>
      </c>
      <c r="E1380" t="s">
        <v>19</v>
      </c>
      <c r="F1380">
        <v>1</v>
      </c>
      <c r="G1380">
        <v>20</v>
      </c>
      <c r="H1380">
        <v>273</v>
      </c>
      <c r="I1380">
        <v>620</v>
      </c>
      <c r="J1380">
        <v>520</v>
      </c>
      <c r="K1380">
        <v>320</v>
      </c>
      <c r="L1380">
        <v>620</v>
      </c>
      <c r="M1380">
        <v>560</v>
      </c>
      <c r="N1380" t="str">
        <f t="shared" si="21"/>
        <v>UPDATE WipDetails SET WipQuantity = 320, Review_Wip = 320 WHERE WipMaster_Id IN (SELECT id FROM WipMasters WHERE issuedmonth = 'January' AND IssuedYear = 2026) AND CommitmentPeriod = 3 AND CASIN = 'B085XFZH26';</v>
      </c>
    </row>
    <row r="1381" spans="1:14" x14ac:dyDescent="0.25">
      <c r="A1381" t="s">
        <v>1472</v>
      </c>
      <c r="B1381" t="s">
        <v>1454</v>
      </c>
      <c r="C1381" t="s">
        <v>3622</v>
      </c>
      <c r="D1381" t="s">
        <v>1467</v>
      </c>
      <c r="E1381" t="s">
        <v>21</v>
      </c>
      <c r="F1381">
        <v>1</v>
      </c>
      <c r="G1381">
        <v>20</v>
      </c>
      <c r="H1381">
        <v>79</v>
      </c>
      <c r="I1381">
        <v>460</v>
      </c>
      <c r="J1381">
        <v>540</v>
      </c>
      <c r="K1381">
        <v>200</v>
      </c>
      <c r="L1381">
        <v>320</v>
      </c>
      <c r="M1381">
        <v>540</v>
      </c>
      <c r="N1381" t="str">
        <f t="shared" si="21"/>
        <v>UPDATE WipDetails SET WipQuantity = 200, Review_Wip = 200 WHERE WipMaster_Id IN (SELECT id FROM WipMasters WHERE issuedmonth = 'January' AND IssuedYear = 2026) AND CommitmentPeriod = 3 AND CASIN = 'B085XFNFSX';</v>
      </c>
    </row>
    <row r="1382" spans="1:14" x14ac:dyDescent="0.25">
      <c r="A1382" t="s">
        <v>1473</v>
      </c>
      <c r="B1382" t="s">
        <v>1454</v>
      </c>
      <c r="C1382" t="s">
        <v>3623</v>
      </c>
      <c r="D1382" t="s">
        <v>1474</v>
      </c>
      <c r="E1382" t="s">
        <v>11</v>
      </c>
      <c r="F1382">
        <v>1</v>
      </c>
      <c r="G1382">
        <v>20</v>
      </c>
      <c r="H1382">
        <v>20</v>
      </c>
      <c r="I1382">
        <v>20</v>
      </c>
      <c r="J1382">
        <v>0</v>
      </c>
      <c r="K1382">
        <v>60</v>
      </c>
      <c r="L1382">
        <v>80</v>
      </c>
      <c r="M1382">
        <v>80</v>
      </c>
      <c r="N1382" t="str">
        <f t="shared" si="21"/>
        <v>UPDATE WipDetails SET WipQuantity = 60, Review_Wip = 60 WHERE WipMaster_Id IN (SELECT id FROM WipMasters WHERE issuedmonth = 'January' AND IssuedYear = 2026) AND CommitmentPeriod = 3 AND CASIN = 'B07N4PKFKM';</v>
      </c>
    </row>
    <row r="1383" spans="1:14" x14ac:dyDescent="0.25">
      <c r="A1383" t="s">
        <v>1475</v>
      </c>
      <c r="B1383" t="s">
        <v>1454</v>
      </c>
      <c r="C1383" t="s">
        <v>3624</v>
      </c>
      <c r="D1383" t="s">
        <v>1474</v>
      </c>
      <c r="E1383" t="s">
        <v>13</v>
      </c>
      <c r="F1383">
        <v>1</v>
      </c>
      <c r="G1383">
        <v>20</v>
      </c>
      <c r="H1383">
        <v>33</v>
      </c>
      <c r="I1383">
        <v>60</v>
      </c>
      <c r="J1383">
        <v>40</v>
      </c>
      <c r="K1383">
        <v>120</v>
      </c>
      <c r="L1383">
        <v>80</v>
      </c>
      <c r="M1383">
        <v>80</v>
      </c>
      <c r="N1383" t="str">
        <f t="shared" si="21"/>
        <v>UPDATE WipDetails SET WipQuantity = 120, Review_Wip = 120 WHERE WipMaster_Id IN (SELECT id FROM WipMasters WHERE issuedmonth = 'January' AND IssuedYear = 2026) AND CommitmentPeriod = 3 AND CASIN = 'B07N6G1L8F';</v>
      </c>
    </row>
    <row r="1384" spans="1:14" x14ac:dyDescent="0.25">
      <c r="A1384" t="s">
        <v>1476</v>
      </c>
      <c r="B1384" t="s">
        <v>1454</v>
      </c>
      <c r="C1384" t="s">
        <v>3625</v>
      </c>
      <c r="D1384" t="s">
        <v>1474</v>
      </c>
      <c r="E1384" t="s">
        <v>15</v>
      </c>
      <c r="F1384">
        <v>1</v>
      </c>
      <c r="G1384">
        <v>20</v>
      </c>
      <c r="H1384">
        <v>93</v>
      </c>
      <c r="I1384">
        <v>60</v>
      </c>
      <c r="J1384">
        <v>0</v>
      </c>
      <c r="K1384">
        <v>420</v>
      </c>
      <c r="L1384">
        <v>540</v>
      </c>
      <c r="M1384">
        <v>200</v>
      </c>
      <c r="N1384" t="str">
        <f t="shared" si="21"/>
        <v>UPDATE WipDetails SET WipQuantity = 420, Review_Wip = 420 WHERE WipMaster_Id IN (SELECT id FROM WipMasters WHERE issuedmonth = 'January' AND IssuedYear = 2026) AND CommitmentPeriod = 3 AND CASIN = 'B07N6G7KNX';</v>
      </c>
    </row>
    <row r="1385" spans="1:14" x14ac:dyDescent="0.25">
      <c r="A1385" t="s">
        <v>1477</v>
      </c>
      <c r="B1385" t="s">
        <v>1454</v>
      </c>
      <c r="C1385" t="s">
        <v>3626</v>
      </c>
      <c r="D1385" t="s">
        <v>1474</v>
      </c>
      <c r="E1385" t="s">
        <v>27</v>
      </c>
      <c r="F1385">
        <v>1</v>
      </c>
      <c r="G1385">
        <v>20</v>
      </c>
      <c r="H1385">
        <v>198</v>
      </c>
      <c r="I1385">
        <v>480</v>
      </c>
      <c r="J1385">
        <v>500</v>
      </c>
      <c r="K1385">
        <v>0</v>
      </c>
      <c r="L1385">
        <v>960</v>
      </c>
      <c r="M1385">
        <v>440</v>
      </c>
      <c r="N1385" t="str">
        <f t="shared" si="21"/>
        <v>UPDATE WipDetails SET WipQuantity = 0, Review_Wip = 0 WHERE WipMaster_Id IN (SELECT id FROM WipMasters WHERE issuedmonth = 'January' AND IssuedYear = 2026) AND CommitmentPeriod = 3 AND CASIN = 'B07N4P4SDY';</v>
      </c>
    </row>
    <row r="1386" spans="1:14" x14ac:dyDescent="0.25">
      <c r="A1386" t="s">
        <v>1478</v>
      </c>
      <c r="B1386" t="s">
        <v>1454</v>
      </c>
      <c r="C1386" t="s">
        <v>3627</v>
      </c>
      <c r="D1386" t="s">
        <v>1474</v>
      </c>
      <c r="E1386" t="s">
        <v>19</v>
      </c>
      <c r="F1386">
        <v>1</v>
      </c>
      <c r="G1386">
        <v>20</v>
      </c>
      <c r="H1386">
        <v>105</v>
      </c>
      <c r="I1386">
        <v>420</v>
      </c>
      <c r="J1386">
        <v>500</v>
      </c>
      <c r="K1386">
        <v>680</v>
      </c>
      <c r="L1386">
        <v>220</v>
      </c>
      <c r="M1386">
        <v>720</v>
      </c>
      <c r="N1386" t="str">
        <f t="shared" si="21"/>
        <v>UPDATE WipDetails SET WipQuantity = 680, Review_Wip = 680 WHERE WipMaster_Id IN (SELECT id FROM WipMasters WHERE issuedmonth = 'January' AND IssuedYear = 2026) AND CommitmentPeriod = 3 AND CASIN = 'B07N4LFJVH';</v>
      </c>
    </row>
    <row r="1387" spans="1:14" x14ac:dyDescent="0.25">
      <c r="A1387" t="s">
        <v>1479</v>
      </c>
      <c r="B1387" t="s">
        <v>1454</v>
      </c>
      <c r="C1387" t="s">
        <v>3628</v>
      </c>
      <c r="D1387" t="s">
        <v>1474</v>
      </c>
      <c r="E1387" t="s">
        <v>21</v>
      </c>
      <c r="F1387">
        <v>1</v>
      </c>
      <c r="G1387">
        <v>20</v>
      </c>
      <c r="H1387">
        <v>39</v>
      </c>
      <c r="I1387">
        <v>380</v>
      </c>
      <c r="J1387">
        <v>520</v>
      </c>
      <c r="K1387">
        <v>320</v>
      </c>
      <c r="L1387">
        <v>200</v>
      </c>
      <c r="M1387">
        <v>280</v>
      </c>
      <c r="N1387" t="str">
        <f t="shared" si="21"/>
        <v>UPDATE WipDetails SET WipQuantity = 320, Review_Wip = 320 WHERE WipMaster_Id IN (SELECT id FROM WipMasters WHERE issuedmonth = 'January' AND IssuedYear = 2026) AND CommitmentPeriod = 3 AND CASIN = 'B07N6F6MG6';</v>
      </c>
    </row>
    <row r="1388" spans="1:14" x14ac:dyDescent="0.25">
      <c r="A1388" t="s">
        <v>1480</v>
      </c>
      <c r="B1388" t="s">
        <v>1454</v>
      </c>
      <c r="C1388" t="s">
        <v>3629</v>
      </c>
      <c r="D1388" t="s">
        <v>1481</v>
      </c>
      <c r="E1388" t="s">
        <v>11</v>
      </c>
      <c r="F1388">
        <v>1</v>
      </c>
      <c r="G1388">
        <v>20</v>
      </c>
      <c r="H1388">
        <v>14</v>
      </c>
      <c r="I1388">
        <v>0</v>
      </c>
      <c r="J1388">
        <v>0</v>
      </c>
      <c r="K1388">
        <v>120</v>
      </c>
      <c r="L1388">
        <v>80</v>
      </c>
      <c r="M1388">
        <v>80</v>
      </c>
      <c r="N1388" t="str">
        <f t="shared" si="21"/>
        <v>UPDATE WipDetails SET WipQuantity = 120, Review_Wip = 120 WHERE WipMaster_Id IN (SELECT id FROM WipMasters WHERE issuedmonth = 'January' AND IssuedYear = 2026) AND CommitmentPeriod = 3 AND CASIN = 'B085XFY6FG';</v>
      </c>
    </row>
    <row r="1389" spans="1:14" x14ac:dyDescent="0.25">
      <c r="A1389" t="s">
        <v>1482</v>
      </c>
      <c r="B1389" t="s">
        <v>1454</v>
      </c>
      <c r="C1389" t="s">
        <v>3630</v>
      </c>
      <c r="D1389" t="s">
        <v>1481</v>
      </c>
      <c r="E1389" t="s">
        <v>13</v>
      </c>
      <c r="F1389">
        <v>1</v>
      </c>
      <c r="G1389">
        <v>20</v>
      </c>
      <c r="H1389">
        <v>26</v>
      </c>
      <c r="I1389">
        <v>0</v>
      </c>
      <c r="J1389">
        <v>0</v>
      </c>
      <c r="K1389">
        <v>320</v>
      </c>
      <c r="L1389">
        <v>120</v>
      </c>
      <c r="M1389">
        <v>140</v>
      </c>
      <c r="N1389" t="str">
        <f t="shared" si="21"/>
        <v>UPDATE WipDetails SET WipQuantity = 320, Review_Wip = 320 WHERE WipMaster_Id IN (SELECT id FROM WipMasters WHERE issuedmonth = 'January' AND IssuedYear = 2026) AND CommitmentPeriod = 3 AND CASIN = 'B085XF8VP9';</v>
      </c>
    </row>
    <row r="1390" spans="1:14" x14ac:dyDescent="0.25">
      <c r="A1390" t="s">
        <v>1483</v>
      </c>
      <c r="B1390" t="s">
        <v>1454</v>
      </c>
      <c r="C1390" t="s">
        <v>3631</v>
      </c>
      <c r="D1390" t="s">
        <v>1481</v>
      </c>
      <c r="E1390" t="s">
        <v>15</v>
      </c>
      <c r="F1390">
        <v>1</v>
      </c>
      <c r="G1390">
        <v>20</v>
      </c>
      <c r="H1390">
        <v>392</v>
      </c>
      <c r="I1390">
        <v>0</v>
      </c>
      <c r="J1390">
        <v>0</v>
      </c>
      <c r="K1390">
        <v>20</v>
      </c>
      <c r="L1390">
        <v>420</v>
      </c>
      <c r="M1390">
        <v>420</v>
      </c>
      <c r="N1390" t="str">
        <f t="shared" si="21"/>
        <v>UPDATE WipDetails SET WipQuantity = 20, Review_Wip = 20 WHERE WipMaster_Id IN (SELECT id FROM WipMasters WHERE issuedmonth = 'January' AND IssuedYear = 2026) AND CommitmentPeriod = 3 AND CASIN = 'B085XFRXPS';</v>
      </c>
    </row>
    <row r="1391" spans="1:14" x14ac:dyDescent="0.25">
      <c r="A1391" t="s">
        <v>1484</v>
      </c>
      <c r="B1391" t="s">
        <v>1454</v>
      </c>
      <c r="C1391" t="s">
        <v>3632</v>
      </c>
      <c r="D1391" t="s">
        <v>1481</v>
      </c>
      <c r="E1391" t="s">
        <v>27</v>
      </c>
      <c r="F1391">
        <v>1</v>
      </c>
      <c r="G1391">
        <v>20</v>
      </c>
      <c r="H1391">
        <v>139</v>
      </c>
      <c r="I1391">
        <v>0</v>
      </c>
      <c r="J1391">
        <v>0</v>
      </c>
      <c r="K1391">
        <v>660</v>
      </c>
      <c r="L1391">
        <v>540</v>
      </c>
      <c r="M1391">
        <v>560</v>
      </c>
      <c r="N1391" t="str">
        <f t="shared" si="21"/>
        <v>UPDATE WipDetails SET WipQuantity = 660, Review_Wip = 660 WHERE WipMaster_Id IN (SELECT id FROM WipMasters WHERE issuedmonth = 'January' AND IssuedYear = 2026) AND CommitmentPeriod = 3 AND CASIN = 'B085XG15N1';</v>
      </c>
    </row>
    <row r="1392" spans="1:14" x14ac:dyDescent="0.25">
      <c r="A1392" t="s">
        <v>1485</v>
      </c>
      <c r="B1392" t="s">
        <v>1454</v>
      </c>
      <c r="C1392" t="s">
        <v>3633</v>
      </c>
      <c r="D1392" t="s">
        <v>1481</v>
      </c>
      <c r="E1392" t="s">
        <v>19</v>
      </c>
      <c r="F1392">
        <v>1</v>
      </c>
      <c r="G1392">
        <v>20</v>
      </c>
      <c r="H1392">
        <v>65</v>
      </c>
      <c r="I1392">
        <v>0</v>
      </c>
      <c r="J1392">
        <v>0</v>
      </c>
      <c r="K1392">
        <v>420</v>
      </c>
      <c r="L1392">
        <v>640</v>
      </c>
      <c r="M1392">
        <v>480</v>
      </c>
      <c r="N1392" t="str">
        <f t="shared" si="21"/>
        <v>UPDATE WipDetails SET WipQuantity = 420, Review_Wip = 420 WHERE WipMaster_Id IN (SELECT id FROM WipMasters WHERE issuedmonth = 'January' AND IssuedYear = 2026) AND CommitmentPeriod = 3 AND CASIN = 'B085XG37PZ';</v>
      </c>
    </row>
    <row r="1393" spans="1:14" x14ac:dyDescent="0.25">
      <c r="A1393" t="s">
        <v>1486</v>
      </c>
      <c r="B1393" t="s">
        <v>1454</v>
      </c>
      <c r="C1393" t="s">
        <v>3634</v>
      </c>
      <c r="D1393" t="s">
        <v>1481</v>
      </c>
      <c r="E1393" t="s">
        <v>21</v>
      </c>
      <c r="F1393">
        <v>1</v>
      </c>
      <c r="G1393">
        <v>20</v>
      </c>
      <c r="H1393">
        <v>126</v>
      </c>
      <c r="I1393">
        <v>0</v>
      </c>
      <c r="J1393">
        <v>0</v>
      </c>
      <c r="K1393">
        <v>20</v>
      </c>
      <c r="L1393">
        <v>200</v>
      </c>
      <c r="M1393">
        <v>320</v>
      </c>
      <c r="N1393" t="str">
        <f t="shared" si="21"/>
        <v>UPDATE WipDetails SET WipQuantity = 20, Review_Wip = 20 WHERE WipMaster_Id IN (SELECT id FROM WipMasters WHERE issuedmonth = 'January' AND IssuedYear = 2026) AND CommitmentPeriod = 3 AND CASIN = 'B085XFP7QV';</v>
      </c>
    </row>
    <row r="1394" spans="1:14" x14ac:dyDescent="0.25">
      <c r="A1394" t="s">
        <v>1487</v>
      </c>
      <c r="B1394" t="s">
        <v>1454</v>
      </c>
      <c r="C1394" t="s">
        <v>3635</v>
      </c>
      <c r="D1394" t="s">
        <v>271</v>
      </c>
      <c r="E1394" t="s">
        <v>11</v>
      </c>
      <c r="F1394">
        <v>1</v>
      </c>
      <c r="G1394">
        <v>20</v>
      </c>
      <c r="H1394">
        <v>7</v>
      </c>
      <c r="I1394">
        <v>0</v>
      </c>
      <c r="J1394">
        <v>0</v>
      </c>
      <c r="K1394">
        <v>80</v>
      </c>
      <c r="L1394">
        <v>80</v>
      </c>
      <c r="M1394">
        <v>40</v>
      </c>
      <c r="N1394" t="str">
        <f t="shared" si="21"/>
        <v>UPDATE WipDetails SET WipQuantity = 80, Review_Wip = 80 WHERE WipMaster_Id IN (SELECT id FROM WipMasters WHERE issuedmonth = 'January' AND IssuedYear = 2026) AND CommitmentPeriod = 3 AND CASIN = 'B07N4JMMXL';</v>
      </c>
    </row>
    <row r="1395" spans="1:14" x14ac:dyDescent="0.25">
      <c r="A1395" t="s">
        <v>1488</v>
      </c>
      <c r="B1395" t="s">
        <v>1454</v>
      </c>
      <c r="C1395" t="s">
        <v>3636</v>
      </c>
      <c r="D1395" t="s">
        <v>271</v>
      </c>
      <c r="E1395" t="s">
        <v>13</v>
      </c>
      <c r="F1395">
        <v>1</v>
      </c>
      <c r="G1395">
        <v>20</v>
      </c>
      <c r="H1395">
        <v>0</v>
      </c>
      <c r="I1395">
        <v>0</v>
      </c>
      <c r="J1395">
        <v>0</v>
      </c>
      <c r="K1395">
        <v>200</v>
      </c>
      <c r="L1395">
        <v>160</v>
      </c>
      <c r="M1395">
        <v>60</v>
      </c>
      <c r="N1395" t="str">
        <f t="shared" si="21"/>
        <v>UPDATE WipDetails SET WipQuantity = 200, Review_Wip = 200 WHERE WipMaster_Id IN (SELECT id FROM WipMasters WHERE issuedmonth = 'January' AND IssuedYear = 2026) AND CommitmentPeriod = 3 AND CASIN = 'B07N4NZD8D';</v>
      </c>
    </row>
    <row r="1396" spans="1:14" x14ac:dyDescent="0.25">
      <c r="A1396" t="s">
        <v>1489</v>
      </c>
      <c r="B1396" t="s">
        <v>1454</v>
      </c>
      <c r="C1396" t="s">
        <v>3637</v>
      </c>
      <c r="D1396" t="s">
        <v>271</v>
      </c>
      <c r="E1396" t="s">
        <v>15</v>
      </c>
      <c r="F1396">
        <v>1</v>
      </c>
      <c r="G1396">
        <v>20</v>
      </c>
      <c r="H1396">
        <v>58</v>
      </c>
      <c r="I1396">
        <v>80</v>
      </c>
      <c r="J1396">
        <v>60</v>
      </c>
      <c r="K1396">
        <v>600</v>
      </c>
      <c r="L1396">
        <v>320</v>
      </c>
      <c r="M1396">
        <v>80</v>
      </c>
      <c r="N1396" t="str">
        <f t="shared" si="21"/>
        <v>UPDATE WipDetails SET WipQuantity = 600, Review_Wip = 600 WHERE WipMaster_Id IN (SELECT id FROM WipMasters WHERE issuedmonth = 'January' AND IssuedYear = 2026) AND CommitmentPeriod = 3 AND CASIN = 'B07N4N2YLM';</v>
      </c>
    </row>
    <row r="1397" spans="1:14" x14ac:dyDescent="0.25">
      <c r="A1397" t="s">
        <v>1490</v>
      </c>
      <c r="B1397" t="s">
        <v>1454</v>
      </c>
      <c r="C1397" t="s">
        <v>3638</v>
      </c>
      <c r="D1397" t="s">
        <v>271</v>
      </c>
      <c r="E1397" t="s">
        <v>27</v>
      </c>
      <c r="F1397">
        <v>1</v>
      </c>
      <c r="G1397">
        <v>20</v>
      </c>
      <c r="H1397">
        <v>18</v>
      </c>
      <c r="I1397">
        <v>0</v>
      </c>
      <c r="J1397">
        <v>0</v>
      </c>
      <c r="K1397">
        <v>400</v>
      </c>
      <c r="L1397">
        <v>640</v>
      </c>
      <c r="M1397">
        <v>100</v>
      </c>
      <c r="N1397" t="str">
        <f t="shared" si="21"/>
        <v>UPDATE WipDetails SET WipQuantity = 400, Review_Wip = 400 WHERE WipMaster_Id IN (SELECT id FROM WipMasters WHERE issuedmonth = 'January' AND IssuedYear = 2026) AND CommitmentPeriod = 3 AND CASIN = 'B07N4NZGJ8';</v>
      </c>
    </row>
    <row r="1398" spans="1:14" x14ac:dyDescent="0.25">
      <c r="A1398" t="s">
        <v>1491</v>
      </c>
      <c r="B1398" t="s">
        <v>1454</v>
      </c>
      <c r="C1398" t="s">
        <v>3639</v>
      </c>
      <c r="D1398" t="s">
        <v>271</v>
      </c>
      <c r="E1398" t="s">
        <v>19</v>
      </c>
      <c r="F1398">
        <v>1</v>
      </c>
      <c r="G1398">
        <v>20</v>
      </c>
      <c r="H1398">
        <v>13</v>
      </c>
      <c r="I1398">
        <v>1080</v>
      </c>
      <c r="J1398">
        <v>1460</v>
      </c>
      <c r="K1398">
        <v>0</v>
      </c>
      <c r="L1398">
        <v>600</v>
      </c>
      <c r="M1398">
        <v>1380</v>
      </c>
      <c r="N1398" t="str">
        <f t="shared" si="21"/>
        <v>UPDATE WipDetails SET WipQuantity = 0, Review_Wip = 0 WHERE WipMaster_Id IN (SELECT id FROM WipMasters WHERE issuedmonth = 'January' AND IssuedYear = 2026) AND CommitmentPeriod = 3 AND CASIN = 'B07N4P3G9S';</v>
      </c>
    </row>
    <row r="1399" spans="1:14" x14ac:dyDescent="0.25">
      <c r="A1399" t="s">
        <v>1492</v>
      </c>
      <c r="B1399" t="s">
        <v>1454</v>
      </c>
      <c r="C1399" t="s">
        <v>3640</v>
      </c>
      <c r="D1399" t="s">
        <v>271</v>
      </c>
      <c r="E1399" t="s">
        <v>21</v>
      </c>
      <c r="F1399">
        <v>1</v>
      </c>
      <c r="G1399">
        <v>20</v>
      </c>
      <c r="H1399">
        <v>151</v>
      </c>
      <c r="I1399">
        <v>120</v>
      </c>
      <c r="J1399">
        <v>0</v>
      </c>
      <c r="K1399">
        <v>380</v>
      </c>
      <c r="L1399">
        <v>280</v>
      </c>
      <c r="M1399">
        <v>60</v>
      </c>
      <c r="N1399" t="str">
        <f t="shared" si="21"/>
        <v>UPDATE WipDetails SET WipQuantity = 380, Review_Wip = 380 WHERE WipMaster_Id IN (SELECT id FROM WipMasters WHERE issuedmonth = 'January' AND IssuedYear = 2026) AND CommitmentPeriod = 3 AND CASIN = 'B07N4JTCQC';</v>
      </c>
    </row>
    <row r="1400" spans="1:14" x14ac:dyDescent="0.25">
      <c r="A1400" t="s">
        <v>1493</v>
      </c>
      <c r="B1400" t="s">
        <v>1454</v>
      </c>
      <c r="C1400" t="s">
        <v>3641</v>
      </c>
      <c r="D1400" t="s">
        <v>43</v>
      </c>
      <c r="E1400" t="s">
        <v>11</v>
      </c>
      <c r="F1400">
        <v>1</v>
      </c>
      <c r="G1400">
        <v>20</v>
      </c>
      <c r="H1400">
        <v>0</v>
      </c>
      <c r="I1400">
        <v>40</v>
      </c>
      <c r="J1400">
        <v>60</v>
      </c>
      <c r="K1400">
        <v>140</v>
      </c>
      <c r="L1400">
        <v>80</v>
      </c>
      <c r="M1400">
        <v>100</v>
      </c>
      <c r="N1400" t="str">
        <f t="shared" si="21"/>
        <v>UPDATE WipDetails SET WipQuantity = 140, Review_Wip = 140 WHERE WipMaster_Id IN (SELECT id FROM WipMasters WHERE issuedmonth = 'January' AND IssuedYear = 2026) AND CommitmentPeriod = 3 AND CASIN = 'B07N4PKFKS';</v>
      </c>
    </row>
    <row r="1401" spans="1:14" x14ac:dyDescent="0.25">
      <c r="A1401" t="s">
        <v>1494</v>
      </c>
      <c r="B1401" t="s">
        <v>1454</v>
      </c>
      <c r="C1401" t="s">
        <v>3642</v>
      </c>
      <c r="D1401" t="s">
        <v>43</v>
      </c>
      <c r="E1401" t="s">
        <v>13</v>
      </c>
      <c r="F1401">
        <v>1</v>
      </c>
      <c r="G1401">
        <v>20</v>
      </c>
      <c r="H1401">
        <v>180</v>
      </c>
      <c r="I1401">
        <v>0</v>
      </c>
      <c r="J1401">
        <v>0</v>
      </c>
      <c r="K1401">
        <v>200</v>
      </c>
      <c r="L1401">
        <v>540</v>
      </c>
      <c r="M1401">
        <v>100</v>
      </c>
      <c r="N1401" t="str">
        <f t="shared" si="21"/>
        <v>UPDATE WipDetails SET WipQuantity = 200, Review_Wip = 200 WHERE WipMaster_Id IN (SELECT id FROM WipMasters WHERE issuedmonth = 'January' AND IssuedYear = 2026) AND CommitmentPeriod = 3 AND CASIN = 'B07N4JQHKY';</v>
      </c>
    </row>
    <row r="1402" spans="1:14" x14ac:dyDescent="0.25">
      <c r="A1402" t="s">
        <v>1495</v>
      </c>
      <c r="B1402" t="s">
        <v>1454</v>
      </c>
      <c r="C1402" t="s">
        <v>3643</v>
      </c>
      <c r="D1402" t="s">
        <v>43</v>
      </c>
      <c r="E1402" t="s">
        <v>15</v>
      </c>
      <c r="F1402">
        <v>1</v>
      </c>
      <c r="G1402">
        <v>20</v>
      </c>
      <c r="H1402">
        <v>804</v>
      </c>
      <c r="I1402">
        <v>60</v>
      </c>
      <c r="J1402">
        <v>0</v>
      </c>
      <c r="K1402">
        <v>0</v>
      </c>
      <c r="L1402">
        <v>1500</v>
      </c>
      <c r="M1402">
        <v>1220</v>
      </c>
      <c r="N1402" t="str">
        <f t="shared" si="21"/>
        <v>UPDATE WipDetails SET WipQuantity = 0, Review_Wip = 0 WHERE WipMaster_Id IN (SELECT id FROM WipMasters WHERE issuedmonth = 'January' AND IssuedYear = 2026) AND CommitmentPeriod = 3 AND CASIN = 'B07N4JQL4F';</v>
      </c>
    </row>
    <row r="1403" spans="1:14" x14ac:dyDescent="0.25">
      <c r="A1403" t="s">
        <v>1496</v>
      </c>
      <c r="B1403" t="s">
        <v>1454</v>
      </c>
      <c r="C1403" t="s">
        <v>3644</v>
      </c>
      <c r="D1403" t="s">
        <v>43</v>
      </c>
      <c r="E1403" t="s">
        <v>27</v>
      </c>
      <c r="F1403">
        <v>1</v>
      </c>
      <c r="G1403">
        <v>20</v>
      </c>
      <c r="H1403">
        <v>1003</v>
      </c>
      <c r="I1403">
        <v>960</v>
      </c>
      <c r="J1403">
        <v>580</v>
      </c>
      <c r="K1403">
        <v>0</v>
      </c>
      <c r="L1403">
        <v>1680</v>
      </c>
      <c r="M1403">
        <v>0</v>
      </c>
      <c r="N1403" t="str">
        <f t="shared" si="21"/>
        <v>UPDATE WipDetails SET WipQuantity = 0, Review_Wip = 0 WHERE WipMaster_Id IN (SELECT id FROM WipMasters WHERE issuedmonth = 'January' AND IssuedYear = 2026) AND CommitmentPeriod = 3 AND CASIN = 'B07N4P9PMT';</v>
      </c>
    </row>
    <row r="1404" spans="1:14" x14ac:dyDescent="0.25">
      <c r="A1404" t="s">
        <v>1497</v>
      </c>
      <c r="B1404" t="s">
        <v>1454</v>
      </c>
      <c r="C1404" t="s">
        <v>3645</v>
      </c>
      <c r="D1404" t="s">
        <v>43</v>
      </c>
      <c r="E1404" t="s">
        <v>19</v>
      </c>
      <c r="F1404">
        <v>1</v>
      </c>
      <c r="G1404">
        <v>20</v>
      </c>
      <c r="H1404">
        <v>218</v>
      </c>
      <c r="I1404">
        <v>940</v>
      </c>
      <c r="J1404">
        <v>1220</v>
      </c>
      <c r="K1404">
        <v>1800</v>
      </c>
      <c r="L1404">
        <v>1200</v>
      </c>
      <c r="M1404">
        <v>0</v>
      </c>
      <c r="N1404" t="str">
        <f t="shared" si="21"/>
        <v>UPDATE WipDetails SET WipQuantity = 1800, Review_Wip = 1800 WHERE WipMaster_Id IN (SELECT id FROM WipMasters WHERE issuedmonth = 'January' AND IssuedYear = 2026) AND CommitmentPeriod = 3 AND CASIN = 'B07N4JQL48';</v>
      </c>
    </row>
    <row r="1405" spans="1:14" x14ac:dyDescent="0.25">
      <c r="A1405" t="s">
        <v>1498</v>
      </c>
      <c r="B1405" t="s">
        <v>1454</v>
      </c>
      <c r="C1405" t="s">
        <v>3646</v>
      </c>
      <c r="D1405" t="s">
        <v>43</v>
      </c>
      <c r="E1405" t="s">
        <v>21</v>
      </c>
      <c r="F1405">
        <v>1</v>
      </c>
      <c r="G1405">
        <v>20</v>
      </c>
      <c r="H1405">
        <v>264</v>
      </c>
      <c r="I1405">
        <v>60</v>
      </c>
      <c r="J1405">
        <v>0</v>
      </c>
      <c r="K1405">
        <v>860</v>
      </c>
      <c r="L1405">
        <v>600</v>
      </c>
      <c r="M1405">
        <v>300</v>
      </c>
      <c r="N1405" t="str">
        <f t="shared" si="21"/>
        <v>UPDATE WipDetails SET WipQuantity = 860, Review_Wip = 860 WHERE WipMaster_Id IN (SELECT id FROM WipMasters WHERE issuedmonth = 'January' AND IssuedYear = 2026) AND CommitmentPeriod = 3 AND CASIN = 'B07N4NF4SZ';</v>
      </c>
    </row>
    <row r="1406" spans="1:14" x14ac:dyDescent="0.25">
      <c r="A1406" t="s">
        <v>1499</v>
      </c>
      <c r="B1406" t="s">
        <v>1454</v>
      </c>
      <c r="C1406" t="s">
        <v>3647</v>
      </c>
      <c r="D1406" t="s">
        <v>49</v>
      </c>
      <c r="E1406" t="s">
        <v>11</v>
      </c>
      <c r="F1406">
        <v>1</v>
      </c>
      <c r="G1406">
        <v>20</v>
      </c>
      <c r="H1406">
        <v>13</v>
      </c>
      <c r="I1406">
        <v>40</v>
      </c>
      <c r="J1406">
        <v>60</v>
      </c>
      <c r="K1406">
        <v>40</v>
      </c>
      <c r="L1406">
        <v>60</v>
      </c>
      <c r="M1406">
        <v>20</v>
      </c>
      <c r="N1406" t="str">
        <f t="shared" si="21"/>
        <v>UPDATE WipDetails SET WipQuantity = 40, Review_Wip = 40 WHERE WipMaster_Id IN (SELECT id FROM WipMasters WHERE issuedmonth = 'January' AND IssuedYear = 2026) AND CommitmentPeriod = 3 AND CASIN = 'B07N4ND96K';</v>
      </c>
    </row>
    <row r="1407" spans="1:14" x14ac:dyDescent="0.25">
      <c r="A1407" t="s">
        <v>1500</v>
      </c>
      <c r="B1407" t="s">
        <v>1454</v>
      </c>
      <c r="C1407" t="s">
        <v>3648</v>
      </c>
      <c r="D1407" t="s">
        <v>49</v>
      </c>
      <c r="E1407" t="s">
        <v>13</v>
      </c>
      <c r="F1407">
        <v>1</v>
      </c>
      <c r="G1407">
        <v>20</v>
      </c>
      <c r="H1407">
        <v>6</v>
      </c>
      <c r="I1407">
        <v>20</v>
      </c>
      <c r="J1407">
        <v>20</v>
      </c>
      <c r="K1407">
        <v>140</v>
      </c>
      <c r="L1407">
        <v>60</v>
      </c>
      <c r="M1407">
        <v>0</v>
      </c>
      <c r="N1407" t="str">
        <f t="shared" si="21"/>
        <v>UPDATE WipDetails SET WipQuantity = 140, Review_Wip = 140 WHERE WipMaster_Id IN (SELECT id FROM WipMasters WHERE issuedmonth = 'January' AND IssuedYear = 2026) AND CommitmentPeriod = 3 AND CASIN = 'B07N4P48XY';</v>
      </c>
    </row>
    <row r="1408" spans="1:14" x14ac:dyDescent="0.25">
      <c r="A1408" t="s">
        <v>1501</v>
      </c>
      <c r="B1408" t="s">
        <v>1454</v>
      </c>
      <c r="C1408" t="s">
        <v>3649</v>
      </c>
      <c r="D1408" t="s">
        <v>49</v>
      </c>
      <c r="E1408" t="s">
        <v>15</v>
      </c>
      <c r="F1408">
        <v>1</v>
      </c>
      <c r="G1408">
        <v>20</v>
      </c>
      <c r="H1408">
        <v>66</v>
      </c>
      <c r="I1408">
        <v>100</v>
      </c>
      <c r="J1408">
        <v>40</v>
      </c>
      <c r="K1408">
        <v>160</v>
      </c>
      <c r="L1408">
        <v>140</v>
      </c>
      <c r="M1408">
        <v>260</v>
      </c>
      <c r="N1408" t="str">
        <f t="shared" si="21"/>
        <v>UPDATE WipDetails SET WipQuantity = 160, Review_Wip = 160 WHERE WipMaster_Id IN (SELECT id FROM WipMasters WHERE issuedmonth = 'January' AND IssuedYear = 2026) AND CommitmentPeriod = 3 AND CASIN = 'B07N4PB29P';</v>
      </c>
    </row>
    <row r="1409" spans="1:14" x14ac:dyDescent="0.25">
      <c r="A1409" t="s">
        <v>1502</v>
      </c>
      <c r="B1409" t="s">
        <v>1454</v>
      </c>
      <c r="C1409" t="s">
        <v>3650</v>
      </c>
      <c r="D1409" t="s">
        <v>49</v>
      </c>
      <c r="E1409" t="s">
        <v>27</v>
      </c>
      <c r="F1409">
        <v>1</v>
      </c>
      <c r="G1409">
        <v>20</v>
      </c>
      <c r="H1409">
        <v>72</v>
      </c>
      <c r="I1409">
        <v>40</v>
      </c>
      <c r="J1409">
        <v>0</v>
      </c>
      <c r="K1409">
        <v>500</v>
      </c>
      <c r="L1409">
        <v>300</v>
      </c>
      <c r="M1409">
        <v>120</v>
      </c>
      <c r="N1409" t="str">
        <f t="shared" si="21"/>
        <v>UPDATE WipDetails SET WipQuantity = 500, Review_Wip = 500 WHERE WipMaster_Id IN (SELECT id FROM WipMasters WHERE issuedmonth = 'January' AND IssuedYear = 2026) AND CommitmentPeriod = 3 AND CASIN = 'B07N4P4SF2';</v>
      </c>
    </row>
    <row r="1410" spans="1:14" x14ac:dyDescent="0.25">
      <c r="A1410" t="s">
        <v>1503</v>
      </c>
      <c r="B1410" t="s">
        <v>1454</v>
      </c>
      <c r="C1410" t="s">
        <v>3651</v>
      </c>
      <c r="D1410" t="s">
        <v>49</v>
      </c>
      <c r="E1410" t="s">
        <v>19</v>
      </c>
      <c r="F1410">
        <v>1</v>
      </c>
      <c r="G1410">
        <v>20</v>
      </c>
      <c r="H1410">
        <v>113</v>
      </c>
      <c r="I1410">
        <v>180</v>
      </c>
      <c r="J1410">
        <v>120</v>
      </c>
      <c r="K1410">
        <v>100</v>
      </c>
      <c r="L1410">
        <v>360</v>
      </c>
      <c r="M1410">
        <v>600</v>
      </c>
      <c r="N1410" t="str">
        <f t="shared" si="21"/>
        <v>UPDATE WipDetails SET WipQuantity = 100, Review_Wip = 100 WHERE WipMaster_Id IN (SELECT id FROM WipMasters WHERE issuedmonth = 'January' AND IssuedYear = 2026) AND CommitmentPeriod = 3 AND CASIN = 'B07N4P3G9Y';</v>
      </c>
    </row>
    <row r="1411" spans="1:14" x14ac:dyDescent="0.25">
      <c r="A1411" t="s">
        <v>1504</v>
      </c>
      <c r="B1411" t="s">
        <v>1454</v>
      </c>
      <c r="C1411" t="s">
        <v>3652</v>
      </c>
      <c r="D1411" t="s">
        <v>49</v>
      </c>
      <c r="E1411" t="s">
        <v>21</v>
      </c>
      <c r="F1411">
        <v>1</v>
      </c>
      <c r="G1411">
        <v>20</v>
      </c>
      <c r="H1411">
        <v>33</v>
      </c>
      <c r="I1411">
        <v>160</v>
      </c>
      <c r="J1411">
        <v>180</v>
      </c>
      <c r="K1411">
        <v>0</v>
      </c>
      <c r="L1411">
        <v>140</v>
      </c>
      <c r="M1411">
        <v>420</v>
      </c>
      <c r="N1411" t="str">
        <f t="shared" ref="N1411:N1474" si="22">"UPDATE WipDetails SET WipQuantity = "&amp;K1411&amp;", Review_Wip = "&amp;K1411&amp;" WHERE WipMaster_Id IN (SELECT id FROM WipMasters WHERE issuedmonth = 'January' AND IssuedYear = 2026) AND CommitmentPeriod = 3 AND CASIN = '"&amp;A1411&amp;"';"</f>
        <v>UPDATE WipDetails SET WipQuantity = 0, Review_Wip = 0 WHERE WipMaster_Id IN (SELECT id FROM WipMasters WHERE issuedmonth = 'January' AND IssuedYear = 2026) AND CommitmentPeriod = 3 AND CASIN = 'B07N4PM9N4';</v>
      </c>
    </row>
    <row r="1412" spans="1:14" x14ac:dyDescent="0.25">
      <c r="A1412" t="s">
        <v>1453</v>
      </c>
      <c r="B1412" t="s">
        <v>1454</v>
      </c>
      <c r="C1412" t="s">
        <v>3605</v>
      </c>
      <c r="D1412" t="s">
        <v>4419</v>
      </c>
      <c r="E1412" t="s">
        <v>11</v>
      </c>
      <c r="F1412">
        <v>1</v>
      </c>
      <c r="G1412">
        <v>20</v>
      </c>
      <c r="H1412">
        <v>0</v>
      </c>
      <c r="I1412">
        <v>120</v>
      </c>
      <c r="J1412">
        <v>140</v>
      </c>
      <c r="K1412">
        <v>40</v>
      </c>
      <c r="L1412">
        <v>60</v>
      </c>
      <c r="M1412">
        <v>80</v>
      </c>
      <c r="N1412" t="str">
        <f t="shared" si="22"/>
        <v>UPDATE WipDetails SET WipQuantity = 40, Review_Wip = 40 WHERE WipMaster_Id IN (SELECT id FROM WipMasters WHERE issuedmonth = 'January' AND IssuedYear = 2026) AND CommitmentPeriod = 3 AND CASIN = 'B07N4PM9N8';</v>
      </c>
    </row>
    <row r="1413" spans="1:14" x14ac:dyDescent="0.25">
      <c r="A1413" t="s">
        <v>1455</v>
      </c>
      <c r="B1413" t="s">
        <v>1454</v>
      </c>
      <c r="C1413" t="s">
        <v>3606</v>
      </c>
      <c r="D1413" t="s">
        <v>4419</v>
      </c>
      <c r="E1413" t="s">
        <v>13</v>
      </c>
      <c r="F1413">
        <v>1</v>
      </c>
      <c r="G1413">
        <v>20</v>
      </c>
      <c r="H1413">
        <v>20</v>
      </c>
      <c r="I1413">
        <v>40</v>
      </c>
      <c r="J1413">
        <v>40</v>
      </c>
      <c r="K1413">
        <v>180</v>
      </c>
      <c r="L1413">
        <v>120</v>
      </c>
      <c r="M1413">
        <v>180</v>
      </c>
      <c r="N1413" t="str">
        <f t="shared" si="22"/>
        <v>UPDATE WipDetails SET WipQuantity = 180, Review_Wip = 180 WHERE WipMaster_Id IN (SELECT id FROM WipMasters WHERE issuedmonth = 'January' AND IssuedYear = 2026) AND CommitmentPeriod = 3 AND CASIN = 'B07N4P3KLS';</v>
      </c>
    </row>
    <row r="1414" spans="1:14" x14ac:dyDescent="0.25">
      <c r="A1414" t="s">
        <v>1456</v>
      </c>
      <c r="B1414" t="s">
        <v>1454</v>
      </c>
      <c r="C1414" t="s">
        <v>3607</v>
      </c>
      <c r="D1414" t="s">
        <v>4419</v>
      </c>
      <c r="E1414" t="s">
        <v>15</v>
      </c>
      <c r="F1414">
        <v>1</v>
      </c>
      <c r="G1414">
        <v>20</v>
      </c>
      <c r="H1414">
        <v>12</v>
      </c>
      <c r="I1414">
        <v>120</v>
      </c>
      <c r="J1414">
        <v>120</v>
      </c>
      <c r="K1414">
        <v>500</v>
      </c>
      <c r="L1414">
        <v>360</v>
      </c>
      <c r="M1414">
        <v>1260</v>
      </c>
      <c r="N1414" t="str">
        <f t="shared" si="22"/>
        <v>UPDATE WipDetails SET WipQuantity = 500, Review_Wip = 500 WHERE WipMaster_Id IN (SELECT id FROM WipMasters WHERE issuedmonth = 'January' AND IssuedYear = 2026) AND CommitmentPeriod = 3 AND CASIN = 'B07N4R1WM2';</v>
      </c>
    </row>
    <row r="1415" spans="1:14" x14ac:dyDescent="0.25">
      <c r="A1415" t="s">
        <v>1457</v>
      </c>
      <c r="B1415" t="s">
        <v>1454</v>
      </c>
      <c r="C1415" t="s">
        <v>3608</v>
      </c>
      <c r="D1415" t="s">
        <v>4419</v>
      </c>
      <c r="E1415" t="s">
        <v>27</v>
      </c>
      <c r="F1415">
        <v>1</v>
      </c>
      <c r="G1415">
        <v>20</v>
      </c>
      <c r="H1415">
        <v>29</v>
      </c>
      <c r="I1415">
        <v>500</v>
      </c>
      <c r="J1415">
        <v>500</v>
      </c>
      <c r="K1415">
        <v>780</v>
      </c>
      <c r="L1415">
        <v>1080</v>
      </c>
      <c r="M1415">
        <v>440</v>
      </c>
      <c r="N1415" t="str">
        <f t="shared" si="22"/>
        <v>UPDATE WipDetails SET WipQuantity = 780, Review_Wip = 780 WHERE WipMaster_Id IN (SELECT id FROM WipMasters WHERE issuedmonth = 'January' AND IssuedYear = 2026) AND CommitmentPeriod = 3 AND CASIN = 'B07N4NZXK3';</v>
      </c>
    </row>
    <row r="1416" spans="1:14" x14ac:dyDescent="0.25">
      <c r="A1416" t="s">
        <v>1458</v>
      </c>
      <c r="B1416" t="s">
        <v>1454</v>
      </c>
      <c r="C1416" t="s">
        <v>3609</v>
      </c>
      <c r="D1416" t="s">
        <v>4419</v>
      </c>
      <c r="E1416" t="s">
        <v>19</v>
      </c>
      <c r="F1416">
        <v>1</v>
      </c>
      <c r="G1416">
        <v>20</v>
      </c>
      <c r="H1416">
        <v>11</v>
      </c>
      <c r="I1416">
        <v>0</v>
      </c>
      <c r="J1416">
        <v>0</v>
      </c>
      <c r="K1416">
        <v>320</v>
      </c>
      <c r="L1416">
        <v>600</v>
      </c>
      <c r="M1416">
        <v>100</v>
      </c>
      <c r="N1416" t="str">
        <f t="shared" si="22"/>
        <v>UPDATE WipDetails SET WipQuantity = 320, Review_Wip = 320 WHERE WipMaster_Id IN (SELECT id FROM WipMasters WHERE issuedmonth = 'January' AND IssuedYear = 2026) AND CommitmentPeriod = 3 AND CASIN = 'B07N4MMZPQ';</v>
      </c>
    </row>
    <row r="1417" spans="1:14" x14ac:dyDescent="0.25">
      <c r="A1417" t="s">
        <v>1459</v>
      </c>
      <c r="B1417" t="s">
        <v>1454</v>
      </c>
      <c r="C1417" t="s">
        <v>3610</v>
      </c>
      <c r="D1417" t="s">
        <v>4419</v>
      </c>
      <c r="E1417" t="s">
        <v>21</v>
      </c>
      <c r="F1417">
        <v>1</v>
      </c>
      <c r="G1417">
        <v>20</v>
      </c>
      <c r="H1417">
        <v>43</v>
      </c>
      <c r="I1417">
        <v>160</v>
      </c>
      <c r="J1417">
        <v>140</v>
      </c>
      <c r="K1417">
        <v>40</v>
      </c>
      <c r="L1417">
        <v>380</v>
      </c>
      <c r="M1417">
        <v>400</v>
      </c>
      <c r="N1417" t="str">
        <f t="shared" si="22"/>
        <v>UPDATE WipDetails SET WipQuantity = 40, Review_Wip = 40 WHERE WipMaster_Id IN (SELECT id FROM WipMasters WHERE issuedmonth = 'January' AND IssuedYear = 2026) AND CommitmentPeriod = 3 AND CASIN = 'B07N4P3YZW';</v>
      </c>
    </row>
    <row r="1418" spans="1:14" x14ac:dyDescent="0.25">
      <c r="A1418" t="s">
        <v>1505</v>
      </c>
      <c r="B1418" t="s">
        <v>1506</v>
      </c>
      <c r="C1418" t="s">
        <v>3653</v>
      </c>
      <c r="D1418" t="s">
        <v>10</v>
      </c>
      <c r="E1418" t="s">
        <v>11</v>
      </c>
      <c r="F1418">
        <v>1</v>
      </c>
      <c r="G1418">
        <v>20</v>
      </c>
      <c r="H1418">
        <v>393</v>
      </c>
      <c r="I1418">
        <v>900</v>
      </c>
      <c r="J1418">
        <v>840</v>
      </c>
      <c r="K1418">
        <v>1440</v>
      </c>
      <c r="L1418">
        <v>1640</v>
      </c>
      <c r="M1418">
        <v>500</v>
      </c>
      <c r="N1418" t="str">
        <f t="shared" si="22"/>
        <v>UPDATE WipDetails SET WipQuantity = 1440, Review_Wip = 1440 WHERE WipMaster_Id IN (SELECT id FROM WipMasters WHERE issuedmonth = 'January' AND IssuedYear = 2026) AND CommitmentPeriod = 3 AND CASIN = 'B07Q3XNDX6';</v>
      </c>
    </row>
    <row r="1419" spans="1:14" x14ac:dyDescent="0.25">
      <c r="A1419" t="s">
        <v>1507</v>
      </c>
      <c r="B1419" t="s">
        <v>1506</v>
      </c>
      <c r="C1419" t="s">
        <v>3654</v>
      </c>
      <c r="D1419" t="s">
        <v>10</v>
      </c>
      <c r="E1419" t="s">
        <v>13</v>
      </c>
      <c r="F1419">
        <v>1</v>
      </c>
      <c r="G1419">
        <v>20</v>
      </c>
      <c r="H1419">
        <v>975</v>
      </c>
      <c r="I1419">
        <v>2000</v>
      </c>
      <c r="J1419">
        <v>1720</v>
      </c>
      <c r="K1419">
        <v>3020</v>
      </c>
      <c r="L1419">
        <v>2060</v>
      </c>
      <c r="M1419">
        <v>3080</v>
      </c>
      <c r="N1419" t="str">
        <f t="shared" si="22"/>
        <v>UPDATE WipDetails SET WipQuantity = 3020, Review_Wip = 3020 WHERE WipMaster_Id IN (SELECT id FROM WipMasters WHERE issuedmonth = 'January' AND IssuedYear = 2026) AND CommitmentPeriod = 3 AND CASIN = 'B075JNJB9B';</v>
      </c>
    </row>
    <row r="1420" spans="1:14" x14ac:dyDescent="0.25">
      <c r="A1420" t="s">
        <v>1508</v>
      </c>
      <c r="B1420" t="s">
        <v>1506</v>
      </c>
      <c r="C1420" t="s">
        <v>3655</v>
      </c>
      <c r="D1420" t="s">
        <v>10</v>
      </c>
      <c r="E1420" t="s">
        <v>15</v>
      </c>
      <c r="F1420">
        <v>1</v>
      </c>
      <c r="G1420">
        <v>20</v>
      </c>
      <c r="H1420">
        <v>1465</v>
      </c>
      <c r="I1420">
        <v>17900</v>
      </c>
      <c r="J1420">
        <v>21380</v>
      </c>
      <c r="K1420">
        <v>2820</v>
      </c>
      <c r="L1420">
        <v>5600</v>
      </c>
      <c r="M1420">
        <v>25040</v>
      </c>
      <c r="N1420" t="str">
        <f t="shared" si="22"/>
        <v>UPDATE WipDetails SET WipQuantity = 2820, Review_Wip = 2820 WHERE WipMaster_Id IN (SELECT id FROM WipMasters WHERE issuedmonth = 'January' AND IssuedYear = 2026) AND CommitmentPeriod = 3 AND CASIN = 'B075JNL94T';</v>
      </c>
    </row>
    <row r="1421" spans="1:14" x14ac:dyDescent="0.25">
      <c r="A1421" t="s">
        <v>1509</v>
      </c>
      <c r="B1421" t="s">
        <v>1506</v>
      </c>
      <c r="C1421" t="s">
        <v>3656</v>
      </c>
      <c r="D1421" t="s">
        <v>10</v>
      </c>
      <c r="E1421" t="s">
        <v>17</v>
      </c>
      <c r="F1421">
        <v>1</v>
      </c>
      <c r="G1421">
        <v>18</v>
      </c>
      <c r="H1421">
        <v>724</v>
      </c>
      <c r="I1421">
        <v>23382</v>
      </c>
      <c r="J1421">
        <v>30060</v>
      </c>
      <c r="K1421">
        <v>10638</v>
      </c>
      <c r="L1421">
        <v>10926</v>
      </c>
      <c r="M1421">
        <v>10818</v>
      </c>
      <c r="N1421" t="str">
        <f t="shared" si="22"/>
        <v>UPDATE WipDetails SET WipQuantity = 10638, Review_Wip = 10638 WHERE WipMaster_Id IN (SELECT id FROM WipMasters WHERE issuedmonth = 'January' AND IssuedYear = 2026) AND CommitmentPeriod = 3 AND CASIN = 'B075JW7CCH';</v>
      </c>
    </row>
    <row r="1422" spans="1:14" x14ac:dyDescent="0.25">
      <c r="A1422" t="s">
        <v>1510</v>
      </c>
      <c r="B1422" t="s">
        <v>1506</v>
      </c>
      <c r="C1422" t="s">
        <v>3657</v>
      </c>
      <c r="D1422" t="s">
        <v>10</v>
      </c>
      <c r="E1422" t="s">
        <v>19</v>
      </c>
      <c r="F1422">
        <v>1</v>
      </c>
      <c r="G1422">
        <v>18</v>
      </c>
      <c r="H1422">
        <v>1739</v>
      </c>
      <c r="I1422">
        <v>10152</v>
      </c>
      <c r="J1422">
        <v>11754</v>
      </c>
      <c r="K1422">
        <v>22104</v>
      </c>
      <c r="L1422">
        <v>4248</v>
      </c>
      <c r="M1422">
        <v>11214</v>
      </c>
      <c r="N1422" t="str">
        <f t="shared" si="22"/>
        <v>UPDATE WipDetails SET WipQuantity = 22104, Review_Wip = 22104 WHERE WipMaster_Id IN (SELECT id FROM WipMasters WHERE issuedmonth = 'January' AND IssuedYear = 2026) AND CommitmentPeriod = 3 AND CASIN = 'B075JNJDDH';</v>
      </c>
    </row>
    <row r="1423" spans="1:14" x14ac:dyDescent="0.25">
      <c r="A1423" t="s">
        <v>1511</v>
      </c>
      <c r="B1423" t="s">
        <v>1506</v>
      </c>
      <c r="C1423" t="s">
        <v>3658</v>
      </c>
      <c r="D1423" t="s">
        <v>10</v>
      </c>
      <c r="E1423" t="s">
        <v>21</v>
      </c>
      <c r="F1423">
        <v>1</v>
      </c>
      <c r="G1423">
        <v>18</v>
      </c>
      <c r="H1423">
        <v>4259</v>
      </c>
      <c r="I1423">
        <v>3348</v>
      </c>
      <c r="J1423">
        <v>396</v>
      </c>
      <c r="K1423">
        <v>5256</v>
      </c>
      <c r="L1423">
        <v>4050</v>
      </c>
      <c r="M1423">
        <v>144</v>
      </c>
      <c r="N1423" t="str">
        <f t="shared" si="22"/>
        <v>UPDATE WipDetails SET WipQuantity = 5256, Review_Wip = 5256 WHERE WipMaster_Id IN (SELECT id FROM WipMasters WHERE issuedmonth = 'January' AND IssuedYear = 2026) AND CommitmentPeriod = 3 AND CASIN = 'B075JNL94R';</v>
      </c>
    </row>
    <row r="1424" spans="1:14" x14ac:dyDescent="0.25">
      <c r="A1424" t="s">
        <v>1512</v>
      </c>
      <c r="B1424" t="s">
        <v>1506</v>
      </c>
      <c r="C1424" t="s">
        <v>3659</v>
      </c>
      <c r="D1424" t="s">
        <v>258</v>
      </c>
      <c r="E1424" t="s">
        <v>11</v>
      </c>
      <c r="F1424">
        <v>1</v>
      </c>
      <c r="G1424">
        <v>20</v>
      </c>
      <c r="H1424">
        <v>20</v>
      </c>
      <c r="I1424">
        <v>60</v>
      </c>
      <c r="J1424">
        <v>60</v>
      </c>
      <c r="K1424">
        <v>140</v>
      </c>
      <c r="L1424">
        <v>80</v>
      </c>
      <c r="M1424">
        <v>80</v>
      </c>
      <c r="N1424" t="str">
        <f t="shared" si="22"/>
        <v>UPDATE WipDetails SET WipQuantity = 140, Review_Wip = 140 WHERE WipMaster_Id IN (SELECT id FROM WipMasters WHERE issuedmonth = 'January' AND IssuedYear = 2026) AND CommitmentPeriod = 3 AND CASIN = 'B07Q5255CJ';</v>
      </c>
    </row>
    <row r="1425" spans="1:14" x14ac:dyDescent="0.25">
      <c r="A1425" t="s">
        <v>1513</v>
      </c>
      <c r="B1425" t="s">
        <v>1506</v>
      </c>
      <c r="C1425" t="s">
        <v>3660</v>
      </c>
      <c r="D1425" t="s">
        <v>258</v>
      </c>
      <c r="E1425" t="s">
        <v>13</v>
      </c>
      <c r="F1425">
        <v>1</v>
      </c>
      <c r="G1425">
        <v>20</v>
      </c>
      <c r="H1425">
        <v>20</v>
      </c>
      <c r="I1425">
        <v>260</v>
      </c>
      <c r="J1425">
        <v>320</v>
      </c>
      <c r="K1425">
        <v>260</v>
      </c>
      <c r="L1425">
        <v>240</v>
      </c>
      <c r="M1425">
        <v>180</v>
      </c>
      <c r="N1425" t="str">
        <f t="shared" si="22"/>
        <v>UPDATE WipDetails SET WipQuantity = 260, Review_Wip = 260 WHERE WipMaster_Id IN (SELECT id FROM WipMasters WHERE issuedmonth = 'January' AND IssuedYear = 2026) AND CommitmentPeriod = 3 AND CASIN = 'B075JVC2NX';</v>
      </c>
    </row>
    <row r="1426" spans="1:14" x14ac:dyDescent="0.25">
      <c r="A1426" t="s">
        <v>1514</v>
      </c>
      <c r="B1426" t="s">
        <v>1506</v>
      </c>
      <c r="C1426" t="s">
        <v>3661</v>
      </c>
      <c r="D1426" t="s">
        <v>258</v>
      </c>
      <c r="E1426" t="s">
        <v>15</v>
      </c>
      <c r="F1426">
        <v>1</v>
      </c>
      <c r="G1426">
        <v>20</v>
      </c>
      <c r="H1426">
        <v>225</v>
      </c>
      <c r="I1426">
        <v>500</v>
      </c>
      <c r="J1426">
        <v>560</v>
      </c>
      <c r="K1426">
        <v>840</v>
      </c>
      <c r="L1426">
        <v>540</v>
      </c>
      <c r="M1426">
        <v>40</v>
      </c>
      <c r="N1426" t="str">
        <f t="shared" si="22"/>
        <v>UPDATE WipDetails SET WipQuantity = 840, Review_Wip = 840 WHERE WipMaster_Id IN (SELECT id FROM WipMasters WHERE issuedmonth = 'January' AND IssuedYear = 2026) AND CommitmentPeriod = 3 AND CASIN = 'B075JV8Q3Q';</v>
      </c>
    </row>
    <row r="1427" spans="1:14" x14ac:dyDescent="0.25">
      <c r="A1427" t="s">
        <v>1515</v>
      </c>
      <c r="B1427" t="s">
        <v>1506</v>
      </c>
      <c r="C1427" t="s">
        <v>3662</v>
      </c>
      <c r="D1427" t="s">
        <v>258</v>
      </c>
      <c r="E1427" t="s">
        <v>27</v>
      </c>
      <c r="F1427">
        <v>1</v>
      </c>
      <c r="G1427">
        <v>18</v>
      </c>
      <c r="H1427">
        <v>52</v>
      </c>
      <c r="I1427">
        <v>720</v>
      </c>
      <c r="J1427">
        <v>846</v>
      </c>
      <c r="K1427">
        <v>972</v>
      </c>
      <c r="L1427">
        <v>1044</v>
      </c>
      <c r="M1427">
        <v>414</v>
      </c>
      <c r="N1427" t="str">
        <f t="shared" si="22"/>
        <v>UPDATE WipDetails SET WipQuantity = 972, Review_Wip = 972 WHERE WipMaster_Id IN (SELECT id FROM WipMasters WHERE issuedmonth = 'January' AND IssuedYear = 2026) AND CommitmentPeriod = 3 AND CASIN = 'B075JVDKS5';</v>
      </c>
    </row>
    <row r="1428" spans="1:14" x14ac:dyDescent="0.25">
      <c r="A1428" t="s">
        <v>1516</v>
      </c>
      <c r="B1428" t="s">
        <v>1506</v>
      </c>
      <c r="C1428" t="s">
        <v>3663</v>
      </c>
      <c r="D1428" t="s">
        <v>258</v>
      </c>
      <c r="E1428" t="s">
        <v>19</v>
      </c>
      <c r="F1428">
        <v>1</v>
      </c>
      <c r="G1428">
        <v>18</v>
      </c>
      <c r="H1428">
        <v>209</v>
      </c>
      <c r="I1428">
        <v>54</v>
      </c>
      <c r="J1428">
        <v>0</v>
      </c>
      <c r="K1428">
        <v>360</v>
      </c>
      <c r="L1428">
        <v>684</v>
      </c>
      <c r="M1428">
        <v>1098</v>
      </c>
      <c r="N1428" t="str">
        <f t="shared" si="22"/>
        <v>UPDATE WipDetails SET WipQuantity = 360, Review_Wip = 360 WHERE WipMaster_Id IN (SELECT id FROM WipMasters WHERE issuedmonth = 'January' AND IssuedYear = 2026) AND CommitmentPeriod = 3 AND CASIN = 'B075JW9DMM';</v>
      </c>
    </row>
    <row r="1429" spans="1:14" x14ac:dyDescent="0.25">
      <c r="A1429" t="s">
        <v>1517</v>
      </c>
      <c r="B1429" t="s">
        <v>1506</v>
      </c>
      <c r="C1429" t="s">
        <v>3664</v>
      </c>
      <c r="D1429" t="s">
        <v>258</v>
      </c>
      <c r="E1429" t="s">
        <v>21</v>
      </c>
      <c r="F1429">
        <v>1</v>
      </c>
      <c r="G1429">
        <v>18</v>
      </c>
      <c r="H1429">
        <v>0</v>
      </c>
      <c r="I1429">
        <v>378</v>
      </c>
      <c r="J1429">
        <v>504</v>
      </c>
      <c r="K1429">
        <v>378</v>
      </c>
      <c r="L1429">
        <v>288</v>
      </c>
      <c r="M1429">
        <v>72</v>
      </c>
      <c r="N1429" t="str">
        <f t="shared" si="22"/>
        <v>UPDATE WipDetails SET WipQuantity = 378, Review_Wip = 378 WHERE WipMaster_Id IN (SELECT id FROM WipMasters WHERE issuedmonth = 'January' AND IssuedYear = 2026) AND CommitmentPeriod = 3 AND CASIN = 'B075JWGGLL';</v>
      </c>
    </row>
    <row r="1430" spans="1:14" x14ac:dyDescent="0.25">
      <c r="A1430" t="s">
        <v>1518</v>
      </c>
      <c r="B1430" t="s">
        <v>1506</v>
      </c>
      <c r="C1430" t="s">
        <v>3665</v>
      </c>
      <c r="D1430" t="s">
        <v>298</v>
      </c>
      <c r="E1430" t="s">
        <v>11</v>
      </c>
      <c r="F1430">
        <v>1</v>
      </c>
      <c r="G1430">
        <v>20</v>
      </c>
      <c r="H1430">
        <v>0</v>
      </c>
      <c r="I1430">
        <v>60</v>
      </c>
      <c r="J1430">
        <v>60</v>
      </c>
      <c r="K1430">
        <v>60</v>
      </c>
      <c r="L1430">
        <v>80</v>
      </c>
      <c r="M1430">
        <v>80</v>
      </c>
      <c r="N1430" t="str">
        <f t="shared" si="22"/>
        <v>UPDATE WipDetails SET WipQuantity = 60, Review_Wip = 60 WHERE WipMaster_Id IN (SELECT id FROM WipMasters WHERE issuedmonth = 'January' AND IssuedYear = 2026) AND CommitmentPeriod = 3 AND CASIN = 'B07C8Y7V9P';</v>
      </c>
    </row>
    <row r="1431" spans="1:14" x14ac:dyDescent="0.25">
      <c r="A1431" t="s">
        <v>1519</v>
      </c>
      <c r="B1431" t="s">
        <v>1506</v>
      </c>
      <c r="C1431" t="s">
        <v>3666</v>
      </c>
      <c r="D1431" t="s">
        <v>298</v>
      </c>
      <c r="E1431" t="s">
        <v>13</v>
      </c>
      <c r="F1431">
        <v>1</v>
      </c>
      <c r="G1431">
        <v>20</v>
      </c>
      <c r="H1431">
        <v>140</v>
      </c>
      <c r="I1431">
        <v>600</v>
      </c>
      <c r="J1431">
        <v>680</v>
      </c>
      <c r="K1431">
        <v>600</v>
      </c>
      <c r="L1431">
        <v>460</v>
      </c>
      <c r="M1431">
        <v>920</v>
      </c>
      <c r="N1431" t="str">
        <f t="shared" si="22"/>
        <v>UPDATE WipDetails SET WipQuantity = 600, Review_Wip = 600 WHERE WipMaster_Id IN (SELECT id FROM WipMasters WHERE issuedmonth = 'January' AND IssuedYear = 2026) AND CommitmentPeriod = 3 AND CASIN = 'B07BN43FBM';</v>
      </c>
    </row>
    <row r="1432" spans="1:14" x14ac:dyDescent="0.25">
      <c r="A1432" t="s">
        <v>1520</v>
      </c>
      <c r="B1432" t="s">
        <v>1506</v>
      </c>
      <c r="C1432" t="s">
        <v>3667</v>
      </c>
      <c r="D1432" t="s">
        <v>298</v>
      </c>
      <c r="E1432" t="s">
        <v>15</v>
      </c>
      <c r="F1432">
        <v>1</v>
      </c>
      <c r="G1432">
        <v>20</v>
      </c>
      <c r="H1432">
        <v>613</v>
      </c>
      <c r="I1432">
        <v>740</v>
      </c>
      <c r="J1432">
        <v>340</v>
      </c>
      <c r="K1432">
        <v>1500</v>
      </c>
      <c r="L1432">
        <v>1480</v>
      </c>
      <c r="M1432">
        <v>60</v>
      </c>
      <c r="N1432" t="str">
        <f t="shared" si="22"/>
        <v>UPDATE WipDetails SET WipQuantity = 1500, Review_Wip = 1500 WHERE WipMaster_Id IN (SELECT id FROM WipMasters WHERE issuedmonth = 'January' AND IssuedYear = 2026) AND CommitmentPeriod = 3 AND CASIN = 'B07C8Y6S61';</v>
      </c>
    </row>
    <row r="1433" spans="1:14" x14ac:dyDescent="0.25">
      <c r="A1433" t="s">
        <v>1521</v>
      </c>
      <c r="B1433" t="s">
        <v>1506</v>
      </c>
      <c r="C1433" t="s">
        <v>3668</v>
      </c>
      <c r="D1433" t="s">
        <v>298</v>
      </c>
      <c r="E1433" t="s">
        <v>27</v>
      </c>
      <c r="F1433">
        <v>1</v>
      </c>
      <c r="G1433">
        <v>18</v>
      </c>
      <c r="H1433">
        <v>22</v>
      </c>
      <c r="I1433">
        <v>1944</v>
      </c>
      <c r="J1433">
        <v>2520</v>
      </c>
      <c r="K1433">
        <v>1404</v>
      </c>
      <c r="L1433">
        <v>1782</v>
      </c>
      <c r="M1433">
        <v>666</v>
      </c>
      <c r="N1433" t="str">
        <f t="shared" si="22"/>
        <v>UPDATE WipDetails SET WipQuantity = 1404, Review_Wip = 1404 WHERE WipMaster_Id IN (SELECT id FROM WipMasters WHERE issuedmonth = 'January' AND IssuedYear = 2026) AND CommitmentPeriod = 3 AND CASIN = 'B07C8XSWFJ';</v>
      </c>
    </row>
    <row r="1434" spans="1:14" x14ac:dyDescent="0.25">
      <c r="A1434" t="s">
        <v>1522</v>
      </c>
      <c r="B1434" t="s">
        <v>1506</v>
      </c>
      <c r="C1434" t="s">
        <v>3669</v>
      </c>
      <c r="D1434" t="s">
        <v>298</v>
      </c>
      <c r="E1434" t="s">
        <v>19</v>
      </c>
      <c r="F1434">
        <v>1</v>
      </c>
      <c r="G1434">
        <v>18</v>
      </c>
      <c r="H1434">
        <v>17</v>
      </c>
      <c r="I1434">
        <v>1476</v>
      </c>
      <c r="J1434">
        <v>1962</v>
      </c>
      <c r="K1434">
        <v>918</v>
      </c>
      <c r="L1434">
        <v>1620</v>
      </c>
      <c r="M1434">
        <v>414</v>
      </c>
      <c r="N1434" t="str">
        <f t="shared" si="22"/>
        <v>UPDATE WipDetails SET WipQuantity = 918, Review_Wip = 918 WHERE WipMaster_Id IN (SELECT id FROM WipMasters WHERE issuedmonth = 'January' AND IssuedYear = 2026) AND CommitmentPeriod = 3 AND CASIN = 'B07BN6KH7F';</v>
      </c>
    </row>
    <row r="1435" spans="1:14" x14ac:dyDescent="0.25">
      <c r="A1435" t="s">
        <v>1523</v>
      </c>
      <c r="B1435" t="s">
        <v>1506</v>
      </c>
      <c r="C1435" t="s">
        <v>3670</v>
      </c>
      <c r="D1435" t="s">
        <v>298</v>
      </c>
      <c r="E1435" t="s">
        <v>21</v>
      </c>
      <c r="F1435">
        <v>1</v>
      </c>
      <c r="G1435">
        <v>18</v>
      </c>
      <c r="H1435">
        <v>4</v>
      </c>
      <c r="I1435">
        <v>630</v>
      </c>
      <c r="J1435">
        <v>882</v>
      </c>
      <c r="K1435">
        <v>810</v>
      </c>
      <c r="L1435">
        <v>684</v>
      </c>
      <c r="M1435">
        <v>144</v>
      </c>
      <c r="N1435" t="str">
        <f t="shared" si="22"/>
        <v>UPDATE WipDetails SET WipQuantity = 810, Review_Wip = 810 WHERE WipMaster_Id IN (SELECT id FROM WipMasters WHERE issuedmonth = 'January' AND IssuedYear = 2026) AND CommitmentPeriod = 3 AND CASIN = 'B07C8YZ2Q1';</v>
      </c>
    </row>
    <row r="1436" spans="1:14" x14ac:dyDescent="0.25">
      <c r="A1436" t="s">
        <v>1524</v>
      </c>
      <c r="B1436" t="s">
        <v>1506</v>
      </c>
      <c r="C1436" t="s">
        <v>3671</v>
      </c>
      <c r="D1436" t="s">
        <v>23</v>
      </c>
      <c r="E1436" t="s">
        <v>11</v>
      </c>
      <c r="F1436">
        <v>1</v>
      </c>
      <c r="G1436">
        <v>20</v>
      </c>
      <c r="H1436">
        <v>0</v>
      </c>
      <c r="I1436">
        <v>60</v>
      </c>
      <c r="J1436">
        <v>80</v>
      </c>
      <c r="K1436">
        <v>180</v>
      </c>
      <c r="L1436">
        <v>80</v>
      </c>
      <c r="M1436">
        <v>60</v>
      </c>
      <c r="N1436" t="str">
        <f t="shared" si="22"/>
        <v>UPDATE WipDetails SET WipQuantity = 180, Review_Wip = 180 WHERE WipMaster_Id IN (SELECT id FROM WipMasters WHERE issuedmonth = 'January' AND IssuedYear = 2026) AND CommitmentPeriod = 3 AND CASIN = 'B079LYZ7WR';</v>
      </c>
    </row>
    <row r="1437" spans="1:14" x14ac:dyDescent="0.25">
      <c r="A1437" t="s">
        <v>1525</v>
      </c>
      <c r="B1437" t="s">
        <v>1506</v>
      </c>
      <c r="C1437" t="s">
        <v>3672</v>
      </c>
      <c r="D1437" t="s">
        <v>23</v>
      </c>
      <c r="E1437" t="s">
        <v>13</v>
      </c>
      <c r="F1437">
        <v>1</v>
      </c>
      <c r="G1437">
        <v>20</v>
      </c>
      <c r="H1437">
        <v>60</v>
      </c>
      <c r="I1437">
        <v>40</v>
      </c>
      <c r="J1437">
        <v>0</v>
      </c>
      <c r="K1437">
        <v>1040</v>
      </c>
      <c r="L1437">
        <v>380</v>
      </c>
      <c r="M1437">
        <v>20</v>
      </c>
      <c r="N1437" t="str">
        <f t="shared" si="22"/>
        <v>UPDATE WipDetails SET WipQuantity = 1040, Review_Wip = 1040 WHERE WipMaster_Id IN (SELECT id FROM WipMasters WHERE issuedmonth = 'January' AND IssuedYear = 2026) AND CommitmentPeriod = 3 AND CASIN = 'B079LS1YLQ';</v>
      </c>
    </row>
    <row r="1438" spans="1:14" x14ac:dyDescent="0.25">
      <c r="A1438" t="s">
        <v>1526</v>
      </c>
      <c r="B1438" t="s">
        <v>1506</v>
      </c>
      <c r="C1438" t="s">
        <v>3673</v>
      </c>
      <c r="D1438" t="s">
        <v>23</v>
      </c>
      <c r="E1438" t="s">
        <v>15</v>
      </c>
      <c r="F1438">
        <v>1</v>
      </c>
      <c r="G1438">
        <v>20</v>
      </c>
      <c r="H1438">
        <v>199</v>
      </c>
      <c r="I1438">
        <v>560</v>
      </c>
      <c r="J1438">
        <v>560</v>
      </c>
      <c r="K1438">
        <v>1640</v>
      </c>
      <c r="L1438">
        <v>1360</v>
      </c>
      <c r="M1438">
        <v>80</v>
      </c>
      <c r="N1438" t="str">
        <f t="shared" si="22"/>
        <v>UPDATE WipDetails SET WipQuantity = 1640, Review_Wip = 1640 WHERE WipMaster_Id IN (SELECT id FROM WipMasters WHERE issuedmonth = 'January' AND IssuedYear = 2026) AND CommitmentPeriod = 3 AND CASIN = 'B079LSTRQJ';</v>
      </c>
    </row>
    <row r="1439" spans="1:14" x14ac:dyDescent="0.25">
      <c r="A1439" t="s">
        <v>1527</v>
      </c>
      <c r="B1439" t="s">
        <v>1506</v>
      </c>
      <c r="C1439" t="s">
        <v>3674</v>
      </c>
      <c r="D1439" t="s">
        <v>23</v>
      </c>
      <c r="E1439" t="s">
        <v>27</v>
      </c>
      <c r="F1439">
        <v>1</v>
      </c>
      <c r="G1439">
        <v>18</v>
      </c>
      <c r="H1439">
        <v>22</v>
      </c>
      <c r="I1439">
        <v>1206</v>
      </c>
      <c r="J1439">
        <v>1386</v>
      </c>
      <c r="K1439">
        <v>1476</v>
      </c>
      <c r="L1439">
        <v>1728</v>
      </c>
      <c r="M1439">
        <v>2196</v>
      </c>
      <c r="N1439" t="str">
        <f t="shared" si="22"/>
        <v>UPDATE WipDetails SET WipQuantity = 1476, Review_Wip = 1476 WHERE WipMaster_Id IN (SELECT id FROM WipMasters WHERE issuedmonth = 'January' AND IssuedYear = 2026) AND CommitmentPeriod = 3 AND CASIN = 'B079LSJP9D';</v>
      </c>
    </row>
    <row r="1440" spans="1:14" x14ac:dyDescent="0.25">
      <c r="A1440" t="s">
        <v>1528</v>
      </c>
      <c r="B1440" t="s">
        <v>1506</v>
      </c>
      <c r="C1440" t="s">
        <v>3675</v>
      </c>
      <c r="D1440" t="s">
        <v>23</v>
      </c>
      <c r="E1440" t="s">
        <v>19</v>
      </c>
      <c r="F1440">
        <v>1</v>
      </c>
      <c r="G1440">
        <v>18</v>
      </c>
      <c r="H1440">
        <v>131</v>
      </c>
      <c r="I1440">
        <v>702</v>
      </c>
      <c r="J1440">
        <v>738</v>
      </c>
      <c r="K1440">
        <v>1224</v>
      </c>
      <c r="L1440">
        <v>1152</v>
      </c>
      <c r="M1440">
        <v>2862</v>
      </c>
      <c r="N1440" t="str">
        <f t="shared" si="22"/>
        <v>UPDATE WipDetails SET WipQuantity = 1224, Review_Wip = 1224 WHERE WipMaster_Id IN (SELECT id FROM WipMasters WHERE issuedmonth = 'January' AND IssuedYear = 2026) AND CommitmentPeriod = 3 AND CASIN = 'B079LR2RZR';</v>
      </c>
    </row>
    <row r="1441" spans="1:14" x14ac:dyDescent="0.25">
      <c r="A1441" t="s">
        <v>1529</v>
      </c>
      <c r="B1441" t="s">
        <v>1506</v>
      </c>
      <c r="C1441" t="s">
        <v>3676</v>
      </c>
      <c r="D1441" t="s">
        <v>23</v>
      </c>
      <c r="E1441" t="s">
        <v>21</v>
      </c>
      <c r="F1441">
        <v>1</v>
      </c>
      <c r="G1441">
        <v>18</v>
      </c>
      <c r="H1441">
        <v>95</v>
      </c>
      <c r="I1441">
        <v>126</v>
      </c>
      <c r="J1441">
        <v>72</v>
      </c>
      <c r="K1441">
        <v>594</v>
      </c>
      <c r="L1441">
        <v>486</v>
      </c>
      <c r="M1441">
        <v>288</v>
      </c>
      <c r="N1441" t="str">
        <f t="shared" si="22"/>
        <v>UPDATE WipDetails SET WipQuantity = 594, Review_Wip = 594 WHERE WipMaster_Id IN (SELECT id FROM WipMasters WHERE issuedmonth = 'January' AND IssuedYear = 2026) AND CommitmentPeriod = 3 AND CASIN = 'B079LT644Z';</v>
      </c>
    </row>
    <row r="1442" spans="1:14" x14ac:dyDescent="0.25">
      <c r="A1442" t="s">
        <v>1530</v>
      </c>
      <c r="B1442" t="s">
        <v>1506</v>
      </c>
      <c r="C1442" t="s">
        <v>3677</v>
      </c>
      <c r="D1442" t="s">
        <v>271</v>
      </c>
      <c r="E1442" t="s">
        <v>11</v>
      </c>
      <c r="F1442">
        <v>1</v>
      </c>
      <c r="G1442">
        <v>20</v>
      </c>
      <c r="H1442">
        <v>173</v>
      </c>
      <c r="I1442">
        <v>1260</v>
      </c>
      <c r="J1442">
        <v>1520</v>
      </c>
      <c r="K1442">
        <v>840</v>
      </c>
      <c r="L1442">
        <v>1020</v>
      </c>
      <c r="M1442">
        <v>400</v>
      </c>
      <c r="N1442" t="str">
        <f t="shared" si="22"/>
        <v>UPDATE WipDetails SET WipQuantity = 840, Review_Wip = 840 WHERE WipMaster_Id IN (SELECT id FROM WipMasters WHERE issuedmonth = 'January' AND IssuedYear = 2026) AND CommitmentPeriod = 3 AND CASIN = 'B07Q2YYT4X';</v>
      </c>
    </row>
    <row r="1443" spans="1:14" x14ac:dyDescent="0.25">
      <c r="A1443" t="s">
        <v>1531</v>
      </c>
      <c r="B1443" t="s">
        <v>1506</v>
      </c>
      <c r="C1443" t="s">
        <v>3678</v>
      </c>
      <c r="D1443" t="s">
        <v>271</v>
      </c>
      <c r="E1443" t="s">
        <v>13</v>
      </c>
      <c r="F1443">
        <v>1</v>
      </c>
      <c r="G1443">
        <v>20</v>
      </c>
      <c r="H1443">
        <v>657</v>
      </c>
      <c r="I1443">
        <v>4500</v>
      </c>
      <c r="J1443">
        <v>5360</v>
      </c>
      <c r="K1443">
        <v>3760</v>
      </c>
      <c r="L1443">
        <v>2860</v>
      </c>
      <c r="M1443">
        <v>1360</v>
      </c>
      <c r="N1443" t="str">
        <f t="shared" si="22"/>
        <v>UPDATE WipDetails SET WipQuantity = 3760, Review_Wip = 3760 WHERE WipMaster_Id IN (SELECT id FROM WipMasters WHERE issuedmonth = 'January' AND IssuedYear = 2026) AND CommitmentPeriod = 3 AND CASIN = 'B075JV8PDR';</v>
      </c>
    </row>
    <row r="1444" spans="1:14" x14ac:dyDescent="0.25">
      <c r="A1444" t="s">
        <v>1532</v>
      </c>
      <c r="B1444" t="s">
        <v>1506</v>
      </c>
      <c r="C1444" t="s">
        <v>3679</v>
      </c>
      <c r="D1444" t="s">
        <v>271</v>
      </c>
      <c r="E1444" t="s">
        <v>15</v>
      </c>
      <c r="F1444">
        <v>1</v>
      </c>
      <c r="G1444">
        <v>20</v>
      </c>
      <c r="H1444">
        <v>2593</v>
      </c>
      <c r="I1444">
        <v>12620</v>
      </c>
      <c r="J1444">
        <v>14820</v>
      </c>
      <c r="K1444">
        <v>6440</v>
      </c>
      <c r="L1444">
        <v>8280</v>
      </c>
      <c r="M1444">
        <v>16620</v>
      </c>
      <c r="N1444" t="str">
        <f t="shared" si="22"/>
        <v>UPDATE WipDetails SET WipQuantity = 6440, Review_Wip = 6440 WHERE WipMaster_Id IN (SELECT id FROM WipMasters WHERE issuedmonth = 'January' AND IssuedYear = 2026) AND CommitmentPeriod = 3 AND CASIN = 'B075JTW8R8';</v>
      </c>
    </row>
    <row r="1445" spans="1:14" x14ac:dyDescent="0.25">
      <c r="A1445" t="s">
        <v>1533</v>
      </c>
      <c r="B1445" t="s">
        <v>1506</v>
      </c>
      <c r="C1445" t="s">
        <v>3680</v>
      </c>
      <c r="D1445" t="s">
        <v>271</v>
      </c>
      <c r="E1445" t="s">
        <v>17</v>
      </c>
      <c r="F1445">
        <v>1</v>
      </c>
      <c r="G1445">
        <v>18</v>
      </c>
      <c r="H1445">
        <v>1453</v>
      </c>
      <c r="I1445">
        <v>18612</v>
      </c>
      <c r="J1445">
        <v>26082</v>
      </c>
      <c r="K1445">
        <v>20448</v>
      </c>
      <c r="L1445">
        <v>13662</v>
      </c>
      <c r="M1445">
        <v>2052</v>
      </c>
      <c r="N1445" t="str">
        <f t="shared" si="22"/>
        <v>UPDATE WipDetails SET WipQuantity = 20448, Review_Wip = 20448 WHERE WipMaster_Id IN (SELECT id FROM WipMasters WHERE issuedmonth = 'January' AND IssuedYear = 2026) AND CommitmentPeriod = 3 AND CASIN = 'B075JTR46M';</v>
      </c>
    </row>
    <row r="1446" spans="1:14" x14ac:dyDescent="0.25">
      <c r="A1446" t="s">
        <v>1534</v>
      </c>
      <c r="B1446" t="s">
        <v>1506</v>
      </c>
      <c r="C1446" t="s">
        <v>3681</v>
      </c>
      <c r="D1446" t="s">
        <v>271</v>
      </c>
      <c r="E1446" t="s">
        <v>19</v>
      </c>
      <c r="F1446">
        <v>1</v>
      </c>
      <c r="G1446">
        <v>18</v>
      </c>
      <c r="H1446">
        <v>9043</v>
      </c>
      <c r="I1446">
        <v>7578</v>
      </c>
      <c r="J1446">
        <v>2808</v>
      </c>
      <c r="K1446">
        <v>16722</v>
      </c>
      <c r="L1446">
        <v>16092</v>
      </c>
      <c r="M1446">
        <v>0</v>
      </c>
      <c r="N1446" t="str">
        <f t="shared" si="22"/>
        <v>UPDATE WipDetails SET WipQuantity = 16722, Review_Wip = 16722 WHERE WipMaster_Id IN (SELECT id FROM WipMasters WHERE issuedmonth = 'January' AND IssuedYear = 2026) AND CommitmentPeriod = 3 AND CASIN = 'B075JWGGLV';</v>
      </c>
    </row>
    <row r="1447" spans="1:14" x14ac:dyDescent="0.25">
      <c r="A1447" t="s">
        <v>1535</v>
      </c>
      <c r="B1447" t="s">
        <v>1506</v>
      </c>
      <c r="C1447" t="s">
        <v>3682</v>
      </c>
      <c r="D1447" t="s">
        <v>271</v>
      </c>
      <c r="E1447" t="s">
        <v>21</v>
      </c>
      <c r="F1447">
        <v>1</v>
      </c>
      <c r="G1447">
        <v>18</v>
      </c>
      <c r="H1447">
        <v>971</v>
      </c>
      <c r="I1447">
        <v>4662</v>
      </c>
      <c r="J1447">
        <v>5238</v>
      </c>
      <c r="K1447">
        <v>8424</v>
      </c>
      <c r="L1447">
        <v>5490</v>
      </c>
      <c r="M1447">
        <v>54</v>
      </c>
      <c r="N1447" t="str">
        <f t="shared" si="22"/>
        <v>UPDATE WipDetails SET WipQuantity = 8424, Review_Wip = 8424 WHERE WipMaster_Id IN (SELECT id FROM WipMasters WHERE issuedmonth = 'January' AND IssuedYear = 2026) AND CommitmentPeriod = 3 AND CASIN = 'B075JV8Q3R';</v>
      </c>
    </row>
    <row r="1448" spans="1:14" x14ac:dyDescent="0.25">
      <c r="A1448" t="s">
        <v>1578</v>
      </c>
      <c r="B1448" t="s">
        <v>1506</v>
      </c>
      <c r="C1448" t="s">
        <v>3722</v>
      </c>
      <c r="D1448" t="s">
        <v>4420</v>
      </c>
      <c r="E1448" t="s">
        <v>13</v>
      </c>
      <c r="F1448">
        <v>1</v>
      </c>
      <c r="G1448">
        <v>20</v>
      </c>
      <c r="H1448">
        <v>106</v>
      </c>
      <c r="I1448">
        <v>220</v>
      </c>
      <c r="J1448">
        <v>200</v>
      </c>
      <c r="K1448">
        <v>20</v>
      </c>
      <c r="L1448">
        <v>140</v>
      </c>
      <c r="M1448">
        <v>40</v>
      </c>
      <c r="N1448" t="str">
        <f t="shared" si="22"/>
        <v>UPDATE WipDetails SET WipQuantity = 20, Review_Wip = 20 WHERE WipMaster_Id IN (SELECT id FROM WipMasters WHERE issuedmonth = 'January' AND IssuedYear = 2026) AND CommitmentPeriod = 3 AND CASIN = 'B075JNLBG4';</v>
      </c>
    </row>
    <row r="1449" spans="1:14" x14ac:dyDescent="0.25">
      <c r="A1449" t="s">
        <v>1579</v>
      </c>
      <c r="B1449" t="s">
        <v>1506</v>
      </c>
      <c r="C1449" t="s">
        <v>3723</v>
      </c>
      <c r="D1449" t="s">
        <v>4420</v>
      </c>
      <c r="E1449" t="s">
        <v>15</v>
      </c>
      <c r="F1449">
        <v>1</v>
      </c>
      <c r="G1449">
        <v>20</v>
      </c>
      <c r="H1449">
        <v>218</v>
      </c>
      <c r="I1449">
        <v>140</v>
      </c>
      <c r="J1449">
        <v>0</v>
      </c>
      <c r="K1449">
        <v>440</v>
      </c>
      <c r="L1449">
        <v>700</v>
      </c>
      <c r="M1449">
        <v>380</v>
      </c>
      <c r="N1449" t="str">
        <f t="shared" si="22"/>
        <v>UPDATE WipDetails SET WipQuantity = 440, Review_Wip = 440 WHERE WipMaster_Id IN (SELECT id FROM WipMasters WHERE issuedmonth = 'January' AND IssuedYear = 2026) AND CommitmentPeriod = 3 AND CASIN = 'B075JVDKRL';</v>
      </c>
    </row>
    <row r="1450" spans="1:14" x14ac:dyDescent="0.25">
      <c r="A1450" t="s">
        <v>1580</v>
      </c>
      <c r="B1450" t="s">
        <v>1506</v>
      </c>
      <c r="C1450" t="s">
        <v>3724</v>
      </c>
      <c r="D1450" t="s">
        <v>4420</v>
      </c>
      <c r="E1450" t="s">
        <v>27</v>
      </c>
      <c r="F1450">
        <v>1</v>
      </c>
      <c r="G1450">
        <v>18</v>
      </c>
      <c r="H1450">
        <v>399</v>
      </c>
      <c r="I1450">
        <v>540</v>
      </c>
      <c r="J1450">
        <v>306</v>
      </c>
      <c r="K1450">
        <v>738</v>
      </c>
      <c r="L1450">
        <v>720</v>
      </c>
      <c r="M1450">
        <v>450</v>
      </c>
      <c r="N1450" t="str">
        <f t="shared" si="22"/>
        <v>UPDATE WipDetails SET WipQuantity = 738, Review_Wip = 738 WHERE WipMaster_Id IN (SELECT id FROM WipMasters WHERE issuedmonth = 'January' AND IssuedYear = 2026) AND CommitmentPeriod = 3 AND CASIN = 'B075JTW8QP';</v>
      </c>
    </row>
    <row r="1451" spans="1:14" x14ac:dyDescent="0.25">
      <c r="A1451" t="s">
        <v>1581</v>
      </c>
      <c r="B1451" t="s">
        <v>1506</v>
      </c>
      <c r="C1451" t="s">
        <v>3725</v>
      </c>
      <c r="D1451" t="s">
        <v>4420</v>
      </c>
      <c r="E1451" t="s">
        <v>19</v>
      </c>
      <c r="F1451">
        <v>1</v>
      </c>
      <c r="G1451">
        <v>18</v>
      </c>
      <c r="H1451">
        <v>149</v>
      </c>
      <c r="I1451">
        <v>342</v>
      </c>
      <c r="J1451">
        <v>342</v>
      </c>
      <c r="K1451">
        <v>18</v>
      </c>
      <c r="L1451">
        <v>468</v>
      </c>
      <c r="M1451">
        <v>540</v>
      </c>
      <c r="N1451" t="str">
        <f t="shared" si="22"/>
        <v>UPDATE WipDetails SET WipQuantity = 18, Review_Wip = 18 WHERE WipMaster_Id IN (SELECT id FROM WipMasters WHERE issuedmonth = 'January' AND IssuedYear = 2026) AND CommitmentPeriod = 3 AND CASIN = 'B075JW9DM5';</v>
      </c>
    </row>
    <row r="1452" spans="1:14" x14ac:dyDescent="0.25">
      <c r="A1452" t="s">
        <v>1582</v>
      </c>
      <c r="B1452" t="s">
        <v>1506</v>
      </c>
      <c r="C1452" t="s">
        <v>3726</v>
      </c>
      <c r="D1452" t="s">
        <v>4420</v>
      </c>
      <c r="E1452" t="s">
        <v>21</v>
      </c>
      <c r="F1452">
        <v>1</v>
      </c>
      <c r="G1452">
        <v>18</v>
      </c>
      <c r="H1452">
        <v>293</v>
      </c>
      <c r="I1452">
        <v>252</v>
      </c>
      <c r="J1452">
        <v>72</v>
      </c>
      <c r="K1452">
        <v>234</v>
      </c>
      <c r="L1452">
        <v>324</v>
      </c>
      <c r="M1452">
        <v>486</v>
      </c>
      <c r="N1452" t="str">
        <f t="shared" si="22"/>
        <v>UPDATE WipDetails SET WipQuantity = 234, Review_Wip = 234 WHERE WipMaster_Id IN (SELECT id FROM WipMasters WHERE issuedmonth = 'January' AND IssuedYear = 2026) AND CommitmentPeriod = 3 AND CASIN = 'B075JV9DF8';</v>
      </c>
    </row>
    <row r="1453" spans="1:14" x14ac:dyDescent="0.25">
      <c r="A1453" t="s">
        <v>1536</v>
      </c>
      <c r="B1453" t="s">
        <v>1506</v>
      </c>
      <c r="C1453" t="s">
        <v>3683</v>
      </c>
      <c r="D1453" t="s">
        <v>1537</v>
      </c>
      <c r="E1453" t="s">
        <v>11</v>
      </c>
      <c r="F1453">
        <v>1</v>
      </c>
      <c r="G1453">
        <v>20</v>
      </c>
      <c r="H1453">
        <v>40</v>
      </c>
      <c r="I1453">
        <v>0</v>
      </c>
      <c r="J1453">
        <v>40</v>
      </c>
      <c r="K1453">
        <v>60</v>
      </c>
      <c r="L1453">
        <v>0</v>
      </c>
      <c r="M1453">
        <v>100</v>
      </c>
      <c r="N1453" t="str">
        <f t="shared" si="22"/>
        <v>UPDATE WipDetails SET WipQuantity = 60, Review_Wip = 60 WHERE WipMaster_Id IN (SELECT id FROM WipMasters WHERE issuedmonth = 'January' AND IssuedYear = 2026) AND CommitmentPeriod = 3 AND CASIN = 'B08X2FH9P3';</v>
      </c>
    </row>
    <row r="1454" spans="1:14" x14ac:dyDescent="0.25">
      <c r="A1454" t="s">
        <v>1538</v>
      </c>
      <c r="B1454" t="s">
        <v>1506</v>
      </c>
      <c r="C1454" t="s">
        <v>3684</v>
      </c>
      <c r="D1454" t="s">
        <v>1537</v>
      </c>
      <c r="E1454" t="s">
        <v>13</v>
      </c>
      <c r="F1454">
        <v>1</v>
      </c>
      <c r="G1454">
        <v>20</v>
      </c>
      <c r="H1454">
        <v>32</v>
      </c>
      <c r="I1454">
        <v>0</v>
      </c>
      <c r="J1454">
        <v>220</v>
      </c>
      <c r="K1454">
        <v>560</v>
      </c>
      <c r="L1454">
        <v>0</v>
      </c>
      <c r="M1454">
        <v>20</v>
      </c>
      <c r="N1454" t="str">
        <f t="shared" si="22"/>
        <v>UPDATE WipDetails SET WipQuantity = 560, Review_Wip = 560 WHERE WipMaster_Id IN (SELECT id FROM WipMasters WHERE issuedmonth = 'January' AND IssuedYear = 2026) AND CommitmentPeriod = 3 AND CASIN = 'B08X2CP1JY';</v>
      </c>
    </row>
    <row r="1455" spans="1:14" x14ac:dyDescent="0.25">
      <c r="A1455" t="s">
        <v>1539</v>
      </c>
      <c r="B1455" t="s">
        <v>1506</v>
      </c>
      <c r="C1455" t="s">
        <v>3685</v>
      </c>
      <c r="D1455" t="s">
        <v>1537</v>
      </c>
      <c r="E1455" t="s">
        <v>15</v>
      </c>
      <c r="F1455">
        <v>1</v>
      </c>
      <c r="G1455">
        <v>20</v>
      </c>
      <c r="H1455">
        <v>178</v>
      </c>
      <c r="I1455">
        <v>0</v>
      </c>
      <c r="J1455">
        <v>180</v>
      </c>
      <c r="K1455">
        <v>840</v>
      </c>
      <c r="L1455">
        <v>0</v>
      </c>
      <c r="M1455">
        <v>180</v>
      </c>
      <c r="N1455" t="str">
        <f t="shared" si="22"/>
        <v>UPDATE WipDetails SET WipQuantity = 840, Review_Wip = 840 WHERE WipMaster_Id IN (SELECT id FROM WipMasters WHERE issuedmonth = 'January' AND IssuedYear = 2026) AND CommitmentPeriod = 3 AND CASIN = 'B08X2D622B';</v>
      </c>
    </row>
    <row r="1456" spans="1:14" x14ac:dyDescent="0.25">
      <c r="A1456" t="s">
        <v>1540</v>
      </c>
      <c r="B1456" t="s">
        <v>1506</v>
      </c>
      <c r="C1456" t="s">
        <v>3686</v>
      </c>
      <c r="D1456" t="s">
        <v>1537</v>
      </c>
      <c r="E1456" t="s">
        <v>27</v>
      </c>
      <c r="F1456">
        <v>1</v>
      </c>
      <c r="G1456">
        <v>18</v>
      </c>
      <c r="H1456">
        <v>161</v>
      </c>
      <c r="I1456">
        <v>0</v>
      </c>
      <c r="J1456">
        <v>0</v>
      </c>
      <c r="K1456">
        <v>792</v>
      </c>
      <c r="L1456">
        <v>0</v>
      </c>
      <c r="M1456">
        <v>414</v>
      </c>
      <c r="N1456" t="str">
        <f t="shared" si="22"/>
        <v>UPDATE WipDetails SET WipQuantity = 792, Review_Wip = 792 WHERE WipMaster_Id IN (SELECT id FROM WipMasters WHERE issuedmonth = 'January' AND IssuedYear = 2026) AND CommitmentPeriod = 3 AND CASIN = 'B08X2GL7WZ';</v>
      </c>
    </row>
    <row r="1457" spans="1:14" x14ac:dyDescent="0.25">
      <c r="A1457" t="s">
        <v>1541</v>
      </c>
      <c r="B1457" t="s">
        <v>1506</v>
      </c>
      <c r="C1457" t="s">
        <v>3687</v>
      </c>
      <c r="D1457" t="s">
        <v>1537</v>
      </c>
      <c r="E1457" t="s">
        <v>19</v>
      </c>
      <c r="F1457">
        <v>1</v>
      </c>
      <c r="G1457">
        <v>18</v>
      </c>
      <c r="H1457">
        <v>191</v>
      </c>
      <c r="I1457">
        <v>0</v>
      </c>
      <c r="J1457">
        <v>216</v>
      </c>
      <c r="K1457">
        <v>270</v>
      </c>
      <c r="L1457">
        <v>0</v>
      </c>
      <c r="M1457">
        <v>18</v>
      </c>
      <c r="N1457" t="str">
        <f t="shared" si="22"/>
        <v>UPDATE WipDetails SET WipQuantity = 270, Review_Wip = 270 WHERE WipMaster_Id IN (SELECT id FROM WipMasters WHERE issuedmonth = 'January' AND IssuedYear = 2026) AND CommitmentPeriod = 3 AND CASIN = 'B08X2F16RT';</v>
      </c>
    </row>
    <row r="1458" spans="1:14" x14ac:dyDescent="0.25">
      <c r="A1458" t="s">
        <v>1542</v>
      </c>
      <c r="B1458" t="s">
        <v>1506</v>
      </c>
      <c r="C1458" t="s">
        <v>3688</v>
      </c>
      <c r="D1458" t="s">
        <v>1537</v>
      </c>
      <c r="E1458" t="s">
        <v>21</v>
      </c>
      <c r="F1458">
        <v>1</v>
      </c>
      <c r="G1458">
        <v>18</v>
      </c>
      <c r="H1458">
        <v>89</v>
      </c>
      <c r="I1458">
        <v>0</v>
      </c>
      <c r="J1458">
        <v>504</v>
      </c>
      <c r="K1458">
        <v>0</v>
      </c>
      <c r="L1458">
        <v>0</v>
      </c>
      <c r="M1458">
        <v>0</v>
      </c>
      <c r="N1458" t="str">
        <f t="shared" si="22"/>
        <v>UPDATE WipDetails SET WipQuantity = 0, Review_Wip = 0 WHERE WipMaster_Id IN (SELECT id FROM WipMasters WHERE issuedmonth = 'January' AND IssuedYear = 2026) AND CommitmentPeriod = 3 AND CASIN = 'B08X2D621B';</v>
      </c>
    </row>
    <row r="1459" spans="1:14" x14ac:dyDescent="0.25">
      <c r="A1459" t="s">
        <v>1549</v>
      </c>
      <c r="B1459" t="s">
        <v>1506</v>
      </c>
      <c r="C1459" t="s">
        <v>3695</v>
      </c>
      <c r="D1459" t="s">
        <v>338</v>
      </c>
      <c r="E1459" t="s">
        <v>11</v>
      </c>
      <c r="F1459">
        <v>1</v>
      </c>
      <c r="G1459">
        <v>20</v>
      </c>
      <c r="H1459">
        <v>25</v>
      </c>
      <c r="I1459">
        <v>260</v>
      </c>
      <c r="J1459">
        <v>320</v>
      </c>
      <c r="K1459">
        <v>120</v>
      </c>
      <c r="L1459">
        <v>80</v>
      </c>
      <c r="M1459">
        <v>60</v>
      </c>
      <c r="N1459" t="str">
        <f t="shared" si="22"/>
        <v>UPDATE WipDetails SET WipQuantity = 120, Review_Wip = 120 WHERE WipMaster_Id IN (SELECT id FROM WipMasters WHERE issuedmonth = 'January' AND IssuedYear = 2026) AND CommitmentPeriod = 3 AND CASIN = 'B08X2D6B5J';</v>
      </c>
    </row>
    <row r="1460" spans="1:14" x14ac:dyDescent="0.25">
      <c r="A1460" t="s">
        <v>1550</v>
      </c>
      <c r="B1460" t="s">
        <v>1506</v>
      </c>
      <c r="C1460" t="s">
        <v>3696</v>
      </c>
      <c r="D1460" t="s">
        <v>338</v>
      </c>
      <c r="E1460" t="s">
        <v>13</v>
      </c>
      <c r="F1460">
        <v>1</v>
      </c>
      <c r="G1460">
        <v>20</v>
      </c>
      <c r="H1460">
        <v>25</v>
      </c>
      <c r="I1460">
        <v>1320</v>
      </c>
      <c r="J1460">
        <v>1780</v>
      </c>
      <c r="K1460">
        <v>660</v>
      </c>
      <c r="L1460">
        <v>600</v>
      </c>
      <c r="M1460">
        <v>560</v>
      </c>
      <c r="N1460" t="str">
        <f t="shared" si="22"/>
        <v>UPDATE WipDetails SET WipQuantity = 660, Review_Wip = 660 WHERE WipMaster_Id IN (SELECT id FROM WipMasters WHERE issuedmonth = 'January' AND IssuedYear = 2026) AND CommitmentPeriod = 3 AND CASIN = 'B08X2CYMRM';</v>
      </c>
    </row>
    <row r="1461" spans="1:14" x14ac:dyDescent="0.25">
      <c r="A1461" t="s">
        <v>1551</v>
      </c>
      <c r="B1461" t="s">
        <v>1506</v>
      </c>
      <c r="C1461" t="s">
        <v>3697</v>
      </c>
      <c r="D1461" t="s">
        <v>338</v>
      </c>
      <c r="E1461" t="s">
        <v>15</v>
      </c>
      <c r="F1461">
        <v>1</v>
      </c>
      <c r="G1461">
        <v>20</v>
      </c>
      <c r="H1461">
        <v>31</v>
      </c>
      <c r="I1461">
        <v>2800</v>
      </c>
      <c r="J1461">
        <v>3700</v>
      </c>
      <c r="K1461">
        <v>660</v>
      </c>
      <c r="L1461">
        <v>1340</v>
      </c>
      <c r="M1461">
        <v>3160</v>
      </c>
      <c r="N1461" t="str">
        <f t="shared" si="22"/>
        <v>UPDATE WipDetails SET WipQuantity = 660, Review_Wip = 660 WHERE WipMaster_Id IN (SELECT id FROM WipMasters WHERE issuedmonth = 'January' AND IssuedYear = 2026) AND CommitmentPeriod = 3 AND CASIN = 'B08X2D78WN';</v>
      </c>
    </row>
    <row r="1462" spans="1:14" x14ac:dyDescent="0.25">
      <c r="A1462" t="s">
        <v>1552</v>
      </c>
      <c r="B1462" t="s">
        <v>1506</v>
      </c>
      <c r="C1462" t="s">
        <v>3698</v>
      </c>
      <c r="D1462" t="s">
        <v>338</v>
      </c>
      <c r="E1462" t="s">
        <v>27</v>
      </c>
      <c r="F1462">
        <v>1</v>
      </c>
      <c r="G1462">
        <v>18</v>
      </c>
      <c r="H1462">
        <v>22</v>
      </c>
      <c r="I1462">
        <v>3168</v>
      </c>
      <c r="J1462">
        <v>4140</v>
      </c>
      <c r="K1462">
        <v>1728</v>
      </c>
      <c r="L1462">
        <v>1620</v>
      </c>
      <c r="M1462">
        <v>2448</v>
      </c>
      <c r="N1462" t="str">
        <f t="shared" si="22"/>
        <v>UPDATE WipDetails SET WipQuantity = 1728, Review_Wip = 1728 WHERE WipMaster_Id IN (SELECT id FROM WipMasters WHERE issuedmonth = 'January' AND IssuedYear = 2026) AND CommitmentPeriod = 3 AND CASIN = 'B08X29R2HV';</v>
      </c>
    </row>
    <row r="1463" spans="1:14" x14ac:dyDescent="0.25">
      <c r="A1463" t="s">
        <v>1553</v>
      </c>
      <c r="B1463" t="s">
        <v>1506</v>
      </c>
      <c r="C1463" t="s">
        <v>3699</v>
      </c>
      <c r="D1463" t="s">
        <v>338</v>
      </c>
      <c r="E1463" t="s">
        <v>19</v>
      </c>
      <c r="F1463">
        <v>1</v>
      </c>
      <c r="G1463">
        <v>18</v>
      </c>
      <c r="H1463">
        <v>69</v>
      </c>
      <c r="I1463">
        <v>2520</v>
      </c>
      <c r="J1463">
        <v>3276</v>
      </c>
      <c r="K1463">
        <v>540</v>
      </c>
      <c r="L1463">
        <v>1224</v>
      </c>
      <c r="M1463">
        <v>1008</v>
      </c>
      <c r="N1463" t="str">
        <f t="shared" si="22"/>
        <v>UPDATE WipDetails SET WipQuantity = 540, Review_Wip = 540 WHERE WipMaster_Id IN (SELECT id FROM WipMasters WHERE issuedmonth = 'January' AND IssuedYear = 2026) AND CommitmentPeriod = 3 AND CASIN = 'B08X2FH553';</v>
      </c>
    </row>
    <row r="1464" spans="1:14" x14ac:dyDescent="0.25">
      <c r="A1464" t="s">
        <v>1554</v>
      </c>
      <c r="B1464" t="s">
        <v>1506</v>
      </c>
      <c r="C1464" t="s">
        <v>3700</v>
      </c>
      <c r="D1464" t="s">
        <v>338</v>
      </c>
      <c r="E1464" t="s">
        <v>21</v>
      </c>
      <c r="F1464">
        <v>1</v>
      </c>
      <c r="G1464">
        <v>18</v>
      </c>
      <c r="H1464">
        <v>6</v>
      </c>
      <c r="I1464">
        <v>1188</v>
      </c>
      <c r="J1464">
        <v>1566</v>
      </c>
      <c r="K1464">
        <v>666</v>
      </c>
      <c r="L1464">
        <v>648</v>
      </c>
      <c r="M1464">
        <v>648</v>
      </c>
      <c r="N1464" t="str">
        <f t="shared" si="22"/>
        <v>UPDATE WipDetails SET WipQuantity = 666, Review_Wip = 666 WHERE WipMaster_Id IN (SELECT id FROM WipMasters WHERE issuedmonth = 'January' AND IssuedYear = 2026) AND CommitmentPeriod = 3 AND CASIN = 'B08X2GFKT1';</v>
      </c>
    </row>
    <row r="1465" spans="1:14" x14ac:dyDescent="0.25">
      <c r="A1465" t="s">
        <v>1543</v>
      </c>
      <c r="B1465" t="s">
        <v>1506</v>
      </c>
      <c r="C1465" t="s">
        <v>3689</v>
      </c>
      <c r="D1465" t="s">
        <v>278</v>
      </c>
      <c r="E1465" t="s">
        <v>11</v>
      </c>
      <c r="F1465">
        <v>1</v>
      </c>
      <c r="G1465">
        <v>20</v>
      </c>
      <c r="H1465">
        <v>112</v>
      </c>
      <c r="I1465">
        <v>880</v>
      </c>
      <c r="J1465">
        <v>1080</v>
      </c>
      <c r="K1465">
        <v>1800</v>
      </c>
      <c r="L1465">
        <v>880</v>
      </c>
      <c r="M1465">
        <v>280</v>
      </c>
      <c r="N1465" t="str">
        <f t="shared" si="22"/>
        <v>UPDATE WipDetails SET WipQuantity = 1800, Review_Wip = 1800 WHERE WipMaster_Id IN (SELECT id FROM WipMasters WHERE issuedmonth = 'January' AND IssuedYear = 2026) AND CommitmentPeriod = 3 AND CASIN = 'B07Q1LGW45';</v>
      </c>
    </row>
    <row r="1466" spans="1:14" x14ac:dyDescent="0.25">
      <c r="A1466" t="s">
        <v>1544</v>
      </c>
      <c r="B1466" t="s">
        <v>1506</v>
      </c>
      <c r="C1466" t="s">
        <v>3690</v>
      </c>
      <c r="D1466" t="s">
        <v>278</v>
      </c>
      <c r="E1466" t="s">
        <v>13</v>
      </c>
      <c r="F1466">
        <v>1</v>
      </c>
      <c r="G1466">
        <v>20</v>
      </c>
      <c r="H1466">
        <v>160</v>
      </c>
      <c r="I1466">
        <v>2540</v>
      </c>
      <c r="J1466">
        <v>2940</v>
      </c>
      <c r="K1466">
        <v>3900</v>
      </c>
      <c r="L1466">
        <v>2620</v>
      </c>
      <c r="M1466">
        <v>4480</v>
      </c>
      <c r="N1466" t="str">
        <f t="shared" si="22"/>
        <v>UPDATE WipDetails SET WipQuantity = 3900, Review_Wip = 3900 WHERE WipMaster_Id IN (SELECT id FROM WipMasters WHERE issuedmonth = 'January' AND IssuedYear = 2026) AND CommitmentPeriod = 3 AND CASIN = 'B075JNLBG5';</v>
      </c>
    </row>
    <row r="1467" spans="1:14" x14ac:dyDescent="0.25">
      <c r="A1467" t="s">
        <v>1545</v>
      </c>
      <c r="B1467" t="s">
        <v>1506</v>
      </c>
      <c r="C1467" t="s">
        <v>3691</v>
      </c>
      <c r="D1467" t="s">
        <v>278</v>
      </c>
      <c r="E1467" t="s">
        <v>15</v>
      </c>
      <c r="F1467">
        <v>1</v>
      </c>
      <c r="G1467">
        <v>20</v>
      </c>
      <c r="H1467">
        <v>2440</v>
      </c>
      <c r="I1467">
        <v>7740</v>
      </c>
      <c r="J1467">
        <v>7600</v>
      </c>
      <c r="K1467">
        <v>6080</v>
      </c>
      <c r="L1467">
        <v>5060</v>
      </c>
      <c r="M1467">
        <v>12660</v>
      </c>
      <c r="N1467" t="str">
        <f t="shared" si="22"/>
        <v>UPDATE WipDetails SET WipQuantity = 6080, Review_Wip = 6080 WHERE WipMaster_Id IN (SELECT id FROM WipMasters WHERE issuedmonth = 'January' AND IssuedYear = 2026) AND CommitmentPeriod = 3 AND CASIN = 'B075JW9DMB';</v>
      </c>
    </row>
    <row r="1468" spans="1:14" x14ac:dyDescent="0.25">
      <c r="A1468" t="s">
        <v>1546</v>
      </c>
      <c r="B1468" t="s">
        <v>1506</v>
      </c>
      <c r="C1468" t="s">
        <v>3692</v>
      </c>
      <c r="D1468" t="s">
        <v>278</v>
      </c>
      <c r="E1468" t="s">
        <v>27</v>
      </c>
      <c r="F1468">
        <v>1</v>
      </c>
      <c r="G1468">
        <v>18</v>
      </c>
      <c r="H1468">
        <v>257</v>
      </c>
      <c r="I1468">
        <v>19134</v>
      </c>
      <c r="J1468">
        <v>25092</v>
      </c>
      <c r="K1468">
        <v>5832</v>
      </c>
      <c r="L1468">
        <v>10692</v>
      </c>
      <c r="M1468">
        <v>15858</v>
      </c>
      <c r="N1468" t="str">
        <f t="shared" si="22"/>
        <v>UPDATE WipDetails SET WipQuantity = 5832, Review_Wip = 5832 WHERE WipMaster_Id IN (SELECT id FROM WipMasters WHERE issuedmonth = 'January' AND IssuedYear = 2026) AND CommitmentPeriod = 3 AND CASIN = 'B075JTR464';</v>
      </c>
    </row>
    <row r="1469" spans="1:14" x14ac:dyDescent="0.25">
      <c r="A1469" t="s">
        <v>1547</v>
      </c>
      <c r="B1469" t="s">
        <v>1506</v>
      </c>
      <c r="C1469" t="s">
        <v>3693</v>
      </c>
      <c r="D1469" t="s">
        <v>278</v>
      </c>
      <c r="E1469" t="s">
        <v>19</v>
      </c>
      <c r="F1469">
        <v>1</v>
      </c>
      <c r="G1469">
        <v>18</v>
      </c>
      <c r="H1469">
        <v>522</v>
      </c>
      <c r="I1469">
        <v>4122</v>
      </c>
      <c r="J1469">
        <v>5238</v>
      </c>
      <c r="K1469">
        <v>7002</v>
      </c>
      <c r="L1469">
        <v>4392</v>
      </c>
      <c r="M1469">
        <v>4806</v>
      </c>
      <c r="N1469" t="str">
        <f t="shared" si="22"/>
        <v>UPDATE WipDetails SET WipQuantity = 7002, Review_Wip = 7002 WHERE WipMaster_Id IN (SELECT id FROM WipMasters WHERE issuedmonth = 'January' AND IssuedYear = 2026) AND CommitmentPeriod = 3 AND CASIN = 'B075JNJB8T';</v>
      </c>
    </row>
    <row r="1470" spans="1:14" x14ac:dyDescent="0.25">
      <c r="A1470" t="s">
        <v>1548</v>
      </c>
      <c r="B1470" t="s">
        <v>1506</v>
      </c>
      <c r="C1470" t="s">
        <v>3694</v>
      </c>
      <c r="D1470" t="s">
        <v>278</v>
      </c>
      <c r="E1470" t="s">
        <v>21</v>
      </c>
      <c r="F1470">
        <v>1</v>
      </c>
      <c r="G1470">
        <v>18</v>
      </c>
      <c r="H1470">
        <v>176</v>
      </c>
      <c r="I1470">
        <v>2214</v>
      </c>
      <c r="J1470">
        <v>2610</v>
      </c>
      <c r="K1470">
        <v>3852</v>
      </c>
      <c r="L1470">
        <v>2304</v>
      </c>
      <c r="M1470">
        <v>1080</v>
      </c>
      <c r="N1470" t="str">
        <f t="shared" si="22"/>
        <v>UPDATE WipDetails SET WipQuantity = 3852, Review_Wip = 3852 WHERE WipMaster_Id IN (SELECT id FROM WipMasters WHERE issuedmonth = 'January' AND IssuedYear = 2026) AND CommitmentPeriod = 3 AND CASIN = 'B075JNJDDJ';</v>
      </c>
    </row>
    <row r="1471" spans="1:14" x14ac:dyDescent="0.25">
      <c r="A1471" t="s">
        <v>1555</v>
      </c>
      <c r="B1471" t="s">
        <v>1506</v>
      </c>
      <c r="C1471" t="s">
        <v>3701</v>
      </c>
      <c r="D1471" t="s">
        <v>1556</v>
      </c>
      <c r="E1471" t="s">
        <v>27</v>
      </c>
      <c r="F1471">
        <v>1</v>
      </c>
      <c r="G1471">
        <v>18</v>
      </c>
      <c r="H1471">
        <v>742</v>
      </c>
      <c r="I1471">
        <v>1044</v>
      </c>
      <c r="J1471">
        <v>918</v>
      </c>
      <c r="K1471">
        <v>288</v>
      </c>
      <c r="L1471">
        <v>1152</v>
      </c>
      <c r="M1471">
        <v>0</v>
      </c>
      <c r="N1471" t="str">
        <f t="shared" si="22"/>
        <v>UPDATE WipDetails SET WipQuantity = 288, Review_Wip = 288 WHERE WipMaster_Id IN (SELECT id FROM WipMasters WHERE issuedmonth = 'January' AND IssuedYear = 2026) AND CommitmentPeriod = 3 AND CASIN = 'B08X2F16RY';</v>
      </c>
    </row>
    <row r="1472" spans="1:14" x14ac:dyDescent="0.25">
      <c r="A1472" t="s">
        <v>1557</v>
      </c>
      <c r="B1472" t="s">
        <v>1506</v>
      </c>
      <c r="C1472" t="s">
        <v>3702</v>
      </c>
      <c r="D1472" t="s">
        <v>1556</v>
      </c>
      <c r="E1472" t="s">
        <v>19</v>
      </c>
      <c r="F1472">
        <v>1</v>
      </c>
      <c r="G1472">
        <v>18</v>
      </c>
      <c r="H1472">
        <v>928</v>
      </c>
      <c r="I1472">
        <v>360</v>
      </c>
      <c r="J1472">
        <v>126</v>
      </c>
      <c r="K1472">
        <v>0</v>
      </c>
      <c r="L1472">
        <v>612</v>
      </c>
      <c r="M1472">
        <v>0</v>
      </c>
      <c r="N1472" t="str">
        <f t="shared" si="22"/>
        <v>UPDATE WipDetails SET WipQuantity = 0, Review_Wip = 0 WHERE WipMaster_Id IN (SELECT id FROM WipMasters WHERE issuedmonth = 'January' AND IssuedYear = 2026) AND CommitmentPeriod = 3 AND CASIN = 'B08X2D76MK';</v>
      </c>
    </row>
    <row r="1473" spans="1:14" x14ac:dyDescent="0.25">
      <c r="A1473" t="s">
        <v>1558</v>
      </c>
      <c r="B1473" t="s">
        <v>1506</v>
      </c>
      <c r="C1473" t="s">
        <v>3703</v>
      </c>
      <c r="D1473" t="s">
        <v>1556</v>
      </c>
      <c r="E1473" t="s">
        <v>21</v>
      </c>
      <c r="F1473">
        <v>1</v>
      </c>
      <c r="G1473">
        <v>18</v>
      </c>
      <c r="H1473">
        <v>541</v>
      </c>
      <c r="I1473">
        <v>90</v>
      </c>
      <c r="J1473">
        <v>0</v>
      </c>
      <c r="K1473">
        <v>234</v>
      </c>
      <c r="L1473">
        <v>432</v>
      </c>
      <c r="M1473">
        <v>0</v>
      </c>
      <c r="N1473" t="str">
        <f t="shared" si="22"/>
        <v>UPDATE WipDetails SET WipQuantity = 234, Review_Wip = 234 WHERE WipMaster_Id IN (SELECT id FROM WipMasters WHERE issuedmonth = 'January' AND IssuedYear = 2026) AND CommitmentPeriod = 3 AND CASIN = 'B08X2FTFPC';</v>
      </c>
    </row>
    <row r="1474" spans="1:14" x14ac:dyDescent="0.25">
      <c r="A1474" t="s">
        <v>1559</v>
      </c>
      <c r="B1474" t="s">
        <v>1506</v>
      </c>
      <c r="C1474" t="s">
        <v>3704</v>
      </c>
      <c r="D1474" t="s">
        <v>49</v>
      </c>
      <c r="E1474" t="s">
        <v>11</v>
      </c>
      <c r="F1474">
        <v>1</v>
      </c>
      <c r="G1474">
        <v>20</v>
      </c>
      <c r="H1474">
        <v>6</v>
      </c>
      <c r="I1474">
        <v>800</v>
      </c>
      <c r="J1474">
        <v>1060</v>
      </c>
      <c r="K1474">
        <v>860</v>
      </c>
      <c r="L1474">
        <v>600</v>
      </c>
      <c r="M1474">
        <v>180</v>
      </c>
      <c r="N1474" t="str">
        <f t="shared" si="22"/>
        <v>UPDATE WipDetails SET WipQuantity = 860, Review_Wip = 860 WHERE WipMaster_Id IN (SELECT id FROM WipMasters WHERE issuedmonth = 'January' AND IssuedYear = 2026) AND CommitmentPeriod = 3 AND CASIN = 'B07Q2P8HLV';</v>
      </c>
    </row>
    <row r="1475" spans="1:14" x14ac:dyDescent="0.25">
      <c r="A1475" t="s">
        <v>1560</v>
      </c>
      <c r="B1475" t="s">
        <v>1506</v>
      </c>
      <c r="C1475" t="s">
        <v>3705</v>
      </c>
      <c r="D1475" t="s">
        <v>49</v>
      </c>
      <c r="E1475" t="s">
        <v>13</v>
      </c>
      <c r="F1475">
        <v>1</v>
      </c>
      <c r="G1475">
        <v>20</v>
      </c>
      <c r="H1475">
        <v>316</v>
      </c>
      <c r="I1475">
        <v>2100</v>
      </c>
      <c r="J1475">
        <v>2460</v>
      </c>
      <c r="K1475">
        <v>1260</v>
      </c>
      <c r="L1475">
        <v>1560</v>
      </c>
      <c r="M1475">
        <v>1220</v>
      </c>
      <c r="N1475" t="str">
        <f t="shared" ref="N1475:N1538" si="23">"UPDATE WipDetails SET WipQuantity = "&amp;K1475&amp;", Review_Wip = "&amp;K1475&amp;" WHERE WipMaster_Id IN (SELECT id FROM WipMasters WHERE issuedmonth = 'January' AND IssuedYear = 2026) AND CommitmentPeriod = 3 AND CASIN = '"&amp;A1475&amp;"';"</f>
        <v>UPDATE WipDetails SET WipQuantity = 1260, Review_Wip = 1260 WHERE WipMaster_Id IN (SELECT id FROM WipMasters WHERE issuedmonth = 'January' AND IssuedYear = 2026) AND CommitmentPeriod = 3 AND CASIN = 'B075JWCSFS';</v>
      </c>
    </row>
    <row r="1476" spans="1:14" x14ac:dyDescent="0.25">
      <c r="A1476" t="s">
        <v>1561</v>
      </c>
      <c r="B1476" t="s">
        <v>1506</v>
      </c>
      <c r="C1476" t="s">
        <v>3706</v>
      </c>
      <c r="D1476" t="s">
        <v>49</v>
      </c>
      <c r="E1476" t="s">
        <v>15</v>
      </c>
      <c r="F1476">
        <v>1</v>
      </c>
      <c r="G1476">
        <v>20</v>
      </c>
      <c r="H1476">
        <v>2760</v>
      </c>
      <c r="I1476">
        <v>5260</v>
      </c>
      <c r="J1476">
        <v>4140</v>
      </c>
      <c r="K1476">
        <v>8520</v>
      </c>
      <c r="L1476">
        <v>6720</v>
      </c>
      <c r="M1476">
        <v>4260</v>
      </c>
      <c r="N1476" t="str">
        <f t="shared" si="23"/>
        <v>UPDATE WipDetails SET WipQuantity = 8520, Review_Wip = 8520 WHERE WipMaster_Id IN (SELECT id FROM WipMasters WHERE issuedmonth = 'January' AND IssuedYear = 2026) AND CommitmentPeriod = 3 AND CASIN = 'B075JNLCNG';</v>
      </c>
    </row>
    <row r="1477" spans="1:14" x14ac:dyDescent="0.25">
      <c r="A1477" t="s">
        <v>1562</v>
      </c>
      <c r="B1477" t="s">
        <v>1506</v>
      </c>
      <c r="C1477" t="s">
        <v>3707</v>
      </c>
      <c r="D1477" t="s">
        <v>49</v>
      </c>
      <c r="E1477" t="s">
        <v>17</v>
      </c>
      <c r="F1477">
        <v>1</v>
      </c>
      <c r="G1477">
        <v>18</v>
      </c>
      <c r="H1477">
        <v>4774</v>
      </c>
      <c r="I1477">
        <v>54</v>
      </c>
      <c r="J1477">
        <v>0</v>
      </c>
      <c r="K1477">
        <v>11034</v>
      </c>
      <c r="L1477">
        <v>9702</v>
      </c>
      <c r="M1477">
        <v>36</v>
      </c>
      <c r="N1477" t="str">
        <f t="shared" si="23"/>
        <v>UPDATE WipDetails SET WipQuantity = 11034, Review_Wip = 11034 WHERE WipMaster_Id IN (SELECT id FROM WipMasters WHERE issuedmonth = 'January' AND IssuedYear = 2026) AND CommitmentPeriod = 3 AND CASIN = 'B075JV9DQY';</v>
      </c>
    </row>
    <row r="1478" spans="1:14" x14ac:dyDescent="0.25">
      <c r="A1478" t="s">
        <v>1563</v>
      </c>
      <c r="B1478" t="s">
        <v>1506</v>
      </c>
      <c r="C1478" t="s">
        <v>3708</v>
      </c>
      <c r="D1478" t="s">
        <v>49</v>
      </c>
      <c r="E1478" t="s">
        <v>19</v>
      </c>
      <c r="F1478">
        <v>1</v>
      </c>
      <c r="G1478">
        <v>18</v>
      </c>
      <c r="H1478">
        <v>2501</v>
      </c>
      <c r="I1478">
        <v>4140</v>
      </c>
      <c r="J1478">
        <v>2952</v>
      </c>
      <c r="K1478">
        <v>6498</v>
      </c>
      <c r="L1478">
        <v>7182</v>
      </c>
      <c r="M1478">
        <v>2718</v>
      </c>
      <c r="N1478" t="str">
        <f t="shared" si="23"/>
        <v>UPDATE WipDetails SET WipQuantity = 6498, Review_Wip = 6498 WHERE WipMaster_Id IN (SELECT id FROM WipMasters WHERE issuedmonth = 'January' AND IssuedYear = 2026) AND CommitmentPeriod = 3 AND CASIN = 'B075JWCR4M';</v>
      </c>
    </row>
    <row r="1479" spans="1:14" x14ac:dyDescent="0.25">
      <c r="A1479" t="s">
        <v>1564</v>
      </c>
      <c r="B1479" t="s">
        <v>1506</v>
      </c>
      <c r="C1479" t="s">
        <v>3709</v>
      </c>
      <c r="D1479" t="s">
        <v>49</v>
      </c>
      <c r="E1479" t="s">
        <v>21</v>
      </c>
      <c r="F1479">
        <v>1</v>
      </c>
      <c r="G1479">
        <v>18</v>
      </c>
      <c r="H1479">
        <v>512</v>
      </c>
      <c r="I1479">
        <v>1782</v>
      </c>
      <c r="J1479">
        <v>1836</v>
      </c>
      <c r="K1479">
        <v>5580</v>
      </c>
      <c r="L1479">
        <v>3006</v>
      </c>
      <c r="M1479">
        <v>360</v>
      </c>
      <c r="N1479" t="str">
        <f t="shared" si="23"/>
        <v>UPDATE WipDetails SET WipQuantity = 5580, Review_Wip = 5580 WHERE WipMaster_Id IN (SELECT id FROM WipMasters WHERE issuedmonth = 'January' AND IssuedYear = 2026) AND CommitmentPeriod = 3 AND CASIN = 'B075JVBZV3';</v>
      </c>
    </row>
    <row r="1480" spans="1:14" x14ac:dyDescent="0.25">
      <c r="A1480" t="s">
        <v>1565</v>
      </c>
      <c r="B1480" t="s">
        <v>1506</v>
      </c>
      <c r="C1480" t="s">
        <v>3710</v>
      </c>
      <c r="D1480" t="s">
        <v>1566</v>
      </c>
      <c r="E1480" t="s">
        <v>11</v>
      </c>
      <c r="F1480">
        <v>1</v>
      </c>
      <c r="G1480">
        <v>20</v>
      </c>
      <c r="H1480">
        <v>80</v>
      </c>
      <c r="I1480">
        <v>60</v>
      </c>
      <c r="J1480">
        <v>20</v>
      </c>
      <c r="K1480">
        <v>60</v>
      </c>
      <c r="L1480">
        <v>80</v>
      </c>
      <c r="M1480">
        <v>460</v>
      </c>
      <c r="N1480" t="str">
        <f t="shared" si="23"/>
        <v>UPDATE WipDetails SET WipQuantity = 60, Review_Wip = 60 WHERE WipMaster_Id IN (SELECT id FROM WipMasters WHERE issuedmonth = 'January' AND IssuedYear = 2026) AND CommitmentPeriod = 3 AND CASIN = 'B08X2DWJ94';</v>
      </c>
    </row>
    <row r="1481" spans="1:14" x14ac:dyDescent="0.25">
      <c r="A1481" t="s">
        <v>1567</v>
      </c>
      <c r="B1481" t="s">
        <v>1506</v>
      </c>
      <c r="C1481" t="s">
        <v>3711</v>
      </c>
      <c r="D1481" t="s">
        <v>1566</v>
      </c>
      <c r="E1481" t="s">
        <v>13</v>
      </c>
      <c r="F1481">
        <v>1</v>
      </c>
      <c r="G1481">
        <v>20</v>
      </c>
      <c r="H1481">
        <v>246</v>
      </c>
      <c r="I1481">
        <v>120</v>
      </c>
      <c r="J1481">
        <v>160</v>
      </c>
      <c r="K1481">
        <v>280</v>
      </c>
      <c r="L1481">
        <v>320</v>
      </c>
      <c r="M1481">
        <v>280</v>
      </c>
      <c r="N1481" t="str">
        <f t="shared" si="23"/>
        <v>UPDATE WipDetails SET WipQuantity = 280, Review_Wip = 280 WHERE WipMaster_Id IN (SELECT id FROM WipMasters WHERE issuedmonth = 'January' AND IssuedYear = 2026) AND CommitmentPeriod = 3 AND CASIN = 'B08X2GL831';</v>
      </c>
    </row>
    <row r="1482" spans="1:14" x14ac:dyDescent="0.25">
      <c r="A1482" t="s">
        <v>1568</v>
      </c>
      <c r="B1482" t="s">
        <v>1506</v>
      </c>
      <c r="C1482" t="s">
        <v>3712</v>
      </c>
      <c r="D1482" t="s">
        <v>1566</v>
      </c>
      <c r="E1482" t="s">
        <v>15</v>
      </c>
      <c r="F1482">
        <v>1</v>
      </c>
      <c r="G1482">
        <v>20</v>
      </c>
      <c r="H1482">
        <v>364</v>
      </c>
      <c r="I1482">
        <v>380</v>
      </c>
      <c r="J1482">
        <v>400</v>
      </c>
      <c r="K1482">
        <v>420</v>
      </c>
      <c r="L1482">
        <v>840</v>
      </c>
      <c r="M1482">
        <v>220</v>
      </c>
      <c r="N1482" t="str">
        <f t="shared" si="23"/>
        <v>UPDATE WipDetails SET WipQuantity = 420, Review_Wip = 420 WHERE WipMaster_Id IN (SELECT id FROM WipMasters WHERE issuedmonth = 'January' AND IssuedYear = 2026) AND CommitmentPeriod = 3 AND CASIN = 'B08X2F2LGD';</v>
      </c>
    </row>
    <row r="1483" spans="1:14" x14ac:dyDescent="0.25">
      <c r="A1483" t="s">
        <v>1569</v>
      </c>
      <c r="B1483" t="s">
        <v>1506</v>
      </c>
      <c r="C1483" t="s">
        <v>3713</v>
      </c>
      <c r="D1483" t="s">
        <v>1566</v>
      </c>
      <c r="E1483" t="s">
        <v>27</v>
      </c>
      <c r="F1483">
        <v>1</v>
      </c>
      <c r="G1483">
        <v>18</v>
      </c>
      <c r="H1483">
        <v>264</v>
      </c>
      <c r="I1483">
        <v>792</v>
      </c>
      <c r="J1483">
        <v>1026</v>
      </c>
      <c r="K1483">
        <v>18</v>
      </c>
      <c r="L1483">
        <v>702</v>
      </c>
      <c r="M1483">
        <v>1872</v>
      </c>
      <c r="N1483" t="str">
        <f t="shared" si="23"/>
        <v>UPDATE WipDetails SET WipQuantity = 18, Review_Wip = 18 WHERE WipMaster_Id IN (SELECT id FROM WipMasters WHERE issuedmonth = 'January' AND IssuedYear = 2026) AND CommitmentPeriod = 3 AND CASIN = 'B08X2FFCBS';</v>
      </c>
    </row>
    <row r="1484" spans="1:14" x14ac:dyDescent="0.25">
      <c r="A1484" t="s">
        <v>1570</v>
      </c>
      <c r="B1484" t="s">
        <v>1506</v>
      </c>
      <c r="C1484" t="s">
        <v>3714</v>
      </c>
      <c r="D1484" t="s">
        <v>1566</v>
      </c>
      <c r="E1484" t="s">
        <v>19</v>
      </c>
      <c r="F1484">
        <v>1</v>
      </c>
      <c r="G1484">
        <v>18</v>
      </c>
      <c r="H1484">
        <v>307</v>
      </c>
      <c r="I1484">
        <v>108</v>
      </c>
      <c r="J1484">
        <v>0</v>
      </c>
      <c r="K1484">
        <v>0</v>
      </c>
      <c r="L1484">
        <v>270</v>
      </c>
      <c r="M1484">
        <v>756</v>
      </c>
      <c r="N1484" t="str">
        <f t="shared" si="23"/>
        <v>UPDATE WipDetails SET WipQuantity = 0, Review_Wip = 0 WHERE WipMaster_Id IN (SELECT id FROM WipMasters WHERE issuedmonth = 'January' AND IssuedYear = 2026) AND CommitmentPeriod = 3 AND CASIN = 'B08X2H31J6';</v>
      </c>
    </row>
    <row r="1485" spans="1:14" x14ac:dyDescent="0.25">
      <c r="A1485" t="s">
        <v>1571</v>
      </c>
      <c r="B1485" t="s">
        <v>1506</v>
      </c>
      <c r="C1485" t="s">
        <v>3715</v>
      </c>
      <c r="D1485" t="s">
        <v>1566</v>
      </c>
      <c r="E1485" t="s">
        <v>21</v>
      </c>
      <c r="F1485">
        <v>1</v>
      </c>
      <c r="G1485">
        <v>18</v>
      </c>
      <c r="H1485">
        <v>90</v>
      </c>
      <c r="I1485">
        <v>72</v>
      </c>
      <c r="J1485">
        <v>0</v>
      </c>
      <c r="K1485">
        <v>18</v>
      </c>
      <c r="L1485">
        <v>72</v>
      </c>
      <c r="M1485">
        <v>432</v>
      </c>
      <c r="N1485" t="str">
        <f t="shared" si="23"/>
        <v>UPDATE WipDetails SET WipQuantity = 18, Review_Wip = 18 WHERE WipMaster_Id IN (SELECT id FROM WipMasters WHERE issuedmonth = 'January' AND IssuedYear = 2026) AND CommitmentPeriod = 3 AND CASIN = 'B08X2F1X62';</v>
      </c>
    </row>
    <row r="1486" spans="1:14" x14ac:dyDescent="0.25">
      <c r="A1486" t="s">
        <v>1572</v>
      </c>
      <c r="B1486" t="s">
        <v>1506</v>
      </c>
      <c r="C1486" t="s">
        <v>3716</v>
      </c>
      <c r="D1486" t="s">
        <v>108</v>
      </c>
      <c r="E1486" t="s">
        <v>11</v>
      </c>
      <c r="F1486">
        <v>1</v>
      </c>
      <c r="G1486">
        <v>20</v>
      </c>
      <c r="H1486">
        <v>20</v>
      </c>
      <c r="I1486">
        <v>200</v>
      </c>
      <c r="J1486">
        <v>280</v>
      </c>
      <c r="K1486">
        <v>280</v>
      </c>
      <c r="L1486">
        <v>120</v>
      </c>
      <c r="M1486">
        <v>40</v>
      </c>
      <c r="N1486" t="str">
        <f t="shared" si="23"/>
        <v>UPDATE WipDetails SET WipQuantity = 280, Review_Wip = 280 WHERE WipMaster_Id IN (SELECT id FROM WipMasters WHERE issuedmonth = 'January' AND IssuedYear = 2026) AND CommitmentPeriod = 3 AND CASIN = 'B07Q2PCX6P';</v>
      </c>
    </row>
    <row r="1487" spans="1:14" x14ac:dyDescent="0.25">
      <c r="A1487" t="s">
        <v>1573</v>
      </c>
      <c r="B1487" t="s">
        <v>1506</v>
      </c>
      <c r="C1487" t="s">
        <v>3717</v>
      </c>
      <c r="D1487" t="s">
        <v>108</v>
      </c>
      <c r="E1487" t="s">
        <v>13</v>
      </c>
      <c r="F1487">
        <v>1</v>
      </c>
      <c r="G1487">
        <v>20</v>
      </c>
      <c r="H1487">
        <v>51</v>
      </c>
      <c r="I1487">
        <v>600</v>
      </c>
      <c r="J1487">
        <v>720</v>
      </c>
      <c r="K1487">
        <v>1020</v>
      </c>
      <c r="L1487">
        <v>560</v>
      </c>
      <c r="M1487">
        <v>80</v>
      </c>
      <c r="N1487" t="str">
        <f t="shared" si="23"/>
        <v>UPDATE WipDetails SET WipQuantity = 1020, Review_Wip = 1020 WHERE WipMaster_Id IN (SELECT id FROM WipMasters WHERE issuedmonth = 'January' AND IssuedYear = 2026) AND CommitmentPeriod = 3 AND CASIN = 'B075JTR46K';</v>
      </c>
    </row>
    <row r="1488" spans="1:14" x14ac:dyDescent="0.25">
      <c r="A1488" t="s">
        <v>1574</v>
      </c>
      <c r="B1488" t="s">
        <v>1506</v>
      </c>
      <c r="C1488" t="s">
        <v>3718</v>
      </c>
      <c r="D1488" t="s">
        <v>108</v>
      </c>
      <c r="E1488" t="s">
        <v>15</v>
      </c>
      <c r="F1488">
        <v>1</v>
      </c>
      <c r="G1488">
        <v>20</v>
      </c>
      <c r="H1488">
        <v>0</v>
      </c>
      <c r="I1488">
        <v>1760</v>
      </c>
      <c r="J1488">
        <v>2200</v>
      </c>
      <c r="K1488">
        <v>2880</v>
      </c>
      <c r="L1488">
        <v>2220</v>
      </c>
      <c r="M1488">
        <v>1900</v>
      </c>
      <c r="N1488" t="str">
        <f t="shared" si="23"/>
        <v>UPDATE WipDetails SET WipQuantity = 2880, Review_Wip = 2880 WHERE WipMaster_Id IN (SELECT id FROM WipMasters WHERE issuedmonth = 'January' AND IssuedYear = 2026) AND CommitmentPeriod = 3 AND CASIN = 'B075JV8Q3J';</v>
      </c>
    </row>
    <row r="1489" spans="1:14" x14ac:dyDescent="0.25">
      <c r="A1489" t="s">
        <v>1575</v>
      </c>
      <c r="B1489" t="s">
        <v>1506</v>
      </c>
      <c r="C1489" t="s">
        <v>3719</v>
      </c>
      <c r="D1489" t="s">
        <v>108</v>
      </c>
      <c r="E1489" t="s">
        <v>27</v>
      </c>
      <c r="F1489">
        <v>1</v>
      </c>
      <c r="G1489">
        <v>18</v>
      </c>
      <c r="H1489">
        <v>462</v>
      </c>
      <c r="I1489">
        <v>1836</v>
      </c>
      <c r="J1489">
        <v>1980</v>
      </c>
      <c r="K1489">
        <v>4626</v>
      </c>
      <c r="L1489">
        <v>3654</v>
      </c>
      <c r="M1489">
        <v>468</v>
      </c>
      <c r="N1489" t="str">
        <f t="shared" si="23"/>
        <v>UPDATE WipDetails SET WipQuantity = 4626, Review_Wip = 4626 WHERE WipMaster_Id IN (SELECT id FROM WipMasters WHERE issuedmonth = 'January' AND IssuedYear = 2026) AND CommitmentPeriod = 3 AND CASIN = 'B075JV1DQN';</v>
      </c>
    </row>
    <row r="1490" spans="1:14" x14ac:dyDescent="0.25">
      <c r="A1490" t="s">
        <v>1576</v>
      </c>
      <c r="B1490" t="s">
        <v>1506</v>
      </c>
      <c r="C1490" t="s">
        <v>3720</v>
      </c>
      <c r="D1490" t="s">
        <v>108</v>
      </c>
      <c r="E1490" t="s">
        <v>19</v>
      </c>
      <c r="F1490">
        <v>1</v>
      </c>
      <c r="G1490">
        <v>18</v>
      </c>
      <c r="H1490">
        <v>267</v>
      </c>
      <c r="I1490">
        <v>1548</v>
      </c>
      <c r="J1490">
        <v>1998</v>
      </c>
      <c r="K1490">
        <v>3312</v>
      </c>
      <c r="L1490">
        <v>2502</v>
      </c>
      <c r="M1490">
        <v>0</v>
      </c>
      <c r="N1490" t="str">
        <f t="shared" si="23"/>
        <v>UPDATE WipDetails SET WipQuantity = 3312, Review_Wip = 3312 WHERE WipMaster_Id IN (SELECT id FROM WipMasters WHERE issuedmonth = 'January' AND IssuedYear = 2026) AND CommitmentPeriod = 3 AND CASIN = 'B075JVDKS1';</v>
      </c>
    </row>
    <row r="1491" spans="1:14" x14ac:dyDescent="0.25">
      <c r="A1491" t="s">
        <v>1577</v>
      </c>
      <c r="B1491" t="s">
        <v>1506</v>
      </c>
      <c r="C1491" t="s">
        <v>3721</v>
      </c>
      <c r="D1491" t="s">
        <v>108</v>
      </c>
      <c r="E1491" t="s">
        <v>21</v>
      </c>
      <c r="F1491">
        <v>1</v>
      </c>
      <c r="G1491">
        <v>18</v>
      </c>
      <c r="H1491">
        <v>42</v>
      </c>
      <c r="I1491">
        <v>1134</v>
      </c>
      <c r="J1491">
        <v>1422</v>
      </c>
      <c r="K1491">
        <v>1314</v>
      </c>
      <c r="L1491">
        <v>1332</v>
      </c>
      <c r="M1491">
        <v>504</v>
      </c>
      <c r="N1491" t="str">
        <f t="shared" si="23"/>
        <v>UPDATE WipDetails SET WipQuantity = 1314, Review_Wip = 1314 WHERE WipMaster_Id IN (SELECT id FROM WipMasters WHERE issuedmonth = 'January' AND IssuedYear = 2026) AND CommitmentPeriod = 3 AND CASIN = 'B075JWTMJW';</v>
      </c>
    </row>
    <row r="1492" spans="1:14" x14ac:dyDescent="0.25">
      <c r="A1492" t="s">
        <v>1589</v>
      </c>
      <c r="B1492" t="s">
        <v>1506</v>
      </c>
      <c r="C1492" t="s">
        <v>3733</v>
      </c>
      <c r="D1492" t="s">
        <v>4421</v>
      </c>
      <c r="E1492" t="s">
        <v>11</v>
      </c>
      <c r="F1492">
        <v>1</v>
      </c>
      <c r="G1492">
        <v>20</v>
      </c>
      <c r="H1492">
        <v>27</v>
      </c>
      <c r="I1492">
        <v>60</v>
      </c>
      <c r="J1492">
        <v>60</v>
      </c>
      <c r="K1492">
        <v>480</v>
      </c>
      <c r="L1492">
        <v>220</v>
      </c>
      <c r="M1492">
        <v>40</v>
      </c>
      <c r="N1492" t="str">
        <f t="shared" si="23"/>
        <v>UPDATE WipDetails SET WipQuantity = 480, Review_Wip = 480 WHERE WipMaster_Id IN (SELECT id FROM WipMasters WHERE issuedmonth = 'January' AND IssuedYear = 2026) AND CommitmentPeriod = 3 AND CASIN = 'B08X2DCPTN';</v>
      </c>
    </row>
    <row r="1493" spans="1:14" x14ac:dyDescent="0.25">
      <c r="A1493" t="s">
        <v>1590</v>
      </c>
      <c r="B1493" t="s">
        <v>1506</v>
      </c>
      <c r="C1493" t="s">
        <v>3734</v>
      </c>
      <c r="D1493" t="s">
        <v>4421</v>
      </c>
      <c r="E1493" t="s">
        <v>13</v>
      </c>
      <c r="F1493">
        <v>1</v>
      </c>
      <c r="G1493">
        <v>20</v>
      </c>
      <c r="H1493">
        <v>39</v>
      </c>
      <c r="I1493">
        <v>600</v>
      </c>
      <c r="J1493">
        <v>760</v>
      </c>
      <c r="K1493">
        <v>700</v>
      </c>
      <c r="L1493">
        <v>380</v>
      </c>
      <c r="M1493">
        <v>320</v>
      </c>
      <c r="N1493" t="str">
        <f t="shared" si="23"/>
        <v>UPDATE WipDetails SET WipQuantity = 700, Review_Wip = 700 WHERE WipMaster_Id IN (SELECT id FROM WipMasters WHERE issuedmonth = 'January' AND IssuedYear = 2026) AND CommitmentPeriod = 3 AND CASIN = 'B08X2D6Y59';</v>
      </c>
    </row>
    <row r="1494" spans="1:14" x14ac:dyDescent="0.25">
      <c r="A1494" t="s">
        <v>1591</v>
      </c>
      <c r="B1494" t="s">
        <v>1506</v>
      </c>
      <c r="C1494" t="s">
        <v>3735</v>
      </c>
      <c r="D1494" t="s">
        <v>4421</v>
      </c>
      <c r="E1494" t="s">
        <v>15</v>
      </c>
      <c r="F1494">
        <v>1</v>
      </c>
      <c r="G1494">
        <v>20</v>
      </c>
      <c r="H1494">
        <v>10</v>
      </c>
      <c r="I1494">
        <v>820</v>
      </c>
      <c r="J1494">
        <v>1040</v>
      </c>
      <c r="K1494">
        <v>1240</v>
      </c>
      <c r="L1494">
        <v>960</v>
      </c>
      <c r="M1494">
        <v>920</v>
      </c>
      <c r="N1494" t="str">
        <f t="shared" si="23"/>
        <v>UPDATE WipDetails SET WipQuantity = 1240, Review_Wip = 1240 WHERE WipMaster_Id IN (SELECT id FROM WipMasters WHERE issuedmonth = 'January' AND IssuedYear = 2026) AND CommitmentPeriod = 3 AND CASIN = 'B08X2D6BDB';</v>
      </c>
    </row>
    <row r="1495" spans="1:14" x14ac:dyDescent="0.25">
      <c r="A1495" t="s">
        <v>1592</v>
      </c>
      <c r="B1495" t="s">
        <v>1506</v>
      </c>
      <c r="C1495" t="s">
        <v>3736</v>
      </c>
      <c r="D1495" t="s">
        <v>4421</v>
      </c>
      <c r="E1495" t="s">
        <v>27</v>
      </c>
      <c r="F1495">
        <v>1</v>
      </c>
      <c r="G1495">
        <v>18</v>
      </c>
      <c r="H1495">
        <v>244</v>
      </c>
      <c r="I1495">
        <v>504</v>
      </c>
      <c r="J1495">
        <v>450</v>
      </c>
      <c r="K1495">
        <v>450</v>
      </c>
      <c r="L1495">
        <v>630</v>
      </c>
      <c r="M1495">
        <v>2160</v>
      </c>
      <c r="N1495" t="str">
        <f t="shared" si="23"/>
        <v>UPDATE WipDetails SET WipQuantity = 450, Review_Wip = 450 WHERE WipMaster_Id IN (SELECT id FROM WipMasters WHERE issuedmonth = 'January' AND IssuedYear = 2026) AND CommitmentPeriod = 3 AND CASIN = 'B08X2D4F4Q';</v>
      </c>
    </row>
    <row r="1496" spans="1:14" x14ac:dyDescent="0.25">
      <c r="A1496" t="s">
        <v>1593</v>
      </c>
      <c r="B1496" t="s">
        <v>1506</v>
      </c>
      <c r="C1496" t="s">
        <v>3737</v>
      </c>
      <c r="D1496" t="s">
        <v>4421</v>
      </c>
      <c r="E1496" t="s">
        <v>19</v>
      </c>
      <c r="F1496">
        <v>1</v>
      </c>
      <c r="G1496">
        <v>18</v>
      </c>
      <c r="H1496">
        <v>108</v>
      </c>
      <c r="I1496">
        <v>54</v>
      </c>
      <c r="J1496">
        <v>0</v>
      </c>
      <c r="K1496">
        <v>450</v>
      </c>
      <c r="L1496">
        <v>360</v>
      </c>
      <c r="M1496">
        <v>612</v>
      </c>
      <c r="N1496" t="str">
        <f t="shared" si="23"/>
        <v>UPDATE WipDetails SET WipQuantity = 450, Review_Wip = 450 WHERE WipMaster_Id IN (SELECT id FROM WipMasters WHERE issuedmonth = 'January' AND IssuedYear = 2026) AND CommitmentPeriod = 3 AND CASIN = 'B08X2GVKTY';</v>
      </c>
    </row>
    <row r="1497" spans="1:14" x14ac:dyDescent="0.25">
      <c r="A1497" t="s">
        <v>1594</v>
      </c>
      <c r="B1497" t="s">
        <v>1506</v>
      </c>
      <c r="C1497" t="s">
        <v>3738</v>
      </c>
      <c r="D1497" t="s">
        <v>4421</v>
      </c>
      <c r="E1497" t="s">
        <v>21</v>
      </c>
      <c r="F1497">
        <v>1</v>
      </c>
      <c r="G1497">
        <v>18</v>
      </c>
      <c r="H1497">
        <v>124</v>
      </c>
      <c r="I1497">
        <v>108</v>
      </c>
      <c r="J1497">
        <v>36</v>
      </c>
      <c r="K1497">
        <v>252</v>
      </c>
      <c r="L1497">
        <v>198</v>
      </c>
      <c r="M1497">
        <v>90</v>
      </c>
      <c r="N1497" t="str">
        <f t="shared" si="23"/>
        <v>UPDATE WipDetails SET WipQuantity = 252, Review_Wip = 252 WHERE WipMaster_Id IN (SELECT id FROM WipMasters WHERE issuedmonth = 'January' AND IssuedYear = 2026) AND CommitmentPeriod = 3 AND CASIN = 'B08X2FFCDM';</v>
      </c>
    </row>
    <row r="1498" spans="1:14" x14ac:dyDescent="0.25">
      <c r="A1498" t="s">
        <v>1583</v>
      </c>
      <c r="B1498" t="s">
        <v>1506</v>
      </c>
      <c r="C1498" t="s">
        <v>3727</v>
      </c>
      <c r="D1498" t="s">
        <v>372</v>
      </c>
      <c r="E1498" t="s">
        <v>11</v>
      </c>
      <c r="F1498">
        <v>1</v>
      </c>
      <c r="G1498">
        <v>20</v>
      </c>
      <c r="H1498">
        <v>20</v>
      </c>
      <c r="I1498">
        <v>60</v>
      </c>
      <c r="J1498">
        <v>60</v>
      </c>
      <c r="K1498">
        <v>60</v>
      </c>
      <c r="L1498">
        <v>80</v>
      </c>
      <c r="M1498">
        <v>100</v>
      </c>
      <c r="N1498" t="str">
        <f t="shared" si="23"/>
        <v>UPDATE WipDetails SET WipQuantity = 60, Review_Wip = 60 WHERE WipMaster_Id IN (SELECT id FROM WipMasters WHERE issuedmonth = 'January' AND IssuedYear = 2026) AND CommitmentPeriod = 3 AND CASIN = 'B08X2B2G6K';</v>
      </c>
    </row>
    <row r="1499" spans="1:14" x14ac:dyDescent="0.25">
      <c r="A1499" t="s">
        <v>1584</v>
      </c>
      <c r="B1499" t="s">
        <v>1506</v>
      </c>
      <c r="C1499" t="s">
        <v>3728</v>
      </c>
      <c r="D1499" t="s">
        <v>372</v>
      </c>
      <c r="E1499" t="s">
        <v>13</v>
      </c>
      <c r="F1499">
        <v>1</v>
      </c>
      <c r="G1499">
        <v>20</v>
      </c>
      <c r="H1499">
        <v>0</v>
      </c>
      <c r="I1499">
        <v>140</v>
      </c>
      <c r="J1499">
        <v>160</v>
      </c>
      <c r="K1499">
        <v>40</v>
      </c>
      <c r="L1499">
        <v>220</v>
      </c>
      <c r="M1499">
        <v>740</v>
      </c>
      <c r="N1499" t="str">
        <f t="shared" si="23"/>
        <v>UPDATE WipDetails SET WipQuantity = 40, Review_Wip = 40 WHERE WipMaster_Id IN (SELECT id FROM WipMasters WHERE issuedmonth = 'January' AND IssuedYear = 2026) AND CommitmentPeriod = 3 AND CASIN = 'B08X2DSCDT';</v>
      </c>
    </row>
    <row r="1500" spans="1:14" x14ac:dyDescent="0.25">
      <c r="A1500" t="s">
        <v>1585</v>
      </c>
      <c r="B1500" t="s">
        <v>1506</v>
      </c>
      <c r="C1500" t="s">
        <v>3729</v>
      </c>
      <c r="D1500" t="s">
        <v>372</v>
      </c>
      <c r="E1500" t="s">
        <v>15</v>
      </c>
      <c r="F1500">
        <v>1</v>
      </c>
      <c r="G1500">
        <v>20</v>
      </c>
      <c r="H1500">
        <v>119</v>
      </c>
      <c r="I1500">
        <v>340</v>
      </c>
      <c r="J1500">
        <v>320</v>
      </c>
      <c r="K1500">
        <v>540</v>
      </c>
      <c r="L1500">
        <v>620</v>
      </c>
      <c r="M1500">
        <v>1140</v>
      </c>
      <c r="N1500" t="str">
        <f t="shared" si="23"/>
        <v>UPDATE WipDetails SET WipQuantity = 540, Review_Wip = 540 WHERE WipMaster_Id IN (SELECT id FROM WipMasters WHERE issuedmonth = 'January' AND IssuedYear = 2026) AND CommitmentPeriod = 3 AND CASIN = 'B08X2CYMQZ';</v>
      </c>
    </row>
    <row r="1501" spans="1:14" x14ac:dyDescent="0.25">
      <c r="A1501" t="s">
        <v>1586</v>
      </c>
      <c r="B1501" t="s">
        <v>1506</v>
      </c>
      <c r="C1501" t="s">
        <v>3730</v>
      </c>
      <c r="D1501" t="s">
        <v>372</v>
      </c>
      <c r="E1501" t="s">
        <v>27</v>
      </c>
      <c r="F1501">
        <v>1</v>
      </c>
      <c r="G1501">
        <v>18</v>
      </c>
      <c r="H1501">
        <v>123</v>
      </c>
      <c r="I1501">
        <v>522</v>
      </c>
      <c r="J1501">
        <v>594</v>
      </c>
      <c r="K1501">
        <v>558</v>
      </c>
      <c r="L1501">
        <v>720</v>
      </c>
      <c r="M1501">
        <v>558</v>
      </c>
      <c r="N1501" t="str">
        <f t="shared" si="23"/>
        <v>UPDATE WipDetails SET WipQuantity = 558, Review_Wip = 558 WHERE WipMaster_Id IN (SELECT id FROM WipMasters WHERE issuedmonth = 'January' AND IssuedYear = 2026) AND CommitmentPeriod = 3 AND CASIN = 'B08X2GBGH4';</v>
      </c>
    </row>
    <row r="1502" spans="1:14" x14ac:dyDescent="0.25">
      <c r="A1502" t="s">
        <v>1587</v>
      </c>
      <c r="B1502" t="s">
        <v>1506</v>
      </c>
      <c r="C1502" t="s">
        <v>3731</v>
      </c>
      <c r="D1502" t="s">
        <v>372</v>
      </c>
      <c r="E1502" t="s">
        <v>19</v>
      </c>
      <c r="F1502">
        <v>1</v>
      </c>
      <c r="G1502">
        <v>18</v>
      </c>
      <c r="H1502">
        <v>375</v>
      </c>
      <c r="I1502">
        <v>306</v>
      </c>
      <c r="J1502">
        <v>234</v>
      </c>
      <c r="K1502">
        <v>0</v>
      </c>
      <c r="L1502">
        <v>450</v>
      </c>
      <c r="M1502">
        <v>828</v>
      </c>
      <c r="N1502" t="str">
        <f t="shared" si="23"/>
        <v>UPDATE WipDetails SET WipQuantity = 0, Review_Wip = 0 WHERE WipMaster_Id IN (SELECT id FROM WipMasters WHERE issuedmonth = 'January' AND IssuedYear = 2026) AND CommitmentPeriod = 3 AND CASIN = 'B08X2FDTMZ';</v>
      </c>
    </row>
    <row r="1503" spans="1:14" x14ac:dyDescent="0.25">
      <c r="A1503" t="s">
        <v>1588</v>
      </c>
      <c r="B1503" t="s">
        <v>1506</v>
      </c>
      <c r="C1503" t="s">
        <v>3732</v>
      </c>
      <c r="D1503" t="s">
        <v>372</v>
      </c>
      <c r="E1503" t="s">
        <v>21</v>
      </c>
      <c r="F1503">
        <v>1</v>
      </c>
      <c r="G1503">
        <v>18</v>
      </c>
      <c r="H1503">
        <v>42</v>
      </c>
      <c r="I1503">
        <v>162</v>
      </c>
      <c r="J1503">
        <v>198</v>
      </c>
      <c r="K1503">
        <v>378</v>
      </c>
      <c r="L1503">
        <v>288</v>
      </c>
      <c r="M1503">
        <v>486</v>
      </c>
      <c r="N1503" t="str">
        <f t="shared" si="23"/>
        <v>UPDATE WipDetails SET WipQuantity = 378, Review_Wip = 378 WHERE WipMaster_Id IN (SELECT id FROM WipMasters WHERE issuedmonth = 'January' AND IssuedYear = 2026) AND CommitmentPeriod = 3 AND CASIN = 'B08X2DWJFX';</v>
      </c>
    </row>
    <row r="1504" spans="1:14" x14ac:dyDescent="0.25">
      <c r="A1504" t="s">
        <v>1596</v>
      </c>
      <c r="B1504" t="s">
        <v>1595</v>
      </c>
      <c r="C1504" t="s">
        <v>3739</v>
      </c>
      <c r="D1504" t="s">
        <v>10</v>
      </c>
      <c r="E1504" t="s">
        <v>13</v>
      </c>
      <c r="F1504">
        <v>1</v>
      </c>
      <c r="G1504">
        <v>36</v>
      </c>
      <c r="H1504">
        <v>201</v>
      </c>
      <c r="I1504">
        <v>144</v>
      </c>
      <c r="J1504">
        <v>36</v>
      </c>
      <c r="K1504">
        <v>0</v>
      </c>
      <c r="L1504">
        <v>252</v>
      </c>
      <c r="M1504">
        <v>180</v>
      </c>
      <c r="N1504" t="str">
        <f t="shared" si="23"/>
        <v>UPDATE WipDetails SET WipQuantity = 0, Review_Wip = 0 WHERE WipMaster_Id IN (SELECT id FROM WipMasters WHERE issuedmonth = 'January' AND IssuedYear = 2026) AND CommitmentPeriod = 3 AND CASIN = 'B0775B4K56';</v>
      </c>
    </row>
    <row r="1505" spans="1:14" x14ac:dyDescent="0.25">
      <c r="A1505" t="s">
        <v>1597</v>
      </c>
      <c r="B1505" t="s">
        <v>1595</v>
      </c>
      <c r="C1505" t="s">
        <v>3740</v>
      </c>
      <c r="D1505" t="s">
        <v>10</v>
      </c>
      <c r="E1505" t="s">
        <v>15</v>
      </c>
      <c r="F1505">
        <v>1</v>
      </c>
      <c r="G1505">
        <v>36</v>
      </c>
      <c r="H1505">
        <v>794</v>
      </c>
      <c r="I1505">
        <v>504</v>
      </c>
      <c r="J1505">
        <v>0</v>
      </c>
      <c r="K1505">
        <v>0</v>
      </c>
      <c r="L1505">
        <v>1008</v>
      </c>
      <c r="M1505">
        <v>0</v>
      </c>
      <c r="N1505" t="str">
        <f t="shared" si="23"/>
        <v>UPDATE WipDetails SET WipQuantity = 0, Review_Wip = 0 WHERE WipMaster_Id IN (SELECT id FROM WipMasters WHERE issuedmonth = 'January' AND IssuedYear = 2026) AND CommitmentPeriod = 3 AND CASIN = 'B0775CTD9S';</v>
      </c>
    </row>
    <row r="1506" spans="1:14" x14ac:dyDescent="0.25">
      <c r="A1506" t="s">
        <v>1598</v>
      </c>
      <c r="B1506" t="s">
        <v>1595</v>
      </c>
      <c r="C1506" t="s">
        <v>3741</v>
      </c>
      <c r="D1506" t="s">
        <v>10</v>
      </c>
      <c r="E1506" t="s">
        <v>17</v>
      </c>
      <c r="F1506">
        <v>1</v>
      </c>
      <c r="G1506">
        <v>36</v>
      </c>
      <c r="H1506">
        <v>471</v>
      </c>
      <c r="I1506">
        <v>1116</v>
      </c>
      <c r="J1506">
        <v>1188</v>
      </c>
      <c r="K1506">
        <v>1440</v>
      </c>
      <c r="L1506">
        <v>1872</v>
      </c>
      <c r="M1506">
        <v>108</v>
      </c>
      <c r="N1506" t="str">
        <f t="shared" si="23"/>
        <v>UPDATE WipDetails SET WipQuantity = 1440, Review_Wip = 1440 WHERE WipMaster_Id IN (SELECT id FROM WipMasters WHERE issuedmonth = 'January' AND IssuedYear = 2026) AND CommitmentPeriod = 3 AND CASIN = 'B0775M8G9Q';</v>
      </c>
    </row>
    <row r="1507" spans="1:14" x14ac:dyDescent="0.25">
      <c r="A1507" t="s">
        <v>1599</v>
      </c>
      <c r="B1507" t="s">
        <v>1595</v>
      </c>
      <c r="C1507" t="s">
        <v>3742</v>
      </c>
      <c r="D1507" t="s">
        <v>10</v>
      </c>
      <c r="E1507" t="s">
        <v>19</v>
      </c>
      <c r="F1507">
        <v>1</v>
      </c>
      <c r="G1507">
        <v>36</v>
      </c>
      <c r="H1507">
        <v>1671</v>
      </c>
      <c r="I1507">
        <v>756</v>
      </c>
      <c r="J1507">
        <v>0</v>
      </c>
      <c r="K1507">
        <v>0</v>
      </c>
      <c r="L1507">
        <v>828</v>
      </c>
      <c r="M1507">
        <v>0</v>
      </c>
      <c r="N1507" t="str">
        <f t="shared" si="23"/>
        <v>UPDATE WipDetails SET WipQuantity = 0, Review_Wip = 0 WHERE WipMaster_Id IN (SELECT id FROM WipMasters WHERE issuedmonth = 'January' AND IssuedYear = 2026) AND CommitmentPeriod = 3 AND CASIN = 'B07756XRWD';</v>
      </c>
    </row>
    <row r="1508" spans="1:14" x14ac:dyDescent="0.25">
      <c r="A1508" t="s">
        <v>1600</v>
      </c>
      <c r="B1508" t="s">
        <v>1595</v>
      </c>
      <c r="C1508" t="s">
        <v>3743</v>
      </c>
      <c r="D1508" t="s">
        <v>10</v>
      </c>
      <c r="E1508" t="s">
        <v>21</v>
      </c>
      <c r="F1508">
        <v>1</v>
      </c>
      <c r="G1508">
        <v>36</v>
      </c>
      <c r="H1508">
        <v>190</v>
      </c>
      <c r="I1508">
        <v>144</v>
      </c>
      <c r="J1508">
        <v>0</v>
      </c>
      <c r="K1508">
        <v>468</v>
      </c>
      <c r="L1508">
        <v>720</v>
      </c>
      <c r="M1508">
        <v>1152</v>
      </c>
      <c r="N1508" t="str">
        <f t="shared" si="23"/>
        <v>UPDATE WipDetails SET WipQuantity = 468, Review_Wip = 468 WHERE WipMaster_Id IN (SELECT id FROM WipMasters WHERE issuedmonth = 'January' AND IssuedYear = 2026) AND CommitmentPeriod = 3 AND CASIN = 'B07757Y3H2';</v>
      </c>
    </row>
    <row r="1509" spans="1:14" x14ac:dyDescent="0.25">
      <c r="A1509" t="s">
        <v>1601</v>
      </c>
      <c r="B1509" t="s">
        <v>1595</v>
      </c>
      <c r="C1509" t="s">
        <v>3744</v>
      </c>
      <c r="D1509" t="s">
        <v>258</v>
      </c>
      <c r="E1509" t="s">
        <v>13</v>
      </c>
      <c r="F1509">
        <v>1</v>
      </c>
      <c r="G1509">
        <v>36</v>
      </c>
      <c r="H1509">
        <v>48</v>
      </c>
      <c r="I1509">
        <v>216</v>
      </c>
      <c r="J1509">
        <v>252</v>
      </c>
      <c r="K1509">
        <v>0</v>
      </c>
      <c r="L1509">
        <v>144</v>
      </c>
      <c r="M1509">
        <v>540</v>
      </c>
      <c r="N1509" t="str">
        <f t="shared" si="23"/>
        <v>UPDATE WipDetails SET WipQuantity = 0, Review_Wip = 0 WHERE WipMaster_Id IN (SELECT id FROM WipMasters WHERE issuedmonth = 'January' AND IssuedYear = 2026) AND CommitmentPeriod = 3 AND CASIN = 'B07756XY75';</v>
      </c>
    </row>
    <row r="1510" spans="1:14" x14ac:dyDescent="0.25">
      <c r="A1510" t="s">
        <v>1602</v>
      </c>
      <c r="B1510" t="s">
        <v>1595</v>
      </c>
      <c r="C1510" t="s">
        <v>3745</v>
      </c>
      <c r="D1510" t="s">
        <v>258</v>
      </c>
      <c r="E1510" t="s">
        <v>15</v>
      </c>
      <c r="F1510">
        <v>1</v>
      </c>
      <c r="G1510">
        <v>36</v>
      </c>
      <c r="H1510">
        <v>756</v>
      </c>
      <c r="I1510">
        <v>432</v>
      </c>
      <c r="J1510">
        <v>0</v>
      </c>
      <c r="K1510">
        <v>0</v>
      </c>
      <c r="L1510">
        <v>0</v>
      </c>
      <c r="M1510">
        <v>0</v>
      </c>
      <c r="N1510" t="str">
        <f t="shared" si="23"/>
        <v>UPDATE WipDetails SET WipQuantity = 0, Review_Wip = 0 WHERE WipMaster_Id IN (SELECT id FROM WipMasters WHERE issuedmonth = 'January' AND IssuedYear = 2026) AND CommitmentPeriod = 3 AND CASIN = 'B0775MH7WL';</v>
      </c>
    </row>
    <row r="1511" spans="1:14" x14ac:dyDescent="0.25">
      <c r="A1511" t="s">
        <v>1603</v>
      </c>
      <c r="B1511" t="s">
        <v>1595</v>
      </c>
      <c r="C1511" t="s">
        <v>3746</v>
      </c>
      <c r="D1511" t="s">
        <v>258</v>
      </c>
      <c r="E1511" t="s">
        <v>27</v>
      </c>
      <c r="F1511">
        <v>1</v>
      </c>
      <c r="G1511">
        <v>36</v>
      </c>
      <c r="H1511">
        <v>0</v>
      </c>
      <c r="I1511">
        <v>396</v>
      </c>
      <c r="J1511">
        <v>396</v>
      </c>
      <c r="K1511">
        <v>0</v>
      </c>
      <c r="L1511">
        <v>1296</v>
      </c>
      <c r="M1511">
        <v>864</v>
      </c>
      <c r="N1511" t="str">
        <f t="shared" si="23"/>
        <v>UPDATE WipDetails SET WipQuantity = 0, Review_Wip = 0 WHERE WipMaster_Id IN (SELECT id FROM WipMasters WHERE issuedmonth = 'January' AND IssuedYear = 2026) AND CommitmentPeriod = 3 AND CASIN = 'B077597X5T';</v>
      </c>
    </row>
    <row r="1512" spans="1:14" x14ac:dyDescent="0.25">
      <c r="A1512" t="s">
        <v>1604</v>
      </c>
      <c r="B1512" t="s">
        <v>1595</v>
      </c>
      <c r="C1512" t="s">
        <v>3747</v>
      </c>
      <c r="D1512" t="s">
        <v>258</v>
      </c>
      <c r="E1512" t="s">
        <v>19</v>
      </c>
      <c r="F1512">
        <v>1</v>
      </c>
      <c r="G1512">
        <v>36</v>
      </c>
      <c r="H1512">
        <v>644</v>
      </c>
      <c r="I1512">
        <v>108</v>
      </c>
      <c r="J1512">
        <v>0</v>
      </c>
      <c r="K1512">
        <v>0</v>
      </c>
      <c r="L1512">
        <v>108</v>
      </c>
      <c r="M1512">
        <v>0</v>
      </c>
      <c r="N1512" t="str">
        <f t="shared" si="23"/>
        <v>UPDATE WipDetails SET WipQuantity = 0, Review_Wip = 0 WHERE WipMaster_Id IN (SELECT id FROM WipMasters WHERE issuedmonth = 'January' AND IssuedYear = 2026) AND CommitmentPeriod = 3 AND CASIN = 'B0775M3RZ9';</v>
      </c>
    </row>
    <row r="1513" spans="1:14" x14ac:dyDescent="0.25">
      <c r="A1513" t="s">
        <v>1605</v>
      </c>
      <c r="B1513" t="s">
        <v>1595</v>
      </c>
      <c r="C1513" t="s">
        <v>3748</v>
      </c>
      <c r="D1513" t="s">
        <v>258</v>
      </c>
      <c r="E1513" t="s">
        <v>21</v>
      </c>
      <c r="F1513">
        <v>1</v>
      </c>
      <c r="G1513">
        <v>36</v>
      </c>
      <c r="H1513">
        <v>36</v>
      </c>
      <c r="I1513">
        <v>0</v>
      </c>
      <c r="J1513">
        <v>0</v>
      </c>
      <c r="K1513">
        <v>0</v>
      </c>
      <c r="L1513">
        <v>0</v>
      </c>
      <c r="M1513">
        <v>0</v>
      </c>
      <c r="N1513" t="str">
        <f t="shared" si="23"/>
        <v>UPDATE WipDetails SET WipQuantity = 0, Review_Wip = 0 WHERE WipMaster_Id IN (SELECT id FROM WipMasters WHERE issuedmonth = 'January' AND IssuedYear = 2026) AND CommitmentPeriod = 3 AND CASIN = 'B0775M8G8M';</v>
      </c>
    </row>
    <row r="1514" spans="1:14" x14ac:dyDescent="0.25">
      <c r="A1514" t="s">
        <v>1606</v>
      </c>
      <c r="B1514" t="s">
        <v>1595</v>
      </c>
      <c r="C1514" t="s">
        <v>3749</v>
      </c>
      <c r="D1514" t="s">
        <v>1607</v>
      </c>
      <c r="E1514" t="s">
        <v>475</v>
      </c>
      <c r="F1514">
        <v>1</v>
      </c>
      <c r="G1514">
        <v>36</v>
      </c>
      <c r="H1514">
        <v>0</v>
      </c>
      <c r="I1514">
        <v>0</v>
      </c>
      <c r="J1514">
        <v>0</v>
      </c>
      <c r="K1514">
        <v>108</v>
      </c>
      <c r="L1514">
        <v>0</v>
      </c>
      <c r="M1514">
        <v>0</v>
      </c>
      <c r="N1514" t="str">
        <f t="shared" si="23"/>
        <v>UPDATE WipDetails SET WipQuantity = 108, Review_Wip = 108 WHERE WipMaster_Id IN (SELECT id FROM WipMasters WHERE issuedmonth = 'January' AND IssuedYear = 2026) AND CommitmentPeriod = 3 AND CASIN = 'B09KP264HV';</v>
      </c>
    </row>
    <row r="1515" spans="1:14" x14ac:dyDescent="0.25">
      <c r="A1515" t="s">
        <v>1608</v>
      </c>
      <c r="B1515" t="s">
        <v>1595</v>
      </c>
      <c r="C1515" t="s">
        <v>3750</v>
      </c>
      <c r="D1515" t="s">
        <v>1607</v>
      </c>
      <c r="E1515" t="s">
        <v>11</v>
      </c>
      <c r="F1515">
        <v>1</v>
      </c>
      <c r="G1515">
        <v>36</v>
      </c>
      <c r="H1515">
        <v>36</v>
      </c>
      <c r="I1515">
        <v>108</v>
      </c>
      <c r="J1515">
        <v>108</v>
      </c>
      <c r="K1515">
        <v>0</v>
      </c>
      <c r="L1515">
        <v>0</v>
      </c>
      <c r="M1515">
        <v>144</v>
      </c>
      <c r="N1515" t="str">
        <f t="shared" si="23"/>
        <v>UPDATE WipDetails SET WipQuantity = 0, Review_Wip = 0 WHERE WipMaster_Id IN (SELECT id FROM WipMasters WHERE issuedmonth = 'January' AND IssuedYear = 2026) AND CommitmentPeriod = 3 AND CASIN = 'B09KNZDCCL';</v>
      </c>
    </row>
    <row r="1516" spans="1:14" x14ac:dyDescent="0.25">
      <c r="A1516" t="s">
        <v>1609</v>
      </c>
      <c r="B1516" t="s">
        <v>1595</v>
      </c>
      <c r="C1516" t="s">
        <v>3751</v>
      </c>
      <c r="D1516" t="s">
        <v>1607</v>
      </c>
      <c r="E1516" t="s">
        <v>13</v>
      </c>
      <c r="F1516">
        <v>1</v>
      </c>
      <c r="G1516">
        <v>36</v>
      </c>
      <c r="H1516">
        <v>108</v>
      </c>
      <c r="I1516">
        <v>36</v>
      </c>
      <c r="J1516">
        <v>0</v>
      </c>
      <c r="K1516">
        <v>216</v>
      </c>
      <c r="L1516">
        <v>216</v>
      </c>
      <c r="M1516">
        <v>180</v>
      </c>
      <c r="N1516" t="str">
        <f t="shared" si="23"/>
        <v>UPDATE WipDetails SET WipQuantity = 216, Review_Wip = 216 WHERE WipMaster_Id IN (SELECT id FROM WipMasters WHERE issuedmonth = 'January' AND IssuedYear = 2026) AND CommitmentPeriod = 3 AND CASIN = 'B09KP2VKFP';</v>
      </c>
    </row>
    <row r="1517" spans="1:14" x14ac:dyDescent="0.25">
      <c r="A1517" t="s">
        <v>1610</v>
      </c>
      <c r="B1517" t="s">
        <v>1595</v>
      </c>
      <c r="C1517" t="s">
        <v>3752</v>
      </c>
      <c r="D1517" t="s">
        <v>1607</v>
      </c>
      <c r="E1517" t="s">
        <v>15</v>
      </c>
      <c r="F1517">
        <v>1</v>
      </c>
      <c r="G1517">
        <v>36</v>
      </c>
      <c r="H1517">
        <v>179</v>
      </c>
      <c r="I1517">
        <v>324</v>
      </c>
      <c r="J1517">
        <v>252</v>
      </c>
      <c r="K1517">
        <v>144</v>
      </c>
      <c r="L1517">
        <v>432</v>
      </c>
      <c r="M1517">
        <v>360</v>
      </c>
      <c r="N1517" t="str">
        <f t="shared" si="23"/>
        <v>UPDATE WipDetails SET WipQuantity = 144, Review_Wip = 144 WHERE WipMaster_Id IN (SELECT id FROM WipMasters WHERE issuedmonth = 'January' AND IssuedYear = 2026) AND CommitmentPeriod = 3 AND CASIN = 'B09KP2S8N4';</v>
      </c>
    </row>
    <row r="1518" spans="1:14" x14ac:dyDescent="0.25">
      <c r="A1518" t="s">
        <v>1611</v>
      </c>
      <c r="B1518" t="s">
        <v>1595</v>
      </c>
      <c r="C1518" t="s">
        <v>3753</v>
      </c>
      <c r="D1518" t="s">
        <v>1607</v>
      </c>
      <c r="E1518" t="s">
        <v>27</v>
      </c>
      <c r="F1518">
        <v>1</v>
      </c>
      <c r="G1518">
        <v>36</v>
      </c>
      <c r="H1518">
        <v>36</v>
      </c>
      <c r="I1518">
        <v>252</v>
      </c>
      <c r="J1518">
        <v>252</v>
      </c>
      <c r="K1518">
        <v>648</v>
      </c>
      <c r="L1518">
        <v>576</v>
      </c>
      <c r="M1518">
        <v>396</v>
      </c>
      <c r="N1518" t="str">
        <f t="shared" si="23"/>
        <v>UPDATE WipDetails SET WipQuantity = 648, Review_Wip = 648 WHERE WipMaster_Id IN (SELECT id FROM WipMasters WHERE issuedmonth = 'January' AND IssuedYear = 2026) AND CommitmentPeriod = 3 AND CASIN = 'B09KP2HG8M';</v>
      </c>
    </row>
    <row r="1519" spans="1:14" x14ac:dyDescent="0.25">
      <c r="A1519" t="s">
        <v>1612</v>
      </c>
      <c r="B1519" t="s">
        <v>1595</v>
      </c>
      <c r="C1519" t="s">
        <v>3754</v>
      </c>
      <c r="D1519" t="s">
        <v>1607</v>
      </c>
      <c r="E1519" t="s">
        <v>19</v>
      </c>
      <c r="F1519">
        <v>1</v>
      </c>
      <c r="G1519">
        <v>36</v>
      </c>
      <c r="H1519">
        <v>167</v>
      </c>
      <c r="I1519">
        <v>576</v>
      </c>
      <c r="J1519">
        <v>648</v>
      </c>
      <c r="K1519">
        <v>0</v>
      </c>
      <c r="L1519">
        <v>216</v>
      </c>
      <c r="M1519">
        <v>36</v>
      </c>
      <c r="N1519" t="str">
        <f t="shared" si="23"/>
        <v>UPDATE WipDetails SET WipQuantity = 0, Review_Wip = 0 WHERE WipMaster_Id IN (SELECT id FROM WipMasters WHERE issuedmonth = 'January' AND IssuedYear = 2026) AND CommitmentPeriod = 3 AND CASIN = 'B09KP2Q42Z';</v>
      </c>
    </row>
    <row r="1520" spans="1:14" x14ac:dyDescent="0.25">
      <c r="A1520" t="s">
        <v>1613</v>
      </c>
      <c r="B1520" t="s">
        <v>1595</v>
      </c>
      <c r="C1520" t="s">
        <v>3755</v>
      </c>
      <c r="D1520" t="s">
        <v>1607</v>
      </c>
      <c r="E1520" t="s">
        <v>21</v>
      </c>
      <c r="F1520">
        <v>1</v>
      </c>
      <c r="G1520">
        <v>36</v>
      </c>
      <c r="H1520">
        <v>59</v>
      </c>
      <c r="I1520">
        <v>108</v>
      </c>
      <c r="J1520">
        <v>72</v>
      </c>
      <c r="K1520">
        <v>288</v>
      </c>
      <c r="L1520">
        <v>216</v>
      </c>
      <c r="M1520">
        <v>0</v>
      </c>
      <c r="N1520" t="str">
        <f t="shared" si="23"/>
        <v>UPDATE WipDetails SET WipQuantity = 288, Review_Wip = 288 WHERE WipMaster_Id IN (SELECT id FROM WipMasters WHERE issuedmonth = 'January' AND IssuedYear = 2026) AND CommitmentPeriod = 3 AND CASIN = 'B09KP1QZ63';</v>
      </c>
    </row>
    <row r="1521" spans="1:14" x14ac:dyDescent="0.25">
      <c r="A1521" t="s">
        <v>1614</v>
      </c>
      <c r="B1521" t="s">
        <v>1595</v>
      </c>
      <c r="C1521" t="s">
        <v>3756</v>
      </c>
      <c r="D1521" t="s">
        <v>1607</v>
      </c>
      <c r="E1521" t="s">
        <v>454</v>
      </c>
      <c r="F1521">
        <v>1</v>
      </c>
      <c r="G1521">
        <v>36</v>
      </c>
      <c r="H1521">
        <v>72</v>
      </c>
      <c r="I1521">
        <v>36</v>
      </c>
      <c r="J1521">
        <v>0</v>
      </c>
      <c r="K1521">
        <v>360</v>
      </c>
      <c r="L1521">
        <v>360</v>
      </c>
      <c r="M1521">
        <v>288</v>
      </c>
      <c r="N1521" t="str">
        <f t="shared" si="23"/>
        <v>UPDATE WipDetails SET WipQuantity = 360, Review_Wip = 360 WHERE WipMaster_Id IN (SELECT id FROM WipMasters WHERE issuedmonth = 'January' AND IssuedYear = 2026) AND CommitmentPeriod = 3 AND CASIN = 'B09KP3JN7H';</v>
      </c>
    </row>
    <row r="1522" spans="1:14" x14ac:dyDescent="0.25">
      <c r="A1522" t="s">
        <v>1615</v>
      </c>
      <c r="B1522" t="s">
        <v>1595</v>
      </c>
      <c r="C1522" t="s">
        <v>3757</v>
      </c>
      <c r="D1522" t="s">
        <v>1616</v>
      </c>
      <c r="E1522" t="s">
        <v>11</v>
      </c>
      <c r="F1522">
        <v>1</v>
      </c>
      <c r="G1522">
        <v>36</v>
      </c>
      <c r="H1522">
        <v>24</v>
      </c>
      <c r="I1522">
        <v>0</v>
      </c>
      <c r="J1522">
        <v>0</v>
      </c>
      <c r="K1522">
        <v>36</v>
      </c>
      <c r="L1522">
        <v>36</v>
      </c>
      <c r="M1522">
        <v>144</v>
      </c>
      <c r="N1522" t="str">
        <f t="shared" si="23"/>
        <v>UPDATE WipDetails SET WipQuantity = 36, Review_Wip = 36 WHERE WipMaster_Id IN (SELECT id FROM WipMasters WHERE issuedmonth = 'January' AND IssuedYear = 2026) AND CommitmentPeriod = 3 AND CASIN = 'B08J927463';</v>
      </c>
    </row>
    <row r="1523" spans="1:14" x14ac:dyDescent="0.25">
      <c r="A1523" t="s">
        <v>1617</v>
      </c>
      <c r="B1523" t="s">
        <v>1595</v>
      </c>
      <c r="C1523" t="s">
        <v>3758</v>
      </c>
      <c r="D1523" t="s">
        <v>1616</v>
      </c>
      <c r="E1523" t="s">
        <v>13</v>
      </c>
      <c r="F1523">
        <v>1</v>
      </c>
      <c r="G1523">
        <v>36</v>
      </c>
      <c r="H1523">
        <v>36</v>
      </c>
      <c r="I1523">
        <v>0</v>
      </c>
      <c r="J1523">
        <v>0</v>
      </c>
      <c r="K1523">
        <v>216</v>
      </c>
      <c r="L1523">
        <v>180</v>
      </c>
      <c r="M1523">
        <v>180</v>
      </c>
      <c r="N1523" t="str">
        <f t="shared" si="23"/>
        <v>UPDATE WipDetails SET WipQuantity = 216, Review_Wip = 216 WHERE WipMaster_Id IN (SELECT id FROM WipMasters WHERE issuedmonth = 'January' AND IssuedYear = 2026) AND CommitmentPeriod = 3 AND CASIN = 'B08J97L33C';</v>
      </c>
    </row>
    <row r="1524" spans="1:14" x14ac:dyDescent="0.25">
      <c r="A1524" t="s">
        <v>1618</v>
      </c>
      <c r="B1524" t="s">
        <v>1595</v>
      </c>
      <c r="C1524" t="s">
        <v>3759</v>
      </c>
      <c r="D1524" t="s">
        <v>1616</v>
      </c>
      <c r="E1524" t="s">
        <v>15</v>
      </c>
      <c r="F1524">
        <v>1</v>
      </c>
      <c r="G1524">
        <v>36</v>
      </c>
      <c r="H1524">
        <v>144</v>
      </c>
      <c r="I1524">
        <v>0</v>
      </c>
      <c r="J1524">
        <v>0</v>
      </c>
      <c r="K1524">
        <v>396</v>
      </c>
      <c r="L1524">
        <v>576</v>
      </c>
      <c r="M1524">
        <v>468</v>
      </c>
      <c r="N1524" t="str">
        <f t="shared" si="23"/>
        <v>UPDATE WipDetails SET WipQuantity = 396, Review_Wip = 396 WHERE WipMaster_Id IN (SELECT id FROM WipMasters WHERE issuedmonth = 'January' AND IssuedYear = 2026) AND CommitmentPeriod = 3 AND CASIN = 'B08J986SNQ';</v>
      </c>
    </row>
    <row r="1525" spans="1:14" x14ac:dyDescent="0.25">
      <c r="A1525" t="s">
        <v>1619</v>
      </c>
      <c r="B1525" t="s">
        <v>1595</v>
      </c>
      <c r="C1525" t="s">
        <v>3760</v>
      </c>
      <c r="D1525" t="s">
        <v>1616</v>
      </c>
      <c r="E1525" t="s">
        <v>17</v>
      </c>
      <c r="F1525">
        <v>1</v>
      </c>
      <c r="G1525">
        <v>36</v>
      </c>
      <c r="H1525">
        <v>216</v>
      </c>
      <c r="I1525">
        <v>0</v>
      </c>
      <c r="J1525">
        <v>0</v>
      </c>
      <c r="K1525">
        <v>648</v>
      </c>
      <c r="L1525">
        <v>504</v>
      </c>
      <c r="M1525">
        <v>684</v>
      </c>
      <c r="N1525" t="str">
        <f t="shared" si="23"/>
        <v>UPDATE WipDetails SET WipQuantity = 648, Review_Wip = 648 WHERE WipMaster_Id IN (SELECT id FROM WipMasters WHERE issuedmonth = 'January' AND IssuedYear = 2026) AND CommitmentPeriod = 3 AND CASIN = 'B08J95QL67';</v>
      </c>
    </row>
    <row r="1526" spans="1:14" x14ac:dyDescent="0.25">
      <c r="A1526" t="s">
        <v>1620</v>
      </c>
      <c r="B1526" t="s">
        <v>1595</v>
      </c>
      <c r="C1526" t="s">
        <v>3761</v>
      </c>
      <c r="D1526" t="s">
        <v>1616</v>
      </c>
      <c r="E1526" t="s">
        <v>19</v>
      </c>
      <c r="F1526">
        <v>1</v>
      </c>
      <c r="G1526">
        <v>36</v>
      </c>
      <c r="H1526">
        <v>95</v>
      </c>
      <c r="I1526">
        <v>0</v>
      </c>
      <c r="J1526">
        <v>0</v>
      </c>
      <c r="K1526">
        <v>216</v>
      </c>
      <c r="L1526">
        <v>324</v>
      </c>
      <c r="M1526">
        <v>324</v>
      </c>
      <c r="N1526" t="str">
        <f t="shared" si="23"/>
        <v>UPDATE WipDetails SET WipQuantity = 216, Review_Wip = 216 WHERE WipMaster_Id IN (SELECT id FROM WipMasters WHERE issuedmonth = 'January' AND IssuedYear = 2026) AND CommitmentPeriod = 3 AND CASIN = 'B08J97JWQP';</v>
      </c>
    </row>
    <row r="1527" spans="1:14" x14ac:dyDescent="0.25">
      <c r="A1527" t="s">
        <v>1621</v>
      </c>
      <c r="B1527" t="s">
        <v>1595</v>
      </c>
      <c r="C1527" t="s">
        <v>3762</v>
      </c>
      <c r="D1527" t="s">
        <v>1616</v>
      </c>
      <c r="E1527" t="s">
        <v>21</v>
      </c>
      <c r="F1527">
        <v>1</v>
      </c>
      <c r="G1527">
        <v>36</v>
      </c>
      <c r="H1527">
        <v>108</v>
      </c>
      <c r="I1527">
        <v>0</v>
      </c>
      <c r="J1527">
        <v>0</v>
      </c>
      <c r="K1527">
        <v>0</v>
      </c>
      <c r="L1527">
        <v>252</v>
      </c>
      <c r="M1527">
        <v>72</v>
      </c>
      <c r="N1527" t="str">
        <f t="shared" si="23"/>
        <v>UPDATE WipDetails SET WipQuantity = 0, Review_Wip = 0 WHERE WipMaster_Id IN (SELECT id FROM WipMasters WHERE issuedmonth = 'January' AND IssuedYear = 2026) AND CommitmentPeriod = 3 AND CASIN = 'B08J96PQF2';</v>
      </c>
    </row>
    <row r="1528" spans="1:14" x14ac:dyDescent="0.25">
      <c r="A1528" t="s">
        <v>1622</v>
      </c>
      <c r="B1528" t="s">
        <v>1595</v>
      </c>
      <c r="C1528" t="s">
        <v>3763</v>
      </c>
      <c r="D1528" t="s">
        <v>23</v>
      </c>
      <c r="E1528" t="s">
        <v>13</v>
      </c>
      <c r="F1528">
        <v>1</v>
      </c>
      <c r="G1528">
        <v>36</v>
      </c>
      <c r="H1528">
        <v>0</v>
      </c>
      <c r="I1528">
        <v>108</v>
      </c>
      <c r="J1528">
        <v>108</v>
      </c>
      <c r="K1528">
        <v>144</v>
      </c>
      <c r="L1528">
        <v>144</v>
      </c>
      <c r="M1528">
        <v>36</v>
      </c>
      <c r="N1528" t="str">
        <f t="shared" si="23"/>
        <v>UPDATE WipDetails SET WipQuantity = 144, Review_Wip = 144 WHERE WipMaster_Id IN (SELECT id FROM WipMasters WHERE issuedmonth = 'January' AND IssuedYear = 2026) AND CommitmentPeriod = 3 AND CASIN = 'B07752LYPC';</v>
      </c>
    </row>
    <row r="1529" spans="1:14" x14ac:dyDescent="0.25">
      <c r="A1529" t="s">
        <v>1623</v>
      </c>
      <c r="B1529" t="s">
        <v>1595</v>
      </c>
      <c r="C1529" t="s">
        <v>3764</v>
      </c>
      <c r="D1529" t="s">
        <v>23</v>
      </c>
      <c r="E1529" t="s">
        <v>15</v>
      </c>
      <c r="F1529">
        <v>1</v>
      </c>
      <c r="G1529">
        <v>36</v>
      </c>
      <c r="H1529">
        <v>108</v>
      </c>
      <c r="I1529">
        <v>1008</v>
      </c>
      <c r="J1529">
        <v>1368</v>
      </c>
      <c r="K1529">
        <v>288</v>
      </c>
      <c r="L1529">
        <v>288</v>
      </c>
      <c r="M1529">
        <v>792</v>
      </c>
      <c r="N1529" t="str">
        <f t="shared" si="23"/>
        <v>UPDATE WipDetails SET WipQuantity = 288, Review_Wip = 288 WHERE WipMaster_Id IN (SELECT id FROM WipMasters WHERE issuedmonth = 'January' AND IssuedYear = 2026) AND CommitmentPeriod = 3 AND CASIN = 'B0775CVYC4';</v>
      </c>
    </row>
    <row r="1530" spans="1:14" x14ac:dyDescent="0.25">
      <c r="A1530" t="s">
        <v>1624</v>
      </c>
      <c r="B1530" t="s">
        <v>1595</v>
      </c>
      <c r="C1530" t="s">
        <v>3765</v>
      </c>
      <c r="D1530" t="s">
        <v>23</v>
      </c>
      <c r="E1530" t="s">
        <v>27</v>
      </c>
      <c r="F1530">
        <v>1</v>
      </c>
      <c r="G1530">
        <v>36</v>
      </c>
      <c r="H1530">
        <v>324</v>
      </c>
      <c r="I1530">
        <v>72</v>
      </c>
      <c r="J1530">
        <v>0</v>
      </c>
      <c r="K1530">
        <v>576</v>
      </c>
      <c r="L1530">
        <v>864</v>
      </c>
      <c r="M1530">
        <v>432</v>
      </c>
      <c r="N1530" t="str">
        <f t="shared" si="23"/>
        <v>UPDATE WipDetails SET WipQuantity = 576, Review_Wip = 576 WHERE WipMaster_Id IN (SELECT id FROM WipMasters WHERE issuedmonth = 'January' AND IssuedYear = 2026) AND CommitmentPeriod = 3 AND CASIN = 'B0775M8G7B';</v>
      </c>
    </row>
    <row r="1531" spans="1:14" x14ac:dyDescent="0.25">
      <c r="A1531" t="s">
        <v>1625</v>
      </c>
      <c r="B1531" t="s">
        <v>1595</v>
      </c>
      <c r="C1531" t="s">
        <v>3766</v>
      </c>
      <c r="D1531" t="s">
        <v>23</v>
      </c>
      <c r="E1531" t="s">
        <v>19</v>
      </c>
      <c r="F1531">
        <v>1</v>
      </c>
      <c r="G1531">
        <v>36</v>
      </c>
      <c r="H1531">
        <v>335</v>
      </c>
      <c r="I1531">
        <v>216</v>
      </c>
      <c r="J1531">
        <v>36</v>
      </c>
      <c r="K1531">
        <v>180</v>
      </c>
      <c r="L1531">
        <v>504</v>
      </c>
      <c r="M1531">
        <v>504</v>
      </c>
      <c r="N1531" t="str">
        <f t="shared" si="23"/>
        <v>UPDATE WipDetails SET WipQuantity = 180, Review_Wip = 180 WHERE WipMaster_Id IN (SELECT id FROM WipMasters WHERE issuedmonth = 'January' AND IssuedYear = 2026) AND CommitmentPeriod = 3 AND CASIN = 'B07757Y3CZ';</v>
      </c>
    </row>
    <row r="1532" spans="1:14" x14ac:dyDescent="0.25">
      <c r="A1532" t="s">
        <v>1626</v>
      </c>
      <c r="B1532" t="s">
        <v>1595</v>
      </c>
      <c r="C1532" t="s">
        <v>3767</v>
      </c>
      <c r="D1532" t="s">
        <v>23</v>
      </c>
      <c r="E1532" t="s">
        <v>21</v>
      </c>
      <c r="F1532">
        <v>1</v>
      </c>
      <c r="G1532">
        <v>36</v>
      </c>
      <c r="H1532">
        <v>144</v>
      </c>
      <c r="I1532">
        <v>36</v>
      </c>
      <c r="J1532">
        <v>0</v>
      </c>
      <c r="K1532">
        <v>0</v>
      </c>
      <c r="L1532">
        <v>72</v>
      </c>
      <c r="M1532">
        <v>0</v>
      </c>
      <c r="N1532" t="str">
        <f t="shared" si="23"/>
        <v>UPDATE WipDetails SET WipQuantity = 0, Review_Wip = 0 WHERE WipMaster_Id IN (SELECT id FROM WipMasters WHERE issuedmonth = 'January' AND IssuedYear = 2026) AND CommitmentPeriod = 3 AND CASIN = 'B07756DQFZ';</v>
      </c>
    </row>
    <row r="1533" spans="1:14" x14ac:dyDescent="0.25">
      <c r="A1533" t="s">
        <v>1627</v>
      </c>
      <c r="B1533" t="s">
        <v>1595</v>
      </c>
      <c r="C1533" t="s">
        <v>3768</v>
      </c>
      <c r="D1533" t="s">
        <v>271</v>
      </c>
      <c r="E1533" t="s">
        <v>13</v>
      </c>
      <c r="F1533">
        <v>1</v>
      </c>
      <c r="G1533">
        <v>36</v>
      </c>
      <c r="H1533">
        <v>11</v>
      </c>
      <c r="I1533">
        <v>504</v>
      </c>
      <c r="J1533">
        <v>720</v>
      </c>
      <c r="K1533">
        <v>0</v>
      </c>
      <c r="L1533">
        <v>72</v>
      </c>
      <c r="M1533">
        <v>0</v>
      </c>
      <c r="N1533" t="str">
        <f t="shared" si="23"/>
        <v>UPDATE WipDetails SET WipQuantity = 0, Review_Wip = 0 WHERE WipMaster_Id IN (SELECT id FROM WipMasters WHERE issuedmonth = 'January' AND IssuedYear = 2026) AND CommitmentPeriod = 3 AND CASIN = 'B0775C5H5D';</v>
      </c>
    </row>
    <row r="1534" spans="1:14" x14ac:dyDescent="0.25">
      <c r="A1534" t="s">
        <v>1628</v>
      </c>
      <c r="B1534" t="s">
        <v>1595</v>
      </c>
      <c r="C1534" t="s">
        <v>3769</v>
      </c>
      <c r="D1534" t="s">
        <v>271</v>
      </c>
      <c r="E1534" t="s">
        <v>15</v>
      </c>
      <c r="F1534">
        <v>1</v>
      </c>
      <c r="G1534">
        <v>36</v>
      </c>
      <c r="H1534">
        <v>252</v>
      </c>
      <c r="I1534">
        <v>684</v>
      </c>
      <c r="J1534">
        <v>756</v>
      </c>
      <c r="K1534">
        <v>936</v>
      </c>
      <c r="L1534">
        <v>792</v>
      </c>
      <c r="M1534">
        <v>396</v>
      </c>
      <c r="N1534" t="str">
        <f t="shared" si="23"/>
        <v>UPDATE WipDetails SET WipQuantity = 936, Review_Wip = 936 WHERE WipMaster_Id IN (SELECT id FROM WipMasters WHERE issuedmonth = 'January' AND IssuedYear = 2026) AND CommitmentPeriod = 3 AND CASIN = 'B0775M7SV7';</v>
      </c>
    </row>
    <row r="1535" spans="1:14" x14ac:dyDescent="0.25">
      <c r="A1535" t="s">
        <v>1629</v>
      </c>
      <c r="B1535" t="s">
        <v>1595</v>
      </c>
      <c r="C1535" t="s">
        <v>3770</v>
      </c>
      <c r="D1535" t="s">
        <v>271</v>
      </c>
      <c r="E1535" t="s">
        <v>27</v>
      </c>
      <c r="F1535">
        <v>1</v>
      </c>
      <c r="G1535">
        <v>36</v>
      </c>
      <c r="H1535">
        <v>501</v>
      </c>
      <c r="I1535">
        <v>792</v>
      </c>
      <c r="J1535">
        <v>1080</v>
      </c>
      <c r="K1535">
        <v>1044</v>
      </c>
      <c r="L1535">
        <v>1296</v>
      </c>
      <c r="M1535">
        <v>1116</v>
      </c>
      <c r="N1535" t="str">
        <f t="shared" si="23"/>
        <v>UPDATE WipDetails SET WipQuantity = 1044, Review_Wip = 1044 WHERE WipMaster_Id IN (SELECT id FROM WipMasters WHERE issuedmonth = 'January' AND IssuedYear = 2026) AND CommitmentPeriod = 3 AND CASIN = 'B0775M8G7H';</v>
      </c>
    </row>
    <row r="1536" spans="1:14" x14ac:dyDescent="0.25">
      <c r="A1536" t="s">
        <v>1630</v>
      </c>
      <c r="B1536" t="s">
        <v>1595</v>
      </c>
      <c r="C1536" t="s">
        <v>3771</v>
      </c>
      <c r="D1536" t="s">
        <v>271</v>
      </c>
      <c r="E1536" t="s">
        <v>19</v>
      </c>
      <c r="F1536">
        <v>1</v>
      </c>
      <c r="G1536">
        <v>36</v>
      </c>
      <c r="H1536">
        <v>288</v>
      </c>
      <c r="I1536">
        <v>36</v>
      </c>
      <c r="J1536">
        <v>0</v>
      </c>
      <c r="K1536">
        <v>1188</v>
      </c>
      <c r="L1536">
        <v>1008</v>
      </c>
      <c r="M1536">
        <v>36</v>
      </c>
      <c r="N1536" t="str">
        <f t="shared" si="23"/>
        <v>UPDATE WipDetails SET WipQuantity = 1188, Review_Wip = 1188 WHERE WipMaster_Id IN (SELECT id FROM WipMasters WHERE issuedmonth = 'January' AND IssuedYear = 2026) AND CommitmentPeriod = 3 AND CASIN = 'B0775C16S3';</v>
      </c>
    </row>
    <row r="1537" spans="1:14" x14ac:dyDescent="0.25">
      <c r="A1537" t="s">
        <v>1631</v>
      </c>
      <c r="B1537" t="s">
        <v>1595</v>
      </c>
      <c r="C1537" t="s">
        <v>3772</v>
      </c>
      <c r="D1537" t="s">
        <v>271</v>
      </c>
      <c r="E1537" t="s">
        <v>21</v>
      </c>
      <c r="F1537">
        <v>1</v>
      </c>
      <c r="G1537">
        <v>36</v>
      </c>
      <c r="H1537">
        <v>251</v>
      </c>
      <c r="I1537">
        <v>504</v>
      </c>
      <c r="J1537">
        <v>648</v>
      </c>
      <c r="K1537">
        <v>0</v>
      </c>
      <c r="L1537">
        <v>432</v>
      </c>
      <c r="M1537">
        <v>0</v>
      </c>
      <c r="N1537" t="str">
        <f t="shared" si="23"/>
        <v>UPDATE WipDetails SET WipQuantity = 0, Review_Wip = 0 WHERE WipMaster_Id IN (SELECT id FROM WipMasters WHERE issuedmonth = 'January' AND IssuedYear = 2026) AND CommitmentPeriod = 3 AND CASIN = 'B07756L5GN';</v>
      </c>
    </row>
    <row r="1538" spans="1:14" x14ac:dyDescent="0.25">
      <c r="A1538" t="s">
        <v>1632</v>
      </c>
      <c r="B1538" t="s">
        <v>1595</v>
      </c>
      <c r="C1538" t="s">
        <v>3773</v>
      </c>
      <c r="D1538" t="s">
        <v>1633</v>
      </c>
      <c r="E1538" t="s">
        <v>11</v>
      </c>
      <c r="F1538">
        <v>1</v>
      </c>
      <c r="G1538">
        <v>36</v>
      </c>
      <c r="H1538">
        <v>60</v>
      </c>
      <c r="I1538">
        <v>72</v>
      </c>
      <c r="J1538">
        <v>36</v>
      </c>
      <c r="K1538">
        <v>36</v>
      </c>
      <c r="L1538">
        <v>108</v>
      </c>
      <c r="M1538">
        <v>36</v>
      </c>
      <c r="N1538" t="str">
        <f t="shared" si="23"/>
        <v>UPDATE WipDetails SET WipQuantity = 36, Review_Wip = 36 WHERE WipMaster_Id IN (SELECT id FROM WipMasters WHERE issuedmonth = 'January' AND IssuedYear = 2026) AND CommitmentPeriod = 3 AND CASIN = 'B08J95Q7J8';</v>
      </c>
    </row>
    <row r="1539" spans="1:14" x14ac:dyDescent="0.25">
      <c r="A1539" t="s">
        <v>1634</v>
      </c>
      <c r="B1539" t="s">
        <v>1595</v>
      </c>
      <c r="C1539" t="s">
        <v>3774</v>
      </c>
      <c r="D1539" t="s">
        <v>1633</v>
      </c>
      <c r="E1539" t="s">
        <v>13</v>
      </c>
      <c r="F1539">
        <v>1</v>
      </c>
      <c r="G1539">
        <v>36</v>
      </c>
      <c r="H1539">
        <v>48</v>
      </c>
      <c r="I1539">
        <v>108</v>
      </c>
      <c r="J1539">
        <v>108</v>
      </c>
      <c r="K1539">
        <v>288</v>
      </c>
      <c r="L1539">
        <v>252</v>
      </c>
      <c r="M1539">
        <v>72</v>
      </c>
      <c r="N1539" t="str">
        <f t="shared" ref="N1539:N1602" si="24">"UPDATE WipDetails SET WipQuantity = "&amp;K1539&amp;", Review_Wip = "&amp;K1539&amp;" WHERE WipMaster_Id IN (SELECT id FROM WipMasters WHERE issuedmonth = 'January' AND IssuedYear = 2026) AND CommitmentPeriod = 3 AND CASIN = '"&amp;A1539&amp;"';"</f>
        <v>UPDATE WipDetails SET WipQuantity = 288, Review_Wip = 288 WHERE WipMaster_Id IN (SELECT id FROM WipMasters WHERE issuedmonth = 'January' AND IssuedYear = 2026) AND CommitmentPeriod = 3 AND CASIN = 'B08J95QNS1';</v>
      </c>
    </row>
    <row r="1540" spans="1:14" x14ac:dyDescent="0.25">
      <c r="A1540" t="s">
        <v>1635</v>
      </c>
      <c r="B1540" t="s">
        <v>1595</v>
      </c>
      <c r="C1540" t="s">
        <v>3775</v>
      </c>
      <c r="D1540" t="s">
        <v>1633</v>
      </c>
      <c r="E1540" t="s">
        <v>15</v>
      </c>
      <c r="F1540">
        <v>1</v>
      </c>
      <c r="G1540">
        <v>36</v>
      </c>
      <c r="H1540">
        <v>226</v>
      </c>
      <c r="I1540">
        <v>324</v>
      </c>
      <c r="J1540">
        <v>432</v>
      </c>
      <c r="K1540">
        <v>864</v>
      </c>
      <c r="L1540">
        <v>792</v>
      </c>
      <c r="M1540">
        <v>216</v>
      </c>
      <c r="N1540" t="str">
        <f t="shared" si="24"/>
        <v>UPDATE WipDetails SET WipQuantity = 864, Review_Wip = 864 WHERE WipMaster_Id IN (SELECT id FROM WipMasters WHERE issuedmonth = 'January' AND IssuedYear = 2026) AND CommitmentPeriod = 3 AND CASIN = 'B08J96XCFL';</v>
      </c>
    </row>
    <row r="1541" spans="1:14" x14ac:dyDescent="0.25">
      <c r="A1541" t="s">
        <v>1636</v>
      </c>
      <c r="B1541" t="s">
        <v>1595</v>
      </c>
      <c r="C1541" t="s">
        <v>3776</v>
      </c>
      <c r="D1541" t="s">
        <v>1633</v>
      </c>
      <c r="E1541" t="s">
        <v>27</v>
      </c>
      <c r="F1541">
        <v>1</v>
      </c>
      <c r="G1541">
        <v>36</v>
      </c>
      <c r="H1541">
        <v>72</v>
      </c>
      <c r="I1541">
        <v>396</v>
      </c>
      <c r="J1541">
        <v>576</v>
      </c>
      <c r="K1541">
        <v>1440</v>
      </c>
      <c r="L1541">
        <v>828</v>
      </c>
      <c r="M1541">
        <v>936</v>
      </c>
      <c r="N1541" t="str">
        <f t="shared" si="24"/>
        <v>UPDATE WipDetails SET WipQuantity = 1440, Review_Wip = 1440 WHERE WipMaster_Id IN (SELECT id FROM WipMasters WHERE issuedmonth = 'January' AND IssuedYear = 2026) AND CommitmentPeriod = 3 AND CASIN = 'B08J95QDXC';</v>
      </c>
    </row>
    <row r="1542" spans="1:14" x14ac:dyDescent="0.25">
      <c r="A1542" t="s">
        <v>1637</v>
      </c>
      <c r="B1542" t="s">
        <v>1595</v>
      </c>
      <c r="C1542" t="s">
        <v>3777</v>
      </c>
      <c r="D1542" t="s">
        <v>1633</v>
      </c>
      <c r="E1542" t="s">
        <v>19</v>
      </c>
      <c r="F1542">
        <v>1</v>
      </c>
      <c r="G1542">
        <v>36</v>
      </c>
      <c r="H1542">
        <v>108</v>
      </c>
      <c r="I1542">
        <v>360</v>
      </c>
      <c r="J1542">
        <v>468</v>
      </c>
      <c r="K1542">
        <v>864</v>
      </c>
      <c r="L1542">
        <v>828</v>
      </c>
      <c r="M1542">
        <v>360</v>
      </c>
      <c r="N1542" t="str">
        <f t="shared" si="24"/>
        <v>UPDATE WipDetails SET WipQuantity = 864, Review_Wip = 864 WHERE WipMaster_Id IN (SELECT id FROM WipMasters WHERE issuedmonth = 'January' AND IssuedYear = 2026) AND CommitmentPeriod = 3 AND CASIN = 'B08J98CMY3';</v>
      </c>
    </row>
    <row r="1543" spans="1:14" x14ac:dyDescent="0.25">
      <c r="A1543" t="s">
        <v>1638</v>
      </c>
      <c r="B1543" t="s">
        <v>1595</v>
      </c>
      <c r="C1543" t="s">
        <v>3778</v>
      </c>
      <c r="D1543" t="s">
        <v>1633</v>
      </c>
      <c r="E1543" t="s">
        <v>21</v>
      </c>
      <c r="F1543">
        <v>1</v>
      </c>
      <c r="G1543">
        <v>36</v>
      </c>
      <c r="H1543">
        <v>131</v>
      </c>
      <c r="I1543">
        <v>288</v>
      </c>
      <c r="J1543">
        <v>288</v>
      </c>
      <c r="K1543">
        <v>108</v>
      </c>
      <c r="L1543">
        <v>288</v>
      </c>
      <c r="M1543">
        <v>180</v>
      </c>
      <c r="N1543" t="str">
        <f t="shared" si="24"/>
        <v>UPDATE WipDetails SET WipQuantity = 108, Review_Wip = 108 WHERE WipMaster_Id IN (SELECT id FROM WipMasters WHERE issuedmonth = 'January' AND IssuedYear = 2026) AND CommitmentPeriod = 3 AND CASIN = 'B08J97GJNF';</v>
      </c>
    </row>
    <row r="1544" spans="1:14" x14ac:dyDescent="0.25">
      <c r="A1544" t="s">
        <v>1639</v>
      </c>
      <c r="B1544" t="s">
        <v>1595</v>
      </c>
      <c r="C1544" t="s">
        <v>3779</v>
      </c>
      <c r="D1544" t="s">
        <v>1640</v>
      </c>
      <c r="E1544" t="s">
        <v>11</v>
      </c>
      <c r="F1544">
        <v>1</v>
      </c>
      <c r="G1544">
        <v>36</v>
      </c>
      <c r="H1544">
        <v>36</v>
      </c>
      <c r="I1544">
        <v>36</v>
      </c>
      <c r="J1544">
        <v>0</v>
      </c>
      <c r="K1544">
        <v>72</v>
      </c>
      <c r="L1544">
        <v>36</v>
      </c>
      <c r="M1544">
        <v>0</v>
      </c>
      <c r="N1544" t="str">
        <f t="shared" si="24"/>
        <v>UPDATE WipDetails SET WipQuantity = 72, Review_Wip = 72 WHERE WipMaster_Id IN (SELECT id FROM WipMasters WHERE issuedmonth = 'January' AND IssuedYear = 2026) AND CommitmentPeriod = 3 AND CASIN = 'B08J974MBJ';</v>
      </c>
    </row>
    <row r="1545" spans="1:14" x14ac:dyDescent="0.25">
      <c r="A1545" t="s">
        <v>1641</v>
      </c>
      <c r="B1545" t="s">
        <v>1595</v>
      </c>
      <c r="C1545" t="s">
        <v>3780</v>
      </c>
      <c r="D1545" t="s">
        <v>1640</v>
      </c>
      <c r="E1545" t="s">
        <v>13</v>
      </c>
      <c r="F1545">
        <v>1</v>
      </c>
      <c r="G1545">
        <v>36</v>
      </c>
      <c r="H1545">
        <v>36</v>
      </c>
      <c r="I1545">
        <v>36</v>
      </c>
      <c r="J1545">
        <v>0</v>
      </c>
      <c r="K1545">
        <v>324</v>
      </c>
      <c r="L1545">
        <v>216</v>
      </c>
      <c r="M1545">
        <v>180</v>
      </c>
      <c r="N1545" t="str">
        <f t="shared" si="24"/>
        <v>UPDATE WipDetails SET WipQuantity = 324, Review_Wip = 324 WHERE WipMaster_Id IN (SELECT id FROM WipMasters WHERE issuedmonth = 'January' AND IssuedYear = 2026) AND CommitmentPeriod = 3 AND CASIN = 'B08J98CMXY';</v>
      </c>
    </row>
    <row r="1546" spans="1:14" x14ac:dyDescent="0.25">
      <c r="A1546" t="s">
        <v>1642</v>
      </c>
      <c r="B1546" t="s">
        <v>1595</v>
      </c>
      <c r="C1546" t="s">
        <v>3781</v>
      </c>
      <c r="D1546" t="s">
        <v>1640</v>
      </c>
      <c r="E1546" t="s">
        <v>15</v>
      </c>
      <c r="F1546">
        <v>1</v>
      </c>
      <c r="G1546">
        <v>36</v>
      </c>
      <c r="H1546">
        <v>36</v>
      </c>
      <c r="I1546">
        <v>36</v>
      </c>
      <c r="J1546">
        <v>0</v>
      </c>
      <c r="K1546">
        <v>648</v>
      </c>
      <c r="L1546">
        <v>684</v>
      </c>
      <c r="M1546">
        <v>0</v>
      </c>
      <c r="N1546" t="str">
        <f t="shared" si="24"/>
        <v>UPDATE WipDetails SET WipQuantity = 648, Review_Wip = 648 WHERE WipMaster_Id IN (SELECT id FROM WipMasters WHERE issuedmonth = 'January' AND IssuedYear = 2026) AND CommitmentPeriod = 3 AND CASIN = 'B08J95RGZM';</v>
      </c>
    </row>
    <row r="1547" spans="1:14" x14ac:dyDescent="0.25">
      <c r="A1547" t="s">
        <v>1643</v>
      </c>
      <c r="B1547" t="s">
        <v>1595</v>
      </c>
      <c r="C1547" t="s">
        <v>3782</v>
      </c>
      <c r="D1547" t="s">
        <v>1640</v>
      </c>
      <c r="E1547" t="s">
        <v>27</v>
      </c>
      <c r="F1547">
        <v>1</v>
      </c>
      <c r="G1547">
        <v>36</v>
      </c>
      <c r="H1547">
        <v>154</v>
      </c>
      <c r="I1547">
        <v>144</v>
      </c>
      <c r="J1547">
        <v>72</v>
      </c>
      <c r="K1547">
        <v>756</v>
      </c>
      <c r="L1547">
        <v>972</v>
      </c>
      <c r="M1547">
        <v>648</v>
      </c>
      <c r="N1547" t="str">
        <f t="shared" si="24"/>
        <v>UPDATE WipDetails SET WipQuantity = 756, Review_Wip = 756 WHERE WipMaster_Id IN (SELECT id FROM WipMasters WHERE issuedmonth = 'January' AND IssuedYear = 2026) AND CommitmentPeriod = 3 AND CASIN = 'B08J95RFJT';</v>
      </c>
    </row>
    <row r="1548" spans="1:14" x14ac:dyDescent="0.25">
      <c r="A1548" t="s">
        <v>1644</v>
      </c>
      <c r="B1548" t="s">
        <v>1595</v>
      </c>
      <c r="C1548" t="s">
        <v>3783</v>
      </c>
      <c r="D1548" t="s">
        <v>1640</v>
      </c>
      <c r="E1548" t="s">
        <v>19</v>
      </c>
      <c r="F1548">
        <v>1</v>
      </c>
      <c r="G1548">
        <v>36</v>
      </c>
      <c r="H1548">
        <v>155</v>
      </c>
      <c r="I1548">
        <v>720</v>
      </c>
      <c r="J1548">
        <v>900</v>
      </c>
      <c r="K1548">
        <v>0</v>
      </c>
      <c r="L1548">
        <v>72</v>
      </c>
      <c r="M1548">
        <v>0</v>
      </c>
      <c r="N1548" t="str">
        <f t="shared" si="24"/>
        <v>UPDATE WipDetails SET WipQuantity = 0, Review_Wip = 0 WHERE WipMaster_Id IN (SELECT id FROM WipMasters WHERE issuedmonth = 'January' AND IssuedYear = 2026) AND CommitmentPeriod = 3 AND CASIN = 'B08J97L331';</v>
      </c>
    </row>
    <row r="1549" spans="1:14" x14ac:dyDescent="0.25">
      <c r="A1549" t="s">
        <v>1645</v>
      </c>
      <c r="B1549" t="s">
        <v>1595</v>
      </c>
      <c r="C1549" t="s">
        <v>3784</v>
      </c>
      <c r="D1549" t="s">
        <v>1640</v>
      </c>
      <c r="E1549" t="s">
        <v>21</v>
      </c>
      <c r="F1549">
        <v>1</v>
      </c>
      <c r="G1549">
        <v>36</v>
      </c>
      <c r="H1549">
        <v>155</v>
      </c>
      <c r="I1549">
        <v>252</v>
      </c>
      <c r="J1549">
        <v>180</v>
      </c>
      <c r="K1549">
        <v>0</v>
      </c>
      <c r="L1549">
        <v>108</v>
      </c>
      <c r="M1549">
        <v>324</v>
      </c>
      <c r="N1549" t="str">
        <f t="shared" si="24"/>
        <v>UPDATE WipDetails SET WipQuantity = 0, Review_Wip = 0 WHERE WipMaster_Id IN (SELECT id FROM WipMasters WHERE issuedmonth = 'January' AND IssuedYear = 2026) AND CommitmentPeriod = 3 AND CASIN = 'B08J96H4YD';</v>
      </c>
    </row>
    <row r="1550" spans="1:14" x14ac:dyDescent="0.25">
      <c r="A1550" t="s">
        <v>1646</v>
      </c>
      <c r="B1550" t="s">
        <v>1595</v>
      </c>
      <c r="C1550" t="s">
        <v>3785</v>
      </c>
      <c r="D1550" t="s">
        <v>1647</v>
      </c>
      <c r="E1550" t="s">
        <v>475</v>
      </c>
      <c r="F1550">
        <v>1</v>
      </c>
      <c r="G1550">
        <v>36</v>
      </c>
      <c r="H1550">
        <v>0</v>
      </c>
      <c r="I1550">
        <v>36</v>
      </c>
      <c r="J1550">
        <v>36</v>
      </c>
      <c r="K1550">
        <v>72</v>
      </c>
      <c r="L1550">
        <v>36</v>
      </c>
      <c r="M1550">
        <v>324</v>
      </c>
      <c r="N1550" t="str">
        <f t="shared" si="24"/>
        <v>UPDATE WipDetails SET WipQuantity = 72, Review_Wip = 72 WHERE WipMaster_Id IN (SELECT id FROM WipMasters WHERE issuedmonth = 'January' AND IssuedYear = 2026) AND CommitmentPeriod = 3 AND CASIN = 'B09KP2BNJ8';</v>
      </c>
    </row>
    <row r="1551" spans="1:14" x14ac:dyDescent="0.25">
      <c r="A1551" t="s">
        <v>1648</v>
      </c>
      <c r="B1551" t="s">
        <v>1595</v>
      </c>
      <c r="C1551" t="s">
        <v>3786</v>
      </c>
      <c r="D1551" t="s">
        <v>1647</v>
      </c>
      <c r="E1551" t="s">
        <v>11</v>
      </c>
      <c r="F1551">
        <v>1</v>
      </c>
      <c r="G1551">
        <v>36</v>
      </c>
      <c r="H1551">
        <v>36</v>
      </c>
      <c r="I1551">
        <v>36</v>
      </c>
      <c r="J1551">
        <v>0</v>
      </c>
      <c r="K1551">
        <v>72</v>
      </c>
      <c r="L1551">
        <v>36</v>
      </c>
      <c r="M1551">
        <v>36</v>
      </c>
      <c r="N1551" t="str">
        <f t="shared" si="24"/>
        <v>UPDATE WipDetails SET WipQuantity = 72, Review_Wip = 72 WHERE WipMaster_Id IN (SELECT id FROM WipMasters WHERE issuedmonth = 'January' AND IssuedYear = 2026) AND CommitmentPeriod = 3 AND CASIN = 'B09KP34P7W';</v>
      </c>
    </row>
    <row r="1552" spans="1:14" x14ac:dyDescent="0.25">
      <c r="A1552" t="s">
        <v>1649</v>
      </c>
      <c r="B1552" t="s">
        <v>1595</v>
      </c>
      <c r="C1552" t="s">
        <v>3787</v>
      </c>
      <c r="D1552" t="s">
        <v>1647</v>
      </c>
      <c r="E1552" t="s">
        <v>13</v>
      </c>
      <c r="F1552">
        <v>1</v>
      </c>
      <c r="G1552">
        <v>36</v>
      </c>
      <c r="H1552">
        <v>72</v>
      </c>
      <c r="I1552">
        <v>144</v>
      </c>
      <c r="J1552">
        <v>108</v>
      </c>
      <c r="K1552">
        <v>108</v>
      </c>
      <c r="L1552">
        <v>144</v>
      </c>
      <c r="M1552">
        <v>252</v>
      </c>
      <c r="N1552" t="str">
        <f t="shared" si="24"/>
        <v>UPDATE WipDetails SET WipQuantity = 108, Review_Wip = 108 WHERE WipMaster_Id IN (SELECT id FROM WipMasters WHERE issuedmonth = 'January' AND IssuedYear = 2026) AND CommitmentPeriod = 3 AND CASIN = 'B09KP2BNJJ';</v>
      </c>
    </row>
    <row r="1553" spans="1:14" x14ac:dyDescent="0.25">
      <c r="A1553" t="s">
        <v>1650</v>
      </c>
      <c r="B1553" t="s">
        <v>1595</v>
      </c>
      <c r="C1553" t="s">
        <v>3788</v>
      </c>
      <c r="D1553" t="s">
        <v>1647</v>
      </c>
      <c r="E1553" t="s">
        <v>15</v>
      </c>
      <c r="F1553">
        <v>1</v>
      </c>
      <c r="G1553">
        <v>36</v>
      </c>
      <c r="H1553">
        <v>23</v>
      </c>
      <c r="I1553">
        <v>360</v>
      </c>
      <c r="J1553">
        <v>432</v>
      </c>
      <c r="K1553">
        <v>540</v>
      </c>
      <c r="L1553">
        <v>432</v>
      </c>
      <c r="M1553">
        <v>288</v>
      </c>
      <c r="N1553" t="str">
        <f t="shared" si="24"/>
        <v>UPDATE WipDetails SET WipQuantity = 540, Review_Wip = 540 WHERE WipMaster_Id IN (SELECT id FROM WipMasters WHERE issuedmonth = 'January' AND IssuedYear = 2026) AND CommitmentPeriod = 3 AND CASIN = 'B09KP3DTCS';</v>
      </c>
    </row>
    <row r="1554" spans="1:14" x14ac:dyDescent="0.25">
      <c r="A1554" t="s">
        <v>1651</v>
      </c>
      <c r="B1554" t="s">
        <v>1595</v>
      </c>
      <c r="C1554" t="s">
        <v>3789</v>
      </c>
      <c r="D1554" t="s">
        <v>1647</v>
      </c>
      <c r="E1554" t="s">
        <v>27</v>
      </c>
      <c r="F1554">
        <v>1</v>
      </c>
      <c r="G1554">
        <v>36</v>
      </c>
      <c r="H1554">
        <v>108</v>
      </c>
      <c r="I1554">
        <v>468</v>
      </c>
      <c r="J1554">
        <v>576</v>
      </c>
      <c r="K1554">
        <v>396</v>
      </c>
      <c r="L1554">
        <v>576</v>
      </c>
      <c r="M1554">
        <v>288</v>
      </c>
      <c r="N1554" t="str">
        <f t="shared" si="24"/>
        <v>UPDATE WipDetails SET WipQuantity = 396, Review_Wip = 396 WHERE WipMaster_Id IN (SELECT id FROM WipMasters WHERE issuedmonth = 'January' AND IssuedYear = 2026) AND CommitmentPeriod = 3 AND CASIN = 'B09KP19YLQ';</v>
      </c>
    </row>
    <row r="1555" spans="1:14" x14ac:dyDescent="0.25">
      <c r="A1555" t="s">
        <v>1652</v>
      </c>
      <c r="B1555" t="s">
        <v>1595</v>
      </c>
      <c r="C1555" t="s">
        <v>3790</v>
      </c>
      <c r="D1555" t="s">
        <v>1647</v>
      </c>
      <c r="E1555" t="s">
        <v>19</v>
      </c>
      <c r="F1555">
        <v>1</v>
      </c>
      <c r="G1555">
        <v>36</v>
      </c>
      <c r="H1555">
        <v>108</v>
      </c>
      <c r="I1555">
        <v>252</v>
      </c>
      <c r="J1555">
        <v>288</v>
      </c>
      <c r="K1555">
        <v>144</v>
      </c>
      <c r="L1555">
        <v>432</v>
      </c>
      <c r="M1555">
        <v>540</v>
      </c>
      <c r="N1555" t="str">
        <f t="shared" si="24"/>
        <v>UPDATE WipDetails SET WipQuantity = 144, Review_Wip = 144 WHERE WipMaster_Id IN (SELECT id FROM WipMasters WHERE issuedmonth = 'January' AND IssuedYear = 2026) AND CommitmentPeriod = 3 AND CASIN = 'B09KP2G378';</v>
      </c>
    </row>
    <row r="1556" spans="1:14" x14ac:dyDescent="0.25">
      <c r="A1556" t="s">
        <v>1653</v>
      </c>
      <c r="B1556" t="s">
        <v>1595</v>
      </c>
      <c r="C1556" t="s">
        <v>3791</v>
      </c>
      <c r="D1556" t="s">
        <v>1647</v>
      </c>
      <c r="E1556" t="s">
        <v>21</v>
      </c>
      <c r="F1556">
        <v>1</v>
      </c>
      <c r="G1556">
        <v>36</v>
      </c>
      <c r="H1556">
        <v>48</v>
      </c>
      <c r="I1556">
        <v>108</v>
      </c>
      <c r="J1556">
        <v>108</v>
      </c>
      <c r="K1556">
        <v>36</v>
      </c>
      <c r="L1556">
        <v>144</v>
      </c>
      <c r="M1556">
        <v>0</v>
      </c>
      <c r="N1556" t="str">
        <f t="shared" si="24"/>
        <v>UPDATE WipDetails SET WipQuantity = 36, Review_Wip = 36 WHERE WipMaster_Id IN (SELECT id FROM WipMasters WHERE issuedmonth = 'January' AND IssuedYear = 2026) AND CommitmentPeriod = 3 AND CASIN = 'B09KP3DTD2';</v>
      </c>
    </row>
    <row r="1557" spans="1:14" x14ac:dyDescent="0.25">
      <c r="A1557" t="s">
        <v>1654</v>
      </c>
      <c r="B1557" t="s">
        <v>1595</v>
      </c>
      <c r="C1557" t="s">
        <v>3792</v>
      </c>
      <c r="D1557" t="s">
        <v>1647</v>
      </c>
      <c r="E1557" t="s">
        <v>454</v>
      </c>
      <c r="F1557">
        <v>1</v>
      </c>
      <c r="G1557">
        <v>36</v>
      </c>
      <c r="H1557">
        <v>108</v>
      </c>
      <c r="I1557">
        <v>36</v>
      </c>
      <c r="J1557">
        <v>0</v>
      </c>
      <c r="K1557">
        <v>36</v>
      </c>
      <c r="L1557">
        <v>108</v>
      </c>
      <c r="M1557">
        <v>108</v>
      </c>
      <c r="N1557" t="str">
        <f t="shared" si="24"/>
        <v>UPDATE WipDetails SET WipQuantity = 36, Review_Wip = 36 WHERE WipMaster_Id IN (SELECT id FROM WipMasters WHERE issuedmonth = 'January' AND IssuedYear = 2026) AND CommitmentPeriod = 3 AND CASIN = 'B09KP2K4GM';</v>
      </c>
    </row>
    <row r="1558" spans="1:14" x14ac:dyDescent="0.25">
      <c r="A1558" t="s">
        <v>1655</v>
      </c>
      <c r="B1558" t="s">
        <v>1595</v>
      </c>
      <c r="C1558" t="s">
        <v>3793</v>
      </c>
      <c r="D1558" t="s">
        <v>82</v>
      </c>
      <c r="E1558" t="s">
        <v>11</v>
      </c>
      <c r="F1558">
        <v>1</v>
      </c>
      <c r="G1558">
        <v>36</v>
      </c>
      <c r="H1558">
        <v>36</v>
      </c>
      <c r="I1558">
        <v>0</v>
      </c>
      <c r="J1558">
        <v>0</v>
      </c>
      <c r="K1558">
        <v>36</v>
      </c>
      <c r="L1558">
        <v>144</v>
      </c>
      <c r="M1558">
        <v>0</v>
      </c>
      <c r="N1558" t="str">
        <f t="shared" si="24"/>
        <v>UPDATE WipDetails SET WipQuantity = 36, Review_Wip = 36 WHERE WipMaster_Id IN (SELECT id FROM WipMasters WHERE issuedmonth = 'January' AND IssuedYear = 2026) AND CommitmentPeriod = 3 AND CASIN = 'B08J96D8TF';</v>
      </c>
    </row>
    <row r="1559" spans="1:14" x14ac:dyDescent="0.25">
      <c r="A1559" t="s">
        <v>1656</v>
      </c>
      <c r="B1559" t="s">
        <v>1595</v>
      </c>
      <c r="C1559" t="s">
        <v>3794</v>
      </c>
      <c r="D1559" t="s">
        <v>82</v>
      </c>
      <c r="E1559" t="s">
        <v>13</v>
      </c>
      <c r="F1559">
        <v>1</v>
      </c>
      <c r="G1559">
        <v>36</v>
      </c>
      <c r="H1559">
        <v>36</v>
      </c>
      <c r="I1559">
        <v>180</v>
      </c>
      <c r="J1559">
        <v>252</v>
      </c>
      <c r="K1559">
        <v>180</v>
      </c>
      <c r="L1559">
        <v>144</v>
      </c>
      <c r="M1559">
        <v>0</v>
      </c>
      <c r="N1559" t="str">
        <f t="shared" si="24"/>
        <v>UPDATE WipDetails SET WipQuantity = 180, Review_Wip = 180 WHERE WipMaster_Id IN (SELECT id FROM WipMasters WHERE issuedmonth = 'January' AND IssuedYear = 2026) AND CommitmentPeriod = 3 AND CASIN = 'B08J96VX5R';</v>
      </c>
    </row>
    <row r="1560" spans="1:14" x14ac:dyDescent="0.25">
      <c r="A1560" t="s">
        <v>1657</v>
      </c>
      <c r="B1560" t="s">
        <v>1595</v>
      </c>
      <c r="C1560" t="s">
        <v>3795</v>
      </c>
      <c r="D1560" t="s">
        <v>82</v>
      </c>
      <c r="E1560" t="s">
        <v>15</v>
      </c>
      <c r="F1560">
        <v>1</v>
      </c>
      <c r="G1560">
        <v>36</v>
      </c>
      <c r="H1560">
        <v>58</v>
      </c>
      <c r="I1560">
        <v>684</v>
      </c>
      <c r="J1560">
        <v>936</v>
      </c>
      <c r="K1560">
        <v>396</v>
      </c>
      <c r="L1560">
        <v>648</v>
      </c>
      <c r="M1560">
        <v>0</v>
      </c>
      <c r="N1560" t="str">
        <f t="shared" si="24"/>
        <v>UPDATE WipDetails SET WipQuantity = 396, Review_Wip = 396 WHERE WipMaster_Id IN (SELECT id FROM WipMasters WHERE issuedmonth = 'January' AND IssuedYear = 2026) AND CommitmentPeriod = 3 AND CASIN = 'B08J97HX85';</v>
      </c>
    </row>
    <row r="1561" spans="1:14" x14ac:dyDescent="0.25">
      <c r="A1561" t="s">
        <v>1658</v>
      </c>
      <c r="B1561" t="s">
        <v>1595</v>
      </c>
      <c r="C1561" t="s">
        <v>3796</v>
      </c>
      <c r="D1561" t="s">
        <v>82</v>
      </c>
      <c r="E1561" t="s">
        <v>17</v>
      </c>
      <c r="F1561">
        <v>1</v>
      </c>
      <c r="G1561">
        <v>36</v>
      </c>
      <c r="H1561">
        <v>216</v>
      </c>
      <c r="I1561">
        <v>216</v>
      </c>
      <c r="J1561">
        <v>108</v>
      </c>
      <c r="K1561">
        <v>576</v>
      </c>
      <c r="L1561">
        <v>576</v>
      </c>
      <c r="M1561">
        <v>0</v>
      </c>
      <c r="N1561" t="str">
        <f t="shared" si="24"/>
        <v>UPDATE WipDetails SET WipQuantity = 576, Review_Wip = 576 WHERE WipMaster_Id IN (SELECT id FROM WipMasters WHERE issuedmonth = 'January' AND IssuedYear = 2026) AND CommitmentPeriod = 3 AND CASIN = 'B08J95RFJQ';</v>
      </c>
    </row>
    <row r="1562" spans="1:14" x14ac:dyDescent="0.25">
      <c r="A1562" t="s">
        <v>1659</v>
      </c>
      <c r="B1562" t="s">
        <v>1595</v>
      </c>
      <c r="C1562" t="s">
        <v>3797</v>
      </c>
      <c r="D1562" t="s">
        <v>82</v>
      </c>
      <c r="E1562" t="s">
        <v>19</v>
      </c>
      <c r="F1562">
        <v>1</v>
      </c>
      <c r="G1562">
        <v>36</v>
      </c>
      <c r="H1562">
        <v>144</v>
      </c>
      <c r="I1562">
        <v>252</v>
      </c>
      <c r="J1562">
        <v>252</v>
      </c>
      <c r="K1562">
        <v>288</v>
      </c>
      <c r="L1562">
        <v>432</v>
      </c>
      <c r="M1562">
        <v>0</v>
      </c>
      <c r="N1562" t="str">
        <f t="shared" si="24"/>
        <v>UPDATE WipDetails SET WipQuantity = 288, Review_Wip = 288 WHERE WipMaster_Id IN (SELECT id FROM WipMasters WHERE issuedmonth = 'January' AND IssuedYear = 2026) AND CommitmentPeriod = 3 AND CASIN = 'B08J95RFJB';</v>
      </c>
    </row>
    <row r="1563" spans="1:14" x14ac:dyDescent="0.25">
      <c r="A1563" t="s">
        <v>1660</v>
      </c>
      <c r="B1563" t="s">
        <v>1595</v>
      </c>
      <c r="C1563" t="s">
        <v>3798</v>
      </c>
      <c r="D1563" t="s">
        <v>82</v>
      </c>
      <c r="E1563" t="s">
        <v>21</v>
      </c>
      <c r="F1563">
        <v>1</v>
      </c>
      <c r="G1563">
        <v>36</v>
      </c>
      <c r="H1563">
        <v>95</v>
      </c>
      <c r="I1563">
        <v>72</v>
      </c>
      <c r="J1563">
        <v>36</v>
      </c>
      <c r="K1563">
        <v>72</v>
      </c>
      <c r="L1563">
        <v>216</v>
      </c>
      <c r="M1563">
        <v>0</v>
      </c>
      <c r="N1563" t="str">
        <f t="shared" si="24"/>
        <v>UPDATE WipDetails SET WipQuantity = 72, Review_Wip = 72 WHERE WipMaster_Id IN (SELECT id FROM WipMasters WHERE issuedmonth = 'January' AND IssuedYear = 2026) AND CommitmentPeriod = 3 AND CASIN = 'B08J927467';</v>
      </c>
    </row>
    <row r="1564" spans="1:14" x14ac:dyDescent="0.25">
      <c r="A1564" t="s">
        <v>1661</v>
      </c>
      <c r="B1564" t="s">
        <v>1595</v>
      </c>
      <c r="C1564" t="s">
        <v>3799</v>
      </c>
      <c r="D1564" t="s">
        <v>43</v>
      </c>
      <c r="E1564" t="s">
        <v>13</v>
      </c>
      <c r="F1564">
        <v>1</v>
      </c>
      <c r="G1564">
        <v>36</v>
      </c>
      <c r="H1564">
        <v>71</v>
      </c>
      <c r="I1564">
        <v>252</v>
      </c>
      <c r="J1564">
        <v>252</v>
      </c>
      <c r="K1564">
        <v>108</v>
      </c>
      <c r="L1564">
        <v>144</v>
      </c>
      <c r="M1564">
        <v>216</v>
      </c>
      <c r="N1564" t="str">
        <f t="shared" si="24"/>
        <v>UPDATE WipDetails SET WipQuantity = 108, Review_Wip = 108 WHERE WipMaster_Id IN (SELECT id FROM WipMasters WHERE issuedmonth = 'January' AND IssuedYear = 2026) AND CommitmentPeriod = 3 AND CASIN = 'B0775Q1K42';</v>
      </c>
    </row>
    <row r="1565" spans="1:14" x14ac:dyDescent="0.25">
      <c r="A1565" t="s">
        <v>1662</v>
      </c>
      <c r="B1565" t="s">
        <v>1595</v>
      </c>
      <c r="C1565" t="s">
        <v>3800</v>
      </c>
      <c r="D1565" t="s">
        <v>43</v>
      </c>
      <c r="E1565" t="s">
        <v>15</v>
      </c>
      <c r="F1565">
        <v>1</v>
      </c>
      <c r="G1565">
        <v>36</v>
      </c>
      <c r="H1565">
        <v>180</v>
      </c>
      <c r="I1565">
        <v>288</v>
      </c>
      <c r="J1565">
        <v>216</v>
      </c>
      <c r="K1565">
        <v>612</v>
      </c>
      <c r="L1565">
        <v>648</v>
      </c>
      <c r="M1565">
        <v>396</v>
      </c>
      <c r="N1565" t="str">
        <f t="shared" si="24"/>
        <v>UPDATE WipDetails SET WipQuantity = 612, Review_Wip = 612 WHERE WipMaster_Id IN (SELECT id FROM WipMasters WHERE issuedmonth = 'January' AND IssuedYear = 2026) AND CommitmentPeriod = 3 AND CASIN = 'B0775771P7';</v>
      </c>
    </row>
    <row r="1566" spans="1:14" x14ac:dyDescent="0.25">
      <c r="A1566" t="s">
        <v>1663</v>
      </c>
      <c r="B1566" t="s">
        <v>1595</v>
      </c>
      <c r="C1566" t="s">
        <v>3801</v>
      </c>
      <c r="D1566" t="s">
        <v>43</v>
      </c>
      <c r="E1566" t="s">
        <v>27</v>
      </c>
      <c r="F1566">
        <v>1</v>
      </c>
      <c r="G1566">
        <v>36</v>
      </c>
      <c r="H1566">
        <v>321</v>
      </c>
      <c r="I1566">
        <v>576</v>
      </c>
      <c r="J1566">
        <v>540</v>
      </c>
      <c r="K1566">
        <v>612</v>
      </c>
      <c r="L1566">
        <v>1008</v>
      </c>
      <c r="M1566">
        <v>828</v>
      </c>
      <c r="N1566" t="str">
        <f t="shared" si="24"/>
        <v>UPDATE WipDetails SET WipQuantity = 612, Review_Wip = 612 WHERE WipMaster_Id IN (SELECT id FROM WipMasters WHERE issuedmonth = 'January' AND IssuedYear = 2026) AND CommitmentPeriod = 3 AND CASIN = 'B07756XY7H';</v>
      </c>
    </row>
    <row r="1567" spans="1:14" x14ac:dyDescent="0.25">
      <c r="A1567" t="s">
        <v>1664</v>
      </c>
      <c r="B1567" t="s">
        <v>1595</v>
      </c>
      <c r="C1567" t="s">
        <v>3802</v>
      </c>
      <c r="D1567" t="s">
        <v>43</v>
      </c>
      <c r="E1567" t="s">
        <v>19</v>
      </c>
      <c r="F1567">
        <v>1</v>
      </c>
      <c r="G1567">
        <v>36</v>
      </c>
      <c r="H1567">
        <v>94</v>
      </c>
      <c r="I1567">
        <v>180</v>
      </c>
      <c r="J1567">
        <v>144</v>
      </c>
      <c r="K1567">
        <v>144</v>
      </c>
      <c r="L1567">
        <v>252</v>
      </c>
      <c r="M1567">
        <v>0</v>
      </c>
      <c r="N1567" t="str">
        <f t="shared" si="24"/>
        <v>UPDATE WipDetails SET WipQuantity = 144, Review_Wip = 144 WHERE WipMaster_Id IN (SELECT id FROM WipMasters WHERE issuedmonth = 'January' AND IssuedYear = 2026) AND CommitmentPeriod = 3 AND CASIN = 'B0775771P8';</v>
      </c>
    </row>
    <row r="1568" spans="1:14" x14ac:dyDescent="0.25">
      <c r="A1568" t="s">
        <v>1665</v>
      </c>
      <c r="B1568" t="s">
        <v>1595</v>
      </c>
      <c r="C1568" t="s">
        <v>3803</v>
      </c>
      <c r="D1568" t="s">
        <v>43</v>
      </c>
      <c r="E1568" t="s">
        <v>21</v>
      </c>
      <c r="F1568">
        <v>1</v>
      </c>
      <c r="G1568">
        <v>36</v>
      </c>
      <c r="H1568">
        <v>94</v>
      </c>
      <c r="I1568">
        <v>0</v>
      </c>
      <c r="J1568">
        <v>0</v>
      </c>
      <c r="K1568">
        <v>72</v>
      </c>
      <c r="L1568">
        <v>36</v>
      </c>
      <c r="M1568">
        <v>180</v>
      </c>
      <c r="N1568" t="str">
        <f t="shared" si="24"/>
        <v>UPDATE WipDetails SET WipQuantity = 72, Review_Wip = 72 WHERE WipMaster_Id IN (SELECT id FROM WipMasters WHERE issuedmonth = 'January' AND IssuedYear = 2026) AND CommitmentPeriod = 3 AND CASIN = 'B07757Y3DK';</v>
      </c>
    </row>
    <row r="1569" spans="1:14" x14ac:dyDescent="0.25">
      <c r="A1569" t="s">
        <v>1666</v>
      </c>
      <c r="B1569" t="s">
        <v>1595</v>
      </c>
      <c r="C1569" t="s">
        <v>3804</v>
      </c>
      <c r="D1569" t="s">
        <v>49</v>
      </c>
      <c r="E1569" t="s">
        <v>13</v>
      </c>
      <c r="F1569">
        <v>1</v>
      </c>
      <c r="G1569">
        <v>36</v>
      </c>
      <c r="H1569">
        <v>24</v>
      </c>
      <c r="I1569">
        <v>432</v>
      </c>
      <c r="J1569">
        <v>648</v>
      </c>
      <c r="K1569">
        <v>216</v>
      </c>
      <c r="L1569">
        <v>288</v>
      </c>
      <c r="M1569">
        <v>828</v>
      </c>
      <c r="N1569" t="str">
        <f t="shared" si="24"/>
        <v>UPDATE WipDetails SET WipQuantity = 216, Review_Wip = 216 WHERE WipMaster_Id IN (SELECT id FROM WipMasters WHERE issuedmonth = 'January' AND IssuedYear = 2026) AND CommitmentPeriod = 3 AND CASIN = 'B077597X69';</v>
      </c>
    </row>
    <row r="1570" spans="1:14" x14ac:dyDescent="0.25">
      <c r="A1570" t="s">
        <v>1667</v>
      </c>
      <c r="B1570" t="s">
        <v>1595</v>
      </c>
      <c r="C1570" t="s">
        <v>3805</v>
      </c>
      <c r="D1570" t="s">
        <v>49</v>
      </c>
      <c r="E1570" t="s">
        <v>15</v>
      </c>
      <c r="F1570">
        <v>1</v>
      </c>
      <c r="G1570">
        <v>36</v>
      </c>
      <c r="H1570">
        <v>343</v>
      </c>
      <c r="I1570">
        <v>756</v>
      </c>
      <c r="J1570">
        <v>828</v>
      </c>
      <c r="K1570">
        <v>1764</v>
      </c>
      <c r="L1570">
        <v>1512</v>
      </c>
      <c r="M1570">
        <v>0</v>
      </c>
      <c r="N1570" t="str">
        <f t="shared" si="24"/>
        <v>UPDATE WipDetails SET WipQuantity = 1764, Review_Wip = 1764 WHERE WipMaster_Id IN (SELECT id FROM WipMasters WHERE issuedmonth = 'January' AND IssuedYear = 2026) AND CommitmentPeriod = 3 AND CASIN = 'B07757LYZD';</v>
      </c>
    </row>
    <row r="1571" spans="1:14" x14ac:dyDescent="0.25">
      <c r="A1571" t="s">
        <v>1668</v>
      </c>
      <c r="B1571" t="s">
        <v>1595</v>
      </c>
      <c r="C1571" t="s">
        <v>3806</v>
      </c>
      <c r="D1571" t="s">
        <v>49</v>
      </c>
      <c r="E1571" t="s">
        <v>27</v>
      </c>
      <c r="F1571">
        <v>1</v>
      </c>
      <c r="G1571">
        <v>36</v>
      </c>
      <c r="H1571">
        <v>861</v>
      </c>
      <c r="I1571">
        <v>612</v>
      </c>
      <c r="J1571">
        <v>0</v>
      </c>
      <c r="K1571">
        <v>1800</v>
      </c>
      <c r="L1571">
        <v>1872</v>
      </c>
      <c r="M1571">
        <v>0</v>
      </c>
      <c r="N1571" t="str">
        <f t="shared" si="24"/>
        <v>UPDATE WipDetails SET WipQuantity = 1800, Review_Wip = 1800 WHERE WipMaster_Id IN (SELECT id FROM WipMasters WHERE issuedmonth = 'January' AND IssuedYear = 2026) AND CommitmentPeriod = 3 AND CASIN = 'B07756L5H6';</v>
      </c>
    </row>
    <row r="1572" spans="1:14" x14ac:dyDescent="0.25">
      <c r="A1572" t="s">
        <v>1669</v>
      </c>
      <c r="B1572" t="s">
        <v>1595</v>
      </c>
      <c r="C1572" t="s">
        <v>3807</v>
      </c>
      <c r="D1572" t="s">
        <v>49</v>
      </c>
      <c r="E1572" t="s">
        <v>19</v>
      </c>
      <c r="F1572">
        <v>1</v>
      </c>
      <c r="G1572">
        <v>36</v>
      </c>
      <c r="H1572">
        <v>463</v>
      </c>
      <c r="I1572">
        <v>864</v>
      </c>
      <c r="J1572">
        <v>828</v>
      </c>
      <c r="K1572">
        <v>36</v>
      </c>
      <c r="L1572">
        <v>1512</v>
      </c>
      <c r="M1572">
        <v>720</v>
      </c>
      <c r="N1572" t="str">
        <f t="shared" si="24"/>
        <v>UPDATE WipDetails SET WipQuantity = 36, Review_Wip = 36 WHERE WipMaster_Id IN (SELECT id FROM WipMasters WHERE issuedmonth = 'January' AND IssuedYear = 2026) AND CommitmentPeriod = 3 AND CASIN = 'B07757Y3CV';</v>
      </c>
    </row>
    <row r="1573" spans="1:14" x14ac:dyDescent="0.25">
      <c r="A1573" t="s">
        <v>1670</v>
      </c>
      <c r="B1573" t="s">
        <v>1595</v>
      </c>
      <c r="C1573" t="s">
        <v>3808</v>
      </c>
      <c r="D1573" t="s">
        <v>49</v>
      </c>
      <c r="E1573" t="s">
        <v>21</v>
      </c>
      <c r="F1573">
        <v>1</v>
      </c>
      <c r="G1573">
        <v>36</v>
      </c>
      <c r="H1573">
        <v>539</v>
      </c>
      <c r="I1573">
        <v>36</v>
      </c>
      <c r="J1573">
        <v>0</v>
      </c>
      <c r="K1573">
        <v>0</v>
      </c>
      <c r="L1573">
        <v>0</v>
      </c>
      <c r="M1573">
        <v>0</v>
      </c>
      <c r="N1573" t="str">
        <f t="shared" si="24"/>
        <v>UPDATE WipDetails SET WipQuantity = 0, Review_Wip = 0 WHERE WipMaster_Id IN (SELECT id FROM WipMasters WHERE issuedmonth = 'January' AND IssuedYear = 2026) AND CommitmentPeriod = 3 AND CASIN = 'B0775CT1SB';</v>
      </c>
    </row>
    <row r="1574" spans="1:14" x14ac:dyDescent="0.25">
      <c r="A1574" t="s">
        <v>1671</v>
      </c>
      <c r="B1574" t="s">
        <v>1595</v>
      </c>
      <c r="C1574" t="s">
        <v>3809</v>
      </c>
      <c r="D1574" t="s">
        <v>1672</v>
      </c>
      <c r="E1574" t="s">
        <v>475</v>
      </c>
      <c r="F1574">
        <v>1</v>
      </c>
      <c r="G1574">
        <v>36</v>
      </c>
      <c r="H1574">
        <v>24</v>
      </c>
      <c r="I1574">
        <v>0</v>
      </c>
      <c r="J1574">
        <v>0</v>
      </c>
      <c r="K1574">
        <v>0</v>
      </c>
      <c r="L1574">
        <v>0</v>
      </c>
      <c r="M1574">
        <v>0</v>
      </c>
      <c r="N1574" t="str">
        <f t="shared" si="24"/>
        <v>UPDATE WipDetails SET WipQuantity = 0, Review_Wip = 0 WHERE WipMaster_Id IN (SELECT id FROM WipMasters WHERE issuedmonth = 'January' AND IssuedYear = 2026) AND CommitmentPeriod = 3 AND CASIN = 'B09KP2SK72';</v>
      </c>
    </row>
    <row r="1575" spans="1:14" x14ac:dyDescent="0.25">
      <c r="A1575" t="s">
        <v>1673</v>
      </c>
      <c r="B1575" t="s">
        <v>1595</v>
      </c>
      <c r="C1575" t="s">
        <v>3810</v>
      </c>
      <c r="D1575" t="s">
        <v>1672</v>
      </c>
      <c r="E1575" t="s">
        <v>11</v>
      </c>
      <c r="F1575">
        <v>1</v>
      </c>
      <c r="G1575">
        <v>36</v>
      </c>
      <c r="H1575">
        <v>0</v>
      </c>
      <c r="I1575">
        <v>0</v>
      </c>
      <c r="J1575">
        <v>0</v>
      </c>
      <c r="K1575">
        <v>0</v>
      </c>
      <c r="L1575">
        <v>72</v>
      </c>
      <c r="M1575">
        <v>0</v>
      </c>
      <c r="N1575" t="str">
        <f t="shared" si="24"/>
        <v>UPDATE WipDetails SET WipQuantity = 0, Review_Wip = 0 WHERE WipMaster_Id IN (SELECT id FROM WipMasters WHERE issuedmonth = 'January' AND IssuedYear = 2026) AND CommitmentPeriod = 3 AND CASIN = 'B09KP2DG6L';</v>
      </c>
    </row>
    <row r="1576" spans="1:14" x14ac:dyDescent="0.25">
      <c r="A1576" t="s">
        <v>1674</v>
      </c>
      <c r="B1576" t="s">
        <v>1595</v>
      </c>
      <c r="C1576" t="s">
        <v>3811</v>
      </c>
      <c r="D1576" t="s">
        <v>1672</v>
      </c>
      <c r="E1576" t="s">
        <v>13</v>
      </c>
      <c r="F1576">
        <v>1</v>
      </c>
      <c r="G1576">
        <v>36</v>
      </c>
      <c r="H1576">
        <v>36</v>
      </c>
      <c r="I1576">
        <v>0</v>
      </c>
      <c r="J1576">
        <v>0</v>
      </c>
      <c r="K1576">
        <v>0</v>
      </c>
      <c r="L1576">
        <v>72</v>
      </c>
      <c r="M1576">
        <v>0</v>
      </c>
      <c r="N1576" t="str">
        <f t="shared" si="24"/>
        <v>UPDATE WipDetails SET WipQuantity = 0, Review_Wip = 0 WHERE WipMaster_Id IN (SELECT id FROM WipMasters WHERE issuedmonth = 'January' AND IssuedYear = 2026) AND CommitmentPeriod = 3 AND CASIN = 'B09KP38CV6';</v>
      </c>
    </row>
    <row r="1577" spans="1:14" x14ac:dyDescent="0.25">
      <c r="A1577" t="s">
        <v>1675</v>
      </c>
      <c r="B1577" t="s">
        <v>1595</v>
      </c>
      <c r="C1577" t="s">
        <v>3812</v>
      </c>
      <c r="D1577" t="s">
        <v>1672</v>
      </c>
      <c r="E1577" t="s">
        <v>15</v>
      </c>
      <c r="F1577">
        <v>1</v>
      </c>
      <c r="G1577">
        <v>36</v>
      </c>
      <c r="H1577">
        <v>180</v>
      </c>
      <c r="I1577">
        <v>0</v>
      </c>
      <c r="J1577">
        <v>0</v>
      </c>
      <c r="K1577">
        <v>0</v>
      </c>
      <c r="L1577">
        <v>252</v>
      </c>
      <c r="M1577">
        <v>0</v>
      </c>
      <c r="N1577" t="str">
        <f t="shared" si="24"/>
        <v>UPDATE WipDetails SET WipQuantity = 0, Review_Wip = 0 WHERE WipMaster_Id IN (SELECT id FROM WipMasters WHERE issuedmonth = 'January' AND IssuedYear = 2026) AND CommitmentPeriod = 3 AND CASIN = 'B09KP2JNL7';</v>
      </c>
    </row>
    <row r="1578" spans="1:14" x14ac:dyDescent="0.25">
      <c r="A1578" t="s">
        <v>1676</v>
      </c>
      <c r="B1578" t="s">
        <v>1595</v>
      </c>
      <c r="C1578" t="s">
        <v>3813</v>
      </c>
      <c r="D1578" t="s">
        <v>1672</v>
      </c>
      <c r="E1578" t="s">
        <v>17</v>
      </c>
      <c r="F1578">
        <v>1</v>
      </c>
      <c r="G1578">
        <v>36</v>
      </c>
      <c r="H1578">
        <v>288</v>
      </c>
      <c r="I1578">
        <v>0</v>
      </c>
      <c r="J1578">
        <v>0</v>
      </c>
      <c r="K1578">
        <v>0</v>
      </c>
      <c r="L1578">
        <v>396</v>
      </c>
      <c r="M1578">
        <v>0</v>
      </c>
      <c r="N1578" t="str">
        <f t="shared" si="24"/>
        <v>UPDATE WipDetails SET WipQuantity = 0, Review_Wip = 0 WHERE WipMaster_Id IN (SELECT id FROM WipMasters WHERE issuedmonth = 'January' AND IssuedYear = 2026) AND CommitmentPeriod = 3 AND CASIN = 'B09KP3LMNF';</v>
      </c>
    </row>
    <row r="1579" spans="1:14" x14ac:dyDescent="0.25">
      <c r="A1579" t="s">
        <v>1677</v>
      </c>
      <c r="B1579" t="s">
        <v>1595</v>
      </c>
      <c r="C1579" t="s">
        <v>3814</v>
      </c>
      <c r="D1579" t="s">
        <v>1672</v>
      </c>
      <c r="E1579" t="s">
        <v>19</v>
      </c>
      <c r="F1579">
        <v>1</v>
      </c>
      <c r="G1579">
        <v>36</v>
      </c>
      <c r="H1579">
        <v>72</v>
      </c>
      <c r="I1579">
        <v>0</v>
      </c>
      <c r="J1579">
        <v>0</v>
      </c>
      <c r="K1579">
        <v>0</v>
      </c>
      <c r="L1579">
        <v>180</v>
      </c>
      <c r="M1579">
        <v>0</v>
      </c>
      <c r="N1579" t="str">
        <f t="shared" si="24"/>
        <v>UPDATE WipDetails SET WipQuantity = 0, Review_Wip = 0 WHERE WipMaster_Id IN (SELECT id FROM WipMasters WHERE issuedmonth = 'January' AND IssuedYear = 2026) AND CommitmentPeriod = 3 AND CASIN = 'B09KP28P66';</v>
      </c>
    </row>
    <row r="1580" spans="1:14" x14ac:dyDescent="0.25">
      <c r="A1580" t="s">
        <v>1678</v>
      </c>
      <c r="B1580" t="s">
        <v>1595</v>
      </c>
      <c r="C1580" t="s">
        <v>3815</v>
      </c>
      <c r="D1580" t="s">
        <v>1672</v>
      </c>
      <c r="E1580" t="s">
        <v>21</v>
      </c>
      <c r="F1580">
        <v>1</v>
      </c>
      <c r="G1580">
        <v>36</v>
      </c>
      <c r="H1580">
        <v>36</v>
      </c>
      <c r="I1580">
        <v>0</v>
      </c>
      <c r="J1580">
        <v>0</v>
      </c>
      <c r="K1580">
        <v>0</v>
      </c>
      <c r="L1580">
        <v>216</v>
      </c>
      <c r="M1580">
        <v>0</v>
      </c>
      <c r="N1580" t="str">
        <f t="shared" si="24"/>
        <v>UPDATE WipDetails SET WipQuantity = 0, Review_Wip = 0 WHERE WipMaster_Id IN (SELECT id FROM WipMasters WHERE issuedmonth = 'January' AND IssuedYear = 2026) AND CommitmentPeriod = 3 AND CASIN = 'B09KP2CH3N';</v>
      </c>
    </row>
    <row r="1581" spans="1:14" x14ac:dyDescent="0.25">
      <c r="A1581" t="s">
        <v>1679</v>
      </c>
      <c r="B1581" t="s">
        <v>1595</v>
      </c>
      <c r="C1581" t="s">
        <v>3816</v>
      </c>
      <c r="D1581" t="s">
        <v>1672</v>
      </c>
      <c r="E1581" t="s">
        <v>454</v>
      </c>
      <c r="F1581">
        <v>1</v>
      </c>
      <c r="G1581">
        <v>36</v>
      </c>
      <c r="H1581">
        <v>36</v>
      </c>
      <c r="I1581">
        <v>0</v>
      </c>
      <c r="J1581">
        <v>0</v>
      </c>
      <c r="K1581">
        <v>0</v>
      </c>
      <c r="L1581">
        <v>252</v>
      </c>
      <c r="M1581">
        <v>0</v>
      </c>
      <c r="N1581" t="str">
        <f t="shared" si="24"/>
        <v>UPDATE WipDetails SET WipQuantity = 0, Review_Wip = 0 WHERE WipMaster_Id IN (SELECT id FROM WipMasters WHERE issuedmonth = 'January' AND IssuedYear = 2026) AND CommitmentPeriod = 3 AND CASIN = 'B09KP3B3MM';</v>
      </c>
    </row>
    <row r="1582" spans="1:14" x14ac:dyDescent="0.25">
      <c r="A1582" t="s">
        <v>1680</v>
      </c>
      <c r="B1582" t="s">
        <v>1595</v>
      </c>
      <c r="C1582" t="s">
        <v>3817</v>
      </c>
      <c r="D1582" t="s">
        <v>1681</v>
      </c>
      <c r="E1582" t="s">
        <v>11</v>
      </c>
      <c r="F1582">
        <v>1</v>
      </c>
      <c r="G1582">
        <v>36</v>
      </c>
      <c r="H1582">
        <v>108</v>
      </c>
      <c r="I1582">
        <v>0</v>
      </c>
      <c r="J1582">
        <v>0</v>
      </c>
      <c r="K1582">
        <v>0</v>
      </c>
      <c r="L1582">
        <v>36</v>
      </c>
      <c r="M1582">
        <v>36</v>
      </c>
      <c r="N1582" t="str">
        <f t="shared" si="24"/>
        <v>UPDATE WipDetails SET WipQuantity = 0, Review_Wip = 0 WHERE WipMaster_Id IN (SELECT id FROM WipMasters WHERE issuedmonth = 'January' AND IssuedYear = 2026) AND CommitmentPeriod = 3 AND CASIN = 'B08J96PQDW';</v>
      </c>
    </row>
    <row r="1583" spans="1:14" x14ac:dyDescent="0.25">
      <c r="A1583" t="s">
        <v>1682</v>
      </c>
      <c r="B1583" t="s">
        <v>1595</v>
      </c>
      <c r="C1583" t="s">
        <v>3818</v>
      </c>
      <c r="D1583" t="s">
        <v>1681</v>
      </c>
      <c r="E1583" t="s">
        <v>13</v>
      </c>
      <c r="F1583">
        <v>1</v>
      </c>
      <c r="G1583">
        <v>36</v>
      </c>
      <c r="H1583">
        <v>0</v>
      </c>
      <c r="I1583">
        <v>0</v>
      </c>
      <c r="J1583">
        <v>0</v>
      </c>
      <c r="K1583">
        <v>0</v>
      </c>
      <c r="L1583">
        <v>432</v>
      </c>
      <c r="M1583">
        <v>396</v>
      </c>
      <c r="N1583" t="str">
        <f t="shared" si="24"/>
        <v>UPDATE WipDetails SET WipQuantity = 0, Review_Wip = 0 WHERE WipMaster_Id IN (SELECT id FROM WipMasters WHERE issuedmonth = 'January' AND IssuedYear = 2026) AND CommitmentPeriod = 3 AND CASIN = 'B08J9599RK';</v>
      </c>
    </row>
    <row r="1584" spans="1:14" x14ac:dyDescent="0.25">
      <c r="A1584" t="s">
        <v>1683</v>
      </c>
      <c r="B1584" t="s">
        <v>1595</v>
      </c>
      <c r="C1584" t="s">
        <v>3819</v>
      </c>
      <c r="D1584" t="s">
        <v>1681</v>
      </c>
      <c r="E1584" t="s">
        <v>15</v>
      </c>
      <c r="F1584">
        <v>1</v>
      </c>
      <c r="G1584">
        <v>36</v>
      </c>
      <c r="H1584">
        <v>828</v>
      </c>
      <c r="I1584">
        <v>0</v>
      </c>
      <c r="J1584">
        <v>0</v>
      </c>
      <c r="K1584">
        <v>0</v>
      </c>
      <c r="L1584">
        <v>36</v>
      </c>
      <c r="M1584">
        <v>1008</v>
      </c>
      <c r="N1584" t="str">
        <f t="shared" si="24"/>
        <v>UPDATE WipDetails SET WipQuantity = 0, Review_Wip = 0 WHERE WipMaster_Id IN (SELECT id FROM WipMasters WHERE issuedmonth = 'January' AND IssuedYear = 2026) AND CommitmentPeriod = 3 AND CASIN = 'B08J97BXVY';</v>
      </c>
    </row>
    <row r="1585" spans="1:14" x14ac:dyDescent="0.25">
      <c r="A1585" t="s">
        <v>1684</v>
      </c>
      <c r="B1585" t="s">
        <v>1595</v>
      </c>
      <c r="C1585" t="s">
        <v>3820</v>
      </c>
      <c r="D1585" t="s">
        <v>1681</v>
      </c>
      <c r="E1585" t="s">
        <v>17</v>
      </c>
      <c r="F1585">
        <v>1</v>
      </c>
      <c r="G1585">
        <v>36</v>
      </c>
      <c r="H1585">
        <v>468</v>
      </c>
      <c r="I1585">
        <v>0</v>
      </c>
      <c r="J1585">
        <v>0</v>
      </c>
      <c r="K1585">
        <v>0</v>
      </c>
      <c r="L1585">
        <v>792</v>
      </c>
      <c r="M1585">
        <v>1152</v>
      </c>
      <c r="N1585" t="str">
        <f t="shared" si="24"/>
        <v>UPDATE WipDetails SET WipQuantity = 0, Review_Wip = 0 WHERE WipMaster_Id IN (SELECT id FROM WipMasters WHERE issuedmonth = 'January' AND IssuedYear = 2026) AND CommitmentPeriod = 3 AND CASIN = 'B08J96SXN6';</v>
      </c>
    </row>
    <row r="1586" spans="1:14" x14ac:dyDescent="0.25">
      <c r="A1586" t="s">
        <v>1685</v>
      </c>
      <c r="B1586" t="s">
        <v>1595</v>
      </c>
      <c r="C1586" t="s">
        <v>3821</v>
      </c>
      <c r="D1586" t="s">
        <v>1681</v>
      </c>
      <c r="E1586" t="s">
        <v>19</v>
      </c>
      <c r="F1586">
        <v>1</v>
      </c>
      <c r="G1586">
        <v>36</v>
      </c>
      <c r="H1586">
        <v>108</v>
      </c>
      <c r="I1586">
        <v>0</v>
      </c>
      <c r="J1586">
        <v>0</v>
      </c>
      <c r="K1586">
        <v>0</v>
      </c>
      <c r="L1586">
        <v>756</v>
      </c>
      <c r="M1586">
        <v>1332</v>
      </c>
      <c r="N1586" t="str">
        <f t="shared" si="24"/>
        <v>UPDATE WipDetails SET WipQuantity = 0, Review_Wip = 0 WHERE WipMaster_Id IN (SELECT id FROM WipMasters WHERE issuedmonth = 'January' AND IssuedYear = 2026) AND CommitmentPeriod = 3 AND CASIN = 'B08J97NF52';</v>
      </c>
    </row>
    <row r="1587" spans="1:14" x14ac:dyDescent="0.25">
      <c r="A1587" t="s">
        <v>1686</v>
      </c>
      <c r="B1587" t="s">
        <v>1595</v>
      </c>
      <c r="C1587" t="s">
        <v>3822</v>
      </c>
      <c r="D1587" t="s">
        <v>1681</v>
      </c>
      <c r="E1587" t="s">
        <v>21</v>
      </c>
      <c r="F1587">
        <v>1</v>
      </c>
      <c r="G1587">
        <v>36</v>
      </c>
      <c r="H1587">
        <v>0</v>
      </c>
      <c r="I1587">
        <v>0</v>
      </c>
      <c r="J1587">
        <v>0</v>
      </c>
      <c r="K1587">
        <v>0</v>
      </c>
      <c r="L1587">
        <v>432</v>
      </c>
      <c r="M1587">
        <v>36</v>
      </c>
      <c r="N1587" t="str">
        <f t="shared" si="24"/>
        <v>UPDATE WipDetails SET WipQuantity = 0, Review_Wip = 0 WHERE WipMaster_Id IN (SELECT id FROM WipMasters WHERE issuedmonth = 'January' AND IssuedYear = 2026) AND CommitmentPeriod = 3 AND CASIN = 'B08J97L332';</v>
      </c>
    </row>
    <row r="1588" spans="1:14" x14ac:dyDescent="0.25">
      <c r="A1588" t="s">
        <v>1687</v>
      </c>
      <c r="B1588" t="s">
        <v>1595</v>
      </c>
      <c r="C1588" t="s">
        <v>3823</v>
      </c>
      <c r="D1588" t="s">
        <v>1688</v>
      </c>
      <c r="E1588" t="s">
        <v>475</v>
      </c>
      <c r="F1588">
        <v>1</v>
      </c>
      <c r="G1588">
        <v>36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 t="str">
        <f t="shared" si="24"/>
        <v>UPDATE WipDetails SET WipQuantity = 0, Review_Wip = 0 WHERE WipMaster_Id IN (SELECT id FROM WipMasters WHERE issuedmonth = 'January' AND IssuedYear = 2026) AND CommitmentPeriod = 3 AND CASIN = 'B09KP2HG9Q';</v>
      </c>
    </row>
    <row r="1589" spans="1:14" x14ac:dyDescent="0.25">
      <c r="A1589" t="s">
        <v>1689</v>
      </c>
      <c r="B1589" t="s">
        <v>1595</v>
      </c>
      <c r="C1589" t="s">
        <v>3824</v>
      </c>
      <c r="D1589" t="s">
        <v>1688</v>
      </c>
      <c r="E1589" t="s">
        <v>11</v>
      </c>
      <c r="F1589">
        <v>1</v>
      </c>
      <c r="G1589">
        <v>36</v>
      </c>
      <c r="H1589">
        <v>36</v>
      </c>
      <c r="I1589">
        <v>0</v>
      </c>
      <c r="J1589">
        <v>0</v>
      </c>
      <c r="K1589">
        <v>0</v>
      </c>
      <c r="L1589">
        <v>0</v>
      </c>
      <c r="M1589">
        <v>0</v>
      </c>
      <c r="N1589" t="str">
        <f t="shared" si="24"/>
        <v>UPDATE WipDetails SET WipQuantity = 0, Review_Wip = 0 WHERE WipMaster_Id IN (SELECT id FROM WipMasters WHERE issuedmonth = 'January' AND IssuedYear = 2026) AND CommitmentPeriod = 3 AND CASIN = 'B09KP2VXS6';</v>
      </c>
    </row>
    <row r="1590" spans="1:14" x14ac:dyDescent="0.25">
      <c r="A1590" t="s">
        <v>1690</v>
      </c>
      <c r="B1590" t="s">
        <v>1595</v>
      </c>
      <c r="C1590" t="s">
        <v>3825</v>
      </c>
      <c r="D1590" t="s">
        <v>1688</v>
      </c>
      <c r="E1590" t="s">
        <v>13</v>
      </c>
      <c r="F1590">
        <v>1</v>
      </c>
      <c r="G1590">
        <v>36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 t="str">
        <f t="shared" si="24"/>
        <v>UPDATE WipDetails SET WipQuantity = 0, Review_Wip = 0 WHERE WipMaster_Id IN (SELECT id FROM WipMasters WHERE issuedmonth = 'January' AND IssuedYear = 2026) AND CommitmentPeriod = 3 AND CASIN = 'B09KP1KR5B';</v>
      </c>
    </row>
    <row r="1591" spans="1:14" x14ac:dyDescent="0.25">
      <c r="A1591" t="s">
        <v>1691</v>
      </c>
      <c r="B1591" t="s">
        <v>1595</v>
      </c>
      <c r="C1591" t="s">
        <v>3826</v>
      </c>
      <c r="D1591" t="s">
        <v>1688</v>
      </c>
      <c r="E1591" t="s">
        <v>15</v>
      </c>
      <c r="F1591">
        <v>1</v>
      </c>
      <c r="G1591">
        <v>36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 t="str">
        <f t="shared" si="24"/>
        <v>UPDATE WipDetails SET WipQuantity = 0, Review_Wip = 0 WHERE WipMaster_Id IN (SELECT id FROM WipMasters WHERE issuedmonth = 'January' AND IssuedYear = 2026) AND CommitmentPeriod = 3 AND CASIN = 'B09KP3B3WY';</v>
      </c>
    </row>
    <row r="1592" spans="1:14" x14ac:dyDescent="0.25">
      <c r="A1592" t="s">
        <v>1692</v>
      </c>
      <c r="B1592" t="s">
        <v>1595</v>
      </c>
      <c r="C1592" t="s">
        <v>3827</v>
      </c>
      <c r="D1592" t="s">
        <v>1688</v>
      </c>
      <c r="E1592" t="s">
        <v>17</v>
      </c>
      <c r="F1592">
        <v>1</v>
      </c>
      <c r="G1592">
        <v>36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 t="str">
        <f t="shared" si="24"/>
        <v>UPDATE WipDetails SET WipQuantity = 0, Review_Wip = 0 WHERE WipMaster_Id IN (SELECT id FROM WipMasters WHERE issuedmonth = 'January' AND IssuedYear = 2026) AND CommitmentPeriod = 3 AND CASIN = 'B09KP2MMPT';</v>
      </c>
    </row>
    <row r="1593" spans="1:14" x14ac:dyDescent="0.25">
      <c r="A1593" t="s">
        <v>1693</v>
      </c>
      <c r="B1593" t="s">
        <v>1595</v>
      </c>
      <c r="C1593" t="s">
        <v>3828</v>
      </c>
      <c r="D1593" t="s">
        <v>1688</v>
      </c>
      <c r="E1593" t="s">
        <v>19</v>
      </c>
      <c r="F1593">
        <v>1</v>
      </c>
      <c r="G1593">
        <v>36</v>
      </c>
      <c r="H1593">
        <v>36</v>
      </c>
      <c r="I1593">
        <v>0</v>
      </c>
      <c r="J1593">
        <v>0</v>
      </c>
      <c r="K1593">
        <v>0</v>
      </c>
      <c r="L1593">
        <v>0</v>
      </c>
      <c r="M1593">
        <v>0</v>
      </c>
      <c r="N1593" t="str">
        <f t="shared" si="24"/>
        <v>UPDATE WipDetails SET WipQuantity = 0, Review_Wip = 0 WHERE WipMaster_Id IN (SELECT id FROM WipMasters WHERE issuedmonth = 'January' AND IssuedYear = 2026) AND CommitmentPeriod = 3 AND CASIN = 'B09KP386RG';</v>
      </c>
    </row>
    <row r="1594" spans="1:14" x14ac:dyDescent="0.25">
      <c r="A1594" t="s">
        <v>1694</v>
      </c>
      <c r="B1594" t="s">
        <v>1595</v>
      </c>
      <c r="C1594" t="s">
        <v>3829</v>
      </c>
      <c r="D1594" t="s">
        <v>1688</v>
      </c>
      <c r="E1594" t="s">
        <v>21</v>
      </c>
      <c r="F1594">
        <v>1</v>
      </c>
      <c r="G1594">
        <v>36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 t="str">
        <f t="shared" si="24"/>
        <v>UPDATE WipDetails SET WipQuantity = 0, Review_Wip = 0 WHERE WipMaster_Id IN (SELECT id FROM WipMasters WHERE issuedmonth = 'January' AND IssuedYear = 2026) AND CommitmentPeriod = 3 AND CASIN = 'B09KP3TNHR';</v>
      </c>
    </row>
    <row r="1595" spans="1:14" x14ac:dyDescent="0.25">
      <c r="A1595" t="s">
        <v>1695</v>
      </c>
      <c r="B1595" t="s">
        <v>1595</v>
      </c>
      <c r="C1595" t="s">
        <v>3830</v>
      </c>
      <c r="D1595" t="s">
        <v>1688</v>
      </c>
      <c r="E1595" t="s">
        <v>454</v>
      </c>
      <c r="F1595">
        <v>1</v>
      </c>
      <c r="G1595">
        <v>36</v>
      </c>
      <c r="H1595">
        <v>756</v>
      </c>
      <c r="I1595">
        <v>0</v>
      </c>
      <c r="J1595">
        <v>0</v>
      </c>
      <c r="K1595">
        <v>0</v>
      </c>
      <c r="L1595">
        <v>0</v>
      </c>
      <c r="M1595">
        <v>0</v>
      </c>
      <c r="N1595" t="str">
        <f t="shared" si="24"/>
        <v>UPDATE WipDetails SET WipQuantity = 0, Review_Wip = 0 WHERE WipMaster_Id IN (SELECT id FROM WipMasters WHERE issuedmonth = 'January' AND IssuedYear = 2026) AND CommitmentPeriod = 3 AND CASIN = 'B09KP2S8PZ';</v>
      </c>
    </row>
    <row r="1596" spans="1:14" x14ac:dyDescent="0.25">
      <c r="A1596" t="s">
        <v>1696</v>
      </c>
      <c r="B1596" t="s">
        <v>1595</v>
      </c>
      <c r="C1596" t="s">
        <v>3831</v>
      </c>
      <c r="D1596" t="s">
        <v>445</v>
      </c>
      <c r="E1596" t="s">
        <v>11</v>
      </c>
      <c r="F1596">
        <v>1</v>
      </c>
      <c r="G1596">
        <v>36</v>
      </c>
      <c r="H1596">
        <v>156</v>
      </c>
      <c r="I1596">
        <v>288</v>
      </c>
      <c r="J1596">
        <v>396</v>
      </c>
      <c r="K1596">
        <v>0</v>
      </c>
      <c r="L1596">
        <v>0</v>
      </c>
      <c r="M1596">
        <v>216</v>
      </c>
      <c r="N1596" t="str">
        <f t="shared" si="24"/>
        <v>UPDATE WipDetails SET WipQuantity = 0, Review_Wip = 0 WHERE WipMaster_Id IN (SELECT id FROM WipMasters WHERE issuedmonth = 'January' AND IssuedYear = 2026) AND CommitmentPeriod = 3 AND CASIN = 'B08J98CMY2';</v>
      </c>
    </row>
    <row r="1597" spans="1:14" x14ac:dyDescent="0.25">
      <c r="A1597" t="s">
        <v>1697</v>
      </c>
      <c r="B1597" t="s">
        <v>1595</v>
      </c>
      <c r="C1597" t="s">
        <v>3832</v>
      </c>
      <c r="D1597" t="s">
        <v>445</v>
      </c>
      <c r="E1597" t="s">
        <v>13</v>
      </c>
      <c r="F1597">
        <v>1</v>
      </c>
      <c r="G1597">
        <v>36</v>
      </c>
      <c r="H1597">
        <v>432</v>
      </c>
      <c r="I1597">
        <v>360</v>
      </c>
      <c r="J1597">
        <v>324</v>
      </c>
      <c r="K1597">
        <v>324</v>
      </c>
      <c r="L1597">
        <v>252</v>
      </c>
      <c r="M1597">
        <v>1836</v>
      </c>
      <c r="N1597" t="str">
        <f t="shared" si="24"/>
        <v>UPDATE WipDetails SET WipQuantity = 324, Review_Wip = 324 WHERE WipMaster_Id IN (SELECT id FROM WipMasters WHERE issuedmonth = 'January' AND IssuedYear = 2026) AND CommitmentPeriod = 3 AND CASIN = 'B08J97ZHCX';</v>
      </c>
    </row>
    <row r="1598" spans="1:14" x14ac:dyDescent="0.25">
      <c r="A1598" t="s">
        <v>1698</v>
      </c>
      <c r="B1598" t="s">
        <v>1595</v>
      </c>
      <c r="C1598" t="s">
        <v>3833</v>
      </c>
      <c r="D1598" t="s">
        <v>445</v>
      </c>
      <c r="E1598" t="s">
        <v>15</v>
      </c>
      <c r="F1598">
        <v>1</v>
      </c>
      <c r="G1598">
        <v>36</v>
      </c>
      <c r="H1598">
        <v>573</v>
      </c>
      <c r="I1598">
        <v>1044</v>
      </c>
      <c r="J1598">
        <v>1260</v>
      </c>
      <c r="K1598">
        <v>0</v>
      </c>
      <c r="L1598">
        <v>252</v>
      </c>
      <c r="M1598">
        <v>1980</v>
      </c>
      <c r="N1598" t="str">
        <f t="shared" si="24"/>
        <v>UPDATE WipDetails SET WipQuantity = 0, Review_Wip = 0 WHERE WipMaster_Id IN (SELECT id FROM WipMasters WHERE issuedmonth = 'January' AND IssuedYear = 2026) AND CommitmentPeriod = 3 AND CASIN = 'B08J96SXNH';</v>
      </c>
    </row>
    <row r="1599" spans="1:14" x14ac:dyDescent="0.25">
      <c r="A1599" t="s">
        <v>1699</v>
      </c>
      <c r="B1599" t="s">
        <v>1595</v>
      </c>
      <c r="C1599" t="s">
        <v>3834</v>
      </c>
      <c r="D1599" t="s">
        <v>445</v>
      </c>
      <c r="E1599" t="s">
        <v>27</v>
      </c>
      <c r="F1599">
        <v>1</v>
      </c>
      <c r="G1599">
        <v>36</v>
      </c>
      <c r="H1599">
        <v>1188</v>
      </c>
      <c r="I1599">
        <v>1476</v>
      </c>
      <c r="J1599">
        <v>1728</v>
      </c>
      <c r="K1599">
        <v>0</v>
      </c>
      <c r="L1599">
        <v>504</v>
      </c>
      <c r="M1599">
        <v>5328</v>
      </c>
      <c r="N1599" t="str">
        <f t="shared" si="24"/>
        <v>UPDATE WipDetails SET WipQuantity = 0, Review_Wip = 0 WHERE WipMaster_Id IN (SELECT id FROM WipMasters WHERE issuedmonth = 'January' AND IssuedYear = 2026) AND CommitmentPeriod = 3 AND CASIN = 'B08J97BXVN';</v>
      </c>
    </row>
    <row r="1600" spans="1:14" x14ac:dyDescent="0.25">
      <c r="A1600" t="s">
        <v>1700</v>
      </c>
      <c r="B1600" t="s">
        <v>1595</v>
      </c>
      <c r="C1600" t="s">
        <v>3835</v>
      </c>
      <c r="D1600" t="s">
        <v>445</v>
      </c>
      <c r="E1600" t="s">
        <v>19</v>
      </c>
      <c r="F1600">
        <v>1</v>
      </c>
      <c r="G1600">
        <v>36</v>
      </c>
      <c r="H1600">
        <v>216</v>
      </c>
      <c r="I1600">
        <v>828</v>
      </c>
      <c r="J1600">
        <v>972</v>
      </c>
      <c r="K1600">
        <v>540</v>
      </c>
      <c r="L1600">
        <v>648</v>
      </c>
      <c r="M1600">
        <v>1332</v>
      </c>
      <c r="N1600" t="str">
        <f t="shared" si="24"/>
        <v>UPDATE WipDetails SET WipQuantity = 540, Review_Wip = 540 WHERE WipMaster_Id IN (SELECT id FROM WipMasters WHERE issuedmonth = 'January' AND IssuedYear = 2026) AND CommitmentPeriod = 3 AND CASIN = 'B08J974MB9';</v>
      </c>
    </row>
    <row r="1601" spans="1:14" x14ac:dyDescent="0.25">
      <c r="A1601" t="s">
        <v>1701</v>
      </c>
      <c r="B1601" t="s">
        <v>1595</v>
      </c>
      <c r="C1601" t="s">
        <v>3836</v>
      </c>
      <c r="D1601" t="s">
        <v>445</v>
      </c>
      <c r="E1601" t="s">
        <v>21</v>
      </c>
      <c r="F1601">
        <v>1</v>
      </c>
      <c r="G1601">
        <v>36</v>
      </c>
      <c r="H1601">
        <v>0</v>
      </c>
      <c r="I1601">
        <v>0</v>
      </c>
      <c r="J1601">
        <v>0</v>
      </c>
      <c r="K1601">
        <v>0</v>
      </c>
      <c r="L1601">
        <v>72</v>
      </c>
      <c r="M1601">
        <v>936</v>
      </c>
      <c r="N1601" t="str">
        <f t="shared" si="24"/>
        <v>UPDATE WipDetails SET WipQuantity = 0, Review_Wip = 0 WHERE WipMaster_Id IN (SELECT id FROM WipMasters WHERE issuedmonth = 'January' AND IssuedYear = 2026) AND CommitmentPeriod = 3 AND CASIN = 'B08J96SXNF';</v>
      </c>
    </row>
    <row r="1602" spans="1:14" x14ac:dyDescent="0.25">
      <c r="A1602" t="s">
        <v>1702</v>
      </c>
      <c r="B1602" t="s">
        <v>1703</v>
      </c>
      <c r="C1602" t="s">
        <v>3837</v>
      </c>
      <c r="D1602" t="s">
        <v>10</v>
      </c>
      <c r="E1602" t="s">
        <v>11</v>
      </c>
      <c r="F1602">
        <v>1</v>
      </c>
      <c r="G1602">
        <v>20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t="str">
        <f t="shared" si="24"/>
        <v>UPDATE WipDetails SET WipQuantity = 0, Review_Wip = 0 WHERE WipMaster_Id IN (SELECT id FROM WipMasters WHERE issuedmonth = 'January' AND IssuedYear = 2026) AND CommitmentPeriod = 3 AND CASIN = 'B07BKR98VP';</v>
      </c>
    </row>
    <row r="1603" spans="1:14" x14ac:dyDescent="0.25">
      <c r="A1603" t="s">
        <v>1704</v>
      </c>
      <c r="B1603" t="s">
        <v>1703</v>
      </c>
      <c r="C1603" t="s">
        <v>3838</v>
      </c>
      <c r="D1603" t="s">
        <v>10</v>
      </c>
      <c r="E1603" t="s">
        <v>13</v>
      </c>
      <c r="F1603">
        <v>1</v>
      </c>
      <c r="G1603">
        <v>20</v>
      </c>
      <c r="H1603">
        <v>7</v>
      </c>
      <c r="I1603">
        <v>0</v>
      </c>
      <c r="J1603">
        <v>0</v>
      </c>
      <c r="K1603">
        <v>0</v>
      </c>
      <c r="L1603">
        <v>100</v>
      </c>
      <c r="M1603">
        <v>80</v>
      </c>
      <c r="N1603" t="str">
        <f t="shared" ref="N1603:N1666" si="25">"UPDATE WipDetails SET WipQuantity = "&amp;K1603&amp;", Review_Wip = "&amp;K1603&amp;" WHERE WipMaster_Id IN (SELECT id FROM WipMasters WHERE issuedmonth = 'January' AND IssuedYear = 2026) AND CommitmentPeriod = 3 AND CASIN = '"&amp;A1603&amp;"';"</f>
        <v>UPDATE WipDetails SET WipQuantity = 0, Review_Wip = 0 WHERE WipMaster_Id IN (SELECT id FROM WipMasters WHERE issuedmonth = 'January' AND IssuedYear = 2026) AND CommitmentPeriod = 3 AND CASIN = 'B07BKV4X9Y';</v>
      </c>
    </row>
    <row r="1604" spans="1:14" x14ac:dyDescent="0.25">
      <c r="A1604" t="s">
        <v>1705</v>
      </c>
      <c r="B1604" t="s">
        <v>1703</v>
      </c>
      <c r="C1604" t="s">
        <v>3839</v>
      </c>
      <c r="D1604" t="s">
        <v>10</v>
      </c>
      <c r="E1604" t="s">
        <v>15</v>
      </c>
      <c r="F1604">
        <v>1</v>
      </c>
      <c r="G1604">
        <v>20</v>
      </c>
      <c r="H1604">
        <v>0</v>
      </c>
      <c r="I1604">
        <v>0</v>
      </c>
      <c r="J1604">
        <v>0</v>
      </c>
      <c r="K1604">
        <v>0</v>
      </c>
      <c r="L1604">
        <v>200</v>
      </c>
      <c r="M1604">
        <v>380</v>
      </c>
      <c r="N1604" t="str">
        <f t="shared" si="25"/>
        <v>UPDATE WipDetails SET WipQuantity = 0, Review_Wip = 0 WHERE WipMaster_Id IN (SELECT id FROM WipMasters WHERE issuedmonth = 'January' AND IssuedYear = 2026) AND CommitmentPeriod = 3 AND CASIN = 'B07BKWMD98';</v>
      </c>
    </row>
    <row r="1605" spans="1:14" x14ac:dyDescent="0.25">
      <c r="A1605" t="s">
        <v>1706</v>
      </c>
      <c r="B1605" t="s">
        <v>1703</v>
      </c>
      <c r="C1605" t="s">
        <v>3840</v>
      </c>
      <c r="D1605" t="s">
        <v>10</v>
      </c>
      <c r="E1605" t="s">
        <v>27</v>
      </c>
      <c r="F1605">
        <v>1</v>
      </c>
      <c r="G1605">
        <v>20</v>
      </c>
      <c r="H1605">
        <v>358</v>
      </c>
      <c r="I1605">
        <v>0</v>
      </c>
      <c r="J1605">
        <v>0</v>
      </c>
      <c r="K1605">
        <v>0</v>
      </c>
      <c r="L1605">
        <v>0</v>
      </c>
      <c r="M1605">
        <v>0</v>
      </c>
      <c r="N1605" t="str">
        <f t="shared" si="25"/>
        <v>UPDATE WipDetails SET WipQuantity = 0, Review_Wip = 0 WHERE WipMaster_Id IN (SELECT id FROM WipMasters WHERE issuedmonth = 'January' AND IssuedYear = 2026) AND CommitmentPeriod = 3 AND CASIN = 'B07BKST3VP';</v>
      </c>
    </row>
    <row r="1606" spans="1:14" x14ac:dyDescent="0.25">
      <c r="A1606" t="s">
        <v>1707</v>
      </c>
      <c r="B1606" t="s">
        <v>1703</v>
      </c>
      <c r="C1606" t="s">
        <v>3841</v>
      </c>
      <c r="D1606" t="s">
        <v>10</v>
      </c>
      <c r="E1606" t="s">
        <v>19</v>
      </c>
      <c r="F1606">
        <v>1</v>
      </c>
      <c r="G1606">
        <v>20</v>
      </c>
      <c r="H1606">
        <v>6</v>
      </c>
      <c r="I1606">
        <v>0</v>
      </c>
      <c r="J1606">
        <v>0</v>
      </c>
      <c r="K1606">
        <v>0</v>
      </c>
      <c r="L1606">
        <v>320</v>
      </c>
      <c r="M1606">
        <v>280</v>
      </c>
      <c r="N1606" t="str">
        <f t="shared" si="25"/>
        <v>UPDATE WipDetails SET WipQuantity = 0, Review_Wip = 0 WHERE WipMaster_Id IN (SELECT id FROM WipMasters WHERE issuedmonth = 'January' AND IssuedYear = 2026) AND CommitmentPeriod = 3 AND CASIN = 'B07BKVHHLL';</v>
      </c>
    </row>
    <row r="1607" spans="1:14" x14ac:dyDescent="0.25">
      <c r="A1607" t="s">
        <v>1708</v>
      </c>
      <c r="B1607" t="s">
        <v>1703</v>
      </c>
      <c r="C1607" t="s">
        <v>3842</v>
      </c>
      <c r="D1607" t="s">
        <v>10</v>
      </c>
      <c r="E1607" t="s">
        <v>21</v>
      </c>
      <c r="F1607">
        <v>1</v>
      </c>
      <c r="G1607">
        <v>20</v>
      </c>
      <c r="H1607">
        <v>26</v>
      </c>
      <c r="I1607">
        <v>0</v>
      </c>
      <c r="J1607">
        <v>0</v>
      </c>
      <c r="K1607">
        <v>0</v>
      </c>
      <c r="L1607">
        <v>200</v>
      </c>
      <c r="M1607">
        <v>380</v>
      </c>
      <c r="N1607" t="str">
        <f t="shared" si="25"/>
        <v>UPDATE WipDetails SET WipQuantity = 0, Review_Wip = 0 WHERE WipMaster_Id IN (SELECT id FROM WipMasters WHERE issuedmonth = 'January' AND IssuedYear = 2026) AND CommitmentPeriod = 3 AND CASIN = 'B07BKVBFR1';</v>
      </c>
    </row>
    <row r="1608" spans="1:14" x14ac:dyDescent="0.25">
      <c r="A1608" t="s">
        <v>1709</v>
      </c>
      <c r="B1608" t="s">
        <v>1703</v>
      </c>
      <c r="C1608" t="s">
        <v>3843</v>
      </c>
      <c r="D1608" t="s">
        <v>10</v>
      </c>
      <c r="E1608" t="s">
        <v>454</v>
      </c>
      <c r="F1608">
        <v>1</v>
      </c>
      <c r="G1608">
        <v>20</v>
      </c>
      <c r="H1608">
        <v>13</v>
      </c>
      <c r="I1608">
        <v>0</v>
      </c>
      <c r="J1608">
        <v>0</v>
      </c>
      <c r="K1608">
        <v>0</v>
      </c>
      <c r="L1608">
        <v>100</v>
      </c>
      <c r="M1608">
        <v>200</v>
      </c>
      <c r="N1608" t="str">
        <f t="shared" si="25"/>
        <v>UPDATE WipDetails SET WipQuantity = 0, Review_Wip = 0 WHERE WipMaster_Id IN (SELECT id FROM WipMasters WHERE issuedmonth = 'January' AND IssuedYear = 2026) AND CommitmentPeriod = 3 AND CASIN = 'B07BKV5SB6';</v>
      </c>
    </row>
    <row r="1609" spans="1:14" x14ac:dyDescent="0.25">
      <c r="A1609" t="s">
        <v>1710</v>
      </c>
      <c r="B1609" t="s">
        <v>1703</v>
      </c>
      <c r="C1609" t="s">
        <v>3844</v>
      </c>
      <c r="D1609" t="s">
        <v>10</v>
      </c>
      <c r="E1609" t="s">
        <v>1711</v>
      </c>
      <c r="F1609">
        <v>1</v>
      </c>
      <c r="G1609">
        <v>20</v>
      </c>
      <c r="H1609">
        <v>0</v>
      </c>
      <c r="I1609">
        <v>0</v>
      </c>
      <c r="J1609">
        <v>0</v>
      </c>
      <c r="K1609">
        <v>0</v>
      </c>
      <c r="L1609">
        <v>240</v>
      </c>
      <c r="M1609">
        <v>100</v>
      </c>
      <c r="N1609" t="str">
        <f t="shared" si="25"/>
        <v>UPDATE WipDetails SET WipQuantity = 0, Review_Wip = 0 WHERE WipMaster_Id IN (SELECT id FROM WipMasters WHERE issuedmonth = 'January' AND IssuedYear = 2026) AND CommitmentPeriod = 3 AND CASIN = 'B07BKSV49N';</v>
      </c>
    </row>
    <row r="1610" spans="1:14" x14ac:dyDescent="0.25">
      <c r="A1610" t="s">
        <v>1712</v>
      </c>
      <c r="B1610" t="s">
        <v>1703</v>
      </c>
      <c r="C1610" t="s">
        <v>3845</v>
      </c>
      <c r="D1610" t="s">
        <v>10</v>
      </c>
      <c r="E1610" t="s">
        <v>1713</v>
      </c>
      <c r="F1610">
        <v>1</v>
      </c>
      <c r="G1610">
        <v>20</v>
      </c>
      <c r="H1610">
        <v>19</v>
      </c>
      <c r="I1610">
        <v>0</v>
      </c>
      <c r="J1610">
        <v>0</v>
      </c>
      <c r="K1610">
        <v>0</v>
      </c>
      <c r="L1610">
        <v>80</v>
      </c>
      <c r="M1610">
        <v>160</v>
      </c>
      <c r="N1610" t="str">
        <f t="shared" si="25"/>
        <v>UPDATE WipDetails SET WipQuantity = 0, Review_Wip = 0 WHERE WipMaster_Id IN (SELECT id FROM WipMasters WHERE issuedmonth = 'January' AND IssuedYear = 2026) AND CommitmentPeriod = 3 AND CASIN = 'B07BKV3BW9';</v>
      </c>
    </row>
    <row r="1611" spans="1:14" x14ac:dyDescent="0.25">
      <c r="A1611" t="s">
        <v>1714</v>
      </c>
      <c r="B1611" t="s">
        <v>1703</v>
      </c>
      <c r="C1611" t="s">
        <v>3846</v>
      </c>
      <c r="D1611" t="s">
        <v>10</v>
      </c>
      <c r="E1611" t="s">
        <v>1715</v>
      </c>
      <c r="F1611">
        <v>1</v>
      </c>
      <c r="G1611">
        <v>20</v>
      </c>
      <c r="H1611">
        <v>119</v>
      </c>
      <c r="I1611">
        <v>0</v>
      </c>
      <c r="J1611">
        <v>0</v>
      </c>
      <c r="K1611">
        <v>0</v>
      </c>
      <c r="L1611">
        <v>340</v>
      </c>
      <c r="M1611">
        <v>160</v>
      </c>
      <c r="N1611" t="str">
        <f t="shared" si="25"/>
        <v>UPDATE WipDetails SET WipQuantity = 0, Review_Wip = 0 WHERE WipMaster_Id IN (SELECT id FROM WipMasters WHERE issuedmonth = 'January' AND IssuedYear = 2026) AND CommitmentPeriod = 3 AND CASIN = 'B07BKSR1PT';</v>
      </c>
    </row>
    <row r="1612" spans="1:14" x14ac:dyDescent="0.25">
      <c r="A1612" t="s">
        <v>1716</v>
      </c>
      <c r="B1612" t="s">
        <v>1703</v>
      </c>
      <c r="C1612" t="s">
        <v>3847</v>
      </c>
      <c r="D1612" t="s">
        <v>10</v>
      </c>
      <c r="E1612" t="s">
        <v>1717</v>
      </c>
      <c r="F1612">
        <v>1</v>
      </c>
      <c r="G1612">
        <v>20</v>
      </c>
      <c r="H1612">
        <v>19</v>
      </c>
      <c r="I1612">
        <v>0</v>
      </c>
      <c r="J1612">
        <v>0</v>
      </c>
      <c r="K1612">
        <v>0</v>
      </c>
      <c r="L1612">
        <v>220</v>
      </c>
      <c r="M1612">
        <v>140</v>
      </c>
      <c r="N1612" t="str">
        <f t="shared" si="25"/>
        <v>UPDATE WipDetails SET WipQuantity = 0, Review_Wip = 0 WHERE WipMaster_Id IN (SELECT id FROM WipMasters WHERE issuedmonth = 'January' AND IssuedYear = 2026) AND CommitmentPeriod = 3 AND CASIN = 'B07BKVJLQV';</v>
      </c>
    </row>
    <row r="1613" spans="1:14" x14ac:dyDescent="0.25">
      <c r="A1613" t="s">
        <v>1718</v>
      </c>
      <c r="B1613" t="s">
        <v>1703</v>
      </c>
      <c r="C1613" t="s">
        <v>3848</v>
      </c>
      <c r="D1613" t="s">
        <v>10</v>
      </c>
      <c r="E1613" t="s">
        <v>1719</v>
      </c>
      <c r="F1613">
        <v>1</v>
      </c>
      <c r="G1613">
        <v>20</v>
      </c>
      <c r="H1613">
        <v>13</v>
      </c>
      <c r="I1613">
        <v>0</v>
      </c>
      <c r="J1613">
        <v>0</v>
      </c>
      <c r="K1613">
        <v>0</v>
      </c>
      <c r="L1613">
        <v>160</v>
      </c>
      <c r="M1613">
        <v>60</v>
      </c>
      <c r="N1613" t="str">
        <f t="shared" si="25"/>
        <v>UPDATE WipDetails SET WipQuantity = 0, Review_Wip = 0 WHERE WipMaster_Id IN (SELECT id FROM WipMasters WHERE issuedmonth = 'January' AND IssuedYear = 2026) AND CommitmentPeriod = 3 AND CASIN = 'B07BKSV49L';</v>
      </c>
    </row>
    <row r="1614" spans="1:14" x14ac:dyDescent="0.25">
      <c r="A1614" t="s">
        <v>1720</v>
      </c>
      <c r="B1614" t="s">
        <v>1703</v>
      </c>
      <c r="C1614" t="s">
        <v>3849</v>
      </c>
      <c r="D1614" t="s">
        <v>23</v>
      </c>
      <c r="E1614" t="s">
        <v>11</v>
      </c>
      <c r="F1614">
        <v>1</v>
      </c>
      <c r="G1614">
        <v>20</v>
      </c>
      <c r="H1614">
        <v>60</v>
      </c>
      <c r="I1614">
        <v>0</v>
      </c>
      <c r="J1614">
        <v>0</v>
      </c>
      <c r="K1614">
        <v>0</v>
      </c>
      <c r="L1614">
        <v>0</v>
      </c>
      <c r="M1614">
        <v>0</v>
      </c>
      <c r="N1614" t="str">
        <f t="shared" si="25"/>
        <v>UPDATE WipDetails SET WipQuantity = 0, Review_Wip = 0 WHERE WipMaster_Id IN (SELECT id FROM WipMasters WHERE issuedmonth = 'January' AND IssuedYear = 2026) AND CommitmentPeriod = 3 AND CASIN = 'B07BKRBR1X';</v>
      </c>
    </row>
    <row r="1615" spans="1:14" x14ac:dyDescent="0.25">
      <c r="A1615" t="s">
        <v>1721</v>
      </c>
      <c r="B1615" t="s">
        <v>1703</v>
      </c>
      <c r="C1615" t="s">
        <v>3850</v>
      </c>
      <c r="D1615" t="s">
        <v>23</v>
      </c>
      <c r="E1615" t="s">
        <v>13</v>
      </c>
      <c r="F1615">
        <v>1</v>
      </c>
      <c r="G1615">
        <v>20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 t="str">
        <f t="shared" si="25"/>
        <v>UPDATE WipDetails SET WipQuantity = 0, Review_Wip = 0 WHERE WipMaster_Id IN (SELECT id FROM WipMasters WHERE issuedmonth = 'January' AND IssuedYear = 2026) AND CommitmentPeriod = 3 AND CASIN = 'B07BKP1ZNT';</v>
      </c>
    </row>
    <row r="1616" spans="1:14" x14ac:dyDescent="0.25">
      <c r="A1616" t="s">
        <v>1722</v>
      </c>
      <c r="B1616" t="s">
        <v>1703</v>
      </c>
      <c r="C1616" t="s">
        <v>3851</v>
      </c>
      <c r="D1616" t="s">
        <v>23</v>
      </c>
      <c r="E1616" t="s">
        <v>15</v>
      </c>
      <c r="F1616">
        <v>1</v>
      </c>
      <c r="G1616">
        <v>20</v>
      </c>
      <c r="H1616">
        <v>20</v>
      </c>
      <c r="I1616">
        <v>0</v>
      </c>
      <c r="J1616">
        <v>0</v>
      </c>
      <c r="K1616">
        <v>0</v>
      </c>
      <c r="L1616">
        <v>0</v>
      </c>
      <c r="M1616">
        <v>0</v>
      </c>
      <c r="N1616" t="str">
        <f t="shared" si="25"/>
        <v>UPDATE WipDetails SET WipQuantity = 0, Review_Wip = 0 WHERE WipMaster_Id IN (SELECT id FROM WipMasters WHERE issuedmonth = 'January' AND IssuedYear = 2026) AND CommitmentPeriod = 3 AND CASIN = 'B07BKSPS75';</v>
      </c>
    </row>
    <row r="1617" spans="1:14" x14ac:dyDescent="0.25">
      <c r="A1617" t="s">
        <v>1723</v>
      </c>
      <c r="B1617" t="s">
        <v>1703</v>
      </c>
      <c r="C1617" t="s">
        <v>3852</v>
      </c>
      <c r="D1617" t="s">
        <v>23</v>
      </c>
      <c r="E1617" t="s">
        <v>27</v>
      </c>
      <c r="F1617">
        <v>1</v>
      </c>
      <c r="G1617">
        <v>20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 t="str">
        <f t="shared" si="25"/>
        <v>UPDATE WipDetails SET WipQuantity = 0, Review_Wip = 0 WHERE WipMaster_Id IN (SELECT id FROM WipMasters WHERE issuedmonth = 'January' AND IssuedYear = 2026) AND CommitmentPeriod = 3 AND CASIN = 'B07BKSS7H9';</v>
      </c>
    </row>
    <row r="1618" spans="1:14" x14ac:dyDescent="0.25">
      <c r="A1618" t="s">
        <v>1724</v>
      </c>
      <c r="B1618" t="s">
        <v>1703</v>
      </c>
      <c r="C1618" t="s">
        <v>3853</v>
      </c>
      <c r="D1618" t="s">
        <v>23</v>
      </c>
      <c r="E1618" t="s">
        <v>19</v>
      </c>
      <c r="F1618">
        <v>1</v>
      </c>
      <c r="G1618">
        <v>20</v>
      </c>
      <c r="H1618">
        <v>60</v>
      </c>
      <c r="I1618">
        <v>0</v>
      </c>
      <c r="J1618">
        <v>0</v>
      </c>
      <c r="K1618">
        <v>0</v>
      </c>
      <c r="L1618">
        <v>0</v>
      </c>
      <c r="M1618">
        <v>0</v>
      </c>
      <c r="N1618" t="str">
        <f t="shared" si="25"/>
        <v>UPDATE WipDetails SET WipQuantity = 0, Review_Wip = 0 WHERE WipMaster_Id IN (SELECT id FROM WipMasters WHERE issuedmonth = 'January' AND IssuedYear = 2026) AND CommitmentPeriod = 3 AND CASIN = 'B07BKVN6RW';</v>
      </c>
    </row>
    <row r="1619" spans="1:14" x14ac:dyDescent="0.25">
      <c r="A1619" t="s">
        <v>1725</v>
      </c>
      <c r="B1619" t="s">
        <v>1703</v>
      </c>
      <c r="C1619" t="s">
        <v>3854</v>
      </c>
      <c r="D1619" t="s">
        <v>23</v>
      </c>
      <c r="E1619" t="s">
        <v>21</v>
      </c>
      <c r="F1619">
        <v>1</v>
      </c>
      <c r="G1619">
        <v>20</v>
      </c>
      <c r="H1619">
        <v>20</v>
      </c>
      <c r="I1619">
        <v>0</v>
      </c>
      <c r="J1619">
        <v>0</v>
      </c>
      <c r="K1619">
        <v>0</v>
      </c>
      <c r="L1619">
        <v>0</v>
      </c>
      <c r="M1619">
        <v>0</v>
      </c>
      <c r="N1619" t="str">
        <f t="shared" si="25"/>
        <v>UPDATE WipDetails SET WipQuantity = 0, Review_Wip = 0 WHERE WipMaster_Id IN (SELECT id FROM WipMasters WHERE issuedmonth = 'January' AND IssuedYear = 2026) AND CommitmentPeriod = 3 AND CASIN = 'B07BKRBSGZ';</v>
      </c>
    </row>
    <row r="1620" spans="1:14" x14ac:dyDescent="0.25">
      <c r="A1620" t="s">
        <v>1726</v>
      </c>
      <c r="B1620" t="s">
        <v>1703</v>
      </c>
      <c r="C1620" t="s">
        <v>3855</v>
      </c>
      <c r="D1620" t="s">
        <v>23</v>
      </c>
      <c r="E1620" t="s">
        <v>454</v>
      </c>
      <c r="F1620">
        <v>1</v>
      </c>
      <c r="G1620">
        <v>20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 t="str">
        <f t="shared" si="25"/>
        <v>UPDATE WipDetails SET WipQuantity = 0, Review_Wip = 0 WHERE WipMaster_Id IN (SELECT id FROM WipMasters WHERE issuedmonth = 'January' AND IssuedYear = 2026) AND CommitmentPeriod = 3 AND CASIN = 'B07BKV8MV4';</v>
      </c>
    </row>
    <row r="1621" spans="1:14" x14ac:dyDescent="0.25">
      <c r="A1621" t="s">
        <v>1727</v>
      </c>
      <c r="B1621" t="s">
        <v>1703</v>
      </c>
      <c r="C1621" t="s">
        <v>3856</v>
      </c>
      <c r="D1621" t="s">
        <v>23</v>
      </c>
      <c r="E1621" t="s">
        <v>1711</v>
      </c>
      <c r="F1621">
        <v>1</v>
      </c>
      <c r="G1621">
        <v>20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 t="str">
        <f t="shared" si="25"/>
        <v>UPDATE WipDetails SET WipQuantity = 0, Review_Wip = 0 WHERE WipMaster_Id IN (SELECT id FROM WipMasters WHERE issuedmonth = 'January' AND IssuedYear = 2026) AND CommitmentPeriod = 3 AND CASIN = 'B07BKS86C3';</v>
      </c>
    </row>
    <row r="1622" spans="1:14" x14ac:dyDescent="0.25">
      <c r="A1622" t="s">
        <v>1728</v>
      </c>
      <c r="B1622" t="s">
        <v>1703</v>
      </c>
      <c r="C1622" t="s">
        <v>3857</v>
      </c>
      <c r="D1622" t="s">
        <v>23</v>
      </c>
      <c r="E1622" t="s">
        <v>1713</v>
      </c>
      <c r="F1622">
        <v>1</v>
      </c>
      <c r="G1622">
        <v>20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 t="str">
        <f t="shared" si="25"/>
        <v>UPDATE WipDetails SET WipQuantity = 0, Review_Wip = 0 WHERE WipMaster_Id IN (SELECT id FROM WipMasters WHERE issuedmonth = 'January' AND IssuedYear = 2026) AND CommitmentPeriod = 3 AND CASIN = 'B07BKRBR24';</v>
      </c>
    </row>
    <row r="1623" spans="1:14" x14ac:dyDescent="0.25">
      <c r="A1623" t="s">
        <v>1729</v>
      </c>
      <c r="B1623" t="s">
        <v>1703</v>
      </c>
      <c r="C1623" t="s">
        <v>3858</v>
      </c>
      <c r="D1623" t="s">
        <v>23</v>
      </c>
      <c r="E1623" t="s">
        <v>1715</v>
      </c>
      <c r="F1623">
        <v>1</v>
      </c>
      <c r="G1623">
        <v>20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 t="str">
        <f t="shared" si="25"/>
        <v>UPDATE WipDetails SET WipQuantity = 0, Review_Wip = 0 WHERE WipMaster_Id IN (SELECT id FROM WipMasters WHERE issuedmonth = 'January' AND IssuedYear = 2026) AND CommitmentPeriod = 3 AND CASIN = 'B07BKW2JFV';</v>
      </c>
    </row>
    <row r="1624" spans="1:14" x14ac:dyDescent="0.25">
      <c r="A1624" t="s">
        <v>1730</v>
      </c>
      <c r="B1624" t="s">
        <v>1703</v>
      </c>
      <c r="C1624" t="s">
        <v>3859</v>
      </c>
      <c r="D1624" t="s">
        <v>23</v>
      </c>
      <c r="E1624" t="s">
        <v>1717</v>
      </c>
      <c r="F1624">
        <v>1</v>
      </c>
      <c r="G1624">
        <v>20</v>
      </c>
      <c r="H1624">
        <v>40</v>
      </c>
      <c r="I1624">
        <v>0</v>
      </c>
      <c r="J1624">
        <v>0</v>
      </c>
      <c r="K1624">
        <v>0</v>
      </c>
      <c r="L1624">
        <v>0</v>
      </c>
      <c r="M1624">
        <v>0</v>
      </c>
      <c r="N1624" t="str">
        <f t="shared" si="25"/>
        <v>UPDATE WipDetails SET WipQuantity = 0, Review_Wip = 0 WHERE WipMaster_Id IN (SELECT id FROM WipMasters WHERE issuedmonth = 'January' AND IssuedYear = 2026) AND CommitmentPeriod = 3 AND CASIN = 'B07BKRBSH2';</v>
      </c>
    </row>
    <row r="1625" spans="1:14" x14ac:dyDescent="0.25">
      <c r="A1625" t="s">
        <v>1731</v>
      </c>
      <c r="B1625" t="s">
        <v>1703</v>
      </c>
      <c r="C1625" t="s">
        <v>3860</v>
      </c>
      <c r="D1625" t="s">
        <v>23</v>
      </c>
      <c r="E1625" t="s">
        <v>1719</v>
      </c>
      <c r="F1625">
        <v>1</v>
      </c>
      <c r="G1625">
        <v>20</v>
      </c>
      <c r="H1625">
        <v>560</v>
      </c>
      <c r="I1625">
        <v>0</v>
      </c>
      <c r="J1625">
        <v>0</v>
      </c>
      <c r="K1625">
        <v>0</v>
      </c>
      <c r="L1625">
        <v>0</v>
      </c>
      <c r="M1625">
        <v>0</v>
      </c>
      <c r="N1625" t="str">
        <f t="shared" si="25"/>
        <v>UPDATE WipDetails SET WipQuantity = 0, Review_Wip = 0 WHERE WipMaster_Id IN (SELECT id FROM WipMasters WHERE issuedmonth = 'January' AND IssuedYear = 2026) AND CommitmentPeriod = 3 AND CASIN = 'B07BKVHHMC';</v>
      </c>
    </row>
    <row r="1626" spans="1:14" x14ac:dyDescent="0.25">
      <c r="A1626" t="s">
        <v>1732</v>
      </c>
      <c r="B1626" t="s">
        <v>1703</v>
      </c>
      <c r="C1626" t="s">
        <v>3861</v>
      </c>
      <c r="D1626" t="s">
        <v>271</v>
      </c>
      <c r="E1626" t="s">
        <v>11</v>
      </c>
      <c r="F1626">
        <v>1</v>
      </c>
      <c r="G1626">
        <v>20</v>
      </c>
      <c r="H1626">
        <v>60</v>
      </c>
      <c r="I1626">
        <v>0</v>
      </c>
      <c r="J1626">
        <v>0</v>
      </c>
      <c r="K1626">
        <v>0</v>
      </c>
      <c r="L1626">
        <v>0</v>
      </c>
      <c r="M1626">
        <v>0</v>
      </c>
      <c r="N1626" t="str">
        <f t="shared" si="25"/>
        <v>UPDATE WipDetails SET WipQuantity = 0, Review_Wip = 0 WHERE WipMaster_Id IN (SELECT id FROM WipMasters WHERE issuedmonth = 'January' AND IssuedYear = 2026) AND CommitmentPeriod = 3 AND CASIN = 'B07BKVXWTB';</v>
      </c>
    </row>
    <row r="1627" spans="1:14" x14ac:dyDescent="0.25">
      <c r="A1627" t="s">
        <v>1733</v>
      </c>
      <c r="B1627" t="s">
        <v>1703</v>
      </c>
      <c r="C1627" t="s">
        <v>3862</v>
      </c>
      <c r="D1627" t="s">
        <v>271</v>
      </c>
      <c r="E1627" t="s">
        <v>13</v>
      </c>
      <c r="F1627">
        <v>1</v>
      </c>
      <c r="G1627">
        <v>20</v>
      </c>
      <c r="H1627">
        <v>0</v>
      </c>
      <c r="I1627">
        <v>0</v>
      </c>
      <c r="J1627">
        <v>0</v>
      </c>
      <c r="K1627">
        <v>0</v>
      </c>
      <c r="L1627">
        <v>80</v>
      </c>
      <c r="M1627">
        <v>0</v>
      </c>
      <c r="N1627" t="str">
        <f t="shared" si="25"/>
        <v>UPDATE WipDetails SET WipQuantity = 0, Review_Wip = 0 WHERE WipMaster_Id IN (SELECT id FROM WipMasters WHERE issuedmonth = 'January' AND IssuedYear = 2026) AND CommitmentPeriod = 3 AND CASIN = 'B07BKR2NVB';</v>
      </c>
    </row>
    <row r="1628" spans="1:14" x14ac:dyDescent="0.25">
      <c r="A1628" t="s">
        <v>1734</v>
      </c>
      <c r="B1628" t="s">
        <v>1703</v>
      </c>
      <c r="C1628" t="s">
        <v>3863</v>
      </c>
      <c r="D1628" t="s">
        <v>271</v>
      </c>
      <c r="E1628" t="s">
        <v>15</v>
      </c>
      <c r="F1628">
        <v>1</v>
      </c>
      <c r="G1628">
        <v>20</v>
      </c>
      <c r="H1628">
        <v>60</v>
      </c>
      <c r="I1628">
        <v>0</v>
      </c>
      <c r="J1628">
        <v>0</v>
      </c>
      <c r="K1628">
        <v>0</v>
      </c>
      <c r="L1628">
        <v>160</v>
      </c>
      <c r="M1628">
        <v>160</v>
      </c>
      <c r="N1628" t="str">
        <f t="shared" si="25"/>
        <v>UPDATE WipDetails SET WipQuantity = 0, Review_Wip = 0 WHERE WipMaster_Id IN (SELECT id FROM WipMasters WHERE issuedmonth = 'January' AND IssuedYear = 2026) AND CommitmentPeriod = 3 AND CASIN = 'B07BKV8MQD';</v>
      </c>
    </row>
    <row r="1629" spans="1:14" x14ac:dyDescent="0.25">
      <c r="A1629" t="s">
        <v>1735</v>
      </c>
      <c r="B1629" t="s">
        <v>1703</v>
      </c>
      <c r="C1629" t="s">
        <v>3864</v>
      </c>
      <c r="D1629" t="s">
        <v>271</v>
      </c>
      <c r="E1629" t="s">
        <v>27</v>
      </c>
      <c r="F1629">
        <v>1</v>
      </c>
      <c r="G1629">
        <v>20</v>
      </c>
      <c r="H1629">
        <v>20</v>
      </c>
      <c r="I1629">
        <v>0</v>
      </c>
      <c r="J1629">
        <v>0</v>
      </c>
      <c r="K1629">
        <v>0</v>
      </c>
      <c r="L1629">
        <v>360</v>
      </c>
      <c r="M1629">
        <v>200</v>
      </c>
      <c r="N1629" t="str">
        <f t="shared" si="25"/>
        <v>UPDATE WipDetails SET WipQuantity = 0, Review_Wip = 0 WHERE WipMaster_Id IN (SELECT id FROM WipMasters WHERE issuedmonth = 'January' AND IssuedYear = 2026) AND CommitmentPeriod = 3 AND CASIN = 'B07BKV6ZQ3';</v>
      </c>
    </row>
    <row r="1630" spans="1:14" x14ac:dyDescent="0.25">
      <c r="A1630" t="s">
        <v>1736</v>
      </c>
      <c r="B1630" t="s">
        <v>1703</v>
      </c>
      <c r="C1630" t="s">
        <v>3865</v>
      </c>
      <c r="D1630" t="s">
        <v>271</v>
      </c>
      <c r="E1630" t="s">
        <v>19</v>
      </c>
      <c r="F1630">
        <v>1</v>
      </c>
      <c r="G1630">
        <v>20</v>
      </c>
      <c r="H1630">
        <v>80</v>
      </c>
      <c r="I1630">
        <v>0</v>
      </c>
      <c r="J1630">
        <v>0</v>
      </c>
      <c r="K1630">
        <v>0</v>
      </c>
      <c r="L1630">
        <v>40</v>
      </c>
      <c r="M1630">
        <v>100</v>
      </c>
      <c r="N1630" t="str">
        <f t="shared" si="25"/>
        <v>UPDATE WipDetails SET WipQuantity = 0, Review_Wip = 0 WHERE WipMaster_Id IN (SELECT id FROM WipMasters WHERE issuedmonth = 'January' AND IssuedYear = 2026) AND CommitmentPeriod = 3 AND CASIN = 'B07BKMN3LH';</v>
      </c>
    </row>
    <row r="1631" spans="1:14" x14ac:dyDescent="0.25">
      <c r="A1631" t="s">
        <v>1737</v>
      </c>
      <c r="B1631" t="s">
        <v>1703</v>
      </c>
      <c r="C1631" t="s">
        <v>3866</v>
      </c>
      <c r="D1631" t="s">
        <v>271</v>
      </c>
      <c r="E1631" t="s">
        <v>21</v>
      </c>
      <c r="F1631">
        <v>1</v>
      </c>
      <c r="G1631">
        <v>20</v>
      </c>
      <c r="H1631">
        <v>26</v>
      </c>
      <c r="I1631">
        <v>0</v>
      </c>
      <c r="J1631">
        <v>0</v>
      </c>
      <c r="K1631">
        <v>0</v>
      </c>
      <c r="L1631">
        <v>280</v>
      </c>
      <c r="M1631">
        <v>60</v>
      </c>
      <c r="N1631" t="str">
        <f t="shared" si="25"/>
        <v>UPDATE WipDetails SET WipQuantity = 0, Review_Wip = 0 WHERE WipMaster_Id IN (SELECT id FROM WipMasters WHERE issuedmonth = 'January' AND IssuedYear = 2026) AND CommitmentPeriod = 3 AND CASIN = 'B07BKVZS89';</v>
      </c>
    </row>
    <row r="1632" spans="1:14" x14ac:dyDescent="0.25">
      <c r="A1632" t="s">
        <v>1738</v>
      </c>
      <c r="B1632" t="s">
        <v>1703</v>
      </c>
      <c r="C1632" t="s">
        <v>3867</v>
      </c>
      <c r="D1632" t="s">
        <v>271</v>
      </c>
      <c r="E1632" t="s">
        <v>454</v>
      </c>
      <c r="F1632">
        <v>1</v>
      </c>
      <c r="G1632">
        <v>20</v>
      </c>
      <c r="H1632">
        <v>20</v>
      </c>
      <c r="I1632">
        <v>0</v>
      </c>
      <c r="J1632">
        <v>0</v>
      </c>
      <c r="K1632">
        <v>0</v>
      </c>
      <c r="L1632">
        <v>60</v>
      </c>
      <c r="M1632">
        <v>0</v>
      </c>
      <c r="N1632" t="str">
        <f t="shared" si="25"/>
        <v>UPDATE WipDetails SET WipQuantity = 0, Review_Wip = 0 WHERE WipMaster_Id IN (SELECT id FROM WipMasters WHERE issuedmonth = 'January' AND IssuedYear = 2026) AND CommitmentPeriod = 3 AND CASIN = 'B07BKMLCC9';</v>
      </c>
    </row>
    <row r="1633" spans="1:14" x14ac:dyDescent="0.25">
      <c r="A1633" t="s">
        <v>1739</v>
      </c>
      <c r="B1633" t="s">
        <v>1703</v>
      </c>
      <c r="C1633" t="s">
        <v>3868</v>
      </c>
      <c r="D1633" t="s">
        <v>271</v>
      </c>
      <c r="E1633" t="s">
        <v>1711</v>
      </c>
      <c r="F1633">
        <v>1</v>
      </c>
      <c r="G1633">
        <v>20</v>
      </c>
      <c r="H1633">
        <v>80</v>
      </c>
      <c r="I1633">
        <v>0</v>
      </c>
      <c r="J1633">
        <v>0</v>
      </c>
      <c r="K1633">
        <v>0</v>
      </c>
      <c r="L1633">
        <v>0</v>
      </c>
      <c r="M1633">
        <v>0</v>
      </c>
      <c r="N1633" t="str">
        <f t="shared" si="25"/>
        <v>UPDATE WipDetails SET WipQuantity = 0, Review_Wip = 0 WHERE WipMaster_Id IN (SELECT id FROM WipMasters WHERE issuedmonth = 'January' AND IssuedYear = 2026) AND CommitmentPeriod = 3 AND CASIN = 'B07BKVBSPL';</v>
      </c>
    </row>
    <row r="1634" spans="1:14" x14ac:dyDescent="0.25">
      <c r="A1634" t="s">
        <v>1740</v>
      </c>
      <c r="B1634" t="s">
        <v>1703</v>
      </c>
      <c r="C1634" t="s">
        <v>3869</v>
      </c>
      <c r="D1634" t="s">
        <v>271</v>
      </c>
      <c r="E1634" t="s">
        <v>1713</v>
      </c>
      <c r="F1634">
        <v>1</v>
      </c>
      <c r="G1634">
        <v>20</v>
      </c>
      <c r="H1634">
        <v>73</v>
      </c>
      <c r="I1634">
        <v>0</v>
      </c>
      <c r="J1634">
        <v>0</v>
      </c>
      <c r="K1634">
        <v>0</v>
      </c>
      <c r="L1634">
        <v>20</v>
      </c>
      <c r="M1634">
        <v>420</v>
      </c>
      <c r="N1634" t="str">
        <f t="shared" si="25"/>
        <v>UPDATE WipDetails SET WipQuantity = 0, Review_Wip = 0 WHERE WipMaster_Id IN (SELECT id FROM WipMasters WHERE issuedmonth = 'January' AND IssuedYear = 2026) AND CommitmentPeriod = 3 AND CASIN = 'B07BMCDZ5P';</v>
      </c>
    </row>
    <row r="1635" spans="1:14" x14ac:dyDescent="0.25">
      <c r="A1635" t="s">
        <v>1741</v>
      </c>
      <c r="B1635" t="s">
        <v>1703</v>
      </c>
      <c r="C1635" t="s">
        <v>3870</v>
      </c>
      <c r="D1635" t="s">
        <v>271</v>
      </c>
      <c r="E1635" t="s">
        <v>1715</v>
      </c>
      <c r="F1635">
        <v>1</v>
      </c>
      <c r="G1635">
        <v>20</v>
      </c>
      <c r="H1635">
        <v>392</v>
      </c>
      <c r="I1635">
        <v>0</v>
      </c>
      <c r="J1635">
        <v>0</v>
      </c>
      <c r="K1635">
        <v>0</v>
      </c>
      <c r="L1635">
        <v>120</v>
      </c>
      <c r="M1635">
        <v>80</v>
      </c>
      <c r="N1635" t="str">
        <f t="shared" si="25"/>
        <v>UPDATE WipDetails SET WipQuantity = 0, Review_Wip = 0 WHERE WipMaster_Id IN (SELECT id FROM WipMasters WHERE issuedmonth = 'January' AND IssuedYear = 2026) AND CommitmentPeriod = 3 AND CASIN = 'B07BKSMK8H';</v>
      </c>
    </row>
    <row r="1636" spans="1:14" x14ac:dyDescent="0.25">
      <c r="A1636" t="s">
        <v>1742</v>
      </c>
      <c r="B1636" t="s">
        <v>1703</v>
      </c>
      <c r="C1636" t="s">
        <v>3871</v>
      </c>
      <c r="D1636" t="s">
        <v>271</v>
      </c>
      <c r="E1636" t="s">
        <v>1717</v>
      </c>
      <c r="F1636">
        <v>1</v>
      </c>
      <c r="G1636">
        <v>20</v>
      </c>
      <c r="H1636">
        <v>293</v>
      </c>
      <c r="I1636">
        <v>0</v>
      </c>
      <c r="J1636">
        <v>0</v>
      </c>
      <c r="K1636">
        <v>0</v>
      </c>
      <c r="L1636">
        <v>0</v>
      </c>
      <c r="M1636">
        <v>0</v>
      </c>
      <c r="N1636" t="str">
        <f t="shared" si="25"/>
        <v>UPDATE WipDetails SET WipQuantity = 0, Review_Wip = 0 WHERE WipMaster_Id IN (SELECT id FROM WipMasters WHERE issuedmonth = 'January' AND IssuedYear = 2026) AND CommitmentPeriod = 3 AND CASIN = 'B07BKV3BG1';</v>
      </c>
    </row>
    <row r="1637" spans="1:14" x14ac:dyDescent="0.25">
      <c r="A1637" t="s">
        <v>1743</v>
      </c>
      <c r="B1637" t="s">
        <v>1703</v>
      </c>
      <c r="C1637" t="s">
        <v>3872</v>
      </c>
      <c r="D1637" t="s">
        <v>271</v>
      </c>
      <c r="E1637" t="s">
        <v>1719</v>
      </c>
      <c r="F1637">
        <v>1</v>
      </c>
      <c r="G1637">
        <v>20</v>
      </c>
      <c r="H1637">
        <v>180</v>
      </c>
      <c r="I1637">
        <v>0</v>
      </c>
      <c r="J1637">
        <v>0</v>
      </c>
      <c r="K1637">
        <v>0</v>
      </c>
      <c r="L1637">
        <v>100</v>
      </c>
      <c r="M1637">
        <v>740</v>
      </c>
      <c r="N1637" t="str">
        <f t="shared" si="25"/>
        <v>UPDATE WipDetails SET WipQuantity = 0, Review_Wip = 0 WHERE WipMaster_Id IN (SELECT id FROM WipMasters WHERE issuedmonth = 'January' AND IssuedYear = 2026) AND CommitmentPeriod = 3 AND CASIN = 'B07BKWMD6P';</v>
      </c>
    </row>
    <row r="1638" spans="1:14" x14ac:dyDescent="0.25">
      <c r="A1638" t="s">
        <v>1744</v>
      </c>
      <c r="B1638" t="s">
        <v>1703</v>
      </c>
      <c r="C1638" t="s">
        <v>3873</v>
      </c>
      <c r="D1638" t="s">
        <v>1537</v>
      </c>
      <c r="E1638" t="s">
        <v>11</v>
      </c>
      <c r="F1638">
        <v>1</v>
      </c>
      <c r="G1638">
        <v>20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 t="str">
        <f t="shared" si="25"/>
        <v>UPDATE WipDetails SET WipQuantity = 0, Review_Wip = 0 WHERE WipMaster_Id IN (SELECT id FROM WipMasters WHERE issuedmonth = 'January' AND IssuedYear = 2026) AND CommitmentPeriod = 3 AND CASIN = 'B07BKVLR5D';</v>
      </c>
    </row>
    <row r="1639" spans="1:14" x14ac:dyDescent="0.25">
      <c r="A1639" t="s">
        <v>1745</v>
      </c>
      <c r="B1639" t="s">
        <v>1703</v>
      </c>
      <c r="C1639" t="s">
        <v>3874</v>
      </c>
      <c r="D1639" t="s">
        <v>1537</v>
      </c>
      <c r="E1639" t="s">
        <v>13</v>
      </c>
      <c r="F1639">
        <v>1</v>
      </c>
      <c r="G1639">
        <v>20</v>
      </c>
      <c r="H1639">
        <v>20</v>
      </c>
      <c r="I1639">
        <v>0</v>
      </c>
      <c r="J1639">
        <v>0</v>
      </c>
      <c r="K1639">
        <v>0</v>
      </c>
      <c r="L1639">
        <v>100</v>
      </c>
      <c r="M1639">
        <v>0</v>
      </c>
      <c r="N1639" t="str">
        <f t="shared" si="25"/>
        <v>UPDATE WipDetails SET WipQuantity = 0, Review_Wip = 0 WHERE WipMaster_Id IN (SELECT id FROM WipMasters WHERE issuedmonth = 'January' AND IssuedYear = 2026) AND CommitmentPeriod = 3 AND CASIN = 'B07BKVJLR5';</v>
      </c>
    </row>
    <row r="1640" spans="1:14" x14ac:dyDescent="0.25">
      <c r="A1640" t="s">
        <v>1746</v>
      </c>
      <c r="B1640" t="s">
        <v>1703</v>
      </c>
      <c r="C1640" t="s">
        <v>3875</v>
      </c>
      <c r="D1640" t="s">
        <v>1537</v>
      </c>
      <c r="E1640" t="s">
        <v>15</v>
      </c>
      <c r="F1640">
        <v>1</v>
      </c>
      <c r="G1640">
        <v>20</v>
      </c>
      <c r="H1640">
        <v>0</v>
      </c>
      <c r="I1640">
        <v>0</v>
      </c>
      <c r="J1640">
        <v>0</v>
      </c>
      <c r="K1640">
        <v>0</v>
      </c>
      <c r="L1640">
        <v>40</v>
      </c>
      <c r="M1640">
        <v>120</v>
      </c>
      <c r="N1640" t="str">
        <f t="shared" si="25"/>
        <v>UPDATE WipDetails SET WipQuantity = 0, Review_Wip = 0 WHERE WipMaster_Id IN (SELECT id FROM WipMasters WHERE issuedmonth = 'January' AND IssuedYear = 2026) AND CommitmentPeriod = 3 AND CASIN = 'B07BKSPS81';</v>
      </c>
    </row>
    <row r="1641" spans="1:14" x14ac:dyDescent="0.25">
      <c r="A1641" t="s">
        <v>1747</v>
      </c>
      <c r="B1641" t="s">
        <v>1703</v>
      </c>
      <c r="C1641" t="s">
        <v>3876</v>
      </c>
      <c r="D1641" t="s">
        <v>1537</v>
      </c>
      <c r="E1641" t="s">
        <v>27</v>
      </c>
      <c r="F1641">
        <v>1</v>
      </c>
      <c r="G1641">
        <v>20</v>
      </c>
      <c r="H1641">
        <v>40</v>
      </c>
      <c r="I1641">
        <v>0</v>
      </c>
      <c r="J1641">
        <v>0</v>
      </c>
      <c r="K1641">
        <v>0</v>
      </c>
      <c r="L1641">
        <v>240</v>
      </c>
      <c r="M1641">
        <v>180</v>
      </c>
      <c r="N1641" t="str">
        <f t="shared" si="25"/>
        <v>UPDATE WipDetails SET WipQuantity = 0, Review_Wip = 0 WHERE WipMaster_Id IN (SELECT id FROM WipMasters WHERE issuedmonth = 'January' AND IssuedYear = 2026) AND CommitmentPeriod = 3 AND CASIN = 'B07BKVLR5C';</v>
      </c>
    </row>
    <row r="1642" spans="1:14" x14ac:dyDescent="0.25">
      <c r="A1642" t="s">
        <v>1748</v>
      </c>
      <c r="B1642" t="s">
        <v>1703</v>
      </c>
      <c r="C1642" t="s">
        <v>3877</v>
      </c>
      <c r="D1642" t="s">
        <v>1537</v>
      </c>
      <c r="E1642" t="s">
        <v>19</v>
      </c>
      <c r="F1642">
        <v>1</v>
      </c>
      <c r="G1642">
        <v>20</v>
      </c>
      <c r="H1642">
        <v>0</v>
      </c>
      <c r="I1642">
        <v>0</v>
      </c>
      <c r="J1642">
        <v>0</v>
      </c>
      <c r="K1642">
        <v>0</v>
      </c>
      <c r="L1642">
        <v>460</v>
      </c>
      <c r="M1642">
        <v>180</v>
      </c>
      <c r="N1642" t="str">
        <f t="shared" si="25"/>
        <v>UPDATE WipDetails SET WipQuantity = 0, Review_Wip = 0 WHERE WipMaster_Id IN (SELECT id FROM WipMasters WHERE issuedmonth = 'January' AND IssuedYear = 2026) AND CommitmentPeriod = 3 AND CASIN = 'B07BKV5SBY';</v>
      </c>
    </row>
    <row r="1643" spans="1:14" x14ac:dyDescent="0.25">
      <c r="A1643" t="s">
        <v>1749</v>
      </c>
      <c r="B1643" t="s">
        <v>1703</v>
      </c>
      <c r="C1643" t="s">
        <v>3878</v>
      </c>
      <c r="D1643" t="s">
        <v>1537</v>
      </c>
      <c r="E1643" t="s">
        <v>21</v>
      </c>
      <c r="F1643">
        <v>1</v>
      </c>
      <c r="G1643">
        <v>20</v>
      </c>
      <c r="H1643">
        <v>0</v>
      </c>
      <c r="I1643">
        <v>0</v>
      </c>
      <c r="J1643">
        <v>0</v>
      </c>
      <c r="K1643">
        <v>0</v>
      </c>
      <c r="L1643">
        <v>200</v>
      </c>
      <c r="M1643">
        <v>100</v>
      </c>
      <c r="N1643" t="str">
        <f t="shared" si="25"/>
        <v>UPDATE WipDetails SET WipQuantity = 0, Review_Wip = 0 WHERE WipMaster_Id IN (SELECT id FROM WipMasters WHERE issuedmonth = 'January' AND IssuedYear = 2026) AND CommitmentPeriod = 3 AND CASIN = 'B07BKVXWYG';</v>
      </c>
    </row>
    <row r="1644" spans="1:14" x14ac:dyDescent="0.25">
      <c r="A1644" t="s">
        <v>1750</v>
      </c>
      <c r="B1644" t="s">
        <v>1703</v>
      </c>
      <c r="C1644" t="s">
        <v>3879</v>
      </c>
      <c r="D1644" t="s">
        <v>1537</v>
      </c>
      <c r="E1644" t="s">
        <v>454</v>
      </c>
      <c r="F1644">
        <v>1</v>
      </c>
      <c r="G1644">
        <v>20</v>
      </c>
      <c r="H1644">
        <v>20</v>
      </c>
      <c r="I1644">
        <v>0</v>
      </c>
      <c r="J1644">
        <v>0</v>
      </c>
      <c r="K1644">
        <v>0</v>
      </c>
      <c r="L1644">
        <v>100</v>
      </c>
      <c r="M1644">
        <v>120</v>
      </c>
      <c r="N1644" t="str">
        <f t="shared" si="25"/>
        <v>UPDATE WipDetails SET WipQuantity = 0, Review_Wip = 0 WHERE WipMaster_Id IN (SELECT id FROM WipMasters WHERE issuedmonth = 'January' AND IssuedYear = 2026) AND CommitmentPeriod = 3 AND CASIN = 'B07BKVHHMM';</v>
      </c>
    </row>
    <row r="1645" spans="1:14" x14ac:dyDescent="0.25">
      <c r="A1645" t="s">
        <v>1751</v>
      </c>
      <c r="B1645" t="s">
        <v>1703</v>
      </c>
      <c r="C1645" t="s">
        <v>3880</v>
      </c>
      <c r="D1645" t="s">
        <v>1537</v>
      </c>
      <c r="E1645" t="s">
        <v>1711</v>
      </c>
      <c r="F1645">
        <v>1</v>
      </c>
      <c r="G1645">
        <v>20</v>
      </c>
      <c r="H1645">
        <v>0</v>
      </c>
      <c r="I1645">
        <v>0</v>
      </c>
      <c r="J1645">
        <v>0</v>
      </c>
      <c r="K1645">
        <v>0</v>
      </c>
      <c r="L1645">
        <v>160</v>
      </c>
      <c r="M1645">
        <v>0</v>
      </c>
      <c r="N1645" t="str">
        <f t="shared" si="25"/>
        <v>UPDATE WipDetails SET WipQuantity = 0, Review_Wip = 0 WHERE WipMaster_Id IN (SELECT id FROM WipMasters WHERE issuedmonth = 'January' AND IssuedYear = 2026) AND CommitmentPeriod = 3 AND CASIN = 'B07BKV8MVV';</v>
      </c>
    </row>
    <row r="1646" spans="1:14" x14ac:dyDescent="0.25">
      <c r="A1646" t="s">
        <v>1752</v>
      </c>
      <c r="B1646" t="s">
        <v>1703</v>
      </c>
      <c r="C1646" t="s">
        <v>3881</v>
      </c>
      <c r="D1646" t="s">
        <v>1537</v>
      </c>
      <c r="E1646" t="s">
        <v>1713</v>
      </c>
      <c r="F1646">
        <v>1</v>
      </c>
      <c r="G1646">
        <v>20</v>
      </c>
      <c r="H1646">
        <v>160</v>
      </c>
      <c r="I1646">
        <v>0</v>
      </c>
      <c r="J1646">
        <v>0</v>
      </c>
      <c r="K1646">
        <v>0</v>
      </c>
      <c r="L1646">
        <v>0</v>
      </c>
      <c r="M1646">
        <v>0</v>
      </c>
      <c r="N1646" t="str">
        <f t="shared" si="25"/>
        <v>UPDATE WipDetails SET WipQuantity = 0, Review_Wip = 0 WHERE WipMaster_Id IN (SELECT id FROM WipMasters WHERE issuedmonth = 'January' AND IssuedYear = 2026) AND CommitmentPeriod = 3 AND CASIN = 'B07BKR2NZG';</v>
      </c>
    </row>
    <row r="1647" spans="1:14" x14ac:dyDescent="0.25">
      <c r="A1647" t="s">
        <v>1753</v>
      </c>
      <c r="B1647" t="s">
        <v>1703</v>
      </c>
      <c r="C1647" t="s">
        <v>3882</v>
      </c>
      <c r="D1647" t="s">
        <v>1537</v>
      </c>
      <c r="E1647" t="s">
        <v>1715</v>
      </c>
      <c r="F1647">
        <v>1</v>
      </c>
      <c r="G1647">
        <v>20</v>
      </c>
      <c r="H1647">
        <v>220</v>
      </c>
      <c r="I1647">
        <v>0</v>
      </c>
      <c r="J1647">
        <v>0</v>
      </c>
      <c r="K1647">
        <v>0</v>
      </c>
      <c r="L1647">
        <v>0</v>
      </c>
      <c r="M1647">
        <v>280</v>
      </c>
      <c r="N1647" t="str">
        <f t="shared" si="25"/>
        <v>UPDATE WipDetails SET WipQuantity = 0, Review_Wip = 0 WHERE WipMaster_Id IN (SELECT id FROM WipMasters WHERE issuedmonth = 'January' AND IssuedYear = 2026) AND CommitmentPeriod = 3 AND CASIN = 'B07BKRC8TH';</v>
      </c>
    </row>
    <row r="1648" spans="1:14" x14ac:dyDescent="0.25">
      <c r="A1648" t="s">
        <v>1754</v>
      </c>
      <c r="B1648" t="s">
        <v>1703</v>
      </c>
      <c r="C1648" t="s">
        <v>3883</v>
      </c>
      <c r="D1648" t="s">
        <v>1537</v>
      </c>
      <c r="E1648" t="s">
        <v>1717</v>
      </c>
      <c r="F1648">
        <v>1</v>
      </c>
      <c r="G1648">
        <v>20</v>
      </c>
      <c r="H1648">
        <v>220</v>
      </c>
      <c r="I1648">
        <v>0</v>
      </c>
      <c r="J1648">
        <v>0</v>
      </c>
      <c r="K1648">
        <v>0</v>
      </c>
      <c r="L1648">
        <v>240</v>
      </c>
      <c r="M1648">
        <v>500</v>
      </c>
      <c r="N1648" t="str">
        <f t="shared" si="25"/>
        <v>UPDATE WipDetails SET WipQuantity = 0, Review_Wip = 0 WHERE WipMaster_Id IN (SELECT id FROM WipMasters WHERE issuedmonth = 'January' AND IssuedYear = 2026) AND CommitmentPeriod = 3 AND CASIN = 'B07BKVN6MN';</v>
      </c>
    </row>
    <row r="1649" spans="1:14" x14ac:dyDescent="0.25">
      <c r="A1649" t="s">
        <v>1755</v>
      </c>
      <c r="B1649" t="s">
        <v>1703</v>
      </c>
      <c r="C1649" t="s">
        <v>3884</v>
      </c>
      <c r="D1649" t="s">
        <v>1537</v>
      </c>
      <c r="E1649" t="s">
        <v>1719</v>
      </c>
      <c r="F1649">
        <v>1</v>
      </c>
      <c r="G1649">
        <v>20</v>
      </c>
      <c r="H1649">
        <v>140</v>
      </c>
      <c r="I1649">
        <v>0</v>
      </c>
      <c r="J1649">
        <v>0</v>
      </c>
      <c r="K1649">
        <v>0</v>
      </c>
      <c r="L1649">
        <v>0</v>
      </c>
      <c r="M1649">
        <v>260</v>
      </c>
      <c r="N1649" t="str">
        <f t="shared" si="25"/>
        <v>UPDATE WipDetails SET WipQuantity = 0, Review_Wip = 0 WHERE WipMaster_Id IN (SELECT id FROM WipMasters WHERE issuedmonth = 'January' AND IssuedYear = 2026) AND CommitmentPeriod = 3 AND CASIN = 'B07BKW1TQB';</v>
      </c>
    </row>
    <row r="1650" spans="1:14" x14ac:dyDescent="0.25">
      <c r="A1650" t="s">
        <v>1756</v>
      </c>
      <c r="B1650" t="s">
        <v>1703</v>
      </c>
      <c r="C1650" t="s">
        <v>3885</v>
      </c>
      <c r="D1650" t="s">
        <v>405</v>
      </c>
      <c r="E1650" t="s">
        <v>11</v>
      </c>
      <c r="F1650">
        <v>1</v>
      </c>
      <c r="G1650">
        <v>20</v>
      </c>
      <c r="H1650">
        <v>20</v>
      </c>
      <c r="I1650">
        <v>0</v>
      </c>
      <c r="J1650">
        <v>0</v>
      </c>
      <c r="K1650">
        <v>0</v>
      </c>
      <c r="L1650">
        <v>0</v>
      </c>
      <c r="M1650">
        <v>0</v>
      </c>
      <c r="N1650" t="str">
        <f t="shared" si="25"/>
        <v>UPDATE WipDetails SET WipQuantity = 0, Review_Wip = 0 WHERE WipMaster_Id IN (SELECT id FROM WipMasters WHERE issuedmonth = 'January' AND IssuedYear = 2026) AND CommitmentPeriod = 3 AND CASIN = 'B07BM9FG8J';</v>
      </c>
    </row>
    <row r="1651" spans="1:14" x14ac:dyDescent="0.25">
      <c r="A1651" t="s">
        <v>1757</v>
      </c>
      <c r="B1651" t="s">
        <v>1703</v>
      </c>
      <c r="C1651" t="s">
        <v>3886</v>
      </c>
      <c r="D1651" t="s">
        <v>405</v>
      </c>
      <c r="E1651" t="s">
        <v>13</v>
      </c>
      <c r="F1651">
        <v>1</v>
      </c>
      <c r="G1651">
        <v>20</v>
      </c>
      <c r="H1651">
        <v>27</v>
      </c>
      <c r="I1651">
        <v>0</v>
      </c>
      <c r="J1651">
        <v>0</v>
      </c>
      <c r="K1651">
        <v>0</v>
      </c>
      <c r="L1651">
        <v>0</v>
      </c>
      <c r="M1651">
        <v>0</v>
      </c>
      <c r="N1651" t="str">
        <f t="shared" si="25"/>
        <v>UPDATE WipDetails SET WipQuantity = 0, Review_Wip = 0 WHERE WipMaster_Id IN (SELECT id FROM WipMasters WHERE issuedmonth = 'January' AND IssuedYear = 2026) AND CommitmentPeriod = 3 AND CASIN = 'B07BMC9QBK';</v>
      </c>
    </row>
    <row r="1652" spans="1:14" x14ac:dyDescent="0.25">
      <c r="A1652" t="s">
        <v>1758</v>
      </c>
      <c r="B1652" t="s">
        <v>1703</v>
      </c>
      <c r="C1652" t="s">
        <v>3887</v>
      </c>
      <c r="D1652" t="s">
        <v>405</v>
      </c>
      <c r="E1652" t="s">
        <v>15</v>
      </c>
      <c r="F1652">
        <v>1</v>
      </c>
      <c r="G1652">
        <v>20</v>
      </c>
      <c r="H1652">
        <v>180</v>
      </c>
      <c r="I1652">
        <v>0</v>
      </c>
      <c r="J1652">
        <v>0</v>
      </c>
      <c r="K1652">
        <v>0</v>
      </c>
      <c r="L1652">
        <v>0</v>
      </c>
      <c r="M1652">
        <v>0</v>
      </c>
      <c r="N1652" t="str">
        <f t="shared" si="25"/>
        <v>UPDATE WipDetails SET WipQuantity = 0, Review_Wip = 0 WHERE WipMaster_Id IN (SELECT id FROM WipMasters WHERE issuedmonth = 'January' AND IssuedYear = 2026) AND CommitmentPeriod = 3 AND CASIN = 'B07BM9FCQR';</v>
      </c>
    </row>
    <row r="1653" spans="1:14" x14ac:dyDescent="0.25">
      <c r="A1653" t="s">
        <v>1759</v>
      </c>
      <c r="B1653" t="s">
        <v>1703</v>
      </c>
      <c r="C1653" t="s">
        <v>3888</v>
      </c>
      <c r="D1653" t="s">
        <v>405</v>
      </c>
      <c r="E1653" t="s">
        <v>27</v>
      </c>
      <c r="F1653">
        <v>1</v>
      </c>
      <c r="G1653">
        <v>20</v>
      </c>
      <c r="H1653">
        <v>20</v>
      </c>
      <c r="I1653">
        <v>0</v>
      </c>
      <c r="J1653">
        <v>0</v>
      </c>
      <c r="K1653">
        <v>0</v>
      </c>
      <c r="L1653">
        <v>0</v>
      </c>
      <c r="M1653">
        <v>0</v>
      </c>
      <c r="N1653" t="str">
        <f t="shared" si="25"/>
        <v>UPDATE WipDetails SET WipQuantity = 0, Review_Wip = 0 WHERE WipMaster_Id IN (SELECT id FROM WipMasters WHERE issuedmonth = 'January' AND IssuedYear = 2026) AND CommitmentPeriod = 3 AND CASIN = 'B07BM95QDY';</v>
      </c>
    </row>
    <row r="1654" spans="1:14" x14ac:dyDescent="0.25">
      <c r="A1654" t="s">
        <v>1760</v>
      </c>
      <c r="B1654" t="s">
        <v>1703</v>
      </c>
      <c r="C1654" t="s">
        <v>3889</v>
      </c>
      <c r="D1654" t="s">
        <v>405</v>
      </c>
      <c r="E1654" t="s">
        <v>19</v>
      </c>
      <c r="F1654">
        <v>1</v>
      </c>
      <c r="G1654">
        <v>20</v>
      </c>
      <c r="H1654">
        <v>193</v>
      </c>
      <c r="I1654">
        <v>0</v>
      </c>
      <c r="J1654">
        <v>0</v>
      </c>
      <c r="K1654">
        <v>0</v>
      </c>
      <c r="L1654">
        <v>0</v>
      </c>
      <c r="M1654">
        <v>0</v>
      </c>
      <c r="N1654" t="str">
        <f t="shared" si="25"/>
        <v>UPDATE WipDetails SET WipQuantity = 0, Review_Wip = 0 WHERE WipMaster_Id IN (SELECT id FROM WipMasters WHERE issuedmonth = 'January' AND IssuedYear = 2026) AND CommitmentPeriod = 3 AND CASIN = 'B07BMBKTXX';</v>
      </c>
    </row>
    <row r="1655" spans="1:14" x14ac:dyDescent="0.25">
      <c r="A1655" t="s">
        <v>1761</v>
      </c>
      <c r="B1655" t="s">
        <v>1703</v>
      </c>
      <c r="C1655" t="s">
        <v>3890</v>
      </c>
      <c r="D1655" t="s">
        <v>405</v>
      </c>
      <c r="E1655" t="s">
        <v>21</v>
      </c>
      <c r="F1655">
        <v>1</v>
      </c>
      <c r="G1655">
        <v>20</v>
      </c>
      <c r="H1655">
        <v>20</v>
      </c>
      <c r="I1655">
        <v>0</v>
      </c>
      <c r="J1655">
        <v>0</v>
      </c>
      <c r="K1655">
        <v>0</v>
      </c>
      <c r="L1655">
        <v>0</v>
      </c>
      <c r="M1655">
        <v>0</v>
      </c>
      <c r="N1655" t="str">
        <f t="shared" si="25"/>
        <v>UPDATE WipDetails SET WipQuantity = 0, Review_Wip = 0 WHERE WipMaster_Id IN (SELECT id FROM WipMasters WHERE issuedmonth = 'January' AND IssuedYear = 2026) AND CommitmentPeriod = 3 AND CASIN = 'B07BMBZ2FM';</v>
      </c>
    </row>
    <row r="1656" spans="1:14" x14ac:dyDescent="0.25">
      <c r="A1656" t="s">
        <v>1762</v>
      </c>
      <c r="B1656" t="s">
        <v>1703</v>
      </c>
      <c r="C1656" t="s">
        <v>3891</v>
      </c>
      <c r="D1656" t="s">
        <v>405</v>
      </c>
      <c r="E1656" t="s">
        <v>454</v>
      </c>
      <c r="F1656">
        <v>1</v>
      </c>
      <c r="G1656">
        <v>20</v>
      </c>
      <c r="H1656">
        <v>7</v>
      </c>
      <c r="I1656">
        <v>0</v>
      </c>
      <c r="J1656">
        <v>0</v>
      </c>
      <c r="K1656">
        <v>0</v>
      </c>
      <c r="L1656">
        <v>0</v>
      </c>
      <c r="M1656">
        <v>0</v>
      </c>
      <c r="N1656" t="str">
        <f t="shared" si="25"/>
        <v>UPDATE WipDetails SET WipQuantity = 0, Review_Wip = 0 WHERE WipMaster_Id IN (SELECT id FROM WipMasters WHERE issuedmonth = 'January' AND IssuedYear = 2026) AND CommitmentPeriod = 3 AND CASIN = 'B07BMBKSSH';</v>
      </c>
    </row>
    <row r="1657" spans="1:14" x14ac:dyDescent="0.25">
      <c r="A1657" t="s">
        <v>1763</v>
      </c>
      <c r="B1657" t="s">
        <v>1703</v>
      </c>
      <c r="C1657" t="s">
        <v>3892</v>
      </c>
      <c r="D1657" t="s">
        <v>405</v>
      </c>
      <c r="E1657" t="s">
        <v>1711</v>
      </c>
      <c r="F1657">
        <v>1</v>
      </c>
      <c r="G1657">
        <v>20</v>
      </c>
      <c r="H1657">
        <v>7</v>
      </c>
      <c r="I1657">
        <v>0</v>
      </c>
      <c r="J1657">
        <v>0</v>
      </c>
      <c r="K1657">
        <v>0</v>
      </c>
      <c r="L1657">
        <v>0</v>
      </c>
      <c r="M1657">
        <v>0</v>
      </c>
      <c r="N1657" t="str">
        <f t="shared" si="25"/>
        <v>UPDATE WipDetails SET WipQuantity = 0, Review_Wip = 0 WHERE WipMaster_Id IN (SELECT id FROM WipMasters WHERE issuedmonth = 'January' AND IssuedYear = 2026) AND CommitmentPeriod = 3 AND CASIN = 'B07BM9FHHX';</v>
      </c>
    </row>
    <row r="1658" spans="1:14" x14ac:dyDescent="0.25">
      <c r="A1658" t="s">
        <v>1764</v>
      </c>
      <c r="B1658" t="s">
        <v>1703</v>
      </c>
      <c r="C1658" t="s">
        <v>3893</v>
      </c>
      <c r="D1658" t="s">
        <v>405</v>
      </c>
      <c r="E1658" t="s">
        <v>1713</v>
      </c>
      <c r="F1658">
        <v>1</v>
      </c>
      <c r="G1658">
        <v>20</v>
      </c>
      <c r="H1658">
        <v>60</v>
      </c>
      <c r="I1658">
        <v>0</v>
      </c>
      <c r="J1658">
        <v>0</v>
      </c>
      <c r="K1658">
        <v>0</v>
      </c>
      <c r="L1658">
        <v>0</v>
      </c>
      <c r="M1658">
        <v>0</v>
      </c>
      <c r="N1658" t="str">
        <f t="shared" si="25"/>
        <v>UPDATE WipDetails SET WipQuantity = 0, Review_Wip = 0 WHERE WipMaster_Id IN (SELECT id FROM WipMasters WHERE issuedmonth = 'January' AND IssuedYear = 2026) AND CommitmentPeriod = 3 AND CASIN = 'B07BMBQTXD';</v>
      </c>
    </row>
    <row r="1659" spans="1:14" x14ac:dyDescent="0.25">
      <c r="A1659" t="s">
        <v>1765</v>
      </c>
      <c r="B1659" t="s">
        <v>1703</v>
      </c>
      <c r="C1659" t="s">
        <v>3894</v>
      </c>
      <c r="D1659" t="s">
        <v>405</v>
      </c>
      <c r="E1659" t="s">
        <v>1715</v>
      </c>
      <c r="F1659">
        <v>1</v>
      </c>
      <c r="G1659">
        <v>20</v>
      </c>
      <c r="H1659">
        <v>99</v>
      </c>
      <c r="I1659">
        <v>0</v>
      </c>
      <c r="J1659">
        <v>0</v>
      </c>
      <c r="K1659">
        <v>0</v>
      </c>
      <c r="L1659">
        <v>0</v>
      </c>
      <c r="M1659">
        <v>0</v>
      </c>
      <c r="N1659" t="str">
        <f t="shared" si="25"/>
        <v>UPDATE WipDetails SET WipQuantity = 0, Review_Wip = 0 WHERE WipMaster_Id IN (SELECT id FROM WipMasters WHERE issuedmonth = 'January' AND IssuedYear = 2026) AND CommitmentPeriod = 3 AND CASIN = 'B07BMBRHVJ';</v>
      </c>
    </row>
    <row r="1660" spans="1:14" x14ac:dyDescent="0.25">
      <c r="A1660" t="s">
        <v>1766</v>
      </c>
      <c r="B1660" t="s">
        <v>1703</v>
      </c>
      <c r="C1660" t="s">
        <v>3895</v>
      </c>
      <c r="D1660" t="s">
        <v>405</v>
      </c>
      <c r="E1660" t="s">
        <v>1717</v>
      </c>
      <c r="F1660">
        <v>1</v>
      </c>
      <c r="G1660">
        <v>20</v>
      </c>
      <c r="H1660">
        <v>133</v>
      </c>
      <c r="I1660">
        <v>0</v>
      </c>
      <c r="J1660">
        <v>0</v>
      </c>
      <c r="K1660">
        <v>0</v>
      </c>
      <c r="L1660">
        <v>0</v>
      </c>
      <c r="M1660">
        <v>0</v>
      </c>
      <c r="N1660" t="str">
        <f t="shared" si="25"/>
        <v>UPDATE WipDetails SET WipQuantity = 0, Review_Wip = 0 WHERE WipMaster_Id IN (SELECT id FROM WipMasters WHERE issuedmonth = 'January' AND IssuedYear = 2026) AND CommitmentPeriod = 3 AND CASIN = 'B07BM9FG8S';</v>
      </c>
    </row>
    <row r="1661" spans="1:14" x14ac:dyDescent="0.25">
      <c r="A1661" t="s">
        <v>1767</v>
      </c>
      <c r="B1661" t="s">
        <v>1703</v>
      </c>
      <c r="C1661" t="s">
        <v>3896</v>
      </c>
      <c r="D1661" t="s">
        <v>405</v>
      </c>
      <c r="E1661" t="s">
        <v>1719</v>
      </c>
      <c r="F1661">
        <v>1</v>
      </c>
      <c r="G1661">
        <v>20</v>
      </c>
      <c r="H1661">
        <v>93</v>
      </c>
      <c r="I1661">
        <v>0</v>
      </c>
      <c r="J1661">
        <v>0</v>
      </c>
      <c r="K1661">
        <v>0</v>
      </c>
      <c r="L1661">
        <v>0</v>
      </c>
      <c r="M1661">
        <v>0</v>
      </c>
      <c r="N1661" t="str">
        <f t="shared" si="25"/>
        <v>UPDATE WipDetails SET WipQuantity = 0, Review_Wip = 0 WHERE WipMaster_Id IN (SELECT id FROM WipMasters WHERE issuedmonth = 'January' AND IssuedYear = 2026) AND CommitmentPeriod = 3 AND CASIN = 'B07BMCCXMX';</v>
      </c>
    </row>
    <row r="1662" spans="1:14" x14ac:dyDescent="0.25">
      <c r="A1662" t="s">
        <v>1768</v>
      </c>
      <c r="B1662" t="s">
        <v>1703</v>
      </c>
      <c r="C1662" t="s">
        <v>3897</v>
      </c>
      <c r="D1662" t="s">
        <v>1769</v>
      </c>
      <c r="E1662" t="s">
        <v>11</v>
      </c>
      <c r="F1662">
        <v>1</v>
      </c>
      <c r="G1662">
        <v>20</v>
      </c>
      <c r="H1662">
        <v>14</v>
      </c>
      <c r="I1662">
        <v>0</v>
      </c>
      <c r="J1662">
        <v>0</v>
      </c>
      <c r="K1662">
        <v>0</v>
      </c>
      <c r="L1662">
        <v>0</v>
      </c>
      <c r="M1662">
        <v>0</v>
      </c>
      <c r="N1662" t="str">
        <f t="shared" si="25"/>
        <v>UPDATE WipDetails SET WipQuantity = 0, Review_Wip = 0 WHERE WipMaster_Id IN (SELECT id FROM WipMasters WHERE issuedmonth = 'January' AND IssuedYear = 2026) AND CommitmentPeriod = 3 AND CASIN = 'B07BMC9QC2';</v>
      </c>
    </row>
    <row r="1663" spans="1:14" x14ac:dyDescent="0.25">
      <c r="A1663" t="s">
        <v>1770</v>
      </c>
      <c r="B1663" t="s">
        <v>1703</v>
      </c>
      <c r="C1663" t="s">
        <v>3898</v>
      </c>
      <c r="D1663" t="s">
        <v>1769</v>
      </c>
      <c r="E1663" t="s">
        <v>13</v>
      </c>
      <c r="F1663">
        <v>1</v>
      </c>
      <c r="G1663">
        <v>20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 t="str">
        <f t="shared" si="25"/>
        <v>UPDATE WipDetails SET WipQuantity = 0, Review_Wip = 0 WHERE WipMaster_Id IN (SELECT id FROM WipMasters WHERE issuedmonth = 'January' AND IssuedYear = 2026) AND CommitmentPeriod = 3 AND CASIN = 'B07BMBRHVP';</v>
      </c>
    </row>
    <row r="1664" spans="1:14" x14ac:dyDescent="0.25">
      <c r="A1664" t="s">
        <v>1771</v>
      </c>
      <c r="B1664" t="s">
        <v>1703</v>
      </c>
      <c r="C1664" t="s">
        <v>3899</v>
      </c>
      <c r="D1664" t="s">
        <v>1769</v>
      </c>
      <c r="E1664" t="s">
        <v>15</v>
      </c>
      <c r="F1664">
        <v>1</v>
      </c>
      <c r="G1664">
        <v>20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 t="str">
        <f t="shared" si="25"/>
        <v>UPDATE WipDetails SET WipQuantity = 0, Review_Wip = 0 WHERE WipMaster_Id IN (SELECT id FROM WipMasters WHERE issuedmonth = 'January' AND IssuedYear = 2026) AND CommitmentPeriod = 3 AND CASIN = 'B07BKR1S86';</v>
      </c>
    </row>
    <row r="1665" spans="1:14" x14ac:dyDescent="0.25">
      <c r="A1665" t="s">
        <v>1772</v>
      </c>
      <c r="B1665" t="s">
        <v>1703</v>
      </c>
      <c r="C1665" t="s">
        <v>3900</v>
      </c>
      <c r="D1665" t="s">
        <v>1769</v>
      </c>
      <c r="E1665" t="s">
        <v>27</v>
      </c>
      <c r="F1665">
        <v>1</v>
      </c>
      <c r="G1665">
        <v>20</v>
      </c>
      <c r="H1665">
        <v>20</v>
      </c>
      <c r="I1665">
        <v>0</v>
      </c>
      <c r="J1665">
        <v>0</v>
      </c>
      <c r="K1665">
        <v>0</v>
      </c>
      <c r="L1665">
        <v>0</v>
      </c>
      <c r="M1665">
        <v>0</v>
      </c>
      <c r="N1665" t="str">
        <f t="shared" si="25"/>
        <v>UPDATE WipDetails SET WipQuantity = 0, Review_Wip = 0 WHERE WipMaster_Id IN (SELECT id FROM WipMasters WHERE issuedmonth = 'January' AND IssuedYear = 2026) AND CommitmentPeriod = 3 AND CASIN = 'B07BKSN663';</v>
      </c>
    </row>
    <row r="1666" spans="1:14" x14ac:dyDescent="0.25">
      <c r="A1666" t="s">
        <v>1773</v>
      </c>
      <c r="B1666" t="s">
        <v>1703</v>
      </c>
      <c r="C1666" t="s">
        <v>3901</v>
      </c>
      <c r="D1666" t="s">
        <v>1769</v>
      </c>
      <c r="E1666" t="s">
        <v>19</v>
      </c>
      <c r="F1666">
        <v>1</v>
      </c>
      <c r="G1666">
        <v>20</v>
      </c>
      <c r="H1666">
        <v>66</v>
      </c>
      <c r="I1666">
        <v>0</v>
      </c>
      <c r="J1666">
        <v>0</v>
      </c>
      <c r="K1666">
        <v>0</v>
      </c>
      <c r="L1666">
        <v>0</v>
      </c>
      <c r="M1666">
        <v>0</v>
      </c>
      <c r="N1666" t="str">
        <f t="shared" si="25"/>
        <v>UPDATE WipDetails SET WipQuantity = 0, Review_Wip = 0 WHERE WipMaster_Id IN (SELECT id FROM WipMasters WHERE issuedmonth = 'January' AND IssuedYear = 2026) AND CommitmentPeriod = 3 AND CASIN = 'B07BKSKVSB';</v>
      </c>
    </row>
    <row r="1667" spans="1:14" x14ac:dyDescent="0.25">
      <c r="A1667" t="s">
        <v>1774</v>
      </c>
      <c r="B1667" t="s">
        <v>1703</v>
      </c>
      <c r="C1667" t="s">
        <v>3902</v>
      </c>
      <c r="D1667" t="s">
        <v>1769</v>
      </c>
      <c r="E1667" t="s">
        <v>21</v>
      </c>
      <c r="F1667">
        <v>1</v>
      </c>
      <c r="G1667">
        <v>20</v>
      </c>
      <c r="H1667">
        <v>80</v>
      </c>
      <c r="I1667">
        <v>0</v>
      </c>
      <c r="J1667">
        <v>0</v>
      </c>
      <c r="K1667">
        <v>0</v>
      </c>
      <c r="L1667">
        <v>0</v>
      </c>
      <c r="M1667">
        <v>0</v>
      </c>
      <c r="N1667" t="str">
        <f t="shared" ref="N1667:N1730" si="26">"UPDATE WipDetails SET WipQuantity = "&amp;K1667&amp;", Review_Wip = "&amp;K1667&amp;" WHERE WipMaster_Id IN (SELECT id FROM WipMasters WHERE issuedmonth = 'January' AND IssuedYear = 2026) AND CommitmentPeriod = 3 AND CASIN = '"&amp;A1667&amp;"';"</f>
        <v>UPDATE WipDetails SET WipQuantity = 0, Review_Wip = 0 WHERE WipMaster_Id IN (SELECT id FROM WipMasters WHERE issuedmonth = 'January' AND IssuedYear = 2026) AND CommitmentPeriod = 3 AND CASIN = 'B07BKSR1NY';</v>
      </c>
    </row>
    <row r="1668" spans="1:14" x14ac:dyDescent="0.25">
      <c r="A1668" t="s">
        <v>1775</v>
      </c>
      <c r="B1668" t="s">
        <v>1703</v>
      </c>
      <c r="C1668" t="s">
        <v>3903</v>
      </c>
      <c r="D1668" t="s">
        <v>1769</v>
      </c>
      <c r="E1668" t="s">
        <v>454</v>
      </c>
      <c r="F1668">
        <v>1</v>
      </c>
      <c r="G1668">
        <v>20</v>
      </c>
      <c r="H1668">
        <v>26</v>
      </c>
      <c r="I1668">
        <v>0</v>
      </c>
      <c r="J1668">
        <v>0</v>
      </c>
      <c r="K1668">
        <v>0</v>
      </c>
      <c r="L1668">
        <v>0</v>
      </c>
      <c r="M1668">
        <v>0</v>
      </c>
      <c r="N1668" t="str">
        <f t="shared" si="26"/>
        <v>UPDATE WipDetails SET WipQuantity = 0, Review_Wip = 0 WHERE WipMaster_Id IN (SELECT id FROM WipMasters WHERE issuedmonth = 'January' AND IssuedYear = 2026) AND CommitmentPeriod = 3 AND CASIN = 'B07BKVZSBD';</v>
      </c>
    </row>
    <row r="1669" spans="1:14" x14ac:dyDescent="0.25">
      <c r="A1669" t="s">
        <v>1776</v>
      </c>
      <c r="B1669" t="s">
        <v>1703</v>
      </c>
      <c r="C1669" t="s">
        <v>3904</v>
      </c>
      <c r="D1669" t="s">
        <v>1769</v>
      </c>
      <c r="E1669" t="s">
        <v>1711</v>
      </c>
      <c r="F1669">
        <v>1</v>
      </c>
      <c r="G1669">
        <v>20</v>
      </c>
      <c r="H1669">
        <v>20</v>
      </c>
      <c r="I1669">
        <v>0</v>
      </c>
      <c r="J1669">
        <v>0</v>
      </c>
      <c r="K1669">
        <v>0</v>
      </c>
      <c r="L1669">
        <v>0</v>
      </c>
      <c r="M1669">
        <v>0</v>
      </c>
      <c r="N1669" t="str">
        <f t="shared" si="26"/>
        <v>UPDATE WipDetails SET WipQuantity = 0, Review_Wip = 0 WHERE WipMaster_Id IN (SELECT id FROM WipMasters WHERE issuedmonth = 'January' AND IssuedYear = 2026) AND CommitmentPeriod = 3 AND CASIN = 'B07BKV7KW6';</v>
      </c>
    </row>
    <row r="1670" spans="1:14" x14ac:dyDescent="0.25">
      <c r="A1670" t="s">
        <v>1777</v>
      </c>
      <c r="B1670" t="s">
        <v>1703</v>
      </c>
      <c r="C1670" t="s">
        <v>3905</v>
      </c>
      <c r="D1670" t="s">
        <v>1769</v>
      </c>
      <c r="E1670" t="s">
        <v>1713</v>
      </c>
      <c r="F1670">
        <v>1</v>
      </c>
      <c r="G1670">
        <v>20</v>
      </c>
      <c r="H1670">
        <v>20</v>
      </c>
      <c r="I1670">
        <v>0</v>
      </c>
      <c r="J1670">
        <v>0</v>
      </c>
      <c r="K1670">
        <v>0</v>
      </c>
      <c r="L1670">
        <v>0</v>
      </c>
      <c r="M1670">
        <v>0</v>
      </c>
      <c r="N1670" t="str">
        <f t="shared" si="26"/>
        <v>UPDATE WipDetails SET WipQuantity = 0, Review_Wip = 0 WHERE WipMaster_Id IN (SELECT id FROM WipMasters WHERE issuedmonth = 'January' AND IssuedYear = 2026) AND CommitmentPeriod = 3 AND CASIN = 'B07BKV6ZGX';</v>
      </c>
    </row>
    <row r="1671" spans="1:14" x14ac:dyDescent="0.25">
      <c r="A1671" t="s">
        <v>1778</v>
      </c>
      <c r="B1671" t="s">
        <v>1703</v>
      </c>
      <c r="C1671" t="s">
        <v>3906</v>
      </c>
      <c r="D1671" t="s">
        <v>1769</v>
      </c>
      <c r="E1671" t="s">
        <v>1715</v>
      </c>
      <c r="F1671">
        <v>1</v>
      </c>
      <c r="G1671">
        <v>20</v>
      </c>
      <c r="H1671">
        <v>73</v>
      </c>
      <c r="I1671">
        <v>0</v>
      </c>
      <c r="J1671">
        <v>0</v>
      </c>
      <c r="K1671">
        <v>0</v>
      </c>
      <c r="L1671">
        <v>0</v>
      </c>
      <c r="M1671">
        <v>0</v>
      </c>
      <c r="N1671" t="str">
        <f t="shared" si="26"/>
        <v>UPDATE WipDetails SET WipQuantity = 0, Review_Wip = 0 WHERE WipMaster_Id IN (SELECT id FROM WipMasters WHERE issuedmonth = 'January' AND IssuedYear = 2026) AND CommitmentPeriod = 3 AND CASIN = 'B07BKR98KD';</v>
      </c>
    </row>
    <row r="1672" spans="1:14" x14ac:dyDescent="0.25">
      <c r="A1672" t="s">
        <v>1779</v>
      </c>
      <c r="B1672" t="s">
        <v>1703</v>
      </c>
      <c r="C1672" t="s">
        <v>3907</v>
      </c>
      <c r="D1672" t="s">
        <v>1769</v>
      </c>
      <c r="E1672" t="s">
        <v>1717</v>
      </c>
      <c r="F1672">
        <v>1</v>
      </c>
      <c r="G1672">
        <v>20</v>
      </c>
      <c r="H1672">
        <v>140</v>
      </c>
      <c r="I1672">
        <v>0</v>
      </c>
      <c r="J1672">
        <v>0</v>
      </c>
      <c r="K1672">
        <v>0</v>
      </c>
      <c r="L1672">
        <v>0</v>
      </c>
      <c r="M1672">
        <v>0</v>
      </c>
      <c r="N1672" t="str">
        <f t="shared" si="26"/>
        <v>UPDATE WipDetails SET WipQuantity = 0, Review_Wip = 0 WHERE WipMaster_Id IN (SELECT id FROM WipMasters WHERE issuedmonth = 'January' AND IssuedYear = 2026) AND CommitmentPeriod = 3 AND CASIN = 'B07BKVBSGF';</v>
      </c>
    </row>
    <row r="1673" spans="1:14" x14ac:dyDescent="0.25">
      <c r="A1673" t="s">
        <v>1780</v>
      </c>
      <c r="B1673" t="s">
        <v>1703</v>
      </c>
      <c r="C1673" t="s">
        <v>3908</v>
      </c>
      <c r="D1673" t="s">
        <v>1769</v>
      </c>
      <c r="E1673" t="s">
        <v>1719</v>
      </c>
      <c r="F1673">
        <v>1</v>
      </c>
      <c r="G1673">
        <v>20</v>
      </c>
      <c r="H1673">
        <v>60</v>
      </c>
      <c r="I1673">
        <v>0</v>
      </c>
      <c r="J1673">
        <v>0</v>
      </c>
      <c r="K1673">
        <v>0</v>
      </c>
      <c r="L1673">
        <v>0</v>
      </c>
      <c r="M1673">
        <v>0</v>
      </c>
      <c r="N1673" t="str">
        <f t="shared" si="26"/>
        <v>UPDATE WipDetails SET WipQuantity = 0, Review_Wip = 0 WHERE WipMaster_Id IN (SELECT id FROM WipMasters WHERE issuedmonth = 'January' AND IssuedYear = 2026) AND CommitmentPeriod = 3 AND CASIN = 'B07BKV3BKD';</v>
      </c>
    </row>
    <row r="1674" spans="1:14" x14ac:dyDescent="0.25">
      <c r="A1674" t="s">
        <v>1781</v>
      </c>
      <c r="B1674" t="s">
        <v>1703</v>
      </c>
      <c r="C1674" t="s">
        <v>3909</v>
      </c>
      <c r="D1674" t="s">
        <v>49</v>
      </c>
      <c r="E1674" t="s">
        <v>11</v>
      </c>
      <c r="F1674">
        <v>1</v>
      </c>
      <c r="G1674">
        <v>20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 t="str">
        <f t="shared" si="26"/>
        <v>UPDATE WipDetails SET WipQuantity = 0, Review_Wip = 0 WHERE WipMaster_Id IN (SELECT id FROM WipMasters WHERE issuedmonth = 'January' AND IssuedYear = 2026) AND CommitmentPeriod = 3 AND CASIN = 'B07BKR98KF';</v>
      </c>
    </row>
    <row r="1675" spans="1:14" x14ac:dyDescent="0.25">
      <c r="A1675" t="s">
        <v>1782</v>
      </c>
      <c r="B1675" t="s">
        <v>1703</v>
      </c>
      <c r="C1675" t="s">
        <v>3910</v>
      </c>
      <c r="D1675" t="s">
        <v>49</v>
      </c>
      <c r="E1675" t="s">
        <v>13</v>
      </c>
      <c r="F1675">
        <v>1</v>
      </c>
      <c r="G1675">
        <v>20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 t="str">
        <f t="shared" si="26"/>
        <v>UPDATE WipDetails SET WipQuantity = 0, Review_Wip = 0 WHERE WipMaster_Id IN (SELECT id FROM WipMasters WHERE issuedmonth = 'January' AND IssuedYear = 2026) AND CommitmentPeriod = 3 AND CASIN = 'B07BKRD7SX';</v>
      </c>
    </row>
    <row r="1676" spans="1:14" x14ac:dyDescent="0.25">
      <c r="A1676" t="s">
        <v>1783</v>
      </c>
      <c r="B1676" t="s">
        <v>1703</v>
      </c>
      <c r="C1676" t="s">
        <v>3911</v>
      </c>
      <c r="D1676" t="s">
        <v>49</v>
      </c>
      <c r="E1676" t="s">
        <v>15</v>
      </c>
      <c r="F1676">
        <v>1</v>
      </c>
      <c r="G1676">
        <v>20</v>
      </c>
      <c r="H1676">
        <v>40</v>
      </c>
      <c r="I1676">
        <v>0</v>
      </c>
      <c r="J1676">
        <v>0</v>
      </c>
      <c r="K1676">
        <v>0</v>
      </c>
      <c r="L1676">
        <v>0</v>
      </c>
      <c r="M1676">
        <v>0</v>
      </c>
      <c r="N1676" t="str">
        <f t="shared" si="26"/>
        <v>UPDATE WipDetails SET WipQuantity = 0, Review_Wip = 0 WHERE WipMaster_Id IN (SELECT id FROM WipMasters WHERE issuedmonth = 'January' AND IssuedYear = 2026) AND CommitmentPeriod = 3 AND CASIN = 'B07BKR3MQP';</v>
      </c>
    </row>
    <row r="1677" spans="1:14" x14ac:dyDescent="0.25">
      <c r="A1677" t="s">
        <v>1784</v>
      </c>
      <c r="B1677" t="s">
        <v>1703</v>
      </c>
      <c r="C1677" t="s">
        <v>3912</v>
      </c>
      <c r="D1677" t="s">
        <v>49</v>
      </c>
      <c r="E1677" t="s">
        <v>27</v>
      </c>
      <c r="F1677">
        <v>1</v>
      </c>
      <c r="G1677">
        <v>20</v>
      </c>
      <c r="H1677">
        <v>100</v>
      </c>
      <c r="I1677">
        <v>0</v>
      </c>
      <c r="J1677">
        <v>0</v>
      </c>
      <c r="K1677">
        <v>0</v>
      </c>
      <c r="L1677">
        <v>0</v>
      </c>
      <c r="M1677">
        <v>0</v>
      </c>
      <c r="N1677" t="str">
        <f t="shared" si="26"/>
        <v>UPDATE WipDetails SET WipQuantity = 0, Review_Wip = 0 WHERE WipMaster_Id IN (SELECT id FROM WipMasters WHERE issuedmonth = 'January' AND IssuedYear = 2026) AND CommitmentPeriod = 3 AND CASIN = 'B07BKV2B21';</v>
      </c>
    </row>
    <row r="1678" spans="1:14" x14ac:dyDescent="0.25">
      <c r="A1678" t="s">
        <v>1785</v>
      </c>
      <c r="B1678" t="s">
        <v>1703</v>
      </c>
      <c r="C1678" t="s">
        <v>3913</v>
      </c>
      <c r="D1678" t="s">
        <v>49</v>
      </c>
      <c r="E1678" t="s">
        <v>19</v>
      </c>
      <c r="F1678">
        <v>1</v>
      </c>
      <c r="G1678">
        <v>20</v>
      </c>
      <c r="H1678">
        <v>80</v>
      </c>
      <c r="I1678">
        <v>0</v>
      </c>
      <c r="J1678">
        <v>0</v>
      </c>
      <c r="K1678">
        <v>0</v>
      </c>
      <c r="L1678">
        <v>0</v>
      </c>
      <c r="M1678">
        <v>0</v>
      </c>
      <c r="N1678" t="str">
        <f t="shared" si="26"/>
        <v>UPDATE WipDetails SET WipQuantity = 0, Review_Wip = 0 WHERE WipMaster_Id IN (SELECT id FROM WipMasters WHERE issuedmonth = 'January' AND IssuedYear = 2026) AND CommitmentPeriod = 3 AND CASIN = 'B07BKR3MQJ';</v>
      </c>
    </row>
    <row r="1679" spans="1:14" x14ac:dyDescent="0.25">
      <c r="A1679" t="s">
        <v>1786</v>
      </c>
      <c r="B1679" t="s">
        <v>1703</v>
      </c>
      <c r="C1679" t="s">
        <v>3914</v>
      </c>
      <c r="D1679" t="s">
        <v>49</v>
      </c>
      <c r="E1679" t="s">
        <v>21</v>
      </c>
      <c r="F1679">
        <v>1</v>
      </c>
      <c r="G1679">
        <v>20</v>
      </c>
      <c r="H1679">
        <v>20</v>
      </c>
      <c r="I1679">
        <v>0</v>
      </c>
      <c r="J1679">
        <v>0</v>
      </c>
      <c r="K1679">
        <v>0</v>
      </c>
      <c r="L1679">
        <v>0</v>
      </c>
      <c r="M1679">
        <v>0</v>
      </c>
      <c r="N1679" t="str">
        <f t="shared" si="26"/>
        <v>UPDATE WipDetails SET WipQuantity = 0, Review_Wip = 0 WHERE WipMaster_Id IN (SELECT id FROM WipMasters WHERE issuedmonth = 'January' AND IssuedYear = 2026) AND CommitmentPeriod = 3 AND CASIN = 'B07BKRC8MZ';</v>
      </c>
    </row>
    <row r="1680" spans="1:14" x14ac:dyDescent="0.25">
      <c r="A1680" t="s">
        <v>1787</v>
      </c>
      <c r="B1680" t="s">
        <v>1703</v>
      </c>
      <c r="C1680" t="s">
        <v>3915</v>
      </c>
      <c r="D1680" t="s">
        <v>49</v>
      </c>
      <c r="E1680" t="s">
        <v>454</v>
      </c>
      <c r="F1680">
        <v>1</v>
      </c>
      <c r="G1680">
        <v>20</v>
      </c>
      <c r="H1680">
        <v>20</v>
      </c>
      <c r="I1680">
        <v>0</v>
      </c>
      <c r="J1680">
        <v>0</v>
      </c>
      <c r="K1680">
        <v>0</v>
      </c>
      <c r="L1680">
        <v>0</v>
      </c>
      <c r="M1680">
        <v>0</v>
      </c>
      <c r="N1680" t="str">
        <f t="shared" si="26"/>
        <v>UPDATE WipDetails SET WipQuantity = 0, Review_Wip = 0 WHERE WipMaster_Id IN (SELECT id FROM WipMasters WHERE issuedmonth = 'January' AND IssuedYear = 2026) AND CommitmentPeriod = 3 AND CASIN = 'B07BKV4X15';</v>
      </c>
    </row>
    <row r="1681" spans="1:14" x14ac:dyDescent="0.25">
      <c r="A1681" t="s">
        <v>1788</v>
      </c>
      <c r="B1681" t="s">
        <v>1703</v>
      </c>
      <c r="C1681" t="s">
        <v>3916</v>
      </c>
      <c r="D1681" t="s">
        <v>49</v>
      </c>
      <c r="E1681" t="s">
        <v>1711</v>
      </c>
      <c r="F1681">
        <v>1</v>
      </c>
      <c r="G1681">
        <v>20</v>
      </c>
      <c r="H1681">
        <v>20</v>
      </c>
      <c r="I1681">
        <v>0</v>
      </c>
      <c r="J1681">
        <v>0</v>
      </c>
      <c r="K1681">
        <v>0</v>
      </c>
      <c r="L1681">
        <v>0</v>
      </c>
      <c r="M1681">
        <v>0</v>
      </c>
      <c r="N1681" t="str">
        <f t="shared" si="26"/>
        <v>UPDATE WipDetails SET WipQuantity = 0, Review_Wip = 0 WHERE WipMaster_Id IN (SELECT id FROM WipMasters WHERE issuedmonth = 'January' AND IssuedYear = 2026) AND CommitmentPeriod = 3 AND CASIN = 'B07BKWDRV8';</v>
      </c>
    </row>
    <row r="1682" spans="1:14" x14ac:dyDescent="0.25">
      <c r="A1682" t="s">
        <v>1789</v>
      </c>
      <c r="B1682" t="s">
        <v>1703</v>
      </c>
      <c r="C1682" t="s">
        <v>3917</v>
      </c>
      <c r="D1682" t="s">
        <v>49</v>
      </c>
      <c r="E1682" t="s">
        <v>1713</v>
      </c>
      <c r="F1682">
        <v>1</v>
      </c>
      <c r="G1682">
        <v>20</v>
      </c>
      <c r="H1682">
        <v>100</v>
      </c>
      <c r="I1682">
        <v>0</v>
      </c>
      <c r="J1682">
        <v>0</v>
      </c>
      <c r="K1682">
        <v>0</v>
      </c>
      <c r="L1682">
        <v>0</v>
      </c>
      <c r="M1682">
        <v>0</v>
      </c>
      <c r="N1682" t="str">
        <f t="shared" si="26"/>
        <v>UPDATE WipDetails SET WipQuantity = 0, Review_Wip = 0 WHERE WipMaster_Id IN (SELECT id FROM WipMasters WHERE issuedmonth = 'January' AND IssuedYear = 2026) AND CommitmentPeriod = 3 AND CASIN = 'B07BKWDRVM';</v>
      </c>
    </row>
    <row r="1683" spans="1:14" x14ac:dyDescent="0.25">
      <c r="A1683" t="s">
        <v>1790</v>
      </c>
      <c r="B1683" t="s">
        <v>1703</v>
      </c>
      <c r="C1683" t="s">
        <v>3918</v>
      </c>
      <c r="D1683" t="s">
        <v>49</v>
      </c>
      <c r="E1683" t="s">
        <v>1715</v>
      </c>
      <c r="F1683">
        <v>1</v>
      </c>
      <c r="G1683">
        <v>20</v>
      </c>
      <c r="H1683">
        <v>293</v>
      </c>
      <c r="I1683">
        <v>0</v>
      </c>
      <c r="J1683">
        <v>0</v>
      </c>
      <c r="K1683">
        <v>0</v>
      </c>
      <c r="L1683">
        <v>0</v>
      </c>
      <c r="M1683">
        <v>0</v>
      </c>
      <c r="N1683" t="str">
        <f t="shared" si="26"/>
        <v>UPDATE WipDetails SET WipQuantity = 0, Review_Wip = 0 WHERE WipMaster_Id IN (SELECT id FROM WipMasters WHERE issuedmonth = 'January' AND IssuedYear = 2026) AND CommitmentPeriod = 3 AND CASIN = 'B07BKSKVK7';</v>
      </c>
    </row>
    <row r="1684" spans="1:14" x14ac:dyDescent="0.25">
      <c r="A1684" t="s">
        <v>1791</v>
      </c>
      <c r="B1684" t="s">
        <v>1703</v>
      </c>
      <c r="C1684" t="s">
        <v>3919</v>
      </c>
      <c r="D1684" t="s">
        <v>49</v>
      </c>
      <c r="E1684" t="s">
        <v>1717</v>
      </c>
      <c r="F1684">
        <v>1</v>
      </c>
      <c r="G1684">
        <v>20</v>
      </c>
      <c r="H1684">
        <v>179</v>
      </c>
      <c r="I1684">
        <v>0</v>
      </c>
      <c r="J1684">
        <v>0</v>
      </c>
      <c r="K1684">
        <v>0</v>
      </c>
      <c r="L1684">
        <v>0</v>
      </c>
      <c r="M1684">
        <v>0</v>
      </c>
      <c r="N1684" t="str">
        <f t="shared" si="26"/>
        <v>UPDATE WipDetails SET WipQuantity = 0, Review_Wip = 0 WHERE WipMaster_Id IN (SELECT id FROM WipMasters WHERE issuedmonth = 'January' AND IssuedYear = 2026) AND CommitmentPeriod = 3 AND CASIN = 'B07BKST3L5';</v>
      </c>
    </row>
    <row r="1685" spans="1:14" x14ac:dyDescent="0.25">
      <c r="A1685" t="s">
        <v>1792</v>
      </c>
      <c r="B1685" t="s">
        <v>1703</v>
      </c>
      <c r="C1685" t="s">
        <v>3920</v>
      </c>
      <c r="D1685" t="s">
        <v>49</v>
      </c>
      <c r="E1685" t="s">
        <v>1719</v>
      </c>
      <c r="F1685">
        <v>1</v>
      </c>
      <c r="G1685">
        <v>20</v>
      </c>
      <c r="H1685">
        <v>159</v>
      </c>
      <c r="I1685">
        <v>0</v>
      </c>
      <c r="J1685">
        <v>0</v>
      </c>
      <c r="K1685">
        <v>0</v>
      </c>
      <c r="L1685">
        <v>0</v>
      </c>
      <c r="M1685">
        <v>0</v>
      </c>
      <c r="N1685" t="str">
        <f t="shared" si="26"/>
        <v>UPDATE WipDetails SET WipQuantity = 0, Review_Wip = 0 WHERE WipMaster_Id IN (SELECT id FROM WipMasters WHERE issuedmonth = 'January' AND IssuedYear = 2026) AND CommitmentPeriod = 3 AND CASIN = 'B07BKWDRW1';</v>
      </c>
    </row>
    <row r="1686" spans="1:14" x14ac:dyDescent="0.25">
      <c r="A1686" t="s">
        <v>1793</v>
      </c>
      <c r="B1686" t="s">
        <v>1703</v>
      </c>
      <c r="C1686" t="s">
        <v>3921</v>
      </c>
      <c r="D1686" t="s">
        <v>432</v>
      </c>
      <c r="E1686" t="s">
        <v>11</v>
      </c>
      <c r="F1686">
        <v>1</v>
      </c>
      <c r="G1686">
        <v>20</v>
      </c>
      <c r="H1686">
        <v>14</v>
      </c>
      <c r="I1686">
        <v>0</v>
      </c>
      <c r="J1686">
        <v>0</v>
      </c>
      <c r="K1686">
        <v>0</v>
      </c>
      <c r="L1686">
        <v>80</v>
      </c>
      <c r="M1686">
        <v>60</v>
      </c>
      <c r="N1686" t="str">
        <f t="shared" si="26"/>
        <v>UPDATE WipDetails SET WipQuantity = 0, Review_Wip = 0 WHERE WipMaster_Id IN (SELECT id FROM WipMasters WHERE issuedmonth = 'January' AND IssuedYear = 2026) AND CommitmentPeriod = 3 AND CASIN = 'B07BMCBRZB';</v>
      </c>
    </row>
    <row r="1687" spans="1:14" x14ac:dyDescent="0.25">
      <c r="A1687" t="s">
        <v>1794</v>
      </c>
      <c r="B1687" t="s">
        <v>1703</v>
      </c>
      <c r="C1687" t="s">
        <v>3922</v>
      </c>
      <c r="D1687" t="s">
        <v>432</v>
      </c>
      <c r="E1687" t="s">
        <v>13</v>
      </c>
      <c r="F1687">
        <v>1</v>
      </c>
      <c r="G1687">
        <v>20</v>
      </c>
      <c r="H1687">
        <v>26</v>
      </c>
      <c r="I1687">
        <v>0</v>
      </c>
      <c r="J1687">
        <v>0</v>
      </c>
      <c r="K1687">
        <v>0</v>
      </c>
      <c r="L1687">
        <v>0</v>
      </c>
      <c r="M1687">
        <v>0</v>
      </c>
      <c r="N1687" t="str">
        <f t="shared" si="26"/>
        <v>UPDATE WipDetails SET WipQuantity = 0, Review_Wip = 0 WHERE WipMaster_Id IN (SELECT id FROM WipMasters WHERE issuedmonth = 'January' AND IssuedYear = 2026) AND CommitmentPeriod = 3 AND CASIN = 'B07C8KQQ8H';</v>
      </c>
    </row>
    <row r="1688" spans="1:14" x14ac:dyDescent="0.25">
      <c r="A1688" t="s">
        <v>1795</v>
      </c>
      <c r="B1688" t="s">
        <v>1703</v>
      </c>
      <c r="C1688" t="s">
        <v>3923</v>
      </c>
      <c r="D1688" t="s">
        <v>432</v>
      </c>
      <c r="E1688" t="s">
        <v>15</v>
      </c>
      <c r="F1688">
        <v>1</v>
      </c>
      <c r="G1688">
        <v>20</v>
      </c>
      <c r="H1688">
        <v>152</v>
      </c>
      <c r="I1688">
        <v>0</v>
      </c>
      <c r="J1688">
        <v>0</v>
      </c>
      <c r="K1688">
        <v>0</v>
      </c>
      <c r="L1688">
        <v>0</v>
      </c>
      <c r="M1688">
        <v>240</v>
      </c>
      <c r="N1688" t="str">
        <f t="shared" si="26"/>
        <v>UPDATE WipDetails SET WipQuantity = 0, Review_Wip = 0 WHERE WipMaster_Id IN (SELECT id FROM WipMasters WHERE issuedmonth = 'January' AND IssuedYear = 2026) AND CommitmentPeriod = 3 AND CASIN = 'B07BMCBRZC';</v>
      </c>
    </row>
    <row r="1689" spans="1:14" x14ac:dyDescent="0.25">
      <c r="A1689" t="s">
        <v>1796</v>
      </c>
      <c r="B1689" t="s">
        <v>1703</v>
      </c>
      <c r="C1689" t="s">
        <v>3924</v>
      </c>
      <c r="D1689" t="s">
        <v>432</v>
      </c>
      <c r="E1689" t="s">
        <v>27</v>
      </c>
      <c r="F1689">
        <v>1</v>
      </c>
      <c r="G1689">
        <v>20</v>
      </c>
      <c r="H1689">
        <v>205</v>
      </c>
      <c r="I1689">
        <v>0</v>
      </c>
      <c r="J1689">
        <v>0</v>
      </c>
      <c r="K1689">
        <v>0</v>
      </c>
      <c r="L1689">
        <v>100</v>
      </c>
      <c r="M1689">
        <v>500</v>
      </c>
      <c r="N1689" t="str">
        <f t="shared" si="26"/>
        <v>UPDATE WipDetails SET WipQuantity = 0, Review_Wip = 0 WHERE WipMaster_Id IN (SELECT id FROM WipMasters WHERE issuedmonth = 'January' AND IssuedYear = 2026) AND CommitmentPeriod = 3 AND CASIN = 'B07BM9FCR7';</v>
      </c>
    </row>
    <row r="1690" spans="1:14" x14ac:dyDescent="0.25">
      <c r="A1690" t="s">
        <v>1797</v>
      </c>
      <c r="B1690" t="s">
        <v>1703</v>
      </c>
      <c r="C1690" t="s">
        <v>3925</v>
      </c>
      <c r="D1690" t="s">
        <v>432</v>
      </c>
      <c r="E1690" t="s">
        <v>19</v>
      </c>
      <c r="F1690">
        <v>1</v>
      </c>
      <c r="G1690">
        <v>20</v>
      </c>
      <c r="H1690">
        <v>140</v>
      </c>
      <c r="I1690">
        <v>0</v>
      </c>
      <c r="J1690">
        <v>0</v>
      </c>
      <c r="K1690">
        <v>0</v>
      </c>
      <c r="L1690">
        <v>220</v>
      </c>
      <c r="M1690">
        <v>0</v>
      </c>
      <c r="N1690" t="str">
        <f t="shared" si="26"/>
        <v>UPDATE WipDetails SET WipQuantity = 0, Review_Wip = 0 WHERE WipMaster_Id IN (SELECT id FROM WipMasters WHERE issuedmonth = 'January' AND IssuedYear = 2026) AND CommitmentPeriod = 3 AND CASIN = 'B07BMC9QBW';</v>
      </c>
    </row>
    <row r="1691" spans="1:14" x14ac:dyDescent="0.25">
      <c r="A1691" t="s">
        <v>1798</v>
      </c>
      <c r="B1691" t="s">
        <v>1703</v>
      </c>
      <c r="C1691" t="s">
        <v>3926</v>
      </c>
      <c r="D1691" t="s">
        <v>432</v>
      </c>
      <c r="E1691" t="s">
        <v>21</v>
      </c>
      <c r="F1691">
        <v>1</v>
      </c>
      <c r="G1691">
        <v>20</v>
      </c>
      <c r="H1691">
        <v>60</v>
      </c>
      <c r="I1691">
        <v>0</v>
      </c>
      <c r="J1691">
        <v>0</v>
      </c>
      <c r="K1691">
        <v>0</v>
      </c>
      <c r="L1691">
        <v>60</v>
      </c>
      <c r="M1691">
        <v>220</v>
      </c>
      <c r="N1691" t="str">
        <f t="shared" si="26"/>
        <v>UPDATE WipDetails SET WipQuantity = 0, Review_Wip = 0 WHERE WipMaster_Id IN (SELECT id FROM WipMasters WHERE issuedmonth = 'January' AND IssuedYear = 2026) AND CommitmentPeriod = 3 AND CASIN = 'B07BMBV6D9';</v>
      </c>
    </row>
    <row r="1692" spans="1:14" x14ac:dyDescent="0.25">
      <c r="A1692" t="s">
        <v>1799</v>
      </c>
      <c r="B1692" t="s">
        <v>1703</v>
      </c>
      <c r="C1692" t="s">
        <v>3927</v>
      </c>
      <c r="D1692" t="s">
        <v>432</v>
      </c>
      <c r="E1692" t="s">
        <v>454</v>
      </c>
      <c r="F1692">
        <v>1</v>
      </c>
      <c r="G1692">
        <v>20</v>
      </c>
      <c r="H1692">
        <v>66</v>
      </c>
      <c r="I1692">
        <v>0</v>
      </c>
      <c r="J1692">
        <v>0</v>
      </c>
      <c r="K1692">
        <v>0</v>
      </c>
      <c r="L1692">
        <v>0</v>
      </c>
      <c r="M1692">
        <v>0</v>
      </c>
      <c r="N1692" t="str">
        <f t="shared" si="26"/>
        <v>UPDATE WipDetails SET WipQuantity = 0, Review_Wip = 0 WHERE WipMaster_Id IN (SELECT id FROM WipMasters WHERE issuedmonth = 'January' AND IssuedYear = 2026) AND CommitmentPeriod = 3 AND CASIN = 'B07BM9F6BG';</v>
      </c>
    </row>
    <row r="1693" spans="1:14" x14ac:dyDescent="0.25">
      <c r="A1693" t="s">
        <v>1800</v>
      </c>
      <c r="B1693" t="s">
        <v>1703</v>
      </c>
      <c r="C1693" t="s">
        <v>3928</v>
      </c>
      <c r="D1693" t="s">
        <v>432</v>
      </c>
      <c r="E1693" t="s">
        <v>1711</v>
      </c>
      <c r="F1693">
        <v>1</v>
      </c>
      <c r="G1693">
        <v>20</v>
      </c>
      <c r="H1693">
        <v>46</v>
      </c>
      <c r="I1693">
        <v>0</v>
      </c>
      <c r="J1693">
        <v>0</v>
      </c>
      <c r="K1693">
        <v>0</v>
      </c>
      <c r="L1693">
        <v>100</v>
      </c>
      <c r="M1693">
        <v>120</v>
      </c>
      <c r="N1693" t="str">
        <f t="shared" si="26"/>
        <v>UPDATE WipDetails SET WipQuantity = 0, Review_Wip = 0 WHERE WipMaster_Id IN (SELECT id FROM WipMasters WHERE issuedmonth = 'January' AND IssuedYear = 2026) AND CommitmentPeriod = 3 AND CASIN = 'B07C8KKX3F';</v>
      </c>
    </row>
    <row r="1694" spans="1:14" x14ac:dyDescent="0.25">
      <c r="A1694" t="s">
        <v>1801</v>
      </c>
      <c r="B1694" t="s">
        <v>1703</v>
      </c>
      <c r="C1694" t="s">
        <v>3929</v>
      </c>
      <c r="D1694" t="s">
        <v>432</v>
      </c>
      <c r="E1694" t="s">
        <v>1713</v>
      </c>
      <c r="F1694">
        <v>1</v>
      </c>
      <c r="G1694">
        <v>20</v>
      </c>
      <c r="H1694">
        <v>126</v>
      </c>
      <c r="I1694">
        <v>0</v>
      </c>
      <c r="J1694">
        <v>0</v>
      </c>
      <c r="K1694">
        <v>0</v>
      </c>
      <c r="L1694">
        <v>220</v>
      </c>
      <c r="M1694">
        <v>240</v>
      </c>
      <c r="N1694" t="str">
        <f t="shared" si="26"/>
        <v>UPDATE WipDetails SET WipQuantity = 0, Review_Wip = 0 WHERE WipMaster_Id IN (SELECT id FROM WipMasters WHERE issuedmonth = 'January' AND IssuedYear = 2026) AND CommitmentPeriod = 3 AND CASIN = 'B07BM9CM93';</v>
      </c>
    </row>
    <row r="1695" spans="1:14" x14ac:dyDescent="0.25">
      <c r="A1695" t="s">
        <v>1802</v>
      </c>
      <c r="B1695" t="s">
        <v>1703</v>
      </c>
      <c r="C1695" t="s">
        <v>3930</v>
      </c>
      <c r="D1695" t="s">
        <v>432</v>
      </c>
      <c r="E1695" t="s">
        <v>1715</v>
      </c>
      <c r="F1695">
        <v>1</v>
      </c>
      <c r="G1695">
        <v>20</v>
      </c>
      <c r="H1695">
        <v>86</v>
      </c>
      <c r="I1695">
        <v>0</v>
      </c>
      <c r="J1695">
        <v>0</v>
      </c>
      <c r="K1695">
        <v>0</v>
      </c>
      <c r="L1695">
        <v>160</v>
      </c>
      <c r="M1695">
        <v>280</v>
      </c>
      <c r="N1695" t="str">
        <f t="shared" si="26"/>
        <v>UPDATE WipDetails SET WipQuantity = 0, Review_Wip = 0 WHERE WipMaster_Id IN (SELECT id FROM WipMasters WHERE issuedmonth = 'January' AND IssuedYear = 2026) AND CommitmentPeriod = 3 AND CASIN = 'B07BMBQ1NW';</v>
      </c>
    </row>
    <row r="1696" spans="1:14" x14ac:dyDescent="0.25">
      <c r="A1696" t="s">
        <v>1803</v>
      </c>
      <c r="B1696" t="s">
        <v>1703</v>
      </c>
      <c r="C1696" t="s">
        <v>3931</v>
      </c>
      <c r="D1696" t="s">
        <v>432</v>
      </c>
      <c r="E1696" t="s">
        <v>1717</v>
      </c>
      <c r="F1696">
        <v>1</v>
      </c>
      <c r="G1696">
        <v>20</v>
      </c>
      <c r="H1696">
        <v>206</v>
      </c>
      <c r="I1696">
        <v>0</v>
      </c>
      <c r="J1696">
        <v>0</v>
      </c>
      <c r="K1696">
        <v>0</v>
      </c>
      <c r="L1696">
        <v>40</v>
      </c>
      <c r="M1696">
        <v>0</v>
      </c>
      <c r="N1696" t="str">
        <f t="shared" si="26"/>
        <v>UPDATE WipDetails SET WipQuantity = 0, Review_Wip = 0 WHERE WipMaster_Id IN (SELECT id FROM WipMasters WHERE issuedmonth = 'January' AND IssuedYear = 2026) AND CommitmentPeriod = 3 AND CASIN = 'B07BM9FM96';</v>
      </c>
    </row>
    <row r="1697" spans="1:14" x14ac:dyDescent="0.25">
      <c r="A1697" t="s">
        <v>1804</v>
      </c>
      <c r="B1697" t="s">
        <v>1703</v>
      </c>
      <c r="C1697" t="s">
        <v>3932</v>
      </c>
      <c r="D1697" t="s">
        <v>432</v>
      </c>
      <c r="E1697" t="s">
        <v>1719</v>
      </c>
      <c r="F1697">
        <v>1</v>
      </c>
      <c r="G1697">
        <v>20</v>
      </c>
      <c r="H1697">
        <v>59</v>
      </c>
      <c r="I1697">
        <v>0</v>
      </c>
      <c r="J1697">
        <v>0</v>
      </c>
      <c r="K1697">
        <v>0</v>
      </c>
      <c r="L1697">
        <v>40</v>
      </c>
      <c r="M1697">
        <v>0</v>
      </c>
      <c r="N1697" t="str">
        <f t="shared" si="26"/>
        <v>UPDATE WipDetails SET WipQuantity = 0, Review_Wip = 0 WHERE WipMaster_Id IN (SELECT id FROM WipMasters WHERE issuedmonth = 'January' AND IssuedYear = 2026) AND CommitmentPeriod = 3 AND CASIN = 'B07BMBMQHS';</v>
      </c>
    </row>
    <row r="1698" spans="1:14" x14ac:dyDescent="0.25">
      <c r="A1698" t="s">
        <v>1805</v>
      </c>
      <c r="B1698" t="s">
        <v>1703</v>
      </c>
      <c r="C1698" t="s">
        <v>3933</v>
      </c>
      <c r="D1698" t="s">
        <v>358</v>
      </c>
      <c r="E1698" t="s">
        <v>11</v>
      </c>
      <c r="F1698">
        <v>1</v>
      </c>
      <c r="G1698">
        <v>20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 t="str">
        <f t="shared" si="26"/>
        <v>UPDATE WipDetails SET WipQuantity = 0, Review_Wip = 0 WHERE WipMaster_Id IN (SELECT id FROM WipMasters WHERE issuedmonth = 'January' AND IssuedYear = 2026) AND CommitmentPeriod = 3 AND CASIN = 'B07BKSN5YM';</v>
      </c>
    </row>
    <row r="1699" spans="1:14" x14ac:dyDescent="0.25">
      <c r="A1699" t="s">
        <v>1806</v>
      </c>
      <c r="B1699" t="s">
        <v>1703</v>
      </c>
      <c r="C1699" t="s">
        <v>3934</v>
      </c>
      <c r="D1699" t="s">
        <v>358</v>
      </c>
      <c r="E1699" t="s">
        <v>13</v>
      </c>
      <c r="F1699">
        <v>1</v>
      </c>
      <c r="G1699">
        <v>20</v>
      </c>
      <c r="H1699">
        <v>7</v>
      </c>
      <c r="I1699">
        <v>0</v>
      </c>
      <c r="J1699">
        <v>0</v>
      </c>
      <c r="K1699">
        <v>0</v>
      </c>
      <c r="L1699">
        <v>0</v>
      </c>
      <c r="M1699">
        <v>0</v>
      </c>
      <c r="N1699" t="str">
        <f t="shared" si="26"/>
        <v>UPDATE WipDetails SET WipQuantity = 0, Review_Wip = 0 WHERE WipMaster_Id IN (SELECT id FROM WipMasters WHERE issuedmonth = 'January' AND IssuedYear = 2026) AND CommitmentPeriod = 3 AND CASIN = 'B07BKP1ZDJ';</v>
      </c>
    </row>
    <row r="1700" spans="1:14" x14ac:dyDescent="0.25">
      <c r="A1700" t="s">
        <v>1807</v>
      </c>
      <c r="B1700" t="s">
        <v>1703</v>
      </c>
      <c r="C1700" t="s">
        <v>3935</v>
      </c>
      <c r="D1700" t="s">
        <v>358</v>
      </c>
      <c r="E1700" t="s">
        <v>15</v>
      </c>
      <c r="F1700">
        <v>1</v>
      </c>
      <c r="G1700">
        <v>20</v>
      </c>
      <c r="H1700">
        <v>13</v>
      </c>
      <c r="I1700">
        <v>0</v>
      </c>
      <c r="J1700">
        <v>0</v>
      </c>
      <c r="K1700">
        <v>0</v>
      </c>
      <c r="L1700">
        <v>0</v>
      </c>
      <c r="M1700">
        <v>0</v>
      </c>
      <c r="N1700" t="str">
        <f t="shared" si="26"/>
        <v>UPDATE WipDetails SET WipQuantity = 0, Review_Wip = 0 WHERE WipMaster_Id IN (SELECT id FROM WipMasters WHERE issuedmonth = 'January' AND IssuedYear = 2026) AND CommitmentPeriod = 3 AND CASIN = 'B07BKVN6HK';</v>
      </c>
    </row>
    <row r="1701" spans="1:14" x14ac:dyDescent="0.25">
      <c r="A1701" t="s">
        <v>1808</v>
      </c>
      <c r="B1701" t="s">
        <v>1703</v>
      </c>
      <c r="C1701" t="s">
        <v>3936</v>
      </c>
      <c r="D1701" t="s">
        <v>358</v>
      </c>
      <c r="E1701" t="s">
        <v>27</v>
      </c>
      <c r="F1701">
        <v>1</v>
      </c>
      <c r="G1701">
        <v>20</v>
      </c>
      <c r="H1701">
        <v>25</v>
      </c>
      <c r="I1701">
        <v>0</v>
      </c>
      <c r="J1701">
        <v>0</v>
      </c>
      <c r="K1701">
        <v>0</v>
      </c>
      <c r="L1701">
        <v>120</v>
      </c>
      <c r="M1701">
        <v>0</v>
      </c>
      <c r="N1701" t="str">
        <f t="shared" si="26"/>
        <v>UPDATE WipDetails SET WipQuantity = 0, Review_Wip = 0 WHERE WipMaster_Id IN (SELECT id FROM WipMasters WHERE issuedmonth = 'January' AND IssuedYear = 2026) AND CommitmentPeriod = 3 AND CASIN = 'B07BKMN3FZ';</v>
      </c>
    </row>
    <row r="1702" spans="1:14" x14ac:dyDescent="0.25">
      <c r="A1702" t="s">
        <v>1809</v>
      </c>
      <c r="B1702" t="s">
        <v>1703</v>
      </c>
      <c r="C1702" t="s">
        <v>3937</v>
      </c>
      <c r="D1702" t="s">
        <v>358</v>
      </c>
      <c r="E1702" t="s">
        <v>19</v>
      </c>
      <c r="F1702">
        <v>1</v>
      </c>
      <c r="G1702">
        <v>20</v>
      </c>
      <c r="H1702">
        <v>13</v>
      </c>
      <c r="I1702">
        <v>0</v>
      </c>
      <c r="J1702">
        <v>0</v>
      </c>
      <c r="K1702">
        <v>0</v>
      </c>
      <c r="L1702">
        <v>740</v>
      </c>
      <c r="M1702">
        <v>0</v>
      </c>
      <c r="N1702" t="str">
        <f t="shared" si="26"/>
        <v>UPDATE WipDetails SET WipQuantity = 0, Review_Wip = 0 WHERE WipMaster_Id IN (SELECT id FROM WipMasters WHERE issuedmonth = 'January' AND IssuedYear = 2026) AND CommitmentPeriod = 3 AND CASIN = 'B07BKVF1MX';</v>
      </c>
    </row>
    <row r="1703" spans="1:14" x14ac:dyDescent="0.25">
      <c r="A1703" t="s">
        <v>1810</v>
      </c>
      <c r="B1703" t="s">
        <v>1703</v>
      </c>
      <c r="C1703" t="s">
        <v>3938</v>
      </c>
      <c r="D1703" t="s">
        <v>358</v>
      </c>
      <c r="E1703" t="s">
        <v>21</v>
      </c>
      <c r="F1703">
        <v>1</v>
      </c>
      <c r="G1703">
        <v>20</v>
      </c>
      <c r="H1703">
        <v>6</v>
      </c>
      <c r="I1703">
        <v>0</v>
      </c>
      <c r="J1703">
        <v>0</v>
      </c>
      <c r="K1703">
        <v>0</v>
      </c>
      <c r="L1703">
        <v>80</v>
      </c>
      <c r="M1703">
        <v>0</v>
      </c>
      <c r="N1703" t="str">
        <f t="shared" si="26"/>
        <v>UPDATE WipDetails SET WipQuantity = 0, Review_Wip = 0 WHERE WipMaster_Id IN (SELECT id FROM WipMasters WHERE issuedmonth = 'January' AND IssuedYear = 2026) AND CommitmentPeriod = 3 AND CASIN = 'B07BKMHDX6';</v>
      </c>
    </row>
    <row r="1704" spans="1:14" x14ac:dyDescent="0.25">
      <c r="A1704" t="s">
        <v>1811</v>
      </c>
      <c r="B1704" t="s">
        <v>1703</v>
      </c>
      <c r="C1704" t="s">
        <v>3939</v>
      </c>
      <c r="D1704" t="s">
        <v>358</v>
      </c>
      <c r="E1704" t="s">
        <v>454</v>
      </c>
      <c r="F1704">
        <v>1</v>
      </c>
      <c r="G1704">
        <v>20</v>
      </c>
      <c r="H1704">
        <v>13</v>
      </c>
      <c r="I1704">
        <v>0</v>
      </c>
      <c r="J1704">
        <v>0</v>
      </c>
      <c r="K1704">
        <v>0</v>
      </c>
      <c r="L1704">
        <v>0</v>
      </c>
      <c r="M1704">
        <v>0</v>
      </c>
      <c r="N1704" t="str">
        <f t="shared" si="26"/>
        <v>UPDATE WipDetails SET WipQuantity = 0, Review_Wip = 0 WHERE WipMaster_Id IN (SELECT id FROM WipMasters WHERE issuedmonth = 'January' AND IssuedYear = 2026) AND CommitmentPeriod = 3 AND CASIN = 'B07BKVZS4D';</v>
      </c>
    </row>
    <row r="1705" spans="1:14" x14ac:dyDescent="0.25">
      <c r="A1705" t="s">
        <v>1812</v>
      </c>
      <c r="B1705" t="s">
        <v>1703</v>
      </c>
      <c r="C1705" t="s">
        <v>3940</v>
      </c>
      <c r="D1705" t="s">
        <v>358</v>
      </c>
      <c r="E1705" t="s">
        <v>1711</v>
      </c>
      <c r="F1705">
        <v>1</v>
      </c>
      <c r="G1705">
        <v>20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 t="str">
        <f t="shared" si="26"/>
        <v>UPDATE WipDetails SET WipQuantity = 0, Review_Wip = 0 WHERE WipMaster_Id IN (SELECT id FROM WipMasters WHERE issuedmonth = 'January' AND IssuedYear = 2026) AND CommitmentPeriod = 3 AND CASIN = 'B07BKP1ZDV';</v>
      </c>
    </row>
    <row r="1706" spans="1:14" x14ac:dyDescent="0.25">
      <c r="A1706" t="s">
        <v>1813</v>
      </c>
      <c r="B1706" t="s">
        <v>1703</v>
      </c>
      <c r="C1706" t="s">
        <v>3941</v>
      </c>
      <c r="D1706" t="s">
        <v>358</v>
      </c>
      <c r="E1706" t="s">
        <v>1713</v>
      </c>
      <c r="F1706">
        <v>1</v>
      </c>
      <c r="G1706">
        <v>20</v>
      </c>
      <c r="H1706">
        <v>6</v>
      </c>
      <c r="I1706">
        <v>0</v>
      </c>
      <c r="J1706">
        <v>0</v>
      </c>
      <c r="K1706">
        <v>0</v>
      </c>
      <c r="L1706">
        <v>80</v>
      </c>
      <c r="M1706">
        <v>0</v>
      </c>
      <c r="N1706" t="str">
        <f t="shared" si="26"/>
        <v>UPDATE WipDetails SET WipQuantity = 0, Review_Wip = 0 WHERE WipMaster_Id IN (SELECT id FROM WipMasters WHERE issuedmonth = 'January' AND IssuedYear = 2026) AND CommitmentPeriod = 3 AND CASIN = 'B07BKWMD1Q';</v>
      </c>
    </row>
    <row r="1707" spans="1:14" x14ac:dyDescent="0.25">
      <c r="A1707" t="s">
        <v>1814</v>
      </c>
      <c r="B1707" t="s">
        <v>1703</v>
      </c>
      <c r="C1707" t="s">
        <v>3942</v>
      </c>
      <c r="D1707" t="s">
        <v>358</v>
      </c>
      <c r="E1707" t="s">
        <v>1715</v>
      </c>
      <c r="F1707">
        <v>1</v>
      </c>
      <c r="G1707">
        <v>20</v>
      </c>
      <c r="H1707">
        <v>13</v>
      </c>
      <c r="I1707">
        <v>0</v>
      </c>
      <c r="J1707">
        <v>0</v>
      </c>
      <c r="K1707">
        <v>0</v>
      </c>
      <c r="L1707">
        <v>340</v>
      </c>
      <c r="M1707">
        <v>0</v>
      </c>
      <c r="N1707" t="str">
        <f t="shared" si="26"/>
        <v>UPDATE WipDetails SET WipQuantity = 0, Review_Wip = 0 WHERE WipMaster_Id IN (SELECT id FROM WipMasters WHERE issuedmonth = 'January' AND IssuedYear = 2026) AND CommitmentPeriod = 3 AND CASIN = 'B07BKQZRCP';</v>
      </c>
    </row>
    <row r="1708" spans="1:14" x14ac:dyDescent="0.25">
      <c r="A1708" t="s">
        <v>1815</v>
      </c>
      <c r="B1708" t="s">
        <v>1703</v>
      </c>
      <c r="C1708" t="s">
        <v>3943</v>
      </c>
      <c r="D1708" t="s">
        <v>358</v>
      </c>
      <c r="E1708" t="s">
        <v>1717</v>
      </c>
      <c r="F1708">
        <v>1</v>
      </c>
      <c r="G1708">
        <v>20</v>
      </c>
      <c r="H1708">
        <v>7</v>
      </c>
      <c r="I1708">
        <v>0</v>
      </c>
      <c r="J1708">
        <v>0</v>
      </c>
      <c r="K1708">
        <v>0</v>
      </c>
      <c r="L1708">
        <v>160</v>
      </c>
      <c r="M1708">
        <v>0</v>
      </c>
      <c r="N1708" t="str">
        <f t="shared" si="26"/>
        <v>UPDATE WipDetails SET WipQuantity = 0, Review_Wip = 0 WHERE WipMaster_Id IN (SELECT id FROM WipMasters WHERE issuedmonth = 'January' AND IssuedYear = 2026) AND CommitmentPeriod = 3 AND CASIN = 'B07BKQZRCJ';</v>
      </c>
    </row>
    <row r="1709" spans="1:14" x14ac:dyDescent="0.25">
      <c r="A1709" t="s">
        <v>1816</v>
      </c>
      <c r="B1709" t="s">
        <v>1703</v>
      </c>
      <c r="C1709" t="s">
        <v>3944</v>
      </c>
      <c r="D1709" t="s">
        <v>358</v>
      </c>
      <c r="E1709" t="s">
        <v>1719</v>
      </c>
      <c r="F1709">
        <v>1</v>
      </c>
      <c r="G1709">
        <v>20</v>
      </c>
      <c r="H1709">
        <v>0</v>
      </c>
      <c r="I1709">
        <v>0</v>
      </c>
      <c r="J1709">
        <v>0</v>
      </c>
      <c r="K1709">
        <v>0</v>
      </c>
      <c r="L1709">
        <v>480</v>
      </c>
      <c r="M1709">
        <v>0</v>
      </c>
      <c r="N1709" t="str">
        <f t="shared" si="26"/>
        <v>UPDATE WipDetails SET WipQuantity = 0, Review_Wip = 0 WHERE WipMaster_Id IN (SELECT id FROM WipMasters WHERE issuedmonth = 'January' AND IssuedYear = 2026) AND CommitmentPeriod = 3 AND CASIN = 'B07BKV3BBT';</v>
      </c>
    </row>
    <row r="1710" spans="1:14" x14ac:dyDescent="0.25">
      <c r="A1710" t="s">
        <v>1817</v>
      </c>
      <c r="B1710" t="s">
        <v>1818</v>
      </c>
      <c r="C1710" t="s">
        <v>3945</v>
      </c>
      <c r="D1710" t="s">
        <v>10</v>
      </c>
      <c r="E1710" t="s">
        <v>11</v>
      </c>
      <c r="F1710">
        <v>6</v>
      </c>
      <c r="G1710">
        <v>10</v>
      </c>
      <c r="H1710">
        <v>32</v>
      </c>
      <c r="I1710">
        <v>590</v>
      </c>
      <c r="J1710">
        <v>770</v>
      </c>
      <c r="K1710">
        <v>300</v>
      </c>
      <c r="L1710">
        <v>660</v>
      </c>
      <c r="M1710">
        <v>1670</v>
      </c>
      <c r="N1710" t="str">
        <f t="shared" si="26"/>
        <v>UPDATE WipDetails SET WipQuantity = 300, Review_Wip = 300 WHERE WipMaster_Id IN (SELECT id FROM WipMasters WHERE issuedmonth = 'January' AND IssuedYear = 2026) AND CommitmentPeriod = 3 AND CASIN = 'B0721D4H75';</v>
      </c>
    </row>
    <row r="1711" spans="1:14" x14ac:dyDescent="0.25">
      <c r="A1711" t="s">
        <v>1819</v>
      </c>
      <c r="B1711" t="s">
        <v>1818</v>
      </c>
      <c r="C1711" t="s">
        <v>3946</v>
      </c>
      <c r="D1711" t="s">
        <v>10</v>
      </c>
      <c r="E1711" t="s">
        <v>13</v>
      </c>
      <c r="F1711">
        <v>6</v>
      </c>
      <c r="G1711">
        <v>10</v>
      </c>
      <c r="H1711">
        <v>333</v>
      </c>
      <c r="I1711">
        <v>380</v>
      </c>
      <c r="J1711">
        <v>140</v>
      </c>
      <c r="K1711">
        <v>3450</v>
      </c>
      <c r="L1711">
        <v>1480</v>
      </c>
      <c r="M1711">
        <v>50</v>
      </c>
      <c r="N1711" t="str">
        <f t="shared" si="26"/>
        <v>UPDATE WipDetails SET WipQuantity = 3450, Review_Wip = 3450 WHERE WipMaster_Id IN (SELECT id FROM WipMasters WHERE issuedmonth = 'January' AND IssuedYear = 2026) AND CommitmentPeriod = 3 AND CASIN = 'B072MT82N5';</v>
      </c>
    </row>
    <row r="1712" spans="1:14" x14ac:dyDescent="0.25">
      <c r="A1712" t="s">
        <v>1820</v>
      </c>
      <c r="B1712" t="s">
        <v>1818</v>
      </c>
      <c r="C1712" t="s">
        <v>3947</v>
      </c>
      <c r="D1712" t="s">
        <v>10</v>
      </c>
      <c r="E1712" t="s">
        <v>15</v>
      </c>
      <c r="F1712">
        <v>6</v>
      </c>
      <c r="G1712">
        <v>10</v>
      </c>
      <c r="H1712">
        <v>1526</v>
      </c>
      <c r="I1712">
        <v>60</v>
      </c>
      <c r="J1712">
        <v>0</v>
      </c>
      <c r="K1712">
        <v>5890</v>
      </c>
      <c r="L1712">
        <v>3900</v>
      </c>
      <c r="M1712">
        <v>50</v>
      </c>
      <c r="N1712" t="str">
        <f t="shared" si="26"/>
        <v>UPDATE WipDetails SET WipQuantity = 5890, Review_Wip = 5890 WHERE WipMaster_Id IN (SELECT id FROM WipMasters WHERE issuedmonth = 'January' AND IssuedYear = 2026) AND CommitmentPeriod = 3 AND CASIN = 'B071GDV2B2';</v>
      </c>
    </row>
    <row r="1713" spans="1:14" x14ac:dyDescent="0.25">
      <c r="A1713" t="s">
        <v>1821</v>
      </c>
      <c r="B1713" t="s">
        <v>1818</v>
      </c>
      <c r="C1713" t="s">
        <v>3948</v>
      </c>
      <c r="D1713" t="s">
        <v>10</v>
      </c>
      <c r="E1713" t="s">
        <v>17</v>
      </c>
      <c r="F1713">
        <v>6</v>
      </c>
      <c r="G1713">
        <v>10</v>
      </c>
      <c r="H1713">
        <v>1134</v>
      </c>
      <c r="I1713">
        <v>60</v>
      </c>
      <c r="J1713">
        <v>0</v>
      </c>
      <c r="K1713">
        <v>22530</v>
      </c>
      <c r="L1713">
        <v>240</v>
      </c>
      <c r="M1713">
        <v>40</v>
      </c>
      <c r="N1713" t="str">
        <f t="shared" si="26"/>
        <v>UPDATE WipDetails SET WipQuantity = 22530, Review_Wip = 22530 WHERE WipMaster_Id IN (SELECT id FROM WipMasters WHERE issuedmonth = 'January' AND IssuedYear = 2026) AND CommitmentPeriod = 3 AND CASIN = 'B071WY2RWL';</v>
      </c>
    </row>
    <row r="1714" spans="1:14" x14ac:dyDescent="0.25">
      <c r="A1714" t="s">
        <v>1822</v>
      </c>
      <c r="B1714" t="s">
        <v>1818</v>
      </c>
      <c r="C1714" t="s">
        <v>3949</v>
      </c>
      <c r="D1714" t="s">
        <v>10</v>
      </c>
      <c r="E1714" t="s">
        <v>19</v>
      </c>
      <c r="F1714">
        <v>6</v>
      </c>
      <c r="G1714">
        <v>10</v>
      </c>
      <c r="H1714">
        <v>2545</v>
      </c>
      <c r="I1714">
        <v>60</v>
      </c>
      <c r="J1714">
        <v>0</v>
      </c>
      <c r="K1714">
        <v>5590</v>
      </c>
      <c r="L1714">
        <v>80</v>
      </c>
      <c r="M1714">
        <v>40</v>
      </c>
      <c r="N1714" t="str">
        <f t="shared" si="26"/>
        <v>UPDATE WipDetails SET WipQuantity = 5590, Review_Wip = 5590 WHERE WipMaster_Id IN (SELECT id FROM WipMasters WHERE issuedmonth = 'January' AND IssuedYear = 2026) AND CommitmentPeriod = 3 AND CASIN = 'B071WY2Q29';</v>
      </c>
    </row>
    <row r="1715" spans="1:14" x14ac:dyDescent="0.25">
      <c r="A1715" t="s">
        <v>1823</v>
      </c>
      <c r="B1715" t="s">
        <v>1818</v>
      </c>
      <c r="C1715" t="s">
        <v>3950</v>
      </c>
      <c r="D1715" t="s">
        <v>10</v>
      </c>
      <c r="E1715" t="s">
        <v>21</v>
      </c>
      <c r="F1715">
        <v>6</v>
      </c>
      <c r="G1715">
        <v>10</v>
      </c>
      <c r="H1715">
        <v>1143</v>
      </c>
      <c r="I1715">
        <v>2570</v>
      </c>
      <c r="J1715">
        <v>2210</v>
      </c>
      <c r="K1715">
        <v>4290</v>
      </c>
      <c r="L1715">
        <v>3370</v>
      </c>
      <c r="M1715">
        <v>40</v>
      </c>
      <c r="N1715" t="str">
        <f t="shared" si="26"/>
        <v>UPDATE WipDetails SET WipQuantity = 4290, Review_Wip = 4290 WHERE WipMaster_Id IN (SELECT id FROM WipMasters WHERE issuedmonth = 'January' AND IssuedYear = 2026) AND CommitmentPeriod = 3 AND CASIN = 'B072V8Y2C8';</v>
      </c>
    </row>
    <row r="1716" spans="1:14" x14ac:dyDescent="0.25">
      <c r="A1716" t="s">
        <v>4439</v>
      </c>
      <c r="B1716" t="s">
        <v>1818</v>
      </c>
      <c r="C1716" t="s">
        <v>4440</v>
      </c>
      <c r="D1716" t="s">
        <v>4441</v>
      </c>
      <c r="E1716" t="s">
        <v>11</v>
      </c>
      <c r="F1716">
        <v>6</v>
      </c>
      <c r="G1716">
        <v>10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30</v>
      </c>
      <c r="N1716" t="str">
        <f t="shared" si="26"/>
        <v>UPDATE WipDetails SET WipQuantity = 0, Review_Wip = 0 WHERE WipMaster_Id IN (SELECT id FROM WipMasters WHERE issuedmonth = 'January' AND IssuedYear = 2026) AND CommitmentPeriod = 3 AND CASIN = 'B0F5Q543NP';</v>
      </c>
    </row>
    <row r="1717" spans="1:14" x14ac:dyDescent="0.25">
      <c r="A1717" t="s">
        <v>4442</v>
      </c>
      <c r="B1717" t="s">
        <v>1818</v>
      </c>
      <c r="C1717" t="s">
        <v>4443</v>
      </c>
      <c r="D1717" t="s">
        <v>4441</v>
      </c>
      <c r="E1717" t="s">
        <v>13</v>
      </c>
      <c r="F1717">
        <v>6</v>
      </c>
      <c r="G1717">
        <v>10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120</v>
      </c>
      <c r="N1717" t="str">
        <f t="shared" si="26"/>
        <v>UPDATE WipDetails SET WipQuantity = 0, Review_Wip = 0 WHERE WipMaster_Id IN (SELECT id FROM WipMasters WHERE issuedmonth = 'January' AND IssuedYear = 2026) AND CommitmentPeriod = 3 AND CASIN = 'B0F5Q5X52Z';</v>
      </c>
    </row>
    <row r="1718" spans="1:14" x14ac:dyDescent="0.25">
      <c r="A1718" t="s">
        <v>4444</v>
      </c>
      <c r="B1718" t="s">
        <v>1818</v>
      </c>
      <c r="C1718" t="s">
        <v>4445</v>
      </c>
      <c r="D1718" t="s">
        <v>4441</v>
      </c>
      <c r="E1718" t="s">
        <v>15</v>
      </c>
      <c r="F1718">
        <v>6</v>
      </c>
      <c r="G1718">
        <v>10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30</v>
      </c>
      <c r="N1718" t="str">
        <f t="shared" si="26"/>
        <v>UPDATE WipDetails SET WipQuantity = 0, Review_Wip = 0 WHERE WipMaster_Id IN (SELECT id FROM WipMasters WHERE issuedmonth = 'January' AND IssuedYear = 2026) AND CommitmentPeriod = 3 AND CASIN = 'B0F5Q6D34Z';</v>
      </c>
    </row>
    <row r="1719" spans="1:14" x14ac:dyDescent="0.25">
      <c r="A1719" t="s">
        <v>4446</v>
      </c>
      <c r="B1719" t="s">
        <v>1818</v>
      </c>
      <c r="C1719" t="s">
        <v>4447</v>
      </c>
      <c r="D1719" t="s">
        <v>4441</v>
      </c>
      <c r="E1719" t="s">
        <v>17</v>
      </c>
      <c r="F1719">
        <v>6</v>
      </c>
      <c r="G1719">
        <v>10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30</v>
      </c>
      <c r="N1719" t="str">
        <f t="shared" si="26"/>
        <v>UPDATE WipDetails SET WipQuantity = 0, Review_Wip = 0 WHERE WipMaster_Id IN (SELECT id FROM WipMasters WHERE issuedmonth = 'January' AND IssuedYear = 2026) AND CommitmentPeriod = 3 AND CASIN = 'B0F5Q2F7YM';</v>
      </c>
    </row>
    <row r="1720" spans="1:14" x14ac:dyDescent="0.25">
      <c r="A1720" t="s">
        <v>4448</v>
      </c>
      <c r="B1720" t="s">
        <v>1818</v>
      </c>
      <c r="C1720" t="s">
        <v>4449</v>
      </c>
      <c r="D1720" t="s">
        <v>4441</v>
      </c>
      <c r="E1720" t="s">
        <v>19</v>
      </c>
      <c r="F1720">
        <v>6</v>
      </c>
      <c r="G1720">
        <v>10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250</v>
      </c>
      <c r="N1720" t="str">
        <f t="shared" si="26"/>
        <v>UPDATE WipDetails SET WipQuantity = 0, Review_Wip = 0 WHERE WipMaster_Id IN (SELECT id FROM WipMasters WHERE issuedmonth = 'January' AND IssuedYear = 2026) AND CommitmentPeriod = 3 AND CASIN = 'B0F5Q7KKLJ';</v>
      </c>
    </row>
    <row r="1721" spans="1:14" x14ac:dyDescent="0.25">
      <c r="A1721" t="s">
        <v>4450</v>
      </c>
      <c r="B1721" t="s">
        <v>1818</v>
      </c>
      <c r="C1721" t="s">
        <v>4451</v>
      </c>
      <c r="D1721" t="s">
        <v>4441</v>
      </c>
      <c r="E1721" t="s">
        <v>21</v>
      </c>
      <c r="F1721">
        <v>6</v>
      </c>
      <c r="G1721">
        <v>10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230</v>
      </c>
      <c r="N1721" t="str">
        <f t="shared" si="26"/>
        <v>UPDATE WipDetails SET WipQuantity = 0, Review_Wip = 0 WHERE WipMaster_Id IN (SELECT id FROM WipMasters WHERE issuedmonth = 'January' AND IssuedYear = 2026) AND CommitmentPeriod = 3 AND CASIN = 'B0F5Q59MKL';</v>
      </c>
    </row>
    <row r="1722" spans="1:14" x14ac:dyDescent="0.25">
      <c r="A1722" t="s">
        <v>4452</v>
      </c>
      <c r="B1722" t="s">
        <v>1818</v>
      </c>
      <c r="C1722" t="s">
        <v>4453</v>
      </c>
      <c r="D1722" t="s">
        <v>4454</v>
      </c>
      <c r="E1722" t="s">
        <v>11</v>
      </c>
      <c r="F1722">
        <v>6</v>
      </c>
      <c r="G1722">
        <v>10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70</v>
      </c>
      <c r="N1722" t="str">
        <f t="shared" si="26"/>
        <v>UPDATE WipDetails SET WipQuantity = 0, Review_Wip = 0 WHERE WipMaster_Id IN (SELECT id FROM WipMasters WHERE issuedmonth = 'January' AND IssuedYear = 2026) AND CommitmentPeriod = 3 AND CASIN = 'B0F5Q82H6V';</v>
      </c>
    </row>
    <row r="1723" spans="1:14" x14ac:dyDescent="0.25">
      <c r="A1723" t="s">
        <v>4455</v>
      </c>
      <c r="B1723" t="s">
        <v>1818</v>
      </c>
      <c r="C1723" t="s">
        <v>4456</v>
      </c>
      <c r="D1723" t="s">
        <v>4454</v>
      </c>
      <c r="E1723" t="s">
        <v>13</v>
      </c>
      <c r="F1723">
        <v>6</v>
      </c>
      <c r="G1723">
        <v>10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230</v>
      </c>
      <c r="N1723" t="str">
        <f t="shared" si="26"/>
        <v>UPDATE WipDetails SET WipQuantity = 0, Review_Wip = 0 WHERE WipMaster_Id IN (SELECT id FROM WipMasters WHERE issuedmonth = 'January' AND IssuedYear = 2026) AND CommitmentPeriod = 3 AND CASIN = 'B0F5Q4SS9V';</v>
      </c>
    </row>
    <row r="1724" spans="1:14" x14ac:dyDescent="0.25">
      <c r="A1724" t="s">
        <v>4457</v>
      </c>
      <c r="B1724" t="s">
        <v>1818</v>
      </c>
      <c r="C1724" t="s">
        <v>4458</v>
      </c>
      <c r="D1724" t="s">
        <v>4454</v>
      </c>
      <c r="E1724" t="s">
        <v>15</v>
      </c>
      <c r="F1724">
        <v>6</v>
      </c>
      <c r="G1724">
        <v>10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510</v>
      </c>
      <c r="N1724" t="str">
        <f t="shared" si="26"/>
        <v>UPDATE WipDetails SET WipQuantity = 0, Review_Wip = 0 WHERE WipMaster_Id IN (SELECT id FROM WipMasters WHERE issuedmonth = 'January' AND IssuedYear = 2026) AND CommitmentPeriod = 3 AND CASIN = 'B0F5Q6944B';</v>
      </c>
    </row>
    <row r="1725" spans="1:14" x14ac:dyDescent="0.25">
      <c r="A1725" t="s">
        <v>4459</v>
      </c>
      <c r="B1725" t="s">
        <v>1818</v>
      </c>
      <c r="C1725" t="s">
        <v>4460</v>
      </c>
      <c r="D1725" t="s">
        <v>4454</v>
      </c>
      <c r="E1725" t="s">
        <v>17</v>
      </c>
      <c r="F1725">
        <v>6</v>
      </c>
      <c r="G1725">
        <v>10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790</v>
      </c>
      <c r="N1725" t="str">
        <f t="shared" si="26"/>
        <v>UPDATE WipDetails SET WipQuantity = 0, Review_Wip = 0 WHERE WipMaster_Id IN (SELECT id FROM WipMasters WHERE issuedmonth = 'January' AND IssuedYear = 2026) AND CommitmentPeriod = 3 AND CASIN = 'B0F5W44B2N';</v>
      </c>
    </row>
    <row r="1726" spans="1:14" x14ac:dyDescent="0.25">
      <c r="A1726" t="s">
        <v>4461</v>
      </c>
      <c r="B1726" t="s">
        <v>1818</v>
      </c>
      <c r="C1726" t="s">
        <v>4462</v>
      </c>
      <c r="D1726" t="s">
        <v>4454</v>
      </c>
      <c r="E1726" t="s">
        <v>19</v>
      </c>
      <c r="F1726">
        <v>6</v>
      </c>
      <c r="G1726">
        <v>10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510</v>
      </c>
      <c r="N1726" t="str">
        <f t="shared" si="26"/>
        <v>UPDATE WipDetails SET WipQuantity = 0, Review_Wip = 0 WHERE WipMaster_Id IN (SELECT id FROM WipMasters WHERE issuedmonth = 'January' AND IssuedYear = 2026) AND CommitmentPeriod = 3 AND CASIN = 'B0F5Q5J9ZY';</v>
      </c>
    </row>
    <row r="1727" spans="1:14" x14ac:dyDescent="0.25">
      <c r="A1727" t="s">
        <v>4463</v>
      </c>
      <c r="B1727" t="s">
        <v>1818</v>
      </c>
      <c r="C1727" t="s">
        <v>4464</v>
      </c>
      <c r="D1727" t="s">
        <v>4454</v>
      </c>
      <c r="E1727" t="s">
        <v>21</v>
      </c>
      <c r="F1727">
        <v>6</v>
      </c>
      <c r="G1727">
        <v>10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400</v>
      </c>
      <c r="N1727" t="str">
        <f t="shared" si="26"/>
        <v>UPDATE WipDetails SET WipQuantity = 0, Review_Wip = 0 WHERE WipMaster_Id IN (SELECT id FROM WipMasters WHERE issuedmonth = 'January' AND IssuedYear = 2026) AND CommitmentPeriod = 3 AND CASIN = 'B0F5Q4Z55F';</v>
      </c>
    </row>
    <row r="1728" spans="1:14" x14ac:dyDescent="0.25">
      <c r="A1728" t="s">
        <v>4465</v>
      </c>
      <c r="B1728" t="s">
        <v>1818</v>
      </c>
      <c r="C1728" t="s">
        <v>4466</v>
      </c>
      <c r="D1728" t="s">
        <v>4467</v>
      </c>
      <c r="E1728" t="s">
        <v>11</v>
      </c>
      <c r="F1728">
        <v>6</v>
      </c>
      <c r="G1728">
        <v>10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50</v>
      </c>
      <c r="N1728" t="str">
        <f t="shared" si="26"/>
        <v>UPDATE WipDetails SET WipQuantity = 0, Review_Wip = 0 WHERE WipMaster_Id IN (SELECT id FROM WipMasters WHERE issuedmonth = 'January' AND IssuedYear = 2026) AND CommitmentPeriod = 3 AND CASIN = 'B0F5Q2DBWD';</v>
      </c>
    </row>
    <row r="1729" spans="1:14" x14ac:dyDescent="0.25">
      <c r="A1729" t="s">
        <v>4468</v>
      </c>
      <c r="B1729" t="s">
        <v>1818</v>
      </c>
      <c r="C1729" t="s">
        <v>4469</v>
      </c>
      <c r="D1729" t="s">
        <v>4467</v>
      </c>
      <c r="E1729" t="s">
        <v>15</v>
      </c>
      <c r="F1729">
        <v>6</v>
      </c>
      <c r="G1729">
        <v>10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190</v>
      </c>
      <c r="N1729" t="str">
        <f t="shared" si="26"/>
        <v>UPDATE WipDetails SET WipQuantity = 0, Review_Wip = 0 WHERE WipMaster_Id IN (SELECT id FROM WipMasters WHERE issuedmonth = 'January' AND IssuedYear = 2026) AND CommitmentPeriod = 3 AND CASIN = 'B0F5Q7691K';</v>
      </c>
    </row>
    <row r="1730" spans="1:14" x14ac:dyDescent="0.25">
      <c r="A1730" t="s">
        <v>4470</v>
      </c>
      <c r="B1730" t="s">
        <v>1818</v>
      </c>
      <c r="C1730" t="s">
        <v>4471</v>
      </c>
      <c r="D1730" t="s">
        <v>4467</v>
      </c>
      <c r="E1730" t="s">
        <v>17</v>
      </c>
      <c r="F1730">
        <v>6</v>
      </c>
      <c r="G1730">
        <v>10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160</v>
      </c>
      <c r="N1730" t="str">
        <f t="shared" si="26"/>
        <v>UPDATE WipDetails SET WipQuantity = 0, Review_Wip = 0 WHERE WipMaster_Id IN (SELECT id FROM WipMasters WHERE issuedmonth = 'January' AND IssuedYear = 2026) AND CommitmentPeriod = 3 AND CASIN = 'B0F5Q8K51D';</v>
      </c>
    </row>
    <row r="1731" spans="1:14" x14ac:dyDescent="0.25">
      <c r="A1731" t="s">
        <v>4472</v>
      </c>
      <c r="B1731" t="s">
        <v>1818</v>
      </c>
      <c r="C1731" t="s">
        <v>4473</v>
      </c>
      <c r="D1731" t="s">
        <v>4467</v>
      </c>
      <c r="E1731" t="s">
        <v>19</v>
      </c>
      <c r="F1731">
        <v>6</v>
      </c>
      <c r="G1731">
        <v>10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150</v>
      </c>
      <c r="N1731" t="str">
        <f t="shared" ref="N1731:N1794" si="27">"UPDATE WipDetails SET WipQuantity = "&amp;K1731&amp;", Review_Wip = "&amp;K1731&amp;" WHERE WipMaster_Id IN (SELECT id FROM WipMasters WHERE issuedmonth = 'January' AND IssuedYear = 2026) AND CommitmentPeriod = 3 AND CASIN = '"&amp;A1731&amp;"';"</f>
        <v>UPDATE WipDetails SET WipQuantity = 0, Review_Wip = 0 WHERE WipMaster_Id IN (SELECT id FROM WipMasters WHERE issuedmonth = 'January' AND IssuedYear = 2026) AND CommitmentPeriod = 3 AND CASIN = 'B0F5Q271Z8';</v>
      </c>
    </row>
    <row r="1732" spans="1:14" x14ac:dyDescent="0.25">
      <c r="A1732" t="s">
        <v>4474</v>
      </c>
      <c r="B1732" t="s">
        <v>1818</v>
      </c>
      <c r="C1732" t="s">
        <v>4475</v>
      </c>
      <c r="D1732" t="s">
        <v>4467</v>
      </c>
      <c r="E1732" t="s">
        <v>21</v>
      </c>
      <c r="F1732">
        <v>6</v>
      </c>
      <c r="G1732">
        <v>10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130</v>
      </c>
      <c r="N1732" t="str">
        <f t="shared" si="27"/>
        <v>UPDATE WipDetails SET WipQuantity = 0, Review_Wip = 0 WHERE WipMaster_Id IN (SELECT id FROM WipMasters WHERE issuedmonth = 'January' AND IssuedYear = 2026) AND CommitmentPeriod = 3 AND CASIN = 'B0F5QCB13X';</v>
      </c>
    </row>
    <row r="1733" spans="1:14" x14ac:dyDescent="0.25">
      <c r="A1733" t="s">
        <v>4476</v>
      </c>
      <c r="B1733" t="s">
        <v>1818</v>
      </c>
      <c r="C1733" t="s">
        <v>4477</v>
      </c>
      <c r="D1733" t="s">
        <v>4478</v>
      </c>
      <c r="E1733" t="s">
        <v>11</v>
      </c>
      <c r="F1733">
        <v>6</v>
      </c>
      <c r="G1733">
        <v>10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40</v>
      </c>
      <c r="N1733" t="str">
        <f t="shared" si="27"/>
        <v>UPDATE WipDetails SET WipQuantity = 0, Review_Wip = 0 WHERE WipMaster_Id IN (SELECT id FROM WipMasters WHERE issuedmonth = 'January' AND IssuedYear = 2026) AND CommitmentPeriod = 3 AND CASIN = 'B0F5Q5KPTB';</v>
      </c>
    </row>
    <row r="1734" spans="1:14" x14ac:dyDescent="0.25">
      <c r="A1734" t="s">
        <v>4479</v>
      </c>
      <c r="B1734" t="s">
        <v>1818</v>
      </c>
      <c r="C1734" t="s">
        <v>4480</v>
      </c>
      <c r="D1734" t="s">
        <v>4478</v>
      </c>
      <c r="E1734" t="s">
        <v>13</v>
      </c>
      <c r="F1734">
        <v>6</v>
      </c>
      <c r="G1734">
        <v>10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310</v>
      </c>
      <c r="N1734" t="str">
        <f t="shared" si="27"/>
        <v>UPDATE WipDetails SET WipQuantity = 0, Review_Wip = 0 WHERE WipMaster_Id IN (SELECT id FROM WipMasters WHERE issuedmonth = 'January' AND IssuedYear = 2026) AND CommitmentPeriod = 3 AND CASIN = 'B0F5Q6CFJT';</v>
      </c>
    </row>
    <row r="1735" spans="1:14" x14ac:dyDescent="0.25">
      <c r="A1735" t="s">
        <v>4481</v>
      </c>
      <c r="B1735" t="s">
        <v>1818</v>
      </c>
      <c r="C1735" t="s">
        <v>4482</v>
      </c>
      <c r="D1735" t="s">
        <v>4478</v>
      </c>
      <c r="E1735" t="s">
        <v>15</v>
      </c>
      <c r="F1735">
        <v>6</v>
      </c>
      <c r="G1735">
        <v>10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30</v>
      </c>
      <c r="N1735" t="str">
        <f t="shared" si="27"/>
        <v>UPDATE WipDetails SET WipQuantity = 0, Review_Wip = 0 WHERE WipMaster_Id IN (SELECT id FROM WipMasters WHERE issuedmonth = 'January' AND IssuedYear = 2026) AND CommitmentPeriod = 3 AND CASIN = 'B0F5Q5WR2S';</v>
      </c>
    </row>
    <row r="1736" spans="1:14" x14ac:dyDescent="0.25">
      <c r="A1736" t="s">
        <v>4483</v>
      </c>
      <c r="B1736" t="s">
        <v>1818</v>
      </c>
      <c r="C1736" t="s">
        <v>4484</v>
      </c>
      <c r="D1736" t="s">
        <v>4478</v>
      </c>
      <c r="E1736" t="s">
        <v>19</v>
      </c>
      <c r="F1736">
        <v>6</v>
      </c>
      <c r="G1736">
        <v>10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30</v>
      </c>
      <c r="N1736" t="str">
        <f t="shared" si="27"/>
        <v>UPDATE WipDetails SET WipQuantity = 0, Review_Wip = 0 WHERE WipMaster_Id IN (SELECT id FROM WipMasters WHERE issuedmonth = 'January' AND IssuedYear = 2026) AND CommitmentPeriod = 3 AND CASIN = 'B0F5Q5Y2W3';</v>
      </c>
    </row>
    <row r="1737" spans="1:14" x14ac:dyDescent="0.25">
      <c r="A1737" t="s">
        <v>4485</v>
      </c>
      <c r="B1737" t="s">
        <v>1818</v>
      </c>
      <c r="C1737" t="s">
        <v>4486</v>
      </c>
      <c r="D1737" t="s">
        <v>4478</v>
      </c>
      <c r="E1737" t="s">
        <v>21</v>
      </c>
      <c r="F1737">
        <v>6</v>
      </c>
      <c r="G1737">
        <v>10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280</v>
      </c>
      <c r="N1737" t="str">
        <f t="shared" si="27"/>
        <v>UPDATE WipDetails SET WipQuantity = 0, Review_Wip = 0 WHERE WipMaster_Id IN (SELECT id FROM WipMasters WHERE issuedmonth = 'January' AND IssuedYear = 2026) AND CommitmentPeriod = 3 AND CASIN = 'B0F5Q6FS23';</v>
      </c>
    </row>
    <row r="1738" spans="1:14" x14ac:dyDescent="0.25">
      <c r="A1738" t="s">
        <v>1824</v>
      </c>
      <c r="B1738" t="s">
        <v>1818</v>
      </c>
      <c r="C1738" t="s">
        <v>3951</v>
      </c>
      <c r="D1738" t="s">
        <v>115</v>
      </c>
      <c r="E1738" t="s">
        <v>11</v>
      </c>
      <c r="F1738">
        <v>6</v>
      </c>
      <c r="G1738">
        <v>10</v>
      </c>
      <c r="H1738">
        <v>130</v>
      </c>
      <c r="I1738">
        <v>630</v>
      </c>
      <c r="J1738">
        <v>790</v>
      </c>
      <c r="K1738">
        <v>500</v>
      </c>
      <c r="L1738">
        <v>680</v>
      </c>
      <c r="M1738">
        <v>900</v>
      </c>
      <c r="N1738" t="str">
        <f t="shared" si="27"/>
        <v>UPDATE WipDetails SET WipQuantity = 500, Review_Wip = 500 WHERE WipMaster_Id IN (SELECT id FROM WipMasters WHERE issuedmonth = 'January' AND IssuedYear = 2026) AND CommitmentPeriod = 3 AND CASIN = 'B06XWG4X6L';</v>
      </c>
    </row>
    <row r="1739" spans="1:14" x14ac:dyDescent="0.25">
      <c r="A1739" t="s">
        <v>1825</v>
      </c>
      <c r="B1739" t="s">
        <v>1818</v>
      </c>
      <c r="C1739" t="s">
        <v>3952</v>
      </c>
      <c r="D1739" t="s">
        <v>115</v>
      </c>
      <c r="E1739" t="s">
        <v>13</v>
      </c>
      <c r="F1739">
        <v>6</v>
      </c>
      <c r="G1739">
        <v>10</v>
      </c>
      <c r="H1739">
        <v>344</v>
      </c>
      <c r="I1739">
        <v>3380</v>
      </c>
      <c r="J1739">
        <v>4060</v>
      </c>
      <c r="K1739">
        <v>890</v>
      </c>
      <c r="L1739">
        <v>2370</v>
      </c>
      <c r="M1739">
        <v>820</v>
      </c>
      <c r="N1739" t="str">
        <f t="shared" si="27"/>
        <v>UPDATE WipDetails SET WipQuantity = 890, Review_Wip = 890 WHERE WipMaster_Id IN (SELECT id FROM WipMasters WHERE issuedmonth = 'January' AND IssuedYear = 2026) AND CommitmentPeriod = 3 AND CASIN = 'B06XW4T5JP';</v>
      </c>
    </row>
    <row r="1740" spans="1:14" x14ac:dyDescent="0.25">
      <c r="A1740" t="s">
        <v>1826</v>
      </c>
      <c r="B1740" t="s">
        <v>1818</v>
      </c>
      <c r="C1740" t="s">
        <v>3953</v>
      </c>
      <c r="D1740" t="s">
        <v>115</v>
      </c>
      <c r="E1740" t="s">
        <v>15</v>
      </c>
      <c r="F1740">
        <v>6</v>
      </c>
      <c r="G1740">
        <v>10</v>
      </c>
      <c r="H1740">
        <v>1468</v>
      </c>
      <c r="I1740">
        <v>9730</v>
      </c>
      <c r="J1740">
        <v>11260</v>
      </c>
      <c r="K1740">
        <v>3040</v>
      </c>
      <c r="L1740">
        <v>2770</v>
      </c>
      <c r="M1740">
        <v>20</v>
      </c>
      <c r="N1740" t="str">
        <f t="shared" si="27"/>
        <v>UPDATE WipDetails SET WipQuantity = 3040, Review_Wip = 3040 WHERE WipMaster_Id IN (SELECT id FROM WipMasters WHERE issuedmonth = 'January' AND IssuedYear = 2026) AND CommitmentPeriod = 3 AND CASIN = 'B06XW8JLK3';</v>
      </c>
    </row>
    <row r="1741" spans="1:14" x14ac:dyDescent="0.25">
      <c r="A1741" t="s">
        <v>1827</v>
      </c>
      <c r="B1741" t="s">
        <v>1818</v>
      </c>
      <c r="C1741" t="s">
        <v>3954</v>
      </c>
      <c r="D1741" t="s">
        <v>115</v>
      </c>
      <c r="E1741" t="s">
        <v>27</v>
      </c>
      <c r="F1741">
        <v>6</v>
      </c>
      <c r="G1741">
        <v>10</v>
      </c>
      <c r="H1741">
        <v>1549</v>
      </c>
      <c r="I1741">
        <v>11930</v>
      </c>
      <c r="J1741">
        <v>14850</v>
      </c>
      <c r="K1741">
        <v>2410</v>
      </c>
      <c r="L1741">
        <v>310</v>
      </c>
      <c r="M1741">
        <v>10</v>
      </c>
      <c r="N1741" t="str">
        <f t="shared" si="27"/>
        <v>UPDATE WipDetails SET WipQuantity = 2410, Review_Wip = 2410 WHERE WipMaster_Id IN (SELECT id FROM WipMasters WHERE issuedmonth = 'January' AND IssuedYear = 2026) AND CommitmentPeriod = 3 AND CASIN = 'B06XW85TSB';</v>
      </c>
    </row>
    <row r="1742" spans="1:14" x14ac:dyDescent="0.25">
      <c r="A1742" t="s">
        <v>1828</v>
      </c>
      <c r="B1742" t="s">
        <v>1818</v>
      </c>
      <c r="C1742" t="s">
        <v>3955</v>
      </c>
      <c r="D1742" t="s">
        <v>115</v>
      </c>
      <c r="E1742" t="s">
        <v>19</v>
      </c>
      <c r="F1742">
        <v>6</v>
      </c>
      <c r="G1742">
        <v>10</v>
      </c>
      <c r="H1742">
        <v>3092</v>
      </c>
      <c r="I1742">
        <v>3070</v>
      </c>
      <c r="J1742">
        <v>1330</v>
      </c>
      <c r="K1742">
        <v>2360</v>
      </c>
      <c r="L1742">
        <v>1310</v>
      </c>
      <c r="M1742">
        <v>20</v>
      </c>
      <c r="N1742" t="str">
        <f t="shared" si="27"/>
        <v>UPDATE WipDetails SET WipQuantity = 2360, Review_Wip = 2360 WHERE WipMaster_Id IN (SELECT id FROM WipMasters WHERE issuedmonth = 'January' AND IssuedYear = 2026) AND CommitmentPeriod = 3 AND CASIN = 'B06XWMJ7FT';</v>
      </c>
    </row>
    <row r="1743" spans="1:14" x14ac:dyDescent="0.25">
      <c r="A1743" t="s">
        <v>1829</v>
      </c>
      <c r="B1743" t="s">
        <v>1818</v>
      </c>
      <c r="C1743" t="s">
        <v>3956</v>
      </c>
      <c r="D1743" t="s">
        <v>115</v>
      </c>
      <c r="E1743" t="s">
        <v>21</v>
      </c>
      <c r="F1743">
        <v>6</v>
      </c>
      <c r="G1743">
        <v>10</v>
      </c>
      <c r="H1743">
        <v>467</v>
      </c>
      <c r="I1743">
        <v>5110</v>
      </c>
      <c r="J1743">
        <v>7190</v>
      </c>
      <c r="K1743">
        <v>1000</v>
      </c>
      <c r="L1743">
        <v>2130</v>
      </c>
      <c r="M1743">
        <v>0</v>
      </c>
      <c r="N1743" t="str">
        <f t="shared" si="27"/>
        <v>UPDATE WipDetails SET WipQuantity = 1000, Review_Wip = 1000 WHERE WipMaster_Id IN (SELECT id FROM WipMasters WHERE issuedmonth = 'January' AND IssuedYear = 2026) AND CommitmentPeriod = 3 AND CASIN = 'B06XWLXMSJ';</v>
      </c>
    </row>
    <row r="1744" spans="1:14" x14ac:dyDescent="0.25">
      <c r="A1744" t="s">
        <v>1830</v>
      </c>
      <c r="B1744" t="s">
        <v>1831</v>
      </c>
      <c r="C1744" t="s">
        <v>3957</v>
      </c>
      <c r="D1744" t="s">
        <v>10</v>
      </c>
      <c r="E1744" t="s">
        <v>11</v>
      </c>
      <c r="F1744">
        <v>6</v>
      </c>
      <c r="G1744">
        <v>10</v>
      </c>
      <c r="H1744">
        <v>73</v>
      </c>
      <c r="I1744">
        <v>60</v>
      </c>
      <c r="J1744">
        <v>20</v>
      </c>
      <c r="K1744">
        <v>60</v>
      </c>
      <c r="L1744">
        <v>190</v>
      </c>
      <c r="M1744">
        <v>1090</v>
      </c>
      <c r="N1744" t="str">
        <f t="shared" si="27"/>
        <v>UPDATE WipDetails SET WipQuantity = 60, Review_Wip = 60 WHERE WipMaster_Id IN (SELECT id FROM WipMasters WHERE issuedmonth = 'January' AND IssuedYear = 2026) AND CommitmentPeriod = 3 AND CASIN = 'B071WY2DVN';</v>
      </c>
    </row>
    <row r="1745" spans="1:14" x14ac:dyDescent="0.25">
      <c r="A1745" t="s">
        <v>1832</v>
      </c>
      <c r="B1745" t="s">
        <v>1831</v>
      </c>
      <c r="C1745" t="s">
        <v>3958</v>
      </c>
      <c r="D1745" t="s">
        <v>10</v>
      </c>
      <c r="E1745" t="s">
        <v>13</v>
      </c>
      <c r="F1745">
        <v>6</v>
      </c>
      <c r="G1745">
        <v>10</v>
      </c>
      <c r="H1745">
        <v>261</v>
      </c>
      <c r="I1745">
        <v>60</v>
      </c>
      <c r="J1745">
        <v>0</v>
      </c>
      <c r="K1745">
        <v>1510</v>
      </c>
      <c r="L1745">
        <v>500</v>
      </c>
      <c r="M1745">
        <v>680</v>
      </c>
      <c r="N1745" t="str">
        <f t="shared" si="27"/>
        <v>UPDATE WipDetails SET WipQuantity = 1510, Review_Wip = 1510 WHERE WipMaster_Id IN (SELECT id FROM WipMasters WHERE issuedmonth = 'January' AND IssuedYear = 2026) AND CommitmentPeriod = 3 AND CASIN = 'B0721D4HBS';</v>
      </c>
    </row>
    <row r="1746" spans="1:14" x14ac:dyDescent="0.25">
      <c r="A1746" t="s">
        <v>1833</v>
      </c>
      <c r="B1746" t="s">
        <v>1831</v>
      </c>
      <c r="C1746" t="s">
        <v>3959</v>
      </c>
      <c r="D1746" t="s">
        <v>10</v>
      </c>
      <c r="E1746" t="s">
        <v>15</v>
      </c>
      <c r="F1746">
        <v>6</v>
      </c>
      <c r="G1746">
        <v>10</v>
      </c>
      <c r="H1746">
        <v>1080</v>
      </c>
      <c r="I1746">
        <v>1440</v>
      </c>
      <c r="J1746">
        <v>940</v>
      </c>
      <c r="K1746">
        <v>1170</v>
      </c>
      <c r="L1746">
        <v>1060</v>
      </c>
      <c r="M1746">
        <v>1650</v>
      </c>
      <c r="N1746" t="str">
        <f t="shared" si="27"/>
        <v>UPDATE WipDetails SET WipQuantity = 1170, Review_Wip = 1170 WHERE WipMaster_Id IN (SELECT id FROM WipMasters WHERE issuedmonth = 'January' AND IssuedYear = 2026) AND CommitmentPeriod = 3 AND CASIN = 'B071GDV5G6';</v>
      </c>
    </row>
    <row r="1747" spans="1:14" x14ac:dyDescent="0.25">
      <c r="A1747" t="s">
        <v>1834</v>
      </c>
      <c r="B1747" t="s">
        <v>1831</v>
      </c>
      <c r="C1747" t="s">
        <v>3960</v>
      </c>
      <c r="D1747" t="s">
        <v>10</v>
      </c>
      <c r="E1747" t="s">
        <v>27</v>
      </c>
      <c r="F1747">
        <v>6</v>
      </c>
      <c r="G1747">
        <v>10</v>
      </c>
      <c r="H1747">
        <v>953</v>
      </c>
      <c r="I1747">
        <v>1560</v>
      </c>
      <c r="J1747">
        <v>1280</v>
      </c>
      <c r="K1747">
        <v>1760</v>
      </c>
      <c r="L1747">
        <v>3040</v>
      </c>
      <c r="M1747">
        <v>3930</v>
      </c>
      <c r="N1747" t="str">
        <f t="shared" si="27"/>
        <v>UPDATE WipDetails SET WipQuantity = 1760, Review_Wip = 1760 WHERE WipMaster_Id IN (SELECT id FROM WipMasters WHERE issuedmonth = 'January' AND IssuedYear = 2026) AND CommitmentPeriod = 3 AND CASIN = 'B072K7FM6V';</v>
      </c>
    </row>
    <row r="1748" spans="1:14" x14ac:dyDescent="0.25">
      <c r="A1748" t="s">
        <v>1835</v>
      </c>
      <c r="B1748" t="s">
        <v>1831</v>
      </c>
      <c r="C1748" t="s">
        <v>3961</v>
      </c>
      <c r="D1748" t="s">
        <v>10</v>
      </c>
      <c r="E1748" t="s">
        <v>19</v>
      </c>
      <c r="F1748">
        <v>6</v>
      </c>
      <c r="G1748">
        <v>10</v>
      </c>
      <c r="H1748">
        <v>843</v>
      </c>
      <c r="I1748">
        <v>1870</v>
      </c>
      <c r="J1748">
        <v>1740</v>
      </c>
      <c r="K1748">
        <v>1680</v>
      </c>
      <c r="L1748">
        <v>2730</v>
      </c>
      <c r="M1748">
        <v>40</v>
      </c>
      <c r="N1748" t="str">
        <f t="shared" si="27"/>
        <v>UPDATE WipDetails SET WipQuantity = 1680, Review_Wip = 1680 WHERE WipMaster_Id IN (SELECT id FROM WipMasters WHERE issuedmonth = 'January' AND IssuedYear = 2026) AND CommitmentPeriod = 3 AND CASIN = 'B071WY2Q28';</v>
      </c>
    </row>
    <row r="1749" spans="1:14" x14ac:dyDescent="0.25">
      <c r="A1749" t="s">
        <v>1836</v>
      </c>
      <c r="B1749" t="s">
        <v>1831</v>
      </c>
      <c r="C1749" t="s">
        <v>3962</v>
      </c>
      <c r="D1749" t="s">
        <v>10</v>
      </c>
      <c r="E1749" t="s">
        <v>21</v>
      </c>
      <c r="F1749">
        <v>6</v>
      </c>
      <c r="G1749">
        <v>10</v>
      </c>
      <c r="H1749">
        <v>1264</v>
      </c>
      <c r="I1749">
        <v>830</v>
      </c>
      <c r="J1749">
        <v>0</v>
      </c>
      <c r="K1749">
        <v>830</v>
      </c>
      <c r="L1749">
        <v>1160</v>
      </c>
      <c r="M1749">
        <v>60</v>
      </c>
      <c r="N1749" t="str">
        <f t="shared" si="27"/>
        <v>UPDATE WipDetails SET WipQuantity = 830, Review_Wip = 830 WHERE WipMaster_Id IN (SELECT id FROM WipMasters WHERE issuedmonth = 'January' AND IssuedYear = 2026) AND CommitmentPeriod = 3 AND CASIN = 'B071GDVFDV';</v>
      </c>
    </row>
    <row r="1750" spans="1:14" x14ac:dyDescent="0.25">
      <c r="A1750" t="s">
        <v>4487</v>
      </c>
      <c r="B1750" t="s">
        <v>1831</v>
      </c>
      <c r="C1750" t="s">
        <v>4488</v>
      </c>
      <c r="D1750" t="s">
        <v>1851</v>
      </c>
      <c r="E1750" t="s">
        <v>11</v>
      </c>
      <c r="F1750">
        <v>6</v>
      </c>
      <c r="G1750">
        <v>10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30</v>
      </c>
      <c r="N1750" t="str">
        <f t="shared" si="27"/>
        <v>UPDATE WipDetails SET WipQuantity = 0, Review_Wip = 0 WHERE WipMaster_Id IN (SELECT id FROM WipMasters WHERE issuedmonth = 'January' AND IssuedYear = 2026) AND CommitmentPeriod = 3 AND CASIN = 'B0F6NGWKGV';</v>
      </c>
    </row>
    <row r="1751" spans="1:14" x14ac:dyDescent="0.25">
      <c r="A1751" t="s">
        <v>4489</v>
      </c>
      <c r="B1751" t="s">
        <v>1831</v>
      </c>
      <c r="C1751" t="s">
        <v>4490</v>
      </c>
      <c r="D1751" t="s">
        <v>1851</v>
      </c>
      <c r="E1751" t="s">
        <v>17</v>
      </c>
      <c r="F1751">
        <v>6</v>
      </c>
      <c r="G1751">
        <v>10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160</v>
      </c>
      <c r="N1751" t="str">
        <f t="shared" si="27"/>
        <v>UPDATE WipDetails SET WipQuantity = 0, Review_Wip = 0 WHERE WipMaster_Id IN (SELECT id FROM WipMasters WHERE issuedmonth = 'January' AND IssuedYear = 2026) AND CommitmentPeriod = 3 AND CASIN = 'B0F6NH96ND';</v>
      </c>
    </row>
    <row r="1752" spans="1:14" x14ac:dyDescent="0.25">
      <c r="A1752" t="s">
        <v>4491</v>
      </c>
      <c r="B1752" t="s">
        <v>1831</v>
      </c>
      <c r="C1752" t="s">
        <v>4492</v>
      </c>
      <c r="D1752" t="s">
        <v>1851</v>
      </c>
      <c r="E1752" t="s">
        <v>19</v>
      </c>
      <c r="F1752">
        <v>6</v>
      </c>
      <c r="G1752">
        <v>10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30</v>
      </c>
      <c r="N1752" t="str">
        <f t="shared" si="27"/>
        <v>UPDATE WipDetails SET WipQuantity = 0, Review_Wip = 0 WHERE WipMaster_Id IN (SELECT id FROM WipMasters WHERE issuedmonth = 'January' AND IssuedYear = 2026) AND CommitmentPeriod = 3 AND CASIN = 'B0F6NJ17K9';</v>
      </c>
    </row>
    <row r="1753" spans="1:14" x14ac:dyDescent="0.25">
      <c r="A1753" t="s">
        <v>4493</v>
      </c>
      <c r="B1753" t="s">
        <v>1831</v>
      </c>
      <c r="C1753" t="s">
        <v>4494</v>
      </c>
      <c r="D1753" t="s">
        <v>1851</v>
      </c>
      <c r="E1753" t="s">
        <v>21</v>
      </c>
      <c r="F1753">
        <v>6</v>
      </c>
      <c r="G1753">
        <v>10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450</v>
      </c>
      <c r="N1753" t="str">
        <f t="shared" si="27"/>
        <v>UPDATE WipDetails SET WipQuantity = 0, Review_Wip = 0 WHERE WipMaster_Id IN (SELECT id FROM WipMasters WHERE issuedmonth = 'January' AND IssuedYear = 2026) AND CommitmentPeriod = 3 AND CASIN = 'B0F6NKQ2L7';</v>
      </c>
    </row>
    <row r="1754" spans="1:14" x14ac:dyDescent="0.25">
      <c r="A1754" t="s">
        <v>4495</v>
      </c>
      <c r="B1754" t="s">
        <v>1831</v>
      </c>
      <c r="C1754" t="s">
        <v>4496</v>
      </c>
      <c r="D1754" t="s">
        <v>1858</v>
      </c>
      <c r="E1754" t="s">
        <v>11</v>
      </c>
      <c r="F1754">
        <v>6</v>
      </c>
      <c r="G1754">
        <v>10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30</v>
      </c>
      <c r="N1754" t="str">
        <f t="shared" si="27"/>
        <v>UPDATE WipDetails SET WipQuantity = 0, Review_Wip = 0 WHERE WipMaster_Id IN (SELECT id FROM WipMasters WHERE issuedmonth = 'January' AND IssuedYear = 2026) AND CommitmentPeriod = 3 AND CASIN = 'B0F6NGNDKV';</v>
      </c>
    </row>
    <row r="1755" spans="1:14" x14ac:dyDescent="0.25">
      <c r="A1755" t="s">
        <v>4497</v>
      </c>
      <c r="B1755" t="s">
        <v>1831</v>
      </c>
      <c r="C1755" t="s">
        <v>4498</v>
      </c>
      <c r="D1755" t="s">
        <v>1858</v>
      </c>
      <c r="E1755" t="s">
        <v>13</v>
      </c>
      <c r="F1755">
        <v>6</v>
      </c>
      <c r="G1755">
        <v>10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30</v>
      </c>
      <c r="N1755" t="str">
        <f t="shared" si="27"/>
        <v>UPDATE WipDetails SET WipQuantity = 0, Review_Wip = 0 WHERE WipMaster_Id IN (SELECT id FROM WipMasters WHERE issuedmonth = 'January' AND IssuedYear = 2026) AND CommitmentPeriod = 3 AND CASIN = 'B0F6NMFKKS';</v>
      </c>
    </row>
    <row r="1756" spans="1:14" x14ac:dyDescent="0.25">
      <c r="A1756" t="s">
        <v>4499</v>
      </c>
      <c r="B1756" t="s">
        <v>1831</v>
      </c>
      <c r="C1756" t="s">
        <v>4500</v>
      </c>
      <c r="D1756" t="s">
        <v>1858</v>
      </c>
      <c r="E1756" t="s">
        <v>15</v>
      </c>
      <c r="F1756">
        <v>6</v>
      </c>
      <c r="G1756">
        <v>10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30</v>
      </c>
      <c r="N1756" t="str">
        <f t="shared" si="27"/>
        <v>UPDATE WipDetails SET WipQuantity = 0, Review_Wip = 0 WHERE WipMaster_Id IN (SELECT id FROM WipMasters WHERE issuedmonth = 'January' AND IssuedYear = 2026) AND CommitmentPeriod = 3 AND CASIN = 'B0F6NJNXPL';</v>
      </c>
    </row>
    <row r="1757" spans="1:14" x14ac:dyDescent="0.25">
      <c r="A1757" t="s">
        <v>4501</v>
      </c>
      <c r="B1757" t="s">
        <v>1831</v>
      </c>
      <c r="C1757" t="s">
        <v>4502</v>
      </c>
      <c r="D1757" t="s">
        <v>1858</v>
      </c>
      <c r="E1757" t="s">
        <v>17</v>
      </c>
      <c r="F1757">
        <v>6</v>
      </c>
      <c r="G1757">
        <v>10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550</v>
      </c>
      <c r="N1757" t="str">
        <f t="shared" si="27"/>
        <v>UPDATE WipDetails SET WipQuantity = 0, Review_Wip = 0 WHERE WipMaster_Id IN (SELECT id FROM WipMasters WHERE issuedmonth = 'January' AND IssuedYear = 2026) AND CommitmentPeriod = 3 AND CASIN = 'B0F6NLSYR8';</v>
      </c>
    </row>
    <row r="1758" spans="1:14" x14ac:dyDescent="0.25">
      <c r="A1758" t="s">
        <v>4503</v>
      </c>
      <c r="B1758" t="s">
        <v>1831</v>
      </c>
      <c r="C1758" t="s">
        <v>4504</v>
      </c>
      <c r="D1758" t="s">
        <v>1858</v>
      </c>
      <c r="E1758" t="s">
        <v>19</v>
      </c>
      <c r="F1758">
        <v>6</v>
      </c>
      <c r="G1758">
        <v>10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30</v>
      </c>
      <c r="N1758" t="str">
        <f t="shared" si="27"/>
        <v>UPDATE WipDetails SET WipQuantity = 0, Review_Wip = 0 WHERE WipMaster_Id IN (SELECT id FROM WipMasters WHERE issuedmonth = 'January' AND IssuedYear = 2026) AND CommitmentPeriod = 3 AND CASIN = 'B0F6NP6S4M';</v>
      </c>
    </row>
    <row r="1759" spans="1:14" x14ac:dyDescent="0.25">
      <c r="A1759" t="s">
        <v>4505</v>
      </c>
      <c r="B1759" t="s">
        <v>1831</v>
      </c>
      <c r="C1759" t="s">
        <v>4506</v>
      </c>
      <c r="D1759" t="s">
        <v>1858</v>
      </c>
      <c r="E1759" t="s">
        <v>21</v>
      </c>
      <c r="F1759">
        <v>6</v>
      </c>
      <c r="G1759">
        <v>10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30</v>
      </c>
      <c r="N1759" t="str">
        <f t="shared" si="27"/>
        <v>UPDATE WipDetails SET WipQuantity = 0, Review_Wip = 0 WHERE WipMaster_Id IN (SELECT id FROM WipMasters WHERE issuedmonth = 'January' AND IssuedYear = 2026) AND CommitmentPeriod = 3 AND CASIN = 'B0F6NJ17K6';</v>
      </c>
    </row>
    <row r="1760" spans="1:14" x14ac:dyDescent="0.25">
      <c r="A1760" t="s">
        <v>4507</v>
      </c>
      <c r="B1760" t="s">
        <v>1831</v>
      </c>
      <c r="C1760" t="s">
        <v>4508</v>
      </c>
      <c r="D1760" t="s">
        <v>4509</v>
      </c>
      <c r="E1760" t="s">
        <v>11</v>
      </c>
      <c r="F1760">
        <v>6</v>
      </c>
      <c r="G1760">
        <v>10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30</v>
      </c>
      <c r="N1760" t="str">
        <f t="shared" si="27"/>
        <v>UPDATE WipDetails SET WipQuantity = 0, Review_Wip = 0 WHERE WipMaster_Id IN (SELECT id FROM WipMasters WHERE issuedmonth = 'January' AND IssuedYear = 2026) AND CommitmentPeriod = 3 AND CASIN = 'B0F6NLQV8Y';</v>
      </c>
    </row>
    <row r="1761" spans="1:14" x14ac:dyDescent="0.25">
      <c r="A1761" t="s">
        <v>4510</v>
      </c>
      <c r="B1761" t="s">
        <v>1831</v>
      </c>
      <c r="C1761" t="s">
        <v>4511</v>
      </c>
      <c r="D1761" t="s">
        <v>4509</v>
      </c>
      <c r="E1761" t="s">
        <v>13</v>
      </c>
      <c r="F1761">
        <v>6</v>
      </c>
      <c r="G1761">
        <v>10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30</v>
      </c>
      <c r="N1761" t="str">
        <f t="shared" si="27"/>
        <v>UPDATE WipDetails SET WipQuantity = 0, Review_Wip = 0 WHERE WipMaster_Id IN (SELECT id FROM WipMasters WHERE issuedmonth = 'January' AND IssuedYear = 2026) AND CommitmentPeriod = 3 AND CASIN = 'B0F6NMV135';</v>
      </c>
    </row>
    <row r="1762" spans="1:14" x14ac:dyDescent="0.25">
      <c r="A1762" t="s">
        <v>4512</v>
      </c>
      <c r="B1762" t="s">
        <v>1831</v>
      </c>
      <c r="C1762" t="s">
        <v>4513</v>
      </c>
      <c r="D1762" t="s">
        <v>4509</v>
      </c>
      <c r="E1762" t="s">
        <v>15</v>
      </c>
      <c r="F1762">
        <v>6</v>
      </c>
      <c r="G1762">
        <v>10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90</v>
      </c>
      <c r="N1762" t="str">
        <f t="shared" si="27"/>
        <v>UPDATE WipDetails SET WipQuantity = 0, Review_Wip = 0 WHERE WipMaster_Id IN (SELECT id FROM WipMasters WHERE issuedmonth = 'January' AND IssuedYear = 2026) AND CommitmentPeriod = 3 AND CASIN = 'B0F6NH842P';</v>
      </c>
    </row>
    <row r="1763" spans="1:14" x14ac:dyDescent="0.25">
      <c r="A1763" t="s">
        <v>4514</v>
      </c>
      <c r="B1763" t="s">
        <v>1831</v>
      </c>
      <c r="C1763" t="s">
        <v>4515</v>
      </c>
      <c r="D1763" t="s">
        <v>4509</v>
      </c>
      <c r="E1763" t="s">
        <v>17</v>
      </c>
      <c r="F1763">
        <v>6</v>
      </c>
      <c r="G1763">
        <v>10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440</v>
      </c>
      <c r="N1763" t="str">
        <f t="shared" si="27"/>
        <v>UPDATE WipDetails SET WipQuantity = 0, Review_Wip = 0 WHERE WipMaster_Id IN (SELECT id FROM WipMasters WHERE issuedmonth = 'January' AND IssuedYear = 2026) AND CommitmentPeriod = 3 AND CASIN = 'B0F6NH6JC2';</v>
      </c>
    </row>
    <row r="1764" spans="1:14" x14ac:dyDescent="0.25">
      <c r="A1764" t="s">
        <v>4516</v>
      </c>
      <c r="B1764" t="s">
        <v>1831</v>
      </c>
      <c r="C1764" t="s">
        <v>4517</v>
      </c>
      <c r="D1764" t="s">
        <v>4509</v>
      </c>
      <c r="E1764" t="s">
        <v>19</v>
      </c>
      <c r="F1764">
        <v>6</v>
      </c>
      <c r="G1764">
        <v>10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50</v>
      </c>
      <c r="N1764" t="str">
        <f t="shared" si="27"/>
        <v>UPDATE WipDetails SET WipQuantity = 0, Review_Wip = 0 WHERE WipMaster_Id IN (SELECT id FROM WipMasters WHERE issuedmonth = 'January' AND IssuedYear = 2026) AND CommitmentPeriod = 3 AND CASIN = 'B0F6NNT9ZJ';</v>
      </c>
    </row>
    <row r="1765" spans="1:14" x14ac:dyDescent="0.25">
      <c r="A1765" t="s">
        <v>4518</v>
      </c>
      <c r="B1765" t="s">
        <v>1831</v>
      </c>
      <c r="C1765" t="s">
        <v>4519</v>
      </c>
      <c r="D1765" t="s">
        <v>4509</v>
      </c>
      <c r="E1765" t="s">
        <v>21</v>
      </c>
      <c r="F1765">
        <v>6</v>
      </c>
      <c r="G1765">
        <v>10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30</v>
      </c>
      <c r="N1765" t="str">
        <f t="shared" si="27"/>
        <v>UPDATE WipDetails SET WipQuantity = 0, Review_Wip = 0 WHERE WipMaster_Id IN (SELECT id FROM WipMasters WHERE issuedmonth = 'January' AND IssuedYear = 2026) AND CommitmentPeriod = 3 AND CASIN = 'B0F6NH5R72';</v>
      </c>
    </row>
    <row r="1766" spans="1:14" x14ac:dyDescent="0.25">
      <c r="A1766" t="s">
        <v>1837</v>
      </c>
      <c r="B1766" t="s">
        <v>1831</v>
      </c>
      <c r="C1766" t="s">
        <v>3963</v>
      </c>
      <c r="D1766" t="s">
        <v>115</v>
      </c>
      <c r="E1766" t="s">
        <v>11</v>
      </c>
      <c r="F1766">
        <v>6</v>
      </c>
      <c r="G1766">
        <v>10</v>
      </c>
      <c r="H1766">
        <v>171</v>
      </c>
      <c r="I1766">
        <v>510</v>
      </c>
      <c r="J1766">
        <v>570</v>
      </c>
      <c r="K1766">
        <v>360</v>
      </c>
      <c r="L1766">
        <v>270</v>
      </c>
      <c r="M1766">
        <v>480</v>
      </c>
      <c r="N1766" t="str">
        <f t="shared" si="27"/>
        <v>UPDATE WipDetails SET WipQuantity = 360, Review_Wip = 360 WHERE WipMaster_Id IN (SELECT id FROM WipMasters WHERE issuedmonth = 'January' AND IssuedYear = 2026) AND CommitmentPeriod = 3 AND CASIN = 'B06XW578NR';</v>
      </c>
    </row>
    <row r="1767" spans="1:14" x14ac:dyDescent="0.25">
      <c r="A1767" t="s">
        <v>1838</v>
      </c>
      <c r="B1767" t="s">
        <v>1831</v>
      </c>
      <c r="C1767" t="s">
        <v>3964</v>
      </c>
      <c r="D1767" t="s">
        <v>115</v>
      </c>
      <c r="E1767" t="s">
        <v>13</v>
      </c>
      <c r="F1767">
        <v>6</v>
      </c>
      <c r="G1767">
        <v>10</v>
      </c>
      <c r="H1767">
        <v>1247</v>
      </c>
      <c r="I1767">
        <v>1210</v>
      </c>
      <c r="J1767">
        <v>300</v>
      </c>
      <c r="K1767">
        <v>1020</v>
      </c>
      <c r="L1767">
        <v>1400</v>
      </c>
      <c r="M1767">
        <v>60</v>
      </c>
      <c r="N1767" t="str">
        <f t="shared" si="27"/>
        <v>UPDATE WipDetails SET WipQuantity = 1020, Review_Wip = 1020 WHERE WipMaster_Id IN (SELECT id FROM WipMasters WHERE issuedmonth = 'January' AND IssuedYear = 2026) AND CommitmentPeriod = 3 AND CASIN = 'B06XWMJ835';</v>
      </c>
    </row>
    <row r="1768" spans="1:14" x14ac:dyDescent="0.25">
      <c r="A1768" t="s">
        <v>1839</v>
      </c>
      <c r="B1768" t="s">
        <v>1831</v>
      </c>
      <c r="C1768" t="s">
        <v>3965</v>
      </c>
      <c r="D1768" t="s">
        <v>115</v>
      </c>
      <c r="E1768" t="s">
        <v>15</v>
      </c>
      <c r="F1768">
        <v>6</v>
      </c>
      <c r="G1768">
        <v>10</v>
      </c>
      <c r="H1768">
        <v>2542</v>
      </c>
      <c r="I1768">
        <v>4440</v>
      </c>
      <c r="J1768">
        <v>3630</v>
      </c>
      <c r="K1768">
        <v>6460</v>
      </c>
      <c r="L1768">
        <v>5940</v>
      </c>
      <c r="M1768">
        <v>4810</v>
      </c>
      <c r="N1768" t="str">
        <f t="shared" si="27"/>
        <v>UPDATE WipDetails SET WipQuantity = 6460, Review_Wip = 6460 WHERE WipMaster_Id IN (SELECT id FROM WipMasters WHERE issuedmonth = 'January' AND IssuedYear = 2026) AND CommitmentPeriod = 3 AND CASIN = 'B06XWLG7SC';</v>
      </c>
    </row>
    <row r="1769" spans="1:14" x14ac:dyDescent="0.25">
      <c r="A1769" t="s">
        <v>1840</v>
      </c>
      <c r="B1769" t="s">
        <v>1831</v>
      </c>
      <c r="C1769" t="s">
        <v>3966</v>
      </c>
      <c r="D1769" t="s">
        <v>115</v>
      </c>
      <c r="E1769" t="s">
        <v>27</v>
      </c>
      <c r="F1769">
        <v>6</v>
      </c>
      <c r="G1769">
        <v>10</v>
      </c>
      <c r="H1769">
        <v>2000</v>
      </c>
      <c r="I1769">
        <v>4810</v>
      </c>
      <c r="J1769">
        <v>4030</v>
      </c>
      <c r="K1769">
        <v>17690</v>
      </c>
      <c r="L1769">
        <v>4980</v>
      </c>
      <c r="M1769">
        <v>8420</v>
      </c>
      <c r="N1769" t="str">
        <f t="shared" si="27"/>
        <v>UPDATE WipDetails SET WipQuantity = 17690, Review_Wip = 17690 WHERE WipMaster_Id IN (SELECT id FROM WipMasters WHERE issuedmonth = 'January' AND IssuedYear = 2026) AND CommitmentPeriod = 3 AND CASIN = 'B06XWM4PWG';</v>
      </c>
    </row>
    <row r="1770" spans="1:14" x14ac:dyDescent="0.25">
      <c r="A1770" t="s">
        <v>1841</v>
      </c>
      <c r="B1770" t="s">
        <v>1831</v>
      </c>
      <c r="C1770" t="s">
        <v>3967</v>
      </c>
      <c r="D1770" t="s">
        <v>115</v>
      </c>
      <c r="E1770" t="s">
        <v>19</v>
      </c>
      <c r="F1770">
        <v>6</v>
      </c>
      <c r="G1770">
        <v>10</v>
      </c>
      <c r="H1770">
        <v>2589</v>
      </c>
      <c r="I1770">
        <v>2850</v>
      </c>
      <c r="J1770">
        <v>1730</v>
      </c>
      <c r="K1770">
        <v>3000</v>
      </c>
      <c r="L1770">
        <v>5620</v>
      </c>
      <c r="M1770">
        <v>14490</v>
      </c>
      <c r="N1770" t="str">
        <f t="shared" si="27"/>
        <v>UPDATE WipDetails SET WipQuantity = 3000, Review_Wip = 3000 WHERE WipMaster_Id IN (SELECT id FROM WipMasters WHERE issuedmonth = 'January' AND IssuedYear = 2026) AND CommitmentPeriod = 3 AND CASIN = 'B06XW46R2R';</v>
      </c>
    </row>
    <row r="1771" spans="1:14" x14ac:dyDescent="0.25">
      <c r="A1771" t="s">
        <v>1842</v>
      </c>
      <c r="B1771" t="s">
        <v>1831</v>
      </c>
      <c r="C1771" t="s">
        <v>3968</v>
      </c>
      <c r="D1771" t="s">
        <v>115</v>
      </c>
      <c r="E1771" t="s">
        <v>21</v>
      </c>
      <c r="F1771">
        <v>6</v>
      </c>
      <c r="G1771">
        <v>10</v>
      </c>
      <c r="H1771">
        <v>1091</v>
      </c>
      <c r="I1771">
        <v>1860</v>
      </c>
      <c r="J1771">
        <v>1620</v>
      </c>
      <c r="K1771">
        <v>1900</v>
      </c>
      <c r="L1771">
        <v>2200</v>
      </c>
      <c r="M1771">
        <v>4010</v>
      </c>
      <c r="N1771" t="str">
        <f t="shared" si="27"/>
        <v>UPDATE WipDetails SET WipQuantity = 1900, Review_Wip = 1900 WHERE WipMaster_Id IN (SELECT id FROM WipMasters WHERE issuedmonth = 'January' AND IssuedYear = 2026) AND CommitmentPeriod = 3 AND CASIN = 'B06XW4XHW2';</v>
      </c>
    </row>
    <row r="1772" spans="1:14" x14ac:dyDescent="0.25">
      <c r="A1772" t="s">
        <v>1843</v>
      </c>
      <c r="B1772" t="s">
        <v>1844</v>
      </c>
      <c r="C1772" t="s">
        <v>3969</v>
      </c>
      <c r="D1772" t="s">
        <v>10</v>
      </c>
      <c r="E1772" t="s">
        <v>11</v>
      </c>
      <c r="F1772">
        <v>6</v>
      </c>
      <c r="G1772">
        <v>16</v>
      </c>
      <c r="H1772">
        <v>90</v>
      </c>
      <c r="I1772">
        <v>608</v>
      </c>
      <c r="J1772">
        <v>768</v>
      </c>
      <c r="K1772">
        <v>240</v>
      </c>
      <c r="L1772">
        <v>160</v>
      </c>
      <c r="M1772">
        <v>656</v>
      </c>
      <c r="N1772" t="str">
        <f t="shared" si="27"/>
        <v>UPDATE WipDetails SET WipQuantity = 240, Review_Wip = 240 WHERE WipMaster_Id IN (SELECT id FROM WipMasters WHERE issuedmonth = 'January' AND IssuedYear = 2026) AND CommitmentPeriod = 3 AND CASIN = 'B0BG88G1HP';</v>
      </c>
    </row>
    <row r="1773" spans="1:14" x14ac:dyDescent="0.25">
      <c r="A1773" t="s">
        <v>1845</v>
      </c>
      <c r="B1773" t="s">
        <v>1844</v>
      </c>
      <c r="C1773" t="s">
        <v>3970</v>
      </c>
      <c r="D1773" t="s">
        <v>10</v>
      </c>
      <c r="E1773" t="s">
        <v>13</v>
      </c>
      <c r="F1773">
        <v>6</v>
      </c>
      <c r="G1773">
        <v>16</v>
      </c>
      <c r="H1773">
        <v>338</v>
      </c>
      <c r="I1773">
        <v>2144</v>
      </c>
      <c r="J1773">
        <v>2640</v>
      </c>
      <c r="K1773">
        <v>0</v>
      </c>
      <c r="L1773">
        <v>624</v>
      </c>
      <c r="M1773">
        <v>3984</v>
      </c>
      <c r="N1773" t="str">
        <f t="shared" si="27"/>
        <v>UPDATE WipDetails SET WipQuantity = 0, Review_Wip = 0 WHERE WipMaster_Id IN (SELECT id FROM WipMasters WHERE issuedmonth = 'January' AND IssuedYear = 2026) AND CommitmentPeriod = 3 AND CASIN = 'B0BG8D9568';</v>
      </c>
    </row>
    <row r="1774" spans="1:14" x14ac:dyDescent="0.25">
      <c r="A1774" t="s">
        <v>1846</v>
      </c>
      <c r="B1774" t="s">
        <v>1844</v>
      </c>
      <c r="C1774" t="s">
        <v>3971</v>
      </c>
      <c r="D1774" t="s">
        <v>10</v>
      </c>
      <c r="E1774" t="s">
        <v>15</v>
      </c>
      <c r="F1774">
        <v>6</v>
      </c>
      <c r="G1774">
        <v>16</v>
      </c>
      <c r="H1774">
        <v>1253</v>
      </c>
      <c r="I1774">
        <v>3584</v>
      </c>
      <c r="J1774">
        <v>4048</v>
      </c>
      <c r="K1774">
        <v>4272</v>
      </c>
      <c r="L1774">
        <v>672</v>
      </c>
      <c r="M1774">
        <v>0</v>
      </c>
      <c r="N1774" t="str">
        <f t="shared" si="27"/>
        <v>UPDATE WipDetails SET WipQuantity = 4272, Review_Wip = 4272 WHERE WipMaster_Id IN (SELECT id FROM WipMasters WHERE issuedmonth = 'January' AND IssuedYear = 2026) AND CommitmentPeriod = 3 AND CASIN = 'B0BG8H3FR7';</v>
      </c>
    </row>
    <row r="1775" spans="1:14" x14ac:dyDescent="0.25">
      <c r="A1775" t="s">
        <v>1847</v>
      </c>
      <c r="B1775" t="s">
        <v>1844</v>
      </c>
      <c r="C1775" t="s">
        <v>3972</v>
      </c>
      <c r="D1775" t="s">
        <v>10</v>
      </c>
      <c r="E1775" t="s">
        <v>27</v>
      </c>
      <c r="F1775">
        <v>6</v>
      </c>
      <c r="G1775">
        <v>16</v>
      </c>
      <c r="H1775">
        <v>2965</v>
      </c>
      <c r="I1775">
        <v>6272</v>
      </c>
      <c r="J1775">
        <v>5648</v>
      </c>
      <c r="K1775">
        <v>0</v>
      </c>
      <c r="L1775">
        <v>0</v>
      </c>
      <c r="M1775">
        <v>0</v>
      </c>
      <c r="N1775" t="str">
        <f t="shared" si="27"/>
        <v>UPDATE WipDetails SET WipQuantity = 0, Review_Wip = 0 WHERE WipMaster_Id IN (SELECT id FROM WipMasters WHERE issuedmonth = 'January' AND IssuedYear = 2026) AND CommitmentPeriod = 3 AND CASIN = 'B0BG8DYDGW';</v>
      </c>
    </row>
    <row r="1776" spans="1:14" x14ac:dyDescent="0.25">
      <c r="A1776" t="s">
        <v>1848</v>
      </c>
      <c r="B1776" t="s">
        <v>1844</v>
      </c>
      <c r="C1776" t="s">
        <v>3973</v>
      </c>
      <c r="D1776" t="s">
        <v>10</v>
      </c>
      <c r="E1776" t="s">
        <v>19</v>
      </c>
      <c r="F1776">
        <v>6</v>
      </c>
      <c r="G1776">
        <v>16</v>
      </c>
      <c r="H1776">
        <v>3820</v>
      </c>
      <c r="I1776">
        <v>2512</v>
      </c>
      <c r="J1776">
        <v>192</v>
      </c>
      <c r="K1776">
        <v>0</v>
      </c>
      <c r="L1776">
        <v>0</v>
      </c>
      <c r="M1776">
        <v>0</v>
      </c>
      <c r="N1776" t="str">
        <f t="shared" si="27"/>
        <v>UPDATE WipDetails SET WipQuantity = 0, Review_Wip = 0 WHERE WipMaster_Id IN (SELECT id FROM WipMasters WHERE issuedmonth = 'January' AND IssuedYear = 2026) AND CommitmentPeriod = 3 AND CASIN = 'B0BG8DFFVM';</v>
      </c>
    </row>
    <row r="1777" spans="1:14" x14ac:dyDescent="0.25">
      <c r="A1777" t="s">
        <v>1849</v>
      </c>
      <c r="B1777" t="s">
        <v>1844</v>
      </c>
      <c r="C1777" t="s">
        <v>3974</v>
      </c>
      <c r="D1777" t="s">
        <v>10</v>
      </c>
      <c r="E1777" t="s">
        <v>21</v>
      </c>
      <c r="F1777">
        <v>6</v>
      </c>
      <c r="G1777">
        <v>16</v>
      </c>
      <c r="H1777">
        <v>898</v>
      </c>
      <c r="I1777">
        <v>3520</v>
      </c>
      <c r="J1777">
        <v>4144</v>
      </c>
      <c r="K1777">
        <v>0</v>
      </c>
      <c r="L1777">
        <v>1200</v>
      </c>
      <c r="M1777">
        <v>5920</v>
      </c>
      <c r="N1777" t="str">
        <f t="shared" si="27"/>
        <v>UPDATE WipDetails SET WipQuantity = 0, Review_Wip = 0 WHERE WipMaster_Id IN (SELECT id FROM WipMasters WHERE issuedmonth = 'January' AND IssuedYear = 2026) AND CommitmentPeriod = 3 AND CASIN = 'B0BG8FRFYP';</v>
      </c>
    </row>
    <row r="1778" spans="1:14" x14ac:dyDescent="0.25">
      <c r="A1778" t="s">
        <v>1850</v>
      </c>
      <c r="B1778" t="s">
        <v>1844</v>
      </c>
      <c r="C1778" t="s">
        <v>3975</v>
      </c>
      <c r="D1778" t="s">
        <v>1851</v>
      </c>
      <c r="E1778" t="s">
        <v>11</v>
      </c>
      <c r="F1778">
        <v>6</v>
      </c>
      <c r="G1778">
        <v>16</v>
      </c>
      <c r="H1778">
        <v>122</v>
      </c>
      <c r="I1778">
        <v>288</v>
      </c>
      <c r="J1778">
        <v>288</v>
      </c>
      <c r="K1778">
        <v>624</v>
      </c>
      <c r="L1778">
        <v>224</v>
      </c>
      <c r="M1778">
        <v>272</v>
      </c>
      <c r="N1778" t="str">
        <f t="shared" si="27"/>
        <v>UPDATE WipDetails SET WipQuantity = 624, Review_Wip = 624 WHERE WipMaster_Id IN (SELECT id FROM WipMasters WHERE issuedmonth = 'January' AND IssuedYear = 2026) AND CommitmentPeriod = 3 AND CASIN = 'B06XW65GHY';</v>
      </c>
    </row>
    <row r="1779" spans="1:14" x14ac:dyDescent="0.25">
      <c r="A1779" t="s">
        <v>1852</v>
      </c>
      <c r="B1779" t="s">
        <v>1844</v>
      </c>
      <c r="C1779" t="s">
        <v>3976</v>
      </c>
      <c r="D1779" t="s">
        <v>1851</v>
      </c>
      <c r="E1779" t="s">
        <v>13</v>
      </c>
      <c r="F1779">
        <v>6</v>
      </c>
      <c r="G1779">
        <v>16</v>
      </c>
      <c r="H1779">
        <v>595</v>
      </c>
      <c r="I1779">
        <v>1184</v>
      </c>
      <c r="J1779">
        <v>944</v>
      </c>
      <c r="K1779">
        <v>848</v>
      </c>
      <c r="L1779">
        <v>1024</v>
      </c>
      <c r="M1779">
        <v>4000</v>
      </c>
      <c r="N1779" t="str">
        <f t="shared" si="27"/>
        <v>UPDATE WipDetails SET WipQuantity = 848, Review_Wip = 848 WHERE WipMaster_Id IN (SELECT id FROM WipMasters WHERE issuedmonth = 'January' AND IssuedYear = 2026) AND CommitmentPeriod = 3 AND CASIN = 'B06XW4XGWH';</v>
      </c>
    </row>
    <row r="1780" spans="1:14" x14ac:dyDescent="0.25">
      <c r="A1780" t="s">
        <v>1853</v>
      </c>
      <c r="B1780" t="s">
        <v>1844</v>
      </c>
      <c r="C1780" t="s">
        <v>3977</v>
      </c>
      <c r="D1780" t="s">
        <v>1851</v>
      </c>
      <c r="E1780" t="s">
        <v>15</v>
      </c>
      <c r="F1780">
        <v>6</v>
      </c>
      <c r="G1780">
        <v>16</v>
      </c>
      <c r="H1780">
        <v>3685</v>
      </c>
      <c r="I1780">
        <v>4432</v>
      </c>
      <c r="J1780">
        <v>2400</v>
      </c>
      <c r="K1780">
        <v>656</v>
      </c>
      <c r="L1780">
        <v>3696</v>
      </c>
      <c r="M1780">
        <v>16320</v>
      </c>
      <c r="N1780" t="str">
        <f t="shared" si="27"/>
        <v>UPDATE WipDetails SET WipQuantity = 656, Review_Wip = 656 WHERE WipMaster_Id IN (SELECT id FROM WipMasters WHERE issuedmonth = 'January' AND IssuedYear = 2026) AND CommitmentPeriod = 3 AND CASIN = 'B06XW6TLBH';</v>
      </c>
    </row>
    <row r="1781" spans="1:14" x14ac:dyDescent="0.25">
      <c r="A1781" t="s">
        <v>1854</v>
      </c>
      <c r="B1781" t="s">
        <v>1844</v>
      </c>
      <c r="C1781" t="s">
        <v>3978</v>
      </c>
      <c r="D1781" t="s">
        <v>1851</v>
      </c>
      <c r="E1781" t="s">
        <v>27</v>
      </c>
      <c r="F1781">
        <v>6</v>
      </c>
      <c r="G1781">
        <v>16</v>
      </c>
      <c r="H1781">
        <v>2362</v>
      </c>
      <c r="I1781">
        <v>11024</v>
      </c>
      <c r="J1781">
        <v>12608</v>
      </c>
      <c r="K1781">
        <v>1648</v>
      </c>
      <c r="L1781">
        <v>4944</v>
      </c>
      <c r="M1781">
        <v>18496</v>
      </c>
      <c r="N1781" t="str">
        <f t="shared" si="27"/>
        <v>UPDATE WipDetails SET WipQuantity = 1648, Review_Wip = 1648 WHERE WipMaster_Id IN (SELECT id FROM WipMasters WHERE issuedmonth = 'January' AND IssuedYear = 2026) AND CommitmentPeriod = 3 AND CASIN = 'B06XWLXMM4';</v>
      </c>
    </row>
    <row r="1782" spans="1:14" x14ac:dyDescent="0.25">
      <c r="A1782" t="s">
        <v>1855</v>
      </c>
      <c r="B1782" t="s">
        <v>1844</v>
      </c>
      <c r="C1782" t="s">
        <v>3979</v>
      </c>
      <c r="D1782" t="s">
        <v>1851</v>
      </c>
      <c r="E1782" t="s">
        <v>19</v>
      </c>
      <c r="F1782">
        <v>6</v>
      </c>
      <c r="G1782">
        <v>16</v>
      </c>
      <c r="H1782">
        <v>1760</v>
      </c>
      <c r="I1782">
        <v>6592</v>
      </c>
      <c r="J1782">
        <v>7232</v>
      </c>
      <c r="K1782">
        <v>2656</v>
      </c>
      <c r="L1782">
        <v>4048</v>
      </c>
      <c r="M1782">
        <v>4224</v>
      </c>
      <c r="N1782" t="str">
        <f t="shared" si="27"/>
        <v>UPDATE WipDetails SET WipQuantity = 2656, Review_Wip = 2656 WHERE WipMaster_Id IN (SELECT id FROM WipMasters WHERE issuedmonth = 'January' AND IssuedYear = 2026) AND CommitmentPeriod = 3 AND CASIN = 'B06XW9N162';</v>
      </c>
    </row>
    <row r="1783" spans="1:14" x14ac:dyDescent="0.25">
      <c r="A1783" t="s">
        <v>1856</v>
      </c>
      <c r="B1783" t="s">
        <v>1844</v>
      </c>
      <c r="C1783" t="s">
        <v>3980</v>
      </c>
      <c r="D1783" t="s">
        <v>1851</v>
      </c>
      <c r="E1783" t="s">
        <v>21</v>
      </c>
      <c r="F1783">
        <v>6</v>
      </c>
      <c r="G1783">
        <v>16</v>
      </c>
      <c r="H1783">
        <v>3377</v>
      </c>
      <c r="I1783">
        <v>2512</v>
      </c>
      <c r="J1783">
        <v>224</v>
      </c>
      <c r="K1783">
        <v>2832</v>
      </c>
      <c r="L1783">
        <v>2384</v>
      </c>
      <c r="M1783">
        <v>1456</v>
      </c>
      <c r="N1783" t="str">
        <f t="shared" si="27"/>
        <v>UPDATE WipDetails SET WipQuantity = 2832, Review_Wip = 2832 WHERE WipMaster_Id IN (SELECT id FROM WipMasters WHERE issuedmonth = 'January' AND IssuedYear = 2026) AND CommitmentPeriod = 3 AND CASIN = 'B06XWH21JT';</v>
      </c>
    </row>
    <row r="1784" spans="1:14" x14ac:dyDescent="0.25">
      <c r="A1784" t="s">
        <v>1857</v>
      </c>
      <c r="B1784" t="s">
        <v>1844</v>
      </c>
      <c r="C1784" t="s">
        <v>3981</v>
      </c>
      <c r="D1784" t="s">
        <v>1858</v>
      </c>
      <c r="E1784" t="s">
        <v>11</v>
      </c>
      <c r="F1784">
        <v>6</v>
      </c>
      <c r="G1784">
        <v>16</v>
      </c>
      <c r="H1784">
        <v>212</v>
      </c>
      <c r="I1784">
        <v>416</v>
      </c>
      <c r="J1784">
        <v>336</v>
      </c>
      <c r="K1784">
        <v>208</v>
      </c>
      <c r="L1784">
        <v>432</v>
      </c>
      <c r="M1784">
        <v>64</v>
      </c>
      <c r="N1784" t="str">
        <f t="shared" si="27"/>
        <v>UPDATE WipDetails SET WipQuantity = 208, Review_Wip = 208 WHERE WipMaster_Id IN (SELECT id FROM WipMasters WHERE issuedmonth = 'January' AND IssuedYear = 2026) AND CommitmentPeriod = 3 AND CASIN = 'B0BG882T44';</v>
      </c>
    </row>
    <row r="1785" spans="1:14" x14ac:dyDescent="0.25">
      <c r="A1785" t="s">
        <v>1859</v>
      </c>
      <c r="B1785" t="s">
        <v>1844</v>
      </c>
      <c r="C1785" t="s">
        <v>3982</v>
      </c>
      <c r="D1785" t="s">
        <v>1858</v>
      </c>
      <c r="E1785" t="s">
        <v>13</v>
      </c>
      <c r="F1785">
        <v>6</v>
      </c>
      <c r="G1785">
        <v>16</v>
      </c>
      <c r="H1785">
        <v>208</v>
      </c>
      <c r="I1785">
        <v>4400</v>
      </c>
      <c r="J1785">
        <v>6256</v>
      </c>
      <c r="K1785">
        <v>128</v>
      </c>
      <c r="L1785">
        <v>560</v>
      </c>
      <c r="M1785">
        <v>2704</v>
      </c>
      <c r="N1785" t="str">
        <f t="shared" si="27"/>
        <v>UPDATE WipDetails SET WipQuantity = 128, Review_Wip = 128 WHERE WipMaster_Id IN (SELECT id FROM WipMasters WHERE issuedmonth = 'January' AND IssuedYear = 2026) AND CommitmentPeriod = 3 AND CASIN = 'B0BG8G2XM3';</v>
      </c>
    </row>
    <row r="1786" spans="1:14" x14ac:dyDescent="0.25">
      <c r="A1786" t="s">
        <v>1860</v>
      </c>
      <c r="B1786" t="s">
        <v>1844</v>
      </c>
      <c r="C1786" t="s">
        <v>3983</v>
      </c>
      <c r="D1786" t="s">
        <v>1858</v>
      </c>
      <c r="E1786" t="s">
        <v>15</v>
      </c>
      <c r="F1786">
        <v>6</v>
      </c>
      <c r="G1786">
        <v>16</v>
      </c>
      <c r="H1786">
        <v>1172</v>
      </c>
      <c r="I1786">
        <v>6896</v>
      </c>
      <c r="J1786">
        <v>8128</v>
      </c>
      <c r="K1786">
        <v>352</v>
      </c>
      <c r="L1786">
        <v>800</v>
      </c>
      <c r="M1786">
        <v>16752</v>
      </c>
      <c r="N1786" t="str">
        <f t="shared" si="27"/>
        <v>UPDATE WipDetails SET WipQuantity = 352, Review_Wip = 352 WHERE WipMaster_Id IN (SELECT id FROM WipMasters WHERE issuedmonth = 'January' AND IssuedYear = 2026) AND CommitmentPeriod = 3 AND CASIN = 'B0BG89NRTC';</v>
      </c>
    </row>
    <row r="1787" spans="1:14" x14ac:dyDescent="0.25">
      <c r="A1787" t="s">
        <v>1861</v>
      </c>
      <c r="B1787" t="s">
        <v>1844</v>
      </c>
      <c r="C1787" t="s">
        <v>3984</v>
      </c>
      <c r="D1787" t="s">
        <v>1858</v>
      </c>
      <c r="E1787" t="s">
        <v>27</v>
      </c>
      <c r="F1787">
        <v>6</v>
      </c>
      <c r="G1787">
        <v>16</v>
      </c>
      <c r="H1787">
        <v>1151</v>
      </c>
      <c r="I1787">
        <v>4848</v>
      </c>
      <c r="J1787">
        <v>5344</v>
      </c>
      <c r="K1787">
        <v>3072</v>
      </c>
      <c r="L1787">
        <v>1520</v>
      </c>
      <c r="M1787">
        <v>7728</v>
      </c>
      <c r="N1787" t="str">
        <f t="shared" si="27"/>
        <v>UPDATE WipDetails SET WipQuantity = 3072, Review_Wip = 3072 WHERE WipMaster_Id IN (SELECT id FROM WipMasters WHERE issuedmonth = 'January' AND IssuedYear = 2026) AND CommitmentPeriod = 3 AND CASIN = 'B0BG88KVCX';</v>
      </c>
    </row>
    <row r="1788" spans="1:14" x14ac:dyDescent="0.25">
      <c r="A1788" t="s">
        <v>1862</v>
      </c>
      <c r="B1788" t="s">
        <v>1844</v>
      </c>
      <c r="C1788" t="s">
        <v>3985</v>
      </c>
      <c r="D1788" t="s">
        <v>1858</v>
      </c>
      <c r="E1788" t="s">
        <v>19</v>
      </c>
      <c r="F1788">
        <v>6</v>
      </c>
      <c r="G1788">
        <v>16</v>
      </c>
      <c r="H1788">
        <v>1092</v>
      </c>
      <c r="I1788">
        <v>320</v>
      </c>
      <c r="J1788">
        <v>0</v>
      </c>
      <c r="K1788">
        <v>1120</v>
      </c>
      <c r="L1788">
        <v>384</v>
      </c>
      <c r="M1788">
        <v>832</v>
      </c>
      <c r="N1788" t="str">
        <f t="shared" si="27"/>
        <v>UPDATE WipDetails SET WipQuantity = 1120, Review_Wip = 1120 WHERE WipMaster_Id IN (SELECT id FROM WipMasters WHERE issuedmonth = 'January' AND IssuedYear = 2026) AND CommitmentPeriod = 3 AND CASIN = 'B0BG89BNCJ';</v>
      </c>
    </row>
    <row r="1789" spans="1:14" x14ac:dyDescent="0.25">
      <c r="A1789" t="s">
        <v>1863</v>
      </c>
      <c r="B1789" t="s">
        <v>1844</v>
      </c>
      <c r="C1789" t="s">
        <v>3986</v>
      </c>
      <c r="D1789" t="s">
        <v>1858</v>
      </c>
      <c r="E1789" t="s">
        <v>21</v>
      </c>
      <c r="F1789">
        <v>6</v>
      </c>
      <c r="G1789">
        <v>16</v>
      </c>
      <c r="H1789">
        <v>1818</v>
      </c>
      <c r="I1789">
        <v>48</v>
      </c>
      <c r="J1789">
        <v>0</v>
      </c>
      <c r="K1789">
        <v>0</v>
      </c>
      <c r="L1789">
        <v>64</v>
      </c>
      <c r="M1789">
        <v>32</v>
      </c>
      <c r="N1789" t="str">
        <f t="shared" si="27"/>
        <v>UPDATE WipDetails SET WipQuantity = 0, Review_Wip = 0 WHERE WipMaster_Id IN (SELECT id FROM WipMasters WHERE issuedmonth = 'January' AND IssuedYear = 2026) AND CommitmentPeriod = 3 AND CASIN = 'B0BG8FH36J';</v>
      </c>
    </row>
    <row r="1790" spans="1:14" x14ac:dyDescent="0.25">
      <c r="A1790" t="s">
        <v>4520</v>
      </c>
      <c r="B1790" t="s">
        <v>1844</v>
      </c>
      <c r="C1790" t="s">
        <v>4521</v>
      </c>
      <c r="D1790" t="s">
        <v>4522</v>
      </c>
      <c r="E1790" t="s">
        <v>11</v>
      </c>
      <c r="F1790">
        <v>6</v>
      </c>
      <c r="G1790">
        <v>16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16</v>
      </c>
      <c r="N1790" t="str">
        <f t="shared" si="27"/>
        <v>UPDATE WipDetails SET WipQuantity = 0, Review_Wip = 0 WHERE WipMaster_Id IN (SELECT id FROM WipMasters WHERE issuedmonth = 'January' AND IssuedYear = 2026) AND CommitmentPeriod = 3 AND CASIN = 'B0F6NKTLNH';</v>
      </c>
    </row>
    <row r="1791" spans="1:14" x14ac:dyDescent="0.25">
      <c r="A1791" t="s">
        <v>4523</v>
      </c>
      <c r="B1791" t="s">
        <v>1844</v>
      </c>
      <c r="C1791" t="s">
        <v>4524</v>
      </c>
      <c r="D1791" t="s">
        <v>4522</v>
      </c>
      <c r="E1791" t="s">
        <v>13</v>
      </c>
      <c r="F1791">
        <v>6</v>
      </c>
      <c r="G1791">
        <v>16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64</v>
      </c>
      <c r="N1791" t="str">
        <f t="shared" si="27"/>
        <v>UPDATE WipDetails SET WipQuantity = 0, Review_Wip = 0 WHERE WipMaster_Id IN (SELECT id FROM WipMasters WHERE issuedmonth = 'January' AND IssuedYear = 2026) AND CommitmentPeriod = 3 AND CASIN = 'B0F6NLTGZ9';</v>
      </c>
    </row>
    <row r="1792" spans="1:14" x14ac:dyDescent="0.25">
      <c r="A1792" t="s">
        <v>4525</v>
      </c>
      <c r="B1792" t="s">
        <v>1844</v>
      </c>
      <c r="C1792" t="s">
        <v>4526</v>
      </c>
      <c r="D1792" t="s">
        <v>4522</v>
      </c>
      <c r="E1792" t="s">
        <v>15</v>
      </c>
      <c r="F1792">
        <v>6</v>
      </c>
      <c r="G1792">
        <v>16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128</v>
      </c>
      <c r="N1792" t="str">
        <f t="shared" si="27"/>
        <v>UPDATE WipDetails SET WipQuantity = 0, Review_Wip = 0 WHERE WipMaster_Id IN (SELECT id FROM WipMasters WHERE issuedmonth = 'January' AND IssuedYear = 2026) AND CommitmentPeriod = 3 AND CASIN = 'B0F6NK39RJ';</v>
      </c>
    </row>
    <row r="1793" spans="1:14" x14ac:dyDescent="0.25">
      <c r="A1793" t="s">
        <v>4527</v>
      </c>
      <c r="B1793" t="s">
        <v>1844</v>
      </c>
      <c r="C1793" t="s">
        <v>4528</v>
      </c>
      <c r="D1793" t="s">
        <v>4522</v>
      </c>
      <c r="E1793" t="s">
        <v>17</v>
      </c>
      <c r="F1793">
        <v>6</v>
      </c>
      <c r="G1793">
        <v>16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304</v>
      </c>
      <c r="N1793" t="str">
        <f t="shared" si="27"/>
        <v>UPDATE WipDetails SET WipQuantity = 0, Review_Wip = 0 WHERE WipMaster_Id IN (SELECT id FROM WipMasters WHERE issuedmonth = 'January' AND IssuedYear = 2026) AND CommitmentPeriod = 3 AND CASIN = 'B0F6NHBJPM';</v>
      </c>
    </row>
    <row r="1794" spans="1:14" x14ac:dyDescent="0.25">
      <c r="A1794" t="s">
        <v>4529</v>
      </c>
      <c r="B1794" t="s">
        <v>1844</v>
      </c>
      <c r="C1794" t="s">
        <v>4530</v>
      </c>
      <c r="D1794" t="s">
        <v>4522</v>
      </c>
      <c r="E1794" t="s">
        <v>19</v>
      </c>
      <c r="F1794">
        <v>6</v>
      </c>
      <c r="G1794">
        <v>16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16</v>
      </c>
      <c r="N1794" t="str">
        <f t="shared" si="27"/>
        <v>UPDATE WipDetails SET WipQuantity = 0, Review_Wip = 0 WHERE WipMaster_Id IN (SELECT id FROM WipMasters WHERE issuedmonth = 'January' AND IssuedYear = 2026) AND CommitmentPeriod = 3 AND CASIN = 'B0F6NH852P';</v>
      </c>
    </row>
    <row r="1795" spans="1:14" x14ac:dyDescent="0.25">
      <c r="A1795" t="s">
        <v>4531</v>
      </c>
      <c r="B1795" t="s">
        <v>1844</v>
      </c>
      <c r="C1795" t="s">
        <v>4532</v>
      </c>
      <c r="D1795" t="s">
        <v>4522</v>
      </c>
      <c r="E1795" t="s">
        <v>21</v>
      </c>
      <c r="F1795">
        <v>6</v>
      </c>
      <c r="G1795">
        <v>16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144</v>
      </c>
      <c r="N1795" t="str">
        <f t="shared" ref="N1795:N1858" si="28">"UPDATE WipDetails SET WipQuantity = "&amp;K1795&amp;", Review_Wip = "&amp;K1795&amp;" WHERE WipMaster_Id IN (SELECT id FROM WipMasters WHERE issuedmonth = 'January' AND IssuedYear = 2026) AND CommitmentPeriod = 3 AND CASIN = '"&amp;A1795&amp;"';"</f>
        <v>UPDATE WipDetails SET WipQuantity = 0, Review_Wip = 0 WHERE WipMaster_Id IN (SELECT id FROM WipMasters WHERE issuedmonth = 'January' AND IssuedYear = 2026) AND CommitmentPeriod = 3 AND CASIN = 'B0F6NFQPHY';</v>
      </c>
    </row>
    <row r="1796" spans="1:14" x14ac:dyDescent="0.25">
      <c r="A1796" t="s">
        <v>4533</v>
      </c>
      <c r="B1796" t="s">
        <v>1844</v>
      </c>
      <c r="C1796" t="s">
        <v>4534</v>
      </c>
      <c r="D1796" t="s">
        <v>4509</v>
      </c>
      <c r="E1796" t="s">
        <v>11</v>
      </c>
      <c r="F1796">
        <v>6</v>
      </c>
      <c r="G1796">
        <v>16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48</v>
      </c>
      <c r="N1796" t="str">
        <f t="shared" si="28"/>
        <v>UPDATE WipDetails SET WipQuantity = 0, Review_Wip = 0 WHERE WipMaster_Id IN (SELECT id FROM WipMasters WHERE issuedmonth = 'January' AND IssuedYear = 2026) AND CommitmentPeriod = 3 AND CASIN = 'B0F6NKF4SM';</v>
      </c>
    </row>
    <row r="1797" spans="1:14" x14ac:dyDescent="0.25">
      <c r="A1797" t="s">
        <v>4535</v>
      </c>
      <c r="B1797" t="s">
        <v>1844</v>
      </c>
      <c r="C1797" t="s">
        <v>4536</v>
      </c>
      <c r="D1797" t="s">
        <v>4509</v>
      </c>
      <c r="E1797" t="s">
        <v>13</v>
      </c>
      <c r="F1797">
        <v>6</v>
      </c>
      <c r="G1797">
        <v>16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192</v>
      </c>
      <c r="N1797" t="str">
        <f t="shared" si="28"/>
        <v>UPDATE WipDetails SET WipQuantity = 0, Review_Wip = 0 WHERE WipMaster_Id IN (SELECT id FROM WipMasters WHERE issuedmonth = 'January' AND IssuedYear = 2026) AND CommitmentPeriod = 3 AND CASIN = 'B0F6NH624V';</v>
      </c>
    </row>
    <row r="1798" spans="1:14" x14ac:dyDescent="0.25">
      <c r="A1798" t="s">
        <v>4537</v>
      </c>
      <c r="B1798" t="s">
        <v>1844</v>
      </c>
      <c r="C1798" t="s">
        <v>4538</v>
      </c>
      <c r="D1798" t="s">
        <v>4509</v>
      </c>
      <c r="E1798" t="s">
        <v>15</v>
      </c>
      <c r="F1798">
        <v>6</v>
      </c>
      <c r="G1798">
        <v>16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752</v>
      </c>
      <c r="N1798" t="str">
        <f t="shared" si="28"/>
        <v>UPDATE WipDetails SET WipQuantity = 0, Review_Wip = 0 WHERE WipMaster_Id IN (SELECT id FROM WipMasters WHERE issuedmonth = 'January' AND IssuedYear = 2026) AND CommitmentPeriod = 3 AND CASIN = 'B0F6NK7FG7';</v>
      </c>
    </row>
    <row r="1799" spans="1:14" x14ac:dyDescent="0.25">
      <c r="A1799" t="s">
        <v>4539</v>
      </c>
      <c r="B1799" t="s">
        <v>1844</v>
      </c>
      <c r="C1799" t="s">
        <v>4540</v>
      </c>
      <c r="D1799" t="s">
        <v>4509</v>
      </c>
      <c r="E1799" t="s">
        <v>17</v>
      </c>
      <c r="F1799">
        <v>6</v>
      </c>
      <c r="G1799">
        <v>16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720</v>
      </c>
      <c r="N1799" t="str">
        <f t="shared" si="28"/>
        <v>UPDATE WipDetails SET WipQuantity = 0, Review_Wip = 0 WHERE WipMaster_Id IN (SELECT id FROM WipMasters WHERE issuedmonth = 'January' AND IssuedYear = 2026) AND CommitmentPeriod = 3 AND CASIN = 'B0F6NKVWHX';</v>
      </c>
    </row>
    <row r="1800" spans="1:14" x14ac:dyDescent="0.25">
      <c r="A1800" t="s">
        <v>4541</v>
      </c>
      <c r="B1800" t="s">
        <v>1844</v>
      </c>
      <c r="C1800" t="s">
        <v>4542</v>
      </c>
      <c r="D1800" t="s">
        <v>4509</v>
      </c>
      <c r="E1800" t="s">
        <v>19</v>
      </c>
      <c r="F1800">
        <v>6</v>
      </c>
      <c r="G1800">
        <v>16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432</v>
      </c>
      <c r="N1800" t="str">
        <f t="shared" si="28"/>
        <v>UPDATE WipDetails SET WipQuantity = 0, Review_Wip = 0 WHERE WipMaster_Id IN (SELECT id FROM WipMasters WHERE issuedmonth = 'January' AND IssuedYear = 2026) AND CommitmentPeriod = 3 AND CASIN = 'B0F6NJ6SSD';</v>
      </c>
    </row>
    <row r="1801" spans="1:14" x14ac:dyDescent="0.25">
      <c r="A1801" t="s">
        <v>4543</v>
      </c>
      <c r="B1801" t="s">
        <v>1844</v>
      </c>
      <c r="C1801" t="s">
        <v>4544</v>
      </c>
      <c r="D1801" t="s">
        <v>4509</v>
      </c>
      <c r="E1801" t="s">
        <v>21</v>
      </c>
      <c r="F1801">
        <v>6</v>
      </c>
      <c r="G1801">
        <v>16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240</v>
      </c>
      <c r="N1801" t="str">
        <f t="shared" si="28"/>
        <v>UPDATE WipDetails SET WipQuantity = 0, Review_Wip = 0 WHERE WipMaster_Id IN (SELECT id FROM WipMasters WHERE issuedmonth = 'January' AND IssuedYear = 2026) AND CommitmentPeriod = 3 AND CASIN = 'B0F6NN9TFL';</v>
      </c>
    </row>
    <row r="1802" spans="1:14" x14ac:dyDescent="0.25">
      <c r="A1802" t="s">
        <v>1864</v>
      </c>
      <c r="B1802" t="s">
        <v>1844</v>
      </c>
      <c r="C1802" t="s">
        <v>3987</v>
      </c>
      <c r="D1802" t="s">
        <v>115</v>
      </c>
      <c r="E1802" t="s">
        <v>11</v>
      </c>
      <c r="F1802">
        <v>6</v>
      </c>
      <c r="G1802">
        <v>16</v>
      </c>
      <c r="H1802">
        <v>51</v>
      </c>
      <c r="I1802">
        <v>592</v>
      </c>
      <c r="J1802">
        <v>768</v>
      </c>
      <c r="K1802">
        <v>1552</v>
      </c>
      <c r="L1802">
        <v>352</v>
      </c>
      <c r="M1802">
        <v>1024</v>
      </c>
      <c r="N1802" t="str">
        <f t="shared" si="28"/>
        <v>UPDATE WipDetails SET WipQuantity = 1552, Review_Wip = 1552 WHERE WipMaster_Id IN (SELECT id FROM WipMasters WHERE issuedmonth = 'January' AND IssuedYear = 2026) AND CommitmentPeriod = 3 AND CASIN = 'B06XWMWWK4';</v>
      </c>
    </row>
    <row r="1803" spans="1:14" x14ac:dyDescent="0.25">
      <c r="A1803" t="s">
        <v>1865</v>
      </c>
      <c r="B1803" t="s">
        <v>1844</v>
      </c>
      <c r="C1803" t="s">
        <v>3988</v>
      </c>
      <c r="D1803" t="s">
        <v>115</v>
      </c>
      <c r="E1803" t="s">
        <v>13</v>
      </c>
      <c r="F1803">
        <v>6</v>
      </c>
      <c r="G1803">
        <v>16</v>
      </c>
      <c r="H1803">
        <v>753</v>
      </c>
      <c r="I1803">
        <v>944</v>
      </c>
      <c r="J1803">
        <v>576</v>
      </c>
      <c r="K1803">
        <v>3472</v>
      </c>
      <c r="L1803">
        <v>1184</v>
      </c>
      <c r="M1803">
        <v>5104</v>
      </c>
      <c r="N1803" t="str">
        <f t="shared" si="28"/>
        <v>UPDATE WipDetails SET WipQuantity = 3472, Review_Wip = 3472 WHERE WipMaster_Id IN (SELECT id FROM WipMasters WHERE issuedmonth = 'January' AND IssuedYear = 2026) AND CommitmentPeriod = 3 AND CASIN = 'B06XW9N2ML';</v>
      </c>
    </row>
    <row r="1804" spans="1:14" x14ac:dyDescent="0.25">
      <c r="A1804" t="s">
        <v>1866</v>
      </c>
      <c r="B1804" t="s">
        <v>1844</v>
      </c>
      <c r="C1804" t="s">
        <v>3989</v>
      </c>
      <c r="D1804" t="s">
        <v>115</v>
      </c>
      <c r="E1804" t="s">
        <v>15</v>
      </c>
      <c r="F1804">
        <v>6</v>
      </c>
      <c r="G1804">
        <v>16</v>
      </c>
      <c r="H1804">
        <v>7465</v>
      </c>
      <c r="I1804">
        <v>3696</v>
      </c>
      <c r="J1804">
        <v>0</v>
      </c>
      <c r="K1804">
        <v>2320</v>
      </c>
      <c r="L1804">
        <v>4704</v>
      </c>
      <c r="M1804">
        <v>17760</v>
      </c>
      <c r="N1804" t="str">
        <f t="shared" si="28"/>
        <v>UPDATE WipDetails SET WipQuantity = 2320, Review_Wip = 2320 WHERE WipMaster_Id IN (SELECT id FROM WipMasters WHERE issuedmonth = 'January' AND IssuedYear = 2026) AND CommitmentPeriod = 3 AND CASIN = 'B06XW4T56N';</v>
      </c>
    </row>
    <row r="1805" spans="1:14" x14ac:dyDescent="0.25">
      <c r="A1805" t="s">
        <v>1867</v>
      </c>
      <c r="B1805" t="s">
        <v>1844</v>
      </c>
      <c r="C1805" t="s">
        <v>3990</v>
      </c>
      <c r="D1805" t="s">
        <v>115</v>
      </c>
      <c r="E1805" t="s">
        <v>27</v>
      </c>
      <c r="F1805">
        <v>6</v>
      </c>
      <c r="G1805">
        <v>16</v>
      </c>
      <c r="H1805">
        <v>5552</v>
      </c>
      <c r="I1805">
        <v>6656</v>
      </c>
      <c r="J1805">
        <v>3648</v>
      </c>
      <c r="K1805">
        <v>3760</v>
      </c>
      <c r="L1805">
        <v>3584</v>
      </c>
      <c r="M1805">
        <v>15376</v>
      </c>
      <c r="N1805" t="str">
        <f t="shared" si="28"/>
        <v>UPDATE WipDetails SET WipQuantity = 3760, Review_Wip = 3760 WHERE WipMaster_Id IN (SELECT id FROM WipMasters WHERE issuedmonth = 'January' AND IssuedYear = 2026) AND CommitmentPeriod = 3 AND CASIN = 'B06XWFZGQ9';</v>
      </c>
    </row>
    <row r="1806" spans="1:14" x14ac:dyDescent="0.25">
      <c r="A1806" t="s">
        <v>1868</v>
      </c>
      <c r="B1806" t="s">
        <v>1844</v>
      </c>
      <c r="C1806" t="s">
        <v>3991</v>
      </c>
      <c r="D1806" t="s">
        <v>115</v>
      </c>
      <c r="E1806" t="s">
        <v>19</v>
      </c>
      <c r="F1806">
        <v>6</v>
      </c>
      <c r="G1806">
        <v>16</v>
      </c>
      <c r="H1806">
        <v>4802</v>
      </c>
      <c r="I1806">
        <v>4224</v>
      </c>
      <c r="J1806">
        <v>1072</v>
      </c>
      <c r="K1806">
        <v>3712</v>
      </c>
      <c r="L1806">
        <v>4800</v>
      </c>
      <c r="M1806">
        <v>560</v>
      </c>
      <c r="N1806" t="str">
        <f t="shared" si="28"/>
        <v>UPDATE WipDetails SET WipQuantity = 3712, Review_Wip = 3712 WHERE WipMaster_Id IN (SELECT id FROM WipMasters WHERE issuedmonth = 'January' AND IssuedYear = 2026) AND CommitmentPeriod = 3 AND CASIN = 'B06XW8V9RV';</v>
      </c>
    </row>
    <row r="1807" spans="1:14" x14ac:dyDescent="0.25">
      <c r="A1807" t="s">
        <v>1869</v>
      </c>
      <c r="B1807" t="s">
        <v>1844</v>
      </c>
      <c r="C1807" t="s">
        <v>3992</v>
      </c>
      <c r="D1807" t="s">
        <v>115</v>
      </c>
      <c r="E1807" t="s">
        <v>21</v>
      </c>
      <c r="F1807">
        <v>6</v>
      </c>
      <c r="G1807">
        <v>16</v>
      </c>
      <c r="H1807">
        <v>655</v>
      </c>
      <c r="I1807">
        <v>1472</v>
      </c>
      <c r="J1807">
        <v>1568</v>
      </c>
      <c r="K1807">
        <v>5280</v>
      </c>
      <c r="L1807">
        <v>2608</v>
      </c>
      <c r="M1807">
        <v>1072</v>
      </c>
      <c r="N1807" t="str">
        <f t="shared" si="28"/>
        <v>UPDATE WipDetails SET WipQuantity = 5280, Review_Wip = 5280 WHERE WipMaster_Id IN (SELECT id FROM WipMasters WHERE issuedmonth = 'January' AND IssuedYear = 2026) AND CommitmentPeriod = 3 AND CASIN = 'B06XW4XGTV';</v>
      </c>
    </row>
    <row r="1808" spans="1:14" x14ac:dyDescent="0.25">
      <c r="A1808" t="s">
        <v>1870</v>
      </c>
      <c r="B1808" t="s">
        <v>1871</v>
      </c>
      <c r="C1808" t="s">
        <v>3993</v>
      </c>
      <c r="D1808" t="s">
        <v>10</v>
      </c>
      <c r="E1808" t="s">
        <v>11</v>
      </c>
      <c r="F1808">
        <v>7</v>
      </c>
      <c r="G1808">
        <v>12</v>
      </c>
      <c r="H1808">
        <v>12</v>
      </c>
      <c r="I1808">
        <v>60</v>
      </c>
      <c r="J1808">
        <v>72</v>
      </c>
      <c r="K1808">
        <v>48</v>
      </c>
      <c r="L1808">
        <v>72</v>
      </c>
      <c r="M1808">
        <v>60</v>
      </c>
      <c r="N1808" t="str">
        <f t="shared" si="28"/>
        <v>UPDATE WipDetails SET WipQuantity = 48, Review_Wip = 48 WHERE WipMaster_Id IN (SELECT id FROM WipMasters WHERE issuedmonth = 'January' AND IssuedYear = 2026) AND CommitmentPeriod = 3 AND CASIN = 'B09GPZN2BM';</v>
      </c>
    </row>
    <row r="1809" spans="1:14" x14ac:dyDescent="0.25">
      <c r="A1809" t="s">
        <v>1872</v>
      </c>
      <c r="B1809" t="s">
        <v>1871</v>
      </c>
      <c r="C1809" t="s">
        <v>3994</v>
      </c>
      <c r="D1809" t="s">
        <v>10</v>
      </c>
      <c r="E1809" t="s">
        <v>13</v>
      </c>
      <c r="F1809">
        <v>7</v>
      </c>
      <c r="G1809">
        <v>12</v>
      </c>
      <c r="H1809">
        <v>23</v>
      </c>
      <c r="I1809">
        <v>60</v>
      </c>
      <c r="J1809">
        <v>72</v>
      </c>
      <c r="K1809">
        <v>276</v>
      </c>
      <c r="L1809">
        <v>168</v>
      </c>
      <c r="M1809">
        <v>1080</v>
      </c>
      <c r="N1809" t="str">
        <f t="shared" si="28"/>
        <v>UPDATE WipDetails SET WipQuantity = 276, Review_Wip = 276 WHERE WipMaster_Id IN (SELECT id FROM WipMasters WHERE issuedmonth = 'January' AND IssuedYear = 2026) AND CommitmentPeriod = 3 AND CASIN = 'B09GPX9BQY';</v>
      </c>
    </row>
    <row r="1810" spans="1:14" x14ac:dyDescent="0.25">
      <c r="A1810" t="s">
        <v>1873</v>
      </c>
      <c r="B1810" t="s">
        <v>1871</v>
      </c>
      <c r="C1810" t="s">
        <v>3995</v>
      </c>
      <c r="D1810" t="s">
        <v>10</v>
      </c>
      <c r="E1810" t="s">
        <v>15</v>
      </c>
      <c r="F1810">
        <v>7</v>
      </c>
      <c r="G1810">
        <v>12</v>
      </c>
      <c r="H1810">
        <v>1282</v>
      </c>
      <c r="I1810">
        <v>120</v>
      </c>
      <c r="J1810">
        <v>0</v>
      </c>
      <c r="K1810">
        <v>348</v>
      </c>
      <c r="L1810">
        <v>1092</v>
      </c>
      <c r="M1810">
        <v>48</v>
      </c>
      <c r="N1810" t="str">
        <f t="shared" si="28"/>
        <v>UPDATE WipDetails SET WipQuantity = 348, Review_Wip = 348 WHERE WipMaster_Id IN (SELECT id FROM WipMasters WHERE issuedmonth = 'January' AND IssuedYear = 2026) AND CommitmentPeriod = 3 AND CASIN = 'B09GPVQSPF';</v>
      </c>
    </row>
    <row r="1811" spans="1:14" x14ac:dyDescent="0.25">
      <c r="A1811" t="s">
        <v>1874</v>
      </c>
      <c r="B1811" t="s">
        <v>1871</v>
      </c>
      <c r="C1811" t="s">
        <v>3996</v>
      </c>
      <c r="D1811" t="s">
        <v>10</v>
      </c>
      <c r="E1811" t="s">
        <v>17</v>
      </c>
      <c r="F1811">
        <v>7</v>
      </c>
      <c r="G1811">
        <v>12</v>
      </c>
      <c r="H1811">
        <v>1259</v>
      </c>
      <c r="I1811">
        <v>1188</v>
      </c>
      <c r="J1811">
        <v>588</v>
      </c>
      <c r="K1811">
        <v>840</v>
      </c>
      <c r="L1811">
        <v>1176</v>
      </c>
      <c r="M1811">
        <v>816</v>
      </c>
      <c r="N1811" t="str">
        <f t="shared" si="28"/>
        <v>UPDATE WipDetails SET WipQuantity = 840, Review_Wip = 840 WHERE WipMaster_Id IN (SELECT id FROM WipMasters WHERE issuedmonth = 'January' AND IssuedYear = 2026) AND CommitmentPeriod = 3 AND CASIN = 'B09GQ8SYQP';</v>
      </c>
    </row>
    <row r="1812" spans="1:14" x14ac:dyDescent="0.25">
      <c r="A1812" t="s">
        <v>1875</v>
      </c>
      <c r="B1812" t="s">
        <v>1871</v>
      </c>
      <c r="C1812" t="s">
        <v>3997</v>
      </c>
      <c r="D1812" t="s">
        <v>10</v>
      </c>
      <c r="E1812" t="s">
        <v>19</v>
      </c>
      <c r="F1812">
        <v>7</v>
      </c>
      <c r="G1812">
        <v>12</v>
      </c>
      <c r="H1812">
        <v>756</v>
      </c>
      <c r="I1812">
        <v>312</v>
      </c>
      <c r="J1812">
        <v>0</v>
      </c>
      <c r="K1812">
        <v>1140</v>
      </c>
      <c r="L1812">
        <v>996</v>
      </c>
      <c r="M1812">
        <v>36</v>
      </c>
      <c r="N1812" t="str">
        <f t="shared" si="28"/>
        <v>UPDATE WipDetails SET WipQuantity = 1140, Review_Wip = 1140 WHERE WipMaster_Id IN (SELECT id FROM WipMasters WHERE issuedmonth = 'January' AND IssuedYear = 2026) AND CommitmentPeriod = 3 AND CASIN = 'B09GQ22R95';</v>
      </c>
    </row>
    <row r="1813" spans="1:14" x14ac:dyDescent="0.25">
      <c r="A1813" t="s">
        <v>1876</v>
      </c>
      <c r="B1813" t="s">
        <v>1871</v>
      </c>
      <c r="C1813" t="s">
        <v>3998</v>
      </c>
      <c r="D1813" t="s">
        <v>10</v>
      </c>
      <c r="E1813" t="s">
        <v>21</v>
      </c>
      <c r="F1813">
        <v>7</v>
      </c>
      <c r="G1813">
        <v>12</v>
      </c>
      <c r="H1813">
        <v>1003</v>
      </c>
      <c r="I1813">
        <v>432</v>
      </c>
      <c r="J1813">
        <v>0</v>
      </c>
      <c r="K1813">
        <v>0</v>
      </c>
      <c r="L1813">
        <v>696</v>
      </c>
      <c r="M1813">
        <v>372</v>
      </c>
      <c r="N1813" t="str">
        <f t="shared" si="28"/>
        <v>UPDATE WipDetails SET WipQuantity = 0, Review_Wip = 0 WHERE WipMaster_Id IN (SELECT id FROM WipMasters WHERE issuedmonth = 'January' AND IssuedYear = 2026) AND CommitmentPeriod = 3 AND CASIN = 'B09GPXDV4R';</v>
      </c>
    </row>
    <row r="1814" spans="1:14" x14ac:dyDescent="0.25">
      <c r="A1814" t="s">
        <v>1877</v>
      </c>
      <c r="B1814" t="s">
        <v>1871</v>
      </c>
      <c r="C1814" t="s">
        <v>3999</v>
      </c>
      <c r="D1814" t="s">
        <v>1878</v>
      </c>
      <c r="E1814" t="s">
        <v>11</v>
      </c>
      <c r="F1814">
        <v>7</v>
      </c>
      <c r="G1814">
        <v>12</v>
      </c>
      <c r="H1814">
        <v>0</v>
      </c>
      <c r="I1814">
        <v>60</v>
      </c>
      <c r="J1814">
        <v>72</v>
      </c>
      <c r="K1814">
        <v>48</v>
      </c>
      <c r="L1814">
        <v>84</v>
      </c>
      <c r="M1814">
        <v>72</v>
      </c>
      <c r="N1814" t="str">
        <f t="shared" si="28"/>
        <v>UPDATE WipDetails SET WipQuantity = 48, Review_Wip = 48 WHERE WipMaster_Id IN (SELECT id FROM WipMasters WHERE issuedmonth = 'January' AND IssuedYear = 2026) AND CommitmentPeriod = 3 AND CASIN = 'B09GQ1M8JZ';</v>
      </c>
    </row>
    <row r="1815" spans="1:14" x14ac:dyDescent="0.25">
      <c r="A1815" t="s">
        <v>1879</v>
      </c>
      <c r="B1815" t="s">
        <v>1871</v>
      </c>
      <c r="C1815" t="s">
        <v>4000</v>
      </c>
      <c r="D1815" t="s">
        <v>1878</v>
      </c>
      <c r="E1815" t="s">
        <v>13</v>
      </c>
      <c r="F1815">
        <v>7</v>
      </c>
      <c r="G1815">
        <v>12</v>
      </c>
      <c r="H1815">
        <v>72</v>
      </c>
      <c r="I1815">
        <v>72</v>
      </c>
      <c r="J1815">
        <v>36</v>
      </c>
      <c r="K1815">
        <v>144</v>
      </c>
      <c r="L1815">
        <v>264</v>
      </c>
      <c r="M1815">
        <v>132</v>
      </c>
      <c r="N1815" t="str">
        <f t="shared" si="28"/>
        <v>UPDATE WipDetails SET WipQuantity = 144, Review_Wip = 144 WHERE WipMaster_Id IN (SELECT id FROM WipMasters WHERE issuedmonth = 'January' AND IssuedYear = 2026) AND CommitmentPeriod = 3 AND CASIN = 'B09GQ1JVCB';</v>
      </c>
    </row>
    <row r="1816" spans="1:14" x14ac:dyDescent="0.25">
      <c r="A1816" t="s">
        <v>1880</v>
      </c>
      <c r="B1816" t="s">
        <v>1871</v>
      </c>
      <c r="C1816" t="s">
        <v>4001</v>
      </c>
      <c r="D1816" t="s">
        <v>1878</v>
      </c>
      <c r="E1816" t="s">
        <v>15</v>
      </c>
      <c r="F1816">
        <v>7</v>
      </c>
      <c r="G1816">
        <v>12</v>
      </c>
      <c r="H1816">
        <v>694</v>
      </c>
      <c r="I1816">
        <v>456</v>
      </c>
      <c r="J1816">
        <v>0</v>
      </c>
      <c r="K1816">
        <v>396</v>
      </c>
      <c r="L1816">
        <v>852</v>
      </c>
      <c r="M1816">
        <v>552</v>
      </c>
      <c r="N1816" t="str">
        <f t="shared" si="28"/>
        <v>UPDATE WipDetails SET WipQuantity = 396, Review_Wip = 396 WHERE WipMaster_Id IN (SELECT id FROM WipMasters WHERE issuedmonth = 'January' AND IssuedYear = 2026) AND CommitmentPeriod = 3 AND CASIN = 'B09GPXL14G';</v>
      </c>
    </row>
    <row r="1817" spans="1:14" x14ac:dyDescent="0.25">
      <c r="A1817" t="s">
        <v>1881</v>
      </c>
      <c r="B1817" t="s">
        <v>1871</v>
      </c>
      <c r="C1817" t="s">
        <v>4002</v>
      </c>
      <c r="D1817" t="s">
        <v>1878</v>
      </c>
      <c r="E1817" t="s">
        <v>17</v>
      </c>
      <c r="F1817">
        <v>7</v>
      </c>
      <c r="G1817">
        <v>12</v>
      </c>
      <c r="H1817">
        <v>318</v>
      </c>
      <c r="I1817">
        <v>804</v>
      </c>
      <c r="J1817">
        <v>924</v>
      </c>
      <c r="K1817">
        <v>564</v>
      </c>
      <c r="L1817">
        <v>672</v>
      </c>
      <c r="M1817">
        <v>624</v>
      </c>
      <c r="N1817" t="str">
        <f t="shared" si="28"/>
        <v>UPDATE WipDetails SET WipQuantity = 564, Review_Wip = 564 WHERE WipMaster_Id IN (SELECT id FROM WipMasters WHERE issuedmonth = 'January' AND IssuedYear = 2026) AND CommitmentPeriod = 3 AND CASIN = 'B09GPVQ1FY';</v>
      </c>
    </row>
    <row r="1818" spans="1:14" x14ac:dyDescent="0.25">
      <c r="A1818" t="s">
        <v>1882</v>
      </c>
      <c r="B1818" t="s">
        <v>1871</v>
      </c>
      <c r="C1818" t="s">
        <v>4003</v>
      </c>
      <c r="D1818" t="s">
        <v>1878</v>
      </c>
      <c r="E1818" t="s">
        <v>19</v>
      </c>
      <c r="F1818">
        <v>7</v>
      </c>
      <c r="G1818">
        <v>12</v>
      </c>
      <c r="H1818">
        <v>275</v>
      </c>
      <c r="I1818">
        <v>204</v>
      </c>
      <c r="J1818">
        <v>12</v>
      </c>
      <c r="K1818">
        <v>456</v>
      </c>
      <c r="L1818">
        <v>528</v>
      </c>
      <c r="M1818">
        <v>648</v>
      </c>
      <c r="N1818" t="str">
        <f t="shared" si="28"/>
        <v>UPDATE WipDetails SET WipQuantity = 456, Review_Wip = 456 WHERE WipMaster_Id IN (SELECT id FROM WipMasters WHERE issuedmonth = 'January' AND IssuedYear = 2026) AND CommitmentPeriod = 3 AND CASIN = 'B09GQ1YQJJ';</v>
      </c>
    </row>
    <row r="1819" spans="1:14" x14ac:dyDescent="0.25">
      <c r="A1819" t="s">
        <v>1883</v>
      </c>
      <c r="B1819" t="s">
        <v>1871</v>
      </c>
      <c r="C1819" t="s">
        <v>4004</v>
      </c>
      <c r="D1819" t="s">
        <v>1878</v>
      </c>
      <c r="E1819" t="s">
        <v>21</v>
      </c>
      <c r="F1819">
        <v>7</v>
      </c>
      <c r="G1819">
        <v>12</v>
      </c>
      <c r="H1819">
        <v>95</v>
      </c>
      <c r="I1819">
        <v>420</v>
      </c>
      <c r="J1819">
        <v>480</v>
      </c>
      <c r="K1819">
        <v>120</v>
      </c>
      <c r="L1819">
        <v>420</v>
      </c>
      <c r="M1819">
        <v>492</v>
      </c>
      <c r="N1819" t="str">
        <f t="shared" si="28"/>
        <v>UPDATE WipDetails SET WipQuantity = 120, Review_Wip = 120 WHERE WipMaster_Id IN (SELECT id FROM WipMasters WHERE issuedmonth = 'January' AND IssuedYear = 2026) AND CommitmentPeriod = 3 AND CASIN = 'B09GPX9X5V';</v>
      </c>
    </row>
    <row r="1820" spans="1:14" x14ac:dyDescent="0.25">
      <c r="A1820" t="s">
        <v>1884</v>
      </c>
      <c r="B1820" t="s">
        <v>1871</v>
      </c>
      <c r="C1820" t="s">
        <v>4005</v>
      </c>
      <c r="D1820" t="s">
        <v>1885</v>
      </c>
      <c r="E1820" t="s">
        <v>11</v>
      </c>
      <c r="F1820">
        <v>7</v>
      </c>
      <c r="G1820">
        <v>12</v>
      </c>
      <c r="H1820">
        <v>12</v>
      </c>
      <c r="I1820">
        <v>36</v>
      </c>
      <c r="J1820">
        <v>60</v>
      </c>
      <c r="K1820">
        <v>48</v>
      </c>
      <c r="L1820">
        <v>72</v>
      </c>
      <c r="M1820">
        <v>48</v>
      </c>
      <c r="N1820" t="str">
        <f t="shared" si="28"/>
        <v>UPDATE WipDetails SET WipQuantity = 48, Review_Wip = 48 WHERE WipMaster_Id IN (SELECT id FROM WipMasters WHERE issuedmonth = 'January' AND IssuedYear = 2026) AND CommitmentPeriod = 3 AND CASIN = 'B06XW4364Y';</v>
      </c>
    </row>
    <row r="1821" spans="1:14" x14ac:dyDescent="0.25">
      <c r="A1821" t="s">
        <v>1886</v>
      </c>
      <c r="B1821" t="s">
        <v>1871</v>
      </c>
      <c r="C1821" t="s">
        <v>4006</v>
      </c>
      <c r="D1821" t="s">
        <v>1885</v>
      </c>
      <c r="E1821" t="s">
        <v>13</v>
      </c>
      <c r="F1821">
        <v>7</v>
      </c>
      <c r="G1821">
        <v>12</v>
      </c>
      <c r="H1821">
        <v>219</v>
      </c>
      <c r="I1821">
        <v>300</v>
      </c>
      <c r="J1821">
        <v>216</v>
      </c>
      <c r="K1821">
        <v>204</v>
      </c>
      <c r="L1821">
        <v>240</v>
      </c>
      <c r="M1821">
        <v>96</v>
      </c>
      <c r="N1821" t="str">
        <f t="shared" si="28"/>
        <v>UPDATE WipDetails SET WipQuantity = 204, Review_Wip = 204 WHERE WipMaster_Id IN (SELECT id FROM WipMasters WHERE issuedmonth = 'January' AND IssuedYear = 2026) AND CommitmentPeriod = 3 AND CASIN = 'B06XWQKV5M';</v>
      </c>
    </row>
    <row r="1822" spans="1:14" x14ac:dyDescent="0.25">
      <c r="A1822" t="s">
        <v>1887</v>
      </c>
      <c r="B1822" t="s">
        <v>1871</v>
      </c>
      <c r="C1822" t="s">
        <v>4007</v>
      </c>
      <c r="D1822" t="s">
        <v>1885</v>
      </c>
      <c r="E1822" t="s">
        <v>15</v>
      </c>
      <c r="F1822">
        <v>7</v>
      </c>
      <c r="G1822">
        <v>12</v>
      </c>
      <c r="H1822">
        <v>422</v>
      </c>
      <c r="I1822">
        <v>3012</v>
      </c>
      <c r="J1822">
        <v>4116</v>
      </c>
      <c r="K1822">
        <v>156</v>
      </c>
      <c r="L1822">
        <v>1080</v>
      </c>
      <c r="M1822">
        <v>1644</v>
      </c>
      <c r="N1822" t="str">
        <f t="shared" si="28"/>
        <v>UPDATE WipDetails SET WipQuantity = 156, Review_Wip = 156 WHERE WipMaster_Id IN (SELECT id FROM WipMasters WHERE issuedmonth = 'January' AND IssuedYear = 2026) AND CommitmentPeriod = 3 AND CASIN = 'B06XWMBCHN';</v>
      </c>
    </row>
    <row r="1823" spans="1:14" x14ac:dyDescent="0.25">
      <c r="A1823" t="s">
        <v>1888</v>
      </c>
      <c r="B1823" t="s">
        <v>1871</v>
      </c>
      <c r="C1823" t="s">
        <v>4008</v>
      </c>
      <c r="D1823" t="s">
        <v>1885</v>
      </c>
      <c r="E1823" t="s">
        <v>17</v>
      </c>
      <c r="F1823">
        <v>7</v>
      </c>
      <c r="G1823">
        <v>12</v>
      </c>
      <c r="H1823">
        <v>1216</v>
      </c>
      <c r="I1823">
        <v>768</v>
      </c>
      <c r="J1823">
        <v>0</v>
      </c>
      <c r="K1823">
        <v>864</v>
      </c>
      <c r="L1823">
        <v>2028</v>
      </c>
      <c r="M1823">
        <v>1476</v>
      </c>
      <c r="N1823" t="str">
        <f t="shared" si="28"/>
        <v>UPDATE WipDetails SET WipQuantity = 864, Review_Wip = 864 WHERE WipMaster_Id IN (SELECT id FROM WipMasters WHERE issuedmonth = 'January' AND IssuedYear = 2026) AND CommitmentPeriod = 3 AND CASIN = 'B06XW4VPHW';</v>
      </c>
    </row>
    <row r="1824" spans="1:14" x14ac:dyDescent="0.25">
      <c r="A1824" t="s">
        <v>1889</v>
      </c>
      <c r="B1824" t="s">
        <v>1871</v>
      </c>
      <c r="C1824" t="s">
        <v>4009</v>
      </c>
      <c r="D1824" t="s">
        <v>1885</v>
      </c>
      <c r="E1824" t="s">
        <v>19</v>
      </c>
      <c r="F1824">
        <v>7</v>
      </c>
      <c r="G1824">
        <v>12</v>
      </c>
      <c r="H1824">
        <v>1209</v>
      </c>
      <c r="I1824">
        <v>36</v>
      </c>
      <c r="J1824">
        <v>0</v>
      </c>
      <c r="K1824">
        <v>0</v>
      </c>
      <c r="L1824">
        <v>228</v>
      </c>
      <c r="M1824">
        <v>276</v>
      </c>
      <c r="N1824" t="str">
        <f t="shared" si="28"/>
        <v>UPDATE WipDetails SET WipQuantity = 0, Review_Wip = 0 WHERE WipMaster_Id IN (SELECT id FROM WipMasters WHERE issuedmonth = 'January' AND IssuedYear = 2026) AND CommitmentPeriod = 3 AND CASIN = 'B06XWLNK5F';</v>
      </c>
    </row>
    <row r="1825" spans="1:14" x14ac:dyDescent="0.25">
      <c r="A1825" t="s">
        <v>1890</v>
      </c>
      <c r="B1825" t="s">
        <v>1871</v>
      </c>
      <c r="C1825" t="s">
        <v>4010</v>
      </c>
      <c r="D1825" t="s">
        <v>1885</v>
      </c>
      <c r="E1825" t="s">
        <v>21</v>
      </c>
      <c r="F1825">
        <v>7</v>
      </c>
      <c r="G1825">
        <v>12</v>
      </c>
      <c r="H1825">
        <v>690</v>
      </c>
      <c r="I1825">
        <v>288</v>
      </c>
      <c r="J1825">
        <v>0</v>
      </c>
      <c r="K1825">
        <v>720</v>
      </c>
      <c r="L1825">
        <v>576</v>
      </c>
      <c r="M1825">
        <v>60</v>
      </c>
      <c r="N1825" t="str">
        <f t="shared" si="28"/>
        <v>UPDATE WipDetails SET WipQuantity = 720, Review_Wip = 720 WHERE WipMaster_Id IN (SELECT id FROM WipMasters WHERE issuedmonth = 'January' AND IssuedYear = 2026) AND CommitmentPeriod = 3 AND CASIN = 'B06XW7ZGSX';</v>
      </c>
    </row>
    <row r="1826" spans="1:14" x14ac:dyDescent="0.25">
      <c r="A1826" t="s">
        <v>1891</v>
      </c>
      <c r="B1826" t="s">
        <v>1871</v>
      </c>
      <c r="C1826" t="s">
        <v>4011</v>
      </c>
      <c r="D1826" t="s">
        <v>1892</v>
      </c>
      <c r="E1826" t="s">
        <v>11</v>
      </c>
      <c r="F1826">
        <v>7</v>
      </c>
      <c r="G1826">
        <v>12</v>
      </c>
      <c r="H1826">
        <v>48</v>
      </c>
      <c r="I1826">
        <v>0</v>
      </c>
      <c r="J1826">
        <v>0</v>
      </c>
      <c r="K1826">
        <v>0</v>
      </c>
      <c r="L1826">
        <v>96</v>
      </c>
      <c r="M1826">
        <v>0</v>
      </c>
      <c r="N1826" t="str">
        <f t="shared" si="28"/>
        <v>UPDATE WipDetails SET WipQuantity = 0, Review_Wip = 0 WHERE WipMaster_Id IN (SELECT id FROM WipMasters WHERE issuedmonth = 'January' AND IssuedYear = 2026) AND CommitmentPeriod = 3 AND CASIN = 'B09GPT6YWK';</v>
      </c>
    </row>
    <row r="1827" spans="1:14" x14ac:dyDescent="0.25">
      <c r="A1827" t="s">
        <v>1893</v>
      </c>
      <c r="B1827" t="s">
        <v>1871</v>
      </c>
      <c r="C1827" t="s">
        <v>4012</v>
      </c>
      <c r="D1827" t="s">
        <v>1892</v>
      </c>
      <c r="E1827" t="s">
        <v>13</v>
      </c>
      <c r="F1827">
        <v>7</v>
      </c>
      <c r="G1827">
        <v>12</v>
      </c>
      <c r="H1827">
        <v>0</v>
      </c>
      <c r="I1827">
        <v>0</v>
      </c>
      <c r="J1827">
        <v>0</v>
      </c>
      <c r="K1827">
        <v>0</v>
      </c>
      <c r="L1827">
        <v>84</v>
      </c>
      <c r="M1827">
        <v>0</v>
      </c>
      <c r="N1827" t="str">
        <f t="shared" si="28"/>
        <v>UPDATE WipDetails SET WipQuantity = 0, Review_Wip = 0 WHERE WipMaster_Id IN (SELECT id FROM WipMasters WHERE issuedmonth = 'January' AND IssuedYear = 2026) AND CommitmentPeriod = 3 AND CASIN = 'B09GQ76WK4';</v>
      </c>
    </row>
    <row r="1828" spans="1:14" x14ac:dyDescent="0.25">
      <c r="A1828" t="s">
        <v>1894</v>
      </c>
      <c r="B1828" t="s">
        <v>1871</v>
      </c>
      <c r="C1828" t="s">
        <v>4013</v>
      </c>
      <c r="D1828" t="s">
        <v>1892</v>
      </c>
      <c r="E1828" t="s">
        <v>15</v>
      </c>
      <c r="F1828">
        <v>7</v>
      </c>
      <c r="G1828">
        <v>12</v>
      </c>
      <c r="H1828">
        <v>0</v>
      </c>
      <c r="I1828">
        <v>0</v>
      </c>
      <c r="J1828">
        <v>0</v>
      </c>
      <c r="K1828">
        <v>0</v>
      </c>
      <c r="L1828">
        <v>648</v>
      </c>
      <c r="M1828">
        <v>0</v>
      </c>
      <c r="N1828" t="str">
        <f t="shared" si="28"/>
        <v>UPDATE WipDetails SET WipQuantity = 0, Review_Wip = 0 WHERE WipMaster_Id IN (SELECT id FROM WipMasters WHERE issuedmonth = 'January' AND IssuedYear = 2026) AND CommitmentPeriod = 3 AND CASIN = 'B09GPZN938';</v>
      </c>
    </row>
    <row r="1829" spans="1:14" x14ac:dyDescent="0.25">
      <c r="A1829" t="s">
        <v>1895</v>
      </c>
      <c r="B1829" t="s">
        <v>1871</v>
      </c>
      <c r="C1829" t="s">
        <v>4014</v>
      </c>
      <c r="D1829" t="s">
        <v>1892</v>
      </c>
      <c r="E1829" t="s">
        <v>17</v>
      </c>
      <c r="F1829">
        <v>7</v>
      </c>
      <c r="G1829">
        <v>12</v>
      </c>
      <c r="H1829">
        <v>0</v>
      </c>
      <c r="I1829">
        <v>0</v>
      </c>
      <c r="J1829">
        <v>0</v>
      </c>
      <c r="K1829">
        <v>0</v>
      </c>
      <c r="L1829">
        <v>1188</v>
      </c>
      <c r="M1829">
        <v>0</v>
      </c>
      <c r="N1829" t="str">
        <f t="shared" si="28"/>
        <v>UPDATE WipDetails SET WipQuantity = 0, Review_Wip = 0 WHERE WipMaster_Id IN (SELECT id FROM WipMasters WHERE issuedmonth = 'January' AND IssuedYear = 2026) AND CommitmentPeriod = 3 AND CASIN = 'B09GQ22R85';</v>
      </c>
    </row>
    <row r="1830" spans="1:14" x14ac:dyDescent="0.25">
      <c r="A1830" t="s">
        <v>1896</v>
      </c>
      <c r="B1830" t="s">
        <v>1871</v>
      </c>
      <c r="C1830" t="s">
        <v>4015</v>
      </c>
      <c r="D1830" t="s">
        <v>1892</v>
      </c>
      <c r="E1830" t="s">
        <v>19</v>
      </c>
      <c r="F1830">
        <v>7</v>
      </c>
      <c r="G1830">
        <v>12</v>
      </c>
      <c r="H1830">
        <v>8</v>
      </c>
      <c r="I1830">
        <v>0</v>
      </c>
      <c r="J1830">
        <v>0</v>
      </c>
      <c r="K1830">
        <v>0</v>
      </c>
      <c r="L1830">
        <v>1344</v>
      </c>
      <c r="M1830">
        <v>0</v>
      </c>
      <c r="N1830" t="str">
        <f t="shared" si="28"/>
        <v>UPDATE WipDetails SET WipQuantity = 0, Review_Wip = 0 WHERE WipMaster_Id IN (SELECT id FROM WipMasters WHERE issuedmonth = 'January' AND IssuedYear = 2026) AND CommitmentPeriod = 3 AND CASIN = 'B09GPZ87ZT';</v>
      </c>
    </row>
    <row r="1831" spans="1:14" x14ac:dyDescent="0.25">
      <c r="A1831" t="s">
        <v>1897</v>
      </c>
      <c r="B1831" t="s">
        <v>1871</v>
      </c>
      <c r="C1831" t="s">
        <v>4016</v>
      </c>
      <c r="D1831" t="s">
        <v>1892</v>
      </c>
      <c r="E1831" t="s">
        <v>21</v>
      </c>
      <c r="F1831">
        <v>7</v>
      </c>
      <c r="G1831">
        <v>12</v>
      </c>
      <c r="H1831">
        <v>0</v>
      </c>
      <c r="I1831">
        <v>0</v>
      </c>
      <c r="J1831">
        <v>0</v>
      </c>
      <c r="K1831">
        <v>0</v>
      </c>
      <c r="L1831">
        <v>612</v>
      </c>
      <c r="M1831">
        <v>0</v>
      </c>
      <c r="N1831" t="str">
        <f t="shared" si="28"/>
        <v>UPDATE WipDetails SET WipQuantity = 0, Review_Wip = 0 WHERE WipMaster_Id IN (SELECT id FROM WipMasters WHERE issuedmonth = 'January' AND IssuedYear = 2026) AND CommitmentPeriod = 3 AND CASIN = 'B09GPXGCYB';</v>
      </c>
    </row>
    <row r="1832" spans="1:14" x14ac:dyDescent="0.25">
      <c r="A1832" t="s">
        <v>1898</v>
      </c>
      <c r="B1832" t="s">
        <v>1871</v>
      </c>
      <c r="C1832" t="s">
        <v>4017</v>
      </c>
      <c r="D1832" t="s">
        <v>115</v>
      </c>
      <c r="E1832" t="s">
        <v>11</v>
      </c>
      <c r="F1832">
        <v>7</v>
      </c>
      <c r="G1832">
        <v>12</v>
      </c>
      <c r="H1832">
        <v>12</v>
      </c>
      <c r="I1832">
        <v>60</v>
      </c>
      <c r="J1832">
        <v>72</v>
      </c>
      <c r="K1832">
        <v>48</v>
      </c>
      <c r="L1832">
        <v>84</v>
      </c>
      <c r="M1832">
        <v>72</v>
      </c>
      <c r="N1832" t="str">
        <f t="shared" si="28"/>
        <v>UPDATE WipDetails SET WipQuantity = 48, Review_Wip = 48 WHERE WipMaster_Id IN (SELECT id FROM WipMasters WHERE issuedmonth = 'January' AND IssuedYear = 2026) AND CommitmentPeriod = 3 AND CASIN = 'B06XWNL3MB';</v>
      </c>
    </row>
    <row r="1833" spans="1:14" x14ac:dyDescent="0.25">
      <c r="A1833" t="s">
        <v>1899</v>
      </c>
      <c r="B1833" t="s">
        <v>1871</v>
      </c>
      <c r="C1833" t="s">
        <v>4018</v>
      </c>
      <c r="D1833" t="s">
        <v>115</v>
      </c>
      <c r="E1833" t="s">
        <v>13</v>
      </c>
      <c r="F1833">
        <v>7</v>
      </c>
      <c r="G1833">
        <v>12</v>
      </c>
      <c r="H1833">
        <v>31</v>
      </c>
      <c r="I1833">
        <v>60</v>
      </c>
      <c r="J1833">
        <v>60</v>
      </c>
      <c r="K1833">
        <v>240</v>
      </c>
      <c r="L1833">
        <v>360</v>
      </c>
      <c r="M1833">
        <v>72</v>
      </c>
      <c r="N1833" t="str">
        <f t="shared" si="28"/>
        <v>UPDATE WipDetails SET WipQuantity = 240, Review_Wip = 240 WHERE WipMaster_Id IN (SELECT id FROM WipMasters WHERE issuedmonth = 'January' AND IssuedYear = 2026) AND CommitmentPeriod = 3 AND CASIN = 'B06XWMB84R';</v>
      </c>
    </row>
    <row r="1834" spans="1:14" x14ac:dyDescent="0.25">
      <c r="A1834" t="s">
        <v>1900</v>
      </c>
      <c r="B1834" t="s">
        <v>1871</v>
      </c>
      <c r="C1834" t="s">
        <v>4019</v>
      </c>
      <c r="D1834" t="s">
        <v>115</v>
      </c>
      <c r="E1834" t="s">
        <v>15</v>
      </c>
      <c r="F1834">
        <v>7</v>
      </c>
      <c r="G1834">
        <v>12</v>
      </c>
      <c r="H1834">
        <v>921</v>
      </c>
      <c r="I1834">
        <v>552</v>
      </c>
      <c r="J1834">
        <v>0</v>
      </c>
      <c r="K1834">
        <v>1512</v>
      </c>
      <c r="L1834">
        <v>648</v>
      </c>
      <c r="M1834">
        <v>1608</v>
      </c>
      <c r="N1834" t="str">
        <f t="shared" si="28"/>
        <v>UPDATE WipDetails SET WipQuantity = 1512, Review_Wip = 1512 WHERE WipMaster_Id IN (SELECT id FROM WipMasters WHERE issuedmonth = 'January' AND IssuedYear = 2026) AND CommitmentPeriod = 3 AND CASIN = 'B06XWPK6HN';</v>
      </c>
    </row>
    <row r="1835" spans="1:14" x14ac:dyDescent="0.25">
      <c r="A1835" t="s">
        <v>1901</v>
      </c>
      <c r="B1835" t="s">
        <v>1871</v>
      </c>
      <c r="C1835" t="s">
        <v>4020</v>
      </c>
      <c r="D1835" t="s">
        <v>115</v>
      </c>
      <c r="E1835" t="s">
        <v>17</v>
      </c>
      <c r="F1835">
        <v>7</v>
      </c>
      <c r="G1835">
        <v>12</v>
      </c>
      <c r="H1835">
        <v>516</v>
      </c>
      <c r="I1835">
        <v>732</v>
      </c>
      <c r="J1835">
        <v>420</v>
      </c>
      <c r="K1835">
        <v>840</v>
      </c>
      <c r="L1835">
        <v>840</v>
      </c>
      <c r="M1835">
        <v>48</v>
      </c>
      <c r="N1835" t="str">
        <f t="shared" si="28"/>
        <v>UPDATE WipDetails SET WipQuantity = 840, Review_Wip = 840 WHERE WipMaster_Id IN (SELECT id FROM WipMasters WHERE issuedmonth = 'January' AND IssuedYear = 2026) AND CommitmentPeriod = 3 AND CASIN = 'B06XW4CDV7';</v>
      </c>
    </row>
    <row r="1836" spans="1:14" x14ac:dyDescent="0.25">
      <c r="A1836" t="s">
        <v>1902</v>
      </c>
      <c r="B1836" t="s">
        <v>1871</v>
      </c>
      <c r="C1836" t="s">
        <v>4021</v>
      </c>
      <c r="D1836" t="s">
        <v>115</v>
      </c>
      <c r="E1836" t="s">
        <v>19</v>
      </c>
      <c r="F1836">
        <v>7</v>
      </c>
      <c r="G1836">
        <v>12</v>
      </c>
      <c r="H1836">
        <v>392</v>
      </c>
      <c r="I1836">
        <v>348</v>
      </c>
      <c r="J1836">
        <v>60</v>
      </c>
      <c r="K1836">
        <v>516</v>
      </c>
      <c r="L1836">
        <v>504</v>
      </c>
      <c r="M1836">
        <v>84</v>
      </c>
      <c r="N1836" t="str">
        <f t="shared" si="28"/>
        <v>UPDATE WipDetails SET WipQuantity = 516, Review_Wip = 516 WHERE WipMaster_Id IN (SELECT id FROM WipMasters WHERE issuedmonth = 'January' AND IssuedYear = 2026) AND CommitmentPeriod = 3 AND CASIN = 'B06XWLX85K';</v>
      </c>
    </row>
    <row r="1837" spans="1:14" x14ac:dyDescent="0.25">
      <c r="A1837" t="s">
        <v>1903</v>
      </c>
      <c r="B1837" t="s">
        <v>1871</v>
      </c>
      <c r="C1837" t="s">
        <v>4022</v>
      </c>
      <c r="D1837" t="s">
        <v>115</v>
      </c>
      <c r="E1837" t="s">
        <v>21</v>
      </c>
      <c r="F1837">
        <v>7</v>
      </c>
      <c r="G1837">
        <v>12</v>
      </c>
      <c r="H1837">
        <v>181</v>
      </c>
      <c r="I1837">
        <v>564</v>
      </c>
      <c r="J1837">
        <v>636</v>
      </c>
      <c r="K1837">
        <v>144</v>
      </c>
      <c r="L1837">
        <v>276</v>
      </c>
      <c r="M1837">
        <v>0</v>
      </c>
      <c r="N1837" t="str">
        <f t="shared" si="28"/>
        <v>UPDATE WipDetails SET WipQuantity = 144, Review_Wip = 144 WHERE WipMaster_Id IN (SELECT id FROM WipMasters WHERE issuedmonth = 'January' AND IssuedYear = 2026) AND CommitmentPeriod = 3 AND CASIN = 'B06XWQ1XQ8';</v>
      </c>
    </row>
    <row r="1838" spans="1:14" x14ac:dyDescent="0.25">
      <c r="A1838" t="s">
        <v>1904</v>
      </c>
      <c r="B1838" t="s">
        <v>1905</v>
      </c>
      <c r="C1838" t="s">
        <v>4023</v>
      </c>
      <c r="D1838" t="s">
        <v>1906</v>
      </c>
      <c r="E1838" t="s">
        <v>11</v>
      </c>
      <c r="F1838">
        <v>5</v>
      </c>
      <c r="G1838">
        <v>16</v>
      </c>
      <c r="H1838">
        <v>43</v>
      </c>
      <c r="I1838">
        <v>48</v>
      </c>
      <c r="J1838">
        <v>32</v>
      </c>
      <c r="K1838">
        <v>96</v>
      </c>
      <c r="L1838">
        <v>112</v>
      </c>
      <c r="M1838">
        <v>304</v>
      </c>
      <c r="N1838" t="str">
        <f t="shared" si="28"/>
        <v>UPDATE WipDetails SET WipQuantity = 96, Review_Wip = 96 WHERE WipMaster_Id IN (SELECT id FROM WipMasters WHERE issuedmonth = 'January' AND IssuedYear = 2026) AND CommitmentPeriod = 3 AND CASIN = 'B07XJ6LYYB';</v>
      </c>
    </row>
    <row r="1839" spans="1:14" x14ac:dyDescent="0.25">
      <c r="A1839" t="s">
        <v>1907</v>
      </c>
      <c r="B1839" t="s">
        <v>1905</v>
      </c>
      <c r="C1839" t="s">
        <v>4024</v>
      </c>
      <c r="D1839" t="s">
        <v>1906</v>
      </c>
      <c r="E1839" t="s">
        <v>13</v>
      </c>
      <c r="F1839">
        <v>5</v>
      </c>
      <c r="G1839">
        <v>16</v>
      </c>
      <c r="H1839">
        <v>212</v>
      </c>
      <c r="I1839">
        <v>48</v>
      </c>
      <c r="J1839">
        <v>0</v>
      </c>
      <c r="K1839">
        <v>0</v>
      </c>
      <c r="L1839">
        <v>0</v>
      </c>
      <c r="M1839">
        <v>3216</v>
      </c>
      <c r="N1839" t="str">
        <f t="shared" si="28"/>
        <v>UPDATE WipDetails SET WipQuantity = 0, Review_Wip = 0 WHERE WipMaster_Id IN (SELECT id FROM WipMasters WHERE issuedmonth = 'January' AND IssuedYear = 2026) AND CommitmentPeriod = 3 AND CASIN = 'B07XGLX8V1';</v>
      </c>
    </row>
    <row r="1840" spans="1:14" x14ac:dyDescent="0.25">
      <c r="A1840" t="s">
        <v>1908</v>
      </c>
      <c r="B1840" t="s">
        <v>1905</v>
      </c>
      <c r="C1840" t="s">
        <v>4025</v>
      </c>
      <c r="D1840" t="s">
        <v>1906</v>
      </c>
      <c r="E1840" t="s">
        <v>15</v>
      </c>
      <c r="F1840">
        <v>5</v>
      </c>
      <c r="G1840">
        <v>16</v>
      </c>
      <c r="H1840">
        <v>316</v>
      </c>
      <c r="I1840">
        <v>912</v>
      </c>
      <c r="J1840">
        <v>800</v>
      </c>
      <c r="K1840">
        <v>1424</v>
      </c>
      <c r="L1840">
        <v>2752</v>
      </c>
      <c r="M1840">
        <v>5552</v>
      </c>
      <c r="N1840" t="str">
        <f t="shared" si="28"/>
        <v>UPDATE WipDetails SET WipQuantity = 1424, Review_Wip = 1424 WHERE WipMaster_Id IN (SELECT id FROM WipMasters WHERE issuedmonth = 'January' AND IssuedYear = 2026) AND CommitmentPeriod = 3 AND CASIN = 'B07XMMD81W';</v>
      </c>
    </row>
    <row r="1841" spans="1:14" x14ac:dyDescent="0.25">
      <c r="A1841" t="s">
        <v>1909</v>
      </c>
      <c r="B1841" t="s">
        <v>1905</v>
      </c>
      <c r="C1841" t="s">
        <v>4026</v>
      </c>
      <c r="D1841" t="s">
        <v>1906</v>
      </c>
      <c r="E1841" t="s">
        <v>27</v>
      </c>
      <c r="F1841">
        <v>5</v>
      </c>
      <c r="G1841">
        <v>16</v>
      </c>
      <c r="H1841">
        <v>122</v>
      </c>
      <c r="I1841">
        <v>1456</v>
      </c>
      <c r="J1841">
        <v>1664</v>
      </c>
      <c r="K1841">
        <v>2400</v>
      </c>
      <c r="L1841">
        <v>3200</v>
      </c>
      <c r="M1841">
        <v>5312</v>
      </c>
      <c r="N1841" t="str">
        <f t="shared" si="28"/>
        <v>UPDATE WipDetails SET WipQuantity = 2400, Review_Wip = 2400 WHERE WipMaster_Id IN (SELECT id FROM WipMasters WHERE issuedmonth = 'January' AND IssuedYear = 2026) AND CommitmentPeriod = 3 AND CASIN = 'B07XMH5JY8';</v>
      </c>
    </row>
    <row r="1842" spans="1:14" x14ac:dyDescent="0.25">
      <c r="A1842" t="s">
        <v>1910</v>
      </c>
      <c r="B1842" t="s">
        <v>1905</v>
      </c>
      <c r="C1842" t="s">
        <v>4027</v>
      </c>
      <c r="D1842" t="s">
        <v>1906</v>
      </c>
      <c r="E1842" t="s">
        <v>19</v>
      </c>
      <c r="F1842">
        <v>5</v>
      </c>
      <c r="G1842">
        <v>16</v>
      </c>
      <c r="H1842">
        <v>247</v>
      </c>
      <c r="I1842">
        <v>400</v>
      </c>
      <c r="J1842">
        <v>272</v>
      </c>
      <c r="K1842">
        <v>1696</v>
      </c>
      <c r="L1842">
        <v>2368</v>
      </c>
      <c r="M1842">
        <v>3296</v>
      </c>
      <c r="N1842" t="str">
        <f t="shared" si="28"/>
        <v>UPDATE WipDetails SET WipQuantity = 1696, Review_Wip = 1696 WHERE WipMaster_Id IN (SELECT id FROM WipMasters WHERE issuedmonth = 'January' AND IssuedYear = 2026) AND CommitmentPeriod = 3 AND CASIN = 'B07XJ6M8GT';</v>
      </c>
    </row>
    <row r="1843" spans="1:14" x14ac:dyDescent="0.25">
      <c r="A1843" t="s">
        <v>1911</v>
      </c>
      <c r="B1843" t="s">
        <v>1905</v>
      </c>
      <c r="C1843" t="s">
        <v>4028</v>
      </c>
      <c r="D1843" t="s">
        <v>1906</v>
      </c>
      <c r="E1843" t="s">
        <v>21</v>
      </c>
      <c r="F1843">
        <v>5</v>
      </c>
      <c r="G1843">
        <v>16</v>
      </c>
      <c r="H1843">
        <v>244</v>
      </c>
      <c r="I1843">
        <v>768</v>
      </c>
      <c r="J1843">
        <v>720</v>
      </c>
      <c r="K1843">
        <v>80</v>
      </c>
      <c r="L1843">
        <v>512</v>
      </c>
      <c r="M1843">
        <v>4912</v>
      </c>
      <c r="N1843" t="str">
        <f t="shared" si="28"/>
        <v>UPDATE WipDetails SET WipQuantity = 80, Review_Wip = 80 WHERE WipMaster_Id IN (SELECT id FROM WipMasters WHERE issuedmonth = 'January' AND IssuedYear = 2026) AND CommitmentPeriod = 3 AND CASIN = 'B07XKCGY6H';</v>
      </c>
    </row>
    <row r="1844" spans="1:14" x14ac:dyDescent="0.25">
      <c r="A1844" t="s">
        <v>1912</v>
      </c>
      <c r="B1844" t="s">
        <v>1905</v>
      </c>
      <c r="C1844" t="s">
        <v>4029</v>
      </c>
      <c r="D1844" t="s">
        <v>1913</v>
      </c>
      <c r="E1844" t="s">
        <v>475</v>
      </c>
      <c r="F1844">
        <v>5</v>
      </c>
      <c r="G1844">
        <v>16</v>
      </c>
      <c r="H1844">
        <v>32</v>
      </c>
      <c r="I1844">
        <v>48</v>
      </c>
      <c r="J1844">
        <v>48</v>
      </c>
      <c r="K1844">
        <v>0</v>
      </c>
      <c r="L1844">
        <v>48</v>
      </c>
      <c r="M1844">
        <v>48</v>
      </c>
      <c r="N1844" t="str">
        <f t="shared" si="28"/>
        <v>UPDATE WipDetails SET WipQuantity = 0, Review_Wip = 0 WHERE WipMaster_Id IN (SELECT id FROM WipMasters WHERE issuedmonth = 'January' AND IssuedYear = 2026) AND CommitmentPeriod = 3 AND CASIN = 'B0BG8VP6DK';</v>
      </c>
    </row>
    <row r="1845" spans="1:14" x14ac:dyDescent="0.25">
      <c r="A1845" t="s">
        <v>1914</v>
      </c>
      <c r="B1845" t="s">
        <v>1905</v>
      </c>
      <c r="C1845" t="s">
        <v>4030</v>
      </c>
      <c r="D1845" t="s">
        <v>1913</v>
      </c>
      <c r="E1845" t="s">
        <v>11</v>
      </c>
      <c r="F1845">
        <v>5</v>
      </c>
      <c r="G1845">
        <v>16</v>
      </c>
      <c r="H1845">
        <v>37</v>
      </c>
      <c r="I1845">
        <v>48</v>
      </c>
      <c r="J1845">
        <v>48</v>
      </c>
      <c r="K1845">
        <v>0</v>
      </c>
      <c r="L1845">
        <v>32</v>
      </c>
      <c r="M1845">
        <v>32</v>
      </c>
      <c r="N1845" t="str">
        <f t="shared" si="28"/>
        <v>UPDATE WipDetails SET WipQuantity = 0, Review_Wip = 0 WHERE WipMaster_Id IN (SELECT id FROM WipMasters WHERE issuedmonth = 'January' AND IssuedYear = 2026) AND CommitmentPeriod = 3 AND CASIN = 'B0BG8WFC4K';</v>
      </c>
    </row>
    <row r="1846" spans="1:14" x14ac:dyDescent="0.25">
      <c r="A1846" t="s">
        <v>1915</v>
      </c>
      <c r="B1846" t="s">
        <v>1905</v>
      </c>
      <c r="C1846" t="s">
        <v>4031</v>
      </c>
      <c r="D1846" t="s">
        <v>1913</v>
      </c>
      <c r="E1846" t="s">
        <v>13</v>
      </c>
      <c r="F1846">
        <v>5</v>
      </c>
      <c r="G1846">
        <v>16</v>
      </c>
      <c r="H1846">
        <v>132</v>
      </c>
      <c r="I1846">
        <v>64</v>
      </c>
      <c r="J1846">
        <v>0</v>
      </c>
      <c r="K1846">
        <v>32</v>
      </c>
      <c r="L1846">
        <v>48</v>
      </c>
      <c r="M1846">
        <v>192</v>
      </c>
      <c r="N1846" t="str">
        <f t="shared" si="28"/>
        <v>UPDATE WipDetails SET WipQuantity = 32, Review_Wip = 32 WHERE WipMaster_Id IN (SELECT id FROM WipMasters WHERE issuedmonth = 'January' AND IssuedYear = 2026) AND CommitmentPeriod = 3 AND CASIN = 'B0BG8X524J';</v>
      </c>
    </row>
    <row r="1847" spans="1:14" x14ac:dyDescent="0.25">
      <c r="A1847" t="s">
        <v>1916</v>
      </c>
      <c r="B1847" t="s">
        <v>1905</v>
      </c>
      <c r="C1847" t="s">
        <v>4032</v>
      </c>
      <c r="D1847" t="s">
        <v>1913</v>
      </c>
      <c r="E1847" t="s">
        <v>15</v>
      </c>
      <c r="F1847">
        <v>5</v>
      </c>
      <c r="G1847">
        <v>16</v>
      </c>
      <c r="H1847">
        <v>212</v>
      </c>
      <c r="I1847">
        <v>480</v>
      </c>
      <c r="J1847">
        <v>512</v>
      </c>
      <c r="K1847">
        <v>96</v>
      </c>
      <c r="L1847">
        <v>432</v>
      </c>
      <c r="M1847">
        <v>1424</v>
      </c>
      <c r="N1847" t="str">
        <f t="shared" si="28"/>
        <v>UPDATE WipDetails SET WipQuantity = 96, Review_Wip = 96 WHERE WipMaster_Id IN (SELECT id FROM WipMasters WHERE issuedmonth = 'January' AND IssuedYear = 2026) AND CommitmentPeriod = 3 AND CASIN = 'B0BG8N8LPQ';</v>
      </c>
    </row>
    <row r="1848" spans="1:14" x14ac:dyDescent="0.25">
      <c r="A1848" t="s">
        <v>1917</v>
      </c>
      <c r="B1848" t="s">
        <v>1905</v>
      </c>
      <c r="C1848" t="s">
        <v>4033</v>
      </c>
      <c r="D1848" t="s">
        <v>1913</v>
      </c>
      <c r="E1848" t="s">
        <v>17</v>
      </c>
      <c r="F1848">
        <v>5</v>
      </c>
      <c r="G1848">
        <v>16</v>
      </c>
      <c r="H1848">
        <v>128</v>
      </c>
      <c r="I1848">
        <v>736</v>
      </c>
      <c r="J1848">
        <v>896</v>
      </c>
      <c r="K1848">
        <v>48</v>
      </c>
      <c r="L1848">
        <v>688</v>
      </c>
      <c r="M1848">
        <v>2352</v>
      </c>
      <c r="N1848" t="str">
        <f t="shared" si="28"/>
        <v>UPDATE WipDetails SET WipQuantity = 48, Review_Wip = 48 WHERE WipMaster_Id IN (SELECT id FROM WipMasters WHERE issuedmonth = 'January' AND IssuedYear = 2026) AND CommitmentPeriod = 3 AND CASIN = 'B0BG8PJGRJ';</v>
      </c>
    </row>
    <row r="1849" spans="1:14" x14ac:dyDescent="0.25">
      <c r="A1849" t="s">
        <v>1918</v>
      </c>
      <c r="B1849" t="s">
        <v>1905</v>
      </c>
      <c r="C1849" t="s">
        <v>4034</v>
      </c>
      <c r="D1849" t="s">
        <v>1913</v>
      </c>
      <c r="E1849" t="s">
        <v>19</v>
      </c>
      <c r="F1849">
        <v>5</v>
      </c>
      <c r="G1849">
        <v>16</v>
      </c>
      <c r="H1849">
        <v>99</v>
      </c>
      <c r="I1849">
        <v>432</v>
      </c>
      <c r="J1849">
        <v>464</v>
      </c>
      <c r="K1849">
        <v>528</v>
      </c>
      <c r="L1849">
        <v>448</v>
      </c>
      <c r="M1849">
        <v>592</v>
      </c>
      <c r="N1849" t="str">
        <f t="shared" si="28"/>
        <v>UPDATE WipDetails SET WipQuantity = 528, Review_Wip = 528 WHERE WipMaster_Id IN (SELECT id FROM WipMasters WHERE issuedmonth = 'January' AND IssuedYear = 2026) AND CommitmentPeriod = 3 AND CASIN = 'B0BG8PJGS6';</v>
      </c>
    </row>
    <row r="1850" spans="1:14" x14ac:dyDescent="0.25">
      <c r="A1850" t="s">
        <v>1919</v>
      </c>
      <c r="B1850" t="s">
        <v>1905</v>
      </c>
      <c r="C1850" t="s">
        <v>4035</v>
      </c>
      <c r="D1850" t="s">
        <v>1913</v>
      </c>
      <c r="E1850" t="s">
        <v>21</v>
      </c>
      <c r="F1850">
        <v>5</v>
      </c>
      <c r="G1850">
        <v>16</v>
      </c>
      <c r="H1850">
        <v>78</v>
      </c>
      <c r="I1850">
        <v>144</v>
      </c>
      <c r="J1850">
        <v>144</v>
      </c>
      <c r="K1850">
        <v>32</v>
      </c>
      <c r="L1850">
        <v>240</v>
      </c>
      <c r="M1850">
        <v>560</v>
      </c>
      <c r="N1850" t="str">
        <f t="shared" si="28"/>
        <v>UPDATE WipDetails SET WipQuantity = 32, Review_Wip = 32 WHERE WipMaster_Id IN (SELECT id FROM WipMasters WHERE issuedmonth = 'January' AND IssuedYear = 2026) AND CommitmentPeriod = 3 AND CASIN = 'B0BG8PTXC3';</v>
      </c>
    </row>
    <row r="1851" spans="1:14" x14ac:dyDescent="0.25">
      <c r="A1851" t="s">
        <v>1920</v>
      </c>
      <c r="B1851" t="s">
        <v>1905</v>
      </c>
      <c r="C1851" t="s">
        <v>4036</v>
      </c>
      <c r="D1851" t="s">
        <v>1913</v>
      </c>
      <c r="E1851" t="s">
        <v>454</v>
      </c>
      <c r="F1851">
        <v>5</v>
      </c>
      <c r="G1851">
        <v>16</v>
      </c>
      <c r="H1851">
        <v>240</v>
      </c>
      <c r="I1851">
        <v>64</v>
      </c>
      <c r="J1851">
        <v>0</v>
      </c>
      <c r="K1851">
        <v>1088</v>
      </c>
      <c r="L1851">
        <v>608</v>
      </c>
      <c r="M1851">
        <v>608</v>
      </c>
      <c r="N1851" t="str">
        <f t="shared" si="28"/>
        <v>UPDATE WipDetails SET WipQuantity = 1088, Review_Wip = 1088 WHERE WipMaster_Id IN (SELECT id FROM WipMasters WHERE issuedmonth = 'January' AND IssuedYear = 2026) AND CommitmentPeriod = 3 AND CASIN = 'B0BG8SJ161';</v>
      </c>
    </row>
    <row r="1852" spans="1:14" x14ac:dyDescent="0.25">
      <c r="A1852" t="s">
        <v>1921</v>
      </c>
      <c r="B1852" t="s">
        <v>1905</v>
      </c>
      <c r="C1852" t="s">
        <v>4037</v>
      </c>
      <c r="D1852" t="s">
        <v>1922</v>
      </c>
      <c r="E1852" t="s">
        <v>11</v>
      </c>
      <c r="F1852">
        <v>5</v>
      </c>
      <c r="G1852">
        <v>16</v>
      </c>
      <c r="H1852">
        <v>37</v>
      </c>
      <c r="I1852">
        <v>16</v>
      </c>
      <c r="J1852">
        <v>0</v>
      </c>
      <c r="K1852">
        <v>48</v>
      </c>
      <c r="L1852">
        <v>48</v>
      </c>
      <c r="M1852">
        <v>0</v>
      </c>
      <c r="N1852" t="str">
        <f t="shared" si="28"/>
        <v>UPDATE WipDetails SET WipQuantity = 48, Review_Wip = 48 WHERE WipMaster_Id IN (SELECT id FROM WipMasters WHERE issuedmonth = 'January' AND IssuedYear = 2026) AND CommitmentPeriod = 3 AND CASIN = 'B07XJ6MBYL';</v>
      </c>
    </row>
    <row r="1853" spans="1:14" x14ac:dyDescent="0.25">
      <c r="A1853" t="s">
        <v>1923</v>
      </c>
      <c r="B1853" t="s">
        <v>1905</v>
      </c>
      <c r="C1853" t="s">
        <v>4038</v>
      </c>
      <c r="D1853" t="s">
        <v>1922</v>
      </c>
      <c r="E1853" t="s">
        <v>13</v>
      </c>
      <c r="F1853">
        <v>5</v>
      </c>
      <c r="G1853">
        <v>16</v>
      </c>
      <c r="H1853">
        <v>80</v>
      </c>
      <c r="I1853">
        <v>48</v>
      </c>
      <c r="J1853">
        <v>0</v>
      </c>
      <c r="K1853">
        <v>48</v>
      </c>
      <c r="L1853">
        <v>224</v>
      </c>
      <c r="M1853">
        <v>736</v>
      </c>
      <c r="N1853" t="str">
        <f t="shared" si="28"/>
        <v>UPDATE WipDetails SET WipQuantity = 48, Review_Wip = 48 WHERE WipMaster_Id IN (SELECT id FROM WipMasters WHERE issuedmonth = 'January' AND IssuedYear = 2026) AND CommitmentPeriod = 3 AND CASIN = 'B07XGLWP65';</v>
      </c>
    </row>
    <row r="1854" spans="1:14" x14ac:dyDescent="0.25">
      <c r="A1854" t="s">
        <v>1924</v>
      </c>
      <c r="B1854" t="s">
        <v>1905</v>
      </c>
      <c r="C1854" t="s">
        <v>4039</v>
      </c>
      <c r="D1854" t="s">
        <v>1922</v>
      </c>
      <c r="E1854" t="s">
        <v>15</v>
      </c>
      <c r="F1854">
        <v>5</v>
      </c>
      <c r="G1854">
        <v>16</v>
      </c>
      <c r="H1854">
        <v>95</v>
      </c>
      <c r="I1854">
        <v>864</v>
      </c>
      <c r="J1854">
        <v>1088</v>
      </c>
      <c r="K1854">
        <v>1040</v>
      </c>
      <c r="L1854">
        <v>944</v>
      </c>
      <c r="M1854">
        <v>3344</v>
      </c>
      <c r="N1854" t="str">
        <f t="shared" si="28"/>
        <v>UPDATE WipDetails SET WipQuantity = 1040, Review_Wip = 1040 WHERE WipMaster_Id IN (SELECT id FROM WipMasters WHERE issuedmonth = 'January' AND IssuedYear = 2026) AND CommitmentPeriod = 3 AND CASIN = 'B07XMLVSJB';</v>
      </c>
    </row>
    <row r="1855" spans="1:14" x14ac:dyDescent="0.25">
      <c r="A1855" t="s">
        <v>1925</v>
      </c>
      <c r="B1855" t="s">
        <v>1905</v>
      </c>
      <c r="C1855" t="s">
        <v>4040</v>
      </c>
      <c r="D1855" t="s">
        <v>1922</v>
      </c>
      <c r="E1855" t="s">
        <v>27</v>
      </c>
      <c r="F1855">
        <v>5</v>
      </c>
      <c r="G1855">
        <v>16</v>
      </c>
      <c r="H1855">
        <v>682</v>
      </c>
      <c r="I1855">
        <v>1728</v>
      </c>
      <c r="J1855">
        <v>1888</v>
      </c>
      <c r="K1855">
        <v>864</v>
      </c>
      <c r="L1855">
        <v>1072</v>
      </c>
      <c r="M1855">
        <v>4544</v>
      </c>
      <c r="N1855" t="str">
        <f t="shared" si="28"/>
        <v>UPDATE WipDetails SET WipQuantity = 864, Review_Wip = 864 WHERE WipMaster_Id IN (SELECT id FROM WipMasters WHERE issuedmonth = 'January' AND IssuedYear = 2026) AND CommitmentPeriod = 3 AND CASIN = 'B07XKCGY8L';</v>
      </c>
    </row>
    <row r="1856" spans="1:14" x14ac:dyDescent="0.25">
      <c r="A1856" t="s">
        <v>1926</v>
      </c>
      <c r="B1856" t="s">
        <v>1905</v>
      </c>
      <c r="C1856" t="s">
        <v>4041</v>
      </c>
      <c r="D1856" t="s">
        <v>1922</v>
      </c>
      <c r="E1856" t="s">
        <v>19</v>
      </c>
      <c r="F1856">
        <v>5</v>
      </c>
      <c r="G1856">
        <v>16</v>
      </c>
      <c r="H1856">
        <v>94</v>
      </c>
      <c r="I1856">
        <v>1136</v>
      </c>
      <c r="J1856">
        <v>1616</v>
      </c>
      <c r="K1856">
        <v>112</v>
      </c>
      <c r="L1856">
        <v>736</v>
      </c>
      <c r="M1856">
        <v>3776</v>
      </c>
      <c r="N1856" t="str">
        <f t="shared" si="28"/>
        <v>UPDATE WipDetails SET WipQuantity = 112, Review_Wip = 112 WHERE WipMaster_Id IN (SELECT id FROM WipMasters WHERE issuedmonth = 'January' AND IssuedYear = 2026) AND CommitmentPeriod = 3 AND CASIN = 'B07XKCGY7N';</v>
      </c>
    </row>
    <row r="1857" spans="1:14" x14ac:dyDescent="0.25">
      <c r="A1857" t="s">
        <v>1927</v>
      </c>
      <c r="B1857" t="s">
        <v>1905</v>
      </c>
      <c r="C1857" t="s">
        <v>4042</v>
      </c>
      <c r="D1857" t="s">
        <v>1922</v>
      </c>
      <c r="E1857" t="s">
        <v>21</v>
      </c>
      <c r="F1857">
        <v>5</v>
      </c>
      <c r="G1857">
        <v>16</v>
      </c>
      <c r="H1857">
        <v>133</v>
      </c>
      <c r="I1857">
        <v>608</v>
      </c>
      <c r="J1857">
        <v>688</v>
      </c>
      <c r="K1857">
        <v>112</v>
      </c>
      <c r="L1857">
        <v>544</v>
      </c>
      <c r="M1857">
        <v>2128</v>
      </c>
      <c r="N1857" t="str">
        <f t="shared" si="28"/>
        <v>UPDATE WipDetails SET WipQuantity = 112, Review_Wip = 112 WHERE WipMaster_Id IN (SELECT id FROM WipMasters WHERE issuedmonth = 'January' AND IssuedYear = 2026) AND CommitmentPeriod = 3 AND CASIN = 'B07XHMMJZW';</v>
      </c>
    </row>
    <row r="1858" spans="1:14" x14ac:dyDescent="0.25">
      <c r="A1858" t="s">
        <v>1928</v>
      </c>
      <c r="B1858" t="s">
        <v>1905</v>
      </c>
      <c r="C1858" t="s">
        <v>4043</v>
      </c>
      <c r="D1858" t="s">
        <v>1432</v>
      </c>
      <c r="E1858" t="s">
        <v>15</v>
      </c>
      <c r="F1858">
        <v>5</v>
      </c>
      <c r="G1858">
        <v>16</v>
      </c>
      <c r="H1858">
        <v>640</v>
      </c>
      <c r="I1858">
        <v>1424</v>
      </c>
      <c r="J1858">
        <v>1440</v>
      </c>
      <c r="K1858">
        <v>1424</v>
      </c>
      <c r="L1858">
        <v>2000</v>
      </c>
      <c r="M1858">
        <v>2368</v>
      </c>
      <c r="N1858" t="str">
        <f t="shared" si="28"/>
        <v>UPDATE WipDetails SET WipQuantity = 1424, Review_Wip = 1424 WHERE WipMaster_Id IN (SELECT id FROM WipMasters WHERE issuedmonth = 'January' AND IssuedYear = 2026) AND CommitmentPeriod = 3 AND CASIN = 'B06XWN65JF';</v>
      </c>
    </row>
    <row r="1859" spans="1:14" x14ac:dyDescent="0.25">
      <c r="A1859" t="s">
        <v>1929</v>
      </c>
      <c r="B1859" t="s">
        <v>1905</v>
      </c>
      <c r="C1859" t="s">
        <v>4044</v>
      </c>
      <c r="D1859" t="s">
        <v>1885</v>
      </c>
      <c r="E1859" t="s">
        <v>11</v>
      </c>
      <c r="F1859">
        <v>5</v>
      </c>
      <c r="G1859">
        <v>16</v>
      </c>
      <c r="H1859">
        <v>32</v>
      </c>
      <c r="I1859">
        <v>224</v>
      </c>
      <c r="J1859">
        <v>288</v>
      </c>
      <c r="K1859">
        <v>224</v>
      </c>
      <c r="L1859">
        <v>112</v>
      </c>
      <c r="M1859">
        <v>416</v>
      </c>
      <c r="N1859" t="str">
        <f t="shared" ref="N1859:N1922" si="29">"UPDATE WipDetails SET WipQuantity = "&amp;K1859&amp;", Review_Wip = "&amp;K1859&amp;" WHERE WipMaster_Id IN (SELECT id FROM WipMasters WHERE issuedmonth = 'January' AND IssuedYear = 2026) AND CommitmentPeriod = 3 AND CASIN = '"&amp;A1859&amp;"';"</f>
        <v>UPDATE WipDetails SET WipQuantity = 224, Review_Wip = 224 WHERE WipMaster_Id IN (SELECT id FROM WipMasters WHERE issuedmonth = 'January' AND IssuedYear = 2026) AND CommitmentPeriod = 3 AND CASIN = 'B06XWPZ78D';</v>
      </c>
    </row>
    <row r="1860" spans="1:14" x14ac:dyDescent="0.25">
      <c r="A1860" t="s">
        <v>1930</v>
      </c>
      <c r="B1860" t="s">
        <v>1905</v>
      </c>
      <c r="C1860" t="s">
        <v>4045</v>
      </c>
      <c r="D1860" t="s">
        <v>1885</v>
      </c>
      <c r="E1860" t="s">
        <v>13</v>
      </c>
      <c r="F1860">
        <v>5</v>
      </c>
      <c r="G1860">
        <v>16</v>
      </c>
      <c r="H1860">
        <v>48</v>
      </c>
      <c r="I1860">
        <v>752</v>
      </c>
      <c r="J1860">
        <v>832</v>
      </c>
      <c r="K1860">
        <v>1056</v>
      </c>
      <c r="L1860">
        <v>368</v>
      </c>
      <c r="M1860">
        <v>2160</v>
      </c>
      <c r="N1860" t="str">
        <f t="shared" si="29"/>
        <v>UPDATE WipDetails SET WipQuantity = 1056, Review_Wip = 1056 WHERE WipMaster_Id IN (SELECT id FROM WipMasters WHERE issuedmonth = 'January' AND IssuedYear = 2026) AND CommitmentPeriod = 3 AND CASIN = 'B06XWN3XP6';</v>
      </c>
    </row>
    <row r="1861" spans="1:14" x14ac:dyDescent="0.25">
      <c r="A1861" t="s">
        <v>1931</v>
      </c>
      <c r="B1861" t="s">
        <v>1905</v>
      </c>
      <c r="C1861" t="s">
        <v>4046</v>
      </c>
      <c r="D1861" t="s">
        <v>1885</v>
      </c>
      <c r="E1861" t="s">
        <v>27</v>
      </c>
      <c r="F1861">
        <v>5</v>
      </c>
      <c r="G1861">
        <v>16</v>
      </c>
      <c r="H1861">
        <v>2112</v>
      </c>
      <c r="I1861">
        <v>2800</v>
      </c>
      <c r="J1861">
        <v>1296</v>
      </c>
      <c r="K1861">
        <v>2480</v>
      </c>
      <c r="L1861">
        <v>2064</v>
      </c>
      <c r="M1861">
        <v>10272</v>
      </c>
      <c r="N1861" t="str">
        <f t="shared" si="29"/>
        <v>UPDATE WipDetails SET WipQuantity = 2480, Review_Wip = 2480 WHERE WipMaster_Id IN (SELECT id FROM WipMasters WHERE issuedmonth = 'January' AND IssuedYear = 2026) AND CommitmentPeriod = 3 AND CASIN = 'B06XWP45N7';</v>
      </c>
    </row>
    <row r="1862" spans="1:14" x14ac:dyDescent="0.25">
      <c r="A1862" t="s">
        <v>1932</v>
      </c>
      <c r="B1862" t="s">
        <v>1905</v>
      </c>
      <c r="C1862" t="s">
        <v>4047</v>
      </c>
      <c r="D1862" t="s">
        <v>1885</v>
      </c>
      <c r="E1862" t="s">
        <v>19</v>
      </c>
      <c r="F1862">
        <v>5</v>
      </c>
      <c r="G1862">
        <v>16</v>
      </c>
      <c r="H1862">
        <v>32</v>
      </c>
      <c r="I1862">
        <v>3616</v>
      </c>
      <c r="J1862">
        <v>4752</v>
      </c>
      <c r="K1862">
        <v>1024</v>
      </c>
      <c r="L1862">
        <v>1344</v>
      </c>
      <c r="M1862">
        <v>6272</v>
      </c>
      <c r="N1862" t="str">
        <f t="shared" si="29"/>
        <v>UPDATE WipDetails SET WipQuantity = 1024, Review_Wip = 1024 WHERE WipMaster_Id IN (SELECT id FROM WipMasters WHERE issuedmonth = 'January' AND IssuedYear = 2026) AND CommitmentPeriod = 3 AND CASIN = 'B06XWNNRV3';</v>
      </c>
    </row>
    <row r="1863" spans="1:14" x14ac:dyDescent="0.25">
      <c r="A1863" t="s">
        <v>1933</v>
      </c>
      <c r="B1863" t="s">
        <v>1905</v>
      </c>
      <c r="C1863" t="s">
        <v>4048</v>
      </c>
      <c r="D1863" t="s">
        <v>1885</v>
      </c>
      <c r="E1863" t="s">
        <v>21</v>
      </c>
      <c r="F1863">
        <v>5</v>
      </c>
      <c r="G1863">
        <v>16</v>
      </c>
      <c r="H1863">
        <v>1392</v>
      </c>
      <c r="I1863">
        <v>512</v>
      </c>
      <c r="J1863">
        <v>0</v>
      </c>
      <c r="K1863">
        <v>240</v>
      </c>
      <c r="L1863">
        <v>832</v>
      </c>
      <c r="M1863">
        <v>3552</v>
      </c>
      <c r="N1863" t="str">
        <f t="shared" si="29"/>
        <v>UPDATE WipDetails SET WipQuantity = 240, Review_Wip = 240 WHERE WipMaster_Id IN (SELECT id FROM WipMasters WHERE issuedmonth = 'January' AND IssuedYear = 2026) AND CommitmentPeriod = 3 AND CASIN = 'B06XWMFHD3';</v>
      </c>
    </row>
    <row r="1864" spans="1:14" x14ac:dyDescent="0.25">
      <c r="A1864" t="s">
        <v>1934</v>
      </c>
      <c r="B1864" t="s">
        <v>1905</v>
      </c>
      <c r="C1864" t="s">
        <v>4049</v>
      </c>
      <c r="D1864" t="s">
        <v>1935</v>
      </c>
      <c r="E1864" t="s">
        <v>11</v>
      </c>
      <c r="F1864">
        <v>5</v>
      </c>
      <c r="G1864">
        <v>16</v>
      </c>
      <c r="H1864">
        <v>5</v>
      </c>
      <c r="I1864">
        <v>16</v>
      </c>
      <c r="J1864">
        <v>16</v>
      </c>
      <c r="K1864">
        <v>0</v>
      </c>
      <c r="L1864">
        <v>0</v>
      </c>
      <c r="M1864">
        <v>64</v>
      </c>
      <c r="N1864" t="str">
        <f t="shared" si="29"/>
        <v>UPDATE WipDetails SET WipQuantity = 0, Review_Wip = 0 WHERE WipMaster_Id IN (SELECT id FROM WipMasters WHERE issuedmonth = 'January' AND IssuedYear = 2026) AND CommitmentPeriod = 3 AND CASIN = 'B07XMLWHF3';</v>
      </c>
    </row>
    <row r="1865" spans="1:14" x14ac:dyDescent="0.25">
      <c r="A1865" t="s">
        <v>1936</v>
      </c>
      <c r="B1865" t="s">
        <v>1905</v>
      </c>
      <c r="C1865" t="s">
        <v>4050</v>
      </c>
      <c r="D1865" t="s">
        <v>1935</v>
      </c>
      <c r="E1865" t="s">
        <v>13</v>
      </c>
      <c r="F1865">
        <v>5</v>
      </c>
      <c r="G1865">
        <v>16</v>
      </c>
      <c r="H1865">
        <v>0</v>
      </c>
      <c r="I1865">
        <v>0</v>
      </c>
      <c r="J1865">
        <v>0</v>
      </c>
      <c r="K1865">
        <v>16</v>
      </c>
      <c r="L1865">
        <v>368</v>
      </c>
      <c r="M1865">
        <v>1456</v>
      </c>
      <c r="N1865" t="str">
        <f t="shared" si="29"/>
        <v>UPDATE WipDetails SET WipQuantity = 16, Review_Wip = 16 WHERE WipMaster_Id IN (SELECT id FROM WipMasters WHERE issuedmonth = 'January' AND IssuedYear = 2026) AND CommitmentPeriod = 3 AND CASIN = 'B07XMFQX6L';</v>
      </c>
    </row>
    <row r="1866" spans="1:14" x14ac:dyDescent="0.25">
      <c r="A1866" t="s">
        <v>1937</v>
      </c>
      <c r="B1866" t="s">
        <v>1905</v>
      </c>
      <c r="C1866" t="s">
        <v>4051</v>
      </c>
      <c r="D1866" t="s">
        <v>1935</v>
      </c>
      <c r="E1866" t="s">
        <v>15</v>
      </c>
      <c r="F1866">
        <v>5</v>
      </c>
      <c r="G1866">
        <v>16</v>
      </c>
      <c r="H1866">
        <v>8</v>
      </c>
      <c r="I1866">
        <v>0</v>
      </c>
      <c r="J1866">
        <v>0</v>
      </c>
      <c r="K1866">
        <v>0</v>
      </c>
      <c r="L1866">
        <v>560</v>
      </c>
      <c r="M1866">
        <v>2016</v>
      </c>
      <c r="N1866" t="str">
        <f t="shared" si="29"/>
        <v>UPDATE WipDetails SET WipQuantity = 0, Review_Wip = 0 WHERE WipMaster_Id IN (SELECT id FROM WipMasters WHERE issuedmonth = 'January' AND IssuedYear = 2026) AND CommitmentPeriod = 3 AND CASIN = 'B07XMLTRHW';</v>
      </c>
    </row>
    <row r="1867" spans="1:14" x14ac:dyDescent="0.25">
      <c r="A1867" t="s">
        <v>1938</v>
      </c>
      <c r="B1867" t="s">
        <v>1905</v>
      </c>
      <c r="C1867" t="s">
        <v>4052</v>
      </c>
      <c r="D1867" t="s">
        <v>1935</v>
      </c>
      <c r="E1867" t="s">
        <v>27</v>
      </c>
      <c r="F1867">
        <v>5</v>
      </c>
      <c r="G1867">
        <v>16</v>
      </c>
      <c r="H1867">
        <v>0</v>
      </c>
      <c r="I1867">
        <v>192</v>
      </c>
      <c r="J1867">
        <v>192</v>
      </c>
      <c r="K1867">
        <v>1392</v>
      </c>
      <c r="L1867">
        <v>1200</v>
      </c>
      <c r="M1867">
        <v>3056</v>
      </c>
      <c r="N1867" t="str">
        <f t="shared" si="29"/>
        <v>UPDATE WipDetails SET WipQuantity = 1392, Review_Wip = 1392 WHERE WipMaster_Id IN (SELECT id FROM WipMasters WHERE issuedmonth = 'January' AND IssuedYear = 2026) AND CommitmentPeriod = 3 AND CASIN = 'B07XJ6KW49';</v>
      </c>
    </row>
    <row r="1868" spans="1:14" x14ac:dyDescent="0.25">
      <c r="A1868" t="s">
        <v>1939</v>
      </c>
      <c r="B1868" t="s">
        <v>1905</v>
      </c>
      <c r="C1868" t="s">
        <v>4053</v>
      </c>
      <c r="D1868" t="s">
        <v>1935</v>
      </c>
      <c r="E1868" t="s">
        <v>19</v>
      </c>
      <c r="F1868">
        <v>5</v>
      </c>
      <c r="G1868">
        <v>16</v>
      </c>
      <c r="H1868">
        <v>3</v>
      </c>
      <c r="I1868">
        <v>400</v>
      </c>
      <c r="J1868">
        <v>400</v>
      </c>
      <c r="K1868">
        <v>0</v>
      </c>
      <c r="L1868">
        <v>64</v>
      </c>
      <c r="M1868">
        <v>1824</v>
      </c>
      <c r="N1868" t="str">
        <f t="shared" si="29"/>
        <v>UPDATE WipDetails SET WipQuantity = 0, Review_Wip = 0 WHERE WipMaster_Id IN (SELECT id FROM WipMasters WHERE issuedmonth = 'January' AND IssuedYear = 2026) AND CommitmentPeriod = 3 AND CASIN = 'B07XMGJJGS';</v>
      </c>
    </row>
    <row r="1869" spans="1:14" x14ac:dyDescent="0.25">
      <c r="A1869" t="s">
        <v>1940</v>
      </c>
      <c r="B1869" t="s">
        <v>1905</v>
      </c>
      <c r="C1869" t="s">
        <v>4054</v>
      </c>
      <c r="D1869" t="s">
        <v>1935</v>
      </c>
      <c r="E1869" t="s">
        <v>21</v>
      </c>
      <c r="F1869">
        <v>5</v>
      </c>
      <c r="G1869">
        <v>16</v>
      </c>
      <c r="H1869">
        <v>4</v>
      </c>
      <c r="I1869">
        <v>0</v>
      </c>
      <c r="J1869">
        <v>0</v>
      </c>
      <c r="K1869">
        <v>448</v>
      </c>
      <c r="L1869">
        <v>640</v>
      </c>
      <c r="M1869">
        <v>304</v>
      </c>
      <c r="N1869" t="str">
        <f t="shared" si="29"/>
        <v>UPDATE WipDetails SET WipQuantity = 448, Review_Wip = 448 WHERE WipMaster_Id IN (SELECT id FROM WipMasters WHERE issuedmonth = 'January' AND IssuedYear = 2026) AND CommitmentPeriod = 3 AND CASIN = 'B07XJ6MR6S';</v>
      </c>
    </row>
    <row r="1870" spans="1:14" x14ac:dyDescent="0.25">
      <c r="A1870" t="s">
        <v>1941</v>
      </c>
      <c r="B1870" t="s">
        <v>1905</v>
      </c>
      <c r="C1870" t="s">
        <v>4055</v>
      </c>
      <c r="D1870" t="s">
        <v>1942</v>
      </c>
      <c r="E1870" t="s">
        <v>11</v>
      </c>
      <c r="F1870">
        <v>5</v>
      </c>
      <c r="G1870">
        <v>16</v>
      </c>
      <c r="H1870">
        <v>79</v>
      </c>
      <c r="I1870">
        <v>64</v>
      </c>
      <c r="J1870">
        <v>0</v>
      </c>
      <c r="K1870">
        <v>704</v>
      </c>
      <c r="L1870">
        <v>224</v>
      </c>
      <c r="M1870">
        <v>48</v>
      </c>
      <c r="N1870" t="str">
        <f t="shared" si="29"/>
        <v>UPDATE WipDetails SET WipQuantity = 704, Review_Wip = 704 WHERE WipMaster_Id IN (SELECT id FROM WipMasters WHERE issuedmonth = 'January' AND IssuedYear = 2026) AND CommitmentPeriod = 3 AND CASIN = 'B06XWMHF7N';</v>
      </c>
    </row>
    <row r="1871" spans="1:14" x14ac:dyDescent="0.25">
      <c r="A1871" t="s">
        <v>1943</v>
      </c>
      <c r="B1871" t="s">
        <v>1905</v>
      </c>
      <c r="C1871" t="s">
        <v>4056</v>
      </c>
      <c r="D1871" t="s">
        <v>1942</v>
      </c>
      <c r="E1871" t="s">
        <v>13</v>
      </c>
      <c r="F1871">
        <v>5</v>
      </c>
      <c r="G1871">
        <v>16</v>
      </c>
      <c r="H1871">
        <v>225</v>
      </c>
      <c r="I1871">
        <v>1120</v>
      </c>
      <c r="J1871">
        <v>1264</v>
      </c>
      <c r="K1871">
        <v>544</v>
      </c>
      <c r="L1871">
        <v>1184</v>
      </c>
      <c r="M1871">
        <v>592</v>
      </c>
      <c r="N1871" t="str">
        <f t="shared" si="29"/>
        <v>UPDATE WipDetails SET WipQuantity = 544, Review_Wip = 544 WHERE WipMaster_Id IN (SELECT id FROM WipMasters WHERE issuedmonth = 'January' AND IssuedYear = 2026) AND CommitmentPeriod = 3 AND CASIN = 'B06XW4B59J';</v>
      </c>
    </row>
    <row r="1872" spans="1:14" x14ac:dyDescent="0.25">
      <c r="A1872" t="s">
        <v>1944</v>
      </c>
      <c r="B1872" t="s">
        <v>1905</v>
      </c>
      <c r="C1872" t="s">
        <v>4057</v>
      </c>
      <c r="D1872" t="s">
        <v>1942</v>
      </c>
      <c r="E1872" t="s">
        <v>15</v>
      </c>
      <c r="F1872">
        <v>5</v>
      </c>
      <c r="G1872">
        <v>16</v>
      </c>
      <c r="H1872">
        <v>346</v>
      </c>
      <c r="I1872">
        <v>1936</v>
      </c>
      <c r="J1872">
        <v>2048</v>
      </c>
      <c r="K1872">
        <v>2960</v>
      </c>
      <c r="L1872">
        <v>2832</v>
      </c>
      <c r="M1872">
        <v>6432</v>
      </c>
      <c r="N1872" t="str">
        <f t="shared" si="29"/>
        <v>UPDATE WipDetails SET WipQuantity = 2960, Review_Wip = 2960 WHERE WipMaster_Id IN (SELECT id FROM WipMasters WHERE issuedmonth = 'January' AND IssuedYear = 2026) AND CommitmentPeriod = 3 AND CASIN = 'B06XWQ2WG3';</v>
      </c>
    </row>
    <row r="1873" spans="1:14" x14ac:dyDescent="0.25">
      <c r="A1873" t="s">
        <v>1945</v>
      </c>
      <c r="B1873" t="s">
        <v>1905</v>
      </c>
      <c r="C1873" t="s">
        <v>4058</v>
      </c>
      <c r="D1873" t="s">
        <v>1942</v>
      </c>
      <c r="E1873" t="s">
        <v>27</v>
      </c>
      <c r="F1873">
        <v>5</v>
      </c>
      <c r="G1873">
        <v>16</v>
      </c>
      <c r="H1873">
        <v>235</v>
      </c>
      <c r="I1873">
        <v>2576</v>
      </c>
      <c r="J1873">
        <v>2976</v>
      </c>
      <c r="K1873">
        <v>7344</v>
      </c>
      <c r="L1873">
        <v>4224</v>
      </c>
      <c r="M1873">
        <v>2720</v>
      </c>
      <c r="N1873" t="str">
        <f t="shared" si="29"/>
        <v>UPDATE WipDetails SET WipQuantity = 7344, Review_Wip = 7344 WHERE WipMaster_Id IN (SELECT id FROM WipMasters WHERE issuedmonth = 'January' AND IssuedYear = 2026) AND CommitmentPeriod = 3 AND CASIN = 'B06XWR89JY';</v>
      </c>
    </row>
    <row r="1874" spans="1:14" x14ac:dyDescent="0.25">
      <c r="A1874" t="s">
        <v>1946</v>
      </c>
      <c r="B1874" t="s">
        <v>1905</v>
      </c>
      <c r="C1874" t="s">
        <v>4059</v>
      </c>
      <c r="D1874" t="s">
        <v>1942</v>
      </c>
      <c r="E1874" t="s">
        <v>19</v>
      </c>
      <c r="F1874">
        <v>5</v>
      </c>
      <c r="G1874">
        <v>16</v>
      </c>
      <c r="H1874">
        <v>425</v>
      </c>
      <c r="I1874">
        <v>3408</v>
      </c>
      <c r="J1874">
        <v>3824</v>
      </c>
      <c r="K1874">
        <v>1936</v>
      </c>
      <c r="L1874">
        <v>2160</v>
      </c>
      <c r="M1874">
        <v>4144</v>
      </c>
      <c r="N1874" t="str">
        <f t="shared" si="29"/>
        <v>UPDATE WipDetails SET WipQuantity = 1936, Review_Wip = 1936 WHERE WipMaster_Id IN (SELECT id FROM WipMasters WHERE issuedmonth = 'January' AND IssuedYear = 2026) AND CommitmentPeriod = 3 AND CASIN = 'B06XW512RH';</v>
      </c>
    </row>
    <row r="1875" spans="1:14" x14ac:dyDescent="0.25">
      <c r="A1875" t="s">
        <v>1947</v>
      </c>
      <c r="B1875" t="s">
        <v>1905</v>
      </c>
      <c r="C1875" t="s">
        <v>4060</v>
      </c>
      <c r="D1875" t="s">
        <v>1942</v>
      </c>
      <c r="E1875" t="s">
        <v>21</v>
      </c>
      <c r="F1875">
        <v>5</v>
      </c>
      <c r="G1875">
        <v>16</v>
      </c>
      <c r="H1875">
        <v>34</v>
      </c>
      <c r="I1875">
        <v>2608</v>
      </c>
      <c r="J1875">
        <v>3472</v>
      </c>
      <c r="K1875">
        <v>1248</v>
      </c>
      <c r="L1875">
        <v>1840</v>
      </c>
      <c r="M1875">
        <v>3760</v>
      </c>
      <c r="N1875" t="str">
        <f t="shared" si="29"/>
        <v>UPDATE WipDetails SET WipQuantity = 1248, Review_Wip = 1248 WHERE WipMaster_Id IN (SELECT id FROM WipMasters WHERE issuedmonth = 'January' AND IssuedYear = 2026) AND CommitmentPeriod = 3 AND CASIN = 'B06XWM5PHN';</v>
      </c>
    </row>
    <row r="1876" spans="1:14" x14ac:dyDescent="0.25">
      <c r="A1876" t="s">
        <v>1948</v>
      </c>
      <c r="B1876" t="s">
        <v>1905</v>
      </c>
      <c r="C1876" t="s">
        <v>4061</v>
      </c>
      <c r="D1876" t="s">
        <v>1949</v>
      </c>
      <c r="E1876" t="s">
        <v>475</v>
      </c>
      <c r="F1876">
        <v>5</v>
      </c>
      <c r="G1876">
        <v>16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64</v>
      </c>
      <c r="N1876" t="str">
        <f t="shared" si="29"/>
        <v>UPDATE WipDetails SET WipQuantity = 0, Review_Wip = 0 WHERE WipMaster_Id IN (SELECT id FROM WipMasters WHERE issuedmonth = 'January' AND IssuedYear = 2026) AND CommitmentPeriod = 3 AND CASIN = 'B0BG8WCBV9';</v>
      </c>
    </row>
    <row r="1877" spans="1:14" x14ac:dyDescent="0.25">
      <c r="A1877" t="s">
        <v>1950</v>
      </c>
      <c r="B1877" t="s">
        <v>1905</v>
      </c>
      <c r="C1877" t="s">
        <v>4062</v>
      </c>
      <c r="D1877" t="s">
        <v>1949</v>
      </c>
      <c r="E1877" t="s">
        <v>11</v>
      </c>
      <c r="F1877">
        <v>5</v>
      </c>
      <c r="G1877">
        <v>16</v>
      </c>
      <c r="H1877">
        <v>37</v>
      </c>
      <c r="I1877">
        <v>16</v>
      </c>
      <c r="J1877">
        <v>0</v>
      </c>
      <c r="K1877">
        <v>0</v>
      </c>
      <c r="L1877">
        <v>80</v>
      </c>
      <c r="M1877">
        <v>48</v>
      </c>
      <c r="N1877" t="str">
        <f t="shared" si="29"/>
        <v>UPDATE WipDetails SET WipQuantity = 0, Review_Wip = 0 WHERE WipMaster_Id IN (SELECT id FROM WipMasters WHERE issuedmonth = 'January' AND IssuedYear = 2026) AND CommitmentPeriod = 3 AND CASIN = 'B0BG8TYNBK';</v>
      </c>
    </row>
    <row r="1878" spans="1:14" x14ac:dyDescent="0.25">
      <c r="A1878" t="s">
        <v>1951</v>
      </c>
      <c r="B1878" t="s">
        <v>1905</v>
      </c>
      <c r="C1878" t="s">
        <v>4063</v>
      </c>
      <c r="D1878" t="s">
        <v>1949</v>
      </c>
      <c r="E1878" t="s">
        <v>13</v>
      </c>
      <c r="F1878">
        <v>5</v>
      </c>
      <c r="G1878">
        <v>16</v>
      </c>
      <c r="H1878">
        <v>80</v>
      </c>
      <c r="I1878">
        <v>160</v>
      </c>
      <c r="J1878">
        <v>192</v>
      </c>
      <c r="K1878">
        <v>0</v>
      </c>
      <c r="L1878">
        <v>64</v>
      </c>
      <c r="M1878">
        <v>416</v>
      </c>
      <c r="N1878" t="str">
        <f t="shared" si="29"/>
        <v>UPDATE WipDetails SET WipQuantity = 0, Review_Wip = 0 WHERE WipMaster_Id IN (SELECT id FROM WipMasters WHERE issuedmonth = 'January' AND IssuedYear = 2026) AND CommitmentPeriod = 3 AND CASIN = 'B0BG8STJHF';</v>
      </c>
    </row>
    <row r="1879" spans="1:14" x14ac:dyDescent="0.25">
      <c r="A1879" t="s">
        <v>1952</v>
      </c>
      <c r="B1879" t="s">
        <v>1905</v>
      </c>
      <c r="C1879" t="s">
        <v>4064</v>
      </c>
      <c r="D1879" t="s">
        <v>1949</v>
      </c>
      <c r="E1879" t="s">
        <v>15</v>
      </c>
      <c r="F1879">
        <v>5</v>
      </c>
      <c r="G1879">
        <v>16</v>
      </c>
      <c r="H1879">
        <v>168</v>
      </c>
      <c r="I1879">
        <v>816</v>
      </c>
      <c r="J1879">
        <v>1008</v>
      </c>
      <c r="K1879">
        <v>0</v>
      </c>
      <c r="L1879">
        <v>416</v>
      </c>
      <c r="M1879">
        <v>1584</v>
      </c>
      <c r="N1879" t="str">
        <f t="shared" si="29"/>
        <v>UPDATE WipDetails SET WipQuantity = 0, Review_Wip = 0 WHERE WipMaster_Id IN (SELECT id FROM WipMasters WHERE issuedmonth = 'January' AND IssuedYear = 2026) AND CommitmentPeriod = 3 AND CASIN = 'B0BG8WPKRM';</v>
      </c>
    </row>
    <row r="1880" spans="1:14" x14ac:dyDescent="0.25">
      <c r="A1880" t="s">
        <v>1953</v>
      </c>
      <c r="B1880" t="s">
        <v>1905</v>
      </c>
      <c r="C1880" t="s">
        <v>4065</v>
      </c>
      <c r="D1880" t="s">
        <v>1949</v>
      </c>
      <c r="E1880" t="s">
        <v>17</v>
      </c>
      <c r="F1880">
        <v>5</v>
      </c>
      <c r="G1880">
        <v>16</v>
      </c>
      <c r="H1880">
        <v>142</v>
      </c>
      <c r="I1880">
        <v>608</v>
      </c>
      <c r="J1880">
        <v>704</v>
      </c>
      <c r="K1880">
        <v>608</v>
      </c>
      <c r="L1880">
        <v>608</v>
      </c>
      <c r="M1880">
        <v>512</v>
      </c>
      <c r="N1880" t="str">
        <f t="shared" si="29"/>
        <v>UPDATE WipDetails SET WipQuantity = 608, Review_Wip = 608 WHERE WipMaster_Id IN (SELECT id FROM WipMasters WHERE issuedmonth = 'January' AND IssuedYear = 2026) AND CommitmentPeriod = 3 AND CASIN = 'B0BG8VZPHH';</v>
      </c>
    </row>
    <row r="1881" spans="1:14" x14ac:dyDescent="0.25">
      <c r="A1881" t="s">
        <v>1954</v>
      </c>
      <c r="B1881" t="s">
        <v>1905</v>
      </c>
      <c r="C1881" t="s">
        <v>4066</v>
      </c>
      <c r="D1881" t="s">
        <v>1949</v>
      </c>
      <c r="E1881" t="s">
        <v>19</v>
      </c>
      <c r="F1881">
        <v>5</v>
      </c>
      <c r="G1881">
        <v>16</v>
      </c>
      <c r="H1881">
        <v>141</v>
      </c>
      <c r="I1881">
        <v>64</v>
      </c>
      <c r="J1881">
        <v>0</v>
      </c>
      <c r="K1881">
        <v>656</v>
      </c>
      <c r="L1881">
        <v>384</v>
      </c>
      <c r="M1881">
        <v>784</v>
      </c>
      <c r="N1881" t="str">
        <f t="shared" si="29"/>
        <v>UPDATE WipDetails SET WipQuantity = 656, Review_Wip = 656 WHERE WipMaster_Id IN (SELECT id FROM WipMasters WHERE issuedmonth = 'January' AND IssuedYear = 2026) AND CommitmentPeriod = 3 AND CASIN = 'B0BG8S3HJG';</v>
      </c>
    </row>
    <row r="1882" spans="1:14" x14ac:dyDescent="0.25">
      <c r="A1882" t="s">
        <v>1955</v>
      </c>
      <c r="B1882" t="s">
        <v>1905</v>
      </c>
      <c r="C1882" t="s">
        <v>4067</v>
      </c>
      <c r="D1882" t="s">
        <v>1949</v>
      </c>
      <c r="E1882" t="s">
        <v>21</v>
      </c>
      <c r="F1882">
        <v>5</v>
      </c>
      <c r="G1882">
        <v>16</v>
      </c>
      <c r="H1882">
        <v>122</v>
      </c>
      <c r="I1882">
        <v>64</v>
      </c>
      <c r="J1882">
        <v>0</v>
      </c>
      <c r="K1882">
        <v>224</v>
      </c>
      <c r="L1882">
        <v>352</v>
      </c>
      <c r="M1882">
        <v>448</v>
      </c>
      <c r="N1882" t="str">
        <f t="shared" si="29"/>
        <v>UPDATE WipDetails SET WipQuantity = 224, Review_Wip = 224 WHERE WipMaster_Id IN (SELECT id FROM WipMasters WHERE issuedmonth = 'January' AND IssuedYear = 2026) AND CommitmentPeriod = 3 AND CASIN = 'B0BG8VYXM2';</v>
      </c>
    </row>
    <row r="1883" spans="1:14" x14ac:dyDescent="0.25">
      <c r="A1883" t="s">
        <v>1956</v>
      </c>
      <c r="B1883" t="s">
        <v>1905</v>
      </c>
      <c r="C1883" t="s">
        <v>4068</v>
      </c>
      <c r="D1883" t="s">
        <v>1949</v>
      </c>
      <c r="E1883" t="s">
        <v>454</v>
      </c>
      <c r="F1883">
        <v>5</v>
      </c>
      <c r="G1883">
        <v>16</v>
      </c>
      <c r="H1883">
        <v>320</v>
      </c>
      <c r="I1883">
        <v>240</v>
      </c>
      <c r="J1883">
        <v>0</v>
      </c>
      <c r="K1883">
        <v>640</v>
      </c>
      <c r="L1883">
        <v>704</v>
      </c>
      <c r="M1883">
        <v>64</v>
      </c>
      <c r="N1883" t="str">
        <f t="shared" si="29"/>
        <v>UPDATE WipDetails SET WipQuantity = 640, Review_Wip = 640 WHERE WipMaster_Id IN (SELECT id FROM WipMasters WHERE issuedmonth = 'January' AND IssuedYear = 2026) AND CommitmentPeriod = 3 AND CASIN = 'B0BG8VXBJL';</v>
      </c>
    </row>
    <row r="1884" spans="1:14" x14ac:dyDescent="0.25">
      <c r="A1884" t="s">
        <v>1957</v>
      </c>
      <c r="B1884" t="s">
        <v>1905</v>
      </c>
      <c r="C1884" t="s">
        <v>4069</v>
      </c>
      <c r="D1884" t="s">
        <v>1958</v>
      </c>
      <c r="E1884" t="s">
        <v>11</v>
      </c>
      <c r="F1884">
        <v>5</v>
      </c>
      <c r="G1884">
        <v>16</v>
      </c>
      <c r="H1884">
        <v>32</v>
      </c>
      <c r="I1884">
        <v>48</v>
      </c>
      <c r="J1884">
        <v>32</v>
      </c>
      <c r="K1884">
        <v>48</v>
      </c>
      <c r="L1884">
        <v>64</v>
      </c>
      <c r="M1884">
        <v>64</v>
      </c>
      <c r="N1884" t="str">
        <f t="shared" si="29"/>
        <v>UPDATE WipDetails SET WipQuantity = 48, Review_Wip = 48 WHERE WipMaster_Id IN (SELECT id FROM WipMasters WHERE issuedmonth = 'January' AND IssuedYear = 2026) AND CommitmentPeriod = 3 AND CASIN = 'B07XJ6L3C2';</v>
      </c>
    </row>
    <row r="1885" spans="1:14" x14ac:dyDescent="0.25">
      <c r="A1885" t="s">
        <v>1959</v>
      </c>
      <c r="B1885" t="s">
        <v>1905</v>
      </c>
      <c r="C1885" t="s">
        <v>4070</v>
      </c>
      <c r="D1885" t="s">
        <v>1958</v>
      </c>
      <c r="E1885" t="s">
        <v>13</v>
      </c>
      <c r="F1885">
        <v>5</v>
      </c>
      <c r="G1885">
        <v>16</v>
      </c>
      <c r="H1885">
        <v>15</v>
      </c>
      <c r="I1885">
        <v>448</v>
      </c>
      <c r="J1885">
        <v>640</v>
      </c>
      <c r="K1885">
        <v>624</v>
      </c>
      <c r="L1885">
        <v>224</v>
      </c>
      <c r="M1885">
        <v>224</v>
      </c>
      <c r="N1885" t="str">
        <f t="shared" si="29"/>
        <v>UPDATE WipDetails SET WipQuantity = 624, Review_Wip = 624 WHERE WipMaster_Id IN (SELECT id FROM WipMasters WHERE issuedmonth = 'January' AND IssuedYear = 2026) AND CommitmentPeriod = 3 AND CASIN = 'B07XMLVSLC';</v>
      </c>
    </row>
    <row r="1886" spans="1:14" x14ac:dyDescent="0.25">
      <c r="A1886" t="s">
        <v>1960</v>
      </c>
      <c r="B1886" t="s">
        <v>1905</v>
      </c>
      <c r="C1886" t="s">
        <v>4071</v>
      </c>
      <c r="D1886" t="s">
        <v>1958</v>
      </c>
      <c r="E1886" t="s">
        <v>15</v>
      </c>
      <c r="F1886">
        <v>5</v>
      </c>
      <c r="G1886">
        <v>16</v>
      </c>
      <c r="H1886">
        <v>247</v>
      </c>
      <c r="I1886">
        <v>48</v>
      </c>
      <c r="J1886">
        <v>0</v>
      </c>
      <c r="K1886">
        <v>0</v>
      </c>
      <c r="L1886">
        <v>320</v>
      </c>
      <c r="M1886">
        <v>912</v>
      </c>
      <c r="N1886" t="str">
        <f t="shared" si="29"/>
        <v>UPDATE WipDetails SET WipQuantity = 0, Review_Wip = 0 WHERE WipMaster_Id IN (SELECT id FROM WipMasters WHERE issuedmonth = 'January' AND IssuedYear = 2026) AND CommitmentPeriod = 3 AND CASIN = 'B07XMFZM72';</v>
      </c>
    </row>
    <row r="1887" spans="1:14" x14ac:dyDescent="0.25">
      <c r="A1887" t="s">
        <v>1961</v>
      </c>
      <c r="B1887" t="s">
        <v>1905</v>
      </c>
      <c r="C1887" t="s">
        <v>4072</v>
      </c>
      <c r="D1887" t="s">
        <v>1958</v>
      </c>
      <c r="E1887" t="s">
        <v>27</v>
      </c>
      <c r="F1887">
        <v>5</v>
      </c>
      <c r="G1887">
        <v>16</v>
      </c>
      <c r="H1887">
        <v>354</v>
      </c>
      <c r="I1887">
        <v>48</v>
      </c>
      <c r="J1887">
        <v>0</v>
      </c>
      <c r="K1887">
        <v>688</v>
      </c>
      <c r="L1887">
        <v>1184</v>
      </c>
      <c r="M1887">
        <v>32</v>
      </c>
      <c r="N1887" t="str">
        <f t="shared" si="29"/>
        <v>UPDATE WipDetails SET WipQuantity = 688, Review_Wip = 688 WHERE WipMaster_Id IN (SELECT id FROM WipMasters WHERE issuedmonth = 'January' AND IssuedYear = 2026) AND CommitmentPeriod = 3 AND CASIN = 'B07XGLWHH4';</v>
      </c>
    </row>
    <row r="1888" spans="1:14" x14ac:dyDescent="0.25">
      <c r="A1888" t="s">
        <v>1962</v>
      </c>
      <c r="B1888" t="s">
        <v>1905</v>
      </c>
      <c r="C1888" t="s">
        <v>4073</v>
      </c>
      <c r="D1888" t="s">
        <v>1958</v>
      </c>
      <c r="E1888" t="s">
        <v>19</v>
      </c>
      <c r="F1888">
        <v>5</v>
      </c>
      <c r="G1888">
        <v>16</v>
      </c>
      <c r="H1888">
        <v>378</v>
      </c>
      <c r="I1888">
        <v>368</v>
      </c>
      <c r="J1888">
        <v>160</v>
      </c>
      <c r="K1888">
        <v>0</v>
      </c>
      <c r="L1888">
        <v>64</v>
      </c>
      <c r="M1888">
        <v>368</v>
      </c>
      <c r="N1888" t="str">
        <f t="shared" si="29"/>
        <v>UPDATE WipDetails SET WipQuantity = 0, Review_Wip = 0 WHERE WipMaster_Id IN (SELECT id FROM WipMasters WHERE issuedmonth = 'January' AND IssuedYear = 2026) AND CommitmentPeriod = 3 AND CASIN = 'B07XMDPQ1Q';</v>
      </c>
    </row>
    <row r="1889" spans="1:14" x14ac:dyDescent="0.25">
      <c r="A1889" t="s">
        <v>1963</v>
      </c>
      <c r="B1889" t="s">
        <v>1905</v>
      </c>
      <c r="C1889" t="s">
        <v>4074</v>
      </c>
      <c r="D1889" t="s">
        <v>1958</v>
      </c>
      <c r="E1889" t="s">
        <v>21</v>
      </c>
      <c r="F1889">
        <v>5</v>
      </c>
      <c r="G1889">
        <v>16</v>
      </c>
      <c r="H1889">
        <v>297</v>
      </c>
      <c r="I1889">
        <v>432</v>
      </c>
      <c r="J1889">
        <v>400</v>
      </c>
      <c r="K1889">
        <v>0</v>
      </c>
      <c r="L1889">
        <v>64</v>
      </c>
      <c r="M1889">
        <v>0</v>
      </c>
      <c r="N1889" t="str">
        <f t="shared" si="29"/>
        <v>UPDATE WipDetails SET WipQuantity = 0, Review_Wip = 0 WHERE WipMaster_Id IN (SELECT id FROM WipMasters WHERE issuedmonth = 'January' AND IssuedYear = 2026) AND CommitmentPeriod = 3 AND CASIN = 'B07XKCHM5V';</v>
      </c>
    </row>
    <row r="1890" spans="1:14" x14ac:dyDescent="0.25">
      <c r="A1890" t="s">
        <v>1964</v>
      </c>
      <c r="B1890" t="s">
        <v>1905</v>
      </c>
      <c r="C1890" t="s">
        <v>4075</v>
      </c>
      <c r="D1890" t="s">
        <v>1965</v>
      </c>
      <c r="E1890" t="s">
        <v>11</v>
      </c>
      <c r="F1890">
        <v>5</v>
      </c>
      <c r="G1890">
        <v>16</v>
      </c>
      <c r="H1890">
        <v>74</v>
      </c>
      <c r="I1890">
        <v>48</v>
      </c>
      <c r="J1890">
        <v>0</v>
      </c>
      <c r="K1890">
        <v>128</v>
      </c>
      <c r="L1890">
        <v>192</v>
      </c>
      <c r="M1890">
        <v>160</v>
      </c>
      <c r="N1890" t="str">
        <f t="shared" si="29"/>
        <v>UPDATE WipDetails SET WipQuantity = 128, Review_Wip = 128 WHERE WipMaster_Id IN (SELECT id FROM WipMasters WHERE issuedmonth = 'January' AND IssuedYear = 2026) AND CommitmentPeriod = 3 AND CASIN = 'B07XJ6M8KR';</v>
      </c>
    </row>
    <row r="1891" spans="1:14" x14ac:dyDescent="0.25">
      <c r="A1891" t="s">
        <v>1966</v>
      </c>
      <c r="B1891" t="s">
        <v>1905</v>
      </c>
      <c r="C1891" t="s">
        <v>4076</v>
      </c>
      <c r="D1891" t="s">
        <v>1965</v>
      </c>
      <c r="E1891" t="s">
        <v>13</v>
      </c>
      <c r="F1891">
        <v>5</v>
      </c>
      <c r="G1891">
        <v>16</v>
      </c>
      <c r="H1891">
        <v>231</v>
      </c>
      <c r="I1891">
        <v>2000</v>
      </c>
      <c r="J1891">
        <v>2512</v>
      </c>
      <c r="K1891">
        <v>304</v>
      </c>
      <c r="L1891">
        <v>688</v>
      </c>
      <c r="M1891">
        <v>3328</v>
      </c>
      <c r="N1891" t="str">
        <f t="shared" si="29"/>
        <v>UPDATE WipDetails SET WipQuantity = 304, Review_Wip = 304 WHERE WipMaster_Id IN (SELECT id FROM WipMasters WHERE issuedmonth = 'January' AND IssuedYear = 2026) AND CommitmentPeriod = 3 AND CASIN = 'B07XMGWD5Y';</v>
      </c>
    </row>
    <row r="1892" spans="1:14" x14ac:dyDescent="0.25">
      <c r="A1892" t="s">
        <v>1967</v>
      </c>
      <c r="B1892" t="s">
        <v>1905</v>
      </c>
      <c r="C1892" t="s">
        <v>4077</v>
      </c>
      <c r="D1892" t="s">
        <v>1965</v>
      </c>
      <c r="E1892" t="s">
        <v>15</v>
      </c>
      <c r="F1892">
        <v>5</v>
      </c>
      <c r="G1892">
        <v>16</v>
      </c>
      <c r="H1892">
        <v>358</v>
      </c>
      <c r="I1892">
        <v>2192</v>
      </c>
      <c r="J1892">
        <v>3040</v>
      </c>
      <c r="K1892">
        <v>1408</v>
      </c>
      <c r="L1892">
        <v>2320</v>
      </c>
      <c r="M1892">
        <v>3872</v>
      </c>
      <c r="N1892" t="str">
        <f t="shared" si="29"/>
        <v>UPDATE WipDetails SET WipQuantity = 1408, Review_Wip = 1408 WHERE WipMaster_Id IN (SELECT id FROM WipMasters WHERE issuedmonth = 'January' AND IssuedYear = 2026) AND CommitmentPeriod = 3 AND CASIN = 'B07XJ6KV3W';</v>
      </c>
    </row>
    <row r="1893" spans="1:14" x14ac:dyDescent="0.25">
      <c r="A1893" t="s">
        <v>1968</v>
      </c>
      <c r="B1893" t="s">
        <v>1905</v>
      </c>
      <c r="C1893" t="s">
        <v>4078</v>
      </c>
      <c r="D1893" t="s">
        <v>1965</v>
      </c>
      <c r="E1893" t="s">
        <v>27</v>
      </c>
      <c r="F1893">
        <v>5</v>
      </c>
      <c r="G1893">
        <v>16</v>
      </c>
      <c r="H1893">
        <v>888</v>
      </c>
      <c r="I1893">
        <v>3296</v>
      </c>
      <c r="J1893">
        <v>3104</v>
      </c>
      <c r="K1893">
        <v>1104</v>
      </c>
      <c r="L1893">
        <v>2624</v>
      </c>
      <c r="M1893">
        <v>9872</v>
      </c>
      <c r="N1893" t="str">
        <f t="shared" si="29"/>
        <v>UPDATE WipDetails SET WipQuantity = 1104, Review_Wip = 1104 WHERE WipMaster_Id IN (SELECT id FROM WipMasters WHERE issuedmonth = 'January' AND IssuedYear = 2026) AND CommitmentPeriod = 3 AND CASIN = 'B07XMLNS2F';</v>
      </c>
    </row>
    <row r="1894" spans="1:14" x14ac:dyDescent="0.25">
      <c r="A1894" t="s">
        <v>1969</v>
      </c>
      <c r="B1894" t="s">
        <v>1905</v>
      </c>
      <c r="C1894" t="s">
        <v>4079</v>
      </c>
      <c r="D1894" t="s">
        <v>1965</v>
      </c>
      <c r="E1894" t="s">
        <v>19</v>
      </c>
      <c r="F1894">
        <v>5</v>
      </c>
      <c r="G1894">
        <v>16</v>
      </c>
      <c r="H1894">
        <v>137</v>
      </c>
      <c r="I1894">
        <v>2976</v>
      </c>
      <c r="J1894">
        <v>4352</v>
      </c>
      <c r="K1894">
        <v>848</v>
      </c>
      <c r="L1894">
        <v>1520</v>
      </c>
      <c r="M1894">
        <v>5168</v>
      </c>
      <c r="N1894" t="str">
        <f t="shared" si="29"/>
        <v>UPDATE WipDetails SET WipQuantity = 848, Review_Wip = 848 WHERE WipMaster_Id IN (SELECT id FROM WipMasters WHERE issuedmonth = 'January' AND IssuedYear = 2026) AND CommitmentPeriod = 3 AND CASIN = 'B07XMGLW83';</v>
      </c>
    </row>
    <row r="1895" spans="1:14" x14ac:dyDescent="0.25">
      <c r="A1895" t="s">
        <v>1970</v>
      </c>
      <c r="B1895" t="s">
        <v>1905</v>
      </c>
      <c r="C1895" t="s">
        <v>4080</v>
      </c>
      <c r="D1895" t="s">
        <v>1965</v>
      </c>
      <c r="E1895" t="s">
        <v>21</v>
      </c>
      <c r="F1895">
        <v>5</v>
      </c>
      <c r="G1895">
        <v>16</v>
      </c>
      <c r="H1895">
        <v>516</v>
      </c>
      <c r="I1895">
        <v>848</v>
      </c>
      <c r="J1895">
        <v>736</v>
      </c>
      <c r="K1895">
        <v>1152</v>
      </c>
      <c r="L1895">
        <v>1248</v>
      </c>
      <c r="M1895">
        <v>1200</v>
      </c>
      <c r="N1895" t="str">
        <f t="shared" si="29"/>
        <v>UPDATE WipDetails SET WipQuantity = 1152, Review_Wip = 1152 WHERE WipMaster_Id IN (SELECT id FROM WipMasters WHERE issuedmonth = 'January' AND IssuedYear = 2026) AND CommitmentPeriod = 3 AND CASIN = 'B07XKCGV7D';</v>
      </c>
    </row>
    <row r="1896" spans="1:14" x14ac:dyDescent="0.25">
      <c r="A1896" t="s">
        <v>1971</v>
      </c>
      <c r="B1896" t="s">
        <v>1905</v>
      </c>
      <c r="C1896" t="s">
        <v>4081</v>
      </c>
      <c r="D1896" t="s">
        <v>1972</v>
      </c>
      <c r="E1896" t="s">
        <v>475</v>
      </c>
      <c r="F1896">
        <v>5</v>
      </c>
      <c r="G1896">
        <v>16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 t="str">
        <f t="shared" si="29"/>
        <v>UPDATE WipDetails SET WipQuantity = 0, Review_Wip = 0 WHERE WipMaster_Id IN (SELECT id FROM WipMasters WHERE issuedmonth = 'January' AND IssuedYear = 2026) AND CommitmentPeriod = 3 AND CASIN = 'B0BG8FJK6L';</v>
      </c>
    </row>
    <row r="1897" spans="1:14" x14ac:dyDescent="0.25">
      <c r="A1897" t="s">
        <v>1973</v>
      </c>
      <c r="B1897" t="s">
        <v>1905</v>
      </c>
      <c r="C1897" t="s">
        <v>4082</v>
      </c>
      <c r="D1897" t="s">
        <v>1972</v>
      </c>
      <c r="E1897" t="s">
        <v>11</v>
      </c>
      <c r="F1897">
        <v>5</v>
      </c>
      <c r="G1897">
        <v>16</v>
      </c>
      <c r="H1897">
        <v>80</v>
      </c>
      <c r="I1897">
        <v>64</v>
      </c>
      <c r="J1897">
        <v>0</v>
      </c>
      <c r="K1897">
        <v>0</v>
      </c>
      <c r="L1897">
        <v>0</v>
      </c>
      <c r="M1897">
        <v>0</v>
      </c>
      <c r="N1897" t="str">
        <f t="shared" si="29"/>
        <v>UPDATE WipDetails SET WipQuantity = 0, Review_Wip = 0 WHERE WipMaster_Id IN (SELECT id FROM WipMasters WHERE issuedmonth = 'January' AND IssuedYear = 2026) AND CommitmentPeriod = 3 AND CASIN = 'B0BG8HQCC5';</v>
      </c>
    </row>
    <row r="1898" spans="1:14" x14ac:dyDescent="0.25">
      <c r="A1898" t="s">
        <v>1974</v>
      </c>
      <c r="B1898" t="s">
        <v>1905</v>
      </c>
      <c r="C1898" t="s">
        <v>4083</v>
      </c>
      <c r="D1898" t="s">
        <v>1972</v>
      </c>
      <c r="E1898" t="s">
        <v>13</v>
      </c>
      <c r="F1898">
        <v>5</v>
      </c>
      <c r="G1898">
        <v>16</v>
      </c>
      <c r="H1898">
        <v>52</v>
      </c>
      <c r="I1898">
        <v>48</v>
      </c>
      <c r="J1898">
        <v>32</v>
      </c>
      <c r="K1898">
        <v>800</v>
      </c>
      <c r="L1898">
        <v>64</v>
      </c>
      <c r="M1898">
        <v>144</v>
      </c>
      <c r="N1898" t="str">
        <f t="shared" si="29"/>
        <v>UPDATE WipDetails SET WipQuantity = 800, Review_Wip = 800 WHERE WipMaster_Id IN (SELECT id FROM WipMasters WHERE issuedmonth = 'January' AND IssuedYear = 2026) AND CommitmentPeriod = 3 AND CASIN = 'B0BG8F4P1V';</v>
      </c>
    </row>
    <row r="1899" spans="1:14" x14ac:dyDescent="0.25">
      <c r="A1899" t="s">
        <v>1975</v>
      </c>
      <c r="B1899" t="s">
        <v>1905</v>
      </c>
      <c r="C1899" t="s">
        <v>4084</v>
      </c>
      <c r="D1899" t="s">
        <v>1972</v>
      </c>
      <c r="E1899" t="s">
        <v>15</v>
      </c>
      <c r="F1899">
        <v>5</v>
      </c>
      <c r="G1899">
        <v>16</v>
      </c>
      <c r="H1899">
        <v>94</v>
      </c>
      <c r="I1899">
        <v>880</v>
      </c>
      <c r="J1899">
        <v>1088</v>
      </c>
      <c r="K1899">
        <v>1408</v>
      </c>
      <c r="L1899">
        <v>576</v>
      </c>
      <c r="M1899">
        <v>672</v>
      </c>
      <c r="N1899" t="str">
        <f t="shared" si="29"/>
        <v>UPDATE WipDetails SET WipQuantity = 1408, Review_Wip = 1408 WHERE WipMaster_Id IN (SELECT id FROM WipMasters WHERE issuedmonth = 'January' AND IssuedYear = 2026) AND CommitmentPeriod = 3 AND CASIN = 'B0BG8F4DG5';</v>
      </c>
    </row>
    <row r="1900" spans="1:14" x14ac:dyDescent="0.25">
      <c r="A1900" t="s">
        <v>1976</v>
      </c>
      <c r="B1900" t="s">
        <v>1905</v>
      </c>
      <c r="C1900" t="s">
        <v>4085</v>
      </c>
      <c r="D1900" t="s">
        <v>1972</v>
      </c>
      <c r="E1900" t="s">
        <v>27</v>
      </c>
      <c r="F1900">
        <v>5</v>
      </c>
      <c r="G1900">
        <v>16</v>
      </c>
      <c r="H1900">
        <v>498</v>
      </c>
      <c r="I1900">
        <v>576</v>
      </c>
      <c r="J1900">
        <v>304</v>
      </c>
      <c r="K1900">
        <v>864</v>
      </c>
      <c r="L1900">
        <v>480</v>
      </c>
      <c r="M1900">
        <v>1840</v>
      </c>
      <c r="N1900" t="str">
        <f t="shared" si="29"/>
        <v>UPDATE WipDetails SET WipQuantity = 864, Review_Wip = 864 WHERE WipMaster_Id IN (SELECT id FROM WipMasters WHERE issuedmonth = 'January' AND IssuedYear = 2026) AND CommitmentPeriod = 3 AND CASIN = 'B0BG8GRXR7';</v>
      </c>
    </row>
    <row r="1901" spans="1:14" x14ac:dyDescent="0.25">
      <c r="A1901" t="s">
        <v>1977</v>
      </c>
      <c r="B1901" t="s">
        <v>1905</v>
      </c>
      <c r="C1901" t="s">
        <v>4086</v>
      </c>
      <c r="D1901" t="s">
        <v>1972</v>
      </c>
      <c r="E1901" t="s">
        <v>19</v>
      </c>
      <c r="F1901">
        <v>5</v>
      </c>
      <c r="G1901">
        <v>16</v>
      </c>
      <c r="H1901">
        <v>157</v>
      </c>
      <c r="I1901">
        <v>560</v>
      </c>
      <c r="J1901">
        <v>704</v>
      </c>
      <c r="K1901">
        <v>368</v>
      </c>
      <c r="L1901">
        <v>288</v>
      </c>
      <c r="M1901">
        <v>688</v>
      </c>
      <c r="N1901" t="str">
        <f t="shared" si="29"/>
        <v>UPDATE WipDetails SET WipQuantity = 368, Review_Wip = 368 WHERE WipMaster_Id IN (SELECT id FROM WipMasters WHERE issuedmonth = 'January' AND IssuedYear = 2026) AND CommitmentPeriod = 3 AND CASIN = 'B0BG882T4P';</v>
      </c>
    </row>
    <row r="1902" spans="1:14" x14ac:dyDescent="0.25">
      <c r="A1902" t="s">
        <v>1978</v>
      </c>
      <c r="B1902" t="s">
        <v>1905</v>
      </c>
      <c r="C1902" t="s">
        <v>4087</v>
      </c>
      <c r="D1902" t="s">
        <v>1972</v>
      </c>
      <c r="E1902" t="s">
        <v>21</v>
      </c>
      <c r="F1902">
        <v>5</v>
      </c>
      <c r="G1902">
        <v>16</v>
      </c>
      <c r="H1902">
        <v>68</v>
      </c>
      <c r="I1902">
        <v>288</v>
      </c>
      <c r="J1902">
        <v>336</v>
      </c>
      <c r="K1902">
        <v>384</v>
      </c>
      <c r="L1902">
        <v>224</v>
      </c>
      <c r="M1902">
        <v>176</v>
      </c>
      <c r="N1902" t="str">
        <f t="shared" si="29"/>
        <v>UPDATE WipDetails SET WipQuantity = 384, Review_Wip = 384 WHERE WipMaster_Id IN (SELECT id FROM WipMasters WHERE issuedmonth = 'January' AND IssuedYear = 2026) AND CommitmentPeriod = 3 AND CASIN = 'B0BG8BQ8L3';</v>
      </c>
    </row>
    <row r="1903" spans="1:14" x14ac:dyDescent="0.25">
      <c r="A1903" t="s">
        <v>1979</v>
      </c>
      <c r="B1903" t="s">
        <v>1905</v>
      </c>
      <c r="C1903" t="s">
        <v>4088</v>
      </c>
      <c r="D1903" t="s">
        <v>1972</v>
      </c>
      <c r="E1903" t="s">
        <v>454</v>
      </c>
      <c r="F1903">
        <v>5</v>
      </c>
      <c r="G1903">
        <v>16</v>
      </c>
      <c r="H1903">
        <v>227</v>
      </c>
      <c r="I1903">
        <v>1072</v>
      </c>
      <c r="J1903">
        <v>1200</v>
      </c>
      <c r="K1903">
        <v>592</v>
      </c>
      <c r="L1903">
        <v>1152</v>
      </c>
      <c r="M1903">
        <v>1504</v>
      </c>
      <c r="N1903" t="str">
        <f t="shared" si="29"/>
        <v>UPDATE WipDetails SET WipQuantity = 592, Review_Wip = 592 WHERE WipMaster_Id IN (SELECT id FROM WipMasters WHERE issuedmonth = 'January' AND IssuedYear = 2026) AND CommitmentPeriod = 3 AND CASIN = 'B0BG8DGHWS';</v>
      </c>
    </row>
    <row r="1904" spans="1:14" x14ac:dyDescent="0.25">
      <c r="A1904" t="s">
        <v>1980</v>
      </c>
      <c r="B1904" t="s">
        <v>1981</v>
      </c>
      <c r="C1904" t="s">
        <v>4089</v>
      </c>
      <c r="D1904" t="s">
        <v>1982</v>
      </c>
      <c r="E1904" t="s">
        <v>11</v>
      </c>
      <c r="F1904">
        <v>1</v>
      </c>
      <c r="G1904">
        <v>22</v>
      </c>
      <c r="H1904">
        <v>22</v>
      </c>
      <c r="I1904">
        <v>0</v>
      </c>
      <c r="J1904">
        <v>0</v>
      </c>
      <c r="K1904">
        <v>308</v>
      </c>
      <c r="L1904">
        <v>242</v>
      </c>
      <c r="M1904">
        <v>0</v>
      </c>
      <c r="N1904" t="str">
        <f t="shared" si="29"/>
        <v>UPDATE WipDetails SET WipQuantity = 308, Review_Wip = 308 WHERE WipMaster_Id IN (SELECT id FROM WipMasters WHERE issuedmonth = 'January' AND IssuedYear = 2026) AND CommitmentPeriod = 3 AND CASIN = 'B08699YD63';</v>
      </c>
    </row>
    <row r="1905" spans="1:14" x14ac:dyDescent="0.25">
      <c r="A1905" t="s">
        <v>1983</v>
      </c>
      <c r="B1905" t="s">
        <v>1981</v>
      </c>
      <c r="C1905" t="s">
        <v>4090</v>
      </c>
      <c r="D1905" t="s">
        <v>1982</v>
      </c>
      <c r="E1905" t="s">
        <v>13</v>
      </c>
      <c r="F1905">
        <v>1</v>
      </c>
      <c r="G1905">
        <v>22</v>
      </c>
      <c r="H1905">
        <v>111</v>
      </c>
      <c r="I1905">
        <v>0</v>
      </c>
      <c r="J1905">
        <v>0</v>
      </c>
      <c r="K1905">
        <v>22</v>
      </c>
      <c r="L1905">
        <v>286</v>
      </c>
      <c r="M1905">
        <v>0</v>
      </c>
      <c r="N1905" t="str">
        <f t="shared" si="29"/>
        <v>UPDATE WipDetails SET WipQuantity = 22, Review_Wip = 22 WHERE WipMaster_Id IN (SELECT id FROM WipMasters WHERE issuedmonth = 'January' AND IssuedYear = 2026) AND CommitmentPeriod = 3 AND CASIN = 'B0869BHFYD';</v>
      </c>
    </row>
    <row r="1906" spans="1:14" x14ac:dyDescent="0.25">
      <c r="A1906" t="s">
        <v>1984</v>
      </c>
      <c r="B1906" t="s">
        <v>1981</v>
      </c>
      <c r="C1906" t="s">
        <v>4091</v>
      </c>
      <c r="D1906" t="s">
        <v>1982</v>
      </c>
      <c r="E1906" t="s">
        <v>15</v>
      </c>
      <c r="F1906">
        <v>1</v>
      </c>
      <c r="G1906">
        <v>22</v>
      </c>
      <c r="H1906">
        <v>116</v>
      </c>
      <c r="I1906">
        <v>0</v>
      </c>
      <c r="J1906">
        <v>0</v>
      </c>
      <c r="K1906">
        <v>484</v>
      </c>
      <c r="L1906">
        <v>396</v>
      </c>
      <c r="M1906">
        <v>0</v>
      </c>
      <c r="N1906" t="str">
        <f t="shared" si="29"/>
        <v>UPDATE WipDetails SET WipQuantity = 484, Review_Wip = 484 WHERE WipMaster_Id IN (SELECT id FROM WipMasters WHERE issuedmonth = 'January' AND IssuedYear = 2026) AND CommitmentPeriod = 3 AND CASIN = 'B08698SZWD';</v>
      </c>
    </row>
    <row r="1907" spans="1:14" x14ac:dyDescent="0.25">
      <c r="A1907" t="s">
        <v>1985</v>
      </c>
      <c r="B1907" t="s">
        <v>1981</v>
      </c>
      <c r="C1907" t="s">
        <v>4092</v>
      </c>
      <c r="D1907" t="s">
        <v>1982</v>
      </c>
      <c r="E1907" t="s">
        <v>27</v>
      </c>
      <c r="F1907">
        <v>1</v>
      </c>
      <c r="G1907">
        <v>18</v>
      </c>
      <c r="H1907">
        <v>172</v>
      </c>
      <c r="I1907">
        <v>0</v>
      </c>
      <c r="J1907">
        <v>0</v>
      </c>
      <c r="K1907">
        <v>414</v>
      </c>
      <c r="L1907">
        <v>540</v>
      </c>
      <c r="M1907">
        <v>0</v>
      </c>
      <c r="N1907" t="str">
        <f t="shared" si="29"/>
        <v>UPDATE WipDetails SET WipQuantity = 414, Review_Wip = 414 WHERE WipMaster_Id IN (SELECT id FROM WipMasters WHERE issuedmonth = 'January' AND IssuedYear = 2026) AND CommitmentPeriod = 3 AND CASIN = 'B08698SPPZ';</v>
      </c>
    </row>
    <row r="1908" spans="1:14" x14ac:dyDescent="0.25">
      <c r="A1908" t="s">
        <v>1986</v>
      </c>
      <c r="B1908" t="s">
        <v>1981</v>
      </c>
      <c r="C1908" t="s">
        <v>4093</v>
      </c>
      <c r="D1908" t="s">
        <v>1982</v>
      </c>
      <c r="E1908" t="s">
        <v>19</v>
      </c>
      <c r="F1908">
        <v>1</v>
      </c>
      <c r="G1908">
        <v>18</v>
      </c>
      <c r="H1908">
        <v>209</v>
      </c>
      <c r="I1908">
        <v>0</v>
      </c>
      <c r="J1908">
        <v>0</v>
      </c>
      <c r="K1908">
        <v>0</v>
      </c>
      <c r="L1908">
        <v>90</v>
      </c>
      <c r="M1908">
        <v>0</v>
      </c>
      <c r="N1908" t="str">
        <f t="shared" si="29"/>
        <v>UPDATE WipDetails SET WipQuantity = 0, Review_Wip = 0 WHERE WipMaster_Id IN (SELECT id FROM WipMasters WHERE issuedmonth = 'January' AND IssuedYear = 2026) AND CommitmentPeriod = 3 AND CASIN = 'B08699D8K2';</v>
      </c>
    </row>
    <row r="1909" spans="1:14" x14ac:dyDescent="0.25">
      <c r="A1909" t="s">
        <v>1987</v>
      </c>
      <c r="B1909" t="s">
        <v>1981</v>
      </c>
      <c r="C1909" t="s">
        <v>4094</v>
      </c>
      <c r="D1909" t="s">
        <v>1982</v>
      </c>
      <c r="E1909" t="s">
        <v>21</v>
      </c>
      <c r="F1909">
        <v>1</v>
      </c>
      <c r="G1909">
        <v>18</v>
      </c>
      <c r="H1909">
        <v>101</v>
      </c>
      <c r="I1909">
        <v>0</v>
      </c>
      <c r="J1909">
        <v>0</v>
      </c>
      <c r="K1909">
        <v>234</v>
      </c>
      <c r="L1909">
        <v>288</v>
      </c>
      <c r="M1909">
        <v>0</v>
      </c>
      <c r="N1909" t="str">
        <f t="shared" si="29"/>
        <v>UPDATE WipDetails SET WipQuantity = 234, Review_Wip = 234 WHERE WipMaster_Id IN (SELECT id FROM WipMasters WHERE issuedmonth = 'January' AND IssuedYear = 2026) AND CommitmentPeriod = 3 AND CASIN = 'B08698SJWJ';</v>
      </c>
    </row>
    <row r="1910" spans="1:14" x14ac:dyDescent="0.25">
      <c r="A1910" t="s">
        <v>1988</v>
      </c>
      <c r="B1910" t="s">
        <v>1981</v>
      </c>
      <c r="C1910" t="s">
        <v>4095</v>
      </c>
      <c r="D1910" t="s">
        <v>1989</v>
      </c>
      <c r="E1910" t="s">
        <v>11</v>
      </c>
      <c r="F1910">
        <v>1</v>
      </c>
      <c r="G1910">
        <v>22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 t="str">
        <f t="shared" si="29"/>
        <v>UPDATE WipDetails SET WipQuantity = 0, Review_Wip = 0 WHERE WipMaster_Id IN (SELECT id FROM WipMasters WHERE issuedmonth = 'January' AND IssuedYear = 2026) AND CommitmentPeriod = 3 AND CASIN = 'B08XQYB1C8';</v>
      </c>
    </row>
    <row r="1911" spans="1:14" x14ac:dyDescent="0.25">
      <c r="A1911" t="s">
        <v>1990</v>
      </c>
      <c r="B1911" t="s">
        <v>1981</v>
      </c>
      <c r="C1911" t="s">
        <v>4096</v>
      </c>
      <c r="D1911" t="s">
        <v>1989</v>
      </c>
      <c r="E1911" t="s">
        <v>13</v>
      </c>
      <c r="F1911">
        <v>1</v>
      </c>
      <c r="G1911">
        <v>22</v>
      </c>
      <c r="H1911">
        <v>36</v>
      </c>
      <c r="I1911">
        <v>0</v>
      </c>
      <c r="J1911">
        <v>0</v>
      </c>
      <c r="K1911">
        <v>0</v>
      </c>
      <c r="L1911">
        <v>0</v>
      </c>
      <c r="M1911">
        <v>0</v>
      </c>
      <c r="N1911" t="str">
        <f t="shared" si="29"/>
        <v>UPDATE WipDetails SET WipQuantity = 0, Review_Wip = 0 WHERE WipMaster_Id IN (SELECT id FROM WipMasters WHERE issuedmonth = 'January' AND IssuedYear = 2026) AND CommitmentPeriod = 3 AND CASIN = 'B08XQYBB52';</v>
      </c>
    </row>
    <row r="1912" spans="1:14" x14ac:dyDescent="0.25">
      <c r="A1912" t="s">
        <v>1991</v>
      </c>
      <c r="B1912" t="s">
        <v>1981</v>
      </c>
      <c r="C1912" t="s">
        <v>4097</v>
      </c>
      <c r="D1912" t="s">
        <v>1989</v>
      </c>
      <c r="E1912" t="s">
        <v>15</v>
      </c>
      <c r="F1912">
        <v>1</v>
      </c>
      <c r="G1912">
        <v>22</v>
      </c>
      <c r="H1912">
        <v>51</v>
      </c>
      <c r="I1912">
        <v>0</v>
      </c>
      <c r="J1912">
        <v>0</v>
      </c>
      <c r="K1912">
        <v>0</v>
      </c>
      <c r="L1912">
        <v>0</v>
      </c>
      <c r="M1912">
        <v>0</v>
      </c>
      <c r="N1912" t="str">
        <f t="shared" si="29"/>
        <v>UPDATE WipDetails SET WipQuantity = 0, Review_Wip = 0 WHERE WipMaster_Id IN (SELECT id FROM WipMasters WHERE issuedmonth = 'January' AND IssuedYear = 2026) AND CommitmentPeriod = 3 AND CASIN = 'B08XQXMVH9';</v>
      </c>
    </row>
    <row r="1913" spans="1:14" x14ac:dyDescent="0.25">
      <c r="A1913" t="s">
        <v>1992</v>
      </c>
      <c r="B1913" t="s">
        <v>1981</v>
      </c>
      <c r="C1913" t="s">
        <v>4098</v>
      </c>
      <c r="D1913" t="s">
        <v>1989</v>
      </c>
      <c r="E1913" t="s">
        <v>27</v>
      </c>
      <c r="F1913">
        <v>1</v>
      </c>
      <c r="G1913">
        <v>18</v>
      </c>
      <c r="H1913">
        <v>244</v>
      </c>
      <c r="I1913">
        <v>0</v>
      </c>
      <c r="J1913">
        <v>0</v>
      </c>
      <c r="K1913">
        <v>0</v>
      </c>
      <c r="L1913">
        <v>0</v>
      </c>
      <c r="M1913">
        <v>0</v>
      </c>
      <c r="N1913" t="str">
        <f t="shared" si="29"/>
        <v>UPDATE WipDetails SET WipQuantity = 0, Review_Wip = 0 WHERE WipMaster_Id IN (SELECT id FROM WipMasters WHERE issuedmonth = 'January' AND IssuedYear = 2026) AND CommitmentPeriod = 3 AND CASIN = 'B08XQY5VL7';</v>
      </c>
    </row>
    <row r="1914" spans="1:14" x14ac:dyDescent="0.25">
      <c r="A1914" t="s">
        <v>1993</v>
      </c>
      <c r="B1914" t="s">
        <v>1981</v>
      </c>
      <c r="C1914" t="s">
        <v>4099</v>
      </c>
      <c r="D1914" t="s">
        <v>1989</v>
      </c>
      <c r="E1914" t="s">
        <v>19</v>
      </c>
      <c r="F1914">
        <v>1</v>
      </c>
      <c r="G1914">
        <v>18</v>
      </c>
      <c r="H1914">
        <v>287</v>
      </c>
      <c r="I1914">
        <v>0</v>
      </c>
      <c r="J1914">
        <v>0</v>
      </c>
      <c r="K1914">
        <v>0</v>
      </c>
      <c r="L1914">
        <v>0</v>
      </c>
      <c r="M1914">
        <v>0</v>
      </c>
      <c r="N1914" t="str">
        <f t="shared" si="29"/>
        <v>UPDATE WipDetails SET WipQuantity = 0, Review_Wip = 0 WHERE WipMaster_Id IN (SELECT id FROM WipMasters WHERE issuedmonth = 'January' AND IssuedYear = 2026) AND CommitmentPeriod = 3 AND CASIN = 'B08XQXG9FK';</v>
      </c>
    </row>
    <row r="1915" spans="1:14" x14ac:dyDescent="0.25">
      <c r="A1915" t="s">
        <v>1994</v>
      </c>
      <c r="B1915" t="s">
        <v>1981</v>
      </c>
      <c r="C1915" t="s">
        <v>4100</v>
      </c>
      <c r="D1915" t="s">
        <v>1989</v>
      </c>
      <c r="E1915" t="s">
        <v>21</v>
      </c>
      <c r="F1915">
        <v>1</v>
      </c>
      <c r="G1915">
        <v>18</v>
      </c>
      <c r="H1915">
        <v>36</v>
      </c>
      <c r="I1915">
        <v>0</v>
      </c>
      <c r="J1915">
        <v>0</v>
      </c>
      <c r="K1915">
        <v>0</v>
      </c>
      <c r="L1915">
        <v>0</v>
      </c>
      <c r="M1915">
        <v>0</v>
      </c>
      <c r="N1915" t="str">
        <f t="shared" si="29"/>
        <v>UPDATE WipDetails SET WipQuantity = 0, Review_Wip = 0 WHERE WipMaster_Id IN (SELECT id FROM WipMasters WHERE issuedmonth = 'January' AND IssuedYear = 2026) AND CommitmentPeriod = 3 AND CASIN = 'B08XQZ6RW7';</v>
      </c>
    </row>
    <row r="1916" spans="1:14" x14ac:dyDescent="0.25">
      <c r="A1916" t="s">
        <v>1995</v>
      </c>
      <c r="B1916" t="s">
        <v>1981</v>
      </c>
      <c r="C1916" t="s">
        <v>4101</v>
      </c>
      <c r="D1916" t="s">
        <v>1996</v>
      </c>
      <c r="E1916" t="s">
        <v>11</v>
      </c>
      <c r="F1916">
        <v>1</v>
      </c>
      <c r="G1916">
        <v>22</v>
      </c>
      <c r="H1916">
        <v>308</v>
      </c>
      <c r="I1916">
        <v>66</v>
      </c>
      <c r="J1916">
        <v>0</v>
      </c>
      <c r="K1916">
        <v>0</v>
      </c>
      <c r="L1916">
        <v>88</v>
      </c>
      <c r="M1916">
        <v>88</v>
      </c>
      <c r="N1916" t="str">
        <f t="shared" si="29"/>
        <v>UPDATE WipDetails SET WipQuantity = 0, Review_Wip = 0 WHERE WipMaster_Id IN (SELECT id FROM WipMasters WHERE issuedmonth = 'January' AND IssuedYear = 2026) AND CommitmentPeriod = 3 AND CASIN = 'B07FDMRCRH';</v>
      </c>
    </row>
    <row r="1917" spans="1:14" x14ac:dyDescent="0.25">
      <c r="A1917" t="s">
        <v>1997</v>
      </c>
      <c r="B1917" t="s">
        <v>1981</v>
      </c>
      <c r="C1917" t="s">
        <v>4102</v>
      </c>
      <c r="D1917" t="s">
        <v>1996</v>
      </c>
      <c r="E1917" t="s">
        <v>13</v>
      </c>
      <c r="F1917">
        <v>1</v>
      </c>
      <c r="G1917">
        <v>22</v>
      </c>
      <c r="H1917">
        <v>56</v>
      </c>
      <c r="I1917">
        <v>220</v>
      </c>
      <c r="J1917">
        <v>264</v>
      </c>
      <c r="K1917">
        <v>286</v>
      </c>
      <c r="L1917">
        <v>308</v>
      </c>
      <c r="M1917">
        <v>484</v>
      </c>
      <c r="N1917" t="str">
        <f t="shared" si="29"/>
        <v>UPDATE WipDetails SET WipQuantity = 286, Review_Wip = 286 WHERE WipMaster_Id IN (SELECT id FROM WipMasters WHERE issuedmonth = 'January' AND IssuedYear = 2026) AND CommitmentPeriod = 3 AND CASIN = 'B07FDP2KXR';</v>
      </c>
    </row>
    <row r="1918" spans="1:14" x14ac:dyDescent="0.25">
      <c r="A1918" t="s">
        <v>1998</v>
      </c>
      <c r="B1918" t="s">
        <v>1981</v>
      </c>
      <c r="C1918" t="s">
        <v>4103</v>
      </c>
      <c r="D1918" t="s">
        <v>1996</v>
      </c>
      <c r="E1918" t="s">
        <v>15</v>
      </c>
      <c r="F1918">
        <v>1</v>
      </c>
      <c r="G1918">
        <v>22</v>
      </c>
      <c r="H1918">
        <v>165</v>
      </c>
      <c r="I1918">
        <v>638</v>
      </c>
      <c r="J1918">
        <v>814</v>
      </c>
      <c r="K1918">
        <v>264</v>
      </c>
      <c r="L1918">
        <v>418</v>
      </c>
      <c r="M1918">
        <v>594</v>
      </c>
      <c r="N1918" t="str">
        <f t="shared" si="29"/>
        <v>UPDATE WipDetails SET WipQuantity = 264, Review_Wip = 264 WHERE WipMaster_Id IN (SELECT id FROM WipMasters WHERE issuedmonth = 'January' AND IssuedYear = 2026) AND CommitmentPeriod = 3 AND CASIN = 'B07FDM531C';</v>
      </c>
    </row>
    <row r="1919" spans="1:14" x14ac:dyDescent="0.25">
      <c r="A1919" t="s">
        <v>1999</v>
      </c>
      <c r="B1919" t="s">
        <v>1981</v>
      </c>
      <c r="C1919" t="s">
        <v>4104</v>
      </c>
      <c r="D1919" t="s">
        <v>1996</v>
      </c>
      <c r="E1919" t="s">
        <v>27</v>
      </c>
      <c r="F1919">
        <v>1</v>
      </c>
      <c r="G1919">
        <v>18</v>
      </c>
      <c r="H1919">
        <v>176</v>
      </c>
      <c r="I1919">
        <v>234</v>
      </c>
      <c r="J1919">
        <v>198</v>
      </c>
      <c r="K1919">
        <v>918</v>
      </c>
      <c r="L1919">
        <v>486</v>
      </c>
      <c r="M1919">
        <v>126</v>
      </c>
      <c r="N1919" t="str">
        <f t="shared" si="29"/>
        <v>UPDATE WipDetails SET WipQuantity = 918, Review_Wip = 918 WHERE WipMaster_Id IN (SELECT id FROM WipMasters WHERE issuedmonth = 'January' AND IssuedYear = 2026) AND CommitmentPeriod = 3 AND CASIN = 'B07FL51Y54';</v>
      </c>
    </row>
    <row r="1920" spans="1:14" x14ac:dyDescent="0.25">
      <c r="A1920" t="s">
        <v>2000</v>
      </c>
      <c r="B1920" t="s">
        <v>1981</v>
      </c>
      <c r="C1920" t="s">
        <v>4105</v>
      </c>
      <c r="D1920" t="s">
        <v>1996</v>
      </c>
      <c r="E1920" t="s">
        <v>19</v>
      </c>
      <c r="F1920">
        <v>1</v>
      </c>
      <c r="G1920">
        <v>18</v>
      </c>
      <c r="H1920">
        <v>70</v>
      </c>
      <c r="I1920">
        <v>324</v>
      </c>
      <c r="J1920">
        <v>396</v>
      </c>
      <c r="K1920">
        <v>288</v>
      </c>
      <c r="L1920">
        <v>342</v>
      </c>
      <c r="M1920">
        <v>360</v>
      </c>
      <c r="N1920" t="str">
        <f t="shared" si="29"/>
        <v>UPDATE WipDetails SET WipQuantity = 288, Review_Wip = 288 WHERE WipMaster_Id IN (SELECT id FROM WipMasters WHERE issuedmonth = 'January' AND IssuedYear = 2026) AND CommitmentPeriod = 3 AND CASIN = 'B07FDM5MPT';</v>
      </c>
    </row>
    <row r="1921" spans="1:14" x14ac:dyDescent="0.25">
      <c r="A1921" t="s">
        <v>2001</v>
      </c>
      <c r="B1921" t="s">
        <v>1981</v>
      </c>
      <c r="C1921" t="s">
        <v>4106</v>
      </c>
      <c r="D1921" t="s">
        <v>1996</v>
      </c>
      <c r="E1921" t="s">
        <v>21</v>
      </c>
      <c r="F1921">
        <v>1</v>
      </c>
      <c r="G1921">
        <v>18</v>
      </c>
      <c r="H1921">
        <v>246</v>
      </c>
      <c r="I1921">
        <v>54</v>
      </c>
      <c r="J1921">
        <v>0</v>
      </c>
      <c r="K1921">
        <v>0</v>
      </c>
      <c r="L1921">
        <v>0</v>
      </c>
      <c r="M1921">
        <v>18</v>
      </c>
      <c r="N1921" t="str">
        <f t="shared" si="29"/>
        <v>UPDATE WipDetails SET WipQuantity = 0, Review_Wip = 0 WHERE WipMaster_Id IN (SELECT id FROM WipMasters WHERE issuedmonth = 'January' AND IssuedYear = 2026) AND CommitmentPeriod = 3 AND CASIN = 'B07FDLKL7F';</v>
      </c>
    </row>
    <row r="1922" spans="1:14" x14ac:dyDescent="0.25">
      <c r="A1922" t="s">
        <v>2002</v>
      </c>
      <c r="B1922" t="s">
        <v>1981</v>
      </c>
      <c r="C1922" t="s">
        <v>4107</v>
      </c>
      <c r="D1922" t="s">
        <v>258</v>
      </c>
      <c r="E1922" t="s">
        <v>11</v>
      </c>
      <c r="F1922">
        <v>1</v>
      </c>
      <c r="G1922">
        <v>22</v>
      </c>
      <c r="H1922">
        <v>35</v>
      </c>
      <c r="I1922">
        <v>220</v>
      </c>
      <c r="J1922">
        <v>264</v>
      </c>
      <c r="K1922">
        <v>88</v>
      </c>
      <c r="L1922">
        <v>176</v>
      </c>
      <c r="M1922">
        <v>66</v>
      </c>
      <c r="N1922" t="str">
        <f t="shared" si="29"/>
        <v>UPDATE WipDetails SET WipQuantity = 88, Review_Wip = 88 WHERE WipMaster_Id IN (SELECT id FROM WipMasters WHERE issuedmonth = 'January' AND IssuedYear = 2026) AND CommitmentPeriod = 3 AND CASIN = 'B08XQXSTYB';</v>
      </c>
    </row>
    <row r="1923" spans="1:14" x14ac:dyDescent="0.25">
      <c r="A1923" t="s">
        <v>2003</v>
      </c>
      <c r="B1923" t="s">
        <v>1981</v>
      </c>
      <c r="C1923" t="s">
        <v>4108</v>
      </c>
      <c r="D1923" t="s">
        <v>258</v>
      </c>
      <c r="E1923" t="s">
        <v>13</v>
      </c>
      <c r="F1923">
        <v>1</v>
      </c>
      <c r="G1923">
        <v>22</v>
      </c>
      <c r="H1923">
        <v>401</v>
      </c>
      <c r="I1923">
        <v>176</v>
      </c>
      <c r="J1923">
        <v>0</v>
      </c>
      <c r="K1923">
        <v>22</v>
      </c>
      <c r="L1923">
        <v>352</v>
      </c>
      <c r="M1923">
        <v>286</v>
      </c>
      <c r="N1923" t="str">
        <f t="shared" ref="N1923:N1986" si="30">"UPDATE WipDetails SET WipQuantity = "&amp;K1923&amp;", Review_Wip = "&amp;K1923&amp;" WHERE WipMaster_Id IN (SELECT id FROM WipMasters WHERE issuedmonth = 'January' AND IssuedYear = 2026) AND CommitmentPeriod = 3 AND CASIN = '"&amp;A1923&amp;"';"</f>
        <v>UPDATE WipDetails SET WipQuantity = 22, Review_Wip = 22 WHERE WipMaster_Id IN (SELECT id FROM WipMasters WHERE issuedmonth = 'January' AND IssuedYear = 2026) AND CommitmentPeriod = 3 AND CASIN = 'B08XQZLZ2G';</v>
      </c>
    </row>
    <row r="1924" spans="1:14" x14ac:dyDescent="0.25">
      <c r="A1924" t="s">
        <v>2004</v>
      </c>
      <c r="B1924" t="s">
        <v>1981</v>
      </c>
      <c r="C1924" t="s">
        <v>4109</v>
      </c>
      <c r="D1924" t="s">
        <v>258</v>
      </c>
      <c r="E1924" t="s">
        <v>15</v>
      </c>
      <c r="F1924">
        <v>1</v>
      </c>
      <c r="G1924">
        <v>22</v>
      </c>
      <c r="H1924">
        <v>277</v>
      </c>
      <c r="I1924">
        <v>594</v>
      </c>
      <c r="J1924">
        <v>616</v>
      </c>
      <c r="K1924">
        <v>1540</v>
      </c>
      <c r="L1924">
        <v>1012</v>
      </c>
      <c r="M1924">
        <v>550</v>
      </c>
      <c r="N1924" t="str">
        <f t="shared" si="30"/>
        <v>UPDATE WipDetails SET WipQuantity = 1540, Review_Wip = 1540 WHERE WipMaster_Id IN (SELECT id FROM WipMasters WHERE issuedmonth = 'January' AND IssuedYear = 2026) AND CommitmentPeriod = 3 AND CASIN = 'B08XQY1LVZ';</v>
      </c>
    </row>
    <row r="1925" spans="1:14" x14ac:dyDescent="0.25">
      <c r="A1925" t="s">
        <v>2005</v>
      </c>
      <c r="B1925" t="s">
        <v>1981</v>
      </c>
      <c r="C1925" t="s">
        <v>4110</v>
      </c>
      <c r="D1925" t="s">
        <v>258</v>
      </c>
      <c r="E1925" t="s">
        <v>27</v>
      </c>
      <c r="F1925">
        <v>1</v>
      </c>
      <c r="G1925">
        <v>18</v>
      </c>
      <c r="H1925">
        <v>853</v>
      </c>
      <c r="I1925">
        <v>54</v>
      </c>
      <c r="J1925">
        <v>0</v>
      </c>
      <c r="K1925">
        <v>144</v>
      </c>
      <c r="L1925">
        <v>576</v>
      </c>
      <c r="M1925">
        <v>252</v>
      </c>
      <c r="N1925" t="str">
        <f t="shared" si="30"/>
        <v>UPDATE WipDetails SET WipQuantity = 144, Review_Wip = 144 WHERE WipMaster_Id IN (SELECT id FROM WipMasters WHERE issuedmonth = 'January' AND IssuedYear = 2026) AND CommitmentPeriod = 3 AND CASIN = 'B08XQX75GX';</v>
      </c>
    </row>
    <row r="1926" spans="1:14" x14ac:dyDescent="0.25">
      <c r="A1926" t="s">
        <v>2006</v>
      </c>
      <c r="B1926" t="s">
        <v>1981</v>
      </c>
      <c r="C1926" t="s">
        <v>4111</v>
      </c>
      <c r="D1926" t="s">
        <v>258</v>
      </c>
      <c r="E1926" t="s">
        <v>19</v>
      </c>
      <c r="F1926">
        <v>1</v>
      </c>
      <c r="G1926">
        <v>18</v>
      </c>
      <c r="H1926">
        <v>169</v>
      </c>
      <c r="I1926">
        <v>468</v>
      </c>
      <c r="J1926">
        <v>468</v>
      </c>
      <c r="K1926">
        <v>1080</v>
      </c>
      <c r="L1926">
        <v>576</v>
      </c>
      <c r="M1926">
        <v>540</v>
      </c>
      <c r="N1926" t="str">
        <f t="shared" si="30"/>
        <v>UPDATE WipDetails SET WipQuantity = 1080, Review_Wip = 1080 WHERE WipMaster_Id IN (SELECT id FROM WipMasters WHERE issuedmonth = 'January' AND IssuedYear = 2026) AND CommitmentPeriod = 3 AND CASIN = 'B08XQY9M1Y';</v>
      </c>
    </row>
    <row r="1927" spans="1:14" x14ac:dyDescent="0.25">
      <c r="A1927" t="s">
        <v>2007</v>
      </c>
      <c r="B1927" t="s">
        <v>1981</v>
      </c>
      <c r="C1927" t="s">
        <v>4112</v>
      </c>
      <c r="D1927" t="s">
        <v>258</v>
      </c>
      <c r="E1927" t="s">
        <v>21</v>
      </c>
      <c r="F1927">
        <v>1</v>
      </c>
      <c r="G1927">
        <v>18</v>
      </c>
      <c r="H1927">
        <v>112</v>
      </c>
      <c r="I1927">
        <v>54</v>
      </c>
      <c r="J1927">
        <v>0</v>
      </c>
      <c r="K1927">
        <v>450</v>
      </c>
      <c r="L1927">
        <v>324</v>
      </c>
      <c r="M1927">
        <v>72</v>
      </c>
      <c r="N1927" t="str">
        <f t="shared" si="30"/>
        <v>UPDATE WipDetails SET WipQuantity = 450, Review_Wip = 450 WHERE WipMaster_Id IN (SELECT id FROM WipMasters WHERE issuedmonth = 'January' AND IssuedYear = 2026) AND CommitmentPeriod = 3 AND CASIN = 'B08XQXZBBT';</v>
      </c>
    </row>
    <row r="1928" spans="1:14" x14ac:dyDescent="0.25">
      <c r="A1928" t="s">
        <v>2008</v>
      </c>
      <c r="B1928" t="s">
        <v>1981</v>
      </c>
      <c r="C1928" t="s">
        <v>4113</v>
      </c>
      <c r="D1928" t="s">
        <v>2009</v>
      </c>
      <c r="E1928" t="s">
        <v>11</v>
      </c>
      <c r="F1928">
        <v>1</v>
      </c>
      <c r="G1928">
        <v>22</v>
      </c>
      <c r="H1928">
        <v>7</v>
      </c>
      <c r="I1928">
        <v>44</v>
      </c>
      <c r="J1928">
        <v>44</v>
      </c>
      <c r="K1928">
        <v>66</v>
      </c>
      <c r="L1928">
        <v>22</v>
      </c>
      <c r="M1928">
        <v>308</v>
      </c>
      <c r="N1928" t="str">
        <f t="shared" si="30"/>
        <v>UPDATE WipDetails SET WipQuantity = 66, Review_Wip = 66 WHERE WipMaster_Id IN (SELECT id FROM WipMasters WHERE issuedmonth = 'January' AND IssuedYear = 2026) AND CommitmentPeriod = 3 AND CASIN = 'B0869975WK';</v>
      </c>
    </row>
    <row r="1929" spans="1:14" x14ac:dyDescent="0.25">
      <c r="A1929" t="s">
        <v>2010</v>
      </c>
      <c r="B1929" t="s">
        <v>1981</v>
      </c>
      <c r="C1929" t="s">
        <v>4114</v>
      </c>
      <c r="D1929" t="s">
        <v>2009</v>
      </c>
      <c r="E1929" t="s">
        <v>13</v>
      </c>
      <c r="F1929">
        <v>1</v>
      </c>
      <c r="G1929">
        <v>22</v>
      </c>
      <c r="H1929">
        <v>28</v>
      </c>
      <c r="I1929">
        <v>176</v>
      </c>
      <c r="J1929">
        <v>176</v>
      </c>
      <c r="K1929">
        <v>308</v>
      </c>
      <c r="L1929">
        <v>242</v>
      </c>
      <c r="M1929">
        <v>44</v>
      </c>
      <c r="N1929" t="str">
        <f t="shared" si="30"/>
        <v>UPDATE WipDetails SET WipQuantity = 308, Review_Wip = 308 WHERE WipMaster_Id IN (SELECT id FROM WipMasters WHERE issuedmonth = 'January' AND IssuedYear = 2026) AND CommitmentPeriod = 3 AND CASIN = 'B08699ZLDQ';</v>
      </c>
    </row>
    <row r="1930" spans="1:14" x14ac:dyDescent="0.25">
      <c r="A1930" t="s">
        <v>2011</v>
      </c>
      <c r="B1930" t="s">
        <v>1981</v>
      </c>
      <c r="C1930" t="s">
        <v>4115</v>
      </c>
      <c r="D1930" t="s">
        <v>2009</v>
      </c>
      <c r="E1930" t="s">
        <v>15</v>
      </c>
      <c r="F1930">
        <v>1</v>
      </c>
      <c r="G1930">
        <v>22</v>
      </c>
      <c r="H1930">
        <v>131</v>
      </c>
      <c r="I1930">
        <v>198</v>
      </c>
      <c r="J1930">
        <v>110</v>
      </c>
      <c r="K1930">
        <v>594</v>
      </c>
      <c r="L1930">
        <v>418</v>
      </c>
      <c r="M1930">
        <v>638</v>
      </c>
      <c r="N1930" t="str">
        <f t="shared" si="30"/>
        <v>UPDATE WipDetails SET WipQuantity = 594, Review_Wip = 594 WHERE WipMaster_Id IN (SELECT id FROM WipMasters WHERE issuedmonth = 'January' AND IssuedYear = 2026) AND CommitmentPeriod = 3 AND CASIN = 'B08698T3HJ';</v>
      </c>
    </row>
    <row r="1931" spans="1:14" x14ac:dyDescent="0.25">
      <c r="A1931" t="s">
        <v>2012</v>
      </c>
      <c r="B1931" t="s">
        <v>1981</v>
      </c>
      <c r="C1931" t="s">
        <v>4116</v>
      </c>
      <c r="D1931" t="s">
        <v>2009</v>
      </c>
      <c r="E1931" t="s">
        <v>27</v>
      </c>
      <c r="F1931">
        <v>1</v>
      </c>
      <c r="G1931">
        <v>18</v>
      </c>
      <c r="H1931">
        <v>173</v>
      </c>
      <c r="I1931">
        <v>396</v>
      </c>
      <c r="J1931">
        <v>396</v>
      </c>
      <c r="K1931">
        <v>198</v>
      </c>
      <c r="L1931">
        <v>504</v>
      </c>
      <c r="M1931">
        <v>702</v>
      </c>
      <c r="N1931" t="str">
        <f t="shared" si="30"/>
        <v>UPDATE WipDetails SET WipQuantity = 198, Review_Wip = 198 WHERE WipMaster_Id IN (SELECT id FROM WipMasters WHERE issuedmonth = 'January' AND IssuedYear = 2026) AND CommitmentPeriod = 3 AND CASIN = 'B0869BPJ5G';</v>
      </c>
    </row>
    <row r="1932" spans="1:14" x14ac:dyDescent="0.25">
      <c r="A1932" t="s">
        <v>2013</v>
      </c>
      <c r="B1932" t="s">
        <v>1981</v>
      </c>
      <c r="C1932" t="s">
        <v>4117</v>
      </c>
      <c r="D1932" t="s">
        <v>2009</v>
      </c>
      <c r="E1932" t="s">
        <v>19</v>
      </c>
      <c r="F1932">
        <v>1</v>
      </c>
      <c r="G1932">
        <v>18</v>
      </c>
      <c r="H1932">
        <v>88</v>
      </c>
      <c r="I1932">
        <v>468</v>
      </c>
      <c r="J1932">
        <v>576</v>
      </c>
      <c r="K1932">
        <v>324</v>
      </c>
      <c r="L1932">
        <v>504</v>
      </c>
      <c r="M1932">
        <v>36</v>
      </c>
      <c r="N1932" t="str">
        <f t="shared" si="30"/>
        <v>UPDATE WipDetails SET WipQuantity = 324, Review_Wip = 324 WHERE WipMaster_Id IN (SELECT id FROM WipMasters WHERE issuedmonth = 'January' AND IssuedYear = 2026) AND CommitmentPeriod = 3 AND CASIN = 'B08699ZFNP';</v>
      </c>
    </row>
    <row r="1933" spans="1:14" x14ac:dyDescent="0.25">
      <c r="A1933" t="s">
        <v>2014</v>
      </c>
      <c r="B1933" t="s">
        <v>1981</v>
      </c>
      <c r="C1933" t="s">
        <v>4118</v>
      </c>
      <c r="D1933" t="s">
        <v>2009</v>
      </c>
      <c r="E1933" t="s">
        <v>21</v>
      </c>
      <c r="F1933">
        <v>1</v>
      </c>
      <c r="G1933">
        <v>18</v>
      </c>
      <c r="H1933">
        <v>197</v>
      </c>
      <c r="I1933">
        <v>216</v>
      </c>
      <c r="J1933">
        <v>126</v>
      </c>
      <c r="K1933">
        <v>54</v>
      </c>
      <c r="L1933">
        <v>288</v>
      </c>
      <c r="M1933">
        <v>126</v>
      </c>
      <c r="N1933" t="str">
        <f t="shared" si="30"/>
        <v>UPDATE WipDetails SET WipQuantity = 54, Review_Wip = 54 WHERE WipMaster_Id IN (SELECT id FROM WipMasters WHERE issuedmonth = 'January' AND IssuedYear = 2026) AND CommitmentPeriod = 3 AND CASIN = 'B0869BNLFQ';</v>
      </c>
    </row>
    <row r="1934" spans="1:14" x14ac:dyDescent="0.25">
      <c r="A1934" t="s">
        <v>2015</v>
      </c>
      <c r="B1934" t="s">
        <v>1981</v>
      </c>
      <c r="C1934" t="s">
        <v>4119</v>
      </c>
      <c r="D1934" t="s">
        <v>271</v>
      </c>
      <c r="E1934" t="s">
        <v>11</v>
      </c>
      <c r="F1934">
        <v>1</v>
      </c>
      <c r="G1934">
        <v>22</v>
      </c>
      <c r="H1934">
        <v>7</v>
      </c>
      <c r="I1934">
        <v>0</v>
      </c>
      <c r="J1934">
        <v>0</v>
      </c>
      <c r="K1934">
        <v>176</v>
      </c>
      <c r="L1934">
        <v>176</v>
      </c>
      <c r="M1934">
        <v>110</v>
      </c>
      <c r="N1934" t="str">
        <f t="shared" si="30"/>
        <v>UPDATE WipDetails SET WipQuantity = 176, Review_Wip = 176 WHERE WipMaster_Id IN (SELECT id FROM WipMasters WHERE issuedmonth = 'January' AND IssuedYear = 2026) AND CommitmentPeriod = 3 AND CASIN = 'B07FDM5QKR';</v>
      </c>
    </row>
    <row r="1935" spans="1:14" x14ac:dyDescent="0.25">
      <c r="A1935" t="s">
        <v>2016</v>
      </c>
      <c r="B1935" t="s">
        <v>1981</v>
      </c>
      <c r="C1935" t="s">
        <v>4120</v>
      </c>
      <c r="D1935" t="s">
        <v>271</v>
      </c>
      <c r="E1935" t="s">
        <v>13</v>
      </c>
      <c r="F1935">
        <v>1</v>
      </c>
      <c r="G1935">
        <v>22</v>
      </c>
      <c r="H1935">
        <v>80</v>
      </c>
      <c r="I1935">
        <v>0</v>
      </c>
      <c r="J1935">
        <v>0</v>
      </c>
      <c r="K1935">
        <v>242</v>
      </c>
      <c r="L1935">
        <v>242</v>
      </c>
      <c r="M1935">
        <v>44</v>
      </c>
      <c r="N1935" t="str">
        <f t="shared" si="30"/>
        <v>UPDATE WipDetails SET WipQuantity = 242, Review_Wip = 242 WHERE WipMaster_Id IN (SELECT id FROM WipMasters WHERE issuedmonth = 'January' AND IssuedYear = 2026) AND CommitmentPeriod = 3 AND CASIN = 'B07FDM52B1';</v>
      </c>
    </row>
    <row r="1936" spans="1:14" x14ac:dyDescent="0.25">
      <c r="A1936" t="s">
        <v>2017</v>
      </c>
      <c r="B1936" t="s">
        <v>1981</v>
      </c>
      <c r="C1936" t="s">
        <v>4121</v>
      </c>
      <c r="D1936" t="s">
        <v>271</v>
      </c>
      <c r="E1936" t="s">
        <v>15</v>
      </c>
      <c r="F1936">
        <v>1</v>
      </c>
      <c r="G1936">
        <v>22</v>
      </c>
      <c r="H1936">
        <v>249</v>
      </c>
      <c r="I1936">
        <v>0</v>
      </c>
      <c r="J1936">
        <v>0</v>
      </c>
      <c r="K1936">
        <v>0</v>
      </c>
      <c r="L1936">
        <v>308</v>
      </c>
      <c r="M1936">
        <v>792</v>
      </c>
      <c r="N1936" t="str">
        <f t="shared" si="30"/>
        <v>UPDATE WipDetails SET WipQuantity = 0, Review_Wip = 0 WHERE WipMaster_Id IN (SELECT id FROM WipMasters WHERE issuedmonth = 'January' AND IssuedYear = 2026) AND CommitmentPeriod = 3 AND CASIN = 'B07FL38MGV';</v>
      </c>
    </row>
    <row r="1937" spans="1:14" x14ac:dyDescent="0.25">
      <c r="A1937" t="s">
        <v>2018</v>
      </c>
      <c r="B1937" t="s">
        <v>1981</v>
      </c>
      <c r="C1937" t="s">
        <v>4122</v>
      </c>
      <c r="D1937" t="s">
        <v>271</v>
      </c>
      <c r="E1937" t="s">
        <v>27</v>
      </c>
      <c r="F1937">
        <v>1</v>
      </c>
      <c r="G1937">
        <v>18</v>
      </c>
      <c r="H1937">
        <v>132</v>
      </c>
      <c r="I1937">
        <v>0</v>
      </c>
      <c r="J1937">
        <v>0</v>
      </c>
      <c r="K1937">
        <v>324</v>
      </c>
      <c r="L1937">
        <v>432</v>
      </c>
      <c r="M1937">
        <v>162</v>
      </c>
      <c r="N1937" t="str">
        <f t="shared" si="30"/>
        <v>UPDATE WipDetails SET WipQuantity = 324, Review_Wip = 324 WHERE WipMaster_Id IN (SELECT id FROM WipMasters WHERE issuedmonth = 'January' AND IssuedYear = 2026) AND CommitmentPeriod = 3 AND CASIN = 'B07FDS7DG2';</v>
      </c>
    </row>
    <row r="1938" spans="1:14" x14ac:dyDescent="0.25">
      <c r="A1938" t="s">
        <v>2019</v>
      </c>
      <c r="B1938" t="s">
        <v>1981</v>
      </c>
      <c r="C1938" t="s">
        <v>4123</v>
      </c>
      <c r="D1938" t="s">
        <v>271</v>
      </c>
      <c r="E1938" t="s">
        <v>19</v>
      </c>
      <c r="F1938">
        <v>1</v>
      </c>
      <c r="G1938">
        <v>18</v>
      </c>
      <c r="H1938">
        <v>136</v>
      </c>
      <c r="I1938">
        <v>0</v>
      </c>
      <c r="J1938">
        <v>0</v>
      </c>
      <c r="K1938">
        <v>702</v>
      </c>
      <c r="L1938">
        <v>396</v>
      </c>
      <c r="M1938">
        <v>486</v>
      </c>
      <c r="N1938" t="str">
        <f t="shared" si="30"/>
        <v>UPDATE WipDetails SET WipQuantity = 702, Review_Wip = 702 WHERE WipMaster_Id IN (SELECT id FROM WipMasters WHERE issuedmonth = 'January' AND IssuedYear = 2026) AND CommitmentPeriod = 3 AND CASIN = 'B07FDM563L';</v>
      </c>
    </row>
    <row r="1939" spans="1:14" x14ac:dyDescent="0.25">
      <c r="A1939" t="s">
        <v>2020</v>
      </c>
      <c r="B1939" t="s">
        <v>1981</v>
      </c>
      <c r="C1939" t="s">
        <v>4124</v>
      </c>
      <c r="D1939" t="s">
        <v>271</v>
      </c>
      <c r="E1939" t="s">
        <v>21</v>
      </c>
      <c r="F1939">
        <v>1</v>
      </c>
      <c r="G1939">
        <v>18</v>
      </c>
      <c r="H1939">
        <v>59</v>
      </c>
      <c r="I1939">
        <v>0</v>
      </c>
      <c r="J1939">
        <v>0</v>
      </c>
      <c r="K1939">
        <v>180</v>
      </c>
      <c r="L1939">
        <v>180</v>
      </c>
      <c r="M1939">
        <v>342</v>
      </c>
      <c r="N1939" t="str">
        <f t="shared" si="30"/>
        <v>UPDATE WipDetails SET WipQuantity = 180, Review_Wip = 180 WHERE WipMaster_Id IN (SELECT id FROM WipMasters WHERE issuedmonth = 'January' AND IssuedYear = 2026) AND CommitmentPeriod = 3 AND CASIN = 'B07FDP4JHL';</v>
      </c>
    </row>
    <row r="1940" spans="1:14" x14ac:dyDescent="0.25">
      <c r="A1940" t="s">
        <v>2021</v>
      </c>
      <c r="B1940" t="s">
        <v>1981</v>
      </c>
      <c r="C1940" t="s">
        <v>4125</v>
      </c>
      <c r="D1940" t="s">
        <v>2022</v>
      </c>
      <c r="E1940" t="s">
        <v>11</v>
      </c>
      <c r="F1940">
        <v>1</v>
      </c>
      <c r="G1940">
        <v>22</v>
      </c>
      <c r="H1940">
        <v>44</v>
      </c>
      <c r="I1940">
        <v>22</v>
      </c>
      <c r="J1940">
        <v>0</v>
      </c>
      <c r="K1940">
        <v>22</v>
      </c>
      <c r="L1940">
        <v>110</v>
      </c>
      <c r="M1940">
        <v>66</v>
      </c>
      <c r="N1940" t="str">
        <f t="shared" si="30"/>
        <v>UPDATE WipDetails SET WipQuantity = 22, Review_Wip = 22 WHERE WipMaster_Id IN (SELECT id FROM WipMasters WHERE issuedmonth = 'January' AND IssuedYear = 2026) AND CommitmentPeriod = 3 AND CASIN = 'B07YLFNSZ1';</v>
      </c>
    </row>
    <row r="1941" spans="1:14" x14ac:dyDescent="0.25">
      <c r="A1941" t="s">
        <v>2023</v>
      </c>
      <c r="B1941" t="s">
        <v>1981</v>
      </c>
      <c r="C1941" t="s">
        <v>4126</v>
      </c>
      <c r="D1941" t="s">
        <v>2022</v>
      </c>
      <c r="E1941" t="s">
        <v>13</v>
      </c>
      <c r="F1941">
        <v>1</v>
      </c>
      <c r="G1941">
        <v>22</v>
      </c>
      <c r="H1941">
        <v>116</v>
      </c>
      <c r="I1941">
        <v>88</v>
      </c>
      <c r="J1941">
        <v>0</v>
      </c>
      <c r="K1941">
        <v>0</v>
      </c>
      <c r="L1941">
        <v>242</v>
      </c>
      <c r="M1941">
        <v>264</v>
      </c>
      <c r="N1941" t="str">
        <f t="shared" si="30"/>
        <v>UPDATE WipDetails SET WipQuantity = 0, Review_Wip = 0 WHERE WipMaster_Id IN (SELECT id FROM WipMasters WHERE issuedmonth = 'January' AND IssuedYear = 2026) AND CommitmentPeriod = 3 AND CASIN = 'B07YLDDDQW';</v>
      </c>
    </row>
    <row r="1942" spans="1:14" x14ac:dyDescent="0.25">
      <c r="A1942" t="s">
        <v>2024</v>
      </c>
      <c r="B1942" t="s">
        <v>1981</v>
      </c>
      <c r="C1942" t="s">
        <v>4127</v>
      </c>
      <c r="D1942" t="s">
        <v>2022</v>
      </c>
      <c r="E1942" t="s">
        <v>15</v>
      </c>
      <c r="F1942">
        <v>1</v>
      </c>
      <c r="G1942">
        <v>22</v>
      </c>
      <c r="H1942">
        <v>218</v>
      </c>
      <c r="I1942">
        <v>198</v>
      </c>
      <c r="J1942">
        <v>0</v>
      </c>
      <c r="K1942">
        <v>154</v>
      </c>
      <c r="L1942">
        <v>374</v>
      </c>
      <c r="M1942">
        <v>968</v>
      </c>
      <c r="N1942" t="str">
        <f t="shared" si="30"/>
        <v>UPDATE WipDetails SET WipQuantity = 154, Review_Wip = 154 WHERE WipMaster_Id IN (SELECT id FROM WipMasters WHERE issuedmonth = 'January' AND IssuedYear = 2026) AND CommitmentPeriod = 3 AND CASIN = 'B07YLDSMGX';</v>
      </c>
    </row>
    <row r="1943" spans="1:14" x14ac:dyDescent="0.25">
      <c r="A1943" t="s">
        <v>2025</v>
      </c>
      <c r="B1943" t="s">
        <v>1981</v>
      </c>
      <c r="C1943" t="s">
        <v>4128</v>
      </c>
      <c r="D1943" t="s">
        <v>2022</v>
      </c>
      <c r="E1943" t="s">
        <v>27</v>
      </c>
      <c r="F1943">
        <v>1</v>
      </c>
      <c r="G1943">
        <v>18</v>
      </c>
      <c r="H1943">
        <v>167</v>
      </c>
      <c r="I1943">
        <v>162</v>
      </c>
      <c r="J1943">
        <v>0</v>
      </c>
      <c r="K1943">
        <v>612</v>
      </c>
      <c r="L1943">
        <v>576</v>
      </c>
      <c r="M1943">
        <v>486</v>
      </c>
      <c r="N1943" t="str">
        <f t="shared" si="30"/>
        <v>UPDATE WipDetails SET WipQuantity = 612, Review_Wip = 612 WHERE WipMaster_Id IN (SELECT id FROM WipMasters WHERE issuedmonth = 'January' AND IssuedYear = 2026) AND CommitmentPeriod = 3 AND CASIN = 'B07YLHCJMK';</v>
      </c>
    </row>
    <row r="1944" spans="1:14" x14ac:dyDescent="0.25">
      <c r="A1944" t="s">
        <v>2026</v>
      </c>
      <c r="B1944" t="s">
        <v>1981</v>
      </c>
      <c r="C1944" t="s">
        <v>4129</v>
      </c>
      <c r="D1944" t="s">
        <v>2022</v>
      </c>
      <c r="E1944" t="s">
        <v>19</v>
      </c>
      <c r="F1944">
        <v>1</v>
      </c>
      <c r="G1944">
        <v>18</v>
      </c>
      <c r="H1944">
        <v>124</v>
      </c>
      <c r="I1944">
        <v>108</v>
      </c>
      <c r="J1944">
        <v>0</v>
      </c>
      <c r="K1944">
        <v>324</v>
      </c>
      <c r="L1944">
        <v>396</v>
      </c>
      <c r="M1944">
        <v>90</v>
      </c>
      <c r="N1944" t="str">
        <f t="shared" si="30"/>
        <v>UPDATE WipDetails SET WipQuantity = 324, Review_Wip = 324 WHERE WipMaster_Id IN (SELECT id FROM WipMasters WHERE issuedmonth = 'January' AND IssuedYear = 2026) AND CommitmentPeriod = 3 AND CASIN = 'B07YLCXGX7';</v>
      </c>
    </row>
    <row r="1945" spans="1:14" x14ac:dyDescent="0.25">
      <c r="A1945" t="s">
        <v>2027</v>
      </c>
      <c r="B1945" t="s">
        <v>1981</v>
      </c>
      <c r="C1945" t="s">
        <v>4130</v>
      </c>
      <c r="D1945" t="s">
        <v>2022</v>
      </c>
      <c r="E1945" t="s">
        <v>21</v>
      </c>
      <c r="F1945">
        <v>1</v>
      </c>
      <c r="G1945">
        <v>18</v>
      </c>
      <c r="H1945">
        <v>41</v>
      </c>
      <c r="I1945">
        <v>18</v>
      </c>
      <c r="J1945">
        <v>0</v>
      </c>
      <c r="K1945">
        <v>270</v>
      </c>
      <c r="L1945">
        <v>252</v>
      </c>
      <c r="M1945">
        <v>108</v>
      </c>
      <c r="N1945" t="str">
        <f t="shared" si="30"/>
        <v>UPDATE WipDetails SET WipQuantity = 270, Review_Wip = 270 WHERE WipMaster_Id IN (SELECT id FROM WipMasters WHERE issuedmonth = 'January' AND IssuedYear = 2026) AND CommitmentPeriod = 3 AND CASIN = 'B07YLCNMH4';</v>
      </c>
    </row>
    <row r="1946" spans="1:14" x14ac:dyDescent="0.25">
      <c r="A1946" t="s">
        <v>2028</v>
      </c>
      <c r="B1946" t="s">
        <v>1981</v>
      </c>
      <c r="C1946" t="s">
        <v>4131</v>
      </c>
      <c r="D1946" t="s">
        <v>1633</v>
      </c>
      <c r="E1946" t="s">
        <v>11</v>
      </c>
      <c r="F1946">
        <v>1</v>
      </c>
      <c r="G1946">
        <v>22</v>
      </c>
      <c r="H1946">
        <v>22</v>
      </c>
      <c r="I1946">
        <v>66</v>
      </c>
      <c r="J1946">
        <v>66</v>
      </c>
      <c r="K1946">
        <v>110</v>
      </c>
      <c r="L1946">
        <v>154</v>
      </c>
      <c r="M1946">
        <v>88</v>
      </c>
      <c r="N1946" t="str">
        <f t="shared" si="30"/>
        <v>UPDATE WipDetails SET WipQuantity = 110, Review_Wip = 110 WHERE WipMaster_Id IN (SELECT id FROM WipMasters WHERE issuedmonth = 'January' AND IssuedYear = 2026) AND CommitmentPeriod = 3 AND CASIN = 'B08XQZY987';</v>
      </c>
    </row>
    <row r="1947" spans="1:14" x14ac:dyDescent="0.25">
      <c r="A1947" t="s">
        <v>2029</v>
      </c>
      <c r="B1947" t="s">
        <v>1981</v>
      </c>
      <c r="C1947" t="s">
        <v>4132</v>
      </c>
      <c r="D1947" t="s">
        <v>1633</v>
      </c>
      <c r="E1947" t="s">
        <v>13</v>
      </c>
      <c r="F1947">
        <v>1</v>
      </c>
      <c r="G1947">
        <v>22</v>
      </c>
      <c r="H1947">
        <v>0</v>
      </c>
      <c r="I1947">
        <v>154</v>
      </c>
      <c r="J1947">
        <v>176</v>
      </c>
      <c r="K1947">
        <v>198</v>
      </c>
      <c r="L1947">
        <v>264</v>
      </c>
      <c r="M1947">
        <v>176</v>
      </c>
      <c r="N1947" t="str">
        <f t="shared" si="30"/>
        <v>UPDATE WipDetails SET WipQuantity = 198, Review_Wip = 198 WHERE WipMaster_Id IN (SELECT id FROM WipMasters WHERE issuedmonth = 'January' AND IssuedYear = 2026) AND CommitmentPeriod = 3 AND CASIN = 'B08XQX3PGL';</v>
      </c>
    </row>
    <row r="1948" spans="1:14" x14ac:dyDescent="0.25">
      <c r="A1948" t="s">
        <v>2030</v>
      </c>
      <c r="B1948" t="s">
        <v>1981</v>
      </c>
      <c r="C1948" t="s">
        <v>4133</v>
      </c>
      <c r="D1948" t="s">
        <v>1633</v>
      </c>
      <c r="E1948" t="s">
        <v>15</v>
      </c>
      <c r="F1948">
        <v>1</v>
      </c>
      <c r="G1948">
        <v>22</v>
      </c>
      <c r="H1948">
        <v>145</v>
      </c>
      <c r="I1948">
        <v>418</v>
      </c>
      <c r="J1948">
        <v>484</v>
      </c>
      <c r="K1948">
        <v>220</v>
      </c>
      <c r="L1948">
        <v>484</v>
      </c>
      <c r="M1948">
        <v>308</v>
      </c>
      <c r="N1948" t="str">
        <f t="shared" si="30"/>
        <v>UPDATE WipDetails SET WipQuantity = 220, Review_Wip = 220 WHERE WipMaster_Id IN (SELECT id FROM WipMasters WHERE issuedmonth = 'January' AND IssuedYear = 2026) AND CommitmentPeriod = 3 AND CASIN = 'B08XQWS7CZ';</v>
      </c>
    </row>
    <row r="1949" spans="1:14" x14ac:dyDescent="0.25">
      <c r="A1949" t="s">
        <v>2031</v>
      </c>
      <c r="B1949" t="s">
        <v>1981</v>
      </c>
      <c r="C1949" t="s">
        <v>4134</v>
      </c>
      <c r="D1949" t="s">
        <v>1633</v>
      </c>
      <c r="E1949" t="s">
        <v>27</v>
      </c>
      <c r="F1949">
        <v>1</v>
      </c>
      <c r="G1949">
        <v>18</v>
      </c>
      <c r="H1949">
        <v>77</v>
      </c>
      <c r="I1949">
        <v>450</v>
      </c>
      <c r="J1949">
        <v>522</v>
      </c>
      <c r="K1949">
        <v>288</v>
      </c>
      <c r="L1949">
        <v>468</v>
      </c>
      <c r="M1949">
        <v>720</v>
      </c>
      <c r="N1949" t="str">
        <f t="shared" si="30"/>
        <v>UPDATE WipDetails SET WipQuantity = 288, Review_Wip = 288 WHERE WipMaster_Id IN (SELECT id FROM WipMasters WHERE issuedmonth = 'January' AND IssuedYear = 2026) AND CommitmentPeriod = 3 AND CASIN = 'B08XQX879D';</v>
      </c>
    </row>
    <row r="1950" spans="1:14" x14ac:dyDescent="0.25">
      <c r="A1950" t="s">
        <v>2032</v>
      </c>
      <c r="B1950" t="s">
        <v>1981</v>
      </c>
      <c r="C1950" t="s">
        <v>4135</v>
      </c>
      <c r="D1950" t="s">
        <v>1633</v>
      </c>
      <c r="E1950" t="s">
        <v>19</v>
      </c>
      <c r="F1950">
        <v>1</v>
      </c>
      <c r="G1950">
        <v>18</v>
      </c>
      <c r="H1950">
        <v>155</v>
      </c>
      <c r="I1950">
        <v>180</v>
      </c>
      <c r="J1950">
        <v>90</v>
      </c>
      <c r="K1950">
        <v>468</v>
      </c>
      <c r="L1950">
        <v>432</v>
      </c>
      <c r="M1950">
        <v>36</v>
      </c>
      <c r="N1950" t="str">
        <f t="shared" si="30"/>
        <v>UPDATE WipDetails SET WipQuantity = 468, Review_Wip = 468 WHERE WipMaster_Id IN (SELECT id FROM WipMasters WHERE issuedmonth = 'January' AND IssuedYear = 2026) AND CommitmentPeriod = 3 AND CASIN = 'B08XQXTFM6';</v>
      </c>
    </row>
    <row r="1951" spans="1:14" x14ac:dyDescent="0.25">
      <c r="A1951" t="s">
        <v>2033</v>
      </c>
      <c r="B1951" t="s">
        <v>1981</v>
      </c>
      <c r="C1951" t="s">
        <v>4136</v>
      </c>
      <c r="D1951" t="s">
        <v>1633</v>
      </c>
      <c r="E1951" t="s">
        <v>21</v>
      </c>
      <c r="F1951">
        <v>1</v>
      </c>
      <c r="G1951">
        <v>18</v>
      </c>
      <c r="H1951">
        <v>77</v>
      </c>
      <c r="I1951">
        <v>198</v>
      </c>
      <c r="J1951">
        <v>234</v>
      </c>
      <c r="K1951">
        <v>306</v>
      </c>
      <c r="L1951">
        <v>270</v>
      </c>
      <c r="M1951">
        <v>486</v>
      </c>
      <c r="N1951" t="str">
        <f t="shared" si="30"/>
        <v>UPDATE WipDetails SET WipQuantity = 306, Review_Wip = 306 WHERE WipMaster_Id IN (SELECT id FROM WipMasters WHERE issuedmonth = 'January' AND IssuedYear = 2026) AND CommitmentPeriod = 3 AND CASIN = 'B08XQXWKHJ';</v>
      </c>
    </row>
    <row r="1952" spans="1:14" x14ac:dyDescent="0.25">
      <c r="A1952" t="s">
        <v>2034</v>
      </c>
      <c r="B1952" t="s">
        <v>1981</v>
      </c>
      <c r="C1952" t="s">
        <v>4137</v>
      </c>
      <c r="D1952" t="s">
        <v>2035</v>
      </c>
      <c r="E1952" t="s">
        <v>11</v>
      </c>
      <c r="F1952">
        <v>1</v>
      </c>
      <c r="G1952">
        <v>22</v>
      </c>
      <c r="H1952">
        <v>118</v>
      </c>
      <c r="I1952">
        <v>0</v>
      </c>
      <c r="J1952">
        <v>0</v>
      </c>
      <c r="K1952">
        <v>0</v>
      </c>
      <c r="L1952">
        <v>0</v>
      </c>
      <c r="M1952">
        <v>0</v>
      </c>
      <c r="N1952" t="str">
        <f t="shared" si="30"/>
        <v>UPDATE WipDetails SET WipQuantity = 0, Review_Wip = 0 WHERE WipMaster_Id IN (SELECT id FROM WipMasters WHERE issuedmonth = 'January' AND IssuedYear = 2026) AND CommitmentPeriod = 3 AND CASIN = 'B08698T4W5';</v>
      </c>
    </row>
    <row r="1953" spans="1:14" x14ac:dyDescent="0.25">
      <c r="A1953" t="s">
        <v>2036</v>
      </c>
      <c r="B1953" t="s">
        <v>1981</v>
      </c>
      <c r="C1953" t="s">
        <v>4138</v>
      </c>
      <c r="D1953" t="s">
        <v>2035</v>
      </c>
      <c r="E1953" t="s">
        <v>13</v>
      </c>
      <c r="F1953">
        <v>1</v>
      </c>
      <c r="G1953">
        <v>22</v>
      </c>
      <c r="H1953">
        <v>191</v>
      </c>
      <c r="I1953">
        <v>0</v>
      </c>
      <c r="J1953">
        <v>0</v>
      </c>
      <c r="K1953">
        <v>0</v>
      </c>
      <c r="L1953">
        <v>0</v>
      </c>
      <c r="M1953">
        <v>0</v>
      </c>
      <c r="N1953" t="str">
        <f t="shared" si="30"/>
        <v>UPDATE WipDetails SET WipQuantity = 0, Review_Wip = 0 WHERE WipMaster_Id IN (SELECT id FROM WipMasters WHERE issuedmonth = 'January' AND IssuedYear = 2026) AND CommitmentPeriod = 3 AND CASIN = 'B08699JCZD';</v>
      </c>
    </row>
    <row r="1954" spans="1:14" x14ac:dyDescent="0.25">
      <c r="A1954" t="s">
        <v>2037</v>
      </c>
      <c r="B1954" t="s">
        <v>1981</v>
      </c>
      <c r="C1954" t="s">
        <v>4139</v>
      </c>
      <c r="D1954" t="s">
        <v>2035</v>
      </c>
      <c r="E1954" t="s">
        <v>15</v>
      </c>
      <c r="F1954">
        <v>1</v>
      </c>
      <c r="G1954">
        <v>22</v>
      </c>
      <c r="H1954">
        <v>330</v>
      </c>
      <c r="I1954">
        <v>0</v>
      </c>
      <c r="J1954">
        <v>0</v>
      </c>
      <c r="K1954">
        <v>0</v>
      </c>
      <c r="L1954">
        <v>0</v>
      </c>
      <c r="M1954">
        <v>0</v>
      </c>
      <c r="N1954" t="str">
        <f t="shared" si="30"/>
        <v>UPDATE WipDetails SET WipQuantity = 0, Review_Wip = 0 WHERE WipMaster_Id IN (SELECT id FROM WipMasters WHERE issuedmonth = 'January' AND IssuedYear = 2026) AND CommitmentPeriod = 3 AND CASIN = 'B08698T3HF';</v>
      </c>
    </row>
    <row r="1955" spans="1:14" x14ac:dyDescent="0.25">
      <c r="A1955" t="s">
        <v>2038</v>
      </c>
      <c r="B1955" t="s">
        <v>1981</v>
      </c>
      <c r="C1955" t="s">
        <v>4140</v>
      </c>
      <c r="D1955" t="s">
        <v>2035</v>
      </c>
      <c r="E1955" t="s">
        <v>27</v>
      </c>
      <c r="F1955">
        <v>1</v>
      </c>
      <c r="G1955">
        <v>18</v>
      </c>
      <c r="H1955">
        <v>396</v>
      </c>
      <c r="I1955">
        <v>0</v>
      </c>
      <c r="J1955">
        <v>0</v>
      </c>
      <c r="K1955">
        <v>0</v>
      </c>
      <c r="L1955">
        <v>0</v>
      </c>
      <c r="M1955">
        <v>0</v>
      </c>
      <c r="N1955" t="str">
        <f t="shared" si="30"/>
        <v>UPDATE WipDetails SET WipQuantity = 0, Review_Wip = 0 WHERE WipMaster_Id IN (SELECT id FROM WipMasters WHERE issuedmonth = 'January' AND IssuedYear = 2026) AND CommitmentPeriod = 3 AND CASIN = 'B0869BNLGH';</v>
      </c>
    </row>
    <row r="1956" spans="1:14" x14ac:dyDescent="0.25">
      <c r="A1956" t="s">
        <v>2039</v>
      </c>
      <c r="B1956" t="s">
        <v>1981</v>
      </c>
      <c r="C1956" t="s">
        <v>4141</v>
      </c>
      <c r="D1956" t="s">
        <v>2035</v>
      </c>
      <c r="E1956" t="s">
        <v>19</v>
      </c>
      <c r="F1956">
        <v>1</v>
      </c>
      <c r="G1956">
        <v>18</v>
      </c>
      <c r="H1956">
        <v>192</v>
      </c>
      <c r="I1956">
        <v>0</v>
      </c>
      <c r="J1956">
        <v>0</v>
      </c>
      <c r="K1956">
        <v>0</v>
      </c>
      <c r="L1956">
        <v>0</v>
      </c>
      <c r="M1956">
        <v>0</v>
      </c>
      <c r="N1956" t="str">
        <f t="shared" si="30"/>
        <v>UPDATE WipDetails SET WipQuantity = 0, Review_Wip = 0 WHERE WipMaster_Id IN (SELECT id FROM WipMasters WHERE issuedmonth = 'January' AND IssuedYear = 2026) AND CommitmentPeriod = 3 AND CASIN = 'B08699YN3X';</v>
      </c>
    </row>
    <row r="1957" spans="1:14" x14ac:dyDescent="0.25">
      <c r="A1957" t="s">
        <v>2040</v>
      </c>
      <c r="B1957" t="s">
        <v>1981</v>
      </c>
      <c r="C1957" t="s">
        <v>4142</v>
      </c>
      <c r="D1957" t="s">
        <v>2035</v>
      </c>
      <c r="E1957" t="s">
        <v>21</v>
      </c>
      <c r="F1957">
        <v>1</v>
      </c>
      <c r="G1957">
        <v>18</v>
      </c>
      <c r="H1957">
        <v>192</v>
      </c>
      <c r="I1957">
        <v>0</v>
      </c>
      <c r="J1957">
        <v>0</v>
      </c>
      <c r="K1957">
        <v>0</v>
      </c>
      <c r="L1957">
        <v>0</v>
      </c>
      <c r="M1957">
        <v>0</v>
      </c>
      <c r="N1957" t="str">
        <f t="shared" si="30"/>
        <v>UPDATE WipDetails SET WipQuantity = 0, Review_Wip = 0 WHERE WipMaster_Id IN (SELECT id FROM WipMasters WHERE issuedmonth = 'January' AND IssuedYear = 2026) AND CommitmentPeriod = 3 AND CASIN = 'B08698SFJ3';</v>
      </c>
    </row>
    <row r="1958" spans="1:14" x14ac:dyDescent="0.25">
      <c r="A1958" t="s">
        <v>2041</v>
      </c>
      <c r="B1958" t="s">
        <v>1981</v>
      </c>
      <c r="C1958" t="s">
        <v>4143</v>
      </c>
      <c r="D1958" t="s">
        <v>2042</v>
      </c>
      <c r="E1958" t="s">
        <v>11</v>
      </c>
      <c r="F1958">
        <v>1</v>
      </c>
      <c r="G1958">
        <v>22</v>
      </c>
      <c r="H1958">
        <v>7</v>
      </c>
      <c r="I1958">
        <v>0</v>
      </c>
      <c r="J1958">
        <v>0</v>
      </c>
      <c r="K1958">
        <v>0</v>
      </c>
      <c r="L1958">
        <v>22</v>
      </c>
      <c r="M1958">
        <v>0</v>
      </c>
      <c r="N1958" t="str">
        <f t="shared" si="30"/>
        <v>UPDATE WipDetails SET WipQuantity = 0, Review_Wip = 0 WHERE WipMaster_Id IN (SELECT id FROM WipMasters WHERE issuedmonth = 'January' AND IssuedYear = 2026) AND CommitmentPeriod = 3 AND CASIN = 'B07R54LXNB';</v>
      </c>
    </row>
    <row r="1959" spans="1:14" x14ac:dyDescent="0.25">
      <c r="A1959" t="s">
        <v>2043</v>
      </c>
      <c r="B1959" t="s">
        <v>1981</v>
      </c>
      <c r="C1959" t="s">
        <v>4144</v>
      </c>
      <c r="D1959" t="s">
        <v>2042</v>
      </c>
      <c r="E1959" t="s">
        <v>13</v>
      </c>
      <c r="F1959">
        <v>1</v>
      </c>
      <c r="G1959">
        <v>22</v>
      </c>
      <c r="H1959">
        <v>20</v>
      </c>
      <c r="I1959">
        <v>0</v>
      </c>
      <c r="J1959">
        <v>0</v>
      </c>
      <c r="K1959">
        <v>990</v>
      </c>
      <c r="L1959">
        <v>484</v>
      </c>
      <c r="M1959">
        <v>198</v>
      </c>
      <c r="N1959" t="str">
        <f t="shared" si="30"/>
        <v>UPDATE WipDetails SET WipQuantity = 990, Review_Wip = 990 WHERE WipMaster_Id IN (SELECT id FROM WipMasters WHERE issuedmonth = 'January' AND IssuedYear = 2026) AND CommitmentPeriod = 3 AND CASIN = 'B07R63BC1B';</v>
      </c>
    </row>
    <row r="1960" spans="1:14" x14ac:dyDescent="0.25">
      <c r="A1960" t="s">
        <v>2044</v>
      </c>
      <c r="B1960" t="s">
        <v>1981</v>
      </c>
      <c r="C1960" t="s">
        <v>4145</v>
      </c>
      <c r="D1960" t="s">
        <v>2042</v>
      </c>
      <c r="E1960" t="s">
        <v>15</v>
      </c>
      <c r="F1960">
        <v>1</v>
      </c>
      <c r="G1960">
        <v>22</v>
      </c>
      <c r="H1960">
        <v>161</v>
      </c>
      <c r="I1960">
        <v>0</v>
      </c>
      <c r="J1960">
        <v>0</v>
      </c>
      <c r="K1960">
        <v>22</v>
      </c>
      <c r="L1960">
        <v>330</v>
      </c>
      <c r="M1960">
        <v>286</v>
      </c>
      <c r="N1960" t="str">
        <f t="shared" si="30"/>
        <v>UPDATE WipDetails SET WipQuantity = 22, Review_Wip = 22 WHERE WipMaster_Id IN (SELECT id FROM WipMasters WHERE issuedmonth = 'January' AND IssuedYear = 2026) AND CommitmentPeriod = 3 AND CASIN = 'B07R9H5TWQ';</v>
      </c>
    </row>
    <row r="1961" spans="1:14" x14ac:dyDescent="0.25">
      <c r="A1961" t="s">
        <v>2045</v>
      </c>
      <c r="B1961" t="s">
        <v>1981</v>
      </c>
      <c r="C1961" t="s">
        <v>4146</v>
      </c>
      <c r="D1961" t="s">
        <v>2042</v>
      </c>
      <c r="E1961" t="s">
        <v>27</v>
      </c>
      <c r="F1961">
        <v>1</v>
      </c>
      <c r="G1961">
        <v>18</v>
      </c>
      <c r="H1961">
        <v>173</v>
      </c>
      <c r="I1961">
        <v>0</v>
      </c>
      <c r="J1961">
        <v>0</v>
      </c>
      <c r="K1961">
        <v>0</v>
      </c>
      <c r="L1961">
        <v>306</v>
      </c>
      <c r="M1961">
        <v>1062</v>
      </c>
      <c r="N1961" t="str">
        <f t="shared" si="30"/>
        <v>UPDATE WipDetails SET WipQuantity = 0, Review_Wip = 0 WHERE WipMaster_Id IN (SELECT id FROM WipMasters WHERE issuedmonth = 'January' AND IssuedYear = 2026) AND CommitmentPeriod = 3 AND CASIN = 'B07R9H4WMM';</v>
      </c>
    </row>
    <row r="1962" spans="1:14" x14ac:dyDescent="0.25">
      <c r="A1962" t="s">
        <v>2046</v>
      </c>
      <c r="B1962" t="s">
        <v>1981</v>
      </c>
      <c r="C1962" t="s">
        <v>4147</v>
      </c>
      <c r="D1962" t="s">
        <v>2042</v>
      </c>
      <c r="E1962" t="s">
        <v>19</v>
      </c>
      <c r="F1962">
        <v>1</v>
      </c>
      <c r="G1962">
        <v>18</v>
      </c>
      <c r="H1962">
        <v>222</v>
      </c>
      <c r="I1962">
        <v>0</v>
      </c>
      <c r="J1962">
        <v>0</v>
      </c>
      <c r="K1962">
        <v>0</v>
      </c>
      <c r="L1962">
        <v>306</v>
      </c>
      <c r="M1962">
        <v>0</v>
      </c>
      <c r="N1962" t="str">
        <f t="shared" si="30"/>
        <v>UPDATE WipDetails SET WipQuantity = 0, Review_Wip = 0 WHERE WipMaster_Id IN (SELECT id FROM WipMasters WHERE issuedmonth = 'January' AND IssuedYear = 2026) AND CommitmentPeriod = 3 AND CASIN = 'B07R763XGZ';</v>
      </c>
    </row>
    <row r="1963" spans="1:14" x14ac:dyDescent="0.25">
      <c r="A1963" t="s">
        <v>2047</v>
      </c>
      <c r="B1963" t="s">
        <v>1981</v>
      </c>
      <c r="C1963" t="s">
        <v>4148</v>
      </c>
      <c r="D1963" t="s">
        <v>2042</v>
      </c>
      <c r="E1963" t="s">
        <v>21</v>
      </c>
      <c r="F1963">
        <v>1</v>
      </c>
      <c r="G1963">
        <v>18</v>
      </c>
      <c r="H1963">
        <v>35</v>
      </c>
      <c r="I1963">
        <v>0</v>
      </c>
      <c r="J1963">
        <v>0</v>
      </c>
      <c r="K1963">
        <v>594</v>
      </c>
      <c r="L1963">
        <v>360</v>
      </c>
      <c r="M1963">
        <v>90</v>
      </c>
      <c r="N1963" t="str">
        <f t="shared" si="30"/>
        <v>UPDATE WipDetails SET WipQuantity = 594, Review_Wip = 594 WHERE WipMaster_Id IN (SELECT id FROM WipMasters WHERE issuedmonth = 'January' AND IssuedYear = 2026) AND CommitmentPeriod = 3 AND CASIN = 'B07R9MS4TN';</v>
      </c>
    </row>
    <row r="1964" spans="1:14" x14ac:dyDescent="0.25">
      <c r="A1964" t="s">
        <v>2048</v>
      </c>
      <c r="B1964" t="s">
        <v>1981</v>
      </c>
      <c r="C1964" t="s">
        <v>4149</v>
      </c>
      <c r="D1964" t="s">
        <v>2049</v>
      </c>
      <c r="E1964" t="s">
        <v>11</v>
      </c>
      <c r="F1964">
        <v>1</v>
      </c>
      <c r="G1964">
        <v>22</v>
      </c>
      <c r="H1964">
        <v>29</v>
      </c>
      <c r="I1964">
        <v>0</v>
      </c>
      <c r="J1964">
        <v>0</v>
      </c>
      <c r="K1964">
        <v>0</v>
      </c>
      <c r="L1964">
        <v>0</v>
      </c>
      <c r="M1964">
        <v>0</v>
      </c>
      <c r="N1964" t="str">
        <f t="shared" si="30"/>
        <v>UPDATE WipDetails SET WipQuantity = 0, Review_Wip = 0 WHERE WipMaster_Id IN (SELECT id FROM WipMasters WHERE issuedmonth = 'January' AND IssuedYear = 2026) AND CommitmentPeriod = 3 AND CASIN = 'B09L8RDC43';</v>
      </c>
    </row>
    <row r="1965" spans="1:14" x14ac:dyDescent="0.25">
      <c r="A1965" t="s">
        <v>2050</v>
      </c>
      <c r="B1965" t="s">
        <v>1981</v>
      </c>
      <c r="C1965" t="s">
        <v>4150</v>
      </c>
      <c r="D1965" t="s">
        <v>2049</v>
      </c>
      <c r="E1965" t="s">
        <v>13</v>
      </c>
      <c r="F1965">
        <v>1</v>
      </c>
      <c r="G1965">
        <v>22</v>
      </c>
      <c r="H1965">
        <v>132</v>
      </c>
      <c r="I1965">
        <v>0</v>
      </c>
      <c r="J1965">
        <v>0</v>
      </c>
      <c r="K1965">
        <v>0</v>
      </c>
      <c r="L1965">
        <v>0</v>
      </c>
      <c r="M1965">
        <v>0</v>
      </c>
      <c r="N1965" t="str">
        <f t="shared" si="30"/>
        <v>UPDATE WipDetails SET WipQuantity = 0, Review_Wip = 0 WHERE WipMaster_Id IN (SELECT id FROM WipMasters WHERE issuedmonth = 'January' AND IssuedYear = 2026) AND CommitmentPeriod = 3 AND CASIN = 'B09L8RM65Y';</v>
      </c>
    </row>
    <row r="1966" spans="1:14" x14ac:dyDescent="0.25">
      <c r="A1966" t="s">
        <v>2051</v>
      </c>
      <c r="B1966" t="s">
        <v>1981</v>
      </c>
      <c r="C1966" t="s">
        <v>4151</v>
      </c>
      <c r="D1966" t="s">
        <v>2049</v>
      </c>
      <c r="E1966" t="s">
        <v>15</v>
      </c>
      <c r="F1966">
        <v>1</v>
      </c>
      <c r="G1966">
        <v>22</v>
      </c>
      <c r="H1966">
        <v>176</v>
      </c>
      <c r="I1966">
        <v>0</v>
      </c>
      <c r="J1966">
        <v>0</v>
      </c>
      <c r="K1966">
        <v>0</v>
      </c>
      <c r="L1966">
        <v>0</v>
      </c>
      <c r="M1966">
        <v>0</v>
      </c>
      <c r="N1966" t="str">
        <f t="shared" si="30"/>
        <v>UPDATE WipDetails SET WipQuantity = 0, Review_Wip = 0 WHERE WipMaster_Id IN (SELECT id FROM WipMasters WHERE issuedmonth = 'January' AND IssuedYear = 2026) AND CommitmentPeriod = 3 AND CASIN = 'B09L8Q2BWJ';</v>
      </c>
    </row>
    <row r="1967" spans="1:14" x14ac:dyDescent="0.25">
      <c r="A1967" t="s">
        <v>2052</v>
      </c>
      <c r="B1967" t="s">
        <v>1981</v>
      </c>
      <c r="C1967" t="s">
        <v>4152</v>
      </c>
      <c r="D1967" t="s">
        <v>2049</v>
      </c>
      <c r="E1967" t="s">
        <v>27</v>
      </c>
      <c r="F1967">
        <v>1</v>
      </c>
      <c r="G1967">
        <v>18</v>
      </c>
      <c r="H1967">
        <v>186</v>
      </c>
      <c r="I1967">
        <v>0</v>
      </c>
      <c r="J1967">
        <v>0</v>
      </c>
      <c r="K1967">
        <v>0</v>
      </c>
      <c r="L1967">
        <v>0</v>
      </c>
      <c r="M1967">
        <v>0</v>
      </c>
      <c r="N1967" t="str">
        <f t="shared" si="30"/>
        <v>UPDATE WipDetails SET WipQuantity = 0, Review_Wip = 0 WHERE WipMaster_Id IN (SELECT id FROM WipMasters WHERE issuedmonth = 'January' AND IssuedYear = 2026) AND CommitmentPeriod = 3 AND CASIN = 'B09L8NN19S';</v>
      </c>
    </row>
    <row r="1968" spans="1:14" x14ac:dyDescent="0.25">
      <c r="A1968" t="s">
        <v>2053</v>
      </c>
      <c r="B1968" t="s">
        <v>1981</v>
      </c>
      <c r="C1968" t="s">
        <v>4153</v>
      </c>
      <c r="D1968" t="s">
        <v>2049</v>
      </c>
      <c r="E1968" t="s">
        <v>19</v>
      </c>
      <c r="F1968">
        <v>1</v>
      </c>
      <c r="G1968">
        <v>18</v>
      </c>
      <c r="H1968">
        <v>120</v>
      </c>
      <c r="I1968">
        <v>0</v>
      </c>
      <c r="J1968">
        <v>0</v>
      </c>
      <c r="K1968">
        <v>0</v>
      </c>
      <c r="L1968">
        <v>0</v>
      </c>
      <c r="M1968">
        <v>0</v>
      </c>
      <c r="N1968" t="str">
        <f t="shared" si="30"/>
        <v>UPDATE WipDetails SET WipQuantity = 0, Review_Wip = 0 WHERE WipMaster_Id IN (SELECT id FROM WipMasters WHERE issuedmonth = 'January' AND IssuedYear = 2026) AND CommitmentPeriod = 3 AND CASIN = 'B09L8PH8L7';</v>
      </c>
    </row>
    <row r="1969" spans="1:14" x14ac:dyDescent="0.25">
      <c r="A1969" t="s">
        <v>2054</v>
      </c>
      <c r="B1969" t="s">
        <v>1981</v>
      </c>
      <c r="C1969" t="s">
        <v>4154</v>
      </c>
      <c r="D1969" t="s">
        <v>2049</v>
      </c>
      <c r="E1969" t="s">
        <v>21</v>
      </c>
      <c r="F1969">
        <v>1</v>
      </c>
      <c r="G1969">
        <v>18</v>
      </c>
      <c r="H1969">
        <v>144</v>
      </c>
      <c r="I1969">
        <v>0</v>
      </c>
      <c r="J1969">
        <v>0</v>
      </c>
      <c r="K1969">
        <v>0</v>
      </c>
      <c r="L1969">
        <v>0</v>
      </c>
      <c r="M1969">
        <v>0</v>
      </c>
      <c r="N1969" t="str">
        <f t="shared" si="30"/>
        <v>UPDATE WipDetails SET WipQuantity = 0, Review_Wip = 0 WHERE WipMaster_Id IN (SELECT id FROM WipMasters WHERE issuedmonth = 'January' AND IssuedYear = 2026) AND CommitmentPeriod = 3 AND CASIN = 'B09L8QBKR2';</v>
      </c>
    </row>
    <row r="1970" spans="1:14" x14ac:dyDescent="0.25">
      <c r="A1970" t="s">
        <v>2055</v>
      </c>
      <c r="B1970" t="s">
        <v>1981</v>
      </c>
      <c r="C1970" t="s">
        <v>4155</v>
      </c>
      <c r="D1970" t="s">
        <v>2056</v>
      </c>
      <c r="E1970" t="s">
        <v>11</v>
      </c>
      <c r="F1970">
        <v>1</v>
      </c>
      <c r="G1970">
        <v>22</v>
      </c>
      <c r="H1970">
        <v>0</v>
      </c>
      <c r="I1970">
        <v>66</v>
      </c>
      <c r="J1970">
        <v>88</v>
      </c>
      <c r="K1970">
        <v>66</v>
      </c>
      <c r="L1970">
        <v>0</v>
      </c>
      <c r="M1970">
        <v>0</v>
      </c>
      <c r="N1970" t="str">
        <f t="shared" si="30"/>
        <v>UPDATE WipDetails SET WipQuantity = 66, Review_Wip = 66 WHERE WipMaster_Id IN (SELECT id FROM WipMasters WHERE issuedmonth = 'January' AND IssuedYear = 2026) AND CommitmentPeriod = 3 AND CASIN = 'B07FDLWCXT';</v>
      </c>
    </row>
    <row r="1971" spans="1:14" x14ac:dyDescent="0.25">
      <c r="A1971" t="s">
        <v>2057</v>
      </c>
      <c r="B1971" t="s">
        <v>1981</v>
      </c>
      <c r="C1971" t="s">
        <v>4156</v>
      </c>
      <c r="D1971" t="s">
        <v>2056</v>
      </c>
      <c r="E1971" t="s">
        <v>13</v>
      </c>
      <c r="F1971">
        <v>1</v>
      </c>
      <c r="G1971">
        <v>22</v>
      </c>
      <c r="H1971">
        <v>0</v>
      </c>
      <c r="I1971">
        <v>110</v>
      </c>
      <c r="J1971">
        <v>110</v>
      </c>
      <c r="K1971">
        <v>132</v>
      </c>
      <c r="L1971">
        <v>0</v>
      </c>
      <c r="M1971">
        <v>0</v>
      </c>
      <c r="N1971" t="str">
        <f t="shared" si="30"/>
        <v>UPDATE WipDetails SET WipQuantity = 132, Review_Wip = 132 WHERE WipMaster_Id IN (SELECT id FROM WipMasters WHERE issuedmonth = 'January' AND IssuedYear = 2026) AND CommitmentPeriod = 3 AND CASIN = 'B07FDR18LL';</v>
      </c>
    </row>
    <row r="1972" spans="1:14" x14ac:dyDescent="0.25">
      <c r="A1972" t="s">
        <v>2058</v>
      </c>
      <c r="B1972" t="s">
        <v>1981</v>
      </c>
      <c r="C1972" t="s">
        <v>4157</v>
      </c>
      <c r="D1972" t="s">
        <v>2056</v>
      </c>
      <c r="E1972" t="s">
        <v>15</v>
      </c>
      <c r="F1972">
        <v>1</v>
      </c>
      <c r="G1972">
        <v>22</v>
      </c>
      <c r="H1972">
        <v>6</v>
      </c>
      <c r="I1972">
        <v>22</v>
      </c>
      <c r="J1972">
        <v>22</v>
      </c>
      <c r="K1972">
        <v>594</v>
      </c>
      <c r="L1972">
        <v>0</v>
      </c>
      <c r="M1972">
        <v>0</v>
      </c>
      <c r="N1972" t="str">
        <f t="shared" si="30"/>
        <v>UPDATE WipDetails SET WipQuantity = 594, Review_Wip = 594 WHERE WipMaster_Id IN (SELECT id FROM WipMasters WHERE issuedmonth = 'January' AND IssuedYear = 2026) AND CommitmentPeriod = 3 AND CASIN = 'B07FDHWM2W';</v>
      </c>
    </row>
    <row r="1973" spans="1:14" x14ac:dyDescent="0.25">
      <c r="A1973" t="s">
        <v>2059</v>
      </c>
      <c r="B1973" t="s">
        <v>1981</v>
      </c>
      <c r="C1973" t="s">
        <v>4158</v>
      </c>
      <c r="D1973" t="s">
        <v>2056</v>
      </c>
      <c r="E1973" t="s">
        <v>17</v>
      </c>
      <c r="F1973">
        <v>1</v>
      </c>
      <c r="G1973">
        <v>18</v>
      </c>
      <c r="H1973">
        <v>17</v>
      </c>
      <c r="I1973">
        <v>468</v>
      </c>
      <c r="J1973">
        <v>504</v>
      </c>
      <c r="K1973">
        <v>396</v>
      </c>
      <c r="L1973">
        <v>0</v>
      </c>
      <c r="M1973">
        <v>0</v>
      </c>
      <c r="N1973" t="str">
        <f t="shared" si="30"/>
        <v>UPDATE WipDetails SET WipQuantity = 396, Review_Wip = 396 WHERE WipMaster_Id IN (SELECT id FROM WipMasters WHERE issuedmonth = 'January' AND IssuedYear = 2026) AND CommitmentPeriod = 3 AND CASIN = 'B07FDS4QZG';</v>
      </c>
    </row>
    <row r="1974" spans="1:14" x14ac:dyDescent="0.25">
      <c r="A1974" t="s">
        <v>2060</v>
      </c>
      <c r="B1974" t="s">
        <v>1981</v>
      </c>
      <c r="C1974" t="s">
        <v>4159</v>
      </c>
      <c r="D1974" t="s">
        <v>2056</v>
      </c>
      <c r="E1974" t="s">
        <v>19</v>
      </c>
      <c r="F1974">
        <v>1</v>
      </c>
      <c r="G1974">
        <v>18</v>
      </c>
      <c r="H1974">
        <v>17</v>
      </c>
      <c r="I1974">
        <v>342</v>
      </c>
      <c r="J1974">
        <v>378</v>
      </c>
      <c r="K1974">
        <v>234</v>
      </c>
      <c r="L1974">
        <v>0</v>
      </c>
      <c r="M1974">
        <v>0</v>
      </c>
      <c r="N1974" t="str">
        <f t="shared" si="30"/>
        <v>UPDATE WipDetails SET WipQuantity = 234, Review_Wip = 234 WHERE WipMaster_Id IN (SELECT id FROM WipMasters WHERE issuedmonth = 'January' AND IssuedYear = 2026) AND CommitmentPeriod = 3 AND CASIN = 'B07FDP2KYC';</v>
      </c>
    </row>
    <row r="1975" spans="1:14" x14ac:dyDescent="0.25">
      <c r="A1975" t="s">
        <v>2061</v>
      </c>
      <c r="B1975" t="s">
        <v>1981</v>
      </c>
      <c r="C1975" t="s">
        <v>4160</v>
      </c>
      <c r="D1975" t="s">
        <v>2056</v>
      </c>
      <c r="E1975" t="s">
        <v>21</v>
      </c>
      <c r="F1975">
        <v>1</v>
      </c>
      <c r="G1975">
        <v>18</v>
      </c>
      <c r="H1975">
        <v>53</v>
      </c>
      <c r="I1975">
        <v>198</v>
      </c>
      <c r="J1975">
        <v>162</v>
      </c>
      <c r="K1975">
        <v>126</v>
      </c>
      <c r="L1975">
        <v>0</v>
      </c>
      <c r="M1975">
        <v>0</v>
      </c>
      <c r="N1975" t="str">
        <f t="shared" si="30"/>
        <v>UPDATE WipDetails SET WipQuantity = 126, Review_Wip = 126 WHERE WipMaster_Id IN (SELECT id FROM WipMasters WHERE issuedmonth = 'January' AND IssuedYear = 2026) AND CommitmentPeriod = 3 AND CASIN = 'B07FDS4QYS';</v>
      </c>
    </row>
    <row r="1976" spans="1:14" x14ac:dyDescent="0.25">
      <c r="A1976" t="s">
        <v>2062</v>
      </c>
      <c r="B1976" t="s">
        <v>1981</v>
      </c>
      <c r="C1976" t="s">
        <v>4161</v>
      </c>
      <c r="D1976" t="s">
        <v>43</v>
      </c>
      <c r="E1976" t="s">
        <v>11</v>
      </c>
      <c r="F1976">
        <v>1</v>
      </c>
      <c r="G1976">
        <v>22</v>
      </c>
      <c r="H1976">
        <v>0</v>
      </c>
      <c r="I1976">
        <v>0</v>
      </c>
      <c r="J1976">
        <v>0</v>
      </c>
      <c r="K1976">
        <v>0</v>
      </c>
      <c r="L1976">
        <v>506</v>
      </c>
      <c r="M1976">
        <v>0</v>
      </c>
      <c r="N1976" t="str">
        <f t="shared" si="30"/>
        <v>UPDATE WipDetails SET WipQuantity = 0, Review_Wip = 0 WHERE WipMaster_Id IN (SELECT id FROM WipMasters WHERE issuedmonth = 'January' AND IssuedYear = 2026) AND CommitmentPeriod = 3 AND CASIN = 'B07FDM5Q2S';</v>
      </c>
    </row>
    <row r="1977" spans="1:14" x14ac:dyDescent="0.25">
      <c r="A1977" t="s">
        <v>2063</v>
      </c>
      <c r="B1977" t="s">
        <v>1981</v>
      </c>
      <c r="C1977" t="s">
        <v>4162</v>
      </c>
      <c r="D1977" t="s">
        <v>43</v>
      </c>
      <c r="E1977" t="s">
        <v>13</v>
      </c>
      <c r="F1977">
        <v>1</v>
      </c>
      <c r="G1977">
        <v>22</v>
      </c>
      <c r="H1977">
        <v>0</v>
      </c>
      <c r="I1977">
        <v>0</v>
      </c>
      <c r="J1977">
        <v>0</v>
      </c>
      <c r="K1977">
        <v>0</v>
      </c>
      <c r="L1977">
        <v>440</v>
      </c>
      <c r="M1977">
        <v>0</v>
      </c>
      <c r="N1977" t="str">
        <f t="shared" si="30"/>
        <v>UPDATE WipDetails SET WipQuantity = 0, Review_Wip = 0 WHERE WipMaster_Id IN (SELECT id FROM WipMasters WHERE issuedmonth = 'January' AND IssuedYear = 2026) AND CommitmentPeriod = 3 AND CASIN = 'B07FDS7DK1';</v>
      </c>
    </row>
    <row r="1978" spans="1:14" x14ac:dyDescent="0.25">
      <c r="A1978" t="s">
        <v>2064</v>
      </c>
      <c r="B1978" t="s">
        <v>1981</v>
      </c>
      <c r="C1978" t="s">
        <v>4163</v>
      </c>
      <c r="D1978" t="s">
        <v>43</v>
      </c>
      <c r="E1978" t="s">
        <v>15</v>
      </c>
      <c r="F1978">
        <v>1</v>
      </c>
      <c r="G1978">
        <v>22</v>
      </c>
      <c r="H1978">
        <v>13</v>
      </c>
      <c r="I1978">
        <v>0</v>
      </c>
      <c r="J1978">
        <v>0</v>
      </c>
      <c r="K1978">
        <v>0</v>
      </c>
      <c r="L1978">
        <v>1144</v>
      </c>
      <c r="M1978">
        <v>0</v>
      </c>
      <c r="N1978" t="str">
        <f t="shared" si="30"/>
        <v>UPDATE WipDetails SET WipQuantity = 0, Review_Wip = 0 WHERE WipMaster_Id IN (SELECT id FROM WipMasters WHERE issuedmonth = 'January' AND IssuedYear = 2026) AND CommitmentPeriod = 3 AND CASIN = 'B07FDRJ8GF';</v>
      </c>
    </row>
    <row r="1979" spans="1:14" x14ac:dyDescent="0.25">
      <c r="A1979" t="s">
        <v>2065</v>
      </c>
      <c r="B1979" t="s">
        <v>1981</v>
      </c>
      <c r="C1979" t="s">
        <v>4164</v>
      </c>
      <c r="D1979" t="s">
        <v>43</v>
      </c>
      <c r="E1979" t="s">
        <v>27</v>
      </c>
      <c r="F1979">
        <v>1</v>
      </c>
      <c r="G1979">
        <v>18</v>
      </c>
      <c r="H1979">
        <v>17</v>
      </c>
      <c r="I1979">
        <v>0</v>
      </c>
      <c r="J1979">
        <v>0</v>
      </c>
      <c r="K1979">
        <v>0</v>
      </c>
      <c r="L1979">
        <v>1134</v>
      </c>
      <c r="M1979">
        <v>0</v>
      </c>
      <c r="N1979" t="str">
        <f t="shared" si="30"/>
        <v>UPDATE WipDetails SET WipQuantity = 0, Review_Wip = 0 WHERE WipMaster_Id IN (SELECT id FROM WipMasters WHERE issuedmonth = 'January' AND IssuedYear = 2026) AND CommitmentPeriod = 3 AND CASIN = 'B07FDM5GQX';</v>
      </c>
    </row>
    <row r="1980" spans="1:14" x14ac:dyDescent="0.25">
      <c r="A1980" t="s">
        <v>2066</v>
      </c>
      <c r="B1980" t="s">
        <v>1981</v>
      </c>
      <c r="C1980" t="s">
        <v>4165</v>
      </c>
      <c r="D1980" t="s">
        <v>43</v>
      </c>
      <c r="E1980" t="s">
        <v>19</v>
      </c>
      <c r="F1980">
        <v>1</v>
      </c>
      <c r="G1980">
        <v>18</v>
      </c>
      <c r="H1980">
        <v>22</v>
      </c>
      <c r="I1980">
        <v>0</v>
      </c>
      <c r="J1980">
        <v>0</v>
      </c>
      <c r="K1980">
        <v>0</v>
      </c>
      <c r="L1980">
        <v>612</v>
      </c>
      <c r="M1980">
        <v>0</v>
      </c>
      <c r="N1980" t="str">
        <f t="shared" si="30"/>
        <v>UPDATE WipDetails SET WipQuantity = 0, Review_Wip = 0 WHERE WipMaster_Id IN (SELECT id FROM WipMasters WHERE issuedmonth = 'January' AND IssuedYear = 2026) AND CommitmentPeriod = 3 AND CASIN = 'B07FDM52B2';</v>
      </c>
    </row>
    <row r="1981" spans="1:14" x14ac:dyDescent="0.25">
      <c r="A1981" t="s">
        <v>2067</v>
      </c>
      <c r="B1981" t="s">
        <v>1981</v>
      </c>
      <c r="C1981" t="s">
        <v>4166</v>
      </c>
      <c r="D1981" t="s">
        <v>43</v>
      </c>
      <c r="E1981" t="s">
        <v>21</v>
      </c>
      <c r="F1981">
        <v>1</v>
      </c>
      <c r="G1981">
        <v>18</v>
      </c>
      <c r="H1981">
        <v>17</v>
      </c>
      <c r="I1981">
        <v>0</v>
      </c>
      <c r="J1981">
        <v>0</v>
      </c>
      <c r="K1981">
        <v>0</v>
      </c>
      <c r="L1981">
        <v>180</v>
      </c>
      <c r="M1981">
        <v>0</v>
      </c>
      <c r="N1981" t="str">
        <f t="shared" si="30"/>
        <v>UPDATE WipDetails SET WipQuantity = 0, Review_Wip = 0 WHERE WipMaster_Id IN (SELECT id FROM WipMasters WHERE issuedmonth = 'January' AND IssuedYear = 2026) AND CommitmentPeriod = 3 AND CASIN = 'B07FDR4W65';</v>
      </c>
    </row>
    <row r="1982" spans="1:14" x14ac:dyDescent="0.25">
      <c r="A1982" t="s">
        <v>2068</v>
      </c>
      <c r="B1982" t="s">
        <v>1981</v>
      </c>
      <c r="C1982" t="s">
        <v>4167</v>
      </c>
      <c r="D1982" t="s">
        <v>2069</v>
      </c>
      <c r="E1982" t="s">
        <v>11</v>
      </c>
      <c r="F1982">
        <v>1</v>
      </c>
      <c r="G1982">
        <v>22</v>
      </c>
      <c r="H1982">
        <v>7</v>
      </c>
      <c r="I1982">
        <v>0</v>
      </c>
      <c r="J1982">
        <v>0</v>
      </c>
      <c r="K1982">
        <v>88</v>
      </c>
      <c r="L1982">
        <v>198</v>
      </c>
      <c r="M1982">
        <v>0</v>
      </c>
      <c r="N1982" t="str">
        <f t="shared" si="30"/>
        <v>UPDATE WipDetails SET WipQuantity = 88, Review_Wip = 88 WHERE WipMaster_Id IN (SELECT id FROM WipMasters WHERE issuedmonth = 'January' AND IssuedYear = 2026) AND CommitmentPeriod = 3 AND CASIN = 'B08XR16MD2';</v>
      </c>
    </row>
    <row r="1983" spans="1:14" x14ac:dyDescent="0.25">
      <c r="A1983" t="s">
        <v>2070</v>
      </c>
      <c r="B1983" t="s">
        <v>1981</v>
      </c>
      <c r="C1983" t="s">
        <v>4168</v>
      </c>
      <c r="D1983" t="s">
        <v>2069</v>
      </c>
      <c r="E1983" t="s">
        <v>13</v>
      </c>
      <c r="F1983">
        <v>1</v>
      </c>
      <c r="G1983">
        <v>22</v>
      </c>
      <c r="H1983">
        <v>14</v>
      </c>
      <c r="I1983">
        <v>418</v>
      </c>
      <c r="J1983">
        <v>572</v>
      </c>
      <c r="K1983">
        <v>44</v>
      </c>
      <c r="L1983">
        <v>484</v>
      </c>
      <c r="M1983">
        <v>440</v>
      </c>
      <c r="N1983" t="str">
        <f t="shared" si="30"/>
        <v>UPDATE WipDetails SET WipQuantity = 44, Review_Wip = 44 WHERE WipMaster_Id IN (SELECT id FROM WipMasters WHERE issuedmonth = 'January' AND IssuedYear = 2026) AND CommitmentPeriod = 3 AND CASIN = 'B08XQY5YQC';</v>
      </c>
    </row>
    <row r="1984" spans="1:14" x14ac:dyDescent="0.25">
      <c r="A1984" t="s">
        <v>2071</v>
      </c>
      <c r="B1984" t="s">
        <v>1981</v>
      </c>
      <c r="C1984" t="s">
        <v>4169</v>
      </c>
      <c r="D1984" t="s">
        <v>2069</v>
      </c>
      <c r="E1984" t="s">
        <v>15</v>
      </c>
      <c r="F1984">
        <v>1</v>
      </c>
      <c r="G1984">
        <v>22</v>
      </c>
      <c r="H1984">
        <v>27</v>
      </c>
      <c r="I1984">
        <v>176</v>
      </c>
      <c r="J1984">
        <v>176</v>
      </c>
      <c r="K1984">
        <v>484</v>
      </c>
      <c r="L1984">
        <v>484</v>
      </c>
      <c r="M1984">
        <v>374</v>
      </c>
      <c r="N1984" t="str">
        <f t="shared" si="30"/>
        <v>UPDATE WipDetails SET WipQuantity = 484, Review_Wip = 484 WHERE WipMaster_Id IN (SELECT id FROM WipMasters WHERE issuedmonth = 'January' AND IssuedYear = 2026) AND CommitmentPeriod = 3 AND CASIN = 'B08XQYNX7Q';</v>
      </c>
    </row>
    <row r="1985" spans="1:14" x14ac:dyDescent="0.25">
      <c r="A1985" t="s">
        <v>2072</v>
      </c>
      <c r="B1985" t="s">
        <v>1981</v>
      </c>
      <c r="C1985" t="s">
        <v>4170</v>
      </c>
      <c r="D1985" t="s">
        <v>2069</v>
      </c>
      <c r="E1985" t="s">
        <v>27</v>
      </c>
      <c r="F1985">
        <v>1</v>
      </c>
      <c r="G1985">
        <v>18</v>
      </c>
      <c r="H1985">
        <v>82</v>
      </c>
      <c r="I1985">
        <v>54</v>
      </c>
      <c r="J1985">
        <v>0</v>
      </c>
      <c r="K1985">
        <v>576</v>
      </c>
      <c r="L1985">
        <v>432</v>
      </c>
      <c r="M1985">
        <v>162</v>
      </c>
      <c r="N1985" t="str">
        <f t="shared" si="30"/>
        <v>UPDATE WipDetails SET WipQuantity = 576, Review_Wip = 576 WHERE WipMaster_Id IN (SELECT id FROM WipMasters WHERE issuedmonth = 'January' AND IssuedYear = 2026) AND CommitmentPeriod = 3 AND CASIN = 'B08XQZYZWP';</v>
      </c>
    </row>
    <row r="1986" spans="1:14" x14ac:dyDescent="0.25">
      <c r="A1986" t="s">
        <v>2073</v>
      </c>
      <c r="B1986" t="s">
        <v>1981</v>
      </c>
      <c r="C1986" t="s">
        <v>4171</v>
      </c>
      <c r="D1986" t="s">
        <v>2069</v>
      </c>
      <c r="E1986" t="s">
        <v>19</v>
      </c>
      <c r="F1986">
        <v>1</v>
      </c>
      <c r="G1986">
        <v>18</v>
      </c>
      <c r="H1986">
        <v>17</v>
      </c>
      <c r="I1986">
        <v>252</v>
      </c>
      <c r="J1986">
        <v>252</v>
      </c>
      <c r="K1986">
        <v>306</v>
      </c>
      <c r="L1986">
        <v>342</v>
      </c>
      <c r="M1986">
        <v>360</v>
      </c>
      <c r="N1986" t="str">
        <f t="shared" si="30"/>
        <v>UPDATE WipDetails SET WipQuantity = 306, Review_Wip = 306 WHERE WipMaster_Id IN (SELECT id FROM WipMasters WHERE issuedmonth = 'January' AND IssuedYear = 2026) AND CommitmentPeriod = 3 AND CASIN = 'B08XQX28TD';</v>
      </c>
    </row>
    <row r="1987" spans="1:14" x14ac:dyDescent="0.25">
      <c r="A1987" t="s">
        <v>2074</v>
      </c>
      <c r="B1987" t="s">
        <v>1981</v>
      </c>
      <c r="C1987" t="s">
        <v>4172</v>
      </c>
      <c r="D1987" t="s">
        <v>2069</v>
      </c>
      <c r="E1987" t="s">
        <v>21</v>
      </c>
      <c r="F1987">
        <v>1</v>
      </c>
      <c r="G1987">
        <v>18</v>
      </c>
      <c r="H1987">
        <v>0</v>
      </c>
      <c r="I1987">
        <v>144</v>
      </c>
      <c r="J1987">
        <v>144</v>
      </c>
      <c r="K1987">
        <v>18</v>
      </c>
      <c r="L1987">
        <v>126</v>
      </c>
      <c r="M1987">
        <v>162</v>
      </c>
      <c r="N1987" t="str">
        <f t="shared" ref="N1987:N2050" si="31">"UPDATE WipDetails SET WipQuantity = "&amp;K1987&amp;", Review_Wip = "&amp;K1987&amp;" WHERE WipMaster_Id IN (SELECT id FROM WipMasters WHERE issuedmonth = 'January' AND IssuedYear = 2026) AND CommitmentPeriod = 3 AND CASIN = '"&amp;A1987&amp;"';"</f>
        <v>UPDATE WipDetails SET WipQuantity = 18, Review_Wip = 18 WHERE WipMaster_Id IN (SELECT id FROM WipMasters WHERE issuedmonth = 'January' AND IssuedYear = 2026) AND CommitmentPeriod = 3 AND CASIN = 'B08XQWS2RN';</v>
      </c>
    </row>
    <row r="1988" spans="1:14" x14ac:dyDescent="0.25">
      <c r="A1988" t="s">
        <v>2075</v>
      </c>
      <c r="B1988" t="s">
        <v>1981</v>
      </c>
      <c r="C1988" t="s">
        <v>4173</v>
      </c>
      <c r="D1988" t="s">
        <v>2076</v>
      </c>
      <c r="E1988" t="s">
        <v>11</v>
      </c>
      <c r="F1988">
        <v>1</v>
      </c>
      <c r="G1988">
        <v>22</v>
      </c>
      <c r="H1988">
        <v>7</v>
      </c>
      <c r="I1988">
        <v>0</v>
      </c>
      <c r="J1988">
        <v>0</v>
      </c>
      <c r="K1988">
        <v>418</v>
      </c>
      <c r="L1988">
        <v>132</v>
      </c>
      <c r="M1988">
        <v>0</v>
      </c>
      <c r="N1988" t="str">
        <f t="shared" si="31"/>
        <v>UPDATE WipDetails SET WipQuantity = 418, Review_Wip = 418 WHERE WipMaster_Id IN (SELECT id FROM WipMasters WHERE issuedmonth = 'January' AND IssuedYear = 2026) AND CommitmentPeriod = 3 AND CASIN = 'B07FL51Y87';</v>
      </c>
    </row>
    <row r="1989" spans="1:14" x14ac:dyDescent="0.25">
      <c r="A1989" t="s">
        <v>2077</v>
      </c>
      <c r="B1989" t="s">
        <v>1981</v>
      </c>
      <c r="C1989" t="s">
        <v>4174</v>
      </c>
      <c r="D1989" t="s">
        <v>2076</v>
      </c>
      <c r="E1989" t="s">
        <v>13</v>
      </c>
      <c r="F1989">
        <v>1</v>
      </c>
      <c r="G1989">
        <v>22</v>
      </c>
      <c r="H1989">
        <v>117</v>
      </c>
      <c r="I1989">
        <v>0</v>
      </c>
      <c r="J1989">
        <v>0</v>
      </c>
      <c r="K1989">
        <v>638</v>
      </c>
      <c r="L1989">
        <v>286</v>
      </c>
      <c r="M1989">
        <v>0</v>
      </c>
      <c r="N1989" t="str">
        <f t="shared" si="31"/>
        <v>UPDATE WipDetails SET WipQuantity = 638, Review_Wip = 638 WHERE WipMaster_Id IN (SELECT id FROM WipMasters WHERE issuedmonth = 'January' AND IssuedYear = 2026) AND CommitmentPeriod = 3 AND CASIN = 'B07FDNZMRT';</v>
      </c>
    </row>
    <row r="1990" spans="1:14" x14ac:dyDescent="0.25">
      <c r="A1990" t="s">
        <v>2078</v>
      </c>
      <c r="B1990" t="s">
        <v>1981</v>
      </c>
      <c r="C1990" t="s">
        <v>4175</v>
      </c>
      <c r="D1990" t="s">
        <v>2076</v>
      </c>
      <c r="E1990" t="s">
        <v>15</v>
      </c>
      <c r="F1990">
        <v>1</v>
      </c>
      <c r="G1990">
        <v>22</v>
      </c>
      <c r="H1990">
        <v>174</v>
      </c>
      <c r="I1990">
        <v>0</v>
      </c>
      <c r="J1990">
        <v>0</v>
      </c>
      <c r="K1990">
        <v>220</v>
      </c>
      <c r="L1990">
        <v>484</v>
      </c>
      <c r="M1990">
        <v>0</v>
      </c>
      <c r="N1990" t="str">
        <f t="shared" si="31"/>
        <v>UPDATE WipDetails SET WipQuantity = 220, Review_Wip = 220 WHERE WipMaster_Id IN (SELECT id FROM WipMasters WHERE issuedmonth = 'January' AND IssuedYear = 2026) AND CommitmentPeriod = 3 AND CASIN = 'B07FDLKL5N';</v>
      </c>
    </row>
    <row r="1991" spans="1:14" x14ac:dyDescent="0.25">
      <c r="A1991" t="s">
        <v>2079</v>
      </c>
      <c r="B1991" t="s">
        <v>1981</v>
      </c>
      <c r="C1991" t="s">
        <v>4176</v>
      </c>
      <c r="D1991" t="s">
        <v>2076</v>
      </c>
      <c r="E1991" t="s">
        <v>27</v>
      </c>
      <c r="F1991">
        <v>1</v>
      </c>
      <c r="G1991">
        <v>18</v>
      </c>
      <c r="H1991">
        <v>239</v>
      </c>
      <c r="I1991">
        <v>0</v>
      </c>
      <c r="J1991">
        <v>0</v>
      </c>
      <c r="K1991">
        <v>144</v>
      </c>
      <c r="L1991">
        <v>486</v>
      </c>
      <c r="M1991">
        <v>0</v>
      </c>
      <c r="N1991" t="str">
        <f t="shared" si="31"/>
        <v>UPDATE WipDetails SET WipQuantity = 144, Review_Wip = 144 WHERE WipMaster_Id IN (SELECT id FROM WipMasters WHERE issuedmonth = 'January' AND IssuedYear = 2026) AND CommitmentPeriod = 3 AND CASIN = 'B07FDR16BR';</v>
      </c>
    </row>
    <row r="1992" spans="1:14" x14ac:dyDescent="0.25">
      <c r="A1992" t="s">
        <v>2080</v>
      </c>
      <c r="B1992" t="s">
        <v>1981</v>
      </c>
      <c r="C1992" t="s">
        <v>4177</v>
      </c>
      <c r="D1992" t="s">
        <v>2076</v>
      </c>
      <c r="E1992" t="s">
        <v>19</v>
      </c>
      <c r="F1992">
        <v>1</v>
      </c>
      <c r="G1992">
        <v>18</v>
      </c>
      <c r="H1992">
        <v>107</v>
      </c>
      <c r="I1992">
        <v>0</v>
      </c>
      <c r="J1992">
        <v>0</v>
      </c>
      <c r="K1992">
        <v>0</v>
      </c>
      <c r="L1992">
        <v>252</v>
      </c>
      <c r="M1992">
        <v>0</v>
      </c>
      <c r="N1992" t="str">
        <f t="shared" si="31"/>
        <v>UPDATE WipDetails SET WipQuantity = 0, Review_Wip = 0 WHERE WipMaster_Id IN (SELECT id FROM WipMasters WHERE issuedmonth = 'January' AND IssuedYear = 2026) AND CommitmentPeriod = 3 AND CASIN = 'B07FDP19YT';</v>
      </c>
    </row>
    <row r="1993" spans="1:14" x14ac:dyDescent="0.25">
      <c r="A1993" t="s">
        <v>2081</v>
      </c>
      <c r="B1993" t="s">
        <v>1981</v>
      </c>
      <c r="C1993" t="s">
        <v>4178</v>
      </c>
      <c r="D1993" t="s">
        <v>2076</v>
      </c>
      <c r="E1993" t="s">
        <v>21</v>
      </c>
      <c r="F1993">
        <v>1</v>
      </c>
      <c r="G1993">
        <v>18</v>
      </c>
      <c r="H1993">
        <v>11</v>
      </c>
      <c r="I1993">
        <v>0</v>
      </c>
      <c r="J1993">
        <v>0</v>
      </c>
      <c r="K1993">
        <v>126</v>
      </c>
      <c r="L1993">
        <v>216</v>
      </c>
      <c r="M1993">
        <v>0</v>
      </c>
      <c r="N1993" t="str">
        <f t="shared" si="31"/>
        <v>UPDATE WipDetails SET WipQuantity = 126, Review_Wip = 126 WHERE WipMaster_Id IN (SELECT id FROM WipMasters WHERE issuedmonth = 'January' AND IssuedYear = 2026) AND CommitmentPeriod = 3 AND CASIN = 'B07FDM52CJ';</v>
      </c>
    </row>
    <row r="1994" spans="1:14" x14ac:dyDescent="0.25">
      <c r="A1994" t="s">
        <v>2082</v>
      </c>
      <c r="B1994" t="s">
        <v>1981</v>
      </c>
      <c r="C1994" t="s">
        <v>4179</v>
      </c>
      <c r="D1994" t="s">
        <v>2083</v>
      </c>
      <c r="E1994" t="s">
        <v>11</v>
      </c>
      <c r="F1994">
        <v>1</v>
      </c>
      <c r="G1994">
        <v>22</v>
      </c>
      <c r="H1994">
        <v>14</v>
      </c>
      <c r="I1994">
        <v>154</v>
      </c>
      <c r="J1994">
        <v>220</v>
      </c>
      <c r="K1994">
        <v>88</v>
      </c>
      <c r="L1994">
        <v>132</v>
      </c>
      <c r="M1994">
        <v>0</v>
      </c>
      <c r="N1994" t="str">
        <f t="shared" si="31"/>
        <v>UPDATE WipDetails SET WipQuantity = 88, Review_Wip = 88 WHERE WipMaster_Id IN (SELECT id FROM WipMasters WHERE issuedmonth = 'January' AND IssuedYear = 2026) AND CommitmentPeriod = 3 AND CASIN = 'B08698SPR3';</v>
      </c>
    </row>
    <row r="1995" spans="1:14" x14ac:dyDescent="0.25">
      <c r="A1995" t="s">
        <v>2084</v>
      </c>
      <c r="B1995" t="s">
        <v>1981</v>
      </c>
      <c r="C1995" t="s">
        <v>4180</v>
      </c>
      <c r="D1995" t="s">
        <v>2083</v>
      </c>
      <c r="E1995" t="s">
        <v>13</v>
      </c>
      <c r="F1995">
        <v>1</v>
      </c>
      <c r="G1995">
        <v>22</v>
      </c>
      <c r="H1995">
        <v>249</v>
      </c>
      <c r="I1995">
        <v>66</v>
      </c>
      <c r="J1995">
        <v>0</v>
      </c>
      <c r="K1995">
        <v>0</v>
      </c>
      <c r="L1995">
        <v>0</v>
      </c>
      <c r="M1995">
        <v>0</v>
      </c>
      <c r="N1995" t="str">
        <f t="shared" si="31"/>
        <v>UPDATE WipDetails SET WipQuantity = 0, Review_Wip = 0 WHERE WipMaster_Id IN (SELECT id FROM WipMasters WHERE issuedmonth = 'January' AND IssuedYear = 2026) AND CommitmentPeriod = 3 AND CASIN = 'B0869BV7RD';</v>
      </c>
    </row>
    <row r="1996" spans="1:14" x14ac:dyDescent="0.25">
      <c r="A1996" t="s">
        <v>2085</v>
      </c>
      <c r="B1996" t="s">
        <v>1981</v>
      </c>
      <c r="C1996" t="s">
        <v>4181</v>
      </c>
      <c r="D1996" t="s">
        <v>2083</v>
      </c>
      <c r="E1996" t="s">
        <v>15</v>
      </c>
      <c r="F1996">
        <v>1</v>
      </c>
      <c r="G1996">
        <v>22</v>
      </c>
      <c r="H1996">
        <v>305</v>
      </c>
      <c r="I1996">
        <v>330</v>
      </c>
      <c r="J1996">
        <v>220</v>
      </c>
      <c r="K1996">
        <v>352</v>
      </c>
      <c r="L1996">
        <v>572</v>
      </c>
      <c r="M1996">
        <v>0</v>
      </c>
      <c r="N1996" t="str">
        <f t="shared" si="31"/>
        <v>UPDATE WipDetails SET WipQuantity = 352, Review_Wip = 352 WHERE WipMaster_Id IN (SELECT id FROM WipMasters WHERE issuedmonth = 'January' AND IssuedYear = 2026) AND CommitmentPeriod = 3 AND CASIN = 'B08698SL19';</v>
      </c>
    </row>
    <row r="1997" spans="1:14" x14ac:dyDescent="0.25">
      <c r="A1997" t="s">
        <v>2086</v>
      </c>
      <c r="B1997" t="s">
        <v>1981</v>
      </c>
      <c r="C1997" t="s">
        <v>4182</v>
      </c>
      <c r="D1997" t="s">
        <v>2083</v>
      </c>
      <c r="E1997" t="s">
        <v>27</v>
      </c>
      <c r="F1997">
        <v>1</v>
      </c>
      <c r="G1997">
        <v>18</v>
      </c>
      <c r="H1997">
        <v>118</v>
      </c>
      <c r="I1997">
        <v>270</v>
      </c>
      <c r="J1997">
        <v>306</v>
      </c>
      <c r="K1997">
        <v>342</v>
      </c>
      <c r="L1997">
        <v>486</v>
      </c>
      <c r="M1997">
        <v>0</v>
      </c>
      <c r="N1997" t="str">
        <f t="shared" si="31"/>
        <v>UPDATE WipDetails SET WipQuantity = 342, Review_Wip = 342 WHERE WipMaster_Id IN (SELECT id FROM WipMasters WHERE issuedmonth = 'January' AND IssuedYear = 2026) AND CommitmentPeriod = 3 AND CASIN = 'B08698T4W7';</v>
      </c>
    </row>
    <row r="1998" spans="1:14" x14ac:dyDescent="0.25">
      <c r="A1998" t="s">
        <v>2087</v>
      </c>
      <c r="B1998" t="s">
        <v>1981</v>
      </c>
      <c r="C1998" t="s">
        <v>4183</v>
      </c>
      <c r="D1998" t="s">
        <v>2083</v>
      </c>
      <c r="E1998" t="s">
        <v>19</v>
      </c>
      <c r="F1998">
        <v>1</v>
      </c>
      <c r="G1998">
        <v>18</v>
      </c>
      <c r="H1998">
        <v>69</v>
      </c>
      <c r="I1998">
        <v>162</v>
      </c>
      <c r="J1998">
        <v>144</v>
      </c>
      <c r="K1998">
        <v>630</v>
      </c>
      <c r="L1998">
        <v>486</v>
      </c>
      <c r="M1998">
        <v>0</v>
      </c>
      <c r="N1998" t="str">
        <f t="shared" si="31"/>
        <v>UPDATE WipDetails SET WipQuantity = 630, Review_Wip = 630 WHERE WipMaster_Id IN (SELECT id FROM WipMasters WHERE issuedmonth = 'January' AND IssuedYear = 2026) AND CommitmentPeriod = 3 AND CASIN = 'B0869BV7QK';</v>
      </c>
    </row>
    <row r="1999" spans="1:14" x14ac:dyDescent="0.25">
      <c r="A1999" t="s">
        <v>2088</v>
      </c>
      <c r="B1999" t="s">
        <v>1981</v>
      </c>
      <c r="C1999" t="s">
        <v>4184</v>
      </c>
      <c r="D1999" t="s">
        <v>2083</v>
      </c>
      <c r="E1999" t="s">
        <v>21</v>
      </c>
      <c r="F1999">
        <v>1</v>
      </c>
      <c r="G1999">
        <v>18</v>
      </c>
      <c r="H1999">
        <v>124</v>
      </c>
      <c r="I1999">
        <v>288</v>
      </c>
      <c r="J1999">
        <v>270</v>
      </c>
      <c r="K1999">
        <v>72</v>
      </c>
      <c r="L1999">
        <v>324</v>
      </c>
      <c r="M1999">
        <v>0</v>
      </c>
      <c r="N1999" t="str">
        <f t="shared" si="31"/>
        <v>UPDATE WipDetails SET WipQuantity = 72, Review_Wip = 72 WHERE WipMaster_Id IN (SELECT id FROM WipMasters WHERE issuedmonth = 'January' AND IssuedYear = 2026) AND CommitmentPeriod = 3 AND CASIN = 'B08699ZFP2';</v>
      </c>
    </row>
    <row r="2000" spans="1:14" x14ac:dyDescent="0.25">
      <c r="A2000" t="s">
        <v>2089</v>
      </c>
      <c r="B2000" t="s">
        <v>1981</v>
      </c>
      <c r="C2000" t="s">
        <v>4185</v>
      </c>
      <c r="D2000" t="s">
        <v>2090</v>
      </c>
      <c r="E2000" t="s">
        <v>11</v>
      </c>
      <c r="F2000">
        <v>1</v>
      </c>
      <c r="G2000">
        <v>22</v>
      </c>
      <c r="H2000">
        <v>51</v>
      </c>
      <c r="I2000">
        <v>0</v>
      </c>
      <c r="J2000">
        <v>0</v>
      </c>
      <c r="K2000">
        <v>132</v>
      </c>
      <c r="L2000">
        <v>88</v>
      </c>
      <c r="M2000">
        <v>0</v>
      </c>
      <c r="N2000" t="str">
        <f t="shared" si="31"/>
        <v>UPDATE WipDetails SET WipQuantity = 132, Review_Wip = 132 WHERE WipMaster_Id IN (SELECT id FROM WipMasters WHERE issuedmonth = 'January' AND IssuedYear = 2026) AND CommitmentPeriod = 3 AND CASIN = 'B08XQW89Q9';</v>
      </c>
    </row>
    <row r="2001" spans="1:14" x14ac:dyDescent="0.25">
      <c r="A2001" t="s">
        <v>2091</v>
      </c>
      <c r="B2001" t="s">
        <v>1981</v>
      </c>
      <c r="C2001" t="s">
        <v>4186</v>
      </c>
      <c r="D2001" t="s">
        <v>2090</v>
      </c>
      <c r="E2001" t="s">
        <v>13</v>
      </c>
      <c r="F2001">
        <v>1</v>
      </c>
      <c r="G2001">
        <v>22</v>
      </c>
      <c r="H2001">
        <v>153</v>
      </c>
      <c r="I2001">
        <v>0</v>
      </c>
      <c r="J2001">
        <v>0</v>
      </c>
      <c r="K2001">
        <v>66</v>
      </c>
      <c r="L2001">
        <v>286</v>
      </c>
      <c r="M2001">
        <v>0</v>
      </c>
      <c r="N2001" t="str">
        <f t="shared" si="31"/>
        <v>UPDATE WipDetails SET WipQuantity = 66, Review_Wip = 66 WHERE WipMaster_Id IN (SELECT id FROM WipMasters WHERE issuedmonth = 'January' AND IssuedYear = 2026) AND CommitmentPeriod = 3 AND CASIN = 'B08XQY5YS4';</v>
      </c>
    </row>
    <row r="2002" spans="1:14" x14ac:dyDescent="0.25">
      <c r="A2002" t="s">
        <v>2092</v>
      </c>
      <c r="B2002" t="s">
        <v>1981</v>
      </c>
      <c r="C2002" t="s">
        <v>4187</v>
      </c>
      <c r="D2002" t="s">
        <v>2090</v>
      </c>
      <c r="E2002" t="s">
        <v>15</v>
      </c>
      <c r="F2002">
        <v>1</v>
      </c>
      <c r="G2002">
        <v>22</v>
      </c>
      <c r="H2002">
        <v>144</v>
      </c>
      <c r="I2002">
        <v>0</v>
      </c>
      <c r="J2002">
        <v>0</v>
      </c>
      <c r="K2002">
        <v>242</v>
      </c>
      <c r="L2002">
        <v>418</v>
      </c>
      <c r="M2002">
        <v>0</v>
      </c>
      <c r="N2002" t="str">
        <f t="shared" si="31"/>
        <v>UPDATE WipDetails SET WipQuantity = 242, Review_Wip = 242 WHERE WipMaster_Id IN (SELECT id FROM WipMasters WHERE issuedmonth = 'January' AND IssuedYear = 2026) AND CommitmentPeriod = 3 AND CASIN = 'B08XQYKFH2';</v>
      </c>
    </row>
    <row r="2003" spans="1:14" x14ac:dyDescent="0.25">
      <c r="A2003" t="s">
        <v>2093</v>
      </c>
      <c r="B2003" t="s">
        <v>1981</v>
      </c>
      <c r="C2003" t="s">
        <v>4188</v>
      </c>
      <c r="D2003" t="s">
        <v>2090</v>
      </c>
      <c r="E2003" t="s">
        <v>27</v>
      </c>
      <c r="F2003">
        <v>1</v>
      </c>
      <c r="G2003">
        <v>18</v>
      </c>
      <c r="H2003">
        <v>95</v>
      </c>
      <c r="I2003">
        <v>0</v>
      </c>
      <c r="J2003">
        <v>0</v>
      </c>
      <c r="K2003">
        <v>684</v>
      </c>
      <c r="L2003">
        <v>486</v>
      </c>
      <c r="M2003">
        <v>0</v>
      </c>
      <c r="N2003" t="str">
        <f t="shared" si="31"/>
        <v>UPDATE WipDetails SET WipQuantity = 684, Review_Wip = 684 WHERE WipMaster_Id IN (SELECT id FROM WipMasters WHERE issuedmonth = 'January' AND IssuedYear = 2026) AND CommitmentPeriod = 3 AND CASIN = 'B08XQZ24Q3';</v>
      </c>
    </row>
    <row r="2004" spans="1:14" x14ac:dyDescent="0.25">
      <c r="A2004" t="s">
        <v>2094</v>
      </c>
      <c r="B2004" t="s">
        <v>1981</v>
      </c>
      <c r="C2004" t="s">
        <v>4189</v>
      </c>
      <c r="D2004" t="s">
        <v>2090</v>
      </c>
      <c r="E2004" t="s">
        <v>19</v>
      </c>
      <c r="F2004">
        <v>1</v>
      </c>
      <c r="G2004">
        <v>18</v>
      </c>
      <c r="H2004">
        <v>120</v>
      </c>
      <c r="I2004">
        <v>0</v>
      </c>
      <c r="J2004">
        <v>0</v>
      </c>
      <c r="K2004">
        <v>126</v>
      </c>
      <c r="L2004">
        <v>432</v>
      </c>
      <c r="M2004">
        <v>0</v>
      </c>
      <c r="N2004" t="str">
        <f t="shared" si="31"/>
        <v>UPDATE WipDetails SET WipQuantity = 126, Review_Wip = 126 WHERE WipMaster_Id IN (SELECT id FROM WipMasters WHERE issuedmonth = 'January' AND IssuedYear = 2026) AND CommitmentPeriod = 3 AND CASIN = 'B08XQZB3TR';</v>
      </c>
    </row>
    <row r="2005" spans="1:14" x14ac:dyDescent="0.25">
      <c r="A2005" t="s">
        <v>2095</v>
      </c>
      <c r="B2005" t="s">
        <v>1981</v>
      </c>
      <c r="C2005" t="s">
        <v>4190</v>
      </c>
      <c r="D2005" t="s">
        <v>2090</v>
      </c>
      <c r="E2005" t="s">
        <v>21</v>
      </c>
      <c r="F2005">
        <v>1</v>
      </c>
      <c r="G2005">
        <v>18</v>
      </c>
      <c r="H2005">
        <v>41</v>
      </c>
      <c r="I2005">
        <v>0</v>
      </c>
      <c r="J2005">
        <v>0</v>
      </c>
      <c r="K2005">
        <v>234</v>
      </c>
      <c r="L2005">
        <v>216</v>
      </c>
      <c r="M2005">
        <v>0</v>
      </c>
      <c r="N2005" t="str">
        <f t="shared" si="31"/>
        <v>UPDATE WipDetails SET WipQuantity = 234, Review_Wip = 234 WHERE WipMaster_Id IN (SELECT id FROM WipMasters WHERE issuedmonth = 'January' AND IssuedYear = 2026) AND CommitmentPeriod = 3 AND CASIN = 'B08XQX65DJ';</v>
      </c>
    </row>
    <row r="2006" spans="1:14" x14ac:dyDescent="0.25">
      <c r="A2006" t="s">
        <v>2096</v>
      </c>
      <c r="B2006" t="s">
        <v>1981</v>
      </c>
      <c r="C2006" t="s">
        <v>4191</v>
      </c>
      <c r="D2006" t="s">
        <v>2097</v>
      </c>
      <c r="E2006" t="s">
        <v>11</v>
      </c>
      <c r="F2006">
        <v>1</v>
      </c>
      <c r="G2006">
        <v>22</v>
      </c>
      <c r="H2006">
        <v>29</v>
      </c>
      <c r="I2006">
        <v>44</v>
      </c>
      <c r="J2006">
        <v>44</v>
      </c>
      <c r="K2006">
        <v>0</v>
      </c>
      <c r="L2006">
        <v>0</v>
      </c>
      <c r="M2006">
        <v>0</v>
      </c>
      <c r="N2006" t="str">
        <f t="shared" si="31"/>
        <v>UPDATE WipDetails SET WipQuantity = 0, Review_Wip = 0 WHERE WipMaster_Id IN (SELECT id FROM WipMasters WHERE issuedmonth = 'January' AND IssuedYear = 2026) AND CommitmentPeriod = 3 AND CASIN = 'B0869C66SD';</v>
      </c>
    </row>
    <row r="2007" spans="1:14" x14ac:dyDescent="0.25">
      <c r="A2007" t="s">
        <v>2098</v>
      </c>
      <c r="B2007" t="s">
        <v>1981</v>
      </c>
      <c r="C2007" t="s">
        <v>4192</v>
      </c>
      <c r="D2007" t="s">
        <v>2097</v>
      </c>
      <c r="E2007" t="s">
        <v>13</v>
      </c>
      <c r="F2007">
        <v>1</v>
      </c>
      <c r="G2007">
        <v>22</v>
      </c>
      <c r="H2007">
        <v>0</v>
      </c>
      <c r="I2007">
        <v>154</v>
      </c>
      <c r="J2007">
        <v>198</v>
      </c>
      <c r="K2007">
        <v>0</v>
      </c>
      <c r="L2007">
        <v>0</v>
      </c>
      <c r="M2007">
        <v>418</v>
      </c>
      <c r="N2007" t="str">
        <f t="shared" si="31"/>
        <v>UPDATE WipDetails SET WipQuantity = 0, Review_Wip = 0 WHERE WipMaster_Id IN (SELECT id FROM WipMasters WHERE issuedmonth = 'January' AND IssuedYear = 2026) AND CommitmentPeriod = 3 AND CASIN = 'B08699ZFPV';</v>
      </c>
    </row>
    <row r="2008" spans="1:14" x14ac:dyDescent="0.25">
      <c r="A2008" t="s">
        <v>2099</v>
      </c>
      <c r="B2008" t="s">
        <v>1981</v>
      </c>
      <c r="C2008" t="s">
        <v>4193</v>
      </c>
      <c r="D2008" t="s">
        <v>2097</v>
      </c>
      <c r="E2008" t="s">
        <v>15</v>
      </c>
      <c r="F2008">
        <v>1</v>
      </c>
      <c r="G2008">
        <v>22</v>
      </c>
      <c r="H2008">
        <v>6</v>
      </c>
      <c r="I2008">
        <v>352</v>
      </c>
      <c r="J2008">
        <v>418</v>
      </c>
      <c r="K2008">
        <v>0</v>
      </c>
      <c r="L2008">
        <v>0</v>
      </c>
      <c r="M2008">
        <v>462</v>
      </c>
      <c r="N2008" t="str">
        <f t="shared" si="31"/>
        <v>UPDATE WipDetails SET WipQuantity = 0, Review_Wip = 0 WHERE WipMaster_Id IN (SELECT id FROM WipMasters WHERE issuedmonth = 'January' AND IssuedYear = 2026) AND CommitmentPeriod = 3 AND CASIN = 'B0869BPJ7N';</v>
      </c>
    </row>
    <row r="2009" spans="1:14" x14ac:dyDescent="0.25">
      <c r="A2009" t="s">
        <v>2100</v>
      </c>
      <c r="B2009" t="s">
        <v>1981</v>
      </c>
      <c r="C2009" t="s">
        <v>4194</v>
      </c>
      <c r="D2009" t="s">
        <v>2097</v>
      </c>
      <c r="E2009" t="s">
        <v>27</v>
      </c>
      <c r="F2009">
        <v>1</v>
      </c>
      <c r="G2009">
        <v>18</v>
      </c>
      <c r="H2009">
        <v>5</v>
      </c>
      <c r="I2009">
        <v>306</v>
      </c>
      <c r="J2009">
        <v>324</v>
      </c>
      <c r="K2009">
        <v>0</v>
      </c>
      <c r="L2009">
        <v>0</v>
      </c>
      <c r="M2009">
        <v>486</v>
      </c>
      <c r="N2009" t="str">
        <f t="shared" si="31"/>
        <v>UPDATE WipDetails SET WipQuantity = 0, Review_Wip = 0 WHERE WipMaster_Id IN (SELECT id FROM WipMasters WHERE issuedmonth = 'January' AND IssuedYear = 2026) AND CommitmentPeriod = 3 AND CASIN = 'B0869C1GW8';</v>
      </c>
    </row>
    <row r="2010" spans="1:14" x14ac:dyDescent="0.25">
      <c r="A2010" t="s">
        <v>2101</v>
      </c>
      <c r="B2010" t="s">
        <v>1981</v>
      </c>
      <c r="C2010" t="s">
        <v>4195</v>
      </c>
      <c r="D2010" t="s">
        <v>2097</v>
      </c>
      <c r="E2010" t="s">
        <v>19</v>
      </c>
      <c r="F2010">
        <v>1</v>
      </c>
      <c r="G2010">
        <v>18</v>
      </c>
      <c r="H2010">
        <v>17</v>
      </c>
      <c r="I2010">
        <v>234</v>
      </c>
      <c r="J2010">
        <v>252</v>
      </c>
      <c r="K2010">
        <v>0</v>
      </c>
      <c r="L2010">
        <v>0</v>
      </c>
      <c r="M2010">
        <v>198</v>
      </c>
      <c r="N2010" t="str">
        <f t="shared" si="31"/>
        <v>UPDATE WipDetails SET WipQuantity = 0, Review_Wip = 0 WHERE WipMaster_Id IN (SELECT id FROM WipMasters WHERE issuedmonth = 'January' AND IssuedYear = 2026) AND CommitmentPeriod = 3 AND CASIN = 'B08699S3CB';</v>
      </c>
    </row>
    <row r="2011" spans="1:14" x14ac:dyDescent="0.25">
      <c r="A2011" t="s">
        <v>2102</v>
      </c>
      <c r="B2011" t="s">
        <v>1981</v>
      </c>
      <c r="C2011" t="s">
        <v>4196</v>
      </c>
      <c r="D2011" t="s">
        <v>2097</v>
      </c>
      <c r="E2011" t="s">
        <v>21</v>
      </c>
      <c r="F2011">
        <v>1</v>
      </c>
      <c r="G2011">
        <v>18</v>
      </c>
      <c r="H2011">
        <v>0</v>
      </c>
      <c r="I2011">
        <v>234</v>
      </c>
      <c r="J2011">
        <v>324</v>
      </c>
      <c r="K2011">
        <v>0</v>
      </c>
      <c r="L2011">
        <v>0</v>
      </c>
      <c r="M2011">
        <v>144</v>
      </c>
      <c r="N2011" t="str">
        <f t="shared" si="31"/>
        <v>UPDATE WipDetails SET WipQuantity = 0, Review_Wip = 0 WHERE WipMaster_Id IN (SELECT id FROM WipMasters WHERE issuedmonth = 'January' AND IssuedYear = 2026) AND CommitmentPeriod = 3 AND CASIN = 'B08698H2X3';</v>
      </c>
    </row>
    <row r="2012" spans="1:14" x14ac:dyDescent="0.25">
      <c r="A2012" t="s">
        <v>2103</v>
      </c>
      <c r="B2012" t="s">
        <v>1981</v>
      </c>
      <c r="C2012" t="s">
        <v>4197</v>
      </c>
      <c r="D2012" t="s">
        <v>49</v>
      </c>
      <c r="E2012" t="s">
        <v>11</v>
      </c>
      <c r="F2012">
        <v>1</v>
      </c>
      <c r="G2012">
        <v>22</v>
      </c>
      <c r="H2012">
        <v>74</v>
      </c>
      <c r="I2012">
        <v>66</v>
      </c>
      <c r="J2012">
        <v>44</v>
      </c>
      <c r="K2012">
        <v>44</v>
      </c>
      <c r="L2012">
        <v>88</v>
      </c>
      <c r="M2012">
        <v>264</v>
      </c>
      <c r="N2012" t="str">
        <f t="shared" si="31"/>
        <v>UPDATE WipDetails SET WipQuantity = 44, Review_Wip = 44 WHERE WipMaster_Id IN (SELECT id FROM WipMasters WHERE issuedmonth = 'January' AND IssuedYear = 2026) AND CommitmentPeriod = 3 AND CASIN = 'B07R638YLF';</v>
      </c>
    </row>
    <row r="2013" spans="1:14" x14ac:dyDescent="0.25">
      <c r="A2013" t="s">
        <v>2104</v>
      </c>
      <c r="B2013" t="s">
        <v>1981</v>
      </c>
      <c r="C2013" t="s">
        <v>4198</v>
      </c>
      <c r="D2013" t="s">
        <v>49</v>
      </c>
      <c r="E2013" t="s">
        <v>13</v>
      </c>
      <c r="F2013">
        <v>1</v>
      </c>
      <c r="G2013">
        <v>22</v>
      </c>
      <c r="H2013">
        <v>64</v>
      </c>
      <c r="I2013">
        <v>286</v>
      </c>
      <c r="J2013">
        <v>352</v>
      </c>
      <c r="K2013">
        <v>110</v>
      </c>
      <c r="L2013">
        <v>242</v>
      </c>
      <c r="M2013">
        <v>242</v>
      </c>
      <c r="N2013" t="str">
        <f t="shared" si="31"/>
        <v>UPDATE WipDetails SET WipQuantity = 110, Review_Wip = 110 WHERE WipMaster_Id IN (SELECT id FROM WipMasters WHERE issuedmonth = 'January' AND IssuedYear = 2026) AND CommitmentPeriod = 3 AND CASIN = 'B07R764B1F';</v>
      </c>
    </row>
    <row r="2014" spans="1:14" x14ac:dyDescent="0.25">
      <c r="A2014" t="s">
        <v>2105</v>
      </c>
      <c r="B2014" t="s">
        <v>1981</v>
      </c>
      <c r="C2014" t="s">
        <v>4199</v>
      </c>
      <c r="D2014" t="s">
        <v>49</v>
      </c>
      <c r="E2014" t="s">
        <v>15</v>
      </c>
      <c r="F2014">
        <v>1</v>
      </c>
      <c r="G2014">
        <v>22</v>
      </c>
      <c r="H2014">
        <v>128</v>
      </c>
      <c r="I2014">
        <v>440</v>
      </c>
      <c r="J2014">
        <v>528</v>
      </c>
      <c r="K2014">
        <v>308</v>
      </c>
      <c r="L2014">
        <v>748</v>
      </c>
      <c r="M2014">
        <v>286</v>
      </c>
      <c r="N2014" t="str">
        <f t="shared" si="31"/>
        <v>UPDATE WipDetails SET WipQuantity = 308, Review_Wip = 308 WHERE WipMaster_Id IN (SELECT id FROM WipMasters WHERE issuedmonth = 'January' AND IssuedYear = 2026) AND CommitmentPeriod = 3 AND CASIN = 'B07R48WQ1V';</v>
      </c>
    </row>
    <row r="2015" spans="1:14" x14ac:dyDescent="0.25">
      <c r="A2015" t="s">
        <v>2106</v>
      </c>
      <c r="B2015" t="s">
        <v>1981</v>
      </c>
      <c r="C2015" t="s">
        <v>4200</v>
      </c>
      <c r="D2015" t="s">
        <v>49</v>
      </c>
      <c r="E2015" t="s">
        <v>27</v>
      </c>
      <c r="F2015">
        <v>1</v>
      </c>
      <c r="G2015">
        <v>18</v>
      </c>
      <c r="H2015">
        <v>251</v>
      </c>
      <c r="I2015">
        <v>396</v>
      </c>
      <c r="J2015">
        <v>252</v>
      </c>
      <c r="K2015">
        <v>198</v>
      </c>
      <c r="L2015">
        <v>576</v>
      </c>
      <c r="M2015">
        <v>666</v>
      </c>
      <c r="N2015" t="str">
        <f t="shared" si="31"/>
        <v>UPDATE WipDetails SET WipQuantity = 198, Review_Wip = 198 WHERE WipMaster_Id IN (SELECT id FROM WipMasters WHERE issuedmonth = 'January' AND IssuedYear = 2026) AND CommitmentPeriod = 3 AND CASIN = 'B07R7641SW';</v>
      </c>
    </row>
    <row r="2016" spans="1:14" x14ac:dyDescent="0.25">
      <c r="A2016" t="s">
        <v>2107</v>
      </c>
      <c r="B2016" t="s">
        <v>1981</v>
      </c>
      <c r="C2016" t="s">
        <v>4201</v>
      </c>
      <c r="D2016" t="s">
        <v>49</v>
      </c>
      <c r="E2016" t="s">
        <v>19</v>
      </c>
      <c r="F2016">
        <v>1</v>
      </c>
      <c r="G2016">
        <v>18</v>
      </c>
      <c r="H2016">
        <v>75</v>
      </c>
      <c r="I2016">
        <v>162</v>
      </c>
      <c r="J2016">
        <v>108</v>
      </c>
      <c r="K2016">
        <v>522</v>
      </c>
      <c r="L2016">
        <v>396</v>
      </c>
      <c r="M2016">
        <v>324</v>
      </c>
      <c r="N2016" t="str">
        <f t="shared" si="31"/>
        <v>UPDATE WipDetails SET WipQuantity = 522, Review_Wip = 522 WHERE WipMaster_Id IN (SELECT id FROM WipMasters WHERE issuedmonth = 'January' AND IssuedYear = 2026) AND CommitmentPeriod = 3 AND CASIN = 'B07R763KG7';</v>
      </c>
    </row>
    <row r="2017" spans="1:14" x14ac:dyDescent="0.25">
      <c r="A2017" t="s">
        <v>2108</v>
      </c>
      <c r="B2017" t="s">
        <v>1981</v>
      </c>
      <c r="C2017" t="s">
        <v>4202</v>
      </c>
      <c r="D2017" t="s">
        <v>49</v>
      </c>
      <c r="E2017" t="s">
        <v>21</v>
      </c>
      <c r="F2017">
        <v>1</v>
      </c>
      <c r="G2017">
        <v>18</v>
      </c>
      <c r="H2017">
        <v>40</v>
      </c>
      <c r="I2017">
        <v>54</v>
      </c>
      <c r="J2017">
        <v>36</v>
      </c>
      <c r="K2017">
        <v>342</v>
      </c>
      <c r="L2017">
        <v>198</v>
      </c>
      <c r="M2017">
        <v>54</v>
      </c>
      <c r="N2017" t="str">
        <f t="shared" si="31"/>
        <v>UPDATE WipDetails SET WipQuantity = 342, Review_Wip = 342 WHERE WipMaster_Id IN (SELECT id FROM WipMasters WHERE issuedmonth = 'January' AND IssuedYear = 2026) AND CommitmentPeriod = 3 AND CASIN = 'B07R763QTC';</v>
      </c>
    </row>
    <row r="2018" spans="1:14" x14ac:dyDescent="0.25">
      <c r="A2018" t="s">
        <v>2110</v>
      </c>
      <c r="B2018" t="s">
        <v>1981</v>
      </c>
      <c r="C2018" t="s">
        <v>4203</v>
      </c>
      <c r="D2018" t="s">
        <v>425</v>
      </c>
      <c r="E2018" t="s">
        <v>11</v>
      </c>
      <c r="F2018">
        <v>1</v>
      </c>
      <c r="G2018">
        <v>22</v>
      </c>
      <c r="H2018">
        <v>22</v>
      </c>
      <c r="I2018">
        <v>132</v>
      </c>
      <c r="J2018">
        <v>132</v>
      </c>
      <c r="K2018">
        <v>66</v>
      </c>
      <c r="L2018">
        <v>88</v>
      </c>
      <c r="M2018">
        <v>176</v>
      </c>
      <c r="N2018" t="str">
        <f t="shared" si="31"/>
        <v>UPDATE WipDetails SET WipQuantity = 66, Review_Wip = 66 WHERE WipMaster_Id IN (SELECT id FROM WipMasters WHERE issuedmonth = 'January' AND IssuedYear = 2026) AND CommitmentPeriod = 3 AND CASIN = 'B07FDRMKCX';</v>
      </c>
    </row>
    <row r="2019" spans="1:14" x14ac:dyDescent="0.25">
      <c r="A2019" t="s">
        <v>2111</v>
      </c>
      <c r="B2019" t="s">
        <v>1981</v>
      </c>
      <c r="C2019" t="s">
        <v>4204</v>
      </c>
      <c r="D2019" t="s">
        <v>425</v>
      </c>
      <c r="E2019" t="s">
        <v>13</v>
      </c>
      <c r="F2019">
        <v>1</v>
      </c>
      <c r="G2019">
        <v>22</v>
      </c>
      <c r="H2019">
        <v>72</v>
      </c>
      <c r="I2019">
        <v>242</v>
      </c>
      <c r="J2019">
        <v>220</v>
      </c>
      <c r="K2019">
        <v>198</v>
      </c>
      <c r="L2019">
        <v>242</v>
      </c>
      <c r="M2019">
        <v>308</v>
      </c>
      <c r="N2019" t="str">
        <f t="shared" si="31"/>
        <v>UPDATE WipDetails SET WipQuantity = 198, Review_Wip = 198 WHERE WipMaster_Id IN (SELECT id FROM WipMasters WHERE issuedmonth = 'January' AND IssuedYear = 2026) AND CommitmentPeriod = 3 AND CASIN = 'B07FDM5MJW';</v>
      </c>
    </row>
    <row r="2020" spans="1:14" x14ac:dyDescent="0.25">
      <c r="A2020" t="s">
        <v>2112</v>
      </c>
      <c r="B2020" t="s">
        <v>1981</v>
      </c>
      <c r="C2020" t="s">
        <v>4205</v>
      </c>
      <c r="D2020" t="s">
        <v>425</v>
      </c>
      <c r="E2020" t="s">
        <v>15</v>
      </c>
      <c r="F2020">
        <v>1</v>
      </c>
      <c r="G2020">
        <v>22</v>
      </c>
      <c r="H2020">
        <v>86</v>
      </c>
      <c r="I2020">
        <v>374</v>
      </c>
      <c r="J2020">
        <v>440</v>
      </c>
      <c r="K2020">
        <v>484</v>
      </c>
      <c r="L2020">
        <v>594</v>
      </c>
      <c r="M2020">
        <v>330</v>
      </c>
      <c r="N2020" t="str">
        <f t="shared" si="31"/>
        <v>UPDATE WipDetails SET WipQuantity = 484, Review_Wip = 484 WHERE WipMaster_Id IN (SELECT id FROM WipMasters WHERE issuedmonth = 'January' AND IssuedYear = 2026) AND CommitmentPeriod = 3 AND CASIN = 'B07FDM5QJV';</v>
      </c>
    </row>
    <row r="2021" spans="1:14" x14ac:dyDescent="0.25">
      <c r="A2021" t="s">
        <v>2113</v>
      </c>
      <c r="B2021" t="s">
        <v>1981</v>
      </c>
      <c r="C2021" t="s">
        <v>4206</v>
      </c>
      <c r="D2021" t="s">
        <v>425</v>
      </c>
      <c r="E2021" t="s">
        <v>27</v>
      </c>
      <c r="F2021">
        <v>1</v>
      </c>
      <c r="G2021">
        <v>18</v>
      </c>
      <c r="H2021">
        <v>250</v>
      </c>
      <c r="I2021">
        <v>198</v>
      </c>
      <c r="J2021">
        <v>54</v>
      </c>
      <c r="K2021">
        <v>612</v>
      </c>
      <c r="L2021">
        <v>486</v>
      </c>
      <c r="M2021">
        <v>108</v>
      </c>
      <c r="N2021" t="str">
        <f t="shared" si="31"/>
        <v>UPDATE WipDetails SET WipQuantity = 612, Review_Wip = 612 WHERE WipMaster_Id IN (SELECT id FROM WipMasters WHERE issuedmonth = 'January' AND IssuedYear = 2026) AND CommitmentPeriod = 3 AND CASIN = 'B07FDM529P';</v>
      </c>
    </row>
    <row r="2022" spans="1:14" x14ac:dyDescent="0.25">
      <c r="A2022" t="s">
        <v>2114</v>
      </c>
      <c r="B2022" t="s">
        <v>1981</v>
      </c>
      <c r="C2022" t="s">
        <v>4207</v>
      </c>
      <c r="D2022" t="s">
        <v>425</v>
      </c>
      <c r="E2022" t="s">
        <v>19</v>
      </c>
      <c r="F2022">
        <v>1</v>
      </c>
      <c r="G2022">
        <v>18</v>
      </c>
      <c r="H2022">
        <v>144</v>
      </c>
      <c r="I2022">
        <v>288</v>
      </c>
      <c r="J2022">
        <v>252</v>
      </c>
      <c r="K2022">
        <v>54</v>
      </c>
      <c r="L2022">
        <v>414</v>
      </c>
      <c r="M2022">
        <v>450</v>
      </c>
      <c r="N2022" t="str">
        <f t="shared" si="31"/>
        <v>UPDATE WipDetails SET WipQuantity = 54, Review_Wip = 54 WHERE WipMaster_Id IN (SELECT id FROM WipMasters WHERE issuedmonth = 'January' AND IssuedYear = 2026) AND CommitmentPeriod = 3 AND CASIN = 'B07FL38MKP';</v>
      </c>
    </row>
    <row r="2023" spans="1:14" x14ac:dyDescent="0.25">
      <c r="A2023" t="s">
        <v>2115</v>
      </c>
      <c r="B2023" t="s">
        <v>1981</v>
      </c>
      <c r="C2023" t="s">
        <v>4208</v>
      </c>
      <c r="D2023" t="s">
        <v>425</v>
      </c>
      <c r="E2023" t="s">
        <v>21</v>
      </c>
      <c r="F2023">
        <v>1</v>
      </c>
      <c r="G2023">
        <v>18</v>
      </c>
      <c r="H2023">
        <v>23</v>
      </c>
      <c r="I2023">
        <v>180</v>
      </c>
      <c r="J2023">
        <v>270</v>
      </c>
      <c r="K2023">
        <v>162</v>
      </c>
      <c r="L2023">
        <v>180</v>
      </c>
      <c r="M2023">
        <v>432</v>
      </c>
      <c r="N2023" t="str">
        <f t="shared" si="31"/>
        <v>UPDATE WipDetails SET WipQuantity = 162, Review_Wip = 162 WHERE WipMaster_Id IN (SELECT id FROM WipMasters WHERE issuedmonth = 'January' AND IssuedYear = 2026) AND CommitmentPeriod = 3 AND CASIN = 'B07FDRQLG7';</v>
      </c>
    </row>
    <row r="2024" spans="1:14" x14ac:dyDescent="0.25">
      <c r="A2024" t="s">
        <v>2116</v>
      </c>
      <c r="B2024" t="s">
        <v>1981</v>
      </c>
      <c r="C2024" t="s">
        <v>4209</v>
      </c>
      <c r="D2024" t="s">
        <v>2117</v>
      </c>
      <c r="E2024" t="s">
        <v>11</v>
      </c>
      <c r="F2024">
        <v>1</v>
      </c>
      <c r="G2024">
        <v>22</v>
      </c>
      <c r="H2024">
        <v>22</v>
      </c>
      <c r="I2024">
        <v>44</v>
      </c>
      <c r="J2024">
        <v>44</v>
      </c>
      <c r="K2024">
        <v>44</v>
      </c>
      <c r="L2024">
        <v>66</v>
      </c>
      <c r="M2024">
        <v>66</v>
      </c>
      <c r="N2024" t="str">
        <f t="shared" si="31"/>
        <v>UPDATE WipDetails SET WipQuantity = 44, Review_Wip = 44 WHERE WipMaster_Id IN (SELECT id FROM WipMasters WHERE issuedmonth = 'January' AND IssuedYear = 2026) AND CommitmentPeriod = 3 AND CASIN = 'B07R54MLXM';</v>
      </c>
    </row>
    <row r="2025" spans="1:14" x14ac:dyDescent="0.25">
      <c r="A2025" t="s">
        <v>2118</v>
      </c>
      <c r="B2025" t="s">
        <v>1981</v>
      </c>
      <c r="C2025" t="s">
        <v>4210</v>
      </c>
      <c r="D2025" t="s">
        <v>2117</v>
      </c>
      <c r="E2025" t="s">
        <v>13</v>
      </c>
      <c r="F2025">
        <v>1</v>
      </c>
      <c r="G2025">
        <v>22</v>
      </c>
      <c r="H2025">
        <v>44</v>
      </c>
      <c r="I2025">
        <v>44</v>
      </c>
      <c r="J2025">
        <v>22</v>
      </c>
      <c r="K2025">
        <v>506</v>
      </c>
      <c r="L2025">
        <v>264</v>
      </c>
      <c r="M2025">
        <v>198</v>
      </c>
      <c r="N2025" t="str">
        <f t="shared" si="31"/>
        <v>UPDATE WipDetails SET WipQuantity = 506, Review_Wip = 506 WHERE WipMaster_Id IN (SELECT id FROM WipMasters WHERE issuedmonth = 'January' AND IssuedYear = 2026) AND CommitmentPeriod = 3 AND CASIN = 'B07R763WQ3';</v>
      </c>
    </row>
    <row r="2026" spans="1:14" x14ac:dyDescent="0.25">
      <c r="A2026" t="s">
        <v>2119</v>
      </c>
      <c r="B2026" t="s">
        <v>1981</v>
      </c>
      <c r="C2026" t="s">
        <v>4211</v>
      </c>
      <c r="D2026" t="s">
        <v>2117</v>
      </c>
      <c r="E2026" t="s">
        <v>15</v>
      </c>
      <c r="F2026">
        <v>1</v>
      </c>
      <c r="G2026">
        <v>22</v>
      </c>
      <c r="H2026">
        <v>437</v>
      </c>
      <c r="I2026">
        <v>440</v>
      </c>
      <c r="J2026">
        <v>154</v>
      </c>
      <c r="K2026">
        <v>572</v>
      </c>
      <c r="L2026">
        <v>616</v>
      </c>
      <c r="M2026">
        <v>924</v>
      </c>
      <c r="N2026" t="str">
        <f t="shared" si="31"/>
        <v>UPDATE WipDetails SET WipQuantity = 572, Review_Wip = 572 WHERE WipMaster_Id IN (SELECT id FROM WipMasters WHERE issuedmonth = 'January' AND IssuedYear = 2026) AND CommitmentPeriod = 3 AND CASIN = 'B07R4432RK';</v>
      </c>
    </row>
    <row r="2027" spans="1:14" x14ac:dyDescent="0.25">
      <c r="A2027" t="s">
        <v>2120</v>
      </c>
      <c r="B2027" t="s">
        <v>1981</v>
      </c>
      <c r="C2027" t="s">
        <v>4212</v>
      </c>
      <c r="D2027" t="s">
        <v>2117</v>
      </c>
      <c r="E2027" t="s">
        <v>27</v>
      </c>
      <c r="F2027">
        <v>1</v>
      </c>
      <c r="G2027">
        <v>18</v>
      </c>
      <c r="H2027">
        <v>131</v>
      </c>
      <c r="I2027">
        <v>522</v>
      </c>
      <c r="J2027">
        <v>594</v>
      </c>
      <c r="K2027">
        <v>1008</v>
      </c>
      <c r="L2027">
        <v>630</v>
      </c>
      <c r="M2027">
        <v>504</v>
      </c>
      <c r="N2027" t="str">
        <f t="shared" si="31"/>
        <v>UPDATE WipDetails SET WipQuantity = 1008, Review_Wip = 1008 WHERE WipMaster_Id IN (SELECT id FROM WipMasters WHERE issuedmonth = 'January' AND IssuedYear = 2026) AND CommitmentPeriod = 3 AND CASIN = 'B07R763XGR';</v>
      </c>
    </row>
    <row r="2028" spans="1:14" x14ac:dyDescent="0.25">
      <c r="A2028" t="s">
        <v>2121</v>
      </c>
      <c r="B2028" t="s">
        <v>1981</v>
      </c>
      <c r="C2028" t="s">
        <v>4213</v>
      </c>
      <c r="D2028" t="s">
        <v>2117</v>
      </c>
      <c r="E2028" t="s">
        <v>19</v>
      </c>
      <c r="F2028">
        <v>1</v>
      </c>
      <c r="G2028">
        <v>18</v>
      </c>
      <c r="H2028">
        <v>147</v>
      </c>
      <c r="I2028">
        <v>432</v>
      </c>
      <c r="J2028">
        <v>450</v>
      </c>
      <c r="K2028">
        <v>882</v>
      </c>
      <c r="L2028">
        <v>252</v>
      </c>
      <c r="M2028">
        <v>180</v>
      </c>
      <c r="N2028" t="str">
        <f t="shared" si="31"/>
        <v>UPDATE WipDetails SET WipQuantity = 882, Review_Wip = 882 WHERE WipMaster_Id IN (SELECT id FROM WipMasters WHERE issuedmonth = 'January' AND IssuedYear = 2026) AND CommitmentPeriod = 3 AND CASIN = 'B07R9G92RL';</v>
      </c>
    </row>
    <row r="2029" spans="1:14" x14ac:dyDescent="0.25">
      <c r="A2029" t="s">
        <v>2122</v>
      </c>
      <c r="B2029" t="s">
        <v>1981</v>
      </c>
      <c r="C2029" t="s">
        <v>4214</v>
      </c>
      <c r="D2029" t="s">
        <v>2117</v>
      </c>
      <c r="E2029" t="s">
        <v>21</v>
      </c>
      <c r="F2029">
        <v>1</v>
      </c>
      <c r="G2029">
        <v>18</v>
      </c>
      <c r="H2029">
        <v>276</v>
      </c>
      <c r="I2029">
        <v>162</v>
      </c>
      <c r="J2029">
        <v>0</v>
      </c>
      <c r="K2029">
        <v>36</v>
      </c>
      <c r="L2029">
        <v>288</v>
      </c>
      <c r="M2029">
        <v>72</v>
      </c>
      <c r="N2029" t="str">
        <f t="shared" si="31"/>
        <v>UPDATE WipDetails SET WipQuantity = 36, Review_Wip = 36 WHERE WipMaster_Id IN (SELECT id FROM WipMasters WHERE issuedmonth = 'January' AND IssuedYear = 2026) AND CommitmentPeriod = 3 AND CASIN = 'B07R9GXDF2';</v>
      </c>
    </row>
    <row r="2030" spans="1:14" x14ac:dyDescent="0.25">
      <c r="A2030" t="s">
        <v>2123</v>
      </c>
      <c r="B2030" t="s">
        <v>1981</v>
      </c>
      <c r="C2030" t="s">
        <v>4215</v>
      </c>
      <c r="D2030" t="s">
        <v>2124</v>
      </c>
      <c r="E2030" t="s">
        <v>11</v>
      </c>
      <c r="F2030">
        <v>1</v>
      </c>
      <c r="G2030">
        <v>22</v>
      </c>
      <c r="H2030">
        <v>0</v>
      </c>
      <c r="I2030">
        <v>0</v>
      </c>
      <c r="J2030">
        <v>0</v>
      </c>
      <c r="K2030">
        <v>0</v>
      </c>
      <c r="L2030">
        <v>66</v>
      </c>
      <c r="M2030">
        <v>88</v>
      </c>
      <c r="N2030" t="str">
        <f t="shared" si="31"/>
        <v>UPDATE WipDetails SET WipQuantity = 0, Review_Wip = 0 WHERE WipMaster_Id IN (SELECT id FROM WipMasters WHERE issuedmonth = 'January' AND IssuedYear = 2026) AND CommitmentPeriod = 3 AND CASIN = 'B07R442XJ3';</v>
      </c>
    </row>
    <row r="2031" spans="1:14" x14ac:dyDescent="0.25">
      <c r="A2031" t="s">
        <v>2125</v>
      </c>
      <c r="B2031" t="s">
        <v>1981</v>
      </c>
      <c r="C2031" t="s">
        <v>4216</v>
      </c>
      <c r="D2031" t="s">
        <v>2124</v>
      </c>
      <c r="E2031" t="s">
        <v>13</v>
      </c>
      <c r="F2031">
        <v>1</v>
      </c>
      <c r="G2031">
        <v>22</v>
      </c>
      <c r="H2031">
        <v>0</v>
      </c>
      <c r="I2031">
        <v>330</v>
      </c>
      <c r="J2031">
        <v>374</v>
      </c>
      <c r="K2031">
        <v>110</v>
      </c>
      <c r="L2031">
        <v>132</v>
      </c>
      <c r="M2031">
        <v>506</v>
      </c>
      <c r="N2031" t="str">
        <f t="shared" si="31"/>
        <v>UPDATE WipDetails SET WipQuantity = 110, Review_Wip = 110 WHERE WipMaster_Id IN (SELECT id FROM WipMasters WHERE issuedmonth = 'January' AND IssuedYear = 2026) AND CommitmentPeriod = 3 AND CASIN = 'B07R442SDT';</v>
      </c>
    </row>
    <row r="2032" spans="1:14" x14ac:dyDescent="0.25">
      <c r="A2032" t="s">
        <v>2126</v>
      </c>
      <c r="B2032" t="s">
        <v>1981</v>
      </c>
      <c r="C2032" t="s">
        <v>4217</v>
      </c>
      <c r="D2032" t="s">
        <v>2124</v>
      </c>
      <c r="E2032" t="s">
        <v>15</v>
      </c>
      <c r="F2032">
        <v>1</v>
      </c>
      <c r="G2032">
        <v>22</v>
      </c>
      <c r="H2032">
        <v>0</v>
      </c>
      <c r="I2032">
        <v>0</v>
      </c>
      <c r="J2032">
        <v>0</v>
      </c>
      <c r="K2032">
        <v>484</v>
      </c>
      <c r="L2032">
        <v>1364</v>
      </c>
      <c r="M2032">
        <v>330</v>
      </c>
      <c r="N2032" t="str">
        <f t="shared" si="31"/>
        <v>UPDATE WipDetails SET WipQuantity = 484, Review_Wip = 484 WHERE WipMaster_Id IN (SELECT id FROM WipMasters WHERE issuedmonth = 'January' AND IssuedYear = 2026) AND CommitmentPeriod = 3 AND CASIN = 'B07R54MSD1';</v>
      </c>
    </row>
    <row r="2033" spans="1:14" x14ac:dyDescent="0.25">
      <c r="A2033" t="s">
        <v>2127</v>
      </c>
      <c r="B2033" t="s">
        <v>1981</v>
      </c>
      <c r="C2033" t="s">
        <v>4218</v>
      </c>
      <c r="D2033" t="s">
        <v>2124</v>
      </c>
      <c r="E2033" t="s">
        <v>17</v>
      </c>
      <c r="F2033">
        <v>1</v>
      </c>
      <c r="G2033">
        <v>18</v>
      </c>
      <c r="H2033">
        <v>15</v>
      </c>
      <c r="I2033">
        <v>0</v>
      </c>
      <c r="J2033">
        <v>0</v>
      </c>
      <c r="K2033">
        <v>414</v>
      </c>
      <c r="L2033">
        <v>72</v>
      </c>
      <c r="M2033">
        <v>558</v>
      </c>
      <c r="N2033" t="str">
        <f t="shared" si="31"/>
        <v>UPDATE WipDetails SET WipQuantity = 414, Review_Wip = 414 WHERE WipMaster_Id IN (SELECT id FROM WipMasters WHERE issuedmonth = 'January' AND IssuedYear = 2026) AND CommitmentPeriod = 3 AND CASIN = 'B07R7641SX';</v>
      </c>
    </row>
    <row r="2034" spans="1:14" x14ac:dyDescent="0.25">
      <c r="A2034" t="s">
        <v>2128</v>
      </c>
      <c r="B2034" t="s">
        <v>1981</v>
      </c>
      <c r="C2034" t="s">
        <v>4219</v>
      </c>
      <c r="D2034" t="s">
        <v>2124</v>
      </c>
      <c r="E2034" t="s">
        <v>19</v>
      </c>
      <c r="F2034">
        <v>1</v>
      </c>
      <c r="G2034">
        <v>18</v>
      </c>
      <c r="H2034">
        <v>57</v>
      </c>
      <c r="I2034">
        <v>162</v>
      </c>
      <c r="J2034">
        <v>126</v>
      </c>
      <c r="K2034">
        <v>324</v>
      </c>
      <c r="L2034">
        <v>396</v>
      </c>
      <c r="M2034">
        <v>234</v>
      </c>
      <c r="N2034" t="str">
        <f t="shared" si="31"/>
        <v>UPDATE WipDetails SET WipQuantity = 324, Review_Wip = 324 WHERE WipMaster_Id IN (SELECT id FROM WipMasters WHERE issuedmonth = 'January' AND IssuedYear = 2026) AND CommitmentPeriod = 3 AND CASIN = 'B07R763TNF';</v>
      </c>
    </row>
    <row r="2035" spans="1:14" x14ac:dyDescent="0.25">
      <c r="A2035" t="s">
        <v>2129</v>
      </c>
      <c r="B2035" t="s">
        <v>1981</v>
      </c>
      <c r="C2035" t="s">
        <v>4220</v>
      </c>
      <c r="D2035" t="s">
        <v>2124</v>
      </c>
      <c r="E2035" t="s">
        <v>21</v>
      </c>
      <c r="F2035">
        <v>1</v>
      </c>
      <c r="G2035">
        <v>18</v>
      </c>
      <c r="H2035">
        <v>11</v>
      </c>
      <c r="I2035">
        <v>432</v>
      </c>
      <c r="J2035">
        <v>594</v>
      </c>
      <c r="K2035">
        <v>90</v>
      </c>
      <c r="L2035">
        <v>72</v>
      </c>
      <c r="M2035">
        <v>270</v>
      </c>
      <c r="N2035" t="str">
        <f t="shared" si="31"/>
        <v>UPDATE WipDetails SET WipQuantity = 90, Review_Wip = 90 WHERE WipMaster_Id IN (SELECT id FROM WipMasters WHERE issuedmonth = 'January' AND IssuedYear = 2026) AND CommitmentPeriod = 3 AND CASIN = 'B07R9G4R3Q';</v>
      </c>
    </row>
    <row r="2036" spans="1:14" x14ac:dyDescent="0.25">
      <c r="A2036" t="s">
        <v>2130</v>
      </c>
      <c r="B2036" t="s">
        <v>1981</v>
      </c>
      <c r="C2036" t="s">
        <v>4221</v>
      </c>
      <c r="D2036" t="s">
        <v>2131</v>
      </c>
      <c r="E2036" t="s">
        <v>11</v>
      </c>
      <c r="F2036">
        <v>1</v>
      </c>
      <c r="G2036">
        <v>22</v>
      </c>
      <c r="H2036">
        <v>7</v>
      </c>
      <c r="I2036">
        <v>22</v>
      </c>
      <c r="J2036">
        <v>22</v>
      </c>
      <c r="K2036">
        <v>132</v>
      </c>
      <c r="L2036">
        <v>0</v>
      </c>
      <c r="M2036">
        <v>0</v>
      </c>
      <c r="N2036" t="str">
        <f t="shared" si="31"/>
        <v>UPDATE WipDetails SET WipQuantity = 132, Review_Wip = 132 WHERE WipMaster_Id IN (SELECT id FROM WipMasters WHERE issuedmonth = 'January' AND IssuedYear = 2026) AND CommitmentPeriod = 3 AND CASIN = 'B08XQZ5X88';</v>
      </c>
    </row>
    <row r="2037" spans="1:14" x14ac:dyDescent="0.25">
      <c r="A2037" t="s">
        <v>2132</v>
      </c>
      <c r="B2037" t="s">
        <v>1981</v>
      </c>
      <c r="C2037" t="s">
        <v>4222</v>
      </c>
      <c r="D2037" t="s">
        <v>2131</v>
      </c>
      <c r="E2037" t="s">
        <v>13</v>
      </c>
      <c r="F2037">
        <v>1</v>
      </c>
      <c r="G2037">
        <v>22</v>
      </c>
      <c r="H2037">
        <v>7</v>
      </c>
      <c r="I2037">
        <v>132</v>
      </c>
      <c r="J2037">
        <v>132</v>
      </c>
      <c r="K2037">
        <v>374</v>
      </c>
      <c r="L2037">
        <v>0</v>
      </c>
      <c r="M2037">
        <v>88</v>
      </c>
      <c r="N2037" t="str">
        <f t="shared" si="31"/>
        <v>UPDATE WipDetails SET WipQuantity = 374, Review_Wip = 374 WHERE WipMaster_Id IN (SELECT id FROM WipMasters WHERE issuedmonth = 'January' AND IssuedYear = 2026) AND CommitmentPeriod = 3 AND CASIN = 'B08XQWSGPQ';</v>
      </c>
    </row>
    <row r="2038" spans="1:14" x14ac:dyDescent="0.25">
      <c r="A2038" t="s">
        <v>2133</v>
      </c>
      <c r="B2038" t="s">
        <v>1981</v>
      </c>
      <c r="C2038" t="s">
        <v>4223</v>
      </c>
      <c r="D2038" t="s">
        <v>2131</v>
      </c>
      <c r="E2038" t="s">
        <v>15</v>
      </c>
      <c r="F2038">
        <v>1</v>
      </c>
      <c r="G2038">
        <v>22</v>
      </c>
      <c r="H2038">
        <v>35</v>
      </c>
      <c r="I2038">
        <v>176</v>
      </c>
      <c r="J2038">
        <v>176</v>
      </c>
      <c r="K2038">
        <v>330</v>
      </c>
      <c r="L2038">
        <v>0</v>
      </c>
      <c r="M2038">
        <v>726</v>
      </c>
      <c r="N2038" t="str">
        <f t="shared" si="31"/>
        <v>UPDATE WipDetails SET WipQuantity = 330, Review_Wip = 330 WHERE WipMaster_Id IN (SELECT id FROM WipMasters WHERE issuedmonth = 'January' AND IssuedYear = 2026) AND CommitmentPeriod = 3 AND CASIN = 'B08XQX9NVK';</v>
      </c>
    </row>
    <row r="2039" spans="1:14" x14ac:dyDescent="0.25">
      <c r="A2039" t="s">
        <v>2134</v>
      </c>
      <c r="B2039" t="s">
        <v>1981</v>
      </c>
      <c r="C2039" t="s">
        <v>4224</v>
      </c>
      <c r="D2039" t="s">
        <v>2131</v>
      </c>
      <c r="E2039" t="s">
        <v>27</v>
      </c>
      <c r="F2039">
        <v>1</v>
      </c>
      <c r="G2039">
        <v>18</v>
      </c>
      <c r="H2039">
        <v>5</v>
      </c>
      <c r="I2039">
        <v>378</v>
      </c>
      <c r="J2039">
        <v>378</v>
      </c>
      <c r="K2039">
        <v>432</v>
      </c>
      <c r="L2039">
        <v>0</v>
      </c>
      <c r="M2039">
        <v>360</v>
      </c>
      <c r="N2039" t="str">
        <f t="shared" si="31"/>
        <v>UPDATE WipDetails SET WipQuantity = 432, Review_Wip = 432 WHERE WipMaster_Id IN (SELECT id FROM WipMasters WHERE issuedmonth = 'January' AND IssuedYear = 2026) AND CommitmentPeriod = 3 AND CASIN = 'B08XQWLK43';</v>
      </c>
    </row>
    <row r="2040" spans="1:14" x14ac:dyDescent="0.25">
      <c r="A2040" t="s">
        <v>2135</v>
      </c>
      <c r="B2040" t="s">
        <v>1981</v>
      </c>
      <c r="C2040" t="s">
        <v>4225</v>
      </c>
      <c r="D2040" t="s">
        <v>2131</v>
      </c>
      <c r="E2040" t="s">
        <v>19</v>
      </c>
      <c r="F2040">
        <v>1</v>
      </c>
      <c r="G2040">
        <v>18</v>
      </c>
      <c r="H2040">
        <v>11</v>
      </c>
      <c r="I2040">
        <v>270</v>
      </c>
      <c r="J2040">
        <v>270</v>
      </c>
      <c r="K2040">
        <v>288</v>
      </c>
      <c r="L2040">
        <v>0</v>
      </c>
      <c r="M2040">
        <v>342</v>
      </c>
      <c r="N2040" t="str">
        <f t="shared" si="31"/>
        <v>UPDATE WipDetails SET WipQuantity = 288, Review_Wip = 288 WHERE WipMaster_Id IN (SELECT id FROM WipMasters WHERE issuedmonth = 'January' AND IssuedYear = 2026) AND CommitmentPeriod = 3 AND CASIN = 'B08XQY5VM3';</v>
      </c>
    </row>
    <row r="2041" spans="1:14" x14ac:dyDescent="0.25">
      <c r="A2041" t="s">
        <v>2136</v>
      </c>
      <c r="B2041" t="s">
        <v>1981</v>
      </c>
      <c r="C2041" t="s">
        <v>4226</v>
      </c>
      <c r="D2041" t="s">
        <v>2131</v>
      </c>
      <c r="E2041" t="s">
        <v>21</v>
      </c>
      <c r="F2041">
        <v>1</v>
      </c>
      <c r="G2041">
        <v>18</v>
      </c>
      <c r="H2041">
        <v>12</v>
      </c>
      <c r="I2041">
        <v>180</v>
      </c>
      <c r="J2041">
        <v>252</v>
      </c>
      <c r="K2041">
        <v>18</v>
      </c>
      <c r="L2041">
        <v>0</v>
      </c>
      <c r="M2041">
        <v>468</v>
      </c>
      <c r="N2041" t="str">
        <f t="shared" si="31"/>
        <v>UPDATE WipDetails SET WipQuantity = 18, Review_Wip = 18 WHERE WipMaster_Id IN (SELECT id FROM WipMasters WHERE issuedmonth = 'January' AND IssuedYear = 2026) AND CommitmentPeriod = 3 AND CASIN = 'B08XQYKFJL';</v>
      </c>
    </row>
    <row r="2042" spans="1:14" x14ac:dyDescent="0.25">
      <c r="A2042" t="s">
        <v>2137</v>
      </c>
      <c r="B2042" t="s">
        <v>1981</v>
      </c>
      <c r="C2042" t="s">
        <v>4227</v>
      </c>
      <c r="D2042" t="s">
        <v>432</v>
      </c>
      <c r="E2042" t="s">
        <v>11</v>
      </c>
      <c r="F2042">
        <v>1</v>
      </c>
      <c r="G2042">
        <v>22</v>
      </c>
      <c r="H2042">
        <v>14</v>
      </c>
      <c r="I2042">
        <v>44</v>
      </c>
      <c r="J2042">
        <v>44</v>
      </c>
      <c r="K2042">
        <v>66</v>
      </c>
      <c r="L2042">
        <v>198</v>
      </c>
      <c r="M2042">
        <v>286</v>
      </c>
      <c r="N2042" t="str">
        <f t="shared" si="31"/>
        <v>UPDATE WipDetails SET WipQuantity = 66, Review_Wip = 66 WHERE WipMaster_Id IN (SELECT id FROM WipMasters WHERE issuedmonth = 'January' AND IssuedYear = 2026) AND CommitmentPeriod = 3 AND CASIN = 'B07FDM59YW';</v>
      </c>
    </row>
    <row r="2043" spans="1:14" x14ac:dyDescent="0.25">
      <c r="A2043" t="s">
        <v>2138</v>
      </c>
      <c r="B2043" t="s">
        <v>1981</v>
      </c>
      <c r="C2043" t="s">
        <v>4228</v>
      </c>
      <c r="D2043" t="s">
        <v>432</v>
      </c>
      <c r="E2043" t="s">
        <v>13</v>
      </c>
      <c r="F2043">
        <v>1</v>
      </c>
      <c r="G2043">
        <v>22</v>
      </c>
      <c r="H2043">
        <v>43</v>
      </c>
      <c r="I2043">
        <v>748</v>
      </c>
      <c r="J2043">
        <v>1078</v>
      </c>
      <c r="K2043">
        <v>0</v>
      </c>
      <c r="L2043">
        <v>66</v>
      </c>
      <c r="M2043">
        <v>770</v>
      </c>
      <c r="N2043" t="str">
        <f t="shared" si="31"/>
        <v>UPDATE WipDetails SET WipQuantity = 0, Review_Wip = 0 WHERE WipMaster_Id IN (SELECT id FROM WipMasters WHERE issuedmonth = 'January' AND IssuedYear = 2026) AND CommitmentPeriod = 3 AND CASIN = 'B07FDRZJZF';</v>
      </c>
    </row>
    <row r="2044" spans="1:14" x14ac:dyDescent="0.25">
      <c r="A2044" t="s">
        <v>2139</v>
      </c>
      <c r="B2044" t="s">
        <v>1981</v>
      </c>
      <c r="C2044" t="s">
        <v>4229</v>
      </c>
      <c r="D2044" t="s">
        <v>432</v>
      </c>
      <c r="E2044" t="s">
        <v>15</v>
      </c>
      <c r="F2044">
        <v>1</v>
      </c>
      <c r="G2044">
        <v>22</v>
      </c>
      <c r="H2044">
        <v>115</v>
      </c>
      <c r="I2044">
        <v>44</v>
      </c>
      <c r="J2044">
        <v>0</v>
      </c>
      <c r="K2044">
        <v>836</v>
      </c>
      <c r="L2044">
        <v>506</v>
      </c>
      <c r="M2044">
        <v>44</v>
      </c>
      <c r="N2044" t="str">
        <f t="shared" si="31"/>
        <v>UPDATE WipDetails SET WipQuantity = 836, Review_Wip = 836 WHERE WipMaster_Id IN (SELECT id FROM WipMasters WHERE issuedmonth = 'January' AND IssuedYear = 2026) AND CommitmentPeriod = 3 AND CASIN = 'B07FDHWM13';</v>
      </c>
    </row>
    <row r="2045" spans="1:14" x14ac:dyDescent="0.25">
      <c r="A2045" t="s">
        <v>2140</v>
      </c>
      <c r="B2045" t="s">
        <v>1981</v>
      </c>
      <c r="C2045" t="s">
        <v>4230</v>
      </c>
      <c r="D2045" t="s">
        <v>432</v>
      </c>
      <c r="E2045" t="s">
        <v>27</v>
      </c>
      <c r="F2045">
        <v>1</v>
      </c>
      <c r="G2045">
        <v>18</v>
      </c>
      <c r="H2045">
        <v>166</v>
      </c>
      <c r="I2045">
        <v>342</v>
      </c>
      <c r="J2045">
        <v>360</v>
      </c>
      <c r="K2045">
        <v>414</v>
      </c>
      <c r="L2045">
        <v>576</v>
      </c>
      <c r="M2045">
        <v>162</v>
      </c>
      <c r="N2045" t="str">
        <f t="shared" si="31"/>
        <v>UPDATE WipDetails SET WipQuantity = 414, Review_Wip = 414 WHERE WipMaster_Id IN (SELECT id FROM WipMasters WHERE issuedmonth = 'January' AND IssuedYear = 2026) AND CommitmentPeriod = 3 AND CASIN = 'B07FDM531B';</v>
      </c>
    </row>
    <row r="2046" spans="1:14" x14ac:dyDescent="0.25">
      <c r="A2046" t="s">
        <v>2141</v>
      </c>
      <c r="B2046" t="s">
        <v>1981</v>
      </c>
      <c r="C2046" t="s">
        <v>4231</v>
      </c>
      <c r="D2046" t="s">
        <v>432</v>
      </c>
      <c r="E2046" t="s">
        <v>19</v>
      </c>
      <c r="F2046">
        <v>1</v>
      </c>
      <c r="G2046">
        <v>18</v>
      </c>
      <c r="H2046">
        <v>245</v>
      </c>
      <c r="I2046">
        <v>54</v>
      </c>
      <c r="J2046">
        <v>0</v>
      </c>
      <c r="K2046">
        <v>180</v>
      </c>
      <c r="L2046">
        <v>486</v>
      </c>
      <c r="M2046">
        <v>54</v>
      </c>
      <c r="N2046" t="str">
        <f t="shared" si="31"/>
        <v>UPDATE WipDetails SET WipQuantity = 180, Review_Wip = 180 WHERE WipMaster_Id IN (SELECT id FROM WipMasters WHERE issuedmonth = 'January' AND IssuedYear = 2026) AND CommitmentPeriod = 3 AND CASIN = 'B07FDRMKBM';</v>
      </c>
    </row>
    <row r="2047" spans="1:14" x14ac:dyDescent="0.25">
      <c r="A2047" t="s">
        <v>2142</v>
      </c>
      <c r="B2047" t="s">
        <v>1981</v>
      </c>
      <c r="C2047" t="s">
        <v>4232</v>
      </c>
      <c r="D2047" t="s">
        <v>432</v>
      </c>
      <c r="E2047" t="s">
        <v>21</v>
      </c>
      <c r="F2047">
        <v>1</v>
      </c>
      <c r="G2047">
        <v>18</v>
      </c>
      <c r="H2047">
        <v>54</v>
      </c>
      <c r="I2047">
        <v>54</v>
      </c>
      <c r="J2047">
        <v>18</v>
      </c>
      <c r="K2047">
        <v>54</v>
      </c>
      <c r="L2047">
        <v>72</v>
      </c>
      <c r="M2047">
        <v>288</v>
      </c>
      <c r="N2047" t="str">
        <f t="shared" si="31"/>
        <v>UPDATE WipDetails SET WipQuantity = 54, Review_Wip = 54 WHERE WipMaster_Id IN (SELECT id FROM WipMasters WHERE issuedmonth = 'January' AND IssuedYear = 2026) AND CommitmentPeriod = 3 AND CASIN = 'B07FDP48JR';</v>
      </c>
    </row>
    <row r="2048" spans="1:14" x14ac:dyDescent="0.25">
      <c r="A2048" t="s">
        <v>2143</v>
      </c>
      <c r="B2048" t="s">
        <v>1981</v>
      </c>
      <c r="C2048" t="s">
        <v>4233</v>
      </c>
      <c r="D2048" t="s">
        <v>358</v>
      </c>
      <c r="E2048" t="s">
        <v>11</v>
      </c>
      <c r="F2048">
        <v>1</v>
      </c>
      <c r="G2048">
        <v>22</v>
      </c>
      <c r="H2048">
        <v>15</v>
      </c>
      <c r="I2048">
        <v>176</v>
      </c>
      <c r="J2048">
        <v>220</v>
      </c>
      <c r="K2048">
        <v>44</v>
      </c>
      <c r="L2048">
        <v>132</v>
      </c>
      <c r="M2048">
        <v>154</v>
      </c>
      <c r="N2048" t="str">
        <f t="shared" si="31"/>
        <v>UPDATE WipDetails SET WipQuantity = 44, Review_Wip = 44 WHERE WipMaster_Id IN (SELECT id FROM WipMasters WHERE issuedmonth = 'January' AND IssuedYear = 2026) AND CommitmentPeriod = 3 AND CASIN = 'B08XQXZ9ZY';</v>
      </c>
    </row>
    <row r="2049" spans="1:14" x14ac:dyDescent="0.25">
      <c r="A2049" t="s">
        <v>2144</v>
      </c>
      <c r="B2049" t="s">
        <v>1981</v>
      </c>
      <c r="C2049" t="s">
        <v>4234</v>
      </c>
      <c r="D2049" t="s">
        <v>358</v>
      </c>
      <c r="E2049" t="s">
        <v>13</v>
      </c>
      <c r="F2049">
        <v>1</v>
      </c>
      <c r="G2049">
        <v>22</v>
      </c>
      <c r="H2049">
        <v>15</v>
      </c>
      <c r="I2049">
        <v>110</v>
      </c>
      <c r="J2049">
        <v>132</v>
      </c>
      <c r="K2049">
        <v>198</v>
      </c>
      <c r="L2049">
        <v>242</v>
      </c>
      <c r="M2049">
        <v>352</v>
      </c>
      <c r="N2049" t="str">
        <f t="shared" si="31"/>
        <v>UPDATE WipDetails SET WipQuantity = 198, Review_Wip = 198 WHERE WipMaster_Id IN (SELECT id FROM WipMasters WHERE issuedmonth = 'January' AND IssuedYear = 2026) AND CommitmentPeriod = 3 AND CASIN = 'B08XQWSGKY';</v>
      </c>
    </row>
    <row r="2050" spans="1:14" x14ac:dyDescent="0.25">
      <c r="A2050" t="s">
        <v>2145</v>
      </c>
      <c r="B2050" t="s">
        <v>1981</v>
      </c>
      <c r="C2050" t="s">
        <v>4235</v>
      </c>
      <c r="D2050" t="s">
        <v>358</v>
      </c>
      <c r="E2050" t="s">
        <v>15</v>
      </c>
      <c r="F2050">
        <v>1</v>
      </c>
      <c r="G2050">
        <v>22</v>
      </c>
      <c r="H2050">
        <v>20</v>
      </c>
      <c r="I2050">
        <v>154</v>
      </c>
      <c r="J2050">
        <v>154</v>
      </c>
      <c r="K2050">
        <v>352</v>
      </c>
      <c r="L2050">
        <v>396</v>
      </c>
      <c r="M2050">
        <v>374</v>
      </c>
      <c r="N2050" t="str">
        <f t="shared" si="31"/>
        <v>UPDATE WipDetails SET WipQuantity = 352, Review_Wip = 352 WHERE WipMaster_Id IN (SELECT id FROM WipMasters WHERE issuedmonth = 'January' AND IssuedYear = 2026) AND CommitmentPeriod = 3 AND CASIN = 'B08XQZDCK7';</v>
      </c>
    </row>
    <row r="2051" spans="1:14" x14ac:dyDescent="0.25">
      <c r="A2051" t="s">
        <v>2146</v>
      </c>
      <c r="B2051" t="s">
        <v>1981</v>
      </c>
      <c r="C2051" t="s">
        <v>4236</v>
      </c>
      <c r="D2051" t="s">
        <v>358</v>
      </c>
      <c r="E2051" t="s">
        <v>27</v>
      </c>
      <c r="F2051">
        <v>1</v>
      </c>
      <c r="G2051">
        <v>18</v>
      </c>
      <c r="H2051">
        <v>11</v>
      </c>
      <c r="I2051">
        <v>324</v>
      </c>
      <c r="J2051">
        <v>324</v>
      </c>
      <c r="K2051">
        <v>486</v>
      </c>
      <c r="L2051">
        <v>612</v>
      </c>
      <c r="M2051">
        <v>342</v>
      </c>
      <c r="N2051" t="str">
        <f t="shared" ref="N2051:N2114" si="32">"UPDATE WipDetails SET WipQuantity = "&amp;K2051&amp;", Review_Wip = "&amp;K2051&amp;" WHERE WipMaster_Id IN (SELECT id FROM WipMasters WHERE issuedmonth = 'January' AND IssuedYear = 2026) AND CommitmentPeriod = 3 AND CASIN = '"&amp;A2051&amp;"';"</f>
        <v>UPDATE WipDetails SET WipQuantity = 486, Review_Wip = 486 WHERE WipMaster_Id IN (SELECT id FROM WipMasters WHERE issuedmonth = 'January' AND IssuedYear = 2026) AND CommitmentPeriod = 3 AND CASIN = 'B08XQZSG5R';</v>
      </c>
    </row>
    <row r="2052" spans="1:14" x14ac:dyDescent="0.25">
      <c r="A2052" t="s">
        <v>2147</v>
      </c>
      <c r="B2052" t="s">
        <v>1981</v>
      </c>
      <c r="C2052" t="s">
        <v>4237</v>
      </c>
      <c r="D2052" t="s">
        <v>358</v>
      </c>
      <c r="E2052" t="s">
        <v>19</v>
      </c>
      <c r="F2052">
        <v>1</v>
      </c>
      <c r="G2052">
        <v>18</v>
      </c>
      <c r="H2052">
        <v>22</v>
      </c>
      <c r="I2052">
        <v>162</v>
      </c>
      <c r="J2052">
        <v>162</v>
      </c>
      <c r="K2052">
        <v>450</v>
      </c>
      <c r="L2052">
        <v>468</v>
      </c>
      <c r="M2052">
        <v>252</v>
      </c>
      <c r="N2052" t="str">
        <f t="shared" si="32"/>
        <v>UPDATE WipDetails SET WipQuantity = 450, Review_Wip = 450 WHERE WipMaster_Id IN (SELECT id FROM WipMasters WHERE issuedmonth = 'January' AND IssuedYear = 2026) AND CommitmentPeriod = 3 AND CASIN = 'B08XQXJPSJ';</v>
      </c>
    </row>
    <row r="2053" spans="1:14" x14ac:dyDescent="0.25">
      <c r="A2053" t="s">
        <v>2148</v>
      </c>
      <c r="B2053" t="s">
        <v>1981</v>
      </c>
      <c r="C2053" t="s">
        <v>4238</v>
      </c>
      <c r="D2053" t="s">
        <v>358</v>
      </c>
      <c r="E2053" t="s">
        <v>21</v>
      </c>
      <c r="F2053">
        <v>1</v>
      </c>
      <c r="G2053">
        <v>18</v>
      </c>
      <c r="H2053">
        <v>12</v>
      </c>
      <c r="I2053">
        <v>198</v>
      </c>
      <c r="J2053">
        <v>288</v>
      </c>
      <c r="K2053">
        <v>72</v>
      </c>
      <c r="L2053">
        <v>252</v>
      </c>
      <c r="M2053">
        <v>468</v>
      </c>
      <c r="N2053" t="str">
        <f t="shared" si="32"/>
        <v>UPDATE WipDetails SET WipQuantity = 72, Review_Wip = 72 WHERE WipMaster_Id IN (SELECT id FROM WipMasters WHERE issuedmonth = 'January' AND IssuedYear = 2026) AND CommitmentPeriod = 3 AND CASIN = 'B08XQYN91V';</v>
      </c>
    </row>
    <row r="2054" spans="1:14" x14ac:dyDescent="0.25">
      <c r="A2054" t="s">
        <v>2149</v>
      </c>
      <c r="B2054" t="s">
        <v>1981</v>
      </c>
      <c r="C2054" t="s">
        <v>4239</v>
      </c>
      <c r="D2054" t="s">
        <v>445</v>
      </c>
      <c r="E2054" t="s">
        <v>11</v>
      </c>
      <c r="F2054">
        <v>1</v>
      </c>
      <c r="G2054">
        <v>22</v>
      </c>
      <c r="H2054">
        <v>22</v>
      </c>
      <c r="I2054">
        <v>110</v>
      </c>
      <c r="J2054">
        <v>110</v>
      </c>
      <c r="K2054">
        <v>44</v>
      </c>
      <c r="L2054">
        <v>132</v>
      </c>
      <c r="M2054">
        <v>44</v>
      </c>
      <c r="N2054" t="str">
        <f t="shared" si="32"/>
        <v>UPDATE WipDetails SET WipQuantity = 44, Review_Wip = 44 WHERE WipMaster_Id IN (SELECT id FROM WipMasters WHERE issuedmonth = 'January' AND IssuedYear = 2026) AND CommitmentPeriod = 3 AND CASIN = 'B08XQXZ9ZW';</v>
      </c>
    </row>
    <row r="2055" spans="1:14" x14ac:dyDescent="0.25">
      <c r="A2055" t="s">
        <v>2150</v>
      </c>
      <c r="B2055" t="s">
        <v>1981</v>
      </c>
      <c r="C2055" t="s">
        <v>4240</v>
      </c>
      <c r="D2055" t="s">
        <v>445</v>
      </c>
      <c r="E2055" t="s">
        <v>13</v>
      </c>
      <c r="F2055">
        <v>1</v>
      </c>
      <c r="G2055">
        <v>22</v>
      </c>
      <c r="H2055">
        <v>108</v>
      </c>
      <c r="I2055">
        <v>330</v>
      </c>
      <c r="J2055">
        <v>374</v>
      </c>
      <c r="K2055">
        <v>264</v>
      </c>
      <c r="L2055">
        <v>330</v>
      </c>
      <c r="M2055">
        <v>220</v>
      </c>
      <c r="N2055" t="str">
        <f t="shared" si="32"/>
        <v>UPDATE WipDetails SET WipQuantity = 264, Review_Wip = 264 WHERE WipMaster_Id IN (SELECT id FROM WipMasters WHERE issuedmonth = 'January' AND IssuedYear = 2026) AND CommitmentPeriod = 3 AND CASIN = 'B08XQZH9FY';</v>
      </c>
    </row>
    <row r="2056" spans="1:14" x14ac:dyDescent="0.25">
      <c r="A2056" t="s">
        <v>2151</v>
      </c>
      <c r="B2056" t="s">
        <v>1981</v>
      </c>
      <c r="C2056" t="s">
        <v>4241</v>
      </c>
      <c r="D2056" t="s">
        <v>445</v>
      </c>
      <c r="E2056" t="s">
        <v>15</v>
      </c>
      <c r="F2056">
        <v>1</v>
      </c>
      <c r="G2056">
        <v>22</v>
      </c>
      <c r="H2056">
        <v>248</v>
      </c>
      <c r="I2056">
        <v>330</v>
      </c>
      <c r="J2056">
        <v>220</v>
      </c>
      <c r="K2056">
        <v>330</v>
      </c>
      <c r="L2056">
        <v>682</v>
      </c>
      <c r="M2056">
        <v>462</v>
      </c>
      <c r="N2056" t="str">
        <f t="shared" si="32"/>
        <v>UPDATE WipDetails SET WipQuantity = 330, Review_Wip = 330 WHERE WipMaster_Id IN (SELECT id FROM WipMasters WHERE issuedmonth = 'January' AND IssuedYear = 2026) AND CommitmentPeriod = 3 AND CASIN = 'B08XQWMHKV';</v>
      </c>
    </row>
    <row r="2057" spans="1:14" x14ac:dyDescent="0.25">
      <c r="A2057" t="s">
        <v>2152</v>
      </c>
      <c r="B2057" t="s">
        <v>1981</v>
      </c>
      <c r="C2057" t="s">
        <v>4242</v>
      </c>
      <c r="D2057" t="s">
        <v>445</v>
      </c>
      <c r="E2057" t="s">
        <v>27</v>
      </c>
      <c r="F2057">
        <v>1</v>
      </c>
      <c r="G2057">
        <v>18</v>
      </c>
      <c r="H2057">
        <v>106</v>
      </c>
      <c r="I2057">
        <v>288</v>
      </c>
      <c r="J2057">
        <v>324</v>
      </c>
      <c r="K2057">
        <v>288</v>
      </c>
      <c r="L2057">
        <v>396</v>
      </c>
      <c r="M2057">
        <v>594</v>
      </c>
      <c r="N2057" t="str">
        <f t="shared" si="32"/>
        <v>UPDATE WipDetails SET WipQuantity = 288, Review_Wip = 288 WHERE WipMaster_Id IN (SELECT id FROM WipMasters WHERE issuedmonth = 'January' AND IssuedYear = 2026) AND CommitmentPeriod = 3 AND CASIN = 'B08XQYBKSJ';</v>
      </c>
    </row>
    <row r="2058" spans="1:14" x14ac:dyDescent="0.25">
      <c r="A2058" t="s">
        <v>2153</v>
      </c>
      <c r="B2058" t="s">
        <v>1981</v>
      </c>
      <c r="C2058" t="s">
        <v>4243</v>
      </c>
      <c r="D2058" t="s">
        <v>445</v>
      </c>
      <c r="E2058" t="s">
        <v>19</v>
      </c>
      <c r="F2058">
        <v>1</v>
      </c>
      <c r="G2058">
        <v>18</v>
      </c>
      <c r="H2058">
        <v>84</v>
      </c>
      <c r="I2058">
        <v>324</v>
      </c>
      <c r="J2058">
        <v>414</v>
      </c>
      <c r="K2058">
        <v>324</v>
      </c>
      <c r="L2058">
        <v>342</v>
      </c>
      <c r="M2058">
        <v>378</v>
      </c>
      <c r="N2058" t="str">
        <f t="shared" si="32"/>
        <v>UPDATE WipDetails SET WipQuantity = 324, Review_Wip = 324 WHERE WipMaster_Id IN (SELECT id FROM WipMasters WHERE issuedmonth = 'January' AND IssuedYear = 2026) AND CommitmentPeriod = 3 AND CASIN = 'B08XQXHQX7';</v>
      </c>
    </row>
    <row r="2059" spans="1:14" x14ac:dyDescent="0.25">
      <c r="A2059" t="s">
        <v>2154</v>
      </c>
      <c r="B2059" t="s">
        <v>1981</v>
      </c>
      <c r="C2059" t="s">
        <v>4244</v>
      </c>
      <c r="D2059" t="s">
        <v>445</v>
      </c>
      <c r="E2059" t="s">
        <v>21</v>
      </c>
      <c r="F2059">
        <v>1</v>
      </c>
      <c r="G2059">
        <v>18</v>
      </c>
      <c r="H2059">
        <v>96</v>
      </c>
      <c r="I2059">
        <v>54</v>
      </c>
      <c r="J2059">
        <v>0</v>
      </c>
      <c r="K2059">
        <v>162</v>
      </c>
      <c r="L2059">
        <v>198</v>
      </c>
      <c r="M2059">
        <v>126</v>
      </c>
      <c r="N2059" t="str">
        <f t="shared" si="32"/>
        <v>UPDATE WipDetails SET WipQuantity = 162, Review_Wip = 162 WHERE WipMaster_Id IN (SELECT id FROM WipMasters WHERE issuedmonth = 'January' AND IssuedYear = 2026) AND CommitmentPeriod = 3 AND CASIN = 'B08XQY7NQ7';</v>
      </c>
    </row>
    <row r="2060" spans="1:14" x14ac:dyDescent="0.25">
      <c r="A2060" t="s">
        <v>2155</v>
      </c>
      <c r="B2060" t="s">
        <v>1981</v>
      </c>
      <c r="C2060" t="s">
        <v>4245</v>
      </c>
      <c r="D2060" t="s">
        <v>115</v>
      </c>
      <c r="E2060" t="s">
        <v>11</v>
      </c>
      <c r="F2060">
        <v>1</v>
      </c>
      <c r="G2060">
        <v>22</v>
      </c>
      <c r="H2060">
        <v>286</v>
      </c>
      <c r="I2060">
        <v>374</v>
      </c>
      <c r="J2060">
        <v>264</v>
      </c>
      <c r="K2060">
        <v>0</v>
      </c>
      <c r="L2060">
        <v>66</v>
      </c>
      <c r="M2060">
        <v>440</v>
      </c>
      <c r="N2060" t="str">
        <f t="shared" si="32"/>
        <v>UPDATE WipDetails SET WipQuantity = 0, Review_Wip = 0 WHERE WipMaster_Id IN (SELECT id FROM WipMasters WHERE issuedmonth = 'January' AND IssuedYear = 2026) AND CommitmentPeriod = 3 AND CASIN = 'B08XQXMVGM';</v>
      </c>
    </row>
    <row r="2061" spans="1:14" x14ac:dyDescent="0.25">
      <c r="A2061" t="s">
        <v>2156</v>
      </c>
      <c r="B2061" t="s">
        <v>1981</v>
      </c>
      <c r="C2061" t="s">
        <v>4246</v>
      </c>
      <c r="D2061" t="s">
        <v>115</v>
      </c>
      <c r="E2061" t="s">
        <v>13</v>
      </c>
      <c r="F2061">
        <v>1</v>
      </c>
      <c r="G2061">
        <v>22</v>
      </c>
      <c r="H2061">
        <v>36</v>
      </c>
      <c r="I2061">
        <v>594</v>
      </c>
      <c r="J2061">
        <v>836</v>
      </c>
      <c r="K2061">
        <v>0</v>
      </c>
      <c r="L2061">
        <v>418</v>
      </c>
      <c r="M2061">
        <v>154</v>
      </c>
      <c r="N2061" t="str">
        <f t="shared" si="32"/>
        <v>UPDATE WipDetails SET WipQuantity = 0, Review_Wip = 0 WHERE WipMaster_Id IN (SELECT id FROM WipMasters WHERE issuedmonth = 'January' AND IssuedYear = 2026) AND CommitmentPeriod = 3 AND CASIN = 'B08XQYKFHJ';</v>
      </c>
    </row>
    <row r="2062" spans="1:14" x14ac:dyDescent="0.25">
      <c r="A2062" t="s">
        <v>2157</v>
      </c>
      <c r="B2062" t="s">
        <v>1981</v>
      </c>
      <c r="C2062" t="s">
        <v>4247</v>
      </c>
      <c r="D2062" t="s">
        <v>115</v>
      </c>
      <c r="E2062" t="s">
        <v>15</v>
      </c>
      <c r="F2062">
        <v>1</v>
      </c>
      <c r="G2062">
        <v>22</v>
      </c>
      <c r="H2062">
        <v>167</v>
      </c>
      <c r="I2062">
        <v>198</v>
      </c>
      <c r="J2062">
        <v>110</v>
      </c>
      <c r="K2062">
        <v>814</v>
      </c>
      <c r="L2062">
        <v>660</v>
      </c>
      <c r="M2062">
        <v>44</v>
      </c>
      <c r="N2062" t="str">
        <f t="shared" si="32"/>
        <v>UPDATE WipDetails SET WipQuantity = 814, Review_Wip = 814 WHERE WipMaster_Id IN (SELECT id FROM WipMasters WHERE issuedmonth = 'January' AND IssuedYear = 2026) AND CommitmentPeriod = 3 AND CASIN = 'B08XQXN9Z7';</v>
      </c>
    </row>
    <row r="2063" spans="1:14" x14ac:dyDescent="0.25">
      <c r="A2063" t="s">
        <v>2158</v>
      </c>
      <c r="B2063" t="s">
        <v>1981</v>
      </c>
      <c r="C2063" t="s">
        <v>4248</v>
      </c>
      <c r="D2063" t="s">
        <v>115</v>
      </c>
      <c r="E2063" t="s">
        <v>27</v>
      </c>
      <c r="F2063">
        <v>1</v>
      </c>
      <c r="G2063">
        <v>18</v>
      </c>
      <c r="H2063">
        <v>132</v>
      </c>
      <c r="I2063">
        <v>954</v>
      </c>
      <c r="J2063">
        <v>1152</v>
      </c>
      <c r="K2063">
        <v>0</v>
      </c>
      <c r="L2063">
        <v>702</v>
      </c>
      <c r="M2063">
        <v>828</v>
      </c>
      <c r="N2063" t="str">
        <f t="shared" si="32"/>
        <v>UPDATE WipDetails SET WipQuantity = 0, Review_Wip = 0 WHERE WipMaster_Id IN (SELECT id FROM WipMasters WHERE issuedmonth = 'January' AND IssuedYear = 2026) AND CommitmentPeriod = 3 AND CASIN = 'B08XQX2KW1';</v>
      </c>
    </row>
    <row r="2064" spans="1:14" x14ac:dyDescent="0.25">
      <c r="A2064" t="s">
        <v>2159</v>
      </c>
      <c r="B2064" t="s">
        <v>1981</v>
      </c>
      <c r="C2064" t="s">
        <v>4249</v>
      </c>
      <c r="D2064" t="s">
        <v>115</v>
      </c>
      <c r="E2064" t="s">
        <v>19</v>
      </c>
      <c r="F2064">
        <v>1</v>
      </c>
      <c r="G2064">
        <v>18</v>
      </c>
      <c r="H2064">
        <v>184</v>
      </c>
      <c r="I2064">
        <v>216</v>
      </c>
      <c r="J2064">
        <v>126</v>
      </c>
      <c r="K2064">
        <v>756</v>
      </c>
      <c r="L2064">
        <v>342</v>
      </c>
      <c r="M2064">
        <v>54</v>
      </c>
      <c r="N2064" t="str">
        <f t="shared" si="32"/>
        <v>UPDATE WipDetails SET WipQuantity = 756, Review_Wip = 756 WHERE WipMaster_Id IN (SELECT id FROM WipMasters WHERE issuedmonth = 'January' AND IssuedYear = 2026) AND CommitmentPeriod = 3 AND CASIN = 'B08XQY5YRZ';</v>
      </c>
    </row>
    <row r="2065" spans="1:14" x14ac:dyDescent="0.25">
      <c r="A2065" t="s">
        <v>2160</v>
      </c>
      <c r="B2065" t="s">
        <v>1981</v>
      </c>
      <c r="C2065" t="s">
        <v>4250</v>
      </c>
      <c r="D2065" t="s">
        <v>115</v>
      </c>
      <c r="E2065" t="s">
        <v>21</v>
      </c>
      <c r="F2065">
        <v>1</v>
      </c>
      <c r="G2065">
        <v>18</v>
      </c>
      <c r="H2065">
        <v>144</v>
      </c>
      <c r="I2065">
        <v>270</v>
      </c>
      <c r="J2065">
        <v>234</v>
      </c>
      <c r="K2065">
        <v>0</v>
      </c>
      <c r="L2065">
        <v>72</v>
      </c>
      <c r="M2065">
        <v>36</v>
      </c>
      <c r="N2065" t="str">
        <f t="shared" si="32"/>
        <v>UPDATE WipDetails SET WipQuantity = 0, Review_Wip = 0 WHERE WipMaster_Id IN (SELECT id FROM WipMasters WHERE issuedmonth = 'January' AND IssuedYear = 2026) AND CommitmentPeriod = 3 AND CASIN = 'B08XQXH7D8';</v>
      </c>
    </row>
    <row r="2066" spans="1:14" x14ac:dyDescent="0.25">
      <c r="A2066" t="s">
        <v>2161</v>
      </c>
      <c r="B2066" t="s">
        <v>2162</v>
      </c>
      <c r="C2066" t="s">
        <v>4251</v>
      </c>
      <c r="D2066" t="s">
        <v>1982</v>
      </c>
      <c r="E2066" t="s">
        <v>11</v>
      </c>
      <c r="F2066">
        <v>1</v>
      </c>
      <c r="G2066">
        <v>22</v>
      </c>
      <c r="H2066">
        <v>29</v>
      </c>
      <c r="I2066">
        <v>0</v>
      </c>
      <c r="J2066">
        <v>0</v>
      </c>
      <c r="K2066">
        <v>0</v>
      </c>
      <c r="L2066">
        <v>0</v>
      </c>
      <c r="M2066">
        <v>0</v>
      </c>
      <c r="N2066" t="str">
        <f t="shared" si="32"/>
        <v>UPDATE WipDetails SET WipQuantity = 0, Review_Wip = 0 WHERE WipMaster_Id IN (SELECT id FROM WipMasters WHERE issuedmonth = 'January' AND IssuedYear = 2026) AND CommitmentPeriod = 3 AND CASIN = 'B0869DLHBH';</v>
      </c>
    </row>
    <row r="2067" spans="1:14" x14ac:dyDescent="0.25">
      <c r="A2067" t="s">
        <v>2163</v>
      </c>
      <c r="B2067" t="s">
        <v>2162</v>
      </c>
      <c r="C2067" t="s">
        <v>4252</v>
      </c>
      <c r="D2067" t="s">
        <v>1982</v>
      </c>
      <c r="E2067" t="s">
        <v>13</v>
      </c>
      <c r="F2067">
        <v>1</v>
      </c>
      <c r="G2067">
        <v>22</v>
      </c>
      <c r="H2067">
        <v>59</v>
      </c>
      <c r="I2067">
        <v>0</v>
      </c>
      <c r="J2067">
        <v>0</v>
      </c>
      <c r="K2067">
        <v>0</v>
      </c>
      <c r="L2067">
        <v>0</v>
      </c>
      <c r="M2067">
        <v>0</v>
      </c>
      <c r="N2067" t="str">
        <f t="shared" si="32"/>
        <v>UPDATE WipDetails SET WipQuantity = 0, Review_Wip = 0 WHERE WipMaster_Id IN (SELECT id FROM WipMasters WHERE issuedmonth = 'January' AND IssuedYear = 2026) AND CommitmentPeriod = 3 AND CASIN = 'B08698T4WV';</v>
      </c>
    </row>
    <row r="2068" spans="1:14" x14ac:dyDescent="0.25">
      <c r="A2068" t="s">
        <v>2164</v>
      </c>
      <c r="B2068" t="s">
        <v>2162</v>
      </c>
      <c r="C2068" t="s">
        <v>4253</v>
      </c>
      <c r="D2068" t="s">
        <v>1982</v>
      </c>
      <c r="E2068" t="s">
        <v>15</v>
      </c>
      <c r="F2068">
        <v>1</v>
      </c>
      <c r="G2068">
        <v>22</v>
      </c>
      <c r="H2068">
        <v>73</v>
      </c>
      <c r="I2068">
        <v>0</v>
      </c>
      <c r="J2068">
        <v>0</v>
      </c>
      <c r="K2068">
        <v>0</v>
      </c>
      <c r="L2068">
        <v>0</v>
      </c>
      <c r="M2068">
        <v>0</v>
      </c>
      <c r="N2068" t="str">
        <f t="shared" si="32"/>
        <v>UPDATE WipDetails SET WipQuantity = 0, Review_Wip = 0 WHERE WipMaster_Id IN (SELECT id FROM WipMasters WHERE issuedmonth = 'January' AND IssuedYear = 2026) AND CommitmentPeriod = 3 AND CASIN = 'B08699D8K8';</v>
      </c>
    </row>
    <row r="2069" spans="1:14" x14ac:dyDescent="0.25">
      <c r="A2069" t="s">
        <v>2165</v>
      </c>
      <c r="B2069" t="s">
        <v>2162</v>
      </c>
      <c r="C2069" t="s">
        <v>4254</v>
      </c>
      <c r="D2069" t="s">
        <v>1982</v>
      </c>
      <c r="E2069" t="s">
        <v>27</v>
      </c>
      <c r="F2069">
        <v>1</v>
      </c>
      <c r="G2069">
        <v>22</v>
      </c>
      <c r="H2069">
        <v>263</v>
      </c>
      <c r="I2069">
        <v>0</v>
      </c>
      <c r="J2069">
        <v>0</v>
      </c>
      <c r="K2069">
        <v>0</v>
      </c>
      <c r="L2069">
        <v>0</v>
      </c>
      <c r="M2069">
        <v>0</v>
      </c>
      <c r="N2069" t="str">
        <f t="shared" si="32"/>
        <v>UPDATE WipDetails SET WipQuantity = 0, Review_Wip = 0 WHERE WipMaster_Id IN (SELECT id FROM WipMasters WHERE issuedmonth = 'January' AND IssuedYear = 2026) AND CommitmentPeriod = 3 AND CASIN = 'B0869BG845';</v>
      </c>
    </row>
    <row r="2070" spans="1:14" x14ac:dyDescent="0.25">
      <c r="A2070" t="s">
        <v>2166</v>
      </c>
      <c r="B2070" t="s">
        <v>2162</v>
      </c>
      <c r="C2070" t="s">
        <v>4255</v>
      </c>
      <c r="D2070" t="s">
        <v>1982</v>
      </c>
      <c r="E2070" t="s">
        <v>19</v>
      </c>
      <c r="F2070">
        <v>1</v>
      </c>
      <c r="G2070">
        <v>22</v>
      </c>
      <c r="H2070">
        <v>29</v>
      </c>
      <c r="I2070">
        <v>0</v>
      </c>
      <c r="J2070">
        <v>0</v>
      </c>
      <c r="K2070">
        <v>0</v>
      </c>
      <c r="L2070">
        <v>0</v>
      </c>
      <c r="M2070">
        <v>0</v>
      </c>
      <c r="N2070" t="str">
        <f t="shared" si="32"/>
        <v>UPDATE WipDetails SET WipQuantity = 0, Review_Wip = 0 WHERE WipMaster_Id IN (SELECT id FROM WipMasters WHERE issuedmonth = 'January' AND IssuedYear = 2026) AND CommitmentPeriod = 3 AND CASIN = 'B08698T986';</v>
      </c>
    </row>
    <row r="2071" spans="1:14" x14ac:dyDescent="0.25">
      <c r="A2071" t="s">
        <v>2167</v>
      </c>
      <c r="B2071" t="s">
        <v>2162</v>
      </c>
      <c r="C2071" t="s">
        <v>4256</v>
      </c>
      <c r="D2071" t="s">
        <v>1982</v>
      </c>
      <c r="E2071" t="s">
        <v>21</v>
      </c>
      <c r="F2071">
        <v>1</v>
      </c>
      <c r="G2071">
        <v>22</v>
      </c>
      <c r="H2071">
        <v>37</v>
      </c>
      <c r="I2071">
        <v>0</v>
      </c>
      <c r="J2071">
        <v>0</v>
      </c>
      <c r="K2071">
        <v>0</v>
      </c>
      <c r="L2071">
        <v>0</v>
      </c>
      <c r="M2071">
        <v>0</v>
      </c>
      <c r="N2071" t="str">
        <f t="shared" si="32"/>
        <v>UPDATE WipDetails SET WipQuantity = 0, Review_Wip = 0 WHERE WipMaster_Id IN (SELECT id FROM WipMasters WHERE issuedmonth = 'January' AND IssuedYear = 2026) AND CommitmentPeriod = 3 AND CASIN = 'B08699ZFP3';</v>
      </c>
    </row>
    <row r="2072" spans="1:14" x14ac:dyDescent="0.25">
      <c r="A2072" t="s">
        <v>2168</v>
      </c>
      <c r="B2072" t="s">
        <v>2162</v>
      </c>
      <c r="C2072" t="s">
        <v>4257</v>
      </c>
      <c r="D2072" t="s">
        <v>10</v>
      </c>
      <c r="E2072" t="s">
        <v>11</v>
      </c>
      <c r="F2072">
        <v>1</v>
      </c>
      <c r="G2072">
        <v>22</v>
      </c>
      <c r="H2072">
        <v>174</v>
      </c>
      <c r="I2072">
        <v>88</v>
      </c>
      <c r="J2072">
        <v>0</v>
      </c>
      <c r="K2072">
        <v>0</v>
      </c>
      <c r="L2072">
        <v>242</v>
      </c>
      <c r="M2072">
        <v>264</v>
      </c>
      <c r="N2072" t="str">
        <f t="shared" si="32"/>
        <v>UPDATE WipDetails SET WipQuantity = 0, Review_Wip = 0 WHERE WipMaster_Id IN (SELECT id FROM WipMasters WHERE issuedmonth = 'January' AND IssuedYear = 2026) AND CommitmentPeriod = 3 AND CASIN = 'B07FDS7K6F';</v>
      </c>
    </row>
    <row r="2073" spans="1:14" x14ac:dyDescent="0.25">
      <c r="A2073" t="s">
        <v>2169</v>
      </c>
      <c r="B2073" t="s">
        <v>2162</v>
      </c>
      <c r="C2073" t="s">
        <v>4258</v>
      </c>
      <c r="D2073" t="s">
        <v>10</v>
      </c>
      <c r="E2073" t="s">
        <v>13</v>
      </c>
      <c r="F2073">
        <v>1</v>
      </c>
      <c r="G2073">
        <v>22</v>
      </c>
      <c r="H2073">
        <v>297</v>
      </c>
      <c r="I2073">
        <v>66</v>
      </c>
      <c r="J2073">
        <v>0</v>
      </c>
      <c r="K2073">
        <v>902</v>
      </c>
      <c r="L2073">
        <v>572</v>
      </c>
      <c r="M2073">
        <v>44</v>
      </c>
      <c r="N2073" t="str">
        <f t="shared" si="32"/>
        <v>UPDATE WipDetails SET WipQuantity = 902, Review_Wip = 902 WHERE WipMaster_Id IN (SELECT id FROM WipMasters WHERE issuedmonth = 'January' AND IssuedYear = 2026) AND CommitmentPeriod = 3 AND CASIN = 'B07FDM5QJ5';</v>
      </c>
    </row>
    <row r="2074" spans="1:14" x14ac:dyDescent="0.25">
      <c r="A2074" t="s">
        <v>2170</v>
      </c>
      <c r="B2074" t="s">
        <v>2162</v>
      </c>
      <c r="C2074" t="s">
        <v>4259</v>
      </c>
      <c r="D2074" t="s">
        <v>10</v>
      </c>
      <c r="E2074" t="s">
        <v>15</v>
      </c>
      <c r="F2074">
        <v>1</v>
      </c>
      <c r="G2074">
        <v>22</v>
      </c>
      <c r="H2074">
        <v>384</v>
      </c>
      <c r="I2074">
        <v>374</v>
      </c>
      <c r="J2074">
        <v>154</v>
      </c>
      <c r="K2074">
        <v>0</v>
      </c>
      <c r="L2074">
        <v>1012</v>
      </c>
      <c r="M2074">
        <v>924</v>
      </c>
      <c r="N2074" t="str">
        <f t="shared" si="32"/>
        <v>UPDATE WipDetails SET WipQuantity = 0, Review_Wip = 0 WHERE WipMaster_Id IN (SELECT id FROM WipMasters WHERE issuedmonth = 'January' AND IssuedYear = 2026) AND CommitmentPeriod = 3 AND CASIN = 'B07FDP4JGY';</v>
      </c>
    </row>
    <row r="2075" spans="1:14" x14ac:dyDescent="0.25">
      <c r="A2075" t="s">
        <v>2171</v>
      </c>
      <c r="B2075" t="s">
        <v>2162</v>
      </c>
      <c r="C2075" t="s">
        <v>4260</v>
      </c>
      <c r="D2075" t="s">
        <v>10</v>
      </c>
      <c r="E2075" t="s">
        <v>27</v>
      </c>
      <c r="F2075">
        <v>1</v>
      </c>
      <c r="G2075">
        <v>22</v>
      </c>
      <c r="H2075">
        <v>268</v>
      </c>
      <c r="I2075">
        <v>352</v>
      </c>
      <c r="J2075">
        <v>242</v>
      </c>
      <c r="K2075">
        <v>1078</v>
      </c>
      <c r="L2075">
        <v>1056</v>
      </c>
      <c r="M2075">
        <v>22</v>
      </c>
      <c r="N2075" t="str">
        <f t="shared" si="32"/>
        <v>UPDATE WipDetails SET WipQuantity = 1078, Review_Wip = 1078 WHERE WipMaster_Id IN (SELECT id FROM WipMasters WHERE issuedmonth = 'January' AND IssuedYear = 2026) AND CommitmentPeriod = 3 AND CASIN = 'B07FDMRCQ2';</v>
      </c>
    </row>
    <row r="2076" spans="1:14" x14ac:dyDescent="0.25">
      <c r="A2076" t="s">
        <v>2172</v>
      </c>
      <c r="B2076" t="s">
        <v>2162</v>
      </c>
      <c r="C2076" t="s">
        <v>4261</v>
      </c>
      <c r="D2076" t="s">
        <v>10</v>
      </c>
      <c r="E2076" t="s">
        <v>19</v>
      </c>
      <c r="F2076">
        <v>1</v>
      </c>
      <c r="G2076">
        <v>22</v>
      </c>
      <c r="H2076">
        <v>239</v>
      </c>
      <c r="I2076">
        <v>132</v>
      </c>
      <c r="J2076">
        <v>0</v>
      </c>
      <c r="K2076">
        <v>176</v>
      </c>
      <c r="L2076">
        <v>924</v>
      </c>
      <c r="M2076">
        <v>44</v>
      </c>
      <c r="N2076" t="str">
        <f t="shared" si="32"/>
        <v>UPDATE WipDetails SET WipQuantity = 176, Review_Wip = 176 WHERE WipMaster_Id IN (SELECT id FROM WipMasters WHERE issuedmonth = 'January' AND IssuedYear = 2026) AND CommitmentPeriod = 3 AND CASIN = 'B07FDM5Q3V';</v>
      </c>
    </row>
    <row r="2077" spans="1:14" x14ac:dyDescent="0.25">
      <c r="A2077" t="s">
        <v>2173</v>
      </c>
      <c r="B2077" t="s">
        <v>2162</v>
      </c>
      <c r="C2077" t="s">
        <v>4262</v>
      </c>
      <c r="D2077" t="s">
        <v>10</v>
      </c>
      <c r="E2077" t="s">
        <v>21</v>
      </c>
      <c r="F2077">
        <v>1</v>
      </c>
      <c r="G2077">
        <v>22</v>
      </c>
      <c r="H2077">
        <v>182</v>
      </c>
      <c r="I2077">
        <v>352</v>
      </c>
      <c r="J2077">
        <v>286</v>
      </c>
      <c r="K2077">
        <v>0</v>
      </c>
      <c r="L2077">
        <v>66</v>
      </c>
      <c r="M2077">
        <v>396</v>
      </c>
      <c r="N2077" t="str">
        <f t="shared" si="32"/>
        <v>UPDATE WipDetails SET WipQuantity = 0, Review_Wip = 0 WHERE WipMaster_Id IN (SELECT id FROM WipMasters WHERE issuedmonth = 'January' AND IssuedYear = 2026) AND CommitmentPeriod = 3 AND CASIN = 'B07FDRWGVC';</v>
      </c>
    </row>
    <row r="2078" spans="1:14" x14ac:dyDescent="0.25">
      <c r="A2078" t="s">
        <v>2174</v>
      </c>
      <c r="B2078" t="s">
        <v>2162</v>
      </c>
      <c r="C2078" t="s">
        <v>4263</v>
      </c>
      <c r="D2078" t="s">
        <v>298</v>
      </c>
      <c r="E2078" t="s">
        <v>11</v>
      </c>
      <c r="F2078">
        <v>1</v>
      </c>
      <c r="G2078">
        <v>22</v>
      </c>
      <c r="H2078">
        <v>7</v>
      </c>
      <c r="I2078">
        <v>0</v>
      </c>
      <c r="J2078">
        <v>0</v>
      </c>
      <c r="K2078">
        <v>0</v>
      </c>
      <c r="L2078">
        <v>110</v>
      </c>
      <c r="M2078">
        <v>0</v>
      </c>
      <c r="N2078" t="str">
        <f t="shared" si="32"/>
        <v>UPDATE WipDetails SET WipQuantity = 0, Review_Wip = 0 WHERE WipMaster_Id IN (SELECT id FROM WipMasters WHERE issuedmonth = 'January' AND IssuedYear = 2026) AND CommitmentPeriod = 3 AND CASIN = 'B08XQXH7FT';</v>
      </c>
    </row>
    <row r="2079" spans="1:14" x14ac:dyDescent="0.25">
      <c r="A2079" t="s">
        <v>2175</v>
      </c>
      <c r="B2079" t="s">
        <v>2162</v>
      </c>
      <c r="C2079" t="s">
        <v>4264</v>
      </c>
      <c r="D2079" t="s">
        <v>298</v>
      </c>
      <c r="E2079" t="s">
        <v>13</v>
      </c>
      <c r="F2079">
        <v>1</v>
      </c>
      <c r="G2079">
        <v>22</v>
      </c>
      <c r="H2079">
        <v>7</v>
      </c>
      <c r="I2079">
        <v>0</v>
      </c>
      <c r="J2079">
        <v>0</v>
      </c>
      <c r="K2079">
        <v>0</v>
      </c>
      <c r="L2079">
        <v>374</v>
      </c>
      <c r="M2079">
        <v>0</v>
      </c>
      <c r="N2079" t="str">
        <f t="shared" si="32"/>
        <v>UPDATE WipDetails SET WipQuantity = 0, Review_Wip = 0 WHERE WipMaster_Id IN (SELECT id FROM WipMasters WHERE issuedmonth = 'January' AND IssuedYear = 2026) AND CommitmentPeriod = 3 AND CASIN = 'B08XQYMPKC';</v>
      </c>
    </row>
    <row r="2080" spans="1:14" x14ac:dyDescent="0.25">
      <c r="A2080" t="s">
        <v>2176</v>
      </c>
      <c r="B2080" t="s">
        <v>2162</v>
      </c>
      <c r="C2080" t="s">
        <v>4265</v>
      </c>
      <c r="D2080" t="s">
        <v>298</v>
      </c>
      <c r="E2080" t="s">
        <v>15</v>
      </c>
      <c r="F2080">
        <v>1</v>
      </c>
      <c r="G2080">
        <v>22</v>
      </c>
      <c r="H2080">
        <v>7</v>
      </c>
      <c r="I2080">
        <v>0</v>
      </c>
      <c r="J2080">
        <v>0</v>
      </c>
      <c r="K2080">
        <v>0</v>
      </c>
      <c r="L2080">
        <v>616</v>
      </c>
      <c r="M2080">
        <v>0</v>
      </c>
      <c r="N2080" t="str">
        <f t="shared" si="32"/>
        <v>UPDATE WipDetails SET WipQuantity = 0, Review_Wip = 0 WHERE WipMaster_Id IN (SELECT id FROM WipMasters WHERE issuedmonth = 'January' AND IssuedYear = 2026) AND CommitmentPeriod = 3 AND CASIN = 'B08XQZD3VS';</v>
      </c>
    </row>
    <row r="2081" spans="1:14" x14ac:dyDescent="0.25">
      <c r="A2081" t="s">
        <v>2177</v>
      </c>
      <c r="B2081" t="s">
        <v>2162</v>
      </c>
      <c r="C2081" t="s">
        <v>4266</v>
      </c>
      <c r="D2081" t="s">
        <v>298</v>
      </c>
      <c r="E2081" t="s">
        <v>27</v>
      </c>
      <c r="F2081">
        <v>1</v>
      </c>
      <c r="G2081">
        <v>22</v>
      </c>
      <c r="H2081">
        <v>14</v>
      </c>
      <c r="I2081">
        <v>0</v>
      </c>
      <c r="J2081">
        <v>0</v>
      </c>
      <c r="K2081">
        <v>0</v>
      </c>
      <c r="L2081">
        <v>484</v>
      </c>
      <c r="M2081">
        <v>0</v>
      </c>
      <c r="N2081" t="str">
        <f t="shared" si="32"/>
        <v>UPDATE WipDetails SET WipQuantity = 0, Review_Wip = 0 WHERE WipMaster_Id IN (SELECT id FROM WipMasters WHERE issuedmonth = 'January' AND IssuedYear = 2026) AND CommitmentPeriod = 3 AND CASIN = 'B08XQZDYFM';</v>
      </c>
    </row>
    <row r="2082" spans="1:14" x14ac:dyDescent="0.25">
      <c r="A2082" t="s">
        <v>2178</v>
      </c>
      <c r="B2082" t="s">
        <v>2162</v>
      </c>
      <c r="C2082" t="s">
        <v>4267</v>
      </c>
      <c r="D2082" t="s">
        <v>298</v>
      </c>
      <c r="E2082" t="s">
        <v>19</v>
      </c>
      <c r="F2082">
        <v>1</v>
      </c>
      <c r="G2082">
        <v>22</v>
      </c>
      <c r="H2082">
        <v>7</v>
      </c>
      <c r="I2082">
        <v>0</v>
      </c>
      <c r="J2082">
        <v>0</v>
      </c>
      <c r="K2082">
        <v>0</v>
      </c>
      <c r="L2082">
        <v>264</v>
      </c>
      <c r="M2082">
        <v>0</v>
      </c>
      <c r="N2082" t="str">
        <f t="shared" si="32"/>
        <v>UPDATE WipDetails SET WipQuantity = 0, Review_Wip = 0 WHERE WipMaster_Id IN (SELECT id FROM WipMasters WHERE issuedmonth = 'January' AND IssuedYear = 2026) AND CommitmentPeriod = 3 AND CASIN = 'B08XQZLFP7';</v>
      </c>
    </row>
    <row r="2083" spans="1:14" x14ac:dyDescent="0.25">
      <c r="A2083" t="s">
        <v>2179</v>
      </c>
      <c r="B2083" t="s">
        <v>2162</v>
      </c>
      <c r="C2083" t="s">
        <v>4268</v>
      </c>
      <c r="D2083" t="s">
        <v>298</v>
      </c>
      <c r="E2083" t="s">
        <v>21</v>
      </c>
      <c r="F2083">
        <v>1</v>
      </c>
      <c r="G2083">
        <v>22</v>
      </c>
      <c r="H2083">
        <v>14</v>
      </c>
      <c r="I2083">
        <v>0</v>
      </c>
      <c r="J2083">
        <v>0</v>
      </c>
      <c r="K2083">
        <v>0</v>
      </c>
      <c r="L2083">
        <v>88</v>
      </c>
      <c r="M2083">
        <v>0</v>
      </c>
      <c r="N2083" t="str">
        <f t="shared" si="32"/>
        <v>UPDATE WipDetails SET WipQuantity = 0, Review_Wip = 0 WHERE WipMaster_Id IN (SELECT id FROM WipMasters WHERE issuedmonth = 'January' AND IssuedYear = 2026) AND CommitmentPeriod = 3 AND CASIN = 'B08XQZB3T7';</v>
      </c>
    </row>
    <row r="2084" spans="1:14" x14ac:dyDescent="0.25">
      <c r="A2084" t="s">
        <v>2180</v>
      </c>
      <c r="B2084" t="s">
        <v>2162</v>
      </c>
      <c r="C2084" t="s">
        <v>4269</v>
      </c>
      <c r="D2084" t="s">
        <v>2181</v>
      </c>
      <c r="E2084" t="s">
        <v>11</v>
      </c>
      <c r="F2084">
        <v>1</v>
      </c>
      <c r="G2084">
        <v>22</v>
      </c>
      <c r="H2084">
        <v>147</v>
      </c>
      <c r="I2084">
        <v>0</v>
      </c>
      <c r="J2084">
        <v>0</v>
      </c>
      <c r="K2084">
        <v>0</v>
      </c>
      <c r="L2084">
        <v>0</v>
      </c>
      <c r="M2084">
        <v>0</v>
      </c>
      <c r="N2084" t="str">
        <f t="shared" si="32"/>
        <v>UPDATE WipDetails SET WipQuantity = 0, Review_Wip = 0 WHERE WipMaster_Id IN (SELECT id FROM WipMasters WHERE issuedmonth = 'January' AND IssuedYear = 2026) AND CommitmentPeriod = 3 AND CASIN = 'B07YLFD6HV';</v>
      </c>
    </row>
    <row r="2085" spans="1:14" x14ac:dyDescent="0.25">
      <c r="A2085" t="s">
        <v>2182</v>
      </c>
      <c r="B2085" t="s">
        <v>2162</v>
      </c>
      <c r="C2085" t="s">
        <v>4270</v>
      </c>
      <c r="D2085" t="s">
        <v>2181</v>
      </c>
      <c r="E2085" t="s">
        <v>13</v>
      </c>
      <c r="F2085">
        <v>1</v>
      </c>
      <c r="G2085">
        <v>22</v>
      </c>
      <c r="H2085">
        <v>147</v>
      </c>
      <c r="I2085">
        <v>0</v>
      </c>
      <c r="J2085">
        <v>0</v>
      </c>
      <c r="K2085">
        <v>0</v>
      </c>
      <c r="L2085">
        <v>0</v>
      </c>
      <c r="M2085">
        <v>0</v>
      </c>
      <c r="N2085" t="str">
        <f t="shared" si="32"/>
        <v>UPDATE WipDetails SET WipQuantity = 0, Review_Wip = 0 WHERE WipMaster_Id IN (SELECT id FROM WipMasters WHERE issuedmonth = 'January' AND IssuedYear = 2026) AND CommitmentPeriod = 3 AND CASIN = 'B07YLFNSXY';</v>
      </c>
    </row>
    <row r="2086" spans="1:14" x14ac:dyDescent="0.25">
      <c r="A2086" t="s">
        <v>2183</v>
      </c>
      <c r="B2086" t="s">
        <v>2162</v>
      </c>
      <c r="C2086" t="s">
        <v>4271</v>
      </c>
      <c r="D2086" t="s">
        <v>2181</v>
      </c>
      <c r="E2086" t="s">
        <v>15</v>
      </c>
      <c r="F2086">
        <v>1</v>
      </c>
      <c r="G2086">
        <v>22</v>
      </c>
      <c r="H2086">
        <v>491</v>
      </c>
      <c r="I2086">
        <v>0</v>
      </c>
      <c r="J2086">
        <v>0</v>
      </c>
      <c r="K2086">
        <v>0</v>
      </c>
      <c r="L2086">
        <v>0</v>
      </c>
      <c r="M2086">
        <v>0</v>
      </c>
      <c r="N2086" t="str">
        <f t="shared" si="32"/>
        <v>UPDATE WipDetails SET WipQuantity = 0, Review_Wip = 0 WHERE WipMaster_Id IN (SELECT id FROM WipMasters WHERE issuedmonth = 'January' AND IssuedYear = 2026) AND CommitmentPeriod = 3 AND CASIN = 'B07YLFT7K6';</v>
      </c>
    </row>
    <row r="2087" spans="1:14" x14ac:dyDescent="0.25">
      <c r="A2087" t="s">
        <v>2184</v>
      </c>
      <c r="B2087" t="s">
        <v>2162</v>
      </c>
      <c r="C2087" t="s">
        <v>4272</v>
      </c>
      <c r="D2087" t="s">
        <v>2181</v>
      </c>
      <c r="E2087" t="s">
        <v>27</v>
      </c>
      <c r="F2087">
        <v>1</v>
      </c>
      <c r="G2087">
        <v>22</v>
      </c>
      <c r="H2087">
        <v>505</v>
      </c>
      <c r="I2087">
        <v>0</v>
      </c>
      <c r="J2087">
        <v>0</v>
      </c>
      <c r="K2087">
        <v>0</v>
      </c>
      <c r="L2087">
        <v>0</v>
      </c>
      <c r="M2087">
        <v>0</v>
      </c>
      <c r="N2087" t="str">
        <f t="shared" si="32"/>
        <v>UPDATE WipDetails SET WipQuantity = 0, Review_Wip = 0 WHERE WipMaster_Id IN (SELECT id FROM WipMasters WHERE issuedmonth = 'January' AND IssuedYear = 2026) AND CommitmentPeriod = 3 AND CASIN = 'B07YLDH635';</v>
      </c>
    </row>
    <row r="2088" spans="1:14" x14ac:dyDescent="0.25">
      <c r="A2088" t="s">
        <v>2185</v>
      </c>
      <c r="B2088" t="s">
        <v>2162</v>
      </c>
      <c r="C2088" t="s">
        <v>4273</v>
      </c>
      <c r="D2088" t="s">
        <v>2181</v>
      </c>
      <c r="E2088" t="s">
        <v>19</v>
      </c>
      <c r="F2088">
        <v>1</v>
      </c>
      <c r="G2088">
        <v>22</v>
      </c>
      <c r="H2088">
        <v>352</v>
      </c>
      <c r="I2088">
        <v>0</v>
      </c>
      <c r="J2088">
        <v>0</v>
      </c>
      <c r="K2088">
        <v>0</v>
      </c>
      <c r="L2088">
        <v>0</v>
      </c>
      <c r="M2088">
        <v>0</v>
      </c>
      <c r="N2088" t="str">
        <f t="shared" si="32"/>
        <v>UPDATE WipDetails SET WipQuantity = 0, Review_Wip = 0 WHERE WipMaster_Id IN (SELECT id FROM WipMasters WHERE issuedmonth = 'January' AND IssuedYear = 2026) AND CommitmentPeriod = 3 AND CASIN = 'B07YLDNMGP';</v>
      </c>
    </row>
    <row r="2089" spans="1:14" x14ac:dyDescent="0.25">
      <c r="A2089" t="s">
        <v>2186</v>
      </c>
      <c r="B2089" t="s">
        <v>2162</v>
      </c>
      <c r="C2089" t="s">
        <v>4274</v>
      </c>
      <c r="D2089" t="s">
        <v>2181</v>
      </c>
      <c r="E2089" t="s">
        <v>21</v>
      </c>
      <c r="F2089">
        <v>1</v>
      </c>
      <c r="G2089">
        <v>22</v>
      </c>
      <c r="H2089">
        <v>213</v>
      </c>
      <c r="I2089">
        <v>0</v>
      </c>
      <c r="J2089">
        <v>0</v>
      </c>
      <c r="K2089">
        <v>0</v>
      </c>
      <c r="L2089">
        <v>0</v>
      </c>
      <c r="M2089">
        <v>0</v>
      </c>
      <c r="N2089" t="str">
        <f t="shared" si="32"/>
        <v>UPDATE WipDetails SET WipQuantity = 0, Review_Wip = 0 WHERE WipMaster_Id IN (SELECT id FROM WipMasters WHERE issuedmonth = 'January' AND IssuedYear = 2026) AND CommitmentPeriod = 3 AND CASIN = 'B07YLF15YQ';</v>
      </c>
    </row>
    <row r="2090" spans="1:14" x14ac:dyDescent="0.25">
      <c r="A2090" t="s">
        <v>2187</v>
      </c>
      <c r="B2090" t="s">
        <v>2162</v>
      </c>
      <c r="C2090" t="s">
        <v>4275</v>
      </c>
      <c r="D2090" t="s">
        <v>23</v>
      </c>
      <c r="E2090" t="s">
        <v>11</v>
      </c>
      <c r="F2090">
        <v>1</v>
      </c>
      <c r="G2090">
        <v>22</v>
      </c>
      <c r="H2090">
        <v>14</v>
      </c>
      <c r="I2090">
        <v>0</v>
      </c>
      <c r="J2090">
        <v>0</v>
      </c>
      <c r="K2090">
        <v>66</v>
      </c>
      <c r="L2090">
        <v>110</v>
      </c>
      <c r="M2090">
        <v>132</v>
      </c>
      <c r="N2090" t="str">
        <f t="shared" si="32"/>
        <v>UPDATE WipDetails SET WipQuantity = 66, Review_Wip = 66 WHERE WipMaster_Id IN (SELECT id FROM WipMasters WHERE issuedmonth = 'January' AND IssuedYear = 2026) AND CommitmentPeriod = 3 AND CASIN = 'B07FDRWGVK';</v>
      </c>
    </row>
    <row r="2091" spans="1:14" x14ac:dyDescent="0.25">
      <c r="A2091" t="s">
        <v>2188</v>
      </c>
      <c r="B2091" t="s">
        <v>2162</v>
      </c>
      <c r="C2091" t="s">
        <v>4276</v>
      </c>
      <c r="D2091" t="s">
        <v>23</v>
      </c>
      <c r="E2091" t="s">
        <v>13</v>
      </c>
      <c r="F2091">
        <v>1</v>
      </c>
      <c r="G2091">
        <v>22</v>
      </c>
      <c r="H2091">
        <v>93</v>
      </c>
      <c r="I2091">
        <v>0</v>
      </c>
      <c r="J2091">
        <v>0</v>
      </c>
      <c r="K2091">
        <v>22</v>
      </c>
      <c r="L2091">
        <v>242</v>
      </c>
      <c r="M2091">
        <v>264</v>
      </c>
      <c r="N2091" t="str">
        <f t="shared" si="32"/>
        <v>UPDATE WipDetails SET WipQuantity = 22, Review_Wip = 22 WHERE WipMaster_Id IN (SELECT id FROM WipMasters WHERE issuedmonth = 'January' AND IssuedYear = 2026) AND CommitmentPeriod = 3 AND CASIN = 'B07FDLWD11';</v>
      </c>
    </row>
    <row r="2092" spans="1:14" x14ac:dyDescent="0.25">
      <c r="A2092" t="s">
        <v>2189</v>
      </c>
      <c r="B2092" t="s">
        <v>2162</v>
      </c>
      <c r="C2092" t="s">
        <v>4277</v>
      </c>
      <c r="D2092" t="s">
        <v>23</v>
      </c>
      <c r="E2092" t="s">
        <v>15</v>
      </c>
      <c r="F2092">
        <v>1</v>
      </c>
      <c r="G2092">
        <v>22</v>
      </c>
      <c r="H2092">
        <v>189</v>
      </c>
      <c r="I2092">
        <v>0</v>
      </c>
      <c r="J2092">
        <v>0</v>
      </c>
      <c r="K2092">
        <v>550</v>
      </c>
      <c r="L2092">
        <v>374</v>
      </c>
      <c r="M2092">
        <v>418</v>
      </c>
      <c r="N2092" t="str">
        <f t="shared" si="32"/>
        <v>UPDATE WipDetails SET WipQuantity = 550, Review_Wip = 550 WHERE WipMaster_Id IN (SELECT id FROM WipMasters WHERE issuedmonth = 'January' AND IssuedYear = 2026) AND CommitmentPeriod = 3 AND CASIN = 'B07FDRJ8FX';</v>
      </c>
    </row>
    <row r="2093" spans="1:14" x14ac:dyDescent="0.25">
      <c r="A2093" t="s">
        <v>2190</v>
      </c>
      <c r="B2093" t="s">
        <v>2162</v>
      </c>
      <c r="C2093" t="s">
        <v>4278</v>
      </c>
      <c r="D2093" t="s">
        <v>23</v>
      </c>
      <c r="E2093" t="s">
        <v>27</v>
      </c>
      <c r="F2093">
        <v>1</v>
      </c>
      <c r="G2093">
        <v>22</v>
      </c>
      <c r="H2093">
        <v>219</v>
      </c>
      <c r="I2093">
        <v>0</v>
      </c>
      <c r="J2093">
        <v>0</v>
      </c>
      <c r="K2093">
        <v>154</v>
      </c>
      <c r="L2093">
        <v>638</v>
      </c>
      <c r="M2093">
        <v>858</v>
      </c>
      <c r="N2093" t="str">
        <f t="shared" si="32"/>
        <v>UPDATE WipDetails SET WipQuantity = 154, Review_Wip = 154 WHERE WipMaster_Id IN (SELECT id FROM WipMasters WHERE issuedmonth = 'January' AND IssuedYear = 2026) AND CommitmentPeriod = 3 AND CASIN = 'B07FDM5QKG';</v>
      </c>
    </row>
    <row r="2094" spans="1:14" x14ac:dyDescent="0.25">
      <c r="A2094" t="s">
        <v>2191</v>
      </c>
      <c r="B2094" t="s">
        <v>2162</v>
      </c>
      <c r="C2094" t="s">
        <v>4279</v>
      </c>
      <c r="D2094" t="s">
        <v>23</v>
      </c>
      <c r="E2094" t="s">
        <v>19</v>
      </c>
      <c r="F2094">
        <v>1</v>
      </c>
      <c r="G2094">
        <v>22</v>
      </c>
      <c r="H2094">
        <v>153</v>
      </c>
      <c r="I2094">
        <v>0</v>
      </c>
      <c r="J2094">
        <v>0</v>
      </c>
      <c r="K2094">
        <v>242</v>
      </c>
      <c r="L2094">
        <v>418</v>
      </c>
      <c r="M2094">
        <v>220</v>
      </c>
      <c r="N2094" t="str">
        <f t="shared" si="32"/>
        <v>UPDATE WipDetails SET WipQuantity = 242, Review_Wip = 242 WHERE WipMaster_Id IN (SELECT id FROM WipMasters WHERE issuedmonth = 'January' AND IssuedYear = 2026) AND CommitmentPeriod = 3 AND CASIN = 'B07FDQY1Z6';</v>
      </c>
    </row>
    <row r="2095" spans="1:14" x14ac:dyDescent="0.25">
      <c r="A2095" t="s">
        <v>2192</v>
      </c>
      <c r="B2095" t="s">
        <v>2162</v>
      </c>
      <c r="C2095" t="s">
        <v>4280</v>
      </c>
      <c r="D2095" t="s">
        <v>23</v>
      </c>
      <c r="E2095" t="s">
        <v>21</v>
      </c>
      <c r="F2095">
        <v>1</v>
      </c>
      <c r="G2095">
        <v>22</v>
      </c>
      <c r="H2095">
        <v>21</v>
      </c>
      <c r="I2095">
        <v>0</v>
      </c>
      <c r="J2095">
        <v>0</v>
      </c>
      <c r="K2095">
        <v>220</v>
      </c>
      <c r="L2095">
        <v>154</v>
      </c>
      <c r="M2095">
        <v>88</v>
      </c>
      <c r="N2095" t="str">
        <f t="shared" si="32"/>
        <v>UPDATE WipDetails SET WipQuantity = 220, Review_Wip = 220 WHERE WipMaster_Id IN (SELECT id FROM WipMasters WHERE issuedmonth = 'January' AND IssuedYear = 2026) AND CommitmentPeriod = 3 AND CASIN = 'B07FL38MLC';</v>
      </c>
    </row>
    <row r="2096" spans="1:14" x14ac:dyDescent="0.25">
      <c r="A2096" t="s">
        <v>2193</v>
      </c>
      <c r="B2096" t="s">
        <v>2162</v>
      </c>
      <c r="C2096" t="s">
        <v>4281</v>
      </c>
      <c r="D2096" t="s">
        <v>2194</v>
      </c>
      <c r="E2096" t="s">
        <v>11</v>
      </c>
      <c r="F2096">
        <v>1</v>
      </c>
      <c r="G2096">
        <v>22</v>
      </c>
      <c r="H2096">
        <v>15</v>
      </c>
      <c r="I2096">
        <v>0</v>
      </c>
      <c r="J2096">
        <v>0</v>
      </c>
      <c r="K2096">
        <v>242</v>
      </c>
      <c r="L2096">
        <v>88</v>
      </c>
      <c r="M2096">
        <v>66</v>
      </c>
      <c r="N2096" t="str">
        <f t="shared" si="32"/>
        <v>UPDATE WipDetails SET WipQuantity = 242, Review_Wip = 242 WHERE WipMaster_Id IN (SELECT id FROM WipMasters WHERE issuedmonth = 'January' AND IssuedYear = 2026) AND CommitmentPeriod = 3 AND CASIN = 'B08698SZZ2';</v>
      </c>
    </row>
    <row r="2097" spans="1:14" x14ac:dyDescent="0.25">
      <c r="A2097" t="s">
        <v>2195</v>
      </c>
      <c r="B2097" t="s">
        <v>2162</v>
      </c>
      <c r="C2097" t="s">
        <v>4282</v>
      </c>
      <c r="D2097" t="s">
        <v>2194</v>
      </c>
      <c r="E2097" t="s">
        <v>13</v>
      </c>
      <c r="F2097">
        <v>1</v>
      </c>
      <c r="G2097">
        <v>22</v>
      </c>
      <c r="H2097">
        <v>14</v>
      </c>
      <c r="I2097">
        <v>0</v>
      </c>
      <c r="J2097">
        <v>0</v>
      </c>
      <c r="K2097">
        <v>88</v>
      </c>
      <c r="L2097">
        <v>352</v>
      </c>
      <c r="M2097">
        <v>198</v>
      </c>
      <c r="N2097" t="str">
        <f t="shared" si="32"/>
        <v>UPDATE WipDetails SET WipQuantity = 88, Review_Wip = 88 WHERE WipMaster_Id IN (SELECT id FROM WipMasters WHERE issuedmonth = 'January' AND IssuedYear = 2026) AND CommitmentPeriod = 3 AND CASIN = 'B0869BXW4D';</v>
      </c>
    </row>
    <row r="2098" spans="1:14" x14ac:dyDescent="0.25">
      <c r="A2098" t="s">
        <v>2196</v>
      </c>
      <c r="B2098" t="s">
        <v>2162</v>
      </c>
      <c r="C2098" t="s">
        <v>4283</v>
      </c>
      <c r="D2098" t="s">
        <v>2194</v>
      </c>
      <c r="E2098" t="s">
        <v>15</v>
      </c>
      <c r="F2098">
        <v>1</v>
      </c>
      <c r="G2098">
        <v>22</v>
      </c>
      <c r="H2098">
        <v>0</v>
      </c>
      <c r="I2098">
        <v>0</v>
      </c>
      <c r="J2098">
        <v>0</v>
      </c>
      <c r="K2098">
        <v>484</v>
      </c>
      <c r="L2098">
        <v>528</v>
      </c>
      <c r="M2098">
        <v>286</v>
      </c>
      <c r="N2098" t="str">
        <f t="shared" si="32"/>
        <v>UPDATE WipDetails SET WipQuantity = 484, Review_Wip = 484 WHERE WipMaster_Id IN (SELECT id FROM WipMasters WHERE issuedmonth = 'January' AND IssuedYear = 2026) AND CommitmentPeriod = 3 AND CASIN = 'B08699JCY4';</v>
      </c>
    </row>
    <row r="2099" spans="1:14" x14ac:dyDescent="0.25">
      <c r="A2099" t="s">
        <v>2197</v>
      </c>
      <c r="B2099" t="s">
        <v>2162</v>
      </c>
      <c r="C2099" t="s">
        <v>4284</v>
      </c>
      <c r="D2099" t="s">
        <v>2194</v>
      </c>
      <c r="E2099" t="s">
        <v>27</v>
      </c>
      <c r="F2099">
        <v>1</v>
      </c>
      <c r="G2099">
        <v>22</v>
      </c>
      <c r="H2099">
        <v>14</v>
      </c>
      <c r="I2099">
        <v>0</v>
      </c>
      <c r="J2099">
        <v>0</v>
      </c>
      <c r="K2099">
        <v>0</v>
      </c>
      <c r="L2099">
        <v>418</v>
      </c>
      <c r="M2099">
        <v>814</v>
      </c>
      <c r="N2099" t="str">
        <f t="shared" si="32"/>
        <v>UPDATE WipDetails SET WipQuantity = 0, Review_Wip = 0 WHERE WipMaster_Id IN (SELECT id FROM WipMasters WHERE issuedmonth = 'January' AND IssuedYear = 2026) AND CommitmentPeriod = 3 AND CASIN = 'B08699ZFNM';</v>
      </c>
    </row>
    <row r="2100" spans="1:14" x14ac:dyDescent="0.25">
      <c r="A2100" t="s">
        <v>2198</v>
      </c>
      <c r="B2100" t="s">
        <v>2162</v>
      </c>
      <c r="C2100" t="s">
        <v>4285</v>
      </c>
      <c r="D2100" t="s">
        <v>2194</v>
      </c>
      <c r="E2100" t="s">
        <v>19</v>
      </c>
      <c r="F2100">
        <v>1</v>
      </c>
      <c r="G2100">
        <v>22</v>
      </c>
      <c r="H2100">
        <v>14</v>
      </c>
      <c r="I2100">
        <v>0</v>
      </c>
      <c r="J2100">
        <v>0</v>
      </c>
      <c r="K2100">
        <v>528</v>
      </c>
      <c r="L2100">
        <v>396</v>
      </c>
      <c r="M2100">
        <v>198</v>
      </c>
      <c r="N2100" t="str">
        <f t="shared" si="32"/>
        <v>UPDATE WipDetails SET WipQuantity = 528, Review_Wip = 528 WHERE WipMaster_Id IN (SELECT id FROM WipMasters WHERE issuedmonth = 'January' AND IssuedYear = 2026) AND CommitmentPeriod = 3 AND CASIN = 'B08698T98M';</v>
      </c>
    </row>
    <row r="2101" spans="1:14" x14ac:dyDescent="0.25">
      <c r="A2101" t="s">
        <v>2199</v>
      </c>
      <c r="B2101" t="s">
        <v>2162</v>
      </c>
      <c r="C2101" t="s">
        <v>4286</v>
      </c>
      <c r="D2101" t="s">
        <v>2194</v>
      </c>
      <c r="E2101" t="s">
        <v>21</v>
      </c>
      <c r="F2101">
        <v>1</v>
      </c>
      <c r="G2101">
        <v>22</v>
      </c>
      <c r="H2101">
        <v>15</v>
      </c>
      <c r="I2101">
        <v>0</v>
      </c>
      <c r="J2101">
        <v>0</v>
      </c>
      <c r="K2101">
        <v>330</v>
      </c>
      <c r="L2101">
        <v>308</v>
      </c>
      <c r="M2101">
        <v>418</v>
      </c>
      <c r="N2101" t="str">
        <f t="shared" si="32"/>
        <v>UPDATE WipDetails SET WipQuantity = 330, Review_Wip = 330 WHERE WipMaster_Id IN (SELECT id FROM WipMasters WHERE issuedmonth = 'January' AND IssuedYear = 2026) AND CommitmentPeriod = 3 AND CASIN = 'B0869BPJ57';</v>
      </c>
    </row>
    <row r="2102" spans="1:14" x14ac:dyDescent="0.25">
      <c r="A2102" t="s">
        <v>2200</v>
      </c>
      <c r="B2102" t="s">
        <v>2162</v>
      </c>
      <c r="C2102" t="s">
        <v>4287</v>
      </c>
      <c r="D2102" t="s">
        <v>271</v>
      </c>
      <c r="E2102" t="s">
        <v>11</v>
      </c>
      <c r="F2102">
        <v>1</v>
      </c>
      <c r="G2102">
        <v>22</v>
      </c>
      <c r="H2102">
        <v>15</v>
      </c>
      <c r="I2102">
        <v>44</v>
      </c>
      <c r="J2102">
        <v>44</v>
      </c>
      <c r="K2102">
        <v>22</v>
      </c>
      <c r="L2102">
        <v>154</v>
      </c>
      <c r="M2102">
        <v>132</v>
      </c>
      <c r="N2102" t="str">
        <f t="shared" si="32"/>
        <v>UPDATE WipDetails SET WipQuantity = 22, Review_Wip = 22 WHERE WipMaster_Id IN (SELECT id FROM WipMasters WHERE issuedmonth = 'January' AND IssuedYear = 2026) AND CommitmentPeriod = 3 AND CASIN = 'B07FDRYCNM';</v>
      </c>
    </row>
    <row r="2103" spans="1:14" x14ac:dyDescent="0.25">
      <c r="A2103" t="s">
        <v>2201</v>
      </c>
      <c r="B2103" t="s">
        <v>2162</v>
      </c>
      <c r="C2103" t="s">
        <v>4288</v>
      </c>
      <c r="D2103" t="s">
        <v>271</v>
      </c>
      <c r="E2103" t="s">
        <v>13</v>
      </c>
      <c r="F2103">
        <v>1</v>
      </c>
      <c r="G2103">
        <v>22</v>
      </c>
      <c r="H2103">
        <v>22</v>
      </c>
      <c r="I2103">
        <v>154</v>
      </c>
      <c r="J2103">
        <v>154</v>
      </c>
      <c r="K2103">
        <v>66</v>
      </c>
      <c r="L2103">
        <v>264</v>
      </c>
      <c r="M2103">
        <v>198</v>
      </c>
      <c r="N2103" t="str">
        <f t="shared" si="32"/>
        <v>UPDATE WipDetails SET WipQuantity = 66, Review_Wip = 66 WHERE WipMaster_Id IN (SELECT id FROM WipMasters WHERE issuedmonth = 'January' AND IssuedYear = 2026) AND CommitmentPeriod = 3 AND CASIN = 'B07FDLKL7X';</v>
      </c>
    </row>
    <row r="2104" spans="1:14" x14ac:dyDescent="0.25">
      <c r="A2104" t="s">
        <v>2202</v>
      </c>
      <c r="B2104" t="s">
        <v>2162</v>
      </c>
      <c r="C2104" t="s">
        <v>4289</v>
      </c>
      <c r="D2104" t="s">
        <v>271</v>
      </c>
      <c r="E2104" t="s">
        <v>15</v>
      </c>
      <c r="F2104">
        <v>1</v>
      </c>
      <c r="G2104">
        <v>22</v>
      </c>
      <c r="H2104">
        <v>6</v>
      </c>
      <c r="I2104">
        <v>264</v>
      </c>
      <c r="J2104">
        <v>264</v>
      </c>
      <c r="K2104">
        <v>418</v>
      </c>
      <c r="L2104">
        <v>660</v>
      </c>
      <c r="M2104">
        <v>330</v>
      </c>
      <c r="N2104" t="str">
        <f t="shared" si="32"/>
        <v>UPDATE WipDetails SET WipQuantity = 418, Review_Wip = 418 WHERE WipMaster_Id IN (SELECT id FROM WipMasters WHERE issuedmonth = 'January' AND IssuedYear = 2026) AND CommitmentPeriod = 3 AND CASIN = 'B07FDM52XM';</v>
      </c>
    </row>
    <row r="2105" spans="1:14" x14ac:dyDescent="0.25">
      <c r="A2105" t="s">
        <v>2203</v>
      </c>
      <c r="B2105" t="s">
        <v>2162</v>
      </c>
      <c r="C2105" t="s">
        <v>4290</v>
      </c>
      <c r="D2105" t="s">
        <v>271</v>
      </c>
      <c r="E2105" t="s">
        <v>27</v>
      </c>
      <c r="F2105">
        <v>1</v>
      </c>
      <c r="G2105">
        <v>22</v>
      </c>
      <c r="H2105">
        <v>28</v>
      </c>
      <c r="I2105">
        <v>264</v>
      </c>
      <c r="J2105">
        <v>264</v>
      </c>
      <c r="K2105">
        <v>660</v>
      </c>
      <c r="L2105">
        <v>506</v>
      </c>
      <c r="M2105">
        <v>396</v>
      </c>
      <c r="N2105" t="str">
        <f t="shared" si="32"/>
        <v>UPDATE WipDetails SET WipQuantity = 660, Review_Wip = 660 WHERE WipMaster_Id IN (SELECT id FROM WipMasters WHERE issuedmonth = 'January' AND IssuedYear = 2026) AND CommitmentPeriod = 3 AND CASIN = 'B07FDRJ8D7';</v>
      </c>
    </row>
    <row r="2106" spans="1:14" x14ac:dyDescent="0.25">
      <c r="A2106" t="s">
        <v>2204</v>
      </c>
      <c r="B2106" t="s">
        <v>2162</v>
      </c>
      <c r="C2106" t="s">
        <v>4291</v>
      </c>
      <c r="D2106" t="s">
        <v>271</v>
      </c>
      <c r="E2106" t="s">
        <v>19</v>
      </c>
      <c r="F2106">
        <v>1</v>
      </c>
      <c r="G2106">
        <v>22</v>
      </c>
      <c r="H2106">
        <v>6</v>
      </c>
      <c r="I2106">
        <v>44</v>
      </c>
      <c r="J2106">
        <v>44</v>
      </c>
      <c r="K2106">
        <v>418</v>
      </c>
      <c r="L2106">
        <v>396</v>
      </c>
      <c r="M2106">
        <v>418</v>
      </c>
      <c r="N2106" t="str">
        <f t="shared" si="32"/>
        <v>UPDATE WipDetails SET WipQuantity = 418, Review_Wip = 418 WHERE WipMaster_Id IN (SELECT id FROM WipMasters WHERE issuedmonth = 'January' AND IssuedYear = 2026) AND CommitmentPeriod = 3 AND CASIN = 'B07FDRYCPQ';</v>
      </c>
    </row>
    <row r="2107" spans="1:14" x14ac:dyDescent="0.25">
      <c r="A2107" t="s">
        <v>2205</v>
      </c>
      <c r="B2107" t="s">
        <v>2162</v>
      </c>
      <c r="C2107" t="s">
        <v>4292</v>
      </c>
      <c r="D2107" t="s">
        <v>271</v>
      </c>
      <c r="E2107" t="s">
        <v>21</v>
      </c>
      <c r="F2107">
        <v>1</v>
      </c>
      <c r="G2107">
        <v>22</v>
      </c>
      <c r="H2107">
        <v>7</v>
      </c>
      <c r="I2107">
        <v>286</v>
      </c>
      <c r="J2107">
        <v>418</v>
      </c>
      <c r="K2107">
        <v>0</v>
      </c>
      <c r="L2107">
        <v>154</v>
      </c>
      <c r="M2107">
        <v>330</v>
      </c>
      <c r="N2107" t="str">
        <f t="shared" si="32"/>
        <v>UPDATE WipDetails SET WipQuantity = 0, Review_Wip = 0 WHERE WipMaster_Id IN (SELECT id FROM WipMasters WHERE issuedmonth = 'January' AND IssuedYear = 2026) AND CommitmentPeriod = 3 AND CASIN = 'B07FDR18P2';</v>
      </c>
    </row>
    <row r="2108" spans="1:14" x14ac:dyDescent="0.25">
      <c r="A2108" t="s">
        <v>2206</v>
      </c>
      <c r="B2108" t="s">
        <v>2162</v>
      </c>
      <c r="C2108" t="s">
        <v>4293</v>
      </c>
      <c r="D2108" t="s">
        <v>2022</v>
      </c>
      <c r="E2108" t="s">
        <v>11</v>
      </c>
      <c r="F2108">
        <v>1</v>
      </c>
      <c r="G2108">
        <v>22</v>
      </c>
      <c r="H2108">
        <v>7</v>
      </c>
      <c r="I2108">
        <v>0</v>
      </c>
      <c r="J2108">
        <v>0</v>
      </c>
      <c r="K2108">
        <v>0</v>
      </c>
      <c r="L2108">
        <v>110</v>
      </c>
      <c r="M2108">
        <v>0</v>
      </c>
      <c r="N2108" t="str">
        <f t="shared" si="32"/>
        <v>UPDATE WipDetails SET WipQuantity = 0, Review_Wip = 0 WHERE WipMaster_Id IN (SELECT id FROM WipMasters WHERE issuedmonth = 'January' AND IssuedYear = 2026) AND CommitmentPeriod = 3 AND CASIN = 'B07YLFT11C';</v>
      </c>
    </row>
    <row r="2109" spans="1:14" x14ac:dyDescent="0.25">
      <c r="A2109" t="s">
        <v>2207</v>
      </c>
      <c r="B2109" t="s">
        <v>2162</v>
      </c>
      <c r="C2109" t="s">
        <v>4294</v>
      </c>
      <c r="D2109" t="s">
        <v>2022</v>
      </c>
      <c r="E2109" t="s">
        <v>13</v>
      </c>
      <c r="F2109">
        <v>1</v>
      </c>
      <c r="G2109">
        <v>22</v>
      </c>
      <c r="H2109">
        <v>14</v>
      </c>
      <c r="I2109">
        <v>0</v>
      </c>
      <c r="J2109">
        <v>0</v>
      </c>
      <c r="K2109">
        <v>0</v>
      </c>
      <c r="L2109">
        <v>352</v>
      </c>
      <c r="M2109">
        <v>0</v>
      </c>
      <c r="N2109" t="str">
        <f t="shared" si="32"/>
        <v>UPDATE WipDetails SET WipQuantity = 0, Review_Wip = 0 WHERE WipMaster_Id IN (SELECT id FROM WipMasters WHERE issuedmonth = 'January' AND IssuedYear = 2026) AND CommitmentPeriod = 3 AND CASIN = 'B07YLFNL6Z';</v>
      </c>
    </row>
    <row r="2110" spans="1:14" x14ac:dyDescent="0.25">
      <c r="A2110" t="s">
        <v>2208</v>
      </c>
      <c r="B2110" t="s">
        <v>2162</v>
      </c>
      <c r="C2110" t="s">
        <v>4295</v>
      </c>
      <c r="D2110" t="s">
        <v>2022</v>
      </c>
      <c r="E2110" t="s">
        <v>15</v>
      </c>
      <c r="F2110">
        <v>1</v>
      </c>
      <c r="G2110">
        <v>22</v>
      </c>
      <c r="H2110">
        <v>7</v>
      </c>
      <c r="I2110">
        <v>0</v>
      </c>
      <c r="J2110">
        <v>0</v>
      </c>
      <c r="K2110">
        <v>0</v>
      </c>
      <c r="L2110">
        <v>440</v>
      </c>
      <c r="M2110">
        <v>0</v>
      </c>
      <c r="N2110" t="str">
        <f t="shared" si="32"/>
        <v>UPDATE WipDetails SET WipQuantity = 0, Review_Wip = 0 WHERE WipMaster_Id IN (SELECT id FROM WipMasters WHERE issuedmonth = 'January' AND IssuedYear = 2026) AND CommitmentPeriod = 3 AND CASIN = 'B07YLFT11P';</v>
      </c>
    </row>
    <row r="2111" spans="1:14" x14ac:dyDescent="0.25">
      <c r="A2111" t="s">
        <v>2209</v>
      </c>
      <c r="B2111" t="s">
        <v>2162</v>
      </c>
      <c r="C2111" t="s">
        <v>4296</v>
      </c>
      <c r="D2111" t="s">
        <v>2022</v>
      </c>
      <c r="E2111" t="s">
        <v>27</v>
      </c>
      <c r="F2111">
        <v>1</v>
      </c>
      <c r="G2111">
        <v>22</v>
      </c>
      <c r="H2111">
        <v>28</v>
      </c>
      <c r="I2111">
        <v>0</v>
      </c>
      <c r="J2111">
        <v>0</v>
      </c>
      <c r="K2111">
        <v>0</v>
      </c>
      <c r="L2111">
        <v>440</v>
      </c>
      <c r="M2111">
        <v>0</v>
      </c>
      <c r="N2111" t="str">
        <f t="shared" si="32"/>
        <v>UPDATE WipDetails SET WipQuantity = 0, Review_Wip = 0 WHERE WipMaster_Id IN (SELECT id FROM WipMasters WHERE issuedmonth = 'January' AND IssuedYear = 2026) AND CommitmentPeriod = 3 AND CASIN = 'B07YLFNSXX';</v>
      </c>
    </row>
    <row r="2112" spans="1:14" x14ac:dyDescent="0.25">
      <c r="A2112" t="s">
        <v>2210</v>
      </c>
      <c r="B2112" t="s">
        <v>2162</v>
      </c>
      <c r="C2112" t="s">
        <v>4297</v>
      </c>
      <c r="D2112" t="s">
        <v>2022</v>
      </c>
      <c r="E2112" t="s">
        <v>19</v>
      </c>
      <c r="F2112">
        <v>1</v>
      </c>
      <c r="G2112">
        <v>22</v>
      </c>
      <c r="H2112">
        <v>14</v>
      </c>
      <c r="I2112">
        <v>0</v>
      </c>
      <c r="J2112">
        <v>0</v>
      </c>
      <c r="K2112">
        <v>0</v>
      </c>
      <c r="L2112">
        <v>374</v>
      </c>
      <c r="M2112">
        <v>0</v>
      </c>
      <c r="N2112" t="str">
        <f t="shared" si="32"/>
        <v>UPDATE WipDetails SET WipQuantity = 0, Review_Wip = 0 WHERE WipMaster_Id IN (SELECT id FROM WipMasters WHERE issuedmonth = 'January' AND IssuedYear = 2026) AND CommitmentPeriod = 3 AND CASIN = 'B07YLD7S7V';</v>
      </c>
    </row>
    <row r="2113" spans="1:14" x14ac:dyDescent="0.25">
      <c r="A2113" t="s">
        <v>2211</v>
      </c>
      <c r="B2113" t="s">
        <v>2162</v>
      </c>
      <c r="C2113" t="s">
        <v>4298</v>
      </c>
      <c r="D2113" t="s">
        <v>2022</v>
      </c>
      <c r="E2113" t="s">
        <v>21</v>
      </c>
      <c r="F2113">
        <v>1</v>
      </c>
      <c r="G2113">
        <v>22</v>
      </c>
      <c r="H2113">
        <v>21</v>
      </c>
      <c r="I2113">
        <v>0</v>
      </c>
      <c r="J2113">
        <v>0</v>
      </c>
      <c r="K2113">
        <v>0</v>
      </c>
      <c r="L2113">
        <v>220</v>
      </c>
      <c r="M2113">
        <v>0</v>
      </c>
      <c r="N2113" t="str">
        <f t="shared" si="32"/>
        <v>UPDATE WipDetails SET WipQuantity = 0, Review_Wip = 0 WHERE WipMaster_Id IN (SELECT id FROM WipMasters WHERE issuedmonth = 'January' AND IssuedYear = 2026) AND CommitmentPeriod = 3 AND CASIN = 'B07YLFNL96';</v>
      </c>
    </row>
    <row r="2114" spans="1:14" x14ac:dyDescent="0.25">
      <c r="A2114" t="s">
        <v>2212</v>
      </c>
      <c r="B2114" t="s">
        <v>2162</v>
      </c>
      <c r="C2114" t="s">
        <v>4299</v>
      </c>
      <c r="D2114" t="s">
        <v>1633</v>
      </c>
      <c r="E2114" t="s">
        <v>11</v>
      </c>
      <c r="F2114">
        <v>1</v>
      </c>
      <c r="G2114">
        <v>22</v>
      </c>
      <c r="H2114">
        <v>22</v>
      </c>
      <c r="I2114">
        <v>0</v>
      </c>
      <c r="J2114">
        <v>0</v>
      </c>
      <c r="K2114">
        <v>0</v>
      </c>
      <c r="L2114">
        <v>110</v>
      </c>
      <c r="M2114">
        <v>66</v>
      </c>
      <c r="N2114" t="str">
        <f t="shared" si="32"/>
        <v>UPDATE WipDetails SET WipQuantity = 0, Review_Wip = 0 WHERE WipMaster_Id IN (SELECT id FROM WipMasters WHERE issuedmonth = 'January' AND IssuedYear = 2026) AND CommitmentPeriod = 3 AND CASIN = 'B08XQXWKMM';</v>
      </c>
    </row>
    <row r="2115" spans="1:14" x14ac:dyDescent="0.25">
      <c r="A2115" t="s">
        <v>2213</v>
      </c>
      <c r="B2115" t="s">
        <v>2162</v>
      </c>
      <c r="C2115" t="s">
        <v>4300</v>
      </c>
      <c r="D2115" t="s">
        <v>1633</v>
      </c>
      <c r="E2115" t="s">
        <v>13</v>
      </c>
      <c r="F2115">
        <v>1</v>
      </c>
      <c r="G2115">
        <v>22</v>
      </c>
      <c r="H2115">
        <v>7</v>
      </c>
      <c r="I2115">
        <v>0</v>
      </c>
      <c r="J2115">
        <v>0</v>
      </c>
      <c r="K2115">
        <v>0</v>
      </c>
      <c r="L2115">
        <v>286</v>
      </c>
      <c r="M2115">
        <v>286</v>
      </c>
      <c r="N2115" t="str">
        <f t="shared" ref="N2115:N2178" si="33">"UPDATE WipDetails SET WipQuantity = "&amp;K2115&amp;", Review_Wip = "&amp;K2115&amp;" WHERE WipMaster_Id IN (SELECT id FROM WipMasters WHERE issuedmonth = 'January' AND IssuedYear = 2026) AND CommitmentPeriod = 3 AND CASIN = '"&amp;A2115&amp;"';"</f>
        <v>UPDATE WipDetails SET WipQuantity = 0, Review_Wip = 0 WHERE WipMaster_Id IN (SELECT id FROM WipMasters WHERE issuedmonth = 'January' AND IssuedYear = 2026) AND CommitmentPeriod = 3 AND CASIN = 'B08XQXQT9H';</v>
      </c>
    </row>
    <row r="2116" spans="1:14" x14ac:dyDescent="0.25">
      <c r="A2116" t="s">
        <v>2214</v>
      </c>
      <c r="B2116" t="s">
        <v>2162</v>
      </c>
      <c r="C2116" t="s">
        <v>4301</v>
      </c>
      <c r="D2116" t="s">
        <v>1633</v>
      </c>
      <c r="E2116" t="s">
        <v>15</v>
      </c>
      <c r="F2116">
        <v>1</v>
      </c>
      <c r="G2116">
        <v>22</v>
      </c>
      <c r="H2116">
        <v>21</v>
      </c>
      <c r="I2116">
        <v>0</v>
      </c>
      <c r="J2116">
        <v>0</v>
      </c>
      <c r="K2116">
        <v>0</v>
      </c>
      <c r="L2116">
        <v>814</v>
      </c>
      <c r="M2116">
        <v>418</v>
      </c>
      <c r="N2116" t="str">
        <f t="shared" si="33"/>
        <v>UPDATE WipDetails SET WipQuantity = 0, Review_Wip = 0 WHERE WipMaster_Id IN (SELECT id FROM WipMasters WHERE issuedmonth = 'January' AND IssuedYear = 2026) AND CommitmentPeriod = 3 AND CASIN = 'B08XQWS7JN';</v>
      </c>
    </row>
    <row r="2117" spans="1:14" x14ac:dyDescent="0.25">
      <c r="A2117" t="s">
        <v>2215</v>
      </c>
      <c r="B2117" t="s">
        <v>2162</v>
      </c>
      <c r="C2117" t="s">
        <v>4302</v>
      </c>
      <c r="D2117" t="s">
        <v>1633</v>
      </c>
      <c r="E2117" t="s">
        <v>27</v>
      </c>
      <c r="F2117">
        <v>1</v>
      </c>
      <c r="G2117">
        <v>22</v>
      </c>
      <c r="H2117">
        <v>21</v>
      </c>
      <c r="I2117">
        <v>0</v>
      </c>
      <c r="J2117">
        <v>0</v>
      </c>
      <c r="K2117">
        <v>0</v>
      </c>
      <c r="L2117">
        <v>396</v>
      </c>
      <c r="M2117">
        <v>264</v>
      </c>
      <c r="N2117" t="str">
        <f t="shared" si="33"/>
        <v>UPDATE WipDetails SET WipQuantity = 0, Review_Wip = 0 WHERE WipMaster_Id IN (SELECT id FROM WipMasters WHERE issuedmonth = 'January' AND IssuedYear = 2026) AND CommitmentPeriod = 3 AND CASIN = 'B08XQYHNWZ';</v>
      </c>
    </row>
    <row r="2118" spans="1:14" x14ac:dyDescent="0.25">
      <c r="A2118" t="s">
        <v>2216</v>
      </c>
      <c r="B2118" t="s">
        <v>2162</v>
      </c>
      <c r="C2118" t="s">
        <v>4303</v>
      </c>
      <c r="D2118" t="s">
        <v>1633</v>
      </c>
      <c r="E2118" t="s">
        <v>19</v>
      </c>
      <c r="F2118">
        <v>1</v>
      </c>
      <c r="G2118">
        <v>22</v>
      </c>
      <c r="H2118">
        <v>7</v>
      </c>
      <c r="I2118">
        <v>0</v>
      </c>
      <c r="J2118">
        <v>0</v>
      </c>
      <c r="K2118">
        <v>0</v>
      </c>
      <c r="L2118">
        <v>286</v>
      </c>
      <c r="M2118">
        <v>902</v>
      </c>
      <c r="N2118" t="str">
        <f t="shared" si="33"/>
        <v>UPDATE WipDetails SET WipQuantity = 0, Review_Wip = 0 WHERE WipMaster_Id IN (SELECT id FROM WipMasters WHERE issuedmonth = 'January' AND IssuedYear = 2026) AND CommitmentPeriod = 3 AND CASIN = 'B08XQYBB62';</v>
      </c>
    </row>
    <row r="2119" spans="1:14" x14ac:dyDescent="0.25">
      <c r="A2119" t="s">
        <v>2217</v>
      </c>
      <c r="B2119" t="s">
        <v>2162</v>
      </c>
      <c r="C2119" t="s">
        <v>4304</v>
      </c>
      <c r="D2119" t="s">
        <v>1633</v>
      </c>
      <c r="E2119" t="s">
        <v>21</v>
      </c>
      <c r="F2119">
        <v>1</v>
      </c>
      <c r="G2119">
        <v>22</v>
      </c>
      <c r="H2119">
        <v>14</v>
      </c>
      <c r="I2119">
        <v>0</v>
      </c>
      <c r="J2119">
        <v>0</v>
      </c>
      <c r="K2119">
        <v>0</v>
      </c>
      <c r="L2119">
        <v>66</v>
      </c>
      <c r="M2119">
        <v>44</v>
      </c>
      <c r="N2119" t="str">
        <f t="shared" si="33"/>
        <v>UPDATE WipDetails SET WipQuantity = 0, Review_Wip = 0 WHERE WipMaster_Id IN (SELECT id FROM WipMasters WHERE issuedmonth = 'January' AND IssuedYear = 2026) AND CommitmentPeriod = 3 AND CASIN = 'B08XQWLJXF';</v>
      </c>
    </row>
    <row r="2120" spans="1:14" x14ac:dyDescent="0.25">
      <c r="A2120" t="s">
        <v>2218</v>
      </c>
      <c r="B2120" t="s">
        <v>2162</v>
      </c>
      <c r="C2120" t="s">
        <v>4305</v>
      </c>
      <c r="D2120" t="s">
        <v>2219</v>
      </c>
      <c r="E2120" t="s">
        <v>11</v>
      </c>
      <c r="F2120">
        <v>1</v>
      </c>
      <c r="G2120">
        <v>22</v>
      </c>
      <c r="H2120">
        <v>132</v>
      </c>
      <c r="I2120">
        <v>0</v>
      </c>
      <c r="J2120">
        <v>0</v>
      </c>
      <c r="K2120">
        <v>0</v>
      </c>
      <c r="L2120">
        <v>22</v>
      </c>
      <c r="M2120">
        <v>0</v>
      </c>
      <c r="N2120" t="str">
        <f t="shared" si="33"/>
        <v>UPDATE WipDetails SET WipQuantity = 0, Review_Wip = 0 WHERE WipMaster_Id IN (SELECT id FROM WipMasters WHERE issuedmonth = 'January' AND IssuedYear = 2026) AND CommitmentPeriod = 3 AND CASIN = 'B08XQY5VNP';</v>
      </c>
    </row>
    <row r="2121" spans="1:14" x14ac:dyDescent="0.25">
      <c r="A2121" t="s">
        <v>2220</v>
      </c>
      <c r="B2121" t="s">
        <v>2162</v>
      </c>
      <c r="C2121" t="s">
        <v>4306</v>
      </c>
      <c r="D2121" t="s">
        <v>2219</v>
      </c>
      <c r="E2121" t="s">
        <v>13</v>
      </c>
      <c r="F2121">
        <v>1</v>
      </c>
      <c r="G2121">
        <v>22</v>
      </c>
      <c r="H2121">
        <v>213</v>
      </c>
      <c r="I2121">
        <v>0</v>
      </c>
      <c r="J2121">
        <v>0</v>
      </c>
      <c r="K2121">
        <v>0</v>
      </c>
      <c r="L2121">
        <v>88</v>
      </c>
      <c r="M2121">
        <v>0</v>
      </c>
      <c r="N2121" t="str">
        <f t="shared" si="33"/>
        <v>UPDATE WipDetails SET WipQuantity = 0, Review_Wip = 0 WHERE WipMaster_Id IN (SELECT id FROM WipMasters WHERE issuedmonth = 'January' AND IssuedYear = 2026) AND CommitmentPeriod = 3 AND CASIN = 'B08XQYN91B';</v>
      </c>
    </row>
    <row r="2122" spans="1:14" x14ac:dyDescent="0.25">
      <c r="A2122" t="s">
        <v>2221</v>
      </c>
      <c r="B2122" t="s">
        <v>2162</v>
      </c>
      <c r="C2122" t="s">
        <v>4307</v>
      </c>
      <c r="D2122" t="s">
        <v>2219</v>
      </c>
      <c r="E2122" t="s">
        <v>15</v>
      </c>
      <c r="F2122">
        <v>1</v>
      </c>
      <c r="G2122">
        <v>22</v>
      </c>
      <c r="H2122">
        <v>198</v>
      </c>
      <c r="I2122">
        <v>0</v>
      </c>
      <c r="J2122">
        <v>0</v>
      </c>
      <c r="K2122">
        <v>0</v>
      </c>
      <c r="L2122">
        <v>330</v>
      </c>
      <c r="M2122">
        <v>0</v>
      </c>
      <c r="N2122" t="str">
        <f t="shared" si="33"/>
        <v>UPDATE WipDetails SET WipQuantity = 0, Review_Wip = 0 WHERE WipMaster_Id IN (SELECT id FROM WipMasters WHERE issuedmonth = 'January' AND IssuedYear = 2026) AND CommitmentPeriod = 3 AND CASIN = 'B08XQZSG7P';</v>
      </c>
    </row>
    <row r="2123" spans="1:14" x14ac:dyDescent="0.25">
      <c r="A2123" t="s">
        <v>2222</v>
      </c>
      <c r="B2123" t="s">
        <v>2162</v>
      </c>
      <c r="C2123" t="s">
        <v>4308</v>
      </c>
      <c r="D2123" t="s">
        <v>2219</v>
      </c>
      <c r="E2123" t="s">
        <v>27</v>
      </c>
      <c r="F2123">
        <v>1</v>
      </c>
      <c r="G2123">
        <v>22</v>
      </c>
      <c r="H2123">
        <v>94</v>
      </c>
      <c r="I2123">
        <v>0</v>
      </c>
      <c r="J2123">
        <v>0</v>
      </c>
      <c r="K2123">
        <v>0</v>
      </c>
      <c r="L2123">
        <v>352</v>
      </c>
      <c r="M2123">
        <v>0</v>
      </c>
      <c r="N2123" t="str">
        <f t="shared" si="33"/>
        <v>UPDATE WipDetails SET WipQuantity = 0, Review_Wip = 0 WHERE WipMaster_Id IN (SELECT id FROM WipMasters WHERE issuedmonth = 'January' AND IssuedYear = 2026) AND CommitmentPeriod = 3 AND CASIN = 'B08XQXWBRD';</v>
      </c>
    </row>
    <row r="2124" spans="1:14" x14ac:dyDescent="0.25">
      <c r="A2124" t="s">
        <v>2223</v>
      </c>
      <c r="B2124" t="s">
        <v>2162</v>
      </c>
      <c r="C2124" t="s">
        <v>4309</v>
      </c>
      <c r="D2124" t="s">
        <v>2219</v>
      </c>
      <c r="E2124" t="s">
        <v>19</v>
      </c>
      <c r="F2124">
        <v>1</v>
      </c>
      <c r="G2124">
        <v>22</v>
      </c>
      <c r="H2124">
        <v>139</v>
      </c>
      <c r="I2124">
        <v>0</v>
      </c>
      <c r="J2124">
        <v>0</v>
      </c>
      <c r="K2124">
        <v>0</v>
      </c>
      <c r="L2124">
        <v>330</v>
      </c>
      <c r="M2124">
        <v>0</v>
      </c>
      <c r="N2124" t="str">
        <f t="shared" si="33"/>
        <v>UPDATE WipDetails SET WipQuantity = 0, Review_Wip = 0 WHERE WipMaster_Id IN (SELECT id FROM WipMasters WHERE issuedmonth = 'January' AND IssuedYear = 2026) AND CommitmentPeriod = 3 AND CASIN = 'B08XQX34WR';</v>
      </c>
    </row>
    <row r="2125" spans="1:14" x14ac:dyDescent="0.25">
      <c r="A2125" t="s">
        <v>2224</v>
      </c>
      <c r="B2125" t="s">
        <v>2162</v>
      </c>
      <c r="C2125" t="s">
        <v>4310</v>
      </c>
      <c r="D2125" t="s">
        <v>2219</v>
      </c>
      <c r="E2125" t="s">
        <v>21</v>
      </c>
      <c r="F2125">
        <v>1</v>
      </c>
      <c r="G2125">
        <v>22</v>
      </c>
      <c r="H2125">
        <v>15</v>
      </c>
      <c r="I2125">
        <v>0</v>
      </c>
      <c r="J2125">
        <v>0</v>
      </c>
      <c r="K2125">
        <v>0</v>
      </c>
      <c r="L2125">
        <v>110</v>
      </c>
      <c r="M2125">
        <v>0</v>
      </c>
      <c r="N2125" t="str">
        <f t="shared" si="33"/>
        <v>UPDATE WipDetails SET WipQuantity = 0, Review_Wip = 0 WHERE WipMaster_Id IN (SELECT id FROM WipMasters WHERE issuedmonth = 'January' AND IssuedYear = 2026) AND CommitmentPeriod = 3 AND CASIN = 'B08XQWPXSL';</v>
      </c>
    </row>
    <row r="2126" spans="1:14" x14ac:dyDescent="0.25">
      <c r="A2126" t="s">
        <v>2225</v>
      </c>
      <c r="B2126" t="s">
        <v>2162</v>
      </c>
      <c r="C2126" t="s">
        <v>4311</v>
      </c>
      <c r="D2126" t="s">
        <v>2035</v>
      </c>
      <c r="E2126" t="s">
        <v>11</v>
      </c>
      <c r="F2126">
        <v>1</v>
      </c>
      <c r="G2126">
        <v>22</v>
      </c>
      <c r="H2126">
        <v>0</v>
      </c>
      <c r="I2126">
        <v>44</v>
      </c>
      <c r="J2126">
        <v>44</v>
      </c>
      <c r="K2126">
        <v>0</v>
      </c>
      <c r="L2126">
        <v>154</v>
      </c>
      <c r="M2126">
        <v>396</v>
      </c>
      <c r="N2126" t="str">
        <f t="shared" si="33"/>
        <v>UPDATE WipDetails SET WipQuantity = 0, Review_Wip = 0 WHERE WipMaster_Id IN (SELECT id FROM WipMasters WHERE issuedmonth = 'January' AND IssuedYear = 2026) AND CommitmentPeriod = 3 AND CASIN = 'B0869BXW4L';</v>
      </c>
    </row>
    <row r="2127" spans="1:14" x14ac:dyDescent="0.25">
      <c r="A2127" t="s">
        <v>2226</v>
      </c>
      <c r="B2127" t="s">
        <v>2162</v>
      </c>
      <c r="C2127" t="s">
        <v>4312</v>
      </c>
      <c r="D2127" t="s">
        <v>2035</v>
      </c>
      <c r="E2127" t="s">
        <v>13</v>
      </c>
      <c r="F2127">
        <v>1</v>
      </c>
      <c r="G2127">
        <v>22</v>
      </c>
      <c r="H2127">
        <v>14</v>
      </c>
      <c r="I2127">
        <v>198</v>
      </c>
      <c r="J2127">
        <v>198</v>
      </c>
      <c r="K2127">
        <v>0</v>
      </c>
      <c r="L2127">
        <v>308</v>
      </c>
      <c r="M2127">
        <v>242</v>
      </c>
      <c r="N2127" t="str">
        <f t="shared" si="33"/>
        <v>UPDATE WipDetails SET WipQuantity = 0, Review_Wip = 0 WHERE WipMaster_Id IN (SELECT id FROM WipMasters WHERE issuedmonth = 'January' AND IssuedYear = 2026) AND CommitmentPeriod = 3 AND CASIN = 'B0869BKCW5';</v>
      </c>
    </row>
    <row r="2128" spans="1:14" x14ac:dyDescent="0.25">
      <c r="A2128" t="s">
        <v>2227</v>
      </c>
      <c r="B2128" t="s">
        <v>2162</v>
      </c>
      <c r="C2128" t="s">
        <v>4313</v>
      </c>
      <c r="D2128" t="s">
        <v>2035</v>
      </c>
      <c r="E2128" t="s">
        <v>15</v>
      </c>
      <c r="F2128">
        <v>1</v>
      </c>
      <c r="G2128">
        <v>22</v>
      </c>
      <c r="H2128">
        <v>14</v>
      </c>
      <c r="I2128">
        <v>66</v>
      </c>
      <c r="J2128">
        <v>66</v>
      </c>
      <c r="K2128">
        <v>0</v>
      </c>
      <c r="L2128">
        <v>418</v>
      </c>
      <c r="M2128">
        <v>506</v>
      </c>
      <c r="N2128" t="str">
        <f t="shared" si="33"/>
        <v>UPDATE WipDetails SET WipQuantity = 0, Review_Wip = 0 WHERE WipMaster_Id IN (SELECT id FROM WipMasters WHERE issuedmonth = 'January' AND IssuedYear = 2026) AND CommitmentPeriod = 3 AND CASIN = 'B08698T995';</v>
      </c>
    </row>
    <row r="2129" spans="1:14" x14ac:dyDescent="0.25">
      <c r="A2129" t="s">
        <v>2228</v>
      </c>
      <c r="B2129" t="s">
        <v>2162</v>
      </c>
      <c r="C2129" t="s">
        <v>4314</v>
      </c>
      <c r="D2129" t="s">
        <v>2035</v>
      </c>
      <c r="E2129" t="s">
        <v>27</v>
      </c>
      <c r="F2129">
        <v>1</v>
      </c>
      <c r="G2129">
        <v>22</v>
      </c>
      <c r="H2129">
        <v>21</v>
      </c>
      <c r="I2129">
        <v>352</v>
      </c>
      <c r="J2129">
        <v>352</v>
      </c>
      <c r="K2129">
        <v>0</v>
      </c>
      <c r="L2129">
        <v>264</v>
      </c>
      <c r="M2129">
        <v>330</v>
      </c>
      <c r="N2129" t="str">
        <f t="shared" si="33"/>
        <v>UPDATE WipDetails SET WipQuantity = 0, Review_Wip = 0 WHERE WipMaster_Id IN (SELECT id FROM WipMasters WHERE issuedmonth = 'January' AND IssuedYear = 2026) AND CommitmentPeriod = 3 AND CASIN = 'B08699D8J2';</v>
      </c>
    </row>
    <row r="2130" spans="1:14" x14ac:dyDescent="0.25">
      <c r="A2130" t="s">
        <v>2229</v>
      </c>
      <c r="B2130" t="s">
        <v>2162</v>
      </c>
      <c r="C2130" t="s">
        <v>4315</v>
      </c>
      <c r="D2130" t="s">
        <v>2035</v>
      </c>
      <c r="E2130" t="s">
        <v>19</v>
      </c>
      <c r="F2130">
        <v>1</v>
      </c>
      <c r="G2130">
        <v>22</v>
      </c>
      <c r="H2130">
        <v>14</v>
      </c>
      <c r="I2130">
        <v>418</v>
      </c>
      <c r="J2130">
        <v>528</v>
      </c>
      <c r="K2130">
        <v>0</v>
      </c>
      <c r="L2130">
        <v>264</v>
      </c>
      <c r="M2130">
        <v>0</v>
      </c>
      <c r="N2130" t="str">
        <f t="shared" si="33"/>
        <v>UPDATE WipDetails SET WipQuantity = 0, Review_Wip = 0 WHERE WipMaster_Id IN (SELECT id FROM WipMasters WHERE issuedmonth = 'January' AND IssuedYear = 2026) AND CommitmentPeriod = 3 AND CASIN = 'B08698SBFK';</v>
      </c>
    </row>
    <row r="2131" spans="1:14" x14ac:dyDescent="0.25">
      <c r="A2131" t="s">
        <v>2230</v>
      </c>
      <c r="B2131" t="s">
        <v>2162</v>
      </c>
      <c r="C2131" t="s">
        <v>4316</v>
      </c>
      <c r="D2131" t="s">
        <v>2035</v>
      </c>
      <c r="E2131" t="s">
        <v>21</v>
      </c>
      <c r="F2131">
        <v>1</v>
      </c>
      <c r="G2131">
        <v>22</v>
      </c>
      <c r="H2131">
        <v>0</v>
      </c>
      <c r="I2131">
        <v>110</v>
      </c>
      <c r="J2131">
        <v>132</v>
      </c>
      <c r="K2131">
        <v>0</v>
      </c>
      <c r="L2131">
        <v>594</v>
      </c>
      <c r="M2131">
        <v>352</v>
      </c>
      <c r="N2131" t="str">
        <f t="shared" si="33"/>
        <v>UPDATE WipDetails SET WipQuantity = 0, Review_Wip = 0 WHERE WipMaster_Id IN (SELECT id FROM WipMasters WHERE issuedmonth = 'January' AND IssuedYear = 2026) AND CommitmentPeriod = 3 AND CASIN = 'B08698H2XG';</v>
      </c>
    </row>
    <row r="2132" spans="1:14" x14ac:dyDescent="0.25">
      <c r="A2132" t="s">
        <v>2231</v>
      </c>
      <c r="B2132" t="s">
        <v>2162</v>
      </c>
      <c r="C2132" t="s">
        <v>4317</v>
      </c>
      <c r="D2132" t="s">
        <v>2232</v>
      </c>
      <c r="E2132" t="s">
        <v>11</v>
      </c>
      <c r="F2132">
        <v>1</v>
      </c>
      <c r="G2132">
        <v>22</v>
      </c>
      <c r="H2132">
        <v>0</v>
      </c>
      <c r="I2132">
        <v>0</v>
      </c>
      <c r="J2132">
        <v>0</v>
      </c>
      <c r="K2132">
        <v>0</v>
      </c>
      <c r="L2132">
        <v>176</v>
      </c>
      <c r="M2132">
        <v>0</v>
      </c>
      <c r="N2132" t="str">
        <f t="shared" si="33"/>
        <v>UPDATE WipDetails SET WipQuantity = 0, Review_Wip = 0 WHERE WipMaster_Id IN (SELECT id FROM WipMasters WHERE issuedmonth = 'January' AND IssuedYear = 2026) AND CommitmentPeriod = 3 AND CASIN = 'B07FDSQCP8';</v>
      </c>
    </row>
    <row r="2133" spans="1:14" x14ac:dyDescent="0.25">
      <c r="A2133" t="s">
        <v>2233</v>
      </c>
      <c r="B2133" t="s">
        <v>2162</v>
      </c>
      <c r="C2133" t="s">
        <v>4318</v>
      </c>
      <c r="D2133" t="s">
        <v>2232</v>
      </c>
      <c r="E2133" t="s">
        <v>13</v>
      </c>
      <c r="F2133">
        <v>1</v>
      </c>
      <c r="G2133">
        <v>22</v>
      </c>
      <c r="H2133">
        <v>80</v>
      </c>
      <c r="I2133">
        <v>0</v>
      </c>
      <c r="J2133">
        <v>0</v>
      </c>
      <c r="K2133">
        <v>0</v>
      </c>
      <c r="L2133">
        <v>198</v>
      </c>
      <c r="M2133">
        <v>0</v>
      </c>
      <c r="N2133" t="str">
        <f t="shared" si="33"/>
        <v>UPDATE WipDetails SET WipQuantity = 0, Review_Wip = 0 WHERE WipMaster_Id IN (SELECT id FROM WipMasters WHERE issuedmonth = 'January' AND IssuedYear = 2026) AND CommitmentPeriod = 3 AND CASIN = 'B07FDQP93P';</v>
      </c>
    </row>
    <row r="2134" spans="1:14" x14ac:dyDescent="0.25">
      <c r="A2134" t="s">
        <v>2234</v>
      </c>
      <c r="B2134" t="s">
        <v>2162</v>
      </c>
      <c r="C2134" t="s">
        <v>4319</v>
      </c>
      <c r="D2134" t="s">
        <v>2232</v>
      </c>
      <c r="E2134" t="s">
        <v>15</v>
      </c>
      <c r="F2134">
        <v>1</v>
      </c>
      <c r="G2134">
        <v>22</v>
      </c>
      <c r="H2134">
        <v>29</v>
      </c>
      <c r="I2134">
        <v>0</v>
      </c>
      <c r="J2134">
        <v>0</v>
      </c>
      <c r="K2134">
        <v>0</v>
      </c>
      <c r="L2134">
        <v>770</v>
      </c>
      <c r="M2134">
        <v>0</v>
      </c>
      <c r="N2134" t="str">
        <f t="shared" si="33"/>
        <v>UPDATE WipDetails SET WipQuantity = 0, Review_Wip = 0 WHERE WipMaster_Id IN (SELECT id FROM WipMasters WHERE issuedmonth = 'January' AND IssuedYear = 2026) AND CommitmentPeriod = 3 AND CASIN = 'B07FDM5Q1S';</v>
      </c>
    </row>
    <row r="2135" spans="1:14" x14ac:dyDescent="0.25">
      <c r="A2135" t="s">
        <v>2235</v>
      </c>
      <c r="B2135" t="s">
        <v>2162</v>
      </c>
      <c r="C2135" t="s">
        <v>4320</v>
      </c>
      <c r="D2135" t="s">
        <v>2232</v>
      </c>
      <c r="E2135" t="s">
        <v>27</v>
      </c>
      <c r="F2135">
        <v>1</v>
      </c>
      <c r="G2135">
        <v>22</v>
      </c>
      <c r="H2135">
        <v>37</v>
      </c>
      <c r="I2135">
        <v>0</v>
      </c>
      <c r="J2135">
        <v>0</v>
      </c>
      <c r="K2135">
        <v>0</v>
      </c>
      <c r="L2135">
        <v>440</v>
      </c>
      <c r="M2135">
        <v>0</v>
      </c>
      <c r="N2135" t="str">
        <f t="shared" si="33"/>
        <v>UPDATE WipDetails SET WipQuantity = 0, Review_Wip = 0 WHERE WipMaster_Id IN (SELECT id FROM WipMasters WHERE issuedmonth = 'January' AND IssuedYear = 2026) AND CommitmentPeriod = 3 AND CASIN = 'B07FDM52CH';</v>
      </c>
    </row>
    <row r="2136" spans="1:14" x14ac:dyDescent="0.25">
      <c r="A2136" t="s">
        <v>2236</v>
      </c>
      <c r="B2136" t="s">
        <v>2162</v>
      </c>
      <c r="C2136" t="s">
        <v>4321</v>
      </c>
      <c r="D2136" t="s">
        <v>2232</v>
      </c>
      <c r="E2136" t="s">
        <v>19</v>
      </c>
      <c r="F2136">
        <v>1</v>
      </c>
      <c r="G2136">
        <v>22</v>
      </c>
      <c r="H2136">
        <v>168</v>
      </c>
      <c r="I2136">
        <v>0</v>
      </c>
      <c r="J2136">
        <v>0</v>
      </c>
      <c r="K2136">
        <v>0</v>
      </c>
      <c r="L2136">
        <v>132</v>
      </c>
      <c r="M2136">
        <v>0</v>
      </c>
      <c r="N2136" t="str">
        <f t="shared" si="33"/>
        <v>UPDATE WipDetails SET WipQuantity = 0, Review_Wip = 0 WHERE WipMaster_Id IN (SELECT id FROM WipMasters WHERE issuedmonth = 'January' AND IssuedYear = 2026) AND CommitmentPeriod = 3 AND CASIN = 'B07FDHWKM2';</v>
      </c>
    </row>
    <row r="2137" spans="1:14" x14ac:dyDescent="0.25">
      <c r="A2137" t="s">
        <v>2237</v>
      </c>
      <c r="B2137" t="s">
        <v>2162</v>
      </c>
      <c r="C2137" t="s">
        <v>4322</v>
      </c>
      <c r="D2137" t="s">
        <v>2232</v>
      </c>
      <c r="E2137" t="s">
        <v>21</v>
      </c>
      <c r="F2137">
        <v>1</v>
      </c>
      <c r="G2137">
        <v>22</v>
      </c>
      <c r="H2137">
        <v>80</v>
      </c>
      <c r="I2137">
        <v>0</v>
      </c>
      <c r="J2137">
        <v>0</v>
      </c>
      <c r="K2137">
        <v>0</v>
      </c>
      <c r="L2137">
        <v>0</v>
      </c>
      <c r="M2137">
        <v>0</v>
      </c>
      <c r="N2137" t="str">
        <f t="shared" si="33"/>
        <v>UPDATE WipDetails SET WipQuantity = 0, Review_Wip = 0 WHERE WipMaster_Id IN (SELECT id FROM WipMasters WHERE issuedmonth = 'January' AND IssuedYear = 2026) AND CommitmentPeriod = 3 AND CASIN = 'B07FDRQLF3';</v>
      </c>
    </row>
    <row r="2138" spans="1:14" x14ac:dyDescent="0.25">
      <c r="A2138" t="s">
        <v>2238</v>
      </c>
      <c r="B2138" t="s">
        <v>2162</v>
      </c>
      <c r="C2138" t="s">
        <v>4323</v>
      </c>
      <c r="D2138" t="s">
        <v>2042</v>
      </c>
      <c r="E2138" t="s">
        <v>11</v>
      </c>
      <c r="F2138">
        <v>1</v>
      </c>
      <c r="G2138">
        <v>22</v>
      </c>
      <c r="H2138">
        <v>15</v>
      </c>
      <c r="I2138">
        <v>88</v>
      </c>
      <c r="J2138">
        <v>88</v>
      </c>
      <c r="K2138">
        <v>0</v>
      </c>
      <c r="L2138">
        <v>154</v>
      </c>
      <c r="M2138">
        <v>154</v>
      </c>
      <c r="N2138" t="str">
        <f t="shared" si="33"/>
        <v>UPDATE WipDetails SET WipQuantity = 0, Review_Wip = 0 WHERE WipMaster_Id IN (SELECT id FROM WipMasters WHERE issuedmonth = 'January' AND IssuedYear = 2026) AND CommitmentPeriod = 3 AND CASIN = 'B07R763XGH';</v>
      </c>
    </row>
    <row r="2139" spans="1:14" x14ac:dyDescent="0.25">
      <c r="A2139" t="s">
        <v>2239</v>
      </c>
      <c r="B2139" t="s">
        <v>2162</v>
      </c>
      <c r="C2139" t="s">
        <v>4324</v>
      </c>
      <c r="D2139" t="s">
        <v>2042</v>
      </c>
      <c r="E2139" t="s">
        <v>13</v>
      </c>
      <c r="F2139">
        <v>1</v>
      </c>
      <c r="G2139">
        <v>22</v>
      </c>
      <c r="H2139">
        <v>15</v>
      </c>
      <c r="I2139">
        <v>330</v>
      </c>
      <c r="J2139">
        <v>462</v>
      </c>
      <c r="K2139">
        <v>0</v>
      </c>
      <c r="L2139">
        <v>462</v>
      </c>
      <c r="M2139">
        <v>308</v>
      </c>
      <c r="N2139" t="str">
        <f t="shared" si="33"/>
        <v>UPDATE WipDetails SET WipQuantity = 0, Review_Wip = 0 WHERE WipMaster_Id IN (SELECT id FROM WipMasters WHERE issuedmonth = 'January' AND IssuedYear = 2026) AND CommitmentPeriod = 3 AND CASIN = 'B07R9G4R3V';</v>
      </c>
    </row>
    <row r="2140" spans="1:14" x14ac:dyDescent="0.25">
      <c r="A2140" t="s">
        <v>2240</v>
      </c>
      <c r="B2140" t="s">
        <v>2162</v>
      </c>
      <c r="C2140" t="s">
        <v>4325</v>
      </c>
      <c r="D2140" t="s">
        <v>2042</v>
      </c>
      <c r="E2140" t="s">
        <v>15</v>
      </c>
      <c r="F2140">
        <v>1</v>
      </c>
      <c r="G2140">
        <v>22</v>
      </c>
      <c r="H2140">
        <v>7</v>
      </c>
      <c r="I2140">
        <v>660</v>
      </c>
      <c r="J2140">
        <v>858</v>
      </c>
      <c r="K2140">
        <v>0</v>
      </c>
      <c r="L2140">
        <v>440</v>
      </c>
      <c r="M2140">
        <v>440</v>
      </c>
      <c r="N2140" t="str">
        <f t="shared" si="33"/>
        <v>UPDATE WipDetails SET WipQuantity = 0, Review_Wip = 0 WHERE WipMaster_Id IN (SELECT id FROM WipMasters WHERE issuedmonth = 'January' AND IssuedYear = 2026) AND CommitmentPeriod = 3 AND CASIN = 'B07R9GPFFY';</v>
      </c>
    </row>
    <row r="2141" spans="1:14" x14ac:dyDescent="0.25">
      <c r="A2141" t="s">
        <v>2241</v>
      </c>
      <c r="B2141" t="s">
        <v>2162</v>
      </c>
      <c r="C2141" t="s">
        <v>4326</v>
      </c>
      <c r="D2141" t="s">
        <v>2042</v>
      </c>
      <c r="E2141" t="s">
        <v>27</v>
      </c>
      <c r="F2141">
        <v>1</v>
      </c>
      <c r="G2141">
        <v>22</v>
      </c>
      <c r="H2141">
        <v>28</v>
      </c>
      <c r="I2141">
        <v>0</v>
      </c>
      <c r="J2141">
        <v>0</v>
      </c>
      <c r="K2141">
        <v>0</v>
      </c>
      <c r="L2141">
        <v>308</v>
      </c>
      <c r="M2141">
        <v>132</v>
      </c>
      <c r="N2141" t="str">
        <f t="shared" si="33"/>
        <v>UPDATE WipDetails SET WipQuantity = 0, Review_Wip = 0 WHERE WipMaster_Id IN (SELECT id FROM WipMasters WHERE issuedmonth = 'January' AND IssuedYear = 2026) AND CommitmentPeriod = 3 AND CASIN = 'B07R9GXDFC';</v>
      </c>
    </row>
    <row r="2142" spans="1:14" x14ac:dyDescent="0.25">
      <c r="A2142" t="s">
        <v>2242</v>
      </c>
      <c r="B2142" t="s">
        <v>2162</v>
      </c>
      <c r="C2142" t="s">
        <v>4327</v>
      </c>
      <c r="D2142" t="s">
        <v>2042</v>
      </c>
      <c r="E2142" t="s">
        <v>19</v>
      </c>
      <c r="F2142">
        <v>1</v>
      </c>
      <c r="G2142">
        <v>22</v>
      </c>
      <c r="H2142">
        <v>0</v>
      </c>
      <c r="I2142">
        <v>110</v>
      </c>
      <c r="J2142">
        <v>110</v>
      </c>
      <c r="K2142">
        <v>0</v>
      </c>
      <c r="L2142">
        <v>528</v>
      </c>
      <c r="M2142">
        <v>506</v>
      </c>
      <c r="N2142" t="str">
        <f t="shared" si="33"/>
        <v>UPDATE WipDetails SET WipQuantity = 0, Review_Wip = 0 WHERE WipMaster_Id IN (SELECT id FROM WipMasters WHERE issuedmonth = 'January' AND IssuedYear = 2026) AND CommitmentPeriod = 3 AND CASIN = 'B07R54MSZR';</v>
      </c>
    </row>
    <row r="2143" spans="1:14" x14ac:dyDescent="0.25">
      <c r="A2143" t="s">
        <v>2243</v>
      </c>
      <c r="B2143" t="s">
        <v>2162</v>
      </c>
      <c r="C2143" t="s">
        <v>4328</v>
      </c>
      <c r="D2143" t="s">
        <v>2042</v>
      </c>
      <c r="E2143" t="s">
        <v>21</v>
      </c>
      <c r="F2143">
        <v>1</v>
      </c>
      <c r="G2143">
        <v>22</v>
      </c>
      <c r="H2143">
        <v>0</v>
      </c>
      <c r="I2143">
        <v>22</v>
      </c>
      <c r="J2143">
        <v>22</v>
      </c>
      <c r="K2143">
        <v>0</v>
      </c>
      <c r="L2143">
        <v>66</v>
      </c>
      <c r="M2143">
        <v>110</v>
      </c>
      <c r="N2143" t="str">
        <f t="shared" si="33"/>
        <v>UPDATE WipDetails SET WipQuantity = 0, Review_Wip = 0 WHERE WipMaster_Id IN (SELECT id FROM WipMasters WHERE issuedmonth = 'January' AND IssuedYear = 2026) AND CommitmentPeriod = 3 AND CASIN = 'B07R763KFQ';</v>
      </c>
    </row>
    <row r="2144" spans="1:14" x14ac:dyDescent="0.25">
      <c r="A2144" t="s">
        <v>2244</v>
      </c>
      <c r="B2144" t="s">
        <v>2162</v>
      </c>
      <c r="C2144" t="s">
        <v>4329</v>
      </c>
      <c r="D2144" t="s">
        <v>43</v>
      </c>
      <c r="E2144" t="s">
        <v>11</v>
      </c>
      <c r="F2144">
        <v>1</v>
      </c>
      <c r="G2144">
        <v>22</v>
      </c>
      <c r="H2144">
        <v>29</v>
      </c>
      <c r="I2144">
        <v>0</v>
      </c>
      <c r="J2144">
        <v>0</v>
      </c>
      <c r="K2144">
        <v>0</v>
      </c>
      <c r="L2144">
        <v>220</v>
      </c>
      <c r="M2144">
        <v>0</v>
      </c>
      <c r="N2144" t="str">
        <f t="shared" si="33"/>
        <v>UPDATE WipDetails SET WipQuantity = 0, Review_Wip = 0 WHERE WipMaster_Id IN (SELECT id FROM WipMasters WHERE issuedmonth = 'January' AND IssuedYear = 2026) AND CommitmentPeriod = 3 AND CASIN = 'B07FDM561X';</v>
      </c>
    </row>
    <row r="2145" spans="1:14" x14ac:dyDescent="0.25">
      <c r="A2145" t="s">
        <v>2245</v>
      </c>
      <c r="B2145" t="s">
        <v>2162</v>
      </c>
      <c r="C2145" t="s">
        <v>4330</v>
      </c>
      <c r="D2145" t="s">
        <v>43</v>
      </c>
      <c r="E2145" t="s">
        <v>13</v>
      </c>
      <c r="F2145">
        <v>1</v>
      </c>
      <c r="G2145">
        <v>22</v>
      </c>
      <c r="H2145">
        <v>58</v>
      </c>
      <c r="I2145">
        <v>0</v>
      </c>
      <c r="J2145">
        <v>0</v>
      </c>
      <c r="K2145">
        <v>0</v>
      </c>
      <c r="L2145">
        <v>66</v>
      </c>
      <c r="M2145">
        <v>0</v>
      </c>
      <c r="N2145" t="str">
        <f t="shared" si="33"/>
        <v>UPDATE WipDetails SET WipQuantity = 0, Review_Wip = 0 WHERE WipMaster_Id IN (SELECT id FROM WipMasters WHERE issuedmonth = 'January' AND IssuedYear = 2026) AND CommitmentPeriod = 3 AND CASIN = 'B07FL51Y6X';</v>
      </c>
    </row>
    <row r="2146" spans="1:14" x14ac:dyDescent="0.25">
      <c r="A2146" t="s">
        <v>2246</v>
      </c>
      <c r="B2146" t="s">
        <v>2162</v>
      </c>
      <c r="C2146" t="s">
        <v>4331</v>
      </c>
      <c r="D2146" t="s">
        <v>43</v>
      </c>
      <c r="E2146" t="s">
        <v>15</v>
      </c>
      <c r="F2146">
        <v>1</v>
      </c>
      <c r="G2146">
        <v>22</v>
      </c>
      <c r="H2146">
        <v>638</v>
      </c>
      <c r="I2146">
        <v>0</v>
      </c>
      <c r="J2146">
        <v>0</v>
      </c>
      <c r="K2146">
        <v>0</v>
      </c>
      <c r="L2146">
        <v>836</v>
      </c>
      <c r="M2146">
        <v>0</v>
      </c>
      <c r="N2146" t="str">
        <f t="shared" si="33"/>
        <v>UPDATE WipDetails SET WipQuantity = 0, Review_Wip = 0 WHERE WipMaster_Id IN (SELECT id FROM WipMasters WHERE issuedmonth = 'January' AND IssuedYear = 2026) AND CommitmentPeriod = 3 AND CASIN = 'B07FDRJ8BT';</v>
      </c>
    </row>
    <row r="2147" spans="1:14" x14ac:dyDescent="0.25">
      <c r="A2147" t="s">
        <v>2247</v>
      </c>
      <c r="B2147" t="s">
        <v>2162</v>
      </c>
      <c r="C2147" t="s">
        <v>4332</v>
      </c>
      <c r="D2147" t="s">
        <v>43</v>
      </c>
      <c r="E2147" t="s">
        <v>27</v>
      </c>
      <c r="F2147">
        <v>1</v>
      </c>
      <c r="G2147">
        <v>22</v>
      </c>
      <c r="H2147">
        <v>242</v>
      </c>
      <c r="I2147">
        <v>0</v>
      </c>
      <c r="J2147">
        <v>0</v>
      </c>
      <c r="K2147">
        <v>0</v>
      </c>
      <c r="L2147">
        <v>858</v>
      </c>
      <c r="M2147">
        <v>0</v>
      </c>
      <c r="N2147" t="str">
        <f t="shared" si="33"/>
        <v>UPDATE WipDetails SET WipQuantity = 0, Review_Wip = 0 WHERE WipMaster_Id IN (SELECT id FROM WipMasters WHERE issuedmonth = 'January' AND IssuedYear = 2026) AND CommitmentPeriod = 3 AND CASIN = 'B07FDRQLCQ';</v>
      </c>
    </row>
    <row r="2148" spans="1:14" x14ac:dyDescent="0.25">
      <c r="A2148" t="s">
        <v>2248</v>
      </c>
      <c r="B2148" t="s">
        <v>2162</v>
      </c>
      <c r="C2148" t="s">
        <v>4333</v>
      </c>
      <c r="D2148" t="s">
        <v>43</v>
      </c>
      <c r="E2148" t="s">
        <v>19</v>
      </c>
      <c r="F2148">
        <v>1</v>
      </c>
      <c r="G2148">
        <v>22</v>
      </c>
      <c r="H2148">
        <v>308</v>
      </c>
      <c r="I2148">
        <v>0</v>
      </c>
      <c r="J2148">
        <v>0</v>
      </c>
      <c r="K2148">
        <v>0</v>
      </c>
      <c r="L2148">
        <v>484</v>
      </c>
      <c r="M2148">
        <v>0</v>
      </c>
      <c r="N2148" t="str">
        <f t="shared" si="33"/>
        <v>UPDATE WipDetails SET WipQuantity = 0, Review_Wip = 0 WHERE WipMaster_Id IN (SELECT id FROM WipMasters WHERE issuedmonth = 'January' AND IssuedYear = 2026) AND CommitmentPeriod = 3 AND CASIN = 'B07FDHWKML';</v>
      </c>
    </row>
    <row r="2149" spans="1:14" x14ac:dyDescent="0.25">
      <c r="A2149" t="s">
        <v>2249</v>
      </c>
      <c r="B2149" t="s">
        <v>2162</v>
      </c>
      <c r="C2149" t="s">
        <v>4334</v>
      </c>
      <c r="D2149" t="s">
        <v>43</v>
      </c>
      <c r="E2149" t="s">
        <v>21</v>
      </c>
      <c r="F2149">
        <v>1</v>
      </c>
      <c r="G2149">
        <v>22</v>
      </c>
      <c r="H2149">
        <v>88</v>
      </c>
      <c r="I2149">
        <v>0</v>
      </c>
      <c r="J2149">
        <v>0</v>
      </c>
      <c r="K2149">
        <v>0</v>
      </c>
      <c r="L2149">
        <v>242</v>
      </c>
      <c r="M2149">
        <v>0</v>
      </c>
      <c r="N2149" t="str">
        <f t="shared" si="33"/>
        <v>UPDATE WipDetails SET WipQuantity = 0, Review_Wip = 0 WHERE WipMaster_Id IN (SELECT id FROM WipMasters WHERE issuedmonth = 'January' AND IssuedYear = 2026) AND CommitmentPeriod = 3 AND CASIN = 'B07FDRXR8Y';</v>
      </c>
    </row>
    <row r="2150" spans="1:14" x14ac:dyDescent="0.25">
      <c r="A2150" t="s">
        <v>2250</v>
      </c>
      <c r="B2150" t="s">
        <v>2162</v>
      </c>
      <c r="C2150" t="s">
        <v>4335</v>
      </c>
      <c r="D2150" t="s">
        <v>2076</v>
      </c>
      <c r="E2150" t="s">
        <v>11</v>
      </c>
      <c r="F2150">
        <v>1</v>
      </c>
      <c r="G2150">
        <v>22</v>
      </c>
      <c r="H2150">
        <v>22</v>
      </c>
      <c r="I2150">
        <v>0</v>
      </c>
      <c r="J2150">
        <v>0</v>
      </c>
      <c r="K2150">
        <v>0</v>
      </c>
      <c r="L2150">
        <v>110</v>
      </c>
      <c r="M2150">
        <v>0</v>
      </c>
      <c r="N2150" t="str">
        <f t="shared" si="33"/>
        <v>UPDATE WipDetails SET WipQuantity = 0, Review_Wip = 0 WHERE WipMaster_Id IN (SELECT id FROM WipMasters WHERE issuedmonth = 'January' AND IssuedYear = 2026) AND CommitmentPeriod = 3 AND CASIN = 'B07FDKR3GX';</v>
      </c>
    </row>
    <row r="2151" spans="1:14" x14ac:dyDescent="0.25">
      <c r="A2151" t="s">
        <v>2251</v>
      </c>
      <c r="B2151" t="s">
        <v>2162</v>
      </c>
      <c r="C2151" t="s">
        <v>4336</v>
      </c>
      <c r="D2151" t="s">
        <v>2076</v>
      </c>
      <c r="E2151" t="s">
        <v>13</v>
      </c>
      <c r="F2151">
        <v>1</v>
      </c>
      <c r="G2151">
        <v>22</v>
      </c>
      <c r="H2151">
        <v>0</v>
      </c>
      <c r="I2151">
        <v>0</v>
      </c>
      <c r="J2151">
        <v>0</v>
      </c>
      <c r="K2151">
        <v>0</v>
      </c>
      <c r="L2151">
        <v>594</v>
      </c>
      <c r="M2151">
        <v>0</v>
      </c>
      <c r="N2151" t="str">
        <f t="shared" si="33"/>
        <v>UPDATE WipDetails SET WipQuantity = 0, Review_Wip = 0 WHERE WipMaster_Id IN (SELECT id FROM WipMasters WHERE issuedmonth = 'January' AND IssuedYear = 2026) AND CommitmentPeriod = 3 AND CASIN = 'B07FL38MHY';</v>
      </c>
    </row>
    <row r="2152" spans="1:14" x14ac:dyDescent="0.25">
      <c r="A2152" t="s">
        <v>2252</v>
      </c>
      <c r="B2152" t="s">
        <v>2162</v>
      </c>
      <c r="C2152" t="s">
        <v>4337</v>
      </c>
      <c r="D2152" t="s">
        <v>2076</v>
      </c>
      <c r="E2152" t="s">
        <v>15</v>
      </c>
      <c r="F2152">
        <v>1</v>
      </c>
      <c r="G2152">
        <v>22</v>
      </c>
      <c r="H2152">
        <v>7</v>
      </c>
      <c r="I2152">
        <v>0</v>
      </c>
      <c r="J2152">
        <v>0</v>
      </c>
      <c r="K2152">
        <v>0</v>
      </c>
      <c r="L2152">
        <v>440</v>
      </c>
      <c r="M2152">
        <v>0</v>
      </c>
      <c r="N2152" t="str">
        <f t="shared" si="33"/>
        <v>UPDATE WipDetails SET WipQuantity = 0, Review_Wip = 0 WHERE WipMaster_Id IN (SELECT id FROM WipMasters WHERE issuedmonth = 'January' AND IssuedYear = 2026) AND CommitmentPeriod = 3 AND CASIN = 'B07FDRXL8M';</v>
      </c>
    </row>
    <row r="2153" spans="1:14" x14ac:dyDescent="0.25">
      <c r="A2153" t="s">
        <v>2253</v>
      </c>
      <c r="B2153" t="s">
        <v>2162</v>
      </c>
      <c r="C2153" t="s">
        <v>4338</v>
      </c>
      <c r="D2153" t="s">
        <v>2076</v>
      </c>
      <c r="E2153" t="s">
        <v>27</v>
      </c>
      <c r="F2153">
        <v>1</v>
      </c>
      <c r="G2153">
        <v>22</v>
      </c>
      <c r="H2153">
        <v>7</v>
      </c>
      <c r="I2153">
        <v>0</v>
      </c>
      <c r="J2153">
        <v>0</v>
      </c>
      <c r="K2153">
        <v>0</v>
      </c>
      <c r="L2153">
        <v>638</v>
      </c>
      <c r="M2153">
        <v>0</v>
      </c>
      <c r="N2153" t="str">
        <f t="shared" si="33"/>
        <v>UPDATE WipDetails SET WipQuantity = 0, Review_Wip = 0 WHERE WipMaster_Id IN (SELECT id FROM WipMasters WHERE issuedmonth = 'January' AND IssuedYear = 2026) AND CommitmentPeriod = 3 AND CASIN = 'B07FDRXL8N';</v>
      </c>
    </row>
    <row r="2154" spans="1:14" x14ac:dyDescent="0.25">
      <c r="A2154" t="s">
        <v>2254</v>
      </c>
      <c r="B2154" t="s">
        <v>2162</v>
      </c>
      <c r="C2154" t="s">
        <v>4339</v>
      </c>
      <c r="D2154" t="s">
        <v>2076</v>
      </c>
      <c r="E2154" t="s">
        <v>19</v>
      </c>
      <c r="F2154">
        <v>1</v>
      </c>
      <c r="G2154">
        <v>22</v>
      </c>
      <c r="H2154">
        <v>7</v>
      </c>
      <c r="I2154">
        <v>0</v>
      </c>
      <c r="J2154">
        <v>0</v>
      </c>
      <c r="K2154">
        <v>0</v>
      </c>
      <c r="L2154">
        <v>198</v>
      </c>
      <c r="M2154">
        <v>0</v>
      </c>
      <c r="N2154" t="str">
        <f t="shared" si="33"/>
        <v>UPDATE WipDetails SET WipQuantity = 0, Review_Wip = 0 WHERE WipMaster_Id IN (SELECT id FROM WipMasters WHERE issuedmonth = 'January' AND IssuedYear = 2026) AND CommitmentPeriod = 3 AND CASIN = 'B07FDRMH4Y';</v>
      </c>
    </row>
    <row r="2155" spans="1:14" x14ac:dyDescent="0.25">
      <c r="A2155" t="s">
        <v>2255</v>
      </c>
      <c r="B2155" t="s">
        <v>2162</v>
      </c>
      <c r="C2155" t="s">
        <v>4340</v>
      </c>
      <c r="D2155" t="s">
        <v>2076</v>
      </c>
      <c r="E2155" t="s">
        <v>21</v>
      </c>
      <c r="F2155">
        <v>1</v>
      </c>
      <c r="G2155">
        <v>22</v>
      </c>
      <c r="H2155">
        <v>14</v>
      </c>
      <c r="I2155">
        <v>0</v>
      </c>
      <c r="J2155">
        <v>0</v>
      </c>
      <c r="K2155">
        <v>0</v>
      </c>
      <c r="L2155">
        <v>0</v>
      </c>
      <c r="M2155">
        <v>0</v>
      </c>
      <c r="N2155" t="str">
        <f t="shared" si="33"/>
        <v>UPDATE WipDetails SET WipQuantity = 0, Review_Wip = 0 WHERE WipMaster_Id IN (SELECT id FROM WipMasters WHERE issuedmonth = 'January' AND IssuedYear = 2026) AND CommitmentPeriod = 3 AND CASIN = 'B07FDM5GQT';</v>
      </c>
    </row>
    <row r="2156" spans="1:14" x14ac:dyDescent="0.25">
      <c r="A2156" t="s">
        <v>2256</v>
      </c>
      <c r="B2156" t="s">
        <v>2162</v>
      </c>
      <c r="C2156" t="s">
        <v>4341</v>
      </c>
      <c r="D2156" t="s">
        <v>2083</v>
      </c>
      <c r="E2156" t="s">
        <v>11</v>
      </c>
      <c r="F2156">
        <v>1</v>
      </c>
      <c r="G2156">
        <v>22</v>
      </c>
      <c r="H2156">
        <v>51</v>
      </c>
      <c r="I2156">
        <v>44</v>
      </c>
      <c r="J2156">
        <v>0</v>
      </c>
      <c r="K2156">
        <v>0</v>
      </c>
      <c r="L2156">
        <v>418</v>
      </c>
      <c r="M2156">
        <v>66</v>
      </c>
      <c r="N2156" t="str">
        <f t="shared" si="33"/>
        <v>UPDATE WipDetails SET WipQuantity = 0, Review_Wip = 0 WHERE WipMaster_Id IN (SELECT id FROM WipMasters WHERE issuedmonth = 'January' AND IssuedYear = 2026) AND CommitmentPeriod = 3 AND CASIN = 'B0869B41HV';</v>
      </c>
    </row>
    <row r="2157" spans="1:14" x14ac:dyDescent="0.25">
      <c r="A2157" t="s">
        <v>2257</v>
      </c>
      <c r="B2157" t="s">
        <v>2162</v>
      </c>
      <c r="C2157" t="s">
        <v>4342</v>
      </c>
      <c r="D2157" t="s">
        <v>2083</v>
      </c>
      <c r="E2157" t="s">
        <v>13</v>
      </c>
      <c r="F2157">
        <v>1</v>
      </c>
      <c r="G2157">
        <v>22</v>
      </c>
      <c r="H2157">
        <v>72</v>
      </c>
      <c r="I2157">
        <v>132</v>
      </c>
      <c r="J2157">
        <v>132</v>
      </c>
      <c r="K2157">
        <v>0</v>
      </c>
      <c r="L2157">
        <v>528</v>
      </c>
      <c r="M2157">
        <v>22</v>
      </c>
      <c r="N2157" t="str">
        <f t="shared" si="33"/>
        <v>UPDATE WipDetails SET WipQuantity = 0, Review_Wip = 0 WHERE WipMaster_Id IN (SELECT id FROM WipMasters WHERE issuedmonth = 'January' AND IssuedYear = 2026) AND CommitmentPeriod = 3 AND CASIN = 'B08698SFJ1';</v>
      </c>
    </row>
    <row r="2158" spans="1:14" x14ac:dyDescent="0.25">
      <c r="A2158" t="s">
        <v>2258</v>
      </c>
      <c r="B2158" t="s">
        <v>2162</v>
      </c>
      <c r="C2158" t="s">
        <v>4343</v>
      </c>
      <c r="D2158" t="s">
        <v>2083</v>
      </c>
      <c r="E2158" t="s">
        <v>15</v>
      </c>
      <c r="F2158">
        <v>1</v>
      </c>
      <c r="G2158">
        <v>22</v>
      </c>
      <c r="H2158">
        <v>173</v>
      </c>
      <c r="I2158">
        <v>726</v>
      </c>
      <c r="J2158">
        <v>902</v>
      </c>
      <c r="K2158">
        <v>0</v>
      </c>
      <c r="L2158">
        <v>616</v>
      </c>
      <c r="M2158">
        <v>352</v>
      </c>
      <c r="N2158" t="str">
        <f t="shared" si="33"/>
        <v>UPDATE WipDetails SET WipQuantity = 0, Review_Wip = 0 WHERE WipMaster_Id IN (SELECT id FROM WipMasters WHERE issuedmonth = 'January' AND IssuedYear = 2026) AND CommitmentPeriod = 3 AND CASIN = 'B0869975Y1';</v>
      </c>
    </row>
    <row r="2159" spans="1:14" x14ac:dyDescent="0.25">
      <c r="A2159" t="s">
        <v>2259</v>
      </c>
      <c r="B2159" t="s">
        <v>2162</v>
      </c>
      <c r="C2159" t="s">
        <v>4344</v>
      </c>
      <c r="D2159" t="s">
        <v>2083</v>
      </c>
      <c r="E2159" t="s">
        <v>27</v>
      </c>
      <c r="F2159">
        <v>1</v>
      </c>
      <c r="G2159">
        <v>22</v>
      </c>
      <c r="H2159">
        <v>248</v>
      </c>
      <c r="I2159">
        <v>198</v>
      </c>
      <c r="J2159">
        <v>22</v>
      </c>
      <c r="K2159">
        <v>0</v>
      </c>
      <c r="L2159">
        <v>374</v>
      </c>
      <c r="M2159">
        <v>528</v>
      </c>
      <c r="N2159" t="str">
        <f t="shared" si="33"/>
        <v>UPDATE WipDetails SET WipQuantity = 0, Review_Wip = 0 WHERE WipMaster_Id IN (SELECT id FROM WipMasters WHERE issuedmonth = 'January' AND IssuedYear = 2026) AND CommitmentPeriod = 3 AND CASIN = 'B08698T99M';</v>
      </c>
    </row>
    <row r="2160" spans="1:14" x14ac:dyDescent="0.25">
      <c r="A2160" t="s">
        <v>2260</v>
      </c>
      <c r="B2160" t="s">
        <v>2162</v>
      </c>
      <c r="C2160" t="s">
        <v>4345</v>
      </c>
      <c r="D2160" t="s">
        <v>2083</v>
      </c>
      <c r="E2160" t="s">
        <v>19</v>
      </c>
      <c r="F2160">
        <v>1</v>
      </c>
      <c r="G2160">
        <v>22</v>
      </c>
      <c r="H2160">
        <v>172</v>
      </c>
      <c r="I2160">
        <v>0</v>
      </c>
      <c r="J2160">
        <v>0</v>
      </c>
      <c r="K2160">
        <v>0</v>
      </c>
      <c r="L2160">
        <v>0</v>
      </c>
      <c r="M2160">
        <v>198</v>
      </c>
      <c r="N2160" t="str">
        <f t="shared" si="33"/>
        <v>UPDATE WipDetails SET WipQuantity = 0, Review_Wip = 0 WHERE WipMaster_Id IN (SELECT id FROM WipMasters WHERE issuedmonth = 'January' AND IssuedYear = 2026) AND CommitmentPeriod = 3 AND CASIN = 'B08698SSW1';</v>
      </c>
    </row>
    <row r="2161" spans="1:14" x14ac:dyDescent="0.25">
      <c r="A2161" t="s">
        <v>2261</v>
      </c>
      <c r="B2161" t="s">
        <v>2162</v>
      </c>
      <c r="C2161" t="s">
        <v>4346</v>
      </c>
      <c r="D2161" t="s">
        <v>2083</v>
      </c>
      <c r="E2161" t="s">
        <v>21</v>
      </c>
      <c r="F2161">
        <v>1</v>
      </c>
      <c r="G2161">
        <v>22</v>
      </c>
      <c r="H2161">
        <v>58</v>
      </c>
      <c r="I2161">
        <v>132</v>
      </c>
      <c r="J2161">
        <v>110</v>
      </c>
      <c r="K2161">
        <v>0</v>
      </c>
      <c r="L2161">
        <v>66</v>
      </c>
      <c r="M2161">
        <v>154</v>
      </c>
      <c r="N2161" t="str">
        <f t="shared" si="33"/>
        <v>UPDATE WipDetails SET WipQuantity = 0, Review_Wip = 0 WHERE WipMaster_Id IN (SELECT id FROM WipMasters WHERE issuedmonth = 'January' AND IssuedYear = 2026) AND CommitmentPeriod = 3 AND CASIN = 'B08698SBG2';</v>
      </c>
    </row>
    <row r="2162" spans="1:14" x14ac:dyDescent="0.25">
      <c r="A2162" t="s">
        <v>2262</v>
      </c>
      <c r="B2162" t="s">
        <v>2162</v>
      </c>
      <c r="C2162" t="s">
        <v>4347</v>
      </c>
      <c r="D2162" t="s">
        <v>2263</v>
      </c>
      <c r="E2162" t="s">
        <v>11</v>
      </c>
      <c r="F2162">
        <v>1</v>
      </c>
      <c r="G2162">
        <v>22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 t="str">
        <f t="shared" si="33"/>
        <v>UPDATE WipDetails SET WipQuantity = 0, Review_Wip = 0 WHERE WipMaster_Id IN (SELECT id FROM WipMasters WHERE issuedmonth = 'January' AND IssuedYear = 2026) AND CommitmentPeriod = 3 AND CASIN = 'B08XQXPJVX';</v>
      </c>
    </row>
    <row r="2163" spans="1:14" x14ac:dyDescent="0.25">
      <c r="A2163" t="s">
        <v>2264</v>
      </c>
      <c r="B2163" t="s">
        <v>2162</v>
      </c>
      <c r="C2163" t="s">
        <v>4348</v>
      </c>
      <c r="D2163" t="s">
        <v>2263</v>
      </c>
      <c r="E2163" t="s">
        <v>13</v>
      </c>
      <c r="F2163">
        <v>1</v>
      </c>
      <c r="G2163">
        <v>22</v>
      </c>
      <c r="H2163">
        <v>7</v>
      </c>
      <c r="I2163">
        <v>0</v>
      </c>
      <c r="J2163">
        <v>0</v>
      </c>
      <c r="K2163">
        <v>0</v>
      </c>
      <c r="L2163">
        <v>0</v>
      </c>
      <c r="M2163">
        <v>0</v>
      </c>
      <c r="N2163" t="str">
        <f t="shared" si="33"/>
        <v>UPDATE WipDetails SET WipQuantity = 0, Review_Wip = 0 WHERE WipMaster_Id IN (SELECT id FROM WipMasters WHERE issuedmonth = 'January' AND IssuedYear = 2026) AND CommitmentPeriod = 3 AND CASIN = 'B08XQWHQC1';</v>
      </c>
    </row>
    <row r="2164" spans="1:14" x14ac:dyDescent="0.25">
      <c r="A2164" t="s">
        <v>2265</v>
      </c>
      <c r="B2164" t="s">
        <v>2162</v>
      </c>
      <c r="C2164" t="s">
        <v>4349</v>
      </c>
      <c r="D2164" t="s">
        <v>2263</v>
      </c>
      <c r="E2164" t="s">
        <v>15</v>
      </c>
      <c r="F2164">
        <v>1</v>
      </c>
      <c r="G2164">
        <v>22</v>
      </c>
      <c r="H2164">
        <v>21</v>
      </c>
      <c r="I2164">
        <v>0</v>
      </c>
      <c r="J2164">
        <v>0</v>
      </c>
      <c r="K2164">
        <v>0</v>
      </c>
      <c r="L2164">
        <v>0</v>
      </c>
      <c r="M2164">
        <v>0</v>
      </c>
      <c r="N2164" t="str">
        <f t="shared" si="33"/>
        <v>UPDATE WipDetails SET WipQuantity = 0, Review_Wip = 0 WHERE WipMaster_Id IN (SELECT id FROM WipMasters WHERE issuedmonth = 'January' AND IssuedYear = 2026) AND CommitmentPeriod = 3 AND CASIN = 'B08XQZYZKN';</v>
      </c>
    </row>
    <row r="2165" spans="1:14" x14ac:dyDescent="0.25">
      <c r="A2165" t="s">
        <v>2266</v>
      </c>
      <c r="B2165" t="s">
        <v>2162</v>
      </c>
      <c r="C2165" t="s">
        <v>4350</v>
      </c>
      <c r="D2165" t="s">
        <v>2263</v>
      </c>
      <c r="E2165" t="s">
        <v>27</v>
      </c>
      <c r="F2165">
        <v>1</v>
      </c>
      <c r="G2165">
        <v>22</v>
      </c>
      <c r="H2165">
        <v>22</v>
      </c>
      <c r="I2165">
        <v>0</v>
      </c>
      <c r="J2165">
        <v>0</v>
      </c>
      <c r="K2165">
        <v>0</v>
      </c>
      <c r="L2165">
        <v>0</v>
      </c>
      <c r="M2165">
        <v>0</v>
      </c>
      <c r="N2165" t="str">
        <f t="shared" si="33"/>
        <v>UPDATE WipDetails SET WipQuantity = 0, Review_Wip = 0 WHERE WipMaster_Id IN (SELECT id FROM WipMasters WHERE issuedmonth = 'January' AND IssuedYear = 2026) AND CommitmentPeriod = 3 AND CASIN = 'B08XQY2ZL3';</v>
      </c>
    </row>
    <row r="2166" spans="1:14" x14ac:dyDescent="0.25">
      <c r="A2166" t="s">
        <v>2267</v>
      </c>
      <c r="B2166" t="s">
        <v>2162</v>
      </c>
      <c r="C2166" t="s">
        <v>4351</v>
      </c>
      <c r="D2166" t="s">
        <v>2263</v>
      </c>
      <c r="E2166" t="s">
        <v>19</v>
      </c>
      <c r="F2166">
        <v>1</v>
      </c>
      <c r="G2166">
        <v>22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 t="str">
        <f t="shared" si="33"/>
        <v>UPDATE WipDetails SET WipQuantity = 0, Review_Wip = 0 WHERE WipMaster_Id IN (SELECT id FROM WipMasters WHERE issuedmonth = 'January' AND IssuedYear = 2026) AND CommitmentPeriod = 3 AND CASIN = 'B08XQX69WB';</v>
      </c>
    </row>
    <row r="2167" spans="1:14" x14ac:dyDescent="0.25">
      <c r="A2167" t="s">
        <v>2268</v>
      </c>
      <c r="B2167" t="s">
        <v>2162</v>
      </c>
      <c r="C2167" t="s">
        <v>4352</v>
      </c>
      <c r="D2167" t="s">
        <v>2263</v>
      </c>
      <c r="E2167" t="s">
        <v>21</v>
      </c>
      <c r="F2167">
        <v>1</v>
      </c>
      <c r="G2167">
        <v>22</v>
      </c>
      <c r="H2167">
        <v>7</v>
      </c>
      <c r="I2167">
        <v>0</v>
      </c>
      <c r="J2167">
        <v>0</v>
      </c>
      <c r="K2167">
        <v>0</v>
      </c>
      <c r="L2167">
        <v>0</v>
      </c>
      <c r="M2167">
        <v>0</v>
      </c>
      <c r="N2167" t="str">
        <f t="shared" si="33"/>
        <v>UPDATE WipDetails SET WipQuantity = 0, Review_Wip = 0 WHERE WipMaster_Id IN (SELECT id FROM WipMasters WHERE issuedmonth = 'January' AND IssuedYear = 2026) AND CommitmentPeriod = 3 AND CASIN = 'B08XQX87D4';</v>
      </c>
    </row>
    <row r="2168" spans="1:14" x14ac:dyDescent="0.25">
      <c r="A2168" t="s">
        <v>2269</v>
      </c>
      <c r="B2168" t="s">
        <v>2162</v>
      </c>
      <c r="C2168" t="s">
        <v>4353</v>
      </c>
      <c r="D2168" t="s">
        <v>2097</v>
      </c>
      <c r="E2168" t="s">
        <v>11</v>
      </c>
      <c r="F2168">
        <v>1</v>
      </c>
      <c r="G2168">
        <v>22</v>
      </c>
      <c r="H2168">
        <v>0</v>
      </c>
      <c r="I2168">
        <v>154</v>
      </c>
      <c r="J2168">
        <v>154</v>
      </c>
      <c r="K2168">
        <v>0</v>
      </c>
      <c r="L2168">
        <v>44</v>
      </c>
      <c r="M2168">
        <v>0</v>
      </c>
      <c r="N2168" t="str">
        <f t="shared" si="33"/>
        <v>UPDATE WipDetails SET WipQuantity = 0, Review_Wip = 0 WHERE WipMaster_Id IN (SELECT id FROM WipMasters WHERE issuedmonth = 'January' AND IssuedYear = 2026) AND CommitmentPeriod = 3 AND CASIN = 'B08698T3FN';</v>
      </c>
    </row>
    <row r="2169" spans="1:14" x14ac:dyDescent="0.25">
      <c r="A2169" t="s">
        <v>2270</v>
      </c>
      <c r="B2169" t="s">
        <v>2162</v>
      </c>
      <c r="C2169" t="s">
        <v>4354</v>
      </c>
      <c r="D2169" t="s">
        <v>2097</v>
      </c>
      <c r="E2169" t="s">
        <v>13</v>
      </c>
      <c r="F2169">
        <v>1</v>
      </c>
      <c r="G2169">
        <v>22</v>
      </c>
      <c r="H2169">
        <v>14</v>
      </c>
      <c r="I2169">
        <v>0</v>
      </c>
      <c r="J2169">
        <v>0</v>
      </c>
      <c r="K2169">
        <v>0</v>
      </c>
      <c r="L2169">
        <v>352</v>
      </c>
      <c r="M2169">
        <v>0</v>
      </c>
      <c r="N2169" t="str">
        <f t="shared" si="33"/>
        <v>UPDATE WipDetails SET WipQuantity = 0, Review_Wip = 0 WHERE WipMaster_Id IN (SELECT id FROM WipMasters WHERE issuedmonth = 'January' AND IssuedYear = 2026) AND CommitmentPeriod = 3 AND CASIN = 'B08698T3HH';</v>
      </c>
    </row>
    <row r="2170" spans="1:14" x14ac:dyDescent="0.25">
      <c r="A2170" t="s">
        <v>2271</v>
      </c>
      <c r="B2170" t="s">
        <v>2162</v>
      </c>
      <c r="C2170" t="s">
        <v>4355</v>
      </c>
      <c r="D2170" t="s">
        <v>2097</v>
      </c>
      <c r="E2170" t="s">
        <v>15</v>
      </c>
      <c r="F2170">
        <v>1</v>
      </c>
      <c r="G2170">
        <v>22</v>
      </c>
      <c r="H2170">
        <v>14</v>
      </c>
      <c r="I2170">
        <v>286</v>
      </c>
      <c r="J2170">
        <v>308</v>
      </c>
      <c r="K2170">
        <v>0</v>
      </c>
      <c r="L2170">
        <v>594</v>
      </c>
      <c r="M2170">
        <v>0</v>
      </c>
      <c r="N2170" t="str">
        <f t="shared" si="33"/>
        <v>UPDATE WipDetails SET WipQuantity = 0, Review_Wip = 0 WHERE WipMaster_Id IN (SELECT id FROM WipMasters WHERE issuedmonth = 'January' AND IssuedYear = 2026) AND CommitmentPeriod = 3 AND CASIN = 'B08698SSW4';</v>
      </c>
    </row>
    <row r="2171" spans="1:14" x14ac:dyDescent="0.25">
      <c r="A2171" t="s">
        <v>2272</v>
      </c>
      <c r="B2171" t="s">
        <v>2162</v>
      </c>
      <c r="C2171" t="s">
        <v>4356</v>
      </c>
      <c r="D2171" t="s">
        <v>2097</v>
      </c>
      <c r="E2171" t="s">
        <v>17</v>
      </c>
      <c r="F2171">
        <v>1</v>
      </c>
      <c r="G2171">
        <v>22</v>
      </c>
      <c r="H2171">
        <v>0</v>
      </c>
      <c r="I2171">
        <v>198</v>
      </c>
      <c r="J2171">
        <v>198</v>
      </c>
      <c r="K2171">
        <v>0</v>
      </c>
      <c r="L2171">
        <v>506</v>
      </c>
      <c r="M2171">
        <v>0</v>
      </c>
      <c r="N2171" t="str">
        <f t="shared" si="33"/>
        <v>UPDATE WipDetails SET WipQuantity = 0, Review_Wip = 0 WHERE WipMaster_Id IN (SELECT id FROM WipMasters WHERE issuedmonth = 'January' AND IssuedYear = 2026) AND CommitmentPeriod = 3 AND CASIN = 'B08698H2YB';</v>
      </c>
    </row>
    <row r="2172" spans="1:14" x14ac:dyDescent="0.25">
      <c r="A2172" t="s">
        <v>2273</v>
      </c>
      <c r="B2172" t="s">
        <v>2162</v>
      </c>
      <c r="C2172" t="s">
        <v>4357</v>
      </c>
      <c r="D2172" t="s">
        <v>2097</v>
      </c>
      <c r="E2172" t="s">
        <v>19</v>
      </c>
      <c r="F2172">
        <v>1</v>
      </c>
      <c r="G2172">
        <v>22</v>
      </c>
      <c r="H2172">
        <v>0</v>
      </c>
      <c r="I2172">
        <v>264</v>
      </c>
      <c r="J2172">
        <v>308</v>
      </c>
      <c r="K2172">
        <v>0</v>
      </c>
      <c r="L2172">
        <v>352</v>
      </c>
      <c r="M2172">
        <v>0</v>
      </c>
      <c r="N2172" t="str">
        <f t="shared" si="33"/>
        <v>UPDATE WipDetails SET WipQuantity = 0, Review_Wip = 0 WHERE WipMaster_Id IN (SELECT id FROM WipMasters WHERE issuedmonth = 'January' AND IssuedYear = 2026) AND CommitmentPeriod = 3 AND CASIN = 'B0869B1YT4';</v>
      </c>
    </row>
    <row r="2173" spans="1:14" x14ac:dyDescent="0.25">
      <c r="A2173" t="s">
        <v>2274</v>
      </c>
      <c r="B2173" t="s">
        <v>2162</v>
      </c>
      <c r="C2173" t="s">
        <v>4358</v>
      </c>
      <c r="D2173" t="s">
        <v>2097</v>
      </c>
      <c r="E2173" t="s">
        <v>21</v>
      </c>
      <c r="F2173">
        <v>1</v>
      </c>
      <c r="G2173">
        <v>22</v>
      </c>
      <c r="H2173">
        <v>30</v>
      </c>
      <c r="I2173">
        <v>264</v>
      </c>
      <c r="J2173">
        <v>308</v>
      </c>
      <c r="K2173">
        <v>0</v>
      </c>
      <c r="L2173">
        <v>220</v>
      </c>
      <c r="M2173">
        <v>0</v>
      </c>
      <c r="N2173" t="str">
        <f t="shared" si="33"/>
        <v>UPDATE WipDetails SET WipQuantity = 0, Review_Wip = 0 WHERE WipMaster_Id IN (SELECT id FROM WipMasters WHERE issuedmonth = 'January' AND IssuedYear = 2026) AND CommitmentPeriod = 3 AND CASIN = 'B0869C66S4';</v>
      </c>
    </row>
    <row r="2174" spans="1:14" x14ac:dyDescent="0.25">
      <c r="A2174" t="s">
        <v>2275</v>
      </c>
      <c r="B2174" t="s">
        <v>2162</v>
      </c>
      <c r="C2174" t="s">
        <v>4359</v>
      </c>
      <c r="D2174" t="s">
        <v>49</v>
      </c>
      <c r="E2174" t="s">
        <v>11</v>
      </c>
      <c r="F2174">
        <v>1</v>
      </c>
      <c r="G2174">
        <v>22</v>
      </c>
      <c r="H2174">
        <v>44</v>
      </c>
      <c r="I2174">
        <v>110</v>
      </c>
      <c r="J2174">
        <v>110</v>
      </c>
      <c r="K2174">
        <v>88</v>
      </c>
      <c r="L2174">
        <v>220</v>
      </c>
      <c r="M2174">
        <v>88</v>
      </c>
      <c r="N2174" t="str">
        <f t="shared" si="33"/>
        <v>UPDATE WipDetails SET WipQuantity = 88, Review_Wip = 88 WHERE WipMaster_Id IN (SELECT id FROM WipMasters WHERE issuedmonth = 'January' AND IssuedYear = 2026) AND CommitmentPeriod = 3 AND CASIN = 'B07R9GPFFT';</v>
      </c>
    </row>
    <row r="2175" spans="1:14" x14ac:dyDescent="0.25">
      <c r="A2175" t="s">
        <v>2276</v>
      </c>
      <c r="B2175" t="s">
        <v>2162</v>
      </c>
      <c r="C2175" t="s">
        <v>4360</v>
      </c>
      <c r="D2175" t="s">
        <v>49</v>
      </c>
      <c r="E2175" t="s">
        <v>13</v>
      </c>
      <c r="F2175">
        <v>1</v>
      </c>
      <c r="G2175">
        <v>22</v>
      </c>
      <c r="H2175">
        <v>145</v>
      </c>
      <c r="I2175">
        <v>374</v>
      </c>
      <c r="J2175">
        <v>330</v>
      </c>
      <c r="K2175">
        <v>352</v>
      </c>
      <c r="L2175">
        <v>440</v>
      </c>
      <c r="M2175">
        <v>242</v>
      </c>
      <c r="N2175" t="str">
        <f t="shared" si="33"/>
        <v>UPDATE WipDetails SET WipQuantity = 352, Review_Wip = 352 WHERE WipMaster_Id IN (SELECT id FROM WipMasters WHERE issuedmonth = 'January' AND IssuedYear = 2026) AND CommitmentPeriod = 3 AND CASIN = 'B07R9HBNHP';</v>
      </c>
    </row>
    <row r="2176" spans="1:14" x14ac:dyDescent="0.25">
      <c r="A2176" t="s">
        <v>2277</v>
      </c>
      <c r="B2176" t="s">
        <v>2162</v>
      </c>
      <c r="C2176" t="s">
        <v>4361</v>
      </c>
      <c r="D2176" t="s">
        <v>49</v>
      </c>
      <c r="E2176" t="s">
        <v>15</v>
      </c>
      <c r="F2176">
        <v>1</v>
      </c>
      <c r="G2176">
        <v>22</v>
      </c>
      <c r="H2176">
        <v>195</v>
      </c>
      <c r="I2176">
        <v>396</v>
      </c>
      <c r="J2176">
        <v>440</v>
      </c>
      <c r="K2176">
        <v>440</v>
      </c>
      <c r="L2176">
        <v>506</v>
      </c>
      <c r="M2176">
        <v>462</v>
      </c>
      <c r="N2176" t="str">
        <f t="shared" si="33"/>
        <v>UPDATE WipDetails SET WipQuantity = 440, Review_Wip = 440 WHERE WipMaster_Id IN (SELECT id FROM WipMasters WHERE issuedmonth = 'January' AND IssuedYear = 2026) AND CommitmentPeriod = 3 AND CASIN = 'B07R763KFS';</v>
      </c>
    </row>
    <row r="2177" spans="1:14" x14ac:dyDescent="0.25">
      <c r="A2177" t="s">
        <v>2278</v>
      </c>
      <c r="B2177" t="s">
        <v>2162</v>
      </c>
      <c r="C2177" t="s">
        <v>4362</v>
      </c>
      <c r="D2177" t="s">
        <v>49</v>
      </c>
      <c r="E2177" t="s">
        <v>27</v>
      </c>
      <c r="F2177">
        <v>1</v>
      </c>
      <c r="G2177">
        <v>22</v>
      </c>
      <c r="H2177">
        <v>248</v>
      </c>
      <c r="I2177">
        <v>66</v>
      </c>
      <c r="J2177">
        <v>0</v>
      </c>
      <c r="K2177">
        <v>198</v>
      </c>
      <c r="L2177">
        <v>484</v>
      </c>
      <c r="M2177">
        <v>44</v>
      </c>
      <c r="N2177" t="str">
        <f t="shared" si="33"/>
        <v>UPDATE WipDetails SET WipQuantity = 198, Review_Wip = 198 WHERE WipMaster_Id IN (SELECT id FROM WipMasters WHERE issuedmonth = 'January' AND IssuedYear = 2026) AND CommitmentPeriod = 3 AND CASIN = 'B07R54MCNH';</v>
      </c>
    </row>
    <row r="2178" spans="1:14" x14ac:dyDescent="0.25">
      <c r="A2178" t="s">
        <v>2279</v>
      </c>
      <c r="B2178" t="s">
        <v>2162</v>
      </c>
      <c r="C2178" t="s">
        <v>4363</v>
      </c>
      <c r="D2178" t="s">
        <v>49</v>
      </c>
      <c r="E2178" t="s">
        <v>19</v>
      </c>
      <c r="F2178">
        <v>1</v>
      </c>
      <c r="G2178">
        <v>22</v>
      </c>
      <c r="H2178">
        <v>58</v>
      </c>
      <c r="I2178">
        <v>396</v>
      </c>
      <c r="J2178">
        <v>506</v>
      </c>
      <c r="K2178">
        <v>308</v>
      </c>
      <c r="L2178">
        <v>330</v>
      </c>
      <c r="M2178">
        <v>814</v>
      </c>
      <c r="N2178" t="str">
        <f t="shared" si="33"/>
        <v>UPDATE WipDetails SET WipQuantity = 308, Review_Wip = 308 WHERE WipMaster_Id IN (SELECT id FROM WipMasters WHERE issuedmonth = 'January' AND IssuedYear = 2026) AND CommitmentPeriod = 3 AND CASIN = 'B07R763WQ1';</v>
      </c>
    </row>
    <row r="2179" spans="1:14" x14ac:dyDescent="0.25">
      <c r="A2179" t="s">
        <v>2280</v>
      </c>
      <c r="B2179" t="s">
        <v>2162</v>
      </c>
      <c r="C2179" t="s">
        <v>4364</v>
      </c>
      <c r="D2179" t="s">
        <v>49</v>
      </c>
      <c r="E2179" t="s">
        <v>21</v>
      </c>
      <c r="F2179">
        <v>1</v>
      </c>
      <c r="G2179">
        <v>22</v>
      </c>
      <c r="H2179">
        <v>28</v>
      </c>
      <c r="I2179">
        <v>0</v>
      </c>
      <c r="J2179">
        <v>0</v>
      </c>
      <c r="K2179">
        <v>0</v>
      </c>
      <c r="L2179">
        <v>44</v>
      </c>
      <c r="M2179">
        <v>220</v>
      </c>
      <c r="N2179" t="str">
        <f t="shared" ref="N2179:N2233" si="34">"UPDATE WipDetails SET WipQuantity = "&amp;K2179&amp;", Review_Wip = "&amp;K2179&amp;" WHERE WipMaster_Id IN (SELECT id FROM WipMasters WHERE issuedmonth = 'January' AND IssuedYear = 2026) AND CommitmentPeriod = 3 AND CASIN = '"&amp;A2179&amp;"';"</f>
        <v>UPDATE WipDetails SET WipQuantity = 0, Review_Wip = 0 WHERE WipMaster_Id IN (SELECT id FROM WipMasters WHERE issuedmonth = 'January' AND IssuedYear = 2026) AND CommitmentPeriod = 3 AND CASIN = 'B07RBGCXY3';</v>
      </c>
    </row>
    <row r="2180" spans="1:14" x14ac:dyDescent="0.25">
      <c r="A2180" t="s">
        <v>2281</v>
      </c>
      <c r="B2180" t="s">
        <v>2162</v>
      </c>
      <c r="C2180" t="s">
        <v>4365</v>
      </c>
      <c r="D2180" t="s">
        <v>2109</v>
      </c>
      <c r="E2180" t="s">
        <v>11</v>
      </c>
      <c r="F2180">
        <v>1</v>
      </c>
      <c r="G2180">
        <v>22</v>
      </c>
      <c r="H2180">
        <v>29</v>
      </c>
      <c r="I2180">
        <v>0</v>
      </c>
      <c r="J2180">
        <v>0</v>
      </c>
      <c r="K2180">
        <v>0</v>
      </c>
      <c r="L2180">
        <v>0</v>
      </c>
      <c r="M2180">
        <v>0</v>
      </c>
      <c r="N2180" t="str">
        <f t="shared" si="34"/>
        <v>UPDATE WipDetails SET WipQuantity = 0, Review_Wip = 0 WHERE WipMaster_Id IN (SELECT id FROM WipMasters WHERE issuedmonth = 'January' AND IssuedYear = 2026) AND CommitmentPeriod = 3 AND CASIN = 'B08XQZLFM4';</v>
      </c>
    </row>
    <row r="2181" spans="1:14" x14ac:dyDescent="0.25">
      <c r="A2181" t="s">
        <v>2282</v>
      </c>
      <c r="B2181" t="s">
        <v>2162</v>
      </c>
      <c r="C2181" t="s">
        <v>4366</v>
      </c>
      <c r="D2181" t="s">
        <v>2109</v>
      </c>
      <c r="E2181" t="s">
        <v>13</v>
      </c>
      <c r="F2181">
        <v>1</v>
      </c>
      <c r="G2181">
        <v>22</v>
      </c>
      <c r="H2181">
        <v>103</v>
      </c>
      <c r="I2181">
        <v>0</v>
      </c>
      <c r="J2181">
        <v>0</v>
      </c>
      <c r="K2181">
        <v>0</v>
      </c>
      <c r="L2181">
        <v>0</v>
      </c>
      <c r="M2181">
        <v>0</v>
      </c>
      <c r="N2181" t="str">
        <f t="shared" si="34"/>
        <v>UPDATE WipDetails SET WipQuantity = 0, Review_Wip = 0 WHERE WipMaster_Id IN (SELECT id FROM WipMasters WHERE issuedmonth = 'January' AND IssuedYear = 2026) AND CommitmentPeriod = 3 AND CASIN = 'B08XQZSG7N';</v>
      </c>
    </row>
    <row r="2182" spans="1:14" x14ac:dyDescent="0.25">
      <c r="A2182" t="s">
        <v>2283</v>
      </c>
      <c r="B2182" t="s">
        <v>2162</v>
      </c>
      <c r="C2182" t="s">
        <v>4367</v>
      </c>
      <c r="D2182" t="s">
        <v>2109</v>
      </c>
      <c r="E2182" t="s">
        <v>15</v>
      </c>
      <c r="F2182">
        <v>1</v>
      </c>
      <c r="G2182">
        <v>22</v>
      </c>
      <c r="H2182">
        <v>315</v>
      </c>
      <c r="I2182">
        <v>0</v>
      </c>
      <c r="J2182">
        <v>0</v>
      </c>
      <c r="K2182">
        <v>0</v>
      </c>
      <c r="L2182">
        <v>0</v>
      </c>
      <c r="M2182">
        <v>0</v>
      </c>
      <c r="N2182" t="str">
        <f t="shared" si="34"/>
        <v>UPDATE WipDetails SET WipQuantity = 0, Review_Wip = 0 WHERE WipMaster_Id IN (SELECT id FROM WipMasters WHERE issuedmonth = 'January' AND IssuedYear = 2026) AND CommitmentPeriod = 3 AND CASIN = 'B08XQX6RPK';</v>
      </c>
    </row>
    <row r="2183" spans="1:14" x14ac:dyDescent="0.25">
      <c r="A2183" t="s">
        <v>2284</v>
      </c>
      <c r="B2183" t="s">
        <v>2162</v>
      </c>
      <c r="C2183" t="s">
        <v>4368</v>
      </c>
      <c r="D2183" t="s">
        <v>2109</v>
      </c>
      <c r="E2183" t="s">
        <v>27</v>
      </c>
      <c r="F2183">
        <v>1</v>
      </c>
      <c r="G2183">
        <v>22</v>
      </c>
      <c r="H2183">
        <v>381</v>
      </c>
      <c r="I2183">
        <v>0</v>
      </c>
      <c r="J2183">
        <v>0</v>
      </c>
      <c r="K2183">
        <v>0</v>
      </c>
      <c r="L2183">
        <v>0</v>
      </c>
      <c r="M2183">
        <v>0</v>
      </c>
      <c r="N2183" t="str">
        <f t="shared" si="34"/>
        <v>UPDATE WipDetails SET WipQuantity = 0, Review_Wip = 0 WHERE WipMaster_Id IN (SELECT id FROM WipMasters WHERE issuedmonth = 'January' AND IssuedYear = 2026) AND CommitmentPeriod = 3 AND CASIN = 'B08XQWLJQK';</v>
      </c>
    </row>
    <row r="2184" spans="1:14" x14ac:dyDescent="0.25">
      <c r="A2184" t="s">
        <v>2285</v>
      </c>
      <c r="B2184" t="s">
        <v>2162</v>
      </c>
      <c r="C2184" t="s">
        <v>4369</v>
      </c>
      <c r="D2184" t="s">
        <v>2109</v>
      </c>
      <c r="E2184" t="s">
        <v>19</v>
      </c>
      <c r="F2184">
        <v>1</v>
      </c>
      <c r="G2184">
        <v>22</v>
      </c>
      <c r="H2184">
        <v>366</v>
      </c>
      <c r="I2184">
        <v>0</v>
      </c>
      <c r="J2184">
        <v>0</v>
      </c>
      <c r="K2184">
        <v>0</v>
      </c>
      <c r="L2184">
        <v>0</v>
      </c>
      <c r="M2184">
        <v>0</v>
      </c>
      <c r="N2184" t="str">
        <f t="shared" si="34"/>
        <v>UPDATE WipDetails SET WipQuantity = 0, Review_Wip = 0 WHERE WipMaster_Id IN (SELECT id FROM WipMasters WHERE issuedmonth = 'January' AND IssuedYear = 2026) AND CommitmentPeriod = 3 AND CASIN = 'B08XQY2Z9N';</v>
      </c>
    </row>
    <row r="2185" spans="1:14" x14ac:dyDescent="0.25">
      <c r="A2185" t="s">
        <v>2286</v>
      </c>
      <c r="B2185" t="s">
        <v>2162</v>
      </c>
      <c r="C2185" t="s">
        <v>4370</v>
      </c>
      <c r="D2185" t="s">
        <v>2109</v>
      </c>
      <c r="E2185" t="s">
        <v>21</v>
      </c>
      <c r="F2185">
        <v>1</v>
      </c>
      <c r="G2185">
        <v>22</v>
      </c>
      <c r="H2185">
        <v>206</v>
      </c>
      <c r="I2185">
        <v>0</v>
      </c>
      <c r="J2185">
        <v>0</v>
      </c>
      <c r="K2185">
        <v>0</v>
      </c>
      <c r="L2185">
        <v>0</v>
      </c>
      <c r="M2185">
        <v>0</v>
      </c>
      <c r="N2185" t="str">
        <f t="shared" si="34"/>
        <v>UPDATE WipDetails SET WipQuantity = 0, Review_Wip = 0 WHERE WipMaster_Id IN (SELECT id FROM WipMasters WHERE issuedmonth = 'January' AND IssuedYear = 2026) AND CommitmentPeriod = 3 AND CASIN = 'B08XQYNGMG';</v>
      </c>
    </row>
    <row r="2186" spans="1:14" x14ac:dyDescent="0.25">
      <c r="A2186" t="s">
        <v>2287</v>
      </c>
      <c r="B2186" t="s">
        <v>2162</v>
      </c>
      <c r="C2186" t="s">
        <v>4371</v>
      </c>
      <c r="D2186" t="s">
        <v>425</v>
      </c>
      <c r="E2186" t="s">
        <v>11</v>
      </c>
      <c r="F2186">
        <v>1</v>
      </c>
      <c r="G2186">
        <v>22</v>
      </c>
      <c r="H2186">
        <v>22</v>
      </c>
      <c r="I2186">
        <v>0</v>
      </c>
      <c r="J2186">
        <v>0</v>
      </c>
      <c r="K2186">
        <v>0</v>
      </c>
      <c r="L2186">
        <v>198</v>
      </c>
      <c r="M2186">
        <v>0</v>
      </c>
      <c r="N2186" t="str">
        <f t="shared" si="34"/>
        <v>UPDATE WipDetails SET WipQuantity = 0, Review_Wip = 0 WHERE WipMaster_Id IN (SELECT id FROM WipMasters WHERE issuedmonth = 'January' AND IssuedYear = 2026) AND CommitmentPeriod = 3 AND CASIN = 'B07FDS7DGT';</v>
      </c>
    </row>
    <row r="2187" spans="1:14" x14ac:dyDescent="0.25">
      <c r="A2187" t="s">
        <v>2288</v>
      </c>
      <c r="B2187" t="s">
        <v>2162</v>
      </c>
      <c r="C2187" t="s">
        <v>4372</v>
      </c>
      <c r="D2187" t="s">
        <v>425</v>
      </c>
      <c r="E2187" t="s">
        <v>13</v>
      </c>
      <c r="F2187">
        <v>1</v>
      </c>
      <c r="G2187">
        <v>22</v>
      </c>
      <c r="H2187">
        <v>65</v>
      </c>
      <c r="I2187">
        <v>0</v>
      </c>
      <c r="J2187">
        <v>0</v>
      </c>
      <c r="K2187">
        <v>0</v>
      </c>
      <c r="L2187">
        <v>176</v>
      </c>
      <c r="M2187">
        <v>396</v>
      </c>
      <c r="N2187" t="str">
        <f t="shared" si="34"/>
        <v>UPDATE WipDetails SET WipQuantity = 0, Review_Wip = 0 WHERE WipMaster_Id IN (SELECT id FROM WipMasters WHERE issuedmonth = 'January' AND IssuedYear = 2026) AND CommitmentPeriod = 3 AND CASIN = 'B07FDM5MPV';</v>
      </c>
    </row>
    <row r="2188" spans="1:14" x14ac:dyDescent="0.25">
      <c r="A2188" t="s">
        <v>2289</v>
      </c>
      <c r="B2188" t="s">
        <v>2162</v>
      </c>
      <c r="C2188" t="s">
        <v>4373</v>
      </c>
      <c r="D2188" t="s">
        <v>425</v>
      </c>
      <c r="E2188" t="s">
        <v>15</v>
      </c>
      <c r="F2188">
        <v>1</v>
      </c>
      <c r="G2188">
        <v>22</v>
      </c>
      <c r="H2188">
        <v>43</v>
      </c>
      <c r="I2188">
        <v>0</v>
      </c>
      <c r="J2188">
        <v>0</v>
      </c>
      <c r="K2188">
        <v>0</v>
      </c>
      <c r="L2188">
        <v>198</v>
      </c>
      <c r="M2188">
        <v>396</v>
      </c>
      <c r="N2188" t="str">
        <f t="shared" si="34"/>
        <v>UPDATE WipDetails SET WipQuantity = 0, Review_Wip = 0 WHERE WipMaster_Id IN (SELECT id FROM WipMasters WHERE issuedmonth = 'January' AND IssuedYear = 2026) AND CommitmentPeriod = 3 AND CASIN = 'B07FDM5XFC';</v>
      </c>
    </row>
    <row r="2189" spans="1:14" x14ac:dyDescent="0.25">
      <c r="A2189" t="s">
        <v>2290</v>
      </c>
      <c r="B2189" t="s">
        <v>2162</v>
      </c>
      <c r="C2189" t="s">
        <v>4374</v>
      </c>
      <c r="D2189" t="s">
        <v>425</v>
      </c>
      <c r="E2189" t="s">
        <v>27</v>
      </c>
      <c r="F2189">
        <v>1</v>
      </c>
      <c r="G2189">
        <v>22</v>
      </c>
      <c r="H2189">
        <v>124</v>
      </c>
      <c r="I2189">
        <v>0</v>
      </c>
      <c r="J2189">
        <v>0</v>
      </c>
      <c r="K2189">
        <v>0</v>
      </c>
      <c r="L2189">
        <v>264</v>
      </c>
      <c r="M2189">
        <v>550</v>
      </c>
      <c r="N2189" t="str">
        <f t="shared" si="34"/>
        <v>UPDATE WipDetails SET WipQuantity = 0, Review_Wip = 0 WHERE WipMaster_Id IN (SELECT id FROM WipMasters WHERE issuedmonth = 'January' AND IssuedYear = 2026) AND CommitmentPeriod = 3 AND CASIN = 'B07FDQP92H';</v>
      </c>
    </row>
    <row r="2190" spans="1:14" x14ac:dyDescent="0.25">
      <c r="A2190" t="s">
        <v>2291</v>
      </c>
      <c r="B2190" t="s">
        <v>2162</v>
      </c>
      <c r="C2190" t="s">
        <v>4375</v>
      </c>
      <c r="D2190" t="s">
        <v>425</v>
      </c>
      <c r="E2190" t="s">
        <v>19</v>
      </c>
      <c r="F2190">
        <v>1</v>
      </c>
      <c r="G2190">
        <v>22</v>
      </c>
      <c r="H2190">
        <v>219</v>
      </c>
      <c r="I2190">
        <v>0</v>
      </c>
      <c r="J2190">
        <v>0</v>
      </c>
      <c r="K2190">
        <v>0</v>
      </c>
      <c r="L2190">
        <v>528</v>
      </c>
      <c r="M2190">
        <v>418</v>
      </c>
      <c r="N2190" t="str">
        <f t="shared" si="34"/>
        <v>UPDATE WipDetails SET WipQuantity = 0, Review_Wip = 0 WHERE WipMaster_Id IN (SELECT id FROM WipMasters WHERE issuedmonth = 'January' AND IssuedYear = 2026) AND CommitmentPeriod = 3 AND CASIN = 'B07FDM5XNC';</v>
      </c>
    </row>
    <row r="2191" spans="1:14" x14ac:dyDescent="0.25">
      <c r="A2191" t="s">
        <v>2292</v>
      </c>
      <c r="B2191" t="s">
        <v>2162</v>
      </c>
      <c r="C2191" t="s">
        <v>4376</v>
      </c>
      <c r="D2191" t="s">
        <v>425</v>
      </c>
      <c r="E2191" t="s">
        <v>21</v>
      </c>
      <c r="F2191">
        <v>1</v>
      </c>
      <c r="G2191">
        <v>22</v>
      </c>
      <c r="H2191">
        <v>66</v>
      </c>
      <c r="I2191">
        <v>0</v>
      </c>
      <c r="J2191">
        <v>0</v>
      </c>
      <c r="K2191">
        <v>0</v>
      </c>
      <c r="L2191">
        <v>176</v>
      </c>
      <c r="M2191">
        <v>176</v>
      </c>
      <c r="N2191" t="str">
        <f t="shared" si="34"/>
        <v>UPDATE WipDetails SET WipQuantity = 0, Review_Wip = 0 WHERE WipMaster_Id IN (SELECT id FROM WipMasters WHERE issuedmonth = 'January' AND IssuedYear = 2026) AND CommitmentPeriod = 3 AND CASIN = 'B07FDSQCN7';</v>
      </c>
    </row>
    <row r="2192" spans="1:14" x14ac:dyDescent="0.25">
      <c r="A2192" t="s">
        <v>2293</v>
      </c>
      <c r="B2192" t="s">
        <v>2162</v>
      </c>
      <c r="C2192" t="s">
        <v>4377</v>
      </c>
      <c r="D2192" t="s">
        <v>2294</v>
      </c>
      <c r="E2192" t="s">
        <v>11</v>
      </c>
      <c r="F2192">
        <v>1</v>
      </c>
      <c r="G2192">
        <v>22</v>
      </c>
      <c r="H2192">
        <v>0</v>
      </c>
      <c r="I2192">
        <v>0</v>
      </c>
      <c r="J2192">
        <v>0</v>
      </c>
      <c r="K2192">
        <v>0</v>
      </c>
      <c r="L2192">
        <v>264</v>
      </c>
      <c r="M2192">
        <v>0</v>
      </c>
      <c r="N2192" t="str">
        <f t="shared" si="34"/>
        <v>UPDATE WipDetails SET WipQuantity = 0, Review_Wip = 0 WHERE WipMaster_Id IN (SELECT id FROM WipMasters WHERE issuedmonth = 'January' AND IssuedYear = 2026) AND CommitmentPeriod = 3 AND CASIN = 'B07R763TNX';</v>
      </c>
    </row>
    <row r="2193" spans="1:14" x14ac:dyDescent="0.25">
      <c r="A2193" t="s">
        <v>2295</v>
      </c>
      <c r="B2193" t="s">
        <v>2162</v>
      </c>
      <c r="C2193" t="s">
        <v>4378</v>
      </c>
      <c r="D2193" t="s">
        <v>2294</v>
      </c>
      <c r="E2193" t="s">
        <v>13</v>
      </c>
      <c r="F2193">
        <v>1</v>
      </c>
      <c r="G2193">
        <v>22</v>
      </c>
      <c r="H2193">
        <v>66</v>
      </c>
      <c r="I2193">
        <v>0</v>
      </c>
      <c r="J2193">
        <v>0</v>
      </c>
      <c r="K2193">
        <v>0</v>
      </c>
      <c r="L2193">
        <v>110</v>
      </c>
      <c r="M2193">
        <v>0</v>
      </c>
      <c r="N2193" t="str">
        <f t="shared" si="34"/>
        <v>UPDATE WipDetails SET WipQuantity = 0, Review_Wip = 0 WHERE WipMaster_Id IN (SELECT id FROM WipMasters WHERE issuedmonth = 'January' AND IssuedYear = 2026) AND CommitmentPeriod = 3 AND CASIN = 'B07R63BC17';</v>
      </c>
    </row>
    <row r="2194" spans="1:14" x14ac:dyDescent="0.25">
      <c r="A2194" t="s">
        <v>2296</v>
      </c>
      <c r="B2194" t="s">
        <v>2162</v>
      </c>
      <c r="C2194" t="s">
        <v>4379</v>
      </c>
      <c r="D2194" t="s">
        <v>2294</v>
      </c>
      <c r="E2194" t="s">
        <v>15</v>
      </c>
      <c r="F2194">
        <v>1</v>
      </c>
      <c r="G2194">
        <v>22</v>
      </c>
      <c r="H2194">
        <v>14</v>
      </c>
      <c r="I2194">
        <v>0</v>
      </c>
      <c r="J2194">
        <v>0</v>
      </c>
      <c r="K2194">
        <v>0</v>
      </c>
      <c r="L2194">
        <v>220</v>
      </c>
      <c r="M2194">
        <v>0</v>
      </c>
      <c r="N2194" t="str">
        <f t="shared" si="34"/>
        <v>UPDATE WipDetails SET WipQuantity = 0, Review_Wip = 0 WHERE WipMaster_Id IN (SELECT id FROM WipMasters WHERE issuedmonth = 'January' AND IssuedYear = 2026) AND CommitmentPeriod = 3 AND CASIN = 'B07R763XH7';</v>
      </c>
    </row>
    <row r="2195" spans="1:14" x14ac:dyDescent="0.25">
      <c r="A2195" t="s">
        <v>2297</v>
      </c>
      <c r="B2195" t="s">
        <v>2162</v>
      </c>
      <c r="C2195" t="s">
        <v>4380</v>
      </c>
      <c r="D2195" t="s">
        <v>2294</v>
      </c>
      <c r="E2195" t="s">
        <v>17</v>
      </c>
      <c r="F2195">
        <v>1</v>
      </c>
      <c r="G2195">
        <v>22</v>
      </c>
      <c r="H2195">
        <v>242</v>
      </c>
      <c r="I2195">
        <v>0</v>
      </c>
      <c r="J2195">
        <v>0</v>
      </c>
      <c r="K2195">
        <v>0</v>
      </c>
      <c r="L2195">
        <v>902</v>
      </c>
      <c r="M2195">
        <v>0</v>
      </c>
      <c r="N2195" t="str">
        <f t="shared" si="34"/>
        <v>UPDATE WipDetails SET WipQuantity = 0, Review_Wip = 0 WHERE WipMaster_Id IN (SELECT id FROM WipMasters WHERE issuedmonth = 'January' AND IssuedYear = 2026) AND CommitmentPeriod = 3 AND CASIN = 'B07R54MGVC';</v>
      </c>
    </row>
    <row r="2196" spans="1:14" x14ac:dyDescent="0.25">
      <c r="A2196" t="s">
        <v>2298</v>
      </c>
      <c r="B2196" t="s">
        <v>2162</v>
      </c>
      <c r="C2196" t="s">
        <v>4381</v>
      </c>
      <c r="D2196" t="s">
        <v>2294</v>
      </c>
      <c r="E2196" t="s">
        <v>19</v>
      </c>
      <c r="F2196">
        <v>1</v>
      </c>
      <c r="G2196">
        <v>22</v>
      </c>
      <c r="H2196">
        <v>226</v>
      </c>
      <c r="I2196">
        <v>0</v>
      </c>
      <c r="J2196">
        <v>0</v>
      </c>
      <c r="K2196">
        <v>0</v>
      </c>
      <c r="L2196">
        <v>0</v>
      </c>
      <c r="M2196">
        <v>0</v>
      </c>
      <c r="N2196" t="str">
        <f t="shared" si="34"/>
        <v>UPDATE WipDetails SET WipQuantity = 0, Review_Wip = 0 WHERE WipMaster_Id IN (SELECT id FROM WipMasters WHERE issuedmonth = 'January' AND IssuedYear = 2026) AND CommitmentPeriod = 3 AND CASIN = 'B07R9G92S5';</v>
      </c>
    </row>
    <row r="2197" spans="1:14" x14ac:dyDescent="0.25">
      <c r="A2197" t="s">
        <v>2299</v>
      </c>
      <c r="B2197" t="s">
        <v>2162</v>
      </c>
      <c r="C2197" t="s">
        <v>4382</v>
      </c>
      <c r="D2197" t="s">
        <v>2294</v>
      </c>
      <c r="E2197" t="s">
        <v>21</v>
      </c>
      <c r="F2197">
        <v>1</v>
      </c>
      <c r="G2197">
        <v>22</v>
      </c>
      <c r="H2197">
        <v>73</v>
      </c>
      <c r="I2197">
        <v>0</v>
      </c>
      <c r="J2197">
        <v>0</v>
      </c>
      <c r="K2197">
        <v>0</v>
      </c>
      <c r="L2197">
        <v>0</v>
      </c>
      <c r="M2197">
        <v>0</v>
      </c>
      <c r="N2197" t="str">
        <f t="shared" si="34"/>
        <v>UPDATE WipDetails SET WipQuantity = 0, Review_Wip = 0 WHERE WipMaster_Id IN (SELECT id FROM WipMasters WHERE issuedmonth = 'January' AND IssuedYear = 2026) AND CommitmentPeriod = 3 AND CASIN = 'B07R7641ST';</v>
      </c>
    </row>
    <row r="2198" spans="1:14" x14ac:dyDescent="0.25">
      <c r="A2198" t="s">
        <v>2300</v>
      </c>
      <c r="B2198" t="s">
        <v>2162</v>
      </c>
      <c r="C2198" t="s">
        <v>4383</v>
      </c>
      <c r="D2198" t="s">
        <v>432</v>
      </c>
      <c r="E2198" t="s">
        <v>11</v>
      </c>
      <c r="F2198">
        <v>1</v>
      </c>
      <c r="G2198">
        <v>22</v>
      </c>
      <c r="H2198">
        <v>0</v>
      </c>
      <c r="I2198">
        <v>0</v>
      </c>
      <c r="J2198">
        <v>0</v>
      </c>
      <c r="K2198">
        <v>132</v>
      </c>
      <c r="L2198">
        <v>154</v>
      </c>
      <c r="M2198">
        <v>132</v>
      </c>
      <c r="N2198" t="str">
        <f t="shared" si="34"/>
        <v>UPDATE WipDetails SET WipQuantity = 132, Review_Wip = 132 WHERE WipMaster_Id IN (SELECT id FROM WipMasters WHERE issuedmonth = 'January' AND IssuedYear = 2026) AND CommitmentPeriod = 3 AND CASIN = 'B07FDQJ2MZ';</v>
      </c>
    </row>
    <row r="2199" spans="1:14" x14ac:dyDescent="0.25">
      <c r="A2199" t="s">
        <v>2301</v>
      </c>
      <c r="B2199" t="s">
        <v>2162</v>
      </c>
      <c r="C2199" t="s">
        <v>4384</v>
      </c>
      <c r="D2199" t="s">
        <v>432</v>
      </c>
      <c r="E2199" t="s">
        <v>13</v>
      </c>
      <c r="F2199">
        <v>1</v>
      </c>
      <c r="G2199">
        <v>22</v>
      </c>
      <c r="H2199">
        <v>15</v>
      </c>
      <c r="I2199">
        <v>0</v>
      </c>
      <c r="J2199">
        <v>0</v>
      </c>
      <c r="K2199">
        <v>440</v>
      </c>
      <c r="L2199">
        <v>352</v>
      </c>
      <c r="M2199">
        <v>528</v>
      </c>
      <c r="N2199" t="str">
        <f t="shared" si="34"/>
        <v>UPDATE WipDetails SET WipQuantity = 440, Review_Wip = 440 WHERE WipMaster_Id IN (SELECT id FROM WipMasters WHERE issuedmonth = 'January' AND IssuedYear = 2026) AND CommitmentPeriod = 3 AND CASIN = 'B07FDSQCMV';</v>
      </c>
    </row>
    <row r="2200" spans="1:14" x14ac:dyDescent="0.25">
      <c r="A2200" t="s">
        <v>2302</v>
      </c>
      <c r="B2200" t="s">
        <v>2162</v>
      </c>
      <c r="C2200" t="s">
        <v>4385</v>
      </c>
      <c r="D2200" t="s">
        <v>432</v>
      </c>
      <c r="E2200" t="s">
        <v>15</v>
      </c>
      <c r="F2200">
        <v>1</v>
      </c>
      <c r="G2200">
        <v>22</v>
      </c>
      <c r="H2200">
        <v>21</v>
      </c>
      <c r="I2200">
        <v>0</v>
      </c>
      <c r="J2200">
        <v>0</v>
      </c>
      <c r="K2200">
        <v>0</v>
      </c>
      <c r="L2200">
        <v>704</v>
      </c>
      <c r="M2200">
        <v>792</v>
      </c>
      <c r="N2200" t="str">
        <f t="shared" si="34"/>
        <v>UPDATE WipDetails SET WipQuantity = 0, Review_Wip = 0 WHERE WipMaster_Id IN (SELECT id FROM WipMasters WHERE issuedmonth = 'January' AND IssuedYear = 2026) AND CommitmentPeriod = 3 AND CASIN = 'B07FDM5XF5';</v>
      </c>
    </row>
    <row r="2201" spans="1:14" x14ac:dyDescent="0.25">
      <c r="A2201" t="s">
        <v>2303</v>
      </c>
      <c r="B2201" t="s">
        <v>2162</v>
      </c>
      <c r="C2201" t="s">
        <v>4386</v>
      </c>
      <c r="D2201" t="s">
        <v>432</v>
      </c>
      <c r="E2201" t="s">
        <v>27</v>
      </c>
      <c r="F2201">
        <v>1</v>
      </c>
      <c r="G2201">
        <v>22</v>
      </c>
      <c r="H2201">
        <v>13</v>
      </c>
      <c r="I2201">
        <v>0</v>
      </c>
      <c r="J2201">
        <v>0</v>
      </c>
      <c r="K2201">
        <v>0</v>
      </c>
      <c r="L2201">
        <v>484</v>
      </c>
      <c r="M2201">
        <v>330</v>
      </c>
      <c r="N2201" t="str">
        <f t="shared" si="34"/>
        <v>UPDATE WipDetails SET WipQuantity = 0, Review_Wip = 0 WHERE WipMaster_Id IN (SELECT id FROM WipMasters WHERE issuedmonth = 'January' AND IssuedYear = 2026) AND CommitmentPeriod = 3 AND CASIN = 'B07FDRXR8R';</v>
      </c>
    </row>
    <row r="2202" spans="1:14" x14ac:dyDescent="0.25">
      <c r="A2202" t="s">
        <v>2304</v>
      </c>
      <c r="B2202" t="s">
        <v>2162</v>
      </c>
      <c r="C2202" t="s">
        <v>4387</v>
      </c>
      <c r="D2202" t="s">
        <v>432</v>
      </c>
      <c r="E2202" t="s">
        <v>19</v>
      </c>
      <c r="F2202">
        <v>1</v>
      </c>
      <c r="G2202">
        <v>22</v>
      </c>
      <c r="H2202">
        <v>6</v>
      </c>
      <c r="I2202">
        <v>0</v>
      </c>
      <c r="J2202">
        <v>0</v>
      </c>
      <c r="K2202">
        <v>396</v>
      </c>
      <c r="L2202">
        <v>220</v>
      </c>
      <c r="M2202">
        <v>44</v>
      </c>
      <c r="N2202" t="str">
        <f t="shared" si="34"/>
        <v>UPDATE WipDetails SET WipQuantity = 396, Review_Wip = 396 WHERE WipMaster_Id IN (SELECT id FROM WipMasters WHERE issuedmonth = 'January' AND IssuedYear = 2026) AND CommitmentPeriod = 3 AND CASIN = 'B07FDRXL8K';</v>
      </c>
    </row>
    <row r="2203" spans="1:14" x14ac:dyDescent="0.25">
      <c r="A2203" t="s">
        <v>2305</v>
      </c>
      <c r="B2203" t="s">
        <v>2162</v>
      </c>
      <c r="C2203" t="s">
        <v>4388</v>
      </c>
      <c r="D2203" t="s">
        <v>432</v>
      </c>
      <c r="E2203" t="s">
        <v>21</v>
      </c>
      <c r="F2203">
        <v>1</v>
      </c>
      <c r="G2203">
        <v>22</v>
      </c>
      <c r="H2203">
        <v>65</v>
      </c>
      <c r="I2203">
        <v>0</v>
      </c>
      <c r="J2203">
        <v>0</v>
      </c>
      <c r="K2203">
        <v>176</v>
      </c>
      <c r="L2203">
        <v>132</v>
      </c>
      <c r="M2203">
        <v>110</v>
      </c>
      <c r="N2203" t="str">
        <f t="shared" si="34"/>
        <v>UPDATE WipDetails SET WipQuantity = 176, Review_Wip = 176 WHERE WipMaster_Id IN (SELECT id FROM WipMasters WHERE issuedmonth = 'January' AND IssuedYear = 2026) AND CommitmentPeriod = 3 AND CASIN = 'B07FDHWKM9';</v>
      </c>
    </row>
    <row r="2204" spans="1:14" x14ac:dyDescent="0.25">
      <c r="A2204" t="s">
        <v>2306</v>
      </c>
      <c r="B2204" t="s">
        <v>2162</v>
      </c>
      <c r="C2204" t="s">
        <v>4389</v>
      </c>
      <c r="D2204" t="s">
        <v>358</v>
      </c>
      <c r="E2204" t="s">
        <v>11</v>
      </c>
      <c r="F2204">
        <v>1</v>
      </c>
      <c r="G2204">
        <v>22</v>
      </c>
      <c r="H2204">
        <v>29</v>
      </c>
      <c r="I2204">
        <v>0</v>
      </c>
      <c r="J2204">
        <v>0</v>
      </c>
      <c r="K2204">
        <v>0</v>
      </c>
      <c r="L2204">
        <v>0</v>
      </c>
      <c r="M2204">
        <v>0</v>
      </c>
      <c r="N2204" t="str">
        <f t="shared" si="34"/>
        <v>UPDATE WipDetails SET WipQuantity = 0, Review_Wip = 0 WHERE WipMaster_Id IN (SELECT id FROM WipMasters WHERE issuedmonth = 'January' AND IssuedYear = 2026) AND CommitmentPeriod = 3 AND CASIN = 'B08XQY8646';</v>
      </c>
    </row>
    <row r="2205" spans="1:14" x14ac:dyDescent="0.25">
      <c r="A2205" t="s">
        <v>2307</v>
      </c>
      <c r="B2205" t="s">
        <v>2162</v>
      </c>
      <c r="C2205" t="s">
        <v>4390</v>
      </c>
      <c r="D2205" t="s">
        <v>358</v>
      </c>
      <c r="E2205" t="s">
        <v>13</v>
      </c>
      <c r="F2205">
        <v>1</v>
      </c>
      <c r="G2205">
        <v>22</v>
      </c>
      <c r="H2205">
        <v>176</v>
      </c>
      <c r="I2205">
        <v>0</v>
      </c>
      <c r="J2205">
        <v>0</v>
      </c>
      <c r="K2205">
        <v>0</v>
      </c>
      <c r="L2205">
        <v>0</v>
      </c>
      <c r="M2205">
        <v>0</v>
      </c>
      <c r="N2205" t="str">
        <f t="shared" si="34"/>
        <v>UPDATE WipDetails SET WipQuantity = 0, Review_Wip = 0 WHERE WipMaster_Id IN (SELECT id FROM WipMasters WHERE issuedmonth = 'January' AND IssuedYear = 2026) AND CommitmentPeriod = 3 AND CASIN = 'B08XQZD3WG';</v>
      </c>
    </row>
    <row r="2206" spans="1:14" x14ac:dyDescent="0.25">
      <c r="A2206" t="s">
        <v>2308</v>
      </c>
      <c r="B2206" t="s">
        <v>2162</v>
      </c>
      <c r="C2206" t="s">
        <v>4391</v>
      </c>
      <c r="D2206" t="s">
        <v>358</v>
      </c>
      <c r="E2206" t="s">
        <v>15</v>
      </c>
      <c r="F2206">
        <v>1</v>
      </c>
      <c r="G2206">
        <v>22</v>
      </c>
      <c r="H2206">
        <v>286</v>
      </c>
      <c r="I2206">
        <v>0</v>
      </c>
      <c r="J2206">
        <v>0</v>
      </c>
      <c r="K2206">
        <v>0</v>
      </c>
      <c r="L2206">
        <v>0</v>
      </c>
      <c r="M2206">
        <v>0</v>
      </c>
      <c r="N2206" t="str">
        <f t="shared" si="34"/>
        <v>UPDATE WipDetails SET WipQuantity = 0, Review_Wip = 0 WHERE WipMaster_Id IN (SELECT id FROM WipMasters WHERE issuedmonth = 'January' AND IssuedYear = 2026) AND CommitmentPeriod = 3 AND CASIN = 'B08XQXX7LY';</v>
      </c>
    </row>
    <row r="2207" spans="1:14" x14ac:dyDescent="0.25">
      <c r="A2207" t="s">
        <v>2309</v>
      </c>
      <c r="B2207" t="s">
        <v>2162</v>
      </c>
      <c r="C2207" t="s">
        <v>4392</v>
      </c>
      <c r="D2207" t="s">
        <v>358</v>
      </c>
      <c r="E2207" t="s">
        <v>27</v>
      </c>
      <c r="F2207">
        <v>1</v>
      </c>
      <c r="G2207">
        <v>22</v>
      </c>
      <c r="H2207">
        <v>351</v>
      </c>
      <c r="I2207">
        <v>0</v>
      </c>
      <c r="J2207">
        <v>0</v>
      </c>
      <c r="K2207">
        <v>0</v>
      </c>
      <c r="L2207">
        <v>0</v>
      </c>
      <c r="M2207">
        <v>0</v>
      </c>
      <c r="N2207" t="str">
        <f t="shared" si="34"/>
        <v>UPDATE WipDetails SET WipQuantity = 0, Review_Wip = 0 WHERE WipMaster_Id IN (SELECT id FROM WipMasters WHERE issuedmonth = 'January' AND IssuedYear = 2026) AND CommitmentPeriod = 3 AND CASIN = 'B08XQXZB76';</v>
      </c>
    </row>
    <row r="2208" spans="1:14" x14ac:dyDescent="0.25">
      <c r="A2208" t="s">
        <v>2310</v>
      </c>
      <c r="B2208" t="s">
        <v>2162</v>
      </c>
      <c r="C2208" t="s">
        <v>4393</v>
      </c>
      <c r="D2208" t="s">
        <v>358</v>
      </c>
      <c r="E2208" t="s">
        <v>19</v>
      </c>
      <c r="F2208">
        <v>1</v>
      </c>
      <c r="G2208">
        <v>22</v>
      </c>
      <c r="H2208">
        <v>330</v>
      </c>
      <c r="I2208">
        <v>0</v>
      </c>
      <c r="J2208">
        <v>0</v>
      </c>
      <c r="K2208">
        <v>0</v>
      </c>
      <c r="L2208">
        <v>0</v>
      </c>
      <c r="M2208">
        <v>0</v>
      </c>
      <c r="N2208" t="str">
        <f t="shared" si="34"/>
        <v>UPDATE WipDetails SET WipQuantity = 0, Review_Wip = 0 WHERE WipMaster_Id IN (SELECT id FROM WipMasters WHERE issuedmonth = 'January' AND IssuedYear = 2026) AND CommitmentPeriod = 3 AND CASIN = 'B08XQZ6NQK';</v>
      </c>
    </row>
    <row r="2209" spans="1:14" x14ac:dyDescent="0.25">
      <c r="A2209" t="s">
        <v>2311</v>
      </c>
      <c r="B2209" t="s">
        <v>2162</v>
      </c>
      <c r="C2209" t="s">
        <v>4394</v>
      </c>
      <c r="D2209" t="s">
        <v>358</v>
      </c>
      <c r="E2209" t="s">
        <v>21</v>
      </c>
      <c r="F2209">
        <v>1</v>
      </c>
      <c r="G2209">
        <v>22</v>
      </c>
      <c r="H2209">
        <v>147</v>
      </c>
      <c r="I2209">
        <v>0</v>
      </c>
      <c r="J2209">
        <v>0</v>
      </c>
      <c r="K2209">
        <v>0</v>
      </c>
      <c r="L2209">
        <v>0</v>
      </c>
      <c r="M2209">
        <v>0</v>
      </c>
      <c r="N2209" t="str">
        <f t="shared" si="34"/>
        <v>UPDATE WipDetails SET WipQuantity = 0, Review_Wip = 0 WHERE WipMaster_Id IN (SELECT id FROM WipMasters WHERE issuedmonth = 'January' AND IssuedYear = 2026) AND CommitmentPeriod = 3 AND CASIN = 'B08XQY6JPS';</v>
      </c>
    </row>
    <row r="2210" spans="1:14" x14ac:dyDescent="0.25">
      <c r="A2210" t="s">
        <v>2312</v>
      </c>
      <c r="B2210" t="s">
        <v>2162</v>
      </c>
      <c r="C2210" t="s">
        <v>4395</v>
      </c>
      <c r="D2210" t="s">
        <v>445</v>
      </c>
      <c r="E2210" t="s">
        <v>11</v>
      </c>
      <c r="F2210">
        <v>1</v>
      </c>
      <c r="G2210">
        <v>22</v>
      </c>
      <c r="H2210">
        <v>110</v>
      </c>
      <c r="I2210">
        <v>0</v>
      </c>
      <c r="J2210">
        <v>0</v>
      </c>
      <c r="K2210">
        <v>0</v>
      </c>
      <c r="L2210">
        <v>0</v>
      </c>
      <c r="M2210">
        <v>0</v>
      </c>
      <c r="N2210" t="str">
        <f t="shared" si="34"/>
        <v>UPDATE WipDetails SET WipQuantity = 0, Review_Wip = 0 WHERE WipMaster_Id IN (SELECT id FROM WipMasters WHERE issuedmonth = 'January' AND IssuedYear = 2026) AND CommitmentPeriod = 3 AND CASIN = 'B08XQXHQXD';</v>
      </c>
    </row>
    <row r="2211" spans="1:14" x14ac:dyDescent="0.25">
      <c r="A2211" t="s">
        <v>2313</v>
      </c>
      <c r="B2211" t="s">
        <v>2162</v>
      </c>
      <c r="C2211" t="s">
        <v>4396</v>
      </c>
      <c r="D2211" t="s">
        <v>445</v>
      </c>
      <c r="E2211" t="s">
        <v>13</v>
      </c>
      <c r="F2211">
        <v>1</v>
      </c>
      <c r="G2211">
        <v>22</v>
      </c>
      <c r="H2211">
        <v>286</v>
      </c>
      <c r="I2211">
        <v>0</v>
      </c>
      <c r="J2211">
        <v>0</v>
      </c>
      <c r="K2211">
        <v>0</v>
      </c>
      <c r="L2211">
        <v>0</v>
      </c>
      <c r="M2211">
        <v>0</v>
      </c>
      <c r="N2211" t="str">
        <f t="shared" si="34"/>
        <v>UPDATE WipDetails SET WipQuantity = 0, Review_Wip = 0 WHERE WipMaster_Id IN (SELECT id FROM WipMasters WHERE issuedmonth = 'January' AND IssuedYear = 2026) AND CommitmentPeriod = 3 AND CASIN = 'B08XQZLZ1G';</v>
      </c>
    </row>
    <row r="2212" spans="1:14" x14ac:dyDescent="0.25">
      <c r="A2212" t="s">
        <v>2314</v>
      </c>
      <c r="B2212" t="s">
        <v>2162</v>
      </c>
      <c r="C2212" t="s">
        <v>4397</v>
      </c>
      <c r="D2212" t="s">
        <v>445</v>
      </c>
      <c r="E2212" t="s">
        <v>15</v>
      </c>
      <c r="F2212">
        <v>1</v>
      </c>
      <c r="G2212">
        <v>22</v>
      </c>
      <c r="H2212">
        <v>242</v>
      </c>
      <c r="I2212">
        <v>0</v>
      </c>
      <c r="J2212">
        <v>0</v>
      </c>
      <c r="K2212">
        <v>0</v>
      </c>
      <c r="L2212">
        <v>0</v>
      </c>
      <c r="M2212">
        <v>0</v>
      </c>
      <c r="N2212" t="str">
        <f t="shared" si="34"/>
        <v>UPDATE WipDetails SET WipQuantity = 0, Review_Wip = 0 WHERE WipMaster_Id IN (SELECT id FROM WipMasters WHERE issuedmonth = 'January' AND IssuedYear = 2026) AND CommitmentPeriod = 3 AND CASIN = 'B08XQX87BK';</v>
      </c>
    </row>
    <row r="2213" spans="1:14" x14ac:dyDescent="0.25">
      <c r="A2213" t="s">
        <v>2315</v>
      </c>
      <c r="B2213" t="s">
        <v>2162</v>
      </c>
      <c r="C2213" t="s">
        <v>4398</v>
      </c>
      <c r="D2213" t="s">
        <v>445</v>
      </c>
      <c r="E2213" t="s">
        <v>27</v>
      </c>
      <c r="F2213">
        <v>1</v>
      </c>
      <c r="G2213">
        <v>22</v>
      </c>
      <c r="H2213">
        <v>410</v>
      </c>
      <c r="I2213">
        <v>0</v>
      </c>
      <c r="J2213">
        <v>0</v>
      </c>
      <c r="K2213">
        <v>0</v>
      </c>
      <c r="L2213">
        <v>0</v>
      </c>
      <c r="M2213">
        <v>0</v>
      </c>
      <c r="N2213" t="str">
        <f t="shared" si="34"/>
        <v>UPDATE WipDetails SET WipQuantity = 0, Review_Wip = 0 WHERE WipMaster_Id IN (SELECT id FROM WipMasters WHERE issuedmonth = 'January' AND IssuedYear = 2026) AND CommitmentPeriod = 3 AND CASIN = 'B08XQWPXWY';</v>
      </c>
    </row>
    <row r="2214" spans="1:14" x14ac:dyDescent="0.25">
      <c r="A2214" t="s">
        <v>2316</v>
      </c>
      <c r="B2214" t="s">
        <v>2162</v>
      </c>
      <c r="C2214" t="s">
        <v>4399</v>
      </c>
      <c r="D2214" t="s">
        <v>445</v>
      </c>
      <c r="E2214" t="s">
        <v>19</v>
      </c>
      <c r="F2214">
        <v>1</v>
      </c>
      <c r="G2214">
        <v>22</v>
      </c>
      <c r="H2214">
        <v>220</v>
      </c>
      <c r="I2214">
        <v>0</v>
      </c>
      <c r="J2214">
        <v>0</v>
      </c>
      <c r="K2214">
        <v>0</v>
      </c>
      <c r="L2214">
        <v>0</v>
      </c>
      <c r="M2214">
        <v>0</v>
      </c>
      <c r="N2214" t="str">
        <f t="shared" si="34"/>
        <v>UPDATE WipDetails SET WipQuantity = 0, Review_Wip = 0 WHERE WipMaster_Id IN (SELECT id FROM WipMasters WHERE issuedmonth = 'January' AND IssuedYear = 2026) AND CommitmentPeriod = 3 AND CASIN = 'B08XQXX7NX';</v>
      </c>
    </row>
    <row r="2215" spans="1:14" x14ac:dyDescent="0.25">
      <c r="A2215" t="s">
        <v>2317</v>
      </c>
      <c r="B2215" t="s">
        <v>2162</v>
      </c>
      <c r="C2215" t="s">
        <v>4400</v>
      </c>
      <c r="D2215" t="s">
        <v>445</v>
      </c>
      <c r="E2215" t="s">
        <v>21</v>
      </c>
      <c r="F2215">
        <v>1</v>
      </c>
      <c r="G2215">
        <v>22</v>
      </c>
      <c r="H2215">
        <v>191</v>
      </c>
      <c r="I2215">
        <v>0</v>
      </c>
      <c r="J2215">
        <v>0</v>
      </c>
      <c r="K2215">
        <v>0</v>
      </c>
      <c r="L2215">
        <v>0</v>
      </c>
      <c r="M2215">
        <v>0</v>
      </c>
      <c r="N2215" t="str">
        <f t="shared" si="34"/>
        <v>UPDATE WipDetails SET WipQuantity = 0, Review_Wip = 0 WHERE WipMaster_Id IN (SELECT id FROM WipMasters WHERE issuedmonth = 'January' AND IssuedYear = 2026) AND CommitmentPeriod = 3 AND CASIN = 'B08XQY85WF';</v>
      </c>
    </row>
    <row r="2216" spans="1:14" x14ac:dyDescent="0.25">
      <c r="A2216" t="s">
        <v>2318</v>
      </c>
      <c r="B2216" t="s">
        <v>2162</v>
      </c>
      <c r="C2216" t="s">
        <v>4401</v>
      </c>
      <c r="D2216" t="s">
        <v>2319</v>
      </c>
      <c r="E2216" t="s">
        <v>11</v>
      </c>
      <c r="F2216">
        <v>1</v>
      </c>
      <c r="G2216">
        <v>22</v>
      </c>
      <c r="H2216">
        <v>58</v>
      </c>
      <c r="I2216">
        <v>0</v>
      </c>
      <c r="J2216">
        <v>0</v>
      </c>
      <c r="K2216">
        <v>0</v>
      </c>
      <c r="L2216">
        <v>0</v>
      </c>
      <c r="M2216">
        <v>0</v>
      </c>
      <c r="N2216" t="str">
        <f t="shared" si="34"/>
        <v>UPDATE WipDetails SET WipQuantity = 0, Review_Wip = 0 WHERE WipMaster_Id IN (SELECT id FROM WipMasters WHERE issuedmonth = 'January' AND IssuedYear = 2026) AND CommitmentPeriod = 3 AND CASIN = 'B08XQZQQ23';</v>
      </c>
    </row>
    <row r="2217" spans="1:14" x14ac:dyDescent="0.25">
      <c r="A2217" t="s">
        <v>2320</v>
      </c>
      <c r="B2217" t="s">
        <v>2162</v>
      </c>
      <c r="C2217" t="s">
        <v>4402</v>
      </c>
      <c r="D2217" t="s">
        <v>2319</v>
      </c>
      <c r="E2217" t="s">
        <v>13</v>
      </c>
      <c r="F2217">
        <v>1</v>
      </c>
      <c r="G2217">
        <v>22</v>
      </c>
      <c r="H2217">
        <v>161</v>
      </c>
      <c r="I2217">
        <v>0</v>
      </c>
      <c r="J2217">
        <v>0</v>
      </c>
      <c r="K2217">
        <v>0</v>
      </c>
      <c r="L2217">
        <v>0</v>
      </c>
      <c r="M2217">
        <v>0</v>
      </c>
      <c r="N2217" t="str">
        <f t="shared" si="34"/>
        <v>UPDATE WipDetails SET WipQuantity = 0, Review_Wip = 0 WHERE WipMaster_Id IN (SELECT id FROM WipMasters WHERE issuedmonth = 'January' AND IssuedYear = 2026) AND CommitmentPeriod = 3 AND CASIN = 'B08XQXLGDZ';</v>
      </c>
    </row>
    <row r="2218" spans="1:14" x14ac:dyDescent="0.25">
      <c r="A2218" t="s">
        <v>2321</v>
      </c>
      <c r="B2218" t="s">
        <v>2162</v>
      </c>
      <c r="C2218" t="s">
        <v>4403</v>
      </c>
      <c r="D2218" t="s">
        <v>2319</v>
      </c>
      <c r="E2218" t="s">
        <v>15</v>
      </c>
      <c r="F2218">
        <v>1</v>
      </c>
      <c r="G2218">
        <v>22</v>
      </c>
      <c r="H2218">
        <v>300</v>
      </c>
      <c r="I2218">
        <v>0</v>
      </c>
      <c r="J2218">
        <v>0</v>
      </c>
      <c r="K2218">
        <v>0</v>
      </c>
      <c r="L2218">
        <v>0</v>
      </c>
      <c r="M2218">
        <v>0</v>
      </c>
      <c r="N2218" t="str">
        <f t="shared" si="34"/>
        <v>UPDATE WipDetails SET WipQuantity = 0, Review_Wip = 0 WHERE WipMaster_Id IN (SELECT id FROM WipMasters WHERE issuedmonth = 'January' AND IssuedYear = 2026) AND CommitmentPeriod = 3 AND CASIN = 'B08XQYFZ76';</v>
      </c>
    </row>
    <row r="2219" spans="1:14" x14ac:dyDescent="0.25">
      <c r="A2219" t="s">
        <v>2322</v>
      </c>
      <c r="B2219" t="s">
        <v>2162</v>
      </c>
      <c r="C2219" t="s">
        <v>4404</v>
      </c>
      <c r="D2219" t="s">
        <v>2319</v>
      </c>
      <c r="E2219" t="s">
        <v>27</v>
      </c>
      <c r="F2219">
        <v>1</v>
      </c>
      <c r="G2219">
        <v>22</v>
      </c>
      <c r="H2219">
        <v>154</v>
      </c>
      <c r="I2219">
        <v>0</v>
      </c>
      <c r="J2219">
        <v>0</v>
      </c>
      <c r="K2219">
        <v>0</v>
      </c>
      <c r="L2219">
        <v>0</v>
      </c>
      <c r="M2219">
        <v>0</v>
      </c>
      <c r="N2219" t="str">
        <f t="shared" si="34"/>
        <v>UPDATE WipDetails SET WipQuantity = 0, Review_Wip = 0 WHERE WipMaster_Id IN (SELECT id FROM WipMasters WHERE issuedmonth = 'January' AND IssuedYear = 2026) AND CommitmentPeriod = 3 AND CASIN = 'B08XQY2ZNF';</v>
      </c>
    </row>
    <row r="2220" spans="1:14" x14ac:dyDescent="0.25">
      <c r="A2220" t="s">
        <v>2323</v>
      </c>
      <c r="B2220" t="s">
        <v>2162</v>
      </c>
      <c r="C2220" t="s">
        <v>4405</v>
      </c>
      <c r="D2220" t="s">
        <v>2319</v>
      </c>
      <c r="E2220" t="s">
        <v>19</v>
      </c>
      <c r="F2220">
        <v>1</v>
      </c>
      <c r="G2220">
        <v>22</v>
      </c>
      <c r="H2220">
        <v>264</v>
      </c>
      <c r="I2220">
        <v>0</v>
      </c>
      <c r="J2220">
        <v>0</v>
      </c>
      <c r="K2220">
        <v>0</v>
      </c>
      <c r="L2220">
        <v>0</v>
      </c>
      <c r="M2220">
        <v>0</v>
      </c>
      <c r="N2220" t="str">
        <f t="shared" si="34"/>
        <v>UPDATE WipDetails SET WipQuantity = 0, Review_Wip = 0 WHERE WipMaster_Id IN (SELECT id FROM WipMasters WHERE issuedmonth = 'January' AND IssuedYear = 2026) AND CommitmentPeriod = 3 AND CASIN = 'B08XQXX7LN';</v>
      </c>
    </row>
    <row r="2221" spans="1:14" x14ac:dyDescent="0.25">
      <c r="A2221" t="s">
        <v>2324</v>
      </c>
      <c r="B2221" t="s">
        <v>2162</v>
      </c>
      <c r="C2221" t="s">
        <v>4406</v>
      </c>
      <c r="D2221" t="s">
        <v>2319</v>
      </c>
      <c r="E2221" t="s">
        <v>21</v>
      </c>
      <c r="F2221">
        <v>1</v>
      </c>
      <c r="G2221">
        <v>22</v>
      </c>
      <c r="H2221">
        <v>220</v>
      </c>
      <c r="I2221">
        <v>0</v>
      </c>
      <c r="J2221">
        <v>0</v>
      </c>
      <c r="K2221">
        <v>0</v>
      </c>
      <c r="L2221">
        <v>0</v>
      </c>
      <c r="M2221">
        <v>0</v>
      </c>
      <c r="N2221" t="str">
        <f t="shared" si="34"/>
        <v>UPDATE WipDetails SET WipQuantity = 0, Review_Wip = 0 WHERE WipMaster_Id IN (SELECT id FROM WipMasters WHERE issuedmonth = 'January' AND IssuedYear = 2026) AND CommitmentPeriod = 3 AND CASIN = 'B08XQYMSTD';</v>
      </c>
    </row>
    <row r="2222" spans="1:14" x14ac:dyDescent="0.25">
      <c r="A2222" t="s">
        <v>2325</v>
      </c>
      <c r="B2222" t="s">
        <v>2162</v>
      </c>
      <c r="C2222" t="s">
        <v>4407</v>
      </c>
      <c r="D2222" t="s">
        <v>115</v>
      </c>
      <c r="E2222" t="s">
        <v>11</v>
      </c>
      <c r="F2222">
        <v>1</v>
      </c>
      <c r="G2222">
        <v>22</v>
      </c>
      <c r="H2222">
        <v>36</v>
      </c>
      <c r="I2222">
        <v>0</v>
      </c>
      <c r="J2222">
        <v>0</v>
      </c>
      <c r="K2222">
        <v>528</v>
      </c>
      <c r="L2222">
        <v>242</v>
      </c>
      <c r="M2222">
        <v>44</v>
      </c>
      <c r="N2222" t="str">
        <f t="shared" si="34"/>
        <v>UPDATE WipDetails SET WipQuantity = 528, Review_Wip = 528 WHERE WipMaster_Id IN (SELECT id FROM WipMasters WHERE issuedmonth = 'January' AND IssuedYear = 2026) AND CommitmentPeriod = 3 AND CASIN = 'B08XQY2ZKV';</v>
      </c>
    </row>
    <row r="2223" spans="1:14" x14ac:dyDescent="0.25">
      <c r="A2223" t="s">
        <v>2326</v>
      </c>
      <c r="B2223" t="s">
        <v>2162</v>
      </c>
      <c r="C2223" t="s">
        <v>4408</v>
      </c>
      <c r="D2223" t="s">
        <v>115</v>
      </c>
      <c r="E2223" t="s">
        <v>13</v>
      </c>
      <c r="F2223">
        <v>1</v>
      </c>
      <c r="G2223">
        <v>22</v>
      </c>
      <c r="H2223">
        <v>219</v>
      </c>
      <c r="I2223">
        <v>0</v>
      </c>
      <c r="J2223">
        <v>0</v>
      </c>
      <c r="K2223">
        <v>220</v>
      </c>
      <c r="L2223">
        <v>594</v>
      </c>
      <c r="M2223">
        <v>88</v>
      </c>
      <c r="N2223" t="str">
        <f t="shared" si="34"/>
        <v>UPDATE WipDetails SET WipQuantity = 220, Review_Wip = 220 WHERE WipMaster_Id IN (SELECT id FROM WipMasters WHERE issuedmonth = 'January' AND IssuedYear = 2026) AND CommitmentPeriod = 3 AND CASIN = 'B08XQY48NT';</v>
      </c>
    </row>
    <row r="2224" spans="1:14" x14ac:dyDescent="0.25">
      <c r="A2224" t="s">
        <v>2327</v>
      </c>
      <c r="B2224" t="s">
        <v>2162</v>
      </c>
      <c r="C2224" t="s">
        <v>4409</v>
      </c>
      <c r="D2224" t="s">
        <v>115</v>
      </c>
      <c r="E2224" t="s">
        <v>15</v>
      </c>
      <c r="F2224">
        <v>1</v>
      </c>
      <c r="G2224">
        <v>22</v>
      </c>
      <c r="H2224">
        <v>175</v>
      </c>
      <c r="I2224">
        <v>0</v>
      </c>
      <c r="J2224">
        <v>0</v>
      </c>
      <c r="K2224">
        <v>616</v>
      </c>
      <c r="L2224">
        <v>528</v>
      </c>
      <c r="M2224">
        <v>330</v>
      </c>
      <c r="N2224" t="str">
        <f t="shared" si="34"/>
        <v>UPDATE WipDetails SET WipQuantity = 616, Review_Wip = 616 WHERE WipMaster_Id IN (SELECT id FROM WipMasters WHERE issuedmonth = 'January' AND IssuedYear = 2026) AND CommitmentPeriod = 3 AND CASIN = 'B08XQYB1GD';</v>
      </c>
    </row>
    <row r="2225" spans="1:14" x14ac:dyDescent="0.25">
      <c r="A2225" t="s">
        <v>2328</v>
      </c>
      <c r="B2225" t="s">
        <v>2162</v>
      </c>
      <c r="C2225" t="s">
        <v>4410</v>
      </c>
      <c r="D2225" t="s">
        <v>115</v>
      </c>
      <c r="E2225" t="s">
        <v>27</v>
      </c>
      <c r="F2225">
        <v>1</v>
      </c>
      <c r="G2225">
        <v>22</v>
      </c>
      <c r="H2225">
        <v>219</v>
      </c>
      <c r="I2225">
        <v>0</v>
      </c>
      <c r="J2225">
        <v>0</v>
      </c>
      <c r="K2225">
        <v>0</v>
      </c>
      <c r="L2225">
        <v>198</v>
      </c>
      <c r="M2225">
        <v>1100</v>
      </c>
      <c r="N2225" t="str">
        <f t="shared" si="34"/>
        <v>UPDATE WipDetails SET WipQuantity = 0, Review_Wip = 0 WHERE WipMaster_Id IN (SELECT id FROM WipMasters WHERE issuedmonth = 'January' AND IssuedYear = 2026) AND CommitmentPeriod = 3 AND CASIN = 'B08XQY864J';</v>
      </c>
    </row>
    <row r="2226" spans="1:14" x14ac:dyDescent="0.25">
      <c r="A2226" t="s">
        <v>2329</v>
      </c>
      <c r="B2226" t="s">
        <v>2162</v>
      </c>
      <c r="C2226" t="s">
        <v>4411</v>
      </c>
      <c r="D2226" t="s">
        <v>115</v>
      </c>
      <c r="E2226" t="s">
        <v>19</v>
      </c>
      <c r="F2226">
        <v>1</v>
      </c>
      <c r="G2226">
        <v>22</v>
      </c>
      <c r="H2226">
        <v>132</v>
      </c>
      <c r="I2226">
        <v>0</v>
      </c>
      <c r="J2226">
        <v>0</v>
      </c>
      <c r="K2226">
        <v>0</v>
      </c>
      <c r="L2226">
        <v>220</v>
      </c>
      <c r="M2226">
        <v>352</v>
      </c>
      <c r="N2226" t="str">
        <f t="shared" si="34"/>
        <v>UPDATE WipDetails SET WipQuantity = 0, Review_Wip = 0 WHERE WipMaster_Id IN (SELECT id FROM WipMasters WHERE issuedmonth = 'January' AND IssuedYear = 2026) AND CommitmentPeriod = 3 AND CASIN = 'B08XQX6PMN';</v>
      </c>
    </row>
    <row r="2227" spans="1:14" x14ac:dyDescent="0.25">
      <c r="A2227" t="s">
        <v>2330</v>
      </c>
      <c r="B2227" t="s">
        <v>2162</v>
      </c>
      <c r="C2227" t="s">
        <v>4412</v>
      </c>
      <c r="D2227" t="s">
        <v>115</v>
      </c>
      <c r="E2227" t="s">
        <v>21</v>
      </c>
      <c r="F2227">
        <v>1</v>
      </c>
      <c r="G2227">
        <v>22</v>
      </c>
      <c r="H2227">
        <v>15</v>
      </c>
      <c r="I2227">
        <v>0</v>
      </c>
      <c r="J2227">
        <v>0</v>
      </c>
      <c r="K2227">
        <v>44</v>
      </c>
      <c r="L2227">
        <v>66</v>
      </c>
      <c r="M2227">
        <v>44</v>
      </c>
      <c r="N2227" t="str">
        <f t="shared" si="34"/>
        <v>UPDATE WipDetails SET WipQuantity = 44, Review_Wip = 44 WHERE WipMaster_Id IN (SELECT id FROM WipMasters WHERE issuedmonth = 'January' AND IssuedYear = 2026) AND CommitmentPeriod = 3 AND CASIN = 'B08XQZ6NQT';</v>
      </c>
    </row>
    <row r="2228" spans="1:14" x14ac:dyDescent="0.25">
      <c r="A2228" t="s">
        <v>2331</v>
      </c>
      <c r="B2228" t="s">
        <v>2162</v>
      </c>
      <c r="C2228" t="s">
        <v>4413</v>
      </c>
      <c r="D2228" t="s">
        <v>2332</v>
      </c>
      <c r="E2228" t="s">
        <v>11</v>
      </c>
      <c r="F2228">
        <v>1</v>
      </c>
      <c r="G2228">
        <v>22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 t="str">
        <f t="shared" si="34"/>
        <v>UPDATE WipDetails SET WipQuantity = 0, Review_Wip = 0 WHERE WipMaster_Id IN (SELECT id FROM WipMasters WHERE issuedmonth = 'January' AND IssuedYear = 2026) AND CommitmentPeriod = 3 AND CASIN = 'B07R9GXDF9';</v>
      </c>
    </row>
    <row r="2229" spans="1:14" x14ac:dyDescent="0.25">
      <c r="A2229" t="s">
        <v>2333</v>
      </c>
      <c r="B2229" t="s">
        <v>2162</v>
      </c>
      <c r="C2229" t="s">
        <v>4414</v>
      </c>
      <c r="D2229" t="s">
        <v>2332</v>
      </c>
      <c r="E2229" t="s">
        <v>13</v>
      </c>
      <c r="F2229">
        <v>1</v>
      </c>
      <c r="G2229">
        <v>22</v>
      </c>
      <c r="H2229">
        <v>198</v>
      </c>
      <c r="I2229">
        <v>0</v>
      </c>
      <c r="J2229">
        <v>0</v>
      </c>
      <c r="K2229">
        <v>0</v>
      </c>
      <c r="L2229">
        <v>374</v>
      </c>
      <c r="M2229">
        <v>0</v>
      </c>
      <c r="N2229" t="str">
        <f t="shared" si="34"/>
        <v>UPDATE WipDetails SET WipQuantity = 0, Review_Wip = 0 WHERE WipMaster_Id IN (SELECT id FROM WipMasters WHERE issuedmonth = 'January' AND IssuedYear = 2026) AND CommitmentPeriod = 3 AND CASIN = 'B07R54MLXF';</v>
      </c>
    </row>
    <row r="2230" spans="1:14" x14ac:dyDescent="0.25">
      <c r="A2230" t="s">
        <v>2334</v>
      </c>
      <c r="B2230" t="s">
        <v>2162</v>
      </c>
      <c r="C2230" t="s">
        <v>4415</v>
      </c>
      <c r="D2230" t="s">
        <v>2332</v>
      </c>
      <c r="E2230" t="s">
        <v>15</v>
      </c>
      <c r="F2230">
        <v>1</v>
      </c>
      <c r="G2230">
        <v>22</v>
      </c>
      <c r="H2230">
        <v>233</v>
      </c>
      <c r="I2230">
        <v>0</v>
      </c>
      <c r="J2230">
        <v>0</v>
      </c>
      <c r="K2230">
        <v>0</v>
      </c>
      <c r="L2230">
        <v>572</v>
      </c>
      <c r="M2230">
        <v>0</v>
      </c>
      <c r="N2230" t="str">
        <f t="shared" si="34"/>
        <v>UPDATE WipDetails SET WipQuantity = 0, Review_Wip = 0 WHERE WipMaster_Id IN (SELECT id FROM WipMasters WHERE issuedmonth = 'January' AND IssuedYear = 2026) AND CommitmentPeriod = 3 AND CASIN = 'B07R9G5QH5';</v>
      </c>
    </row>
    <row r="2231" spans="1:14" x14ac:dyDescent="0.25">
      <c r="A2231" t="s">
        <v>2335</v>
      </c>
      <c r="B2231" t="s">
        <v>2162</v>
      </c>
      <c r="C2231" t="s">
        <v>4416</v>
      </c>
      <c r="D2231" t="s">
        <v>2332</v>
      </c>
      <c r="E2231" t="s">
        <v>17</v>
      </c>
      <c r="F2231">
        <v>1</v>
      </c>
      <c r="G2231">
        <v>22</v>
      </c>
      <c r="H2231">
        <v>211</v>
      </c>
      <c r="I2231">
        <v>0</v>
      </c>
      <c r="J2231">
        <v>0</v>
      </c>
      <c r="K2231">
        <v>0</v>
      </c>
      <c r="L2231">
        <v>242</v>
      </c>
      <c r="M2231">
        <v>0</v>
      </c>
      <c r="N2231" t="str">
        <f t="shared" si="34"/>
        <v>UPDATE WipDetails SET WipQuantity = 0, Review_Wip = 0 WHERE WipMaster_Id IN (SELECT id FROM WipMasters WHERE issuedmonth = 'January' AND IssuedYear = 2026) AND CommitmentPeriod = 3 AND CASIN = 'B07R9GPFFN';</v>
      </c>
    </row>
    <row r="2232" spans="1:14" x14ac:dyDescent="0.25">
      <c r="A2232" t="s">
        <v>2336</v>
      </c>
      <c r="B2232" t="s">
        <v>2162</v>
      </c>
      <c r="C2232" t="s">
        <v>4417</v>
      </c>
      <c r="D2232" t="s">
        <v>2332</v>
      </c>
      <c r="E2232" t="s">
        <v>19</v>
      </c>
      <c r="F2232">
        <v>1</v>
      </c>
      <c r="G2232">
        <v>22</v>
      </c>
      <c r="H2232">
        <v>138</v>
      </c>
      <c r="I2232">
        <v>0</v>
      </c>
      <c r="J2232">
        <v>0</v>
      </c>
      <c r="K2232">
        <v>0</v>
      </c>
      <c r="L2232">
        <v>0</v>
      </c>
      <c r="M2232">
        <v>0</v>
      </c>
      <c r="N2232" t="str">
        <f t="shared" si="34"/>
        <v>UPDATE WipDetails SET WipQuantity = 0, Review_Wip = 0 WHERE WipMaster_Id IN (SELECT id FROM WipMasters WHERE issuedmonth = 'January' AND IssuedYear = 2026) AND CommitmentPeriod = 3 AND CASIN = 'B07R763GN4';</v>
      </c>
    </row>
    <row r="2233" spans="1:14" x14ac:dyDescent="0.25">
      <c r="A2233" t="s">
        <v>2337</v>
      </c>
      <c r="B2233" t="s">
        <v>2162</v>
      </c>
      <c r="C2233" t="s">
        <v>4418</v>
      </c>
      <c r="D2233" t="s">
        <v>2332</v>
      </c>
      <c r="E2233" t="s">
        <v>21</v>
      </c>
      <c r="F2233">
        <v>1</v>
      </c>
      <c r="G2233">
        <v>22</v>
      </c>
      <c r="H2233">
        <v>66</v>
      </c>
      <c r="I2233">
        <v>0</v>
      </c>
      <c r="J2233">
        <v>0</v>
      </c>
      <c r="K2233">
        <v>0</v>
      </c>
      <c r="L2233">
        <v>154</v>
      </c>
      <c r="M2233">
        <v>0</v>
      </c>
      <c r="N2233" t="str">
        <f t="shared" si="34"/>
        <v>UPDATE WipDetails SET WipQuantity = 0, Review_Wip = 0 WHERE WipMaster_Id IN (SELECT id FROM WipMasters WHERE issuedmonth = 'January' AND IssuedYear = 2026) AND CommitmentPeriod = 3 AND CASIN = 'B07R9H24LL';</v>
      </c>
    </row>
  </sheetData>
  <conditionalFormatting sqref="A1:A2374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33"/>
  <sheetViews>
    <sheetView topLeftCell="A2124" workbookViewId="0">
      <selection activeCell="N2" sqref="N2:N2233"/>
    </sheetView>
  </sheetViews>
  <sheetFormatPr defaultRowHeight="15" x14ac:dyDescent="0.25"/>
  <cols>
    <col min="1" max="1" width="14.42578125" bestFit="1" customWidth="1"/>
    <col min="2" max="2" width="13.85546875" hidden="1" customWidth="1"/>
    <col min="3" max="5" width="15.7109375" hidden="1" customWidth="1"/>
    <col min="6" max="6" width="8.5703125" hidden="1" customWidth="1"/>
    <col min="7" max="7" width="15.140625" hidden="1" customWidth="1"/>
    <col min="8" max="8" width="15.28515625" hidden="1" customWidth="1"/>
    <col min="9" max="9" width="9.5703125" hidden="1" customWidth="1"/>
    <col min="10" max="10" width="10.42578125" hidden="1" customWidth="1"/>
    <col min="11" max="11" width="10" bestFit="1" customWidth="1"/>
    <col min="12" max="12" width="10.42578125" bestFit="1" customWidth="1"/>
    <col min="13" max="13" width="10.7109375" bestFit="1" customWidth="1"/>
    <col min="14" max="14" width="212.140625" customWidth="1"/>
  </cols>
  <sheetData>
    <row r="1" spans="1:14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</v>
      </c>
      <c r="I1" s="1" t="s">
        <v>4423</v>
      </c>
      <c r="J1" s="1" t="s">
        <v>4424</v>
      </c>
      <c r="K1" s="1" t="s">
        <v>4425</v>
      </c>
      <c r="L1" s="1" t="s">
        <v>4426</v>
      </c>
      <c r="M1" s="1" t="s">
        <v>4422</v>
      </c>
    </row>
    <row r="2" spans="1:14" x14ac:dyDescent="0.25">
      <c r="A2" t="s">
        <v>8</v>
      </c>
      <c r="B2" t="s">
        <v>9</v>
      </c>
      <c r="C2" t="s">
        <v>2338</v>
      </c>
      <c r="D2" t="s">
        <v>10</v>
      </c>
      <c r="E2" t="s">
        <v>11</v>
      </c>
      <c r="F2">
        <v>1</v>
      </c>
      <c r="G2">
        <v>36</v>
      </c>
      <c r="H2">
        <v>12</v>
      </c>
      <c r="I2">
        <v>0</v>
      </c>
      <c r="J2">
        <v>0</v>
      </c>
      <c r="K2">
        <v>0</v>
      </c>
      <c r="L2">
        <v>180</v>
      </c>
      <c r="M2">
        <v>540</v>
      </c>
      <c r="N2" t="str">
        <f>"UPDATE WipDetails SET WipQuantity = "&amp;L2&amp;", Review_Wip = "&amp;L2&amp;" WHERE WipMaster_Id IN (SELECT id FROM WipMasters WHERE issuedmonth = 'February' AND IssuedYear = 2026) AND CommitmentPeriod = 3 AND CASIN = '"&amp;A2&amp;"';"</f>
        <v>UPDATE WipDetails SET WipQuantity = 180, Review_Wip = 180 WHERE WipMaster_Id IN (SELECT id FROM WipMasters WHERE issuedmonth = 'February' AND IssuedYear = 2026) AND CommitmentPeriod = 3 AND CASIN = 'B07F1QG47Y';</v>
      </c>
    </row>
    <row r="3" spans="1:14" x14ac:dyDescent="0.25">
      <c r="A3" t="s">
        <v>12</v>
      </c>
      <c r="B3" t="s">
        <v>9</v>
      </c>
      <c r="C3" t="s">
        <v>2339</v>
      </c>
      <c r="D3" t="s">
        <v>10</v>
      </c>
      <c r="E3" t="s">
        <v>13</v>
      </c>
      <c r="F3">
        <v>1</v>
      </c>
      <c r="G3">
        <v>36</v>
      </c>
      <c r="H3">
        <v>0</v>
      </c>
      <c r="I3">
        <v>0</v>
      </c>
      <c r="J3">
        <v>0</v>
      </c>
      <c r="K3">
        <v>0</v>
      </c>
      <c r="L3">
        <v>288</v>
      </c>
      <c r="M3">
        <v>864</v>
      </c>
      <c r="N3" t="str">
        <f t="shared" ref="N3:N66" si="0">"UPDATE WipDetails SET WipQuantity = "&amp;L3&amp;", Review_Wip = "&amp;L3&amp;" WHERE WipMaster_Id IN (SELECT id FROM WipMasters WHERE issuedmonth = 'February' AND IssuedYear = 2026) AND CommitmentPeriod = 3 AND CASIN = '"&amp;A3&amp;"';"</f>
        <v>UPDATE WipDetails SET WipQuantity = 288, Review_Wip = 288 WHERE WipMaster_Id IN (SELECT id FROM WipMasters WHERE issuedmonth = 'February' AND IssuedYear = 2026) AND CommitmentPeriod = 3 AND CASIN = 'B07FH74RBP';</v>
      </c>
    </row>
    <row r="4" spans="1:14" x14ac:dyDescent="0.25">
      <c r="A4" t="s">
        <v>14</v>
      </c>
      <c r="B4" t="s">
        <v>9</v>
      </c>
      <c r="C4" t="s">
        <v>2340</v>
      </c>
      <c r="D4" t="s">
        <v>10</v>
      </c>
      <c r="E4" t="s">
        <v>15</v>
      </c>
      <c r="F4">
        <v>1</v>
      </c>
      <c r="G4">
        <v>36</v>
      </c>
      <c r="H4">
        <v>46</v>
      </c>
      <c r="I4">
        <v>0</v>
      </c>
      <c r="J4">
        <v>0</v>
      </c>
      <c r="K4">
        <v>0</v>
      </c>
      <c r="L4">
        <v>936</v>
      </c>
      <c r="M4">
        <v>1044</v>
      </c>
      <c r="N4" t="str">
        <f t="shared" si="0"/>
        <v>UPDATE WipDetails SET WipQuantity = 936, Review_Wip = 936 WHERE WipMaster_Id IN (SELECT id FROM WipMasters WHERE issuedmonth = 'February' AND IssuedYear = 2026) AND CommitmentPeriod = 3 AND CASIN = 'B07F1B8W9H';</v>
      </c>
    </row>
    <row r="5" spans="1:14" x14ac:dyDescent="0.25">
      <c r="A5" t="s">
        <v>16</v>
      </c>
      <c r="B5" t="s">
        <v>9</v>
      </c>
      <c r="C5" t="s">
        <v>2341</v>
      </c>
      <c r="D5" t="s">
        <v>10</v>
      </c>
      <c r="E5" t="s">
        <v>17</v>
      </c>
      <c r="F5">
        <v>1</v>
      </c>
      <c r="G5">
        <v>36</v>
      </c>
      <c r="H5">
        <v>57</v>
      </c>
      <c r="I5">
        <v>0</v>
      </c>
      <c r="J5">
        <v>0</v>
      </c>
      <c r="K5">
        <v>0</v>
      </c>
      <c r="L5">
        <v>1692</v>
      </c>
      <c r="M5">
        <v>1224</v>
      </c>
      <c r="N5" t="str">
        <f t="shared" si="0"/>
        <v>UPDATE WipDetails SET WipQuantity = 1692, Review_Wip = 1692 WHERE WipMaster_Id IN (SELECT id FROM WipMasters WHERE issuedmonth = 'February' AND IssuedYear = 2026) AND CommitmentPeriod = 3 AND CASIN = 'B07F17VRFT';</v>
      </c>
    </row>
    <row r="6" spans="1:14" x14ac:dyDescent="0.25">
      <c r="A6" t="s">
        <v>18</v>
      </c>
      <c r="B6" t="s">
        <v>9</v>
      </c>
      <c r="C6" t="s">
        <v>2342</v>
      </c>
      <c r="D6" t="s">
        <v>10</v>
      </c>
      <c r="E6" t="s">
        <v>19</v>
      </c>
      <c r="F6">
        <v>1</v>
      </c>
      <c r="G6">
        <v>36</v>
      </c>
      <c r="H6">
        <v>0</v>
      </c>
      <c r="I6">
        <v>0</v>
      </c>
      <c r="J6">
        <v>0</v>
      </c>
      <c r="K6">
        <v>0</v>
      </c>
      <c r="L6">
        <v>540</v>
      </c>
      <c r="M6">
        <v>324</v>
      </c>
      <c r="N6" t="str">
        <f t="shared" si="0"/>
        <v>UPDATE WipDetails SET WipQuantity = 540, Review_Wip = 540 WHERE WipMaster_Id IN (SELECT id FROM WipMasters WHERE issuedmonth = 'February' AND IssuedYear = 2026) AND CommitmentPeriod = 3 AND CASIN = 'B07F18BT4B';</v>
      </c>
    </row>
    <row r="7" spans="1:14" x14ac:dyDescent="0.25">
      <c r="A7" t="s">
        <v>20</v>
      </c>
      <c r="B7" t="s">
        <v>9</v>
      </c>
      <c r="C7" t="s">
        <v>2343</v>
      </c>
      <c r="D7" t="s">
        <v>10</v>
      </c>
      <c r="E7" t="s">
        <v>21</v>
      </c>
      <c r="F7">
        <v>1</v>
      </c>
      <c r="G7">
        <v>36</v>
      </c>
      <c r="H7">
        <v>0</v>
      </c>
      <c r="I7">
        <v>0</v>
      </c>
      <c r="J7">
        <v>0</v>
      </c>
      <c r="K7">
        <v>0</v>
      </c>
      <c r="L7">
        <v>360</v>
      </c>
      <c r="M7">
        <v>0</v>
      </c>
      <c r="N7" t="str">
        <f t="shared" si="0"/>
        <v>UPDATE WipDetails SET WipQuantity = 360, Review_Wip = 360 WHERE WipMaster_Id IN (SELECT id FROM WipMasters WHERE issuedmonth = 'February' AND IssuedYear = 2026) AND CommitmentPeriod = 3 AND CASIN = 'B07F1M1XW8';</v>
      </c>
    </row>
    <row r="8" spans="1:14" x14ac:dyDescent="0.25">
      <c r="A8" t="s">
        <v>22</v>
      </c>
      <c r="B8" t="s">
        <v>9</v>
      </c>
      <c r="C8" t="s">
        <v>2344</v>
      </c>
      <c r="D8" t="s">
        <v>23</v>
      </c>
      <c r="E8" t="s">
        <v>11</v>
      </c>
      <c r="F8">
        <v>1</v>
      </c>
      <c r="G8">
        <v>36</v>
      </c>
      <c r="H8">
        <v>60</v>
      </c>
      <c r="I8">
        <v>0</v>
      </c>
      <c r="J8">
        <v>0</v>
      </c>
      <c r="K8">
        <v>0</v>
      </c>
      <c r="L8">
        <v>0</v>
      </c>
      <c r="M8">
        <v>0</v>
      </c>
      <c r="N8" t="str">
        <f t="shared" si="0"/>
        <v>UPDATE WipDetails SET WipQuantity = 0, Review_Wip = 0 WHERE WipMaster_Id IN (SELECT id FROM WipMasters WHERE issuedmonth = 'February' AND IssuedYear = 2026) AND CommitmentPeriod = 3 AND CASIN = 'B07FH74KC6';</v>
      </c>
    </row>
    <row r="9" spans="1:14" x14ac:dyDescent="0.25">
      <c r="A9" t="s">
        <v>24</v>
      </c>
      <c r="B9" t="s">
        <v>9</v>
      </c>
      <c r="C9" t="s">
        <v>2345</v>
      </c>
      <c r="D9" t="s">
        <v>23</v>
      </c>
      <c r="E9" t="s">
        <v>13</v>
      </c>
      <c r="F9">
        <v>1</v>
      </c>
      <c r="G9">
        <v>36</v>
      </c>
      <c r="H9">
        <v>12</v>
      </c>
      <c r="I9">
        <v>0</v>
      </c>
      <c r="J9">
        <v>0</v>
      </c>
      <c r="K9">
        <v>0</v>
      </c>
      <c r="L9">
        <v>0</v>
      </c>
      <c r="M9">
        <v>0</v>
      </c>
      <c r="N9" t="str">
        <f t="shared" si="0"/>
        <v>UPDATE WipDetails SET WipQuantity = 0, Review_Wip = 0 WHERE WipMaster_Id IN (SELECT id FROM WipMasters WHERE issuedmonth = 'February' AND IssuedYear = 2026) AND CommitmentPeriod = 3 AND CASIN = 'B07FH74KBH';</v>
      </c>
    </row>
    <row r="10" spans="1:14" x14ac:dyDescent="0.25">
      <c r="A10" t="s">
        <v>25</v>
      </c>
      <c r="B10" t="s">
        <v>9</v>
      </c>
      <c r="C10" t="s">
        <v>2346</v>
      </c>
      <c r="D10" t="s">
        <v>23</v>
      </c>
      <c r="E10" t="s">
        <v>15</v>
      </c>
      <c r="F10">
        <v>1</v>
      </c>
      <c r="G10">
        <v>36</v>
      </c>
      <c r="H10">
        <v>143</v>
      </c>
      <c r="I10">
        <v>0</v>
      </c>
      <c r="J10">
        <v>0</v>
      </c>
      <c r="K10">
        <v>0</v>
      </c>
      <c r="L10">
        <v>0</v>
      </c>
      <c r="M10">
        <v>0</v>
      </c>
      <c r="N10" t="str">
        <f t="shared" si="0"/>
        <v>UPDATE WipDetails SET WipQuantity = 0, Review_Wip = 0 WHERE WipMaster_Id IN (SELECT id FROM WipMasters WHERE issuedmonth = 'February' AND IssuedYear = 2026) AND CommitmentPeriod = 3 AND CASIN = 'B07F1D56L3';</v>
      </c>
    </row>
    <row r="11" spans="1:14" x14ac:dyDescent="0.25">
      <c r="A11" t="s">
        <v>26</v>
      </c>
      <c r="B11" t="s">
        <v>9</v>
      </c>
      <c r="C11" t="s">
        <v>2347</v>
      </c>
      <c r="D11" t="s">
        <v>23</v>
      </c>
      <c r="E11" t="s">
        <v>27</v>
      </c>
      <c r="F11">
        <v>1</v>
      </c>
      <c r="G11">
        <v>36</v>
      </c>
      <c r="H11">
        <v>239</v>
      </c>
      <c r="I11">
        <v>0</v>
      </c>
      <c r="J11">
        <v>0</v>
      </c>
      <c r="K11">
        <v>0</v>
      </c>
      <c r="L11">
        <v>0</v>
      </c>
      <c r="M11">
        <v>0</v>
      </c>
      <c r="N11" t="str">
        <f t="shared" si="0"/>
        <v>UPDATE WipDetails SET WipQuantity = 0, Review_Wip = 0 WHERE WipMaster_Id IN (SELECT id FROM WipMasters WHERE issuedmonth = 'February' AND IssuedYear = 2026) AND CommitmentPeriod = 3 AND CASIN = 'B07FH74RCR';</v>
      </c>
    </row>
    <row r="12" spans="1:14" x14ac:dyDescent="0.25">
      <c r="A12" t="s">
        <v>28</v>
      </c>
      <c r="B12" t="s">
        <v>9</v>
      </c>
      <c r="C12" t="s">
        <v>2348</v>
      </c>
      <c r="D12" t="s">
        <v>23</v>
      </c>
      <c r="E12" t="s">
        <v>19</v>
      </c>
      <c r="F12">
        <v>1</v>
      </c>
      <c r="G12">
        <v>36</v>
      </c>
      <c r="H12">
        <v>120</v>
      </c>
      <c r="I12">
        <v>0</v>
      </c>
      <c r="J12">
        <v>0</v>
      </c>
      <c r="K12">
        <v>0</v>
      </c>
      <c r="L12">
        <v>0</v>
      </c>
      <c r="M12">
        <v>0</v>
      </c>
      <c r="N12" t="str">
        <f t="shared" si="0"/>
        <v>UPDATE WipDetails SET WipQuantity = 0, Review_Wip = 0 WHERE WipMaster_Id IN (SELECT id FROM WipMasters WHERE issuedmonth = 'February' AND IssuedYear = 2026) AND CommitmentPeriod = 3 AND CASIN = 'B07FH6TSB9';</v>
      </c>
    </row>
    <row r="13" spans="1:14" x14ac:dyDescent="0.25">
      <c r="A13" t="s">
        <v>29</v>
      </c>
      <c r="B13" t="s">
        <v>9</v>
      </c>
      <c r="C13" t="s">
        <v>2349</v>
      </c>
      <c r="D13" t="s">
        <v>23</v>
      </c>
      <c r="E13" t="s">
        <v>21</v>
      </c>
      <c r="F13">
        <v>1</v>
      </c>
      <c r="G13">
        <v>36</v>
      </c>
      <c r="H13">
        <v>96</v>
      </c>
      <c r="I13">
        <v>0</v>
      </c>
      <c r="J13">
        <v>0</v>
      </c>
      <c r="K13">
        <v>0</v>
      </c>
      <c r="L13">
        <v>0</v>
      </c>
      <c r="M13">
        <v>0</v>
      </c>
      <c r="N13" t="str">
        <f t="shared" si="0"/>
        <v>UPDATE WipDetails SET WipQuantity = 0, Review_Wip = 0 WHERE WipMaster_Id IN (SELECT id FROM WipMasters WHERE issuedmonth = 'February' AND IssuedYear = 2026) AND CommitmentPeriod = 3 AND CASIN = 'B07F1KGLKJ';</v>
      </c>
    </row>
    <row r="14" spans="1:14" x14ac:dyDescent="0.25">
      <c r="A14" t="s">
        <v>30</v>
      </c>
      <c r="B14" t="s">
        <v>9</v>
      </c>
      <c r="C14" t="s">
        <v>2350</v>
      </c>
      <c r="D14" t="s">
        <v>31</v>
      </c>
      <c r="E14" t="s">
        <v>13</v>
      </c>
      <c r="F14">
        <v>1</v>
      </c>
      <c r="G14">
        <v>36</v>
      </c>
      <c r="H14">
        <v>24</v>
      </c>
      <c r="I14">
        <v>0</v>
      </c>
      <c r="J14">
        <v>0</v>
      </c>
      <c r="K14">
        <v>0</v>
      </c>
      <c r="L14">
        <v>1008</v>
      </c>
      <c r="M14">
        <v>468</v>
      </c>
      <c r="N14" t="str">
        <f t="shared" si="0"/>
        <v>UPDATE WipDetails SET WipQuantity = 1008, Review_Wip = 1008 WHERE WipMaster_Id IN (SELECT id FROM WipMasters WHERE issuedmonth = 'February' AND IssuedYear = 2026) AND CommitmentPeriod = 3 AND CASIN = 'B07F1D56KV';</v>
      </c>
    </row>
    <row r="15" spans="1:14" x14ac:dyDescent="0.25">
      <c r="A15" t="s">
        <v>32</v>
      </c>
      <c r="B15" t="s">
        <v>9</v>
      </c>
      <c r="C15" t="s">
        <v>2351</v>
      </c>
      <c r="D15" t="s">
        <v>31</v>
      </c>
      <c r="E15" t="s">
        <v>15</v>
      </c>
      <c r="F15">
        <v>1</v>
      </c>
      <c r="G15">
        <v>36</v>
      </c>
      <c r="H15">
        <v>17</v>
      </c>
      <c r="I15">
        <v>0</v>
      </c>
      <c r="J15">
        <v>0</v>
      </c>
      <c r="K15">
        <v>0</v>
      </c>
      <c r="L15">
        <v>1476</v>
      </c>
      <c r="M15">
        <v>2232</v>
      </c>
      <c r="N15" t="str">
        <f t="shared" si="0"/>
        <v>UPDATE WipDetails SET WipQuantity = 1476, Review_Wip = 1476 WHERE WipMaster_Id IN (SELECT id FROM WipMasters WHERE issuedmonth = 'February' AND IssuedYear = 2026) AND CommitmentPeriod = 3 AND CASIN = 'B07F1M236Z';</v>
      </c>
    </row>
    <row r="16" spans="1:14" x14ac:dyDescent="0.25">
      <c r="A16" t="s">
        <v>33</v>
      </c>
      <c r="B16" t="s">
        <v>9</v>
      </c>
      <c r="C16" t="s">
        <v>2352</v>
      </c>
      <c r="D16" t="s">
        <v>31</v>
      </c>
      <c r="E16" t="s">
        <v>17</v>
      </c>
      <c r="F16">
        <v>1</v>
      </c>
      <c r="G16">
        <v>36</v>
      </c>
      <c r="H16">
        <v>56</v>
      </c>
      <c r="I16">
        <v>0</v>
      </c>
      <c r="J16">
        <v>0</v>
      </c>
      <c r="K16">
        <v>0</v>
      </c>
      <c r="L16">
        <v>1116</v>
      </c>
      <c r="M16">
        <v>972</v>
      </c>
      <c r="N16" t="str">
        <f t="shared" si="0"/>
        <v>UPDATE WipDetails SET WipQuantity = 1116, Review_Wip = 1116 WHERE WipMaster_Id IN (SELECT id FROM WipMasters WHERE issuedmonth = 'February' AND IssuedYear = 2026) AND CommitmentPeriod = 3 AND CASIN = 'B07F1QG4CH';</v>
      </c>
    </row>
    <row r="17" spans="1:14" x14ac:dyDescent="0.25">
      <c r="A17" t="s">
        <v>34</v>
      </c>
      <c r="B17" t="s">
        <v>9</v>
      </c>
      <c r="C17" t="s">
        <v>2353</v>
      </c>
      <c r="D17" t="s">
        <v>31</v>
      </c>
      <c r="E17" t="s">
        <v>19</v>
      </c>
      <c r="F17">
        <v>1</v>
      </c>
      <c r="G17">
        <v>36</v>
      </c>
      <c r="H17">
        <v>33</v>
      </c>
      <c r="I17">
        <v>0</v>
      </c>
      <c r="J17">
        <v>0</v>
      </c>
      <c r="K17">
        <v>0</v>
      </c>
      <c r="L17">
        <v>216</v>
      </c>
      <c r="M17">
        <v>216</v>
      </c>
      <c r="N17" t="str">
        <f t="shared" si="0"/>
        <v>UPDATE WipDetails SET WipQuantity = 216, Review_Wip = 216 WHERE WipMaster_Id IN (SELECT id FROM WipMasters WHERE issuedmonth = 'February' AND IssuedYear = 2026) AND CommitmentPeriod = 3 AND CASIN = 'B07F19YS8D';</v>
      </c>
    </row>
    <row r="18" spans="1:14" x14ac:dyDescent="0.25">
      <c r="A18" t="s">
        <v>35</v>
      </c>
      <c r="B18" t="s">
        <v>9</v>
      </c>
      <c r="C18" t="s">
        <v>2354</v>
      </c>
      <c r="D18" t="s">
        <v>31</v>
      </c>
      <c r="E18" t="s">
        <v>21</v>
      </c>
      <c r="F18">
        <v>1</v>
      </c>
      <c r="G18">
        <v>36</v>
      </c>
      <c r="H18">
        <v>58</v>
      </c>
      <c r="I18">
        <v>0</v>
      </c>
      <c r="J18">
        <v>0</v>
      </c>
      <c r="K18">
        <v>0</v>
      </c>
      <c r="L18">
        <v>72</v>
      </c>
      <c r="M18">
        <v>0</v>
      </c>
      <c r="N18" t="str">
        <f t="shared" si="0"/>
        <v>UPDATE WipDetails SET WipQuantity = 72, Review_Wip = 72 WHERE WipMaster_Id IN (SELECT id FROM WipMasters WHERE issuedmonth = 'February' AND IssuedYear = 2026) AND CommitmentPeriod = 3 AND CASIN = 'B07F1B3FFF';</v>
      </c>
    </row>
    <row r="19" spans="1:14" x14ac:dyDescent="0.25">
      <c r="A19" t="s">
        <v>36</v>
      </c>
      <c r="B19" t="s">
        <v>9</v>
      </c>
      <c r="C19" t="s">
        <v>2355</v>
      </c>
      <c r="D19" t="s">
        <v>37</v>
      </c>
      <c r="E19" t="s">
        <v>13</v>
      </c>
      <c r="F19">
        <v>1</v>
      </c>
      <c r="G19">
        <v>36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tr">
        <f t="shared" si="0"/>
        <v>UPDATE WipDetails SET WipQuantity = 0, Review_Wip = 0 WHERE WipMaster_Id IN (SELECT id FROM WipMasters WHERE issuedmonth = 'February' AND IssuedYear = 2026) AND CommitmentPeriod = 3 AND CASIN = 'B07F18H18J';</v>
      </c>
    </row>
    <row r="20" spans="1:14" x14ac:dyDescent="0.25">
      <c r="A20" t="s">
        <v>38</v>
      </c>
      <c r="B20" t="s">
        <v>9</v>
      </c>
      <c r="C20" t="s">
        <v>2356</v>
      </c>
      <c r="D20" t="s">
        <v>37</v>
      </c>
      <c r="E20" t="s">
        <v>15</v>
      </c>
      <c r="F20">
        <v>1</v>
      </c>
      <c r="G20">
        <v>36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tr">
        <f t="shared" si="0"/>
        <v>UPDATE WipDetails SET WipQuantity = 0, Review_Wip = 0 WHERE WipMaster_Id IN (SELECT id FROM WipMasters WHERE issuedmonth = 'February' AND IssuedYear = 2026) AND CommitmentPeriod = 3 AND CASIN = 'B07F18H15X';</v>
      </c>
    </row>
    <row r="21" spans="1:14" x14ac:dyDescent="0.25">
      <c r="A21" t="s">
        <v>39</v>
      </c>
      <c r="B21" t="s">
        <v>9</v>
      </c>
      <c r="C21" t="s">
        <v>2357</v>
      </c>
      <c r="D21" t="s">
        <v>37</v>
      </c>
      <c r="E21" t="s">
        <v>17</v>
      </c>
      <c r="F21">
        <v>1</v>
      </c>
      <c r="G21">
        <v>36</v>
      </c>
      <c r="H21">
        <v>72</v>
      </c>
      <c r="I21">
        <v>0</v>
      </c>
      <c r="J21">
        <v>0</v>
      </c>
      <c r="K21">
        <v>0</v>
      </c>
      <c r="L21">
        <v>0</v>
      </c>
      <c r="M21">
        <v>0</v>
      </c>
      <c r="N21" t="str">
        <f t="shared" si="0"/>
        <v>UPDATE WipDetails SET WipQuantity = 0, Review_Wip = 0 WHERE WipMaster_Id IN (SELECT id FROM WipMasters WHERE issuedmonth = 'February' AND IssuedYear = 2026) AND CommitmentPeriod = 3 AND CASIN = 'B07F1BDWXW';</v>
      </c>
    </row>
    <row r="22" spans="1:14" x14ac:dyDescent="0.25">
      <c r="A22" t="s">
        <v>40</v>
      </c>
      <c r="B22" t="s">
        <v>9</v>
      </c>
      <c r="C22" t="s">
        <v>2358</v>
      </c>
      <c r="D22" t="s">
        <v>37</v>
      </c>
      <c r="E22" t="s">
        <v>19</v>
      </c>
      <c r="F22">
        <v>1</v>
      </c>
      <c r="G22">
        <v>36</v>
      </c>
      <c r="H22">
        <v>36</v>
      </c>
      <c r="I22">
        <v>0</v>
      </c>
      <c r="J22">
        <v>0</v>
      </c>
      <c r="K22">
        <v>0</v>
      </c>
      <c r="L22">
        <v>0</v>
      </c>
      <c r="M22">
        <v>0</v>
      </c>
      <c r="N22" t="str">
        <f t="shared" si="0"/>
        <v>UPDATE WipDetails SET WipQuantity = 0, Review_Wip = 0 WHERE WipMaster_Id IN (SELECT id FROM WipMasters WHERE issuedmonth = 'February' AND IssuedYear = 2026) AND CommitmentPeriod = 3 AND CASIN = 'B07F1M1ZQX';</v>
      </c>
    </row>
    <row r="23" spans="1:14" x14ac:dyDescent="0.25">
      <c r="A23" t="s">
        <v>41</v>
      </c>
      <c r="B23" t="s">
        <v>9</v>
      </c>
      <c r="C23" t="s">
        <v>2359</v>
      </c>
      <c r="D23" t="s">
        <v>37</v>
      </c>
      <c r="E23" t="s">
        <v>21</v>
      </c>
      <c r="F23">
        <v>1</v>
      </c>
      <c r="G23">
        <v>36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tr">
        <f t="shared" si="0"/>
        <v>UPDATE WipDetails SET WipQuantity = 0, Review_Wip = 0 WHERE WipMaster_Id IN (SELECT id FROM WipMasters WHERE issuedmonth = 'February' AND IssuedYear = 2026) AND CommitmentPeriod = 3 AND CASIN = 'B07F1M1ZRP';</v>
      </c>
    </row>
    <row r="24" spans="1:14" x14ac:dyDescent="0.25">
      <c r="A24" t="s">
        <v>42</v>
      </c>
      <c r="B24" t="s">
        <v>9</v>
      </c>
      <c r="C24" t="s">
        <v>2360</v>
      </c>
      <c r="D24" t="s">
        <v>43</v>
      </c>
      <c r="E24" t="s">
        <v>13</v>
      </c>
      <c r="F24">
        <v>1</v>
      </c>
      <c r="G24">
        <v>36</v>
      </c>
      <c r="H24">
        <v>132</v>
      </c>
      <c r="I24">
        <v>0</v>
      </c>
      <c r="J24">
        <v>0</v>
      </c>
      <c r="K24">
        <v>0</v>
      </c>
      <c r="L24">
        <v>0</v>
      </c>
      <c r="M24">
        <v>0</v>
      </c>
      <c r="N24" t="str">
        <f t="shared" si="0"/>
        <v>UPDATE WipDetails SET WipQuantity = 0, Review_Wip = 0 WHERE WipMaster_Id IN (SELECT id FROM WipMasters WHERE issuedmonth = 'February' AND IssuedYear = 2026) AND CommitmentPeriod = 3 AND CASIN = 'B07F1D55NS';</v>
      </c>
    </row>
    <row r="25" spans="1:14" x14ac:dyDescent="0.25">
      <c r="A25" t="s">
        <v>44</v>
      </c>
      <c r="B25" t="s">
        <v>9</v>
      </c>
      <c r="C25" t="s">
        <v>2361</v>
      </c>
      <c r="D25" t="s">
        <v>43</v>
      </c>
      <c r="E25" t="s">
        <v>15</v>
      </c>
      <c r="F25">
        <v>1</v>
      </c>
      <c r="G25">
        <v>36</v>
      </c>
      <c r="H25">
        <v>203</v>
      </c>
      <c r="I25">
        <v>0</v>
      </c>
      <c r="J25">
        <v>0</v>
      </c>
      <c r="K25">
        <v>0</v>
      </c>
      <c r="L25">
        <v>0</v>
      </c>
      <c r="M25">
        <v>0</v>
      </c>
      <c r="N25" t="str">
        <f t="shared" si="0"/>
        <v>UPDATE WipDetails SET WipQuantity = 0, Review_Wip = 0 WHERE WipMaster_Id IN (SELECT id FROM WipMasters WHERE issuedmonth = 'February' AND IssuedYear = 2026) AND CommitmentPeriod = 3 AND CASIN = 'B07F1D57P6';</v>
      </c>
    </row>
    <row r="26" spans="1:14" x14ac:dyDescent="0.25">
      <c r="A26" t="s">
        <v>45</v>
      </c>
      <c r="B26" t="s">
        <v>9</v>
      </c>
      <c r="C26" t="s">
        <v>2362</v>
      </c>
      <c r="D26" t="s">
        <v>43</v>
      </c>
      <c r="E26" t="s">
        <v>27</v>
      </c>
      <c r="F26">
        <v>1</v>
      </c>
      <c r="G26">
        <v>36</v>
      </c>
      <c r="H26">
        <v>240</v>
      </c>
      <c r="I26">
        <v>0</v>
      </c>
      <c r="J26">
        <v>0</v>
      </c>
      <c r="K26">
        <v>0</v>
      </c>
      <c r="L26">
        <v>0</v>
      </c>
      <c r="M26">
        <v>0</v>
      </c>
      <c r="N26" t="str">
        <f t="shared" si="0"/>
        <v>UPDATE WipDetails SET WipQuantity = 0, Review_Wip = 0 WHERE WipMaster_Id IN (SELECT id FROM WipMasters WHERE issuedmonth = 'February' AND IssuedYear = 2026) AND CommitmentPeriod = 3 AND CASIN = 'B07F18GVRV';</v>
      </c>
    </row>
    <row r="27" spans="1:14" x14ac:dyDescent="0.25">
      <c r="A27" t="s">
        <v>46</v>
      </c>
      <c r="B27" t="s">
        <v>9</v>
      </c>
      <c r="C27" t="s">
        <v>2363</v>
      </c>
      <c r="D27" t="s">
        <v>43</v>
      </c>
      <c r="E27" t="s">
        <v>19</v>
      </c>
      <c r="F27">
        <v>1</v>
      </c>
      <c r="G27">
        <v>36</v>
      </c>
      <c r="H27">
        <v>202</v>
      </c>
      <c r="I27">
        <v>0</v>
      </c>
      <c r="J27">
        <v>0</v>
      </c>
      <c r="K27">
        <v>0</v>
      </c>
      <c r="L27">
        <v>0</v>
      </c>
      <c r="M27">
        <v>0</v>
      </c>
      <c r="N27" t="str">
        <f t="shared" si="0"/>
        <v>UPDATE WipDetails SET WipQuantity = 0, Review_Wip = 0 WHERE WipMaster_Id IN (SELECT id FROM WipMasters WHERE issuedmonth = 'February' AND IssuedYear = 2026) AND CommitmentPeriod = 3 AND CASIN = 'B07F1P5F78';</v>
      </c>
    </row>
    <row r="28" spans="1:14" x14ac:dyDescent="0.25">
      <c r="A28" t="s">
        <v>47</v>
      </c>
      <c r="B28" t="s">
        <v>9</v>
      </c>
      <c r="C28" t="s">
        <v>2364</v>
      </c>
      <c r="D28" t="s">
        <v>43</v>
      </c>
      <c r="E28" t="s">
        <v>21</v>
      </c>
      <c r="F28">
        <v>1</v>
      </c>
      <c r="G28">
        <v>36</v>
      </c>
      <c r="H28">
        <v>144</v>
      </c>
      <c r="I28">
        <v>0</v>
      </c>
      <c r="J28">
        <v>0</v>
      </c>
      <c r="K28">
        <v>0</v>
      </c>
      <c r="L28">
        <v>0</v>
      </c>
      <c r="M28">
        <v>0</v>
      </c>
      <c r="N28" t="str">
        <f t="shared" si="0"/>
        <v>UPDATE WipDetails SET WipQuantity = 0, Review_Wip = 0 WHERE WipMaster_Id IN (SELECT id FROM WipMasters WHERE issuedmonth = 'February' AND IssuedYear = 2026) AND CommitmentPeriod = 3 AND CASIN = 'B07F18JVWP';</v>
      </c>
    </row>
    <row r="29" spans="1:14" x14ac:dyDescent="0.25">
      <c r="A29" t="s">
        <v>48</v>
      </c>
      <c r="B29" t="s">
        <v>9</v>
      </c>
      <c r="C29" t="s">
        <v>2365</v>
      </c>
      <c r="D29" t="s">
        <v>49</v>
      </c>
      <c r="E29" t="s">
        <v>13</v>
      </c>
      <c r="F29">
        <v>1</v>
      </c>
      <c r="G29">
        <v>36</v>
      </c>
      <c r="H29">
        <v>12</v>
      </c>
      <c r="I29">
        <v>0</v>
      </c>
      <c r="J29">
        <v>0</v>
      </c>
      <c r="K29">
        <v>0</v>
      </c>
      <c r="L29">
        <v>0</v>
      </c>
      <c r="M29">
        <v>0</v>
      </c>
      <c r="N29" t="str">
        <f>"UPDATE WipDetails SET WipQuantity = "&amp;L29&amp;", Review_Wip = "&amp;L29&amp;" WHERE WipMaster_Id IN (SELECT id FROM WipMasters WHERE issuedmonth = 'February' AND IssuedYear = 2026) AND CommitmentPeriod = 3 AND CASIN = '"&amp;A29&amp;"';"</f>
        <v>UPDATE WipDetails SET WipQuantity = 0, Review_Wip = 0 WHERE WipMaster_Id IN (SELECT id FROM WipMasters WHERE issuedmonth = 'February' AND IssuedYear = 2026) AND CommitmentPeriod = 3 AND CASIN = 'B07F19TF4M';</v>
      </c>
    </row>
    <row r="30" spans="1:14" x14ac:dyDescent="0.25">
      <c r="A30" t="s">
        <v>50</v>
      </c>
      <c r="B30" t="s">
        <v>9</v>
      </c>
      <c r="C30" t="s">
        <v>2366</v>
      </c>
      <c r="D30" t="s">
        <v>49</v>
      </c>
      <c r="E30" t="s">
        <v>15</v>
      </c>
      <c r="F30">
        <v>1</v>
      </c>
      <c r="G30">
        <v>36</v>
      </c>
      <c r="H30">
        <v>72</v>
      </c>
      <c r="I30">
        <v>0</v>
      </c>
      <c r="J30">
        <v>0</v>
      </c>
      <c r="K30">
        <v>0</v>
      </c>
      <c r="L30">
        <v>0</v>
      </c>
      <c r="M30">
        <v>0</v>
      </c>
      <c r="N30" t="str">
        <f t="shared" si="0"/>
        <v>UPDATE WipDetails SET WipQuantity = 0, Review_Wip = 0 WHERE WipMaster_Id IN (SELECT id FROM WipMasters WHERE issuedmonth = 'February' AND IssuedYear = 2026) AND CommitmentPeriod = 3 AND CASIN = 'B07FH74RCW';</v>
      </c>
    </row>
    <row r="31" spans="1:14" x14ac:dyDescent="0.25">
      <c r="A31" t="s">
        <v>51</v>
      </c>
      <c r="B31" t="s">
        <v>9</v>
      </c>
      <c r="C31" t="s">
        <v>2367</v>
      </c>
      <c r="D31" t="s">
        <v>49</v>
      </c>
      <c r="E31" t="s">
        <v>27</v>
      </c>
      <c r="F31">
        <v>1</v>
      </c>
      <c r="G31">
        <v>36</v>
      </c>
      <c r="H31">
        <v>131</v>
      </c>
      <c r="I31">
        <v>0</v>
      </c>
      <c r="J31">
        <v>0</v>
      </c>
      <c r="K31">
        <v>0</v>
      </c>
      <c r="L31">
        <v>0</v>
      </c>
      <c r="M31">
        <v>0</v>
      </c>
      <c r="N31" t="str">
        <f t="shared" si="0"/>
        <v>UPDATE WipDetails SET WipQuantity = 0, Review_Wip = 0 WHERE WipMaster_Id IN (SELECT id FROM WipMasters WHERE issuedmonth = 'February' AND IssuedYear = 2026) AND CommitmentPeriod = 3 AND CASIN = 'B07F1BDWZ6';</v>
      </c>
    </row>
    <row r="32" spans="1:14" x14ac:dyDescent="0.25">
      <c r="A32" t="s">
        <v>52</v>
      </c>
      <c r="B32" t="s">
        <v>9</v>
      </c>
      <c r="C32" t="s">
        <v>2368</v>
      </c>
      <c r="D32" t="s">
        <v>49</v>
      </c>
      <c r="E32" t="s">
        <v>19</v>
      </c>
      <c r="F32">
        <v>1</v>
      </c>
      <c r="G32">
        <v>36</v>
      </c>
      <c r="H32">
        <v>228</v>
      </c>
      <c r="I32">
        <v>0</v>
      </c>
      <c r="J32">
        <v>0</v>
      </c>
      <c r="K32">
        <v>0</v>
      </c>
      <c r="L32">
        <v>0</v>
      </c>
      <c r="M32">
        <v>0</v>
      </c>
      <c r="N32" t="str">
        <f t="shared" si="0"/>
        <v>UPDATE WipDetails SET WipQuantity = 0, Review_Wip = 0 WHERE WipMaster_Id IN (SELECT id FROM WipMasters WHERE issuedmonth = 'February' AND IssuedYear = 2026) AND CommitmentPeriod = 3 AND CASIN = 'B07F19YS8L';</v>
      </c>
    </row>
    <row r="33" spans="1:14" x14ac:dyDescent="0.25">
      <c r="A33" t="s">
        <v>53</v>
      </c>
      <c r="B33" t="s">
        <v>9</v>
      </c>
      <c r="C33" t="s">
        <v>2369</v>
      </c>
      <c r="D33" t="s">
        <v>49</v>
      </c>
      <c r="E33" t="s">
        <v>21</v>
      </c>
      <c r="F33">
        <v>1</v>
      </c>
      <c r="G33">
        <v>36</v>
      </c>
      <c r="H33">
        <v>12</v>
      </c>
      <c r="I33">
        <v>0</v>
      </c>
      <c r="J33">
        <v>0</v>
      </c>
      <c r="K33">
        <v>0</v>
      </c>
      <c r="L33">
        <v>0</v>
      </c>
      <c r="M33">
        <v>0</v>
      </c>
      <c r="N33" t="str">
        <f t="shared" si="0"/>
        <v>UPDATE WipDetails SET WipQuantity = 0, Review_Wip = 0 WHERE WipMaster_Id IN (SELECT id FROM WipMasters WHERE issuedmonth = 'February' AND IssuedYear = 2026) AND CommitmentPeriod = 3 AND CASIN = 'B07F17ZN5C';</v>
      </c>
    </row>
    <row r="34" spans="1:14" x14ac:dyDescent="0.25">
      <c r="A34" t="s">
        <v>54</v>
      </c>
      <c r="B34" t="s">
        <v>55</v>
      </c>
      <c r="C34" t="s">
        <v>2370</v>
      </c>
      <c r="D34" t="s">
        <v>10</v>
      </c>
      <c r="E34" t="s">
        <v>11</v>
      </c>
      <c r="F34">
        <v>1</v>
      </c>
      <c r="G34">
        <v>20</v>
      </c>
      <c r="H34">
        <v>0</v>
      </c>
      <c r="I34">
        <v>0</v>
      </c>
      <c r="J34">
        <v>0</v>
      </c>
      <c r="K34">
        <v>60</v>
      </c>
      <c r="L34">
        <v>0</v>
      </c>
      <c r="M34">
        <v>80</v>
      </c>
      <c r="N34" t="str">
        <f t="shared" si="0"/>
        <v>UPDATE WipDetails SET WipQuantity = 0, Review_Wip = 0 WHERE WipMaster_Id IN (SELECT id FROM WipMasters WHERE issuedmonth = 'February' AND IssuedYear = 2026) AND CommitmentPeriod = 3 AND CASIN = 'B0943Y2Z6L';</v>
      </c>
    </row>
    <row r="35" spans="1:14" x14ac:dyDescent="0.25">
      <c r="A35" t="s">
        <v>56</v>
      </c>
      <c r="B35" t="s">
        <v>55</v>
      </c>
      <c r="C35" t="s">
        <v>2371</v>
      </c>
      <c r="D35" t="s">
        <v>10</v>
      </c>
      <c r="E35" t="s">
        <v>13</v>
      </c>
      <c r="F35">
        <v>1</v>
      </c>
      <c r="G35">
        <v>20</v>
      </c>
      <c r="H35">
        <v>13</v>
      </c>
      <c r="I35">
        <v>100</v>
      </c>
      <c r="J35">
        <v>100</v>
      </c>
      <c r="K35">
        <v>80</v>
      </c>
      <c r="L35">
        <v>80</v>
      </c>
      <c r="M35">
        <v>420</v>
      </c>
      <c r="N35" t="str">
        <f t="shared" si="0"/>
        <v>UPDATE WipDetails SET WipQuantity = 80, Review_Wip = 80 WHERE WipMaster_Id IN (SELECT id FROM WipMasters WHERE issuedmonth = 'February' AND IssuedYear = 2026) AND CommitmentPeriod = 3 AND CASIN = 'B0943X6335';</v>
      </c>
    </row>
    <row r="36" spans="1:14" x14ac:dyDescent="0.25">
      <c r="A36" t="s">
        <v>57</v>
      </c>
      <c r="B36" t="s">
        <v>55</v>
      </c>
      <c r="C36" t="s">
        <v>2372</v>
      </c>
      <c r="D36" t="s">
        <v>10</v>
      </c>
      <c r="E36" t="s">
        <v>15</v>
      </c>
      <c r="F36">
        <v>1</v>
      </c>
      <c r="G36">
        <v>20</v>
      </c>
      <c r="H36">
        <v>319</v>
      </c>
      <c r="I36">
        <v>220</v>
      </c>
      <c r="J36">
        <v>0</v>
      </c>
      <c r="K36">
        <v>220</v>
      </c>
      <c r="L36">
        <v>440</v>
      </c>
      <c r="M36">
        <v>940</v>
      </c>
      <c r="N36" t="str">
        <f t="shared" si="0"/>
        <v>UPDATE WipDetails SET WipQuantity = 440, Review_Wip = 440 WHERE WipMaster_Id IN (SELECT id FROM WipMasters WHERE issuedmonth = 'February' AND IssuedYear = 2026) AND CommitmentPeriod = 3 AND CASIN = 'B09441Z9YT';</v>
      </c>
    </row>
    <row r="37" spans="1:14" x14ac:dyDescent="0.25">
      <c r="A37" t="s">
        <v>58</v>
      </c>
      <c r="B37" t="s">
        <v>55</v>
      </c>
      <c r="C37" t="s">
        <v>2373</v>
      </c>
      <c r="D37" t="s">
        <v>10</v>
      </c>
      <c r="E37" t="s">
        <v>27</v>
      </c>
      <c r="F37">
        <v>1</v>
      </c>
      <c r="G37">
        <v>20</v>
      </c>
      <c r="H37">
        <v>872</v>
      </c>
      <c r="I37">
        <v>460</v>
      </c>
      <c r="J37">
        <v>0</v>
      </c>
      <c r="K37">
        <v>140</v>
      </c>
      <c r="L37">
        <v>780</v>
      </c>
      <c r="M37">
        <v>2120</v>
      </c>
      <c r="N37" t="str">
        <f t="shared" si="0"/>
        <v>UPDATE WipDetails SET WipQuantity = 780, Review_Wip = 780 WHERE WipMaster_Id IN (SELECT id FROM WipMasters WHERE issuedmonth = 'February' AND IssuedYear = 2026) AND CommitmentPeriod = 3 AND CASIN = 'B0943ZT87W';</v>
      </c>
    </row>
    <row r="38" spans="1:14" x14ac:dyDescent="0.25">
      <c r="A38" t="s">
        <v>59</v>
      </c>
      <c r="B38" t="s">
        <v>55</v>
      </c>
      <c r="C38" t="s">
        <v>2374</v>
      </c>
      <c r="D38" t="s">
        <v>10</v>
      </c>
      <c r="E38" t="s">
        <v>19</v>
      </c>
      <c r="F38">
        <v>1</v>
      </c>
      <c r="G38">
        <v>20</v>
      </c>
      <c r="H38">
        <v>0</v>
      </c>
      <c r="I38">
        <v>400</v>
      </c>
      <c r="J38">
        <v>460</v>
      </c>
      <c r="K38">
        <v>860</v>
      </c>
      <c r="L38">
        <v>540</v>
      </c>
      <c r="M38">
        <v>400</v>
      </c>
      <c r="N38" t="str">
        <f t="shared" si="0"/>
        <v>UPDATE WipDetails SET WipQuantity = 540, Review_Wip = 540 WHERE WipMaster_Id IN (SELECT id FROM WipMasters WHERE issuedmonth = 'February' AND IssuedYear = 2026) AND CommitmentPeriod = 3 AND CASIN = 'B094427VTW';</v>
      </c>
    </row>
    <row r="39" spans="1:14" x14ac:dyDescent="0.25">
      <c r="A39" t="s">
        <v>60</v>
      </c>
      <c r="B39" t="s">
        <v>55</v>
      </c>
      <c r="C39" t="s">
        <v>2375</v>
      </c>
      <c r="D39" t="s">
        <v>10</v>
      </c>
      <c r="E39" t="s">
        <v>21</v>
      </c>
      <c r="F39">
        <v>1</v>
      </c>
      <c r="G39">
        <v>20</v>
      </c>
      <c r="H39">
        <v>373</v>
      </c>
      <c r="I39">
        <v>180</v>
      </c>
      <c r="J39">
        <v>0</v>
      </c>
      <c r="K39">
        <v>0</v>
      </c>
      <c r="L39">
        <v>280</v>
      </c>
      <c r="M39">
        <v>540</v>
      </c>
      <c r="N39" t="str">
        <f t="shared" si="0"/>
        <v>UPDATE WipDetails SET WipQuantity = 280, Review_Wip = 280 WHERE WipMaster_Id IN (SELECT id FROM WipMasters WHERE issuedmonth = 'February' AND IssuedYear = 2026) AND CommitmentPeriod = 3 AND CASIN = 'B0943WN9CR';</v>
      </c>
    </row>
    <row r="40" spans="1:14" x14ac:dyDescent="0.25">
      <c r="A40" t="s">
        <v>61</v>
      </c>
      <c r="B40" t="s">
        <v>55</v>
      </c>
      <c r="C40" t="s">
        <v>2376</v>
      </c>
      <c r="D40" t="s">
        <v>23</v>
      </c>
      <c r="E40" t="s">
        <v>11</v>
      </c>
      <c r="F40">
        <v>1</v>
      </c>
      <c r="G40">
        <v>20</v>
      </c>
      <c r="H40">
        <v>0</v>
      </c>
      <c r="I40">
        <v>100</v>
      </c>
      <c r="J40">
        <v>100</v>
      </c>
      <c r="K40">
        <v>0</v>
      </c>
      <c r="L40">
        <v>40</v>
      </c>
      <c r="M40">
        <v>0</v>
      </c>
      <c r="N40" t="str">
        <f t="shared" si="0"/>
        <v>UPDATE WipDetails SET WipQuantity = 40, Review_Wip = 40 WHERE WipMaster_Id IN (SELECT id FROM WipMasters WHERE issuedmonth = 'February' AND IssuedYear = 2026) AND CommitmentPeriod = 3 AND CASIN = 'B09441HBXL';</v>
      </c>
    </row>
    <row r="41" spans="1:14" x14ac:dyDescent="0.25">
      <c r="A41" t="s">
        <v>62</v>
      </c>
      <c r="B41" t="s">
        <v>55</v>
      </c>
      <c r="C41" t="s">
        <v>2377</v>
      </c>
      <c r="D41" t="s">
        <v>23</v>
      </c>
      <c r="E41" t="s">
        <v>13</v>
      </c>
      <c r="F41">
        <v>1</v>
      </c>
      <c r="G41">
        <v>20</v>
      </c>
      <c r="H41">
        <v>7</v>
      </c>
      <c r="I41">
        <v>100</v>
      </c>
      <c r="J41">
        <v>100</v>
      </c>
      <c r="K41">
        <v>0</v>
      </c>
      <c r="L41">
        <v>120</v>
      </c>
      <c r="M41">
        <v>140</v>
      </c>
      <c r="N41" t="str">
        <f t="shared" si="0"/>
        <v>UPDATE WipDetails SET WipQuantity = 120, Review_Wip = 120 WHERE WipMaster_Id IN (SELECT id FROM WipMasters WHERE issuedmonth = 'February' AND IssuedYear = 2026) AND CommitmentPeriod = 3 AND CASIN = 'B09441Z9ZS';</v>
      </c>
    </row>
    <row r="42" spans="1:14" x14ac:dyDescent="0.25">
      <c r="A42" t="s">
        <v>63</v>
      </c>
      <c r="B42" t="s">
        <v>55</v>
      </c>
      <c r="C42" t="s">
        <v>2378</v>
      </c>
      <c r="D42" t="s">
        <v>23</v>
      </c>
      <c r="E42" t="s">
        <v>15</v>
      </c>
      <c r="F42">
        <v>1</v>
      </c>
      <c r="G42">
        <v>20</v>
      </c>
      <c r="H42">
        <v>6</v>
      </c>
      <c r="I42">
        <v>0</v>
      </c>
      <c r="J42">
        <v>0</v>
      </c>
      <c r="K42">
        <v>0</v>
      </c>
      <c r="L42">
        <v>380</v>
      </c>
      <c r="M42">
        <v>380</v>
      </c>
      <c r="N42" t="str">
        <f t="shared" si="0"/>
        <v>UPDATE WipDetails SET WipQuantity = 380, Review_Wip = 380 WHERE WipMaster_Id IN (SELECT id FROM WipMasters WHERE issuedmonth = 'February' AND IssuedYear = 2026) AND CommitmentPeriod = 3 AND CASIN = 'B09441Y4QM';</v>
      </c>
    </row>
    <row r="43" spans="1:14" x14ac:dyDescent="0.25">
      <c r="A43" t="s">
        <v>64</v>
      </c>
      <c r="B43" t="s">
        <v>55</v>
      </c>
      <c r="C43" t="s">
        <v>2379</v>
      </c>
      <c r="D43" t="s">
        <v>23</v>
      </c>
      <c r="E43" t="s">
        <v>27</v>
      </c>
      <c r="F43">
        <v>1</v>
      </c>
      <c r="G43">
        <v>20</v>
      </c>
      <c r="H43">
        <v>13</v>
      </c>
      <c r="I43">
        <v>520</v>
      </c>
      <c r="J43">
        <v>680</v>
      </c>
      <c r="K43">
        <v>0</v>
      </c>
      <c r="L43">
        <v>780</v>
      </c>
      <c r="M43">
        <v>320</v>
      </c>
      <c r="N43" t="str">
        <f t="shared" si="0"/>
        <v>UPDATE WipDetails SET WipQuantity = 780, Review_Wip = 780 WHERE WipMaster_Id IN (SELECT id FROM WipMasters WHERE issuedmonth = 'February' AND IssuedYear = 2026) AND CommitmentPeriod = 3 AND CASIN = 'B0943Y41DQ';</v>
      </c>
    </row>
    <row r="44" spans="1:14" x14ac:dyDescent="0.25">
      <c r="A44" t="s">
        <v>65</v>
      </c>
      <c r="B44" t="s">
        <v>55</v>
      </c>
      <c r="C44" t="s">
        <v>2380</v>
      </c>
      <c r="D44" t="s">
        <v>23</v>
      </c>
      <c r="E44" t="s">
        <v>19</v>
      </c>
      <c r="F44">
        <v>1</v>
      </c>
      <c r="G44">
        <v>20</v>
      </c>
      <c r="H44">
        <v>12</v>
      </c>
      <c r="I44">
        <v>20</v>
      </c>
      <c r="J44">
        <v>20</v>
      </c>
      <c r="K44">
        <v>0</v>
      </c>
      <c r="L44">
        <v>620</v>
      </c>
      <c r="M44">
        <v>280</v>
      </c>
      <c r="N44" t="str">
        <f t="shared" si="0"/>
        <v>UPDATE WipDetails SET WipQuantity = 620, Review_Wip = 620 WHERE WipMaster_Id IN (SELECT id FROM WipMasters WHERE issuedmonth = 'February' AND IssuedYear = 2026) AND CommitmentPeriod = 3 AND CASIN = 'B0943WN9C8';</v>
      </c>
    </row>
    <row r="45" spans="1:14" x14ac:dyDescent="0.25">
      <c r="A45" t="s">
        <v>66</v>
      </c>
      <c r="B45" t="s">
        <v>55</v>
      </c>
      <c r="C45" t="s">
        <v>2381</v>
      </c>
      <c r="D45" t="s">
        <v>23</v>
      </c>
      <c r="E45" t="s">
        <v>21</v>
      </c>
      <c r="F45">
        <v>1</v>
      </c>
      <c r="G45">
        <v>20</v>
      </c>
      <c r="H45">
        <v>13</v>
      </c>
      <c r="I45">
        <v>400</v>
      </c>
      <c r="J45">
        <v>400</v>
      </c>
      <c r="K45">
        <v>0</v>
      </c>
      <c r="L45">
        <v>140</v>
      </c>
      <c r="M45">
        <v>540</v>
      </c>
      <c r="N45" t="str">
        <f t="shared" si="0"/>
        <v>UPDATE WipDetails SET WipQuantity = 140, Review_Wip = 140 WHERE WipMaster_Id IN (SELECT id FROM WipMasters WHERE issuedmonth = 'February' AND IssuedYear = 2026) AND CommitmentPeriod = 3 AND CASIN = 'B0943XHK9P';</v>
      </c>
    </row>
    <row r="46" spans="1:14" x14ac:dyDescent="0.25">
      <c r="A46" t="s">
        <v>67</v>
      </c>
      <c r="B46" t="s">
        <v>55</v>
      </c>
      <c r="C46" t="s">
        <v>2382</v>
      </c>
      <c r="D46" t="s">
        <v>31</v>
      </c>
      <c r="E46" t="s">
        <v>11</v>
      </c>
      <c r="F46">
        <v>1</v>
      </c>
      <c r="G46">
        <v>20</v>
      </c>
      <c r="H46">
        <v>0</v>
      </c>
      <c r="I46">
        <v>0</v>
      </c>
      <c r="J46">
        <v>0</v>
      </c>
      <c r="K46">
        <v>80</v>
      </c>
      <c r="L46">
        <v>0</v>
      </c>
      <c r="M46">
        <v>60</v>
      </c>
      <c r="N46" t="str">
        <f t="shared" si="0"/>
        <v>UPDATE WipDetails SET WipQuantity = 0, Review_Wip = 0 WHERE WipMaster_Id IN (SELECT id FROM WipMasters WHERE issuedmonth = 'February' AND IssuedYear = 2026) AND CommitmentPeriod = 3 AND CASIN = 'B07QDBTDV8';</v>
      </c>
    </row>
    <row r="47" spans="1:14" x14ac:dyDescent="0.25">
      <c r="A47" t="s">
        <v>68</v>
      </c>
      <c r="B47" t="s">
        <v>55</v>
      </c>
      <c r="C47" t="s">
        <v>2383</v>
      </c>
      <c r="D47" t="s">
        <v>31</v>
      </c>
      <c r="E47" t="s">
        <v>13</v>
      </c>
      <c r="F47">
        <v>1</v>
      </c>
      <c r="G47">
        <v>20</v>
      </c>
      <c r="H47">
        <v>80</v>
      </c>
      <c r="I47">
        <v>80</v>
      </c>
      <c r="J47">
        <v>0</v>
      </c>
      <c r="K47">
        <v>60</v>
      </c>
      <c r="L47">
        <v>120</v>
      </c>
      <c r="M47">
        <v>100</v>
      </c>
      <c r="N47" t="str">
        <f t="shared" si="0"/>
        <v>UPDATE WipDetails SET WipQuantity = 120, Review_Wip = 120 WHERE WipMaster_Id IN (SELECT id FROM WipMasters WHERE issuedmonth = 'February' AND IssuedYear = 2026) AND CommitmentPeriod = 3 AND CASIN = 'B07QHQ3PZQ';</v>
      </c>
    </row>
    <row r="48" spans="1:14" x14ac:dyDescent="0.25">
      <c r="A48" t="s">
        <v>69</v>
      </c>
      <c r="B48" t="s">
        <v>55</v>
      </c>
      <c r="C48" t="s">
        <v>2384</v>
      </c>
      <c r="D48" t="s">
        <v>31</v>
      </c>
      <c r="E48" t="s">
        <v>15</v>
      </c>
      <c r="F48">
        <v>1</v>
      </c>
      <c r="G48">
        <v>20</v>
      </c>
      <c r="H48">
        <v>26</v>
      </c>
      <c r="I48">
        <v>100</v>
      </c>
      <c r="J48">
        <v>100</v>
      </c>
      <c r="K48">
        <v>520</v>
      </c>
      <c r="L48">
        <v>280</v>
      </c>
      <c r="M48">
        <v>300</v>
      </c>
      <c r="N48" t="str">
        <f t="shared" si="0"/>
        <v>UPDATE WipDetails SET WipQuantity = 280, Review_Wip = 280 WHERE WipMaster_Id IN (SELECT id FROM WipMasters WHERE issuedmonth = 'February' AND IssuedYear = 2026) AND CommitmentPeriod = 3 AND CASIN = 'B07QFFTWBP';</v>
      </c>
    </row>
    <row r="49" spans="1:14" x14ac:dyDescent="0.25">
      <c r="A49" t="s">
        <v>70</v>
      </c>
      <c r="B49" t="s">
        <v>55</v>
      </c>
      <c r="C49" t="s">
        <v>2385</v>
      </c>
      <c r="D49" t="s">
        <v>31</v>
      </c>
      <c r="E49" t="s">
        <v>27</v>
      </c>
      <c r="F49">
        <v>1</v>
      </c>
      <c r="G49">
        <v>20</v>
      </c>
      <c r="H49">
        <v>105</v>
      </c>
      <c r="I49">
        <v>340</v>
      </c>
      <c r="J49">
        <v>380</v>
      </c>
      <c r="K49">
        <v>920</v>
      </c>
      <c r="L49">
        <v>600</v>
      </c>
      <c r="M49">
        <v>280</v>
      </c>
      <c r="N49" t="str">
        <f t="shared" si="0"/>
        <v>UPDATE WipDetails SET WipQuantity = 600, Review_Wip = 600 WHERE WipMaster_Id IN (SELECT id FROM WipMasters WHERE issuedmonth = 'February' AND IssuedYear = 2026) AND CommitmentPeriod = 3 AND CASIN = 'B07QGKWTX9';</v>
      </c>
    </row>
    <row r="50" spans="1:14" x14ac:dyDescent="0.25">
      <c r="A50" t="s">
        <v>71</v>
      </c>
      <c r="B50" t="s">
        <v>55</v>
      </c>
      <c r="C50" t="s">
        <v>2386</v>
      </c>
      <c r="D50" t="s">
        <v>31</v>
      </c>
      <c r="E50" t="s">
        <v>19</v>
      </c>
      <c r="F50">
        <v>1</v>
      </c>
      <c r="G50">
        <v>20</v>
      </c>
      <c r="H50">
        <v>386</v>
      </c>
      <c r="I50">
        <v>640</v>
      </c>
      <c r="J50">
        <v>520</v>
      </c>
      <c r="K50">
        <v>0</v>
      </c>
      <c r="L50">
        <v>840</v>
      </c>
      <c r="M50">
        <v>840</v>
      </c>
      <c r="N50" t="str">
        <f t="shared" si="0"/>
        <v>UPDATE WipDetails SET WipQuantity = 840, Review_Wip = 840 WHERE WipMaster_Id IN (SELECT id FROM WipMasters WHERE issuedmonth = 'February' AND IssuedYear = 2026) AND CommitmentPeriod = 3 AND CASIN = 'B07QGKXY41';</v>
      </c>
    </row>
    <row r="51" spans="1:14" x14ac:dyDescent="0.25">
      <c r="A51" t="s">
        <v>72</v>
      </c>
      <c r="B51" t="s">
        <v>55</v>
      </c>
      <c r="C51" t="s">
        <v>2387</v>
      </c>
      <c r="D51" t="s">
        <v>31</v>
      </c>
      <c r="E51" t="s">
        <v>21</v>
      </c>
      <c r="F51">
        <v>1</v>
      </c>
      <c r="G51">
        <v>20</v>
      </c>
      <c r="H51">
        <v>153</v>
      </c>
      <c r="I51">
        <v>200</v>
      </c>
      <c r="J51">
        <v>120</v>
      </c>
      <c r="K51">
        <v>200</v>
      </c>
      <c r="L51">
        <v>240</v>
      </c>
      <c r="M51">
        <v>180</v>
      </c>
      <c r="N51" t="str">
        <f t="shared" si="0"/>
        <v>UPDATE WipDetails SET WipQuantity = 240, Review_Wip = 240 WHERE WipMaster_Id IN (SELECT id FROM WipMasters WHERE issuedmonth = 'February' AND IssuedYear = 2026) AND CommitmentPeriod = 3 AND CASIN = 'B07QCD1F45';</v>
      </c>
    </row>
    <row r="52" spans="1:14" x14ac:dyDescent="0.25">
      <c r="A52" t="s">
        <v>74</v>
      </c>
      <c r="B52" t="s">
        <v>55</v>
      </c>
      <c r="C52" t="s">
        <v>2388</v>
      </c>
      <c r="D52" t="s">
        <v>75</v>
      </c>
      <c r="E52" t="s">
        <v>11</v>
      </c>
      <c r="F52">
        <v>1</v>
      </c>
      <c r="G52">
        <v>20</v>
      </c>
      <c r="H52">
        <v>27</v>
      </c>
      <c r="I52">
        <v>80</v>
      </c>
      <c r="J52">
        <v>60</v>
      </c>
      <c r="K52">
        <v>0</v>
      </c>
      <c r="L52">
        <v>0</v>
      </c>
      <c r="M52">
        <v>0</v>
      </c>
      <c r="N52" t="str">
        <f t="shared" si="0"/>
        <v>UPDATE WipDetails SET WipQuantity = 0, Review_Wip = 0 WHERE WipMaster_Id IN (SELECT id FROM WipMasters WHERE issuedmonth = 'February' AND IssuedYear = 2026) AND CommitmentPeriod = 3 AND CASIN = 'B0943XR7NL';</v>
      </c>
    </row>
    <row r="53" spans="1:14" x14ac:dyDescent="0.25">
      <c r="A53" t="s">
        <v>76</v>
      </c>
      <c r="B53" t="s">
        <v>55</v>
      </c>
      <c r="C53" t="s">
        <v>2389</v>
      </c>
      <c r="D53" t="s">
        <v>75</v>
      </c>
      <c r="E53" t="s">
        <v>13</v>
      </c>
      <c r="F53">
        <v>1</v>
      </c>
      <c r="G53">
        <v>20</v>
      </c>
      <c r="H53">
        <v>34</v>
      </c>
      <c r="I53">
        <v>60</v>
      </c>
      <c r="J53">
        <v>40</v>
      </c>
      <c r="K53">
        <v>0</v>
      </c>
      <c r="L53">
        <v>200</v>
      </c>
      <c r="M53">
        <v>80</v>
      </c>
      <c r="N53" t="str">
        <f t="shared" si="0"/>
        <v>UPDATE WipDetails SET WipQuantity = 200, Review_Wip = 200 WHERE WipMaster_Id IN (SELECT id FROM WipMasters WHERE issuedmonth = 'February' AND IssuedYear = 2026) AND CommitmentPeriod = 3 AND CASIN = 'B0943WLN1R';</v>
      </c>
    </row>
    <row r="54" spans="1:14" x14ac:dyDescent="0.25">
      <c r="A54" t="s">
        <v>77</v>
      </c>
      <c r="B54" t="s">
        <v>55</v>
      </c>
      <c r="C54" t="s">
        <v>2390</v>
      </c>
      <c r="D54" t="s">
        <v>75</v>
      </c>
      <c r="E54" t="s">
        <v>15</v>
      </c>
      <c r="F54">
        <v>1</v>
      </c>
      <c r="G54">
        <v>20</v>
      </c>
      <c r="H54">
        <v>178</v>
      </c>
      <c r="I54">
        <v>80</v>
      </c>
      <c r="J54">
        <v>0</v>
      </c>
      <c r="K54">
        <v>0</v>
      </c>
      <c r="L54">
        <v>440</v>
      </c>
      <c r="M54">
        <v>560</v>
      </c>
      <c r="N54" t="str">
        <f t="shared" si="0"/>
        <v>UPDATE WipDetails SET WipQuantity = 440, Review_Wip = 440 WHERE WipMaster_Id IN (SELECT id FROM WipMasters WHERE issuedmonth = 'February' AND IssuedYear = 2026) AND CommitmentPeriod = 3 AND CASIN = 'B0943Z8XDR';</v>
      </c>
    </row>
    <row r="55" spans="1:14" x14ac:dyDescent="0.25">
      <c r="A55" t="s">
        <v>78</v>
      </c>
      <c r="B55" t="s">
        <v>55</v>
      </c>
      <c r="C55" t="s">
        <v>2391</v>
      </c>
      <c r="D55" t="s">
        <v>75</v>
      </c>
      <c r="E55" t="s">
        <v>27</v>
      </c>
      <c r="F55">
        <v>1</v>
      </c>
      <c r="G55">
        <v>20</v>
      </c>
      <c r="H55">
        <v>325</v>
      </c>
      <c r="I55">
        <v>520</v>
      </c>
      <c r="J55">
        <v>360</v>
      </c>
      <c r="K55">
        <v>0</v>
      </c>
      <c r="L55">
        <v>700</v>
      </c>
      <c r="M55">
        <v>540</v>
      </c>
      <c r="N55" t="str">
        <f t="shared" si="0"/>
        <v>UPDATE WipDetails SET WipQuantity = 700, Review_Wip = 700 WHERE WipMaster_Id IN (SELECT id FROM WipMasters WHERE issuedmonth = 'February' AND IssuedYear = 2026) AND CommitmentPeriod = 3 AND CASIN = 'B0943XMQLD';</v>
      </c>
    </row>
    <row r="56" spans="1:14" x14ac:dyDescent="0.25">
      <c r="A56" t="s">
        <v>79</v>
      </c>
      <c r="B56" t="s">
        <v>55</v>
      </c>
      <c r="C56" t="s">
        <v>2392</v>
      </c>
      <c r="D56" t="s">
        <v>75</v>
      </c>
      <c r="E56" t="s">
        <v>19</v>
      </c>
      <c r="F56">
        <v>1</v>
      </c>
      <c r="G56">
        <v>20</v>
      </c>
      <c r="H56">
        <v>100</v>
      </c>
      <c r="I56">
        <v>360</v>
      </c>
      <c r="J56">
        <v>380</v>
      </c>
      <c r="K56">
        <v>0</v>
      </c>
      <c r="L56">
        <v>300</v>
      </c>
      <c r="M56">
        <v>280</v>
      </c>
      <c r="N56" t="str">
        <f t="shared" si="0"/>
        <v>UPDATE WipDetails SET WipQuantity = 300, Review_Wip = 300 WHERE WipMaster_Id IN (SELECT id FROM WipMasters WHERE issuedmonth = 'February' AND IssuedYear = 2026) AND CommitmentPeriod = 3 AND CASIN = 'B0943Y2Z68';</v>
      </c>
    </row>
    <row r="57" spans="1:14" x14ac:dyDescent="0.25">
      <c r="A57" t="s">
        <v>80</v>
      </c>
      <c r="B57" t="s">
        <v>55</v>
      </c>
      <c r="C57" t="s">
        <v>2393</v>
      </c>
      <c r="D57" t="s">
        <v>75</v>
      </c>
      <c r="E57" t="s">
        <v>21</v>
      </c>
      <c r="F57">
        <v>1</v>
      </c>
      <c r="G57">
        <v>20</v>
      </c>
      <c r="H57">
        <v>80</v>
      </c>
      <c r="I57">
        <v>240</v>
      </c>
      <c r="J57">
        <v>240</v>
      </c>
      <c r="K57">
        <v>0</v>
      </c>
      <c r="L57">
        <v>320</v>
      </c>
      <c r="M57">
        <v>140</v>
      </c>
      <c r="N57" t="str">
        <f t="shared" si="0"/>
        <v>UPDATE WipDetails SET WipQuantity = 320, Review_Wip = 320 WHERE WipMaster_Id IN (SELECT id FROM WipMasters WHERE issuedmonth = 'February' AND IssuedYear = 2026) AND CommitmentPeriod = 3 AND CASIN = 'B0943YZWGC';</v>
      </c>
    </row>
    <row r="58" spans="1:14" x14ac:dyDescent="0.25">
      <c r="A58" t="s">
        <v>81</v>
      </c>
      <c r="B58" t="s">
        <v>55</v>
      </c>
      <c r="C58" t="s">
        <v>2394</v>
      </c>
      <c r="D58" t="s">
        <v>82</v>
      </c>
      <c r="E58" t="s">
        <v>11</v>
      </c>
      <c r="F58">
        <v>1</v>
      </c>
      <c r="G58">
        <v>20</v>
      </c>
      <c r="H58">
        <v>0</v>
      </c>
      <c r="I58">
        <v>0</v>
      </c>
      <c r="J58">
        <v>0</v>
      </c>
      <c r="K58">
        <v>60</v>
      </c>
      <c r="L58">
        <v>0</v>
      </c>
      <c r="M58">
        <v>0</v>
      </c>
      <c r="N58" t="str">
        <f t="shared" si="0"/>
        <v>UPDATE WipDetails SET WipQuantity = 0, Review_Wip = 0 WHERE WipMaster_Id IN (SELECT id FROM WipMasters WHERE issuedmonth = 'February' AND IssuedYear = 2026) AND CommitmentPeriod = 3 AND CASIN = 'B0943YZWGD';</v>
      </c>
    </row>
    <row r="59" spans="1:14" x14ac:dyDescent="0.25">
      <c r="A59" t="s">
        <v>83</v>
      </c>
      <c r="B59" t="s">
        <v>55</v>
      </c>
      <c r="C59" t="s">
        <v>2395</v>
      </c>
      <c r="D59" t="s">
        <v>82</v>
      </c>
      <c r="E59" t="s">
        <v>13</v>
      </c>
      <c r="F59">
        <v>1</v>
      </c>
      <c r="G59">
        <v>20</v>
      </c>
      <c r="H59">
        <v>7</v>
      </c>
      <c r="I59">
        <v>80</v>
      </c>
      <c r="J59">
        <v>80</v>
      </c>
      <c r="K59">
        <v>200</v>
      </c>
      <c r="L59">
        <v>120</v>
      </c>
      <c r="M59">
        <v>100</v>
      </c>
      <c r="N59" t="str">
        <f t="shared" si="0"/>
        <v>UPDATE WipDetails SET WipQuantity = 120, Review_Wip = 120 WHERE WipMaster_Id IN (SELECT id FROM WipMasters WHERE issuedmonth = 'February' AND IssuedYear = 2026) AND CommitmentPeriod = 3 AND CASIN = 'B0943Z8B74';</v>
      </c>
    </row>
    <row r="60" spans="1:14" x14ac:dyDescent="0.25">
      <c r="A60" t="s">
        <v>84</v>
      </c>
      <c r="B60" t="s">
        <v>55</v>
      </c>
      <c r="C60" t="s">
        <v>2396</v>
      </c>
      <c r="D60" t="s">
        <v>82</v>
      </c>
      <c r="E60" t="s">
        <v>15</v>
      </c>
      <c r="F60">
        <v>1</v>
      </c>
      <c r="G60">
        <v>20</v>
      </c>
      <c r="H60">
        <v>32</v>
      </c>
      <c r="I60">
        <v>360</v>
      </c>
      <c r="J60">
        <v>420</v>
      </c>
      <c r="K60">
        <v>120</v>
      </c>
      <c r="L60">
        <v>380</v>
      </c>
      <c r="M60">
        <v>320</v>
      </c>
      <c r="N60" t="str">
        <f t="shared" si="0"/>
        <v>UPDATE WipDetails SET WipQuantity = 380, Review_Wip = 380 WHERE WipMaster_Id IN (SELECT id FROM WipMasters WHERE issuedmonth = 'February' AND IssuedYear = 2026) AND CommitmentPeriod = 3 AND CASIN = 'B0943Z644Y';</v>
      </c>
    </row>
    <row r="61" spans="1:14" x14ac:dyDescent="0.25">
      <c r="A61" t="s">
        <v>85</v>
      </c>
      <c r="B61" t="s">
        <v>55</v>
      </c>
      <c r="C61" t="s">
        <v>2397</v>
      </c>
      <c r="D61" t="s">
        <v>82</v>
      </c>
      <c r="E61" t="s">
        <v>27</v>
      </c>
      <c r="F61">
        <v>1</v>
      </c>
      <c r="G61">
        <v>20</v>
      </c>
      <c r="H61">
        <v>24</v>
      </c>
      <c r="I61">
        <v>40</v>
      </c>
      <c r="J61">
        <v>40</v>
      </c>
      <c r="K61">
        <v>520</v>
      </c>
      <c r="L61">
        <v>560</v>
      </c>
      <c r="M61">
        <v>500</v>
      </c>
      <c r="N61" t="str">
        <f t="shared" si="0"/>
        <v>UPDATE WipDetails SET WipQuantity = 560, Review_Wip = 560 WHERE WipMaster_Id IN (SELECT id FROM WipMasters WHERE issuedmonth = 'February' AND IssuedYear = 2026) AND CommitmentPeriod = 3 AND CASIN = 'B0943ZVH9C';</v>
      </c>
    </row>
    <row r="62" spans="1:14" x14ac:dyDescent="0.25">
      <c r="A62" t="s">
        <v>86</v>
      </c>
      <c r="B62" t="s">
        <v>55</v>
      </c>
      <c r="C62" t="s">
        <v>2398</v>
      </c>
      <c r="D62" t="s">
        <v>82</v>
      </c>
      <c r="E62" t="s">
        <v>19</v>
      </c>
      <c r="F62">
        <v>1</v>
      </c>
      <c r="G62">
        <v>20</v>
      </c>
      <c r="H62">
        <v>6</v>
      </c>
      <c r="I62">
        <v>560</v>
      </c>
      <c r="J62">
        <v>620</v>
      </c>
      <c r="K62">
        <v>100</v>
      </c>
      <c r="L62">
        <v>620</v>
      </c>
      <c r="M62">
        <v>820</v>
      </c>
      <c r="N62" t="str">
        <f t="shared" si="0"/>
        <v>UPDATE WipDetails SET WipQuantity = 620, Review_Wip = 620 WHERE WipMaster_Id IN (SELECT id FROM WipMasters WHERE issuedmonth = 'February' AND IssuedYear = 2026) AND CommitmentPeriod = 3 AND CASIN = 'B0943YVBQK';</v>
      </c>
    </row>
    <row r="63" spans="1:14" x14ac:dyDescent="0.25">
      <c r="A63" t="s">
        <v>87</v>
      </c>
      <c r="B63" t="s">
        <v>55</v>
      </c>
      <c r="C63" t="s">
        <v>2399</v>
      </c>
      <c r="D63" t="s">
        <v>82</v>
      </c>
      <c r="E63" t="s">
        <v>21</v>
      </c>
      <c r="F63">
        <v>1</v>
      </c>
      <c r="G63">
        <v>20</v>
      </c>
      <c r="H63">
        <v>0</v>
      </c>
      <c r="I63">
        <v>180</v>
      </c>
      <c r="J63">
        <v>200</v>
      </c>
      <c r="K63">
        <v>560</v>
      </c>
      <c r="L63">
        <v>360</v>
      </c>
      <c r="M63">
        <v>220</v>
      </c>
      <c r="N63" t="str">
        <f t="shared" si="0"/>
        <v>UPDATE WipDetails SET WipQuantity = 360, Review_Wip = 360 WHERE WipMaster_Id IN (SELECT id FROM WipMasters WHERE issuedmonth = 'February' AND IssuedYear = 2026) AND CommitmentPeriod = 3 AND CASIN = 'B0943Z8XD9';</v>
      </c>
    </row>
    <row r="64" spans="1:14" x14ac:dyDescent="0.25">
      <c r="A64" t="s">
        <v>88</v>
      </c>
      <c r="B64" t="s">
        <v>55</v>
      </c>
      <c r="C64" t="s">
        <v>2400</v>
      </c>
      <c r="D64" t="s">
        <v>89</v>
      </c>
      <c r="E64" t="s">
        <v>11</v>
      </c>
      <c r="F64">
        <v>1</v>
      </c>
      <c r="G64">
        <v>20</v>
      </c>
      <c r="H64">
        <v>0</v>
      </c>
      <c r="I64">
        <v>40</v>
      </c>
      <c r="J64">
        <v>40</v>
      </c>
      <c r="K64">
        <v>0</v>
      </c>
      <c r="L64">
        <v>120</v>
      </c>
      <c r="M64">
        <v>0</v>
      </c>
      <c r="N64" t="str">
        <f t="shared" si="0"/>
        <v>UPDATE WipDetails SET WipQuantity = 120, Review_Wip = 120 WHERE WipMaster_Id IN (SELECT id FROM WipMasters WHERE issuedmonth = 'February' AND IssuedYear = 2026) AND CommitmentPeriod = 3 AND CASIN = 'B0943X683N';</v>
      </c>
    </row>
    <row r="65" spans="1:14" x14ac:dyDescent="0.25">
      <c r="A65" t="s">
        <v>90</v>
      </c>
      <c r="B65" t="s">
        <v>55</v>
      </c>
      <c r="C65" t="s">
        <v>2401</v>
      </c>
      <c r="D65" t="s">
        <v>89</v>
      </c>
      <c r="E65" t="s">
        <v>13</v>
      </c>
      <c r="F65">
        <v>1</v>
      </c>
      <c r="G65">
        <v>20</v>
      </c>
      <c r="H65">
        <v>20</v>
      </c>
      <c r="I65">
        <v>140</v>
      </c>
      <c r="J65">
        <v>140</v>
      </c>
      <c r="K65">
        <v>120</v>
      </c>
      <c r="L65">
        <v>140</v>
      </c>
      <c r="M65">
        <v>260</v>
      </c>
      <c r="N65" t="str">
        <f t="shared" si="0"/>
        <v>UPDATE WipDetails SET WipQuantity = 140, Review_Wip = 140 WHERE WipMaster_Id IN (SELECT id FROM WipMasters WHERE issuedmonth = 'February' AND IssuedYear = 2026) AND CommitmentPeriod = 3 AND CASIN = 'B0943XHK8Q';</v>
      </c>
    </row>
    <row r="66" spans="1:14" x14ac:dyDescent="0.25">
      <c r="A66" t="s">
        <v>91</v>
      </c>
      <c r="B66" t="s">
        <v>55</v>
      </c>
      <c r="C66" t="s">
        <v>2402</v>
      </c>
      <c r="D66" t="s">
        <v>89</v>
      </c>
      <c r="E66" t="s">
        <v>15</v>
      </c>
      <c r="F66">
        <v>1</v>
      </c>
      <c r="G66">
        <v>20</v>
      </c>
      <c r="H66">
        <v>13</v>
      </c>
      <c r="I66">
        <v>360</v>
      </c>
      <c r="J66">
        <v>360</v>
      </c>
      <c r="K66">
        <v>0</v>
      </c>
      <c r="L66">
        <v>320</v>
      </c>
      <c r="M66">
        <v>740</v>
      </c>
      <c r="N66" t="str">
        <f t="shared" si="0"/>
        <v>UPDATE WipDetails SET WipQuantity = 320, Review_Wip = 320 WHERE WipMaster_Id IN (SELECT id FROM WipMasters WHERE issuedmonth = 'February' AND IssuedYear = 2026) AND CommitmentPeriod = 3 AND CASIN = 'B0943Y2Z67';</v>
      </c>
    </row>
    <row r="67" spans="1:14" x14ac:dyDescent="0.25">
      <c r="A67" t="s">
        <v>92</v>
      </c>
      <c r="B67" t="s">
        <v>55</v>
      </c>
      <c r="C67" t="s">
        <v>2403</v>
      </c>
      <c r="D67" t="s">
        <v>89</v>
      </c>
      <c r="E67" t="s">
        <v>27</v>
      </c>
      <c r="F67">
        <v>1</v>
      </c>
      <c r="G67">
        <v>20</v>
      </c>
      <c r="H67">
        <v>0</v>
      </c>
      <c r="I67">
        <v>320</v>
      </c>
      <c r="J67">
        <v>320</v>
      </c>
      <c r="K67">
        <v>740</v>
      </c>
      <c r="L67">
        <v>620</v>
      </c>
      <c r="M67">
        <v>560</v>
      </c>
      <c r="N67" t="str">
        <f t="shared" ref="N67:N130" si="1">"UPDATE WipDetails SET WipQuantity = "&amp;L67&amp;", Review_Wip = "&amp;L67&amp;" WHERE WipMaster_Id IN (SELECT id FROM WipMasters WHERE issuedmonth = 'February' AND IssuedYear = 2026) AND CommitmentPeriod = 3 AND CASIN = '"&amp;A67&amp;"';"</f>
        <v>UPDATE WipDetails SET WipQuantity = 620, Review_Wip = 620 WHERE WipMaster_Id IN (SELECT id FROM WipMasters WHERE issuedmonth = 'February' AND IssuedYear = 2026) AND CommitmentPeriod = 3 AND CASIN = 'B0943XQ65D';</v>
      </c>
    </row>
    <row r="68" spans="1:14" x14ac:dyDescent="0.25">
      <c r="A68" t="s">
        <v>93</v>
      </c>
      <c r="B68" t="s">
        <v>55</v>
      </c>
      <c r="C68" t="s">
        <v>2404</v>
      </c>
      <c r="D68" t="s">
        <v>89</v>
      </c>
      <c r="E68" t="s">
        <v>19</v>
      </c>
      <c r="F68">
        <v>1</v>
      </c>
      <c r="G68">
        <v>20</v>
      </c>
      <c r="H68">
        <v>13</v>
      </c>
      <c r="I68">
        <v>120</v>
      </c>
      <c r="J68">
        <v>120</v>
      </c>
      <c r="K68">
        <v>520</v>
      </c>
      <c r="L68">
        <v>520</v>
      </c>
      <c r="M68">
        <v>260</v>
      </c>
      <c r="N68" t="str">
        <f t="shared" si="1"/>
        <v>UPDATE WipDetails SET WipQuantity = 520, Review_Wip = 520 WHERE WipMaster_Id IN (SELECT id FROM WipMasters WHERE issuedmonth = 'February' AND IssuedYear = 2026) AND CommitmentPeriod = 3 AND CASIN = 'B0943X4B9L';</v>
      </c>
    </row>
    <row r="69" spans="1:14" x14ac:dyDescent="0.25">
      <c r="A69" t="s">
        <v>94</v>
      </c>
      <c r="B69" t="s">
        <v>55</v>
      </c>
      <c r="C69" t="s">
        <v>2405</v>
      </c>
      <c r="D69" t="s">
        <v>89</v>
      </c>
      <c r="E69" t="s">
        <v>21</v>
      </c>
      <c r="F69">
        <v>1</v>
      </c>
      <c r="G69">
        <v>20</v>
      </c>
      <c r="H69">
        <v>0</v>
      </c>
      <c r="I69">
        <v>0</v>
      </c>
      <c r="J69">
        <v>0</v>
      </c>
      <c r="K69">
        <v>280</v>
      </c>
      <c r="L69">
        <v>300</v>
      </c>
      <c r="M69">
        <v>180</v>
      </c>
      <c r="N69" t="str">
        <f t="shared" si="1"/>
        <v>UPDATE WipDetails SET WipQuantity = 300, Review_Wip = 300 WHERE WipMaster_Id IN (SELECT id FROM WipMasters WHERE issuedmonth = 'February' AND IssuedYear = 2026) AND CommitmentPeriod = 3 AND CASIN = 'B0943Y3L1N';</v>
      </c>
    </row>
    <row r="70" spans="1:14" x14ac:dyDescent="0.25">
      <c r="A70" t="s">
        <v>95</v>
      </c>
      <c r="B70" t="s">
        <v>55</v>
      </c>
      <c r="C70" t="s">
        <v>2406</v>
      </c>
      <c r="D70" t="s">
        <v>43</v>
      </c>
      <c r="E70" t="s">
        <v>11</v>
      </c>
      <c r="F70">
        <v>1</v>
      </c>
      <c r="G70">
        <v>20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tr">
        <f t="shared" si="1"/>
        <v>UPDATE WipDetails SET WipQuantity = 0, Review_Wip = 0 WHERE WipMaster_Id IN (SELECT id FROM WipMasters WHERE issuedmonth = 'February' AND IssuedYear = 2026) AND CommitmentPeriod = 3 AND CASIN = 'B07QJP1HDN';</v>
      </c>
    </row>
    <row r="71" spans="1:14" x14ac:dyDescent="0.25">
      <c r="A71" t="s">
        <v>96</v>
      </c>
      <c r="B71" t="s">
        <v>55</v>
      </c>
      <c r="C71" t="s">
        <v>2407</v>
      </c>
      <c r="D71" t="s">
        <v>43</v>
      </c>
      <c r="E71" t="s">
        <v>13</v>
      </c>
      <c r="F71">
        <v>1</v>
      </c>
      <c r="G71">
        <v>20</v>
      </c>
      <c r="H71">
        <v>14</v>
      </c>
      <c r="I71">
        <v>0</v>
      </c>
      <c r="J71">
        <v>0</v>
      </c>
      <c r="K71">
        <v>0</v>
      </c>
      <c r="L71">
        <v>0</v>
      </c>
      <c r="M71">
        <v>0</v>
      </c>
      <c r="N71" t="str">
        <f t="shared" si="1"/>
        <v>UPDATE WipDetails SET WipQuantity = 0, Review_Wip = 0 WHERE WipMaster_Id IN (SELECT id FROM WipMasters WHERE issuedmonth = 'February' AND IssuedYear = 2026) AND CommitmentPeriod = 3 AND CASIN = 'B07QFFXPLC';</v>
      </c>
    </row>
    <row r="72" spans="1:14" x14ac:dyDescent="0.25">
      <c r="A72" t="s">
        <v>97</v>
      </c>
      <c r="B72" t="s">
        <v>55</v>
      </c>
      <c r="C72" t="s">
        <v>2408</v>
      </c>
      <c r="D72" t="s">
        <v>43</v>
      </c>
      <c r="E72" t="s">
        <v>15</v>
      </c>
      <c r="F72">
        <v>1</v>
      </c>
      <c r="G72">
        <v>20</v>
      </c>
      <c r="H72">
        <v>86</v>
      </c>
      <c r="I72">
        <v>0</v>
      </c>
      <c r="J72">
        <v>240</v>
      </c>
      <c r="K72">
        <v>0</v>
      </c>
      <c r="L72">
        <v>0</v>
      </c>
      <c r="M72">
        <v>0</v>
      </c>
      <c r="N72" t="str">
        <f t="shared" si="1"/>
        <v>UPDATE WipDetails SET WipQuantity = 0, Review_Wip = 0 WHERE WipMaster_Id IN (SELECT id FROM WipMasters WHERE issuedmonth = 'February' AND IssuedYear = 2026) AND CommitmentPeriod = 3 AND CASIN = 'B07QHQ1Z34';</v>
      </c>
    </row>
    <row r="73" spans="1:14" x14ac:dyDescent="0.25">
      <c r="A73" t="s">
        <v>98</v>
      </c>
      <c r="B73" t="s">
        <v>55</v>
      </c>
      <c r="C73" t="s">
        <v>2409</v>
      </c>
      <c r="D73" t="s">
        <v>43</v>
      </c>
      <c r="E73" t="s">
        <v>27</v>
      </c>
      <c r="F73">
        <v>1</v>
      </c>
      <c r="G73">
        <v>20</v>
      </c>
      <c r="H73">
        <v>106</v>
      </c>
      <c r="I73">
        <v>0</v>
      </c>
      <c r="J73">
        <v>400</v>
      </c>
      <c r="K73">
        <v>0</v>
      </c>
      <c r="L73">
        <v>0</v>
      </c>
      <c r="M73">
        <v>0</v>
      </c>
      <c r="N73" t="str">
        <f t="shared" si="1"/>
        <v>UPDATE WipDetails SET WipQuantity = 0, Review_Wip = 0 WHERE WipMaster_Id IN (SELECT id FROM WipMasters WHERE issuedmonth = 'February' AND IssuedYear = 2026) AND CommitmentPeriod = 3 AND CASIN = 'B07QHQ3RX3';</v>
      </c>
    </row>
    <row r="74" spans="1:14" x14ac:dyDescent="0.25">
      <c r="A74" t="s">
        <v>99</v>
      </c>
      <c r="B74" t="s">
        <v>55</v>
      </c>
      <c r="C74" t="s">
        <v>2410</v>
      </c>
      <c r="D74" t="s">
        <v>43</v>
      </c>
      <c r="E74" t="s">
        <v>19</v>
      </c>
      <c r="F74">
        <v>1</v>
      </c>
      <c r="G74">
        <v>20</v>
      </c>
      <c r="H74">
        <v>114</v>
      </c>
      <c r="I74">
        <v>0</v>
      </c>
      <c r="J74">
        <v>560</v>
      </c>
      <c r="K74">
        <v>0</v>
      </c>
      <c r="L74">
        <v>0</v>
      </c>
      <c r="M74">
        <v>0</v>
      </c>
      <c r="N74" t="str">
        <f t="shared" si="1"/>
        <v>UPDATE WipDetails SET WipQuantity = 0, Review_Wip = 0 WHERE WipMaster_Id IN (SELECT id FROM WipMasters WHERE issuedmonth = 'February' AND IssuedYear = 2026) AND CommitmentPeriod = 3 AND CASIN = 'B07QFFWDRN';</v>
      </c>
    </row>
    <row r="75" spans="1:14" x14ac:dyDescent="0.25">
      <c r="A75" t="s">
        <v>100</v>
      </c>
      <c r="B75" t="s">
        <v>55</v>
      </c>
      <c r="C75" t="s">
        <v>2411</v>
      </c>
      <c r="D75" t="s">
        <v>43</v>
      </c>
      <c r="E75" t="s">
        <v>21</v>
      </c>
      <c r="F75">
        <v>1</v>
      </c>
      <c r="G75">
        <v>20</v>
      </c>
      <c r="H75">
        <v>140</v>
      </c>
      <c r="I75">
        <v>0</v>
      </c>
      <c r="J75">
        <v>200</v>
      </c>
      <c r="K75">
        <v>0</v>
      </c>
      <c r="L75">
        <v>0</v>
      </c>
      <c r="M75">
        <v>0</v>
      </c>
      <c r="N75" t="str">
        <f t="shared" si="1"/>
        <v>UPDATE WipDetails SET WipQuantity = 0, Review_Wip = 0 WHERE WipMaster_Id IN (SELECT id FROM WipMasters WHERE issuedmonth = 'February' AND IssuedYear = 2026) AND CommitmentPeriod = 3 AND CASIN = 'B07QJP1HDK';</v>
      </c>
    </row>
    <row r="76" spans="1:14" x14ac:dyDescent="0.25">
      <c r="A76" t="s">
        <v>101</v>
      </c>
      <c r="B76" t="s">
        <v>55</v>
      </c>
      <c r="C76" t="s">
        <v>2412</v>
      </c>
      <c r="D76" t="s">
        <v>49</v>
      </c>
      <c r="E76" t="s">
        <v>11</v>
      </c>
      <c r="F76">
        <v>1</v>
      </c>
      <c r="G76">
        <v>20</v>
      </c>
      <c r="H76">
        <v>7</v>
      </c>
      <c r="I76">
        <v>60</v>
      </c>
      <c r="J76">
        <v>60</v>
      </c>
      <c r="K76">
        <v>0</v>
      </c>
      <c r="L76">
        <v>80</v>
      </c>
      <c r="M76">
        <v>80</v>
      </c>
      <c r="N76" t="str">
        <f t="shared" si="1"/>
        <v>UPDATE WipDetails SET WipQuantity = 80, Review_Wip = 80 WHERE WipMaster_Id IN (SELECT id FROM WipMasters WHERE issuedmonth = 'February' AND IssuedYear = 2026) AND CommitmentPeriod = 3 AND CASIN = 'B07QGKY953';</v>
      </c>
    </row>
    <row r="77" spans="1:14" x14ac:dyDescent="0.25">
      <c r="A77" t="s">
        <v>102</v>
      </c>
      <c r="B77" t="s">
        <v>55</v>
      </c>
      <c r="C77" t="s">
        <v>2413</v>
      </c>
      <c r="D77" t="s">
        <v>49</v>
      </c>
      <c r="E77" t="s">
        <v>13</v>
      </c>
      <c r="F77">
        <v>1</v>
      </c>
      <c r="G77">
        <v>20</v>
      </c>
      <c r="H77">
        <v>33</v>
      </c>
      <c r="I77">
        <v>60</v>
      </c>
      <c r="J77">
        <v>40</v>
      </c>
      <c r="K77">
        <v>80</v>
      </c>
      <c r="L77">
        <v>80</v>
      </c>
      <c r="M77">
        <v>580</v>
      </c>
      <c r="N77" t="str">
        <f t="shared" si="1"/>
        <v>UPDATE WipDetails SET WipQuantity = 80, Review_Wip = 80 WHERE WipMaster_Id IN (SELECT id FROM WipMasters WHERE issuedmonth = 'February' AND IssuedYear = 2026) AND CommitmentPeriod = 3 AND CASIN = 'B07QGKXX2Z';</v>
      </c>
    </row>
    <row r="78" spans="1:14" x14ac:dyDescent="0.25">
      <c r="A78" t="s">
        <v>103</v>
      </c>
      <c r="B78" t="s">
        <v>55</v>
      </c>
      <c r="C78" t="s">
        <v>2414</v>
      </c>
      <c r="D78" t="s">
        <v>49</v>
      </c>
      <c r="E78" t="s">
        <v>15</v>
      </c>
      <c r="F78">
        <v>1</v>
      </c>
      <c r="G78">
        <v>20</v>
      </c>
      <c r="H78">
        <v>25</v>
      </c>
      <c r="I78">
        <v>260</v>
      </c>
      <c r="J78">
        <v>300</v>
      </c>
      <c r="K78">
        <v>280</v>
      </c>
      <c r="L78">
        <v>400</v>
      </c>
      <c r="M78">
        <v>1020</v>
      </c>
      <c r="N78" t="str">
        <f t="shared" si="1"/>
        <v>UPDATE WipDetails SET WipQuantity = 400, Review_Wip = 400 WHERE WipMaster_Id IN (SELECT id FROM WipMasters WHERE issuedmonth = 'February' AND IssuedYear = 2026) AND CommitmentPeriod = 3 AND CASIN = 'B07QBDBHZQ';</v>
      </c>
    </row>
    <row r="79" spans="1:14" x14ac:dyDescent="0.25">
      <c r="A79" t="s">
        <v>104</v>
      </c>
      <c r="B79" t="s">
        <v>55</v>
      </c>
      <c r="C79" t="s">
        <v>2415</v>
      </c>
      <c r="D79" t="s">
        <v>49</v>
      </c>
      <c r="E79" t="s">
        <v>27</v>
      </c>
      <c r="F79">
        <v>1</v>
      </c>
      <c r="G79">
        <v>20</v>
      </c>
      <c r="H79">
        <v>340</v>
      </c>
      <c r="I79">
        <v>620</v>
      </c>
      <c r="J79">
        <v>320</v>
      </c>
      <c r="K79">
        <v>520</v>
      </c>
      <c r="L79">
        <v>760</v>
      </c>
      <c r="M79">
        <v>2600</v>
      </c>
      <c r="N79" t="str">
        <f t="shared" si="1"/>
        <v>UPDATE WipDetails SET WipQuantity = 760, Review_Wip = 760 WHERE WipMaster_Id IN (SELECT id FROM WipMasters WHERE issuedmonth = 'February' AND IssuedYear = 2026) AND CommitmentPeriod = 3 AND CASIN = 'B07QDBSJ4H';</v>
      </c>
    </row>
    <row r="80" spans="1:14" x14ac:dyDescent="0.25">
      <c r="A80" t="s">
        <v>105</v>
      </c>
      <c r="B80" t="s">
        <v>55</v>
      </c>
      <c r="C80" t="s">
        <v>2416</v>
      </c>
      <c r="D80" t="s">
        <v>49</v>
      </c>
      <c r="E80" t="s">
        <v>19</v>
      </c>
      <c r="F80">
        <v>1</v>
      </c>
      <c r="G80">
        <v>20</v>
      </c>
      <c r="H80">
        <v>305</v>
      </c>
      <c r="I80">
        <v>480</v>
      </c>
      <c r="J80">
        <v>360</v>
      </c>
      <c r="K80">
        <v>480</v>
      </c>
      <c r="L80">
        <v>700</v>
      </c>
      <c r="M80">
        <v>1500</v>
      </c>
      <c r="N80" t="str">
        <f t="shared" si="1"/>
        <v>UPDATE WipDetails SET WipQuantity = 700, Review_Wip = 700 WHERE WipMaster_Id IN (SELECT id FROM WipMasters WHERE issuedmonth = 'February' AND IssuedYear = 2026) AND CommitmentPeriod = 3 AND CASIN = 'B07QHQ3PZL';</v>
      </c>
    </row>
    <row r="81" spans="1:14" x14ac:dyDescent="0.25">
      <c r="A81" t="s">
        <v>106</v>
      </c>
      <c r="B81" t="s">
        <v>55</v>
      </c>
      <c r="C81" t="s">
        <v>2417</v>
      </c>
      <c r="D81" t="s">
        <v>49</v>
      </c>
      <c r="E81" t="s">
        <v>21</v>
      </c>
      <c r="F81">
        <v>1</v>
      </c>
      <c r="G81">
        <v>20</v>
      </c>
      <c r="H81">
        <v>73</v>
      </c>
      <c r="I81">
        <v>200</v>
      </c>
      <c r="J81">
        <v>140</v>
      </c>
      <c r="K81">
        <v>220</v>
      </c>
      <c r="L81">
        <v>320</v>
      </c>
      <c r="M81">
        <v>480</v>
      </c>
      <c r="N81" t="str">
        <f t="shared" si="1"/>
        <v>UPDATE WipDetails SET WipQuantity = 320, Review_Wip = 320 WHERE WipMaster_Id IN (SELECT id FROM WipMasters WHERE issuedmonth = 'February' AND IssuedYear = 2026) AND CommitmentPeriod = 3 AND CASIN = 'B07QDBTDR9';</v>
      </c>
    </row>
    <row r="82" spans="1:14" x14ac:dyDescent="0.25">
      <c r="A82" t="s">
        <v>107</v>
      </c>
      <c r="B82" t="s">
        <v>55</v>
      </c>
      <c r="C82" t="s">
        <v>2418</v>
      </c>
      <c r="D82" t="s">
        <v>108</v>
      </c>
      <c r="E82" t="s">
        <v>11</v>
      </c>
      <c r="F82">
        <v>1</v>
      </c>
      <c r="G82">
        <v>20</v>
      </c>
      <c r="H82">
        <v>80</v>
      </c>
      <c r="I82">
        <v>60</v>
      </c>
      <c r="J82">
        <v>20</v>
      </c>
      <c r="K82">
        <v>60</v>
      </c>
      <c r="L82">
        <v>60</v>
      </c>
      <c r="M82">
        <v>20</v>
      </c>
      <c r="N82" t="str">
        <f t="shared" si="1"/>
        <v>UPDATE WipDetails SET WipQuantity = 60, Review_Wip = 60 WHERE WipMaster_Id IN (SELECT id FROM WipMasters WHERE issuedmonth = 'February' AND IssuedYear = 2026) AND CommitmentPeriod = 3 AND CASIN = 'B07QGKWS4K';</v>
      </c>
    </row>
    <row r="83" spans="1:14" x14ac:dyDescent="0.25">
      <c r="A83" t="s">
        <v>109</v>
      </c>
      <c r="B83" t="s">
        <v>55</v>
      </c>
      <c r="C83" t="s">
        <v>2419</v>
      </c>
      <c r="D83" t="s">
        <v>108</v>
      </c>
      <c r="E83" t="s">
        <v>13</v>
      </c>
      <c r="F83">
        <v>1</v>
      </c>
      <c r="G83">
        <v>20</v>
      </c>
      <c r="H83">
        <v>140</v>
      </c>
      <c r="I83">
        <v>120</v>
      </c>
      <c r="J83">
        <v>40</v>
      </c>
      <c r="K83">
        <v>40</v>
      </c>
      <c r="L83">
        <v>80</v>
      </c>
      <c r="M83">
        <v>220</v>
      </c>
      <c r="N83" t="str">
        <f t="shared" si="1"/>
        <v>UPDATE WipDetails SET WipQuantity = 80, Review_Wip = 80 WHERE WipMaster_Id IN (SELECT id FROM WipMasters WHERE issuedmonth = 'February' AND IssuedYear = 2026) AND CommitmentPeriod = 3 AND CASIN = 'B07QHQ3FNG';</v>
      </c>
    </row>
    <row r="84" spans="1:14" x14ac:dyDescent="0.25">
      <c r="A84" t="s">
        <v>110</v>
      </c>
      <c r="B84" t="s">
        <v>55</v>
      </c>
      <c r="C84" t="s">
        <v>2420</v>
      </c>
      <c r="D84" t="s">
        <v>108</v>
      </c>
      <c r="E84" t="s">
        <v>15</v>
      </c>
      <c r="F84">
        <v>1</v>
      </c>
      <c r="G84">
        <v>20</v>
      </c>
      <c r="H84">
        <v>205</v>
      </c>
      <c r="I84">
        <v>420</v>
      </c>
      <c r="J84">
        <v>240</v>
      </c>
      <c r="K84">
        <v>0</v>
      </c>
      <c r="L84">
        <v>600</v>
      </c>
      <c r="M84">
        <v>1000</v>
      </c>
      <c r="N84" t="str">
        <f t="shared" si="1"/>
        <v>UPDATE WipDetails SET WipQuantity = 600, Review_Wip = 600 WHERE WipMaster_Id IN (SELECT id FROM WipMasters WHERE issuedmonth = 'February' AND IssuedYear = 2026) AND CommitmentPeriod = 3 AND CASIN = 'B07QDBTS43';</v>
      </c>
    </row>
    <row r="85" spans="1:14" x14ac:dyDescent="0.25">
      <c r="A85" t="s">
        <v>111</v>
      </c>
      <c r="B85" t="s">
        <v>55</v>
      </c>
      <c r="C85" t="s">
        <v>2421</v>
      </c>
      <c r="D85" t="s">
        <v>108</v>
      </c>
      <c r="E85" t="s">
        <v>27</v>
      </c>
      <c r="F85">
        <v>1</v>
      </c>
      <c r="G85">
        <v>20</v>
      </c>
      <c r="H85">
        <v>73</v>
      </c>
      <c r="I85">
        <v>460</v>
      </c>
      <c r="J85">
        <v>520</v>
      </c>
      <c r="K85">
        <v>540</v>
      </c>
      <c r="L85">
        <v>800</v>
      </c>
      <c r="M85">
        <v>1060</v>
      </c>
      <c r="N85" t="str">
        <f t="shared" si="1"/>
        <v>UPDATE WipDetails SET WipQuantity = 800, Review_Wip = 800 WHERE WipMaster_Id IN (SELECT id FROM WipMasters WHERE issuedmonth = 'February' AND IssuedYear = 2026) AND CommitmentPeriod = 3 AND CASIN = 'B07QGKXW9S';</v>
      </c>
    </row>
    <row r="86" spans="1:14" x14ac:dyDescent="0.25">
      <c r="A86" t="s">
        <v>112</v>
      </c>
      <c r="B86" t="s">
        <v>55</v>
      </c>
      <c r="C86" t="s">
        <v>2422</v>
      </c>
      <c r="D86" t="s">
        <v>108</v>
      </c>
      <c r="E86" t="s">
        <v>19</v>
      </c>
      <c r="F86">
        <v>1</v>
      </c>
      <c r="G86">
        <v>20</v>
      </c>
      <c r="H86">
        <v>179</v>
      </c>
      <c r="I86">
        <v>280</v>
      </c>
      <c r="J86">
        <v>200</v>
      </c>
      <c r="K86">
        <v>820</v>
      </c>
      <c r="L86">
        <v>520</v>
      </c>
      <c r="M86">
        <v>320</v>
      </c>
      <c r="N86" t="str">
        <f t="shared" si="1"/>
        <v>UPDATE WipDetails SET WipQuantity = 520, Review_Wip = 520 WHERE WipMaster_Id IN (SELECT id FROM WipMasters WHERE issuedmonth = 'February' AND IssuedYear = 2026) AND CommitmentPeriod = 3 AND CASIN = 'B07QJP1HDV';</v>
      </c>
    </row>
    <row r="87" spans="1:14" x14ac:dyDescent="0.25">
      <c r="A87" t="s">
        <v>113</v>
      </c>
      <c r="B87" t="s">
        <v>55</v>
      </c>
      <c r="C87" t="s">
        <v>2423</v>
      </c>
      <c r="D87" t="s">
        <v>108</v>
      </c>
      <c r="E87" t="s">
        <v>21</v>
      </c>
      <c r="F87">
        <v>1</v>
      </c>
      <c r="G87">
        <v>20</v>
      </c>
      <c r="H87">
        <v>72</v>
      </c>
      <c r="I87">
        <v>220</v>
      </c>
      <c r="J87">
        <v>280</v>
      </c>
      <c r="K87">
        <v>80</v>
      </c>
      <c r="L87">
        <v>280</v>
      </c>
      <c r="M87">
        <v>60</v>
      </c>
      <c r="N87" t="str">
        <f t="shared" si="1"/>
        <v>UPDATE WipDetails SET WipQuantity = 280, Review_Wip = 280 WHERE WipMaster_Id IN (SELECT id FROM WipMasters WHERE issuedmonth = 'February' AND IssuedYear = 2026) AND CommitmentPeriod = 3 AND CASIN = 'B07QHQ3Q1K';</v>
      </c>
    </row>
    <row r="88" spans="1:14" x14ac:dyDescent="0.25">
      <c r="A88" t="s">
        <v>114</v>
      </c>
      <c r="B88" t="s">
        <v>55</v>
      </c>
      <c r="C88" t="s">
        <v>2424</v>
      </c>
      <c r="D88" t="s">
        <v>115</v>
      </c>
      <c r="E88" t="s">
        <v>11</v>
      </c>
      <c r="F88">
        <v>1</v>
      </c>
      <c r="G88">
        <v>20</v>
      </c>
      <c r="H88">
        <v>7</v>
      </c>
      <c r="I88">
        <v>0</v>
      </c>
      <c r="J88">
        <v>0</v>
      </c>
      <c r="K88">
        <v>140</v>
      </c>
      <c r="L88">
        <v>20</v>
      </c>
      <c r="M88">
        <v>100</v>
      </c>
      <c r="N88" t="str">
        <f t="shared" si="1"/>
        <v>UPDATE WipDetails SET WipQuantity = 20, Review_Wip = 20 WHERE WipMaster_Id IN (SELECT id FROM WipMasters WHERE issuedmonth = 'February' AND IssuedYear = 2026) AND CommitmentPeriod = 3 AND CASIN = 'B07QGKYB6J';</v>
      </c>
    </row>
    <row r="89" spans="1:14" x14ac:dyDescent="0.25">
      <c r="A89" t="s">
        <v>116</v>
      </c>
      <c r="B89" t="s">
        <v>55</v>
      </c>
      <c r="C89" t="s">
        <v>2425</v>
      </c>
      <c r="D89" t="s">
        <v>115</v>
      </c>
      <c r="E89" t="s">
        <v>13</v>
      </c>
      <c r="F89">
        <v>1</v>
      </c>
      <c r="G89">
        <v>20</v>
      </c>
      <c r="H89">
        <v>140</v>
      </c>
      <c r="I89">
        <v>80</v>
      </c>
      <c r="J89">
        <v>0</v>
      </c>
      <c r="K89">
        <v>0</v>
      </c>
      <c r="L89">
        <v>60</v>
      </c>
      <c r="M89">
        <v>40</v>
      </c>
      <c r="N89" t="str">
        <f t="shared" si="1"/>
        <v>UPDATE WipDetails SET WipQuantity = 60, Review_Wip = 60 WHERE WipMaster_Id IN (SELECT id FROM WipMasters WHERE issuedmonth = 'February' AND IssuedYear = 2026) AND CommitmentPeriod = 3 AND CASIN = 'B07QDBSRDL';</v>
      </c>
    </row>
    <row r="90" spans="1:14" x14ac:dyDescent="0.25">
      <c r="A90" t="s">
        <v>117</v>
      </c>
      <c r="B90" t="s">
        <v>55</v>
      </c>
      <c r="C90" t="s">
        <v>2426</v>
      </c>
      <c r="D90" t="s">
        <v>115</v>
      </c>
      <c r="E90" t="s">
        <v>15</v>
      </c>
      <c r="F90">
        <v>1</v>
      </c>
      <c r="G90">
        <v>20</v>
      </c>
      <c r="H90">
        <v>160</v>
      </c>
      <c r="I90">
        <v>340</v>
      </c>
      <c r="J90">
        <v>220</v>
      </c>
      <c r="K90">
        <v>280</v>
      </c>
      <c r="L90">
        <v>460</v>
      </c>
      <c r="M90">
        <v>720</v>
      </c>
      <c r="N90" t="str">
        <f t="shared" si="1"/>
        <v>UPDATE WipDetails SET WipQuantity = 460, Review_Wip = 460 WHERE WipMaster_Id IN (SELECT id FROM WipMasters WHERE issuedmonth = 'February' AND IssuedYear = 2026) AND CommitmentPeriod = 3 AND CASIN = 'B07QGKY9C6';</v>
      </c>
    </row>
    <row r="91" spans="1:14" x14ac:dyDescent="0.25">
      <c r="A91" t="s">
        <v>118</v>
      </c>
      <c r="B91" t="s">
        <v>55</v>
      </c>
      <c r="C91" t="s">
        <v>2427</v>
      </c>
      <c r="D91" t="s">
        <v>115</v>
      </c>
      <c r="E91" t="s">
        <v>27</v>
      </c>
      <c r="F91">
        <v>1</v>
      </c>
      <c r="G91">
        <v>20</v>
      </c>
      <c r="H91">
        <v>332</v>
      </c>
      <c r="I91">
        <v>540</v>
      </c>
      <c r="J91">
        <v>340</v>
      </c>
      <c r="K91">
        <v>600</v>
      </c>
      <c r="L91">
        <v>920</v>
      </c>
      <c r="M91">
        <v>520</v>
      </c>
      <c r="N91" t="str">
        <f t="shared" si="1"/>
        <v>UPDATE WipDetails SET WipQuantity = 920, Review_Wip = 920 WHERE WipMaster_Id IN (SELECT id FROM WipMasters WHERE issuedmonth = 'February' AND IssuedYear = 2026) AND CommitmentPeriod = 3 AND CASIN = 'B07QHQ3QB7';</v>
      </c>
    </row>
    <row r="92" spans="1:14" x14ac:dyDescent="0.25">
      <c r="A92" t="s">
        <v>119</v>
      </c>
      <c r="B92" t="s">
        <v>55</v>
      </c>
      <c r="C92" t="s">
        <v>2428</v>
      </c>
      <c r="D92" t="s">
        <v>115</v>
      </c>
      <c r="E92" t="s">
        <v>19</v>
      </c>
      <c r="F92">
        <v>1</v>
      </c>
      <c r="G92">
        <v>20</v>
      </c>
      <c r="H92">
        <v>34</v>
      </c>
      <c r="I92">
        <v>280</v>
      </c>
      <c r="J92">
        <v>400</v>
      </c>
      <c r="K92">
        <v>300</v>
      </c>
      <c r="L92">
        <v>440</v>
      </c>
      <c r="M92">
        <v>300</v>
      </c>
      <c r="N92" t="str">
        <f t="shared" si="1"/>
        <v>UPDATE WipDetails SET WipQuantity = 440, Review_Wip = 440 WHERE WipMaster_Id IN (SELECT id FROM WipMasters WHERE issuedmonth = 'February' AND IssuedYear = 2026) AND CommitmentPeriod = 3 AND CASIN = 'B07QHQ3Q27';</v>
      </c>
    </row>
    <row r="93" spans="1:14" x14ac:dyDescent="0.25">
      <c r="A93" t="s">
        <v>120</v>
      </c>
      <c r="B93" t="s">
        <v>55</v>
      </c>
      <c r="C93" t="s">
        <v>2429</v>
      </c>
      <c r="D93" t="s">
        <v>115</v>
      </c>
      <c r="E93" t="s">
        <v>21</v>
      </c>
      <c r="F93">
        <v>1</v>
      </c>
      <c r="G93">
        <v>20</v>
      </c>
      <c r="H93">
        <v>7</v>
      </c>
      <c r="I93">
        <v>60</v>
      </c>
      <c r="J93">
        <v>60</v>
      </c>
      <c r="K93">
        <v>300</v>
      </c>
      <c r="L93">
        <v>240</v>
      </c>
      <c r="M93">
        <v>240</v>
      </c>
      <c r="N93" t="str">
        <f t="shared" si="1"/>
        <v>UPDATE WipDetails SET WipQuantity = 240, Review_Wip = 240 WHERE WipMaster_Id IN (SELECT id FROM WipMasters WHERE issuedmonth = 'February' AND IssuedYear = 2026) AND CommitmentPeriod = 3 AND CASIN = 'B07QJQ91C8';</v>
      </c>
    </row>
    <row r="94" spans="1:14" x14ac:dyDescent="0.25">
      <c r="A94" t="s">
        <v>121</v>
      </c>
      <c r="B94" t="s">
        <v>122</v>
      </c>
      <c r="C94" t="s">
        <v>2430</v>
      </c>
      <c r="D94" t="s">
        <v>10</v>
      </c>
      <c r="E94" t="s">
        <v>11</v>
      </c>
      <c r="F94">
        <v>1</v>
      </c>
      <c r="G94">
        <v>20</v>
      </c>
      <c r="H94">
        <v>13</v>
      </c>
      <c r="I94">
        <v>0</v>
      </c>
      <c r="J94">
        <v>0</v>
      </c>
      <c r="K94">
        <v>0</v>
      </c>
      <c r="L94">
        <v>80</v>
      </c>
      <c r="M94">
        <v>120</v>
      </c>
      <c r="N94" t="str">
        <f t="shared" si="1"/>
        <v>UPDATE WipDetails SET WipQuantity = 80, Review_Wip = 80 WHERE WipMaster_Id IN (SELECT id FROM WipMasters WHERE issuedmonth = 'February' AND IssuedYear = 2026) AND CommitmentPeriod = 3 AND CASIN = 'B07QJQRVHH';</v>
      </c>
    </row>
    <row r="95" spans="1:14" x14ac:dyDescent="0.25">
      <c r="A95" t="s">
        <v>123</v>
      </c>
      <c r="B95" t="s">
        <v>122</v>
      </c>
      <c r="C95" t="s">
        <v>2431</v>
      </c>
      <c r="D95" t="s">
        <v>10</v>
      </c>
      <c r="E95" t="s">
        <v>13</v>
      </c>
      <c r="F95">
        <v>1</v>
      </c>
      <c r="G95">
        <v>20</v>
      </c>
      <c r="H95">
        <v>26</v>
      </c>
      <c r="I95">
        <v>60</v>
      </c>
      <c r="J95">
        <v>60</v>
      </c>
      <c r="K95">
        <v>60</v>
      </c>
      <c r="L95">
        <v>80</v>
      </c>
      <c r="M95">
        <v>820</v>
      </c>
      <c r="N95" t="str">
        <f t="shared" si="1"/>
        <v>UPDATE WipDetails SET WipQuantity = 80, Review_Wip = 80 WHERE WipMaster_Id IN (SELECT id FROM WipMasters WHERE issuedmonth = 'February' AND IssuedYear = 2026) AND CommitmentPeriod = 3 AND CASIN = 'B07QFFTWD4';</v>
      </c>
    </row>
    <row r="96" spans="1:14" x14ac:dyDescent="0.25">
      <c r="A96" t="s">
        <v>124</v>
      </c>
      <c r="B96" t="s">
        <v>122</v>
      </c>
      <c r="C96" t="s">
        <v>2432</v>
      </c>
      <c r="D96" t="s">
        <v>10</v>
      </c>
      <c r="E96" t="s">
        <v>15</v>
      </c>
      <c r="F96">
        <v>1</v>
      </c>
      <c r="G96">
        <v>20</v>
      </c>
      <c r="H96">
        <v>152</v>
      </c>
      <c r="I96">
        <v>60</v>
      </c>
      <c r="J96">
        <v>0</v>
      </c>
      <c r="K96">
        <v>400</v>
      </c>
      <c r="L96">
        <v>540</v>
      </c>
      <c r="M96">
        <v>1700</v>
      </c>
      <c r="N96" t="str">
        <f t="shared" si="1"/>
        <v>UPDATE WipDetails SET WipQuantity = 540, Review_Wip = 540 WHERE WipMaster_Id IN (SELECT id FROM WipMasters WHERE issuedmonth = 'February' AND IssuedYear = 2026) AND CommitmentPeriod = 3 AND CASIN = 'B07QFFWRZK';</v>
      </c>
    </row>
    <row r="97" spans="1:14" x14ac:dyDescent="0.25">
      <c r="A97" t="s">
        <v>125</v>
      </c>
      <c r="B97" t="s">
        <v>122</v>
      </c>
      <c r="C97" t="s">
        <v>2433</v>
      </c>
      <c r="D97" t="s">
        <v>10</v>
      </c>
      <c r="E97" t="s">
        <v>27</v>
      </c>
      <c r="F97">
        <v>1</v>
      </c>
      <c r="G97">
        <v>20</v>
      </c>
      <c r="H97">
        <v>218</v>
      </c>
      <c r="I97">
        <v>640</v>
      </c>
      <c r="J97">
        <v>580</v>
      </c>
      <c r="K97">
        <v>840</v>
      </c>
      <c r="L97">
        <v>1500</v>
      </c>
      <c r="M97">
        <v>1380</v>
      </c>
      <c r="N97" t="str">
        <f t="shared" si="1"/>
        <v>UPDATE WipDetails SET WipQuantity = 1500, Review_Wip = 1500 WHERE WipMaster_Id IN (SELECT id FROM WipMasters WHERE issuedmonth = 'February' AND IssuedYear = 2026) AND CommitmentPeriod = 3 AND CASIN = 'B07QJPWQR1';</v>
      </c>
    </row>
    <row r="98" spans="1:14" x14ac:dyDescent="0.25">
      <c r="A98" t="s">
        <v>126</v>
      </c>
      <c r="B98" t="s">
        <v>122</v>
      </c>
      <c r="C98" t="s">
        <v>2434</v>
      </c>
      <c r="D98" t="s">
        <v>10</v>
      </c>
      <c r="E98" t="s">
        <v>19</v>
      </c>
      <c r="F98">
        <v>1</v>
      </c>
      <c r="G98">
        <v>20</v>
      </c>
      <c r="H98">
        <v>204</v>
      </c>
      <c r="I98">
        <v>760</v>
      </c>
      <c r="J98">
        <v>800</v>
      </c>
      <c r="K98">
        <v>1120</v>
      </c>
      <c r="L98">
        <v>1100</v>
      </c>
      <c r="M98">
        <v>520</v>
      </c>
      <c r="N98" t="str">
        <f t="shared" si="1"/>
        <v>UPDATE WipDetails SET WipQuantity = 1100, Review_Wip = 1100 WHERE WipMaster_Id IN (SELECT id FROM WipMasters WHERE issuedmonth = 'February' AND IssuedYear = 2026) AND CommitmentPeriod = 3 AND CASIN = 'B07QGKY8HL';</v>
      </c>
    </row>
    <row r="99" spans="1:14" x14ac:dyDescent="0.25">
      <c r="A99" t="s">
        <v>127</v>
      </c>
      <c r="B99" t="s">
        <v>122</v>
      </c>
      <c r="C99" t="s">
        <v>2435</v>
      </c>
      <c r="D99" t="s">
        <v>10</v>
      </c>
      <c r="E99" t="s">
        <v>21</v>
      </c>
      <c r="F99">
        <v>1</v>
      </c>
      <c r="G99">
        <v>20</v>
      </c>
      <c r="H99">
        <v>159</v>
      </c>
      <c r="I99">
        <v>380</v>
      </c>
      <c r="J99">
        <v>340</v>
      </c>
      <c r="K99">
        <v>160</v>
      </c>
      <c r="L99">
        <v>560</v>
      </c>
      <c r="M99">
        <v>420</v>
      </c>
      <c r="N99" t="str">
        <f t="shared" si="1"/>
        <v>UPDATE WipDetails SET WipQuantity = 560, Review_Wip = 560 WHERE WipMaster_Id IN (SELECT id FROM WipMasters WHERE issuedmonth = 'February' AND IssuedYear = 2026) AND CommitmentPeriod = 3 AND CASIN = 'B07QFFWDV2';</v>
      </c>
    </row>
    <row r="100" spans="1:14" x14ac:dyDescent="0.25">
      <c r="A100" t="s">
        <v>128</v>
      </c>
      <c r="B100" t="s">
        <v>122</v>
      </c>
      <c r="C100" t="s">
        <v>2436</v>
      </c>
      <c r="D100" t="s">
        <v>31</v>
      </c>
      <c r="E100" t="s">
        <v>11</v>
      </c>
      <c r="F100">
        <v>1</v>
      </c>
      <c r="G100">
        <v>20</v>
      </c>
      <c r="H100">
        <v>33</v>
      </c>
      <c r="I100">
        <v>20</v>
      </c>
      <c r="J100">
        <v>0</v>
      </c>
      <c r="K100">
        <v>60</v>
      </c>
      <c r="L100">
        <v>100</v>
      </c>
      <c r="M100">
        <v>60</v>
      </c>
      <c r="N100" t="str">
        <f t="shared" si="1"/>
        <v>UPDATE WipDetails SET WipQuantity = 100, Review_Wip = 100 WHERE WipMaster_Id IN (SELECT id FROM WipMasters WHERE issuedmonth = 'February' AND IssuedYear = 2026) AND CommitmentPeriod = 3 AND CASIN = 'B07QGKXW9H';</v>
      </c>
    </row>
    <row r="101" spans="1:14" x14ac:dyDescent="0.25">
      <c r="A101" t="s">
        <v>129</v>
      </c>
      <c r="B101" t="s">
        <v>122</v>
      </c>
      <c r="C101" t="s">
        <v>2437</v>
      </c>
      <c r="D101" t="s">
        <v>31</v>
      </c>
      <c r="E101" t="s">
        <v>13</v>
      </c>
      <c r="F101">
        <v>1</v>
      </c>
      <c r="G101">
        <v>20</v>
      </c>
      <c r="H101">
        <v>40</v>
      </c>
      <c r="I101">
        <v>100</v>
      </c>
      <c r="J101">
        <v>100</v>
      </c>
      <c r="K101">
        <v>80</v>
      </c>
      <c r="L101">
        <v>160</v>
      </c>
      <c r="M101">
        <v>540</v>
      </c>
      <c r="N101" t="str">
        <f t="shared" si="1"/>
        <v>UPDATE WipDetails SET WipQuantity = 160, Review_Wip = 160 WHERE WipMaster_Id IN (SELECT id FROM WipMasters WHERE issuedmonth = 'February' AND IssuedYear = 2026) AND CommitmentPeriod = 3 AND CASIN = 'B07QHPYVFX';</v>
      </c>
    </row>
    <row r="102" spans="1:14" x14ac:dyDescent="0.25">
      <c r="A102" t="s">
        <v>130</v>
      </c>
      <c r="B102" t="s">
        <v>122</v>
      </c>
      <c r="C102" t="s">
        <v>2438</v>
      </c>
      <c r="D102" t="s">
        <v>31</v>
      </c>
      <c r="E102" t="s">
        <v>15</v>
      </c>
      <c r="F102">
        <v>1</v>
      </c>
      <c r="G102">
        <v>20</v>
      </c>
      <c r="H102">
        <v>232</v>
      </c>
      <c r="I102">
        <v>60</v>
      </c>
      <c r="J102">
        <v>0</v>
      </c>
      <c r="K102">
        <v>600</v>
      </c>
      <c r="L102">
        <v>640</v>
      </c>
      <c r="M102">
        <v>340</v>
      </c>
      <c r="N102" t="str">
        <f t="shared" si="1"/>
        <v>UPDATE WipDetails SET WipQuantity = 640, Review_Wip = 640 WHERE WipMaster_Id IN (SELECT id FROM WipMasters WHERE issuedmonth = 'February' AND IssuedYear = 2026) AND CommitmentPeriod = 3 AND CASIN = 'B07QFFWS1W';</v>
      </c>
    </row>
    <row r="103" spans="1:14" x14ac:dyDescent="0.25">
      <c r="A103" t="s">
        <v>131</v>
      </c>
      <c r="B103" t="s">
        <v>122</v>
      </c>
      <c r="C103" t="s">
        <v>2439</v>
      </c>
      <c r="D103" t="s">
        <v>31</v>
      </c>
      <c r="E103" t="s">
        <v>27</v>
      </c>
      <c r="F103">
        <v>1</v>
      </c>
      <c r="G103">
        <v>20</v>
      </c>
      <c r="H103">
        <v>358</v>
      </c>
      <c r="I103">
        <v>560</v>
      </c>
      <c r="J103">
        <v>360</v>
      </c>
      <c r="K103">
        <v>1240</v>
      </c>
      <c r="L103">
        <v>1080</v>
      </c>
      <c r="M103">
        <v>900</v>
      </c>
      <c r="N103" t="str">
        <f t="shared" si="1"/>
        <v>UPDATE WipDetails SET WipQuantity = 1080, Review_Wip = 1080 WHERE WipMaster_Id IN (SELECT id FROM WipMasters WHERE issuedmonth = 'February' AND IssuedYear = 2026) AND CommitmentPeriod = 3 AND CASIN = 'B07QGKXX4J';</v>
      </c>
    </row>
    <row r="104" spans="1:14" x14ac:dyDescent="0.25">
      <c r="A104" t="s">
        <v>132</v>
      </c>
      <c r="B104" t="s">
        <v>122</v>
      </c>
      <c r="C104" t="s">
        <v>2440</v>
      </c>
      <c r="D104" t="s">
        <v>31</v>
      </c>
      <c r="E104" t="s">
        <v>19</v>
      </c>
      <c r="F104">
        <v>1</v>
      </c>
      <c r="G104">
        <v>20</v>
      </c>
      <c r="H104">
        <v>79</v>
      </c>
      <c r="I104">
        <v>580</v>
      </c>
      <c r="J104">
        <v>820</v>
      </c>
      <c r="K104">
        <v>300</v>
      </c>
      <c r="L104">
        <v>620</v>
      </c>
      <c r="M104">
        <v>100</v>
      </c>
      <c r="N104" t="str">
        <f t="shared" si="1"/>
        <v>UPDATE WipDetails SET WipQuantity = 620, Review_Wip = 620 WHERE WipMaster_Id IN (SELECT id FROM WipMasters WHERE issuedmonth = 'February' AND IssuedYear = 2026) AND CommitmentPeriod = 3 AND CASIN = 'B07QBDBKZX';</v>
      </c>
    </row>
    <row r="105" spans="1:14" x14ac:dyDescent="0.25">
      <c r="A105" t="s">
        <v>133</v>
      </c>
      <c r="B105" t="s">
        <v>122</v>
      </c>
      <c r="C105" t="s">
        <v>2441</v>
      </c>
      <c r="D105" t="s">
        <v>31</v>
      </c>
      <c r="E105" t="s">
        <v>21</v>
      </c>
      <c r="F105">
        <v>1</v>
      </c>
      <c r="G105">
        <v>20</v>
      </c>
      <c r="H105">
        <v>40</v>
      </c>
      <c r="I105">
        <v>180</v>
      </c>
      <c r="J105">
        <v>200</v>
      </c>
      <c r="K105">
        <v>20</v>
      </c>
      <c r="L105">
        <v>240</v>
      </c>
      <c r="M105">
        <v>560</v>
      </c>
      <c r="N105" t="str">
        <f t="shared" si="1"/>
        <v>UPDATE WipDetails SET WipQuantity = 240, Review_Wip = 240 WHERE WipMaster_Id IN (SELECT id FROM WipMasters WHERE issuedmonth = 'February' AND IssuedYear = 2026) AND CommitmentPeriod = 3 AND CASIN = 'B07QHPYYFS';</v>
      </c>
    </row>
    <row r="106" spans="1:14" x14ac:dyDescent="0.25">
      <c r="A106" t="s">
        <v>134</v>
      </c>
      <c r="B106" t="s">
        <v>122</v>
      </c>
      <c r="C106" t="s">
        <v>2442</v>
      </c>
      <c r="D106" t="s">
        <v>43</v>
      </c>
      <c r="E106" t="s">
        <v>11</v>
      </c>
      <c r="F106">
        <v>1</v>
      </c>
      <c r="G106">
        <v>20</v>
      </c>
      <c r="H106">
        <v>20</v>
      </c>
      <c r="I106">
        <v>0</v>
      </c>
      <c r="J106">
        <v>0</v>
      </c>
      <c r="K106">
        <v>0</v>
      </c>
      <c r="L106">
        <v>0</v>
      </c>
      <c r="M106">
        <v>60</v>
      </c>
      <c r="N106" t="str">
        <f t="shared" si="1"/>
        <v>UPDATE WipDetails SET WipQuantity = 0, Review_Wip = 0 WHERE WipMaster_Id IN (SELECT id FROM WipMasters WHERE issuedmonth = 'February' AND IssuedYear = 2026) AND CommitmentPeriod = 3 AND CASIN = 'B07QCD1F5H';</v>
      </c>
    </row>
    <row r="107" spans="1:14" x14ac:dyDescent="0.25">
      <c r="A107" t="s">
        <v>135</v>
      </c>
      <c r="B107" t="s">
        <v>122</v>
      </c>
      <c r="C107" t="s">
        <v>2443</v>
      </c>
      <c r="D107" t="s">
        <v>43</v>
      </c>
      <c r="E107" t="s">
        <v>13</v>
      </c>
      <c r="F107">
        <v>1</v>
      </c>
      <c r="G107">
        <v>20</v>
      </c>
      <c r="H107">
        <v>66</v>
      </c>
      <c r="I107">
        <v>60</v>
      </c>
      <c r="J107">
        <v>0</v>
      </c>
      <c r="K107">
        <v>20</v>
      </c>
      <c r="L107">
        <v>140</v>
      </c>
      <c r="M107">
        <v>840</v>
      </c>
      <c r="N107" t="str">
        <f t="shared" si="1"/>
        <v>UPDATE WipDetails SET WipQuantity = 140, Review_Wip = 140 WHERE WipMaster_Id IN (SELECT id FROM WipMasters WHERE issuedmonth = 'February' AND IssuedYear = 2026) AND CommitmentPeriod = 3 AND CASIN = 'B07QGKY86T';</v>
      </c>
    </row>
    <row r="108" spans="1:14" x14ac:dyDescent="0.25">
      <c r="A108" t="s">
        <v>136</v>
      </c>
      <c r="B108" t="s">
        <v>122</v>
      </c>
      <c r="C108" t="s">
        <v>2444</v>
      </c>
      <c r="D108" t="s">
        <v>43</v>
      </c>
      <c r="E108" t="s">
        <v>15</v>
      </c>
      <c r="F108">
        <v>1</v>
      </c>
      <c r="G108">
        <v>20</v>
      </c>
      <c r="H108">
        <v>370</v>
      </c>
      <c r="I108">
        <v>340</v>
      </c>
      <c r="J108">
        <v>0</v>
      </c>
      <c r="K108">
        <v>0</v>
      </c>
      <c r="L108">
        <v>220</v>
      </c>
      <c r="M108">
        <v>620</v>
      </c>
      <c r="N108" t="str">
        <f t="shared" si="1"/>
        <v>UPDATE WipDetails SET WipQuantity = 220, Review_Wip = 220 WHERE WipMaster_Id IN (SELECT id FROM WipMasters WHERE issuedmonth = 'February' AND IssuedYear = 2026) AND CommitmentPeriod = 3 AND CASIN = 'B07QGKWTWV';</v>
      </c>
    </row>
    <row r="109" spans="1:14" x14ac:dyDescent="0.25">
      <c r="A109" t="s">
        <v>137</v>
      </c>
      <c r="B109" t="s">
        <v>122</v>
      </c>
      <c r="C109" t="s">
        <v>2445</v>
      </c>
      <c r="D109" t="s">
        <v>43</v>
      </c>
      <c r="E109" t="s">
        <v>27</v>
      </c>
      <c r="F109">
        <v>1</v>
      </c>
      <c r="G109">
        <v>20</v>
      </c>
      <c r="H109">
        <v>172</v>
      </c>
      <c r="I109">
        <v>0</v>
      </c>
      <c r="J109">
        <v>0</v>
      </c>
      <c r="K109">
        <v>100</v>
      </c>
      <c r="L109">
        <v>740</v>
      </c>
      <c r="M109">
        <v>380</v>
      </c>
      <c r="N109" t="str">
        <f t="shared" si="1"/>
        <v>UPDATE WipDetails SET WipQuantity = 740, Review_Wip = 740 WHERE WipMaster_Id IN (SELECT id FROM WipMasters WHERE issuedmonth = 'February' AND IssuedYear = 2026) AND CommitmentPeriod = 3 AND CASIN = 'B07QGKY8HQ';</v>
      </c>
    </row>
    <row r="110" spans="1:14" x14ac:dyDescent="0.25">
      <c r="A110" t="s">
        <v>138</v>
      </c>
      <c r="B110" t="s">
        <v>122</v>
      </c>
      <c r="C110" t="s">
        <v>2446</v>
      </c>
      <c r="D110" t="s">
        <v>43</v>
      </c>
      <c r="E110" t="s">
        <v>19</v>
      </c>
      <c r="F110">
        <v>1</v>
      </c>
      <c r="G110">
        <v>20</v>
      </c>
      <c r="H110">
        <v>1160</v>
      </c>
      <c r="I110">
        <v>220</v>
      </c>
      <c r="J110">
        <v>0</v>
      </c>
      <c r="K110">
        <v>100</v>
      </c>
      <c r="L110">
        <v>460</v>
      </c>
      <c r="M110">
        <v>80</v>
      </c>
      <c r="N110" t="str">
        <f t="shared" si="1"/>
        <v>UPDATE WipDetails SET WipQuantity = 460, Review_Wip = 460 WHERE WipMaster_Id IN (SELECT id FROM WipMasters WHERE issuedmonth = 'February' AND IssuedYear = 2026) AND CommitmentPeriod = 3 AND CASIN = 'B07QFFX4T6';</v>
      </c>
    </row>
    <row r="111" spans="1:14" x14ac:dyDescent="0.25">
      <c r="A111" t="s">
        <v>139</v>
      </c>
      <c r="B111" t="s">
        <v>122</v>
      </c>
      <c r="C111" t="s">
        <v>2447</v>
      </c>
      <c r="D111" t="s">
        <v>43</v>
      </c>
      <c r="E111" t="s">
        <v>21</v>
      </c>
      <c r="F111">
        <v>1</v>
      </c>
      <c r="G111">
        <v>20</v>
      </c>
      <c r="H111">
        <v>213</v>
      </c>
      <c r="I111">
        <v>0</v>
      </c>
      <c r="J111">
        <v>0</v>
      </c>
      <c r="K111">
        <v>120</v>
      </c>
      <c r="L111">
        <v>120</v>
      </c>
      <c r="M111">
        <v>80</v>
      </c>
      <c r="N111" t="str">
        <f t="shared" si="1"/>
        <v>UPDATE WipDetails SET WipQuantity = 120, Review_Wip = 120 WHERE WipMaster_Id IN (SELECT id FROM WipMasters WHERE issuedmonth = 'February' AND IssuedYear = 2026) AND CommitmentPeriod = 3 AND CASIN = 'B07QGKY62S';</v>
      </c>
    </row>
    <row r="112" spans="1:14" x14ac:dyDescent="0.25">
      <c r="A112" t="s">
        <v>140</v>
      </c>
      <c r="B112" t="s">
        <v>122</v>
      </c>
      <c r="C112" t="s">
        <v>2448</v>
      </c>
      <c r="D112" t="s">
        <v>49</v>
      </c>
      <c r="E112" t="s">
        <v>11</v>
      </c>
      <c r="F112">
        <v>1</v>
      </c>
      <c r="G112">
        <v>20</v>
      </c>
      <c r="H112">
        <v>0</v>
      </c>
      <c r="I112">
        <v>0</v>
      </c>
      <c r="J112">
        <v>0</v>
      </c>
      <c r="K112">
        <v>60</v>
      </c>
      <c r="L112">
        <v>80</v>
      </c>
      <c r="M112">
        <v>80</v>
      </c>
      <c r="N112" t="str">
        <f t="shared" si="1"/>
        <v>UPDATE WipDetails SET WipQuantity = 80, Review_Wip = 80 WHERE WipMaster_Id IN (SELECT id FROM WipMasters WHERE issuedmonth = 'February' AND IssuedYear = 2026) AND CommitmentPeriod = 3 AND CASIN = 'B07QHPZNLM';</v>
      </c>
    </row>
    <row r="113" spans="1:14" x14ac:dyDescent="0.25">
      <c r="A113" t="s">
        <v>141</v>
      </c>
      <c r="B113" t="s">
        <v>122</v>
      </c>
      <c r="C113" t="s">
        <v>2449</v>
      </c>
      <c r="D113" t="s">
        <v>49</v>
      </c>
      <c r="E113" t="s">
        <v>13</v>
      </c>
      <c r="F113">
        <v>1</v>
      </c>
      <c r="G113">
        <v>20</v>
      </c>
      <c r="H113">
        <v>6</v>
      </c>
      <c r="I113">
        <v>60</v>
      </c>
      <c r="J113">
        <v>60</v>
      </c>
      <c r="K113">
        <v>60</v>
      </c>
      <c r="L113">
        <v>140</v>
      </c>
      <c r="M113">
        <v>400</v>
      </c>
      <c r="N113" t="str">
        <f t="shared" si="1"/>
        <v>UPDATE WipDetails SET WipQuantity = 140, Review_Wip = 140 WHERE WipMaster_Id IN (SELECT id FROM WipMasters WHERE issuedmonth = 'February' AND IssuedYear = 2026) AND CommitmentPeriod = 3 AND CASIN = 'B07QHQ217J';</v>
      </c>
    </row>
    <row r="114" spans="1:14" x14ac:dyDescent="0.25">
      <c r="A114" t="s">
        <v>142</v>
      </c>
      <c r="B114" t="s">
        <v>122</v>
      </c>
      <c r="C114" t="s">
        <v>2450</v>
      </c>
      <c r="D114" t="s">
        <v>49</v>
      </c>
      <c r="E114" t="s">
        <v>15</v>
      </c>
      <c r="F114">
        <v>1</v>
      </c>
      <c r="G114">
        <v>20</v>
      </c>
      <c r="H114">
        <v>119</v>
      </c>
      <c r="I114">
        <v>200</v>
      </c>
      <c r="J114">
        <v>100</v>
      </c>
      <c r="K114">
        <v>500</v>
      </c>
      <c r="L114">
        <v>400</v>
      </c>
      <c r="M114">
        <v>660</v>
      </c>
      <c r="N114" t="str">
        <f t="shared" si="1"/>
        <v>UPDATE WipDetails SET WipQuantity = 400, Review_Wip = 400 WHERE WipMaster_Id IN (SELECT id FROM WipMasters WHERE issuedmonth = 'February' AND IssuedYear = 2026) AND CommitmentPeriod = 3 AND CASIN = 'B07QCD1DW9';</v>
      </c>
    </row>
    <row r="115" spans="1:14" x14ac:dyDescent="0.25">
      <c r="A115" t="s">
        <v>143</v>
      </c>
      <c r="B115" t="s">
        <v>122</v>
      </c>
      <c r="C115" t="s">
        <v>2451</v>
      </c>
      <c r="D115" t="s">
        <v>49</v>
      </c>
      <c r="E115" t="s">
        <v>27</v>
      </c>
      <c r="F115">
        <v>1</v>
      </c>
      <c r="G115">
        <v>20</v>
      </c>
      <c r="H115">
        <v>431</v>
      </c>
      <c r="I115">
        <v>780</v>
      </c>
      <c r="J115">
        <v>700</v>
      </c>
      <c r="K115">
        <v>0</v>
      </c>
      <c r="L115">
        <v>700</v>
      </c>
      <c r="M115">
        <v>2220</v>
      </c>
      <c r="N115" t="str">
        <f t="shared" si="1"/>
        <v>UPDATE WipDetails SET WipQuantity = 700, Review_Wip = 700 WHERE WipMaster_Id IN (SELECT id FROM WipMasters WHERE issuedmonth = 'February' AND IssuedYear = 2026) AND CommitmentPeriod = 3 AND CASIN = 'B07QDBT3G7';</v>
      </c>
    </row>
    <row r="116" spans="1:14" x14ac:dyDescent="0.25">
      <c r="A116" t="s">
        <v>144</v>
      </c>
      <c r="B116" t="s">
        <v>122</v>
      </c>
      <c r="C116" t="s">
        <v>2452</v>
      </c>
      <c r="D116" t="s">
        <v>49</v>
      </c>
      <c r="E116" t="s">
        <v>19</v>
      </c>
      <c r="F116">
        <v>1</v>
      </c>
      <c r="G116">
        <v>20</v>
      </c>
      <c r="H116">
        <v>260</v>
      </c>
      <c r="I116">
        <v>220</v>
      </c>
      <c r="J116">
        <v>100</v>
      </c>
      <c r="K116">
        <v>600</v>
      </c>
      <c r="L116">
        <v>720</v>
      </c>
      <c r="M116">
        <v>340</v>
      </c>
      <c r="N116" t="str">
        <f t="shared" si="1"/>
        <v>UPDATE WipDetails SET WipQuantity = 720, Review_Wip = 720 WHERE WipMaster_Id IN (SELECT id FROM WipMasters WHERE issuedmonth = 'February' AND IssuedYear = 2026) AND CommitmentPeriod = 3 AND CASIN = 'B07QHPX6VP';</v>
      </c>
    </row>
    <row r="117" spans="1:14" x14ac:dyDescent="0.25">
      <c r="A117" t="s">
        <v>145</v>
      </c>
      <c r="B117" t="s">
        <v>122</v>
      </c>
      <c r="C117" t="s">
        <v>2453</v>
      </c>
      <c r="D117" t="s">
        <v>49</v>
      </c>
      <c r="E117" t="s">
        <v>21</v>
      </c>
      <c r="F117">
        <v>1</v>
      </c>
      <c r="G117">
        <v>20</v>
      </c>
      <c r="H117">
        <v>19</v>
      </c>
      <c r="I117">
        <v>0</v>
      </c>
      <c r="J117">
        <v>0</v>
      </c>
      <c r="K117">
        <v>240</v>
      </c>
      <c r="L117">
        <v>200</v>
      </c>
      <c r="M117">
        <v>60</v>
      </c>
      <c r="N117" t="str">
        <f t="shared" si="1"/>
        <v>UPDATE WipDetails SET WipQuantity = 200, Review_Wip = 200 WHERE WipMaster_Id IN (SELECT id FROM WipMasters WHERE issuedmonth = 'February' AND IssuedYear = 2026) AND CommitmentPeriod = 3 AND CASIN = 'B07QBDB9FV';</v>
      </c>
    </row>
    <row r="118" spans="1:14" x14ac:dyDescent="0.25">
      <c r="A118" t="s">
        <v>146</v>
      </c>
      <c r="B118" t="s">
        <v>122</v>
      </c>
      <c r="C118" t="s">
        <v>2454</v>
      </c>
      <c r="D118" t="s">
        <v>108</v>
      </c>
      <c r="E118" t="s">
        <v>11</v>
      </c>
      <c r="F118">
        <v>1</v>
      </c>
      <c r="G118">
        <v>20</v>
      </c>
      <c r="H118">
        <v>0</v>
      </c>
      <c r="I118">
        <v>40</v>
      </c>
      <c r="J118">
        <v>40</v>
      </c>
      <c r="K118">
        <v>0</v>
      </c>
      <c r="L118">
        <v>80</v>
      </c>
      <c r="M118">
        <v>80</v>
      </c>
      <c r="N118" t="str">
        <f t="shared" si="1"/>
        <v>UPDATE WipDetails SET WipQuantity = 80, Review_Wip = 80 WHERE WipMaster_Id IN (SELECT id FROM WipMasters WHERE issuedmonth = 'February' AND IssuedYear = 2026) AND CommitmentPeriod = 3 AND CASIN = 'B07QHPZNLL';</v>
      </c>
    </row>
    <row r="119" spans="1:14" x14ac:dyDescent="0.25">
      <c r="A119" t="s">
        <v>147</v>
      </c>
      <c r="B119" t="s">
        <v>122</v>
      </c>
      <c r="C119" t="s">
        <v>2455</v>
      </c>
      <c r="D119" t="s">
        <v>108</v>
      </c>
      <c r="E119" t="s">
        <v>13</v>
      </c>
      <c r="F119">
        <v>1</v>
      </c>
      <c r="G119">
        <v>20</v>
      </c>
      <c r="H119">
        <v>33</v>
      </c>
      <c r="I119">
        <v>60</v>
      </c>
      <c r="J119">
        <v>40</v>
      </c>
      <c r="K119">
        <v>80</v>
      </c>
      <c r="L119">
        <v>140</v>
      </c>
      <c r="M119">
        <v>620</v>
      </c>
      <c r="N119" t="str">
        <f t="shared" si="1"/>
        <v>UPDATE WipDetails SET WipQuantity = 140, Review_Wip = 140 WHERE WipMaster_Id IN (SELECT id FROM WipMasters WHERE issuedmonth = 'February' AND IssuedYear = 2026) AND CommitmentPeriod = 3 AND CASIN = 'B07QGKY952';</v>
      </c>
    </row>
    <row r="120" spans="1:14" x14ac:dyDescent="0.25">
      <c r="A120" t="s">
        <v>148</v>
      </c>
      <c r="B120" t="s">
        <v>122</v>
      </c>
      <c r="C120" t="s">
        <v>2456</v>
      </c>
      <c r="D120" t="s">
        <v>108</v>
      </c>
      <c r="E120" t="s">
        <v>15</v>
      </c>
      <c r="F120">
        <v>1</v>
      </c>
      <c r="G120">
        <v>20</v>
      </c>
      <c r="H120">
        <v>119</v>
      </c>
      <c r="I120">
        <v>240</v>
      </c>
      <c r="J120">
        <v>240</v>
      </c>
      <c r="K120">
        <v>300</v>
      </c>
      <c r="L120">
        <v>380</v>
      </c>
      <c r="M120">
        <v>380</v>
      </c>
      <c r="N120" t="str">
        <f t="shared" si="1"/>
        <v>UPDATE WipDetails SET WipQuantity = 380, Review_Wip = 380 WHERE WipMaster_Id IN (SELECT id FROM WipMasters WHERE issuedmonth = 'February' AND IssuedYear = 2026) AND CommitmentPeriod = 3 AND CASIN = 'B07QHQ1Z47';</v>
      </c>
    </row>
    <row r="121" spans="1:14" x14ac:dyDescent="0.25">
      <c r="A121" t="s">
        <v>149</v>
      </c>
      <c r="B121" t="s">
        <v>122</v>
      </c>
      <c r="C121" t="s">
        <v>2457</v>
      </c>
      <c r="D121" t="s">
        <v>108</v>
      </c>
      <c r="E121" t="s">
        <v>17</v>
      </c>
      <c r="F121">
        <v>1</v>
      </c>
      <c r="G121">
        <v>20</v>
      </c>
      <c r="H121">
        <v>386</v>
      </c>
      <c r="I121">
        <v>540</v>
      </c>
      <c r="J121">
        <v>320</v>
      </c>
      <c r="K121">
        <v>820</v>
      </c>
      <c r="L121">
        <v>880</v>
      </c>
      <c r="M121">
        <v>540</v>
      </c>
      <c r="N121" t="str">
        <f t="shared" si="1"/>
        <v>UPDATE WipDetails SET WipQuantity = 880, Review_Wip = 880 WHERE WipMaster_Id IN (SELECT id FROM WipMasters WHERE issuedmonth = 'February' AND IssuedYear = 2026) AND CommitmentPeriod = 3 AND CASIN = 'B07QGKXWCP';</v>
      </c>
    </row>
    <row r="122" spans="1:14" x14ac:dyDescent="0.25">
      <c r="A122" t="s">
        <v>150</v>
      </c>
      <c r="B122" t="s">
        <v>122</v>
      </c>
      <c r="C122" t="s">
        <v>2458</v>
      </c>
      <c r="D122" t="s">
        <v>108</v>
      </c>
      <c r="E122" t="s">
        <v>19</v>
      </c>
      <c r="F122">
        <v>1</v>
      </c>
      <c r="G122">
        <v>20</v>
      </c>
      <c r="H122">
        <v>300</v>
      </c>
      <c r="I122">
        <v>540</v>
      </c>
      <c r="J122">
        <v>480</v>
      </c>
      <c r="K122">
        <v>260</v>
      </c>
      <c r="L122">
        <v>620</v>
      </c>
      <c r="M122">
        <v>180</v>
      </c>
      <c r="N122" t="str">
        <f t="shared" si="1"/>
        <v>UPDATE WipDetails SET WipQuantity = 620, Review_Wip = 620 WHERE WipMaster_Id IN (SELECT id FROM WipMasters WHERE issuedmonth = 'February' AND IssuedYear = 2026) AND CommitmentPeriod = 3 AND CASIN = 'B07QJP1HHG';</v>
      </c>
    </row>
    <row r="123" spans="1:14" x14ac:dyDescent="0.25">
      <c r="A123" t="s">
        <v>151</v>
      </c>
      <c r="B123" t="s">
        <v>122</v>
      </c>
      <c r="C123" t="s">
        <v>2459</v>
      </c>
      <c r="D123" t="s">
        <v>108</v>
      </c>
      <c r="E123" t="s">
        <v>21</v>
      </c>
      <c r="F123">
        <v>1</v>
      </c>
      <c r="G123">
        <v>20</v>
      </c>
      <c r="H123">
        <v>24</v>
      </c>
      <c r="I123">
        <v>0</v>
      </c>
      <c r="J123">
        <v>0</v>
      </c>
      <c r="K123">
        <v>0</v>
      </c>
      <c r="L123">
        <v>220</v>
      </c>
      <c r="M123">
        <v>80</v>
      </c>
      <c r="N123" t="str">
        <f t="shared" si="1"/>
        <v>UPDATE WipDetails SET WipQuantity = 220, Review_Wip = 220 WHERE WipMaster_Id IN (SELECT id FROM WipMasters WHERE issuedmonth = 'February' AND IssuedYear = 2026) AND CommitmentPeriod = 3 AND CASIN = 'B07QGKXY4Q';</v>
      </c>
    </row>
    <row r="124" spans="1:14" x14ac:dyDescent="0.25">
      <c r="A124" t="s">
        <v>152</v>
      </c>
      <c r="B124" t="s">
        <v>153</v>
      </c>
      <c r="C124" t="s">
        <v>2460</v>
      </c>
      <c r="D124" t="s">
        <v>10</v>
      </c>
      <c r="E124" t="s">
        <v>11</v>
      </c>
      <c r="F124">
        <v>1</v>
      </c>
      <c r="G124">
        <v>20</v>
      </c>
      <c r="H124">
        <v>20</v>
      </c>
      <c r="I124">
        <v>60</v>
      </c>
      <c r="J124">
        <v>60</v>
      </c>
      <c r="K124">
        <v>60</v>
      </c>
      <c r="L124">
        <v>80</v>
      </c>
      <c r="M124">
        <v>60</v>
      </c>
      <c r="N124" t="str">
        <f t="shared" si="1"/>
        <v>UPDATE WipDetails SET WipQuantity = 80, Review_Wip = 80 WHERE WipMaster_Id IN (SELECT id FROM WipMasters WHERE issuedmonth = 'February' AND IssuedYear = 2026) AND CommitmentPeriod = 3 AND CASIN = 'B07QJQ91F1';</v>
      </c>
    </row>
    <row r="125" spans="1:14" x14ac:dyDescent="0.25">
      <c r="A125" t="s">
        <v>154</v>
      </c>
      <c r="B125" t="s">
        <v>153</v>
      </c>
      <c r="C125" t="s">
        <v>2461</v>
      </c>
      <c r="D125" t="s">
        <v>10</v>
      </c>
      <c r="E125" t="s">
        <v>13</v>
      </c>
      <c r="F125">
        <v>1</v>
      </c>
      <c r="G125">
        <v>20</v>
      </c>
      <c r="H125">
        <v>106</v>
      </c>
      <c r="I125">
        <v>60</v>
      </c>
      <c r="J125">
        <v>0</v>
      </c>
      <c r="K125">
        <v>80</v>
      </c>
      <c r="L125">
        <v>220</v>
      </c>
      <c r="M125">
        <v>240</v>
      </c>
      <c r="N125" t="str">
        <f t="shared" si="1"/>
        <v>UPDATE WipDetails SET WipQuantity = 220, Review_Wip = 220 WHERE WipMaster_Id IN (SELECT id FROM WipMasters WHERE issuedmonth = 'February' AND IssuedYear = 2026) AND CommitmentPeriod = 3 AND CASIN = 'B07QGKXX2Y';</v>
      </c>
    </row>
    <row r="126" spans="1:14" x14ac:dyDescent="0.25">
      <c r="A126" t="s">
        <v>155</v>
      </c>
      <c r="B126" t="s">
        <v>153</v>
      </c>
      <c r="C126" t="s">
        <v>2462</v>
      </c>
      <c r="D126" t="s">
        <v>10</v>
      </c>
      <c r="E126" t="s">
        <v>15</v>
      </c>
      <c r="F126">
        <v>1</v>
      </c>
      <c r="G126">
        <v>20</v>
      </c>
      <c r="H126">
        <v>5</v>
      </c>
      <c r="I126">
        <v>540</v>
      </c>
      <c r="J126">
        <v>640</v>
      </c>
      <c r="K126">
        <v>580</v>
      </c>
      <c r="L126">
        <v>540</v>
      </c>
      <c r="M126">
        <v>1020</v>
      </c>
      <c r="N126" t="str">
        <f t="shared" si="1"/>
        <v>UPDATE WipDetails SET WipQuantity = 540, Review_Wip = 540 WHERE WipMaster_Id IN (SELECT id FROM WipMasters WHERE issuedmonth = 'February' AND IssuedYear = 2026) AND CommitmentPeriod = 3 AND CASIN = 'B07QCD1PFW';</v>
      </c>
    </row>
    <row r="127" spans="1:14" x14ac:dyDescent="0.25">
      <c r="A127" t="s">
        <v>156</v>
      </c>
      <c r="B127" t="s">
        <v>153</v>
      </c>
      <c r="C127" t="s">
        <v>2463</v>
      </c>
      <c r="D127" t="s">
        <v>10</v>
      </c>
      <c r="E127" t="s">
        <v>27</v>
      </c>
      <c r="F127">
        <v>1</v>
      </c>
      <c r="G127">
        <v>20</v>
      </c>
      <c r="H127">
        <v>138</v>
      </c>
      <c r="I127">
        <v>420</v>
      </c>
      <c r="J127">
        <v>400</v>
      </c>
      <c r="K127">
        <v>600</v>
      </c>
      <c r="L127">
        <v>700</v>
      </c>
      <c r="M127">
        <v>520</v>
      </c>
      <c r="N127" t="str">
        <f t="shared" si="1"/>
        <v>UPDATE WipDetails SET WipQuantity = 700, Review_Wip = 700 WHERE WipMaster_Id IN (SELECT id FROM WipMasters WHERE issuedmonth = 'February' AND IssuedYear = 2026) AND CommitmentPeriod = 3 AND CASIN = 'B07QHQ3Q5P';</v>
      </c>
    </row>
    <row r="128" spans="1:14" x14ac:dyDescent="0.25">
      <c r="A128" t="s">
        <v>157</v>
      </c>
      <c r="B128" t="s">
        <v>153</v>
      </c>
      <c r="C128" t="s">
        <v>2464</v>
      </c>
      <c r="D128" t="s">
        <v>10</v>
      </c>
      <c r="E128" t="s">
        <v>19</v>
      </c>
      <c r="F128">
        <v>1</v>
      </c>
      <c r="G128">
        <v>20</v>
      </c>
      <c r="H128">
        <v>140</v>
      </c>
      <c r="I128">
        <v>260</v>
      </c>
      <c r="J128">
        <v>260</v>
      </c>
      <c r="K128">
        <v>120</v>
      </c>
      <c r="L128">
        <v>440</v>
      </c>
      <c r="M128">
        <v>40</v>
      </c>
      <c r="N128" t="str">
        <f t="shared" si="1"/>
        <v>UPDATE WipDetails SET WipQuantity = 440, Review_Wip = 440 WHERE WipMaster_Id IN (SELECT id FROM WipMasters WHERE issuedmonth = 'February' AND IssuedYear = 2026) AND CommitmentPeriod = 3 AND CASIN = 'B07QGKY8HJ';</v>
      </c>
    </row>
    <row r="129" spans="1:14" x14ac:dyDescent="0.25">
      <c r="A129" t="s">
        <v>158</v>
      </c>
      <c r="B129" t="s">
        <v>153</v>
      </c>
      <c r="C129" t="s">
        <v>2465</v>
      </c>
      <c r="D129" t="s">
        <v>10</v>
      </c>
      <c r="E129" t="s">
        <v>21</v>
      </c>
      <c r="F129">
        <v>1</v>
      </c>
      <c r="G129">
        <v>20</v>
      </c>
      <c r="H129">
        <v>73</v>
      </c>
      <c r="I129">
        <v>200</v>
      </c>
      <c r="J129">
        <v>240</v>
      </c>
      <c r="K129">
        <v>20</v>
      </c>
      <c r="L129">
        <v>220</v>
      </c>
      <c r="M129">
        <v>80</v>
      </c>
      <c r="N129" t="str">
        <f t="shared" si="1"/>
        <v>UPDATE WipDetails SET WipQuantity = 220, Review_Wip = 220 WHERE WipMaster_Id IN (SELECT id FROM WipMasters WHERE issuedmonth = 'February' AND IssuedYear = 2026) AND CommitmentPeriod = 3 AND CASIN = 'B07QDBSRDQ';</v>
      </c>
    </row>
    <row r="130" spans="1:14" x14ac:dyDescent="0.25">
      <c r="A130" t="s">
        <v>159</v>
      </c>
      <c r="B130" t="s">
        <v>153</v>
      </c>
      <c r="C130" t="s">
        <v>2466</v>
      </c>
      <c r="D130" t="s">
        <v>23</v>
      </c>
      <c r="E130" t="s">
        <v>11</v>
      </c>
      <c r="F130">
        <v>1</v>
      </c>
      <c r="G130">
        <v>20</v>
      </c>
      <c r="H130">
        <v>26</v>
      </c>
      <c r="I130">
        <v>0</v>
      </c>
      <c r="J130">
        <v>0</v>
      </c>
      <c r="K130">
        <v>0</v>
      </c>
      <c r="L130">
        <v>60</v>
      </c>
      <c r="M130">
        <v>80</v>
      </c>
      <c r="N130" t="str">
        <f t="shared" si="1"/>
        <v>UPDATE WipDetails SET WipQuantity = 60, Review_Wip = 60 WHERE WipMaster_Id IN (SELECT id FROM WipMasters WHERE issuedmonth = 'February' AND IssuedYear = 2026) AND CommitmentPeriod = 3 AND CASIN = 'B093X81Y6B';</v>
      </c>
    </row>
    <row r="131" spans="1:14" x14ac:dyDescent="0.25">
      <c r="A131" t="s">
        <v>160</v>
      </c>
      <c r="B131" t="s">
        <v>153</v>
      </c>
      <c r="C131" t="s">
        <v>2467</v>
      </c>
      <c r="D131" t="s">
        <v>23</v>
      </c>
      <c r="E131" t="s">
        <v>13</v>
      </c>
      <c r="F131">
        <v>1</v>
      </c>
      <c r="G131">
        <v>20</v>
      </c>
      <c r="H131">
        <v>0</v>
      </c>
      <c r="I131">
        <v>0</v>
      </c>
      <c r="J131">
        <v>0</v>
      </c>
      <c r="K131">
        <v>0</v>
      </c>
      <c r="L131">
        <v>280</v>
      </c>
      <c r="M131">
        <v>60</v>
      </c>
      <c r="N131" t="str">
        <f t="shared" ref="N131:N194" si="2">"UPDATE WipDetails SET WipQuantity = "&amp;L131&amp;", Review_Wip = "&amp;L131&amp;" WHERE WipMaster_Id IN (SELECT id FROM WipMasters WHERE issuedmonth = 'February' AND IssuedYear = 2026) AND CommitmentPeriod = 3 AND CASIN = '"&amp;A131&amp;"';"</f>
        <v>UPDATE WipDetails SET WipQuantity = 280, Review_Wip = 280 WHERE WipMaster_Id IN (SELECT id FROM WipMasters WHERE issuedmonth = 'February' AND IssuedYear = 2026) AND CommitmentPeriod = 3 AND CASIN = 'B093X82FX8';</v>
      </c>
    </row>
    <row r="132" spans="1:14" x14ac:dyDescent="0.25">
      <c r="A132" t="s">
        <v>161</v>
      </c>
      <c r="B132" t="s">
        <v>153</v>
      </c>
      <c r="C132" t="s">
        <v>2468</v>
      </c>
      <c r="D132" t="s">
        <v>23</v>
      </c>
      <c r="E132" t="s">
        <v>15</v>
      </c>
      <c r="F132">
        <v>1</v>
      </c>
      <c r="G132">
        <v>20</v>
      </c>
      <c r="H132">
        <v>19</v>
      </c>
      <c r="I132">
        <v>160</v>
      </c>
      <c r="J132">
        <v>160</v>
      </c>
      <c r="K132">
        <v>0</v>
      </c>
      <c r="L132">
        <v>480</v>
      </c>
      <c r="M132">
        <v>480</v>
      </c>
      <c r="N132" t="str">
        <f t="shared" si="2"/>
        <v>UPDATE WipDetails SET WipQuantity = 480, Review_Wip = 480 WHERE WipMaster_Id IN (SELECT id FROM WipMasters WHERE issuedmonth = 'February' AND IssuedYear = 2026) AND CommitmentPeriod = 3 AND CASIN = 'B093X78BPT';</v>
      </c>
    </row>
    <row r="133" spans="1:14" x14ac:dyDescent="0.25">
      <c r="A133" t="s">
        <v>162</v>
      </c>
      <c r="B133" t="s">
        <v>153</v>
      </c>
      <c r="C133" t="s">
        <v>2469</v>
      </c>
      <c r="D133" t="s">
        <v>23</v>
      </c>
      <c r="E133" t="s">
        <v>27</v>
      </c>
      <c r="F133">
        <v>1</v>
      </c>
      <c r="G133">
        <v>20</v>
      </c>
      <c r="H133">
        <v>6</v>
      </c>
      <c r="I133">
        <v>440</v>
      </c>
      <c r="J133">
        <v>440</v>
      </c>
      <c r="K133">
        <v>0</v>
      </c>
      <c r="L133">
        <v>520</v>
      </c>
      <c r="M133">
        <v>700</v>
      </c>
      <c r="N133" t="str">
        <f t="shared" si="2"/>
        <v>UPDATE WipDetails SET WipQuantity = 520, Review_Wip = 520 WHERE WipMaster_Id IN (SELECT id FROM WipMasters WHERE issuedmonth = 'February' AND IssuedYear = 2026) AND CommitmentPeriod = 3 AND CASIN = 'B093X9D8V5';</v>
      </c>
    </row>
    <row r="134" spans="1:14" x14ac:dyDescent="0.25">
      <c r="A134" t="s">
        <v>163</v>
      </c>
      <c r="B134" t="s">
        <v>153</v>
      </c>
      <c r="C134" t="s">
        <v>2470</v>
      </c>
      <c r="D134" t="s">
        <v>23</v>
      </c>
      <c r="E134" t="s">
        <v>19</v>
      </c>
      <c r="F134">
        <v>1</v>
      </c>
      <c r="G134">
        <v>20</v>
      </c>
      <c r="H134">
        <v>79</v>
      </c>
      <c r="I134">
        <v>60</v>
      </c>
      <c r="J134">
        <v>0</v>
      </c>
      <c r="K134">
        <v>0</v>
      </c>
      <c r="L134">
        <v>560</v>
      </c>
      <c r="M134">
        <v>320</v>
      </c>
      <c r="N134" t="str">
        <f t="shared" si="2"/>
        <v>UPDATE WipDetails SET WipQuantity = 560, Review_Wip = 560 WHERE WipMaster_Id IN (SELECT id FROM WipMasters WHERE issuedmonth = 'February' AND IssuedYear = 2026) AND CommitmentPeriod = 3 AND CASIN = 'B093X8KQ6M';</v>
      </c>
    </row>
    <row r="135" spans="1:14" x14ac:dyDescent="0.25">
      <c r="A135" t="s">
        <v>164</v>
      </c>
      <c r="B135" t="s">
        <v>153</v>
      </c>
      <c r="C135" t="s">
        <v>2471</v>
      </c>
      <c r="D135" t="s">
        <v>23</v>
      </c>
      <c r="E135" t="s">
        <v>21</v>
      </c>
      <c r="F135">
        <v>1</v>
      </c>
      <c r="G135">
        <v>20</v>
      </c>
      <c r="H135">
        <v>119</v>
      </c>
      <c r="I135">
        <v>280</v>
      </c>
      <c r="J135">
        <v>220</v>
      </c>
      <c r="K135">
        <v>0</v>
      </c>
      <c r="L135">
        <v>160</v>
      </c>
      <c r="M135">
        <v>260</v>
      </c>
      <c r="N135" t="str">
        <f t="shared" si="2"/>
        <v>UPDATE WipDetails SET WipQuantity = 160, Review_Wip = 160 WHERE WipMaster_Id IN (SELECT id FROM WipMasters WHERE issuedmonth = 'February' AND IssuedYear = 2026) AND CommitmentPeriod = 3 AND CASIN = 'B093X9FL3M';</v>
      </c>
    </row>
    <row r="136" spans="1:14" x14ac:dyDescent="0.25">
      <c r="A136" t="s">
        <v>165</v>
      </c>
      <c r="B136" t="s">
        <v>153</v>
      </c>
      <c r="C136" t="s">
        <v>2472</v>
      </c>
      <c r="D136" t="s">
        <v>31</v>
      </c>
      <c r="E136" t="s">
        <v>11</v>
      </c>
      <c r="F136">
        <v>1</v>
      </c>
      <c r="G136">
        <v>20</v>
      </c>
      <c r="H136">
        <v>40</v>
      </c>
      <c r="I136">
        <v>60</v>
      </c>
      <c r="J136">
        <v>60</v>
      </c>
      <c r="K136">
        <v>0</v>
      </c>
      <c r="L136">
        <v>60</v>
      </c>
      <c r="M136">
        <v>140</v>
      </c>
      <c r="N136" t="str">
        <f t="shared" si="2"/>
        <v>UPDATE WipDetails SET WipQuantity = 60, Review_Wip = 60 WHERE WipMaster_Id IN (SELECT id FROM WipMasters WHERE issuedmonth = 'February' AND IssuedYear = 2026) AND CommitmentPeriod = 3 AND CASIN = 'B07QCD1ZTS';</v>
      </c>
    </row>
    <row r="137" spans="1:14" x14ac:dyDescent="0.25">
      <c r="A137" t="s">
        <v>166</v>
      </c>
      <c r="B137" t="s">
        <v>153</v>
      </c>
      <c r="C137" t="s">
        <v>2473</v>
      </c>
      <c r="D137" t="s">
        <v>31</v>
      </c>
      <c r="E137" t="s">
        <v>13</v>
      </c>
      <c r="F137">
        <v>1</v>
      </c>
      <c r="G137">
        <v>20</v>
      </c>
      <c r="H137">
        <v>26</v>
      </c>
      <c r="I137">
        <v>60</v>
      </c>
      <c r="J137">
        <v>60</v>
      </c>
      <c r="K137">
        <v>0</v>
      </c>
      <c r="L137">
        <v>160</v>
      </c>
      <c r="M137">
        <v>300</v>
      </c>
      <c r="N137" t="str">
        <f t="shared" si="2"/>
        <v>UPDATE WipDetails SET WipQuantity = 160, Review_Wip = 160 WHERE WipMaster_Id IN (SELECT id FROM WipMasters WHERE issuedmonth = 'February' AND IssuedYear = 2026) AND CommitmentPeriod = 3 AND CASIN = 'B07QDBTD32';</v>
      </c>
    </row>
    <row r="138" spans="1:14" x14ac:dyDescent="0.25">
      <c r="A138" t="s">
        <v>167</v>
      </c>
      <c r="B138" t="s">
        <v>153</v>
      </c>
      <c r="C138" t="s">
        <v>2474</v>
      </c>
      <c r="D138" t="s">
        <v>31</v>
      </c>
      <c r="E138" t="s">
        <v>15</v>
      </c>
      <c r="F138">
        <v>1</v>
      </c>
      <c r="G138">
        <v>20</v>
      </c>
      <c r="H138">
        <v>140</v>
      </c>
      <c r="I138">
        <v>180</v>
      </c>
      <c r="J138">
        <v>80</v>
      </c>
      <c r="K138">
        <v>0</v>
      </c>
      <c r="L138">
        <v>480</v>
      </c>
      <c r="M138">
        <v>340</v>
      </c>
      <c r="N138" t="str">
        <f t="shared" si="2"/>
        <v>UPDATE WipDetails SET WipQuantity = 480, Review_Wip = 480 WHERE WipMaster_Id IN (SELECT id FROM WipMasters WHERE issuedmonth = 'February' AND IssuedYear = 2026) AND CommitmentPeriod = 3 AND CASIN = 'B07QGKXY7J';</v>
      </c>
    </row>
    <row r="139" spans="1:14" x14ac:dyDescent="0.25">
      <c r="A139" t="s">
        <v>168</v>
      </c>
      <c r="B139" t="s">
        <v>153</v>
      </c>
      <c r="C139" t="s">
        <v>2475</v>
      </c>
      <c r="D139" t="s">
        <v>31</v>
      </c>
      <c r="E139" t="s">
        <v>27</v>
      </c>
      <c r="F139">
        <v>1</v>
      </c>
      <c r="G139">
        <v>20</v>
      </c>
      <c r="H139">
        <v>186</v>
      </c>
      <c r="I139">
        <v>400</v>
      </c>
      <c r="J139">
        <v>420</v>
      </c>
      <c r="K139">
        <v>0</v>
      </c>
      <c r="L139">
        <v>760</v>
      </c>
      <c r="M139">
        <v>200</v>
      </c>
      <c r="N139" t="str">
        <f t="shared" si="2"/>
        <v>UPDATE WipDetails SET WipQuantity = 760, Review_Wip = 760 WHERE WipMaster_Id IN (SELECT id FROM WipMasters WHERE issuedmonth = 'February' AND IssuedYear = 2026) AND CommitmentPeriod = 3 AND CASIN = 'B07QJP1HJG';</v>
      </c>
    </row>
    <row r="140" spans="1:14" x14ac:dyDescent="0.25">
      <c r="A140" t="s">
        <v>169</v>
      </c>
      <c r="B140" t="s">
        <v>153</v>
      </c>
      <c r="C140" t="s">
        <v>2476</v>
      </c>
      <c r="D140" t="s">
        <v>31</v>
      </c>
      <c r="E140" t="s">
        <v>19</v>
      </c>
      <c r="F140">
        <v>1</v>
      </c>
      <c r="G140">
        <v>20</v>
      </c>
      <c r="H140">
        <v>60</v>
      </c>
      <c r="I140">
        <v>360</v>
      </c>
      <c r="J140">
        <v>440</v>
      </c>
      <c r="K140">
        <v>0</v>
      </c>
      <c r="L140">
        <v>400</v>
      </c>
      <c r="M140">
        <v>240</v>
      </c>
      <c r="N140" t="str">
        <f t="shared" si="2"/>
        <v>UPDATE WipDetails SET WipQuantity = 400, Review_Wip = 400 WHERE WipMaster_Id IN (SELECT id FROM WipMasters WHERE issuedmonth = 'February' AND IssuedYear = 2026) AND CommitmentPeriod = 3 AND CASIN = 'B07QHQ3QG2';</v>
      </c>
    </row>
    <row r="141" spans="1:14" x14ac:dyDescent="0.25">
      <c r="A141" t="s">
        <v>170</v>
      </c>
      <c r="B141" t="s">
        <v>153</v>
      </c>
      <c r="C141" t="s">
        <v>2477</v>
      </c>
      <c r="D141" t="s">
        <v>31</v>
      </c>
      <c r="E141" t="s">
        <v>21</v>
      </c>
      <c r="F141">
        <v>1</v>
      </c>
      <c r="G141">
        <v>20</v>
      </c>
      <c r="H141">
        <v>33</v>
      </c>
      <c r="I141">
        <v>180</v>
      </c>
      <c r="J141">
        <v>260</v>
      </c>
      <c r="K141">
        <v>0</v>
      </c>
      <c r="L141">
        <v>140</v>
      </c>
      <c r="M141">
        <v>260</v>
      </c>
      <c r="N141" t="str">
        <f t="shared" si="2"/>
        <v>UPDATE WipDetails SET WipQuantity = 140, Review_Wip = 140 WHERE WipMaster_Id IN (SELECT id FROM WipMasters WHERE issuedmonth = 'February' AND IssuedYear = 2026) AND CommitmentPeriod = 3 AND CASIN = 'B07QFFTWF1';</v>
      </c>
    </row>
    <row r="142" spans="1:14" x14ac:dyDescent="0.25">
      <c r="A142" t="s">
        <v>171</v>
      </c>
      <c r="B142" t="s">
        <v>153</v>
      </c>
      <c r="C142" t="s">
        <v>2478</v>
      </c>
      <c r="D142" t="s">
        <v>73</v>
      </c>
      <c r="E142" t="s">
        <v>11</v>
      </c>
      <c r="F142">
        <v>1</v>
      </c>
      <c r="G142">
        <v>20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 t="str">
        <f t="shared" si="2"/>
        <v>UPDATE WipDetails SET WipQuantity = 0, Review_Wip = 0 WHERE WipMaster_Id IN (SELECT id FROM WipMasters WHERE issuedmonth = 'February' AND IssuedYear = 2026) AND CommitmentPeriod = 3 AND CASIN = 'B093X6KJVX';</v>
      </c>
    </row>
    <row r="143" spans="1:14" x14ac:dyDescent="0.25">
      <c r="A143" t="s">
        <v>172</v>
      </c>
      <c r="B143" t="s">
        <v>153</v>
      </c>
      <c r="C143" t="s">
        <v>2479</v>
      </c>
      <c r="D143" t="s">
        <v>73</v>
      </c>
      <c r="E143" t="s">
        <v>13</v>
      </c>
      <c r="F143">
        <v>1</v>
      </c>
      <c r="G143">
        <v>20</v>
      </c>
      <c r="H143">
        <v>120</v>
      </c>
      <c r="I143">
        <v>0</v>
      </c>
      <c r="J143">
        <v>0</v>
      </c>
      <c r="K143">
        <v>0</v>
      </c>
      <c r="L143">
        <v>0</v>
      </c>
      <c r="M143">
        <v>0</v>
      </c>
      <c r="N143" t="str">
        <f t="shared" si="2"/>
        <v>UPDATE WipDetails SET WipQuantity = 0, Review_Wip = 0 WHERE WipMaster_Id IN (SELECT id FROM WipMasters WHERE issuedmonth = 'February' AND IssuedYear = 2026) AND CommitmentPeriod = 3 AND CASIN = 'B093X85MPX';</v>
      </c>
    </row>
    <row r="144" spans="1:14" x14ac:dyDescent="0.25">
      <c r="A144" t="s">
        <v>173</v>
      </c>
      <c r="B144" t="s">
        <v>153</v>
      </c>
      <c r="C144" t="s">
        <v>2480</v>
      </c>
      <c r="D144" t="s">
        <v>73</v>
      </c>
      <c r="E144" t="s">
        <v>15</v>
      </c>
      <c r="F144">
        <v>1</v>
      </c>
      <c r="G144">
        <v>20</v>
      </c>
      <c r="H144">
        <v>160</v>
      </c>
      <c r="I144">
        <v>0</v>
      </c>
      <c r="J144">
        <v>0</v>
      </c>
      <c r="K144">
        <v>0</v>
      </c>
      <c r="L144">
        <v>0</v>
      </c>
      <c r="M144">
        <v>0</v>
      </c>
      <c r="N144" t="str">
        <f t="shared" si="2"/>
        <v>UPDATE WipDetails SET WipQuantity = 0, Review_Wip = 0 WHERE WipMaster_Id IN (SELECT id FROM WipMasters WHERE issuedmonth = 'February' AND IssuedYear = 2026) AND CommitmentPeriod = 3 AND CASIN = 'B093X8DL9G';</v>
      </c>
    </row>
    <row r="145" spans="1:14" x14ac:dyDescent="0.25">
      <c r="A145" t="s">
        <v>174</v>
      </c>
      <c r="B145" t="s">
        <v>153</v>
      </c>
      <c r="C145" t="s">
        <v>2481</v>
      </c>
      <c r="D145" t="s">
        <v>73</v>
      </c>
      <c r="E145" t="s">
        <v>27</v>
      </c>
      <c r="F145">
        <v>1</v>
      </c>
      <c r="G145">
        <v>20</v>
      </c>
      <c r="H145">
        <v>240</v>
      </c>
      <c r="I145">
        <v>0</v>
      </c>
      <c r="J145">
        <v>0</v>
      </c>
      <c r="K145">
        <v>0</v>
      </c>
      <c r="L145">
        <v>0</v>
      </c>
      <c r="M145">
        <v>0</v>
      </c>
      <c r="N145" t="str">
        <f t="shared" si="2"/>
        <v>UPDATE WipDetails SET WipQuantity = 0, Review_Wip = 0 WHERE WipMaster_Id IN (SELECT id FROM WipMasters WHERE issuedmonth = 'February' AND IssuedYear = 2026) AND CommitmentPeriod = 3 AND CASIN = 'B093X81DT4';</v>
      </c>
    </row>
    <row r="146" spans="1:14" x14ac:dyDescent="0.25">
      <c r="A146" t="s">
        <v>175</v>
      </c>
      <c r="B146" t="s">
        <v>153</v>
      </c>
      <c r="C146" t="s">
        <v>2482</v>
      </c>
      <c r="D146" t="s">
        <v>73</v>
      </c>
      <c r="E146" t="s">
        <v>19</v>
      </c>
      <c r="F146">
        <v>1</v>
      </c>
      <c r="G146">
        <v>20</v>
      </c>
      <c r="H146">
        <v>140</v>
      </c>
      <c r="I146">
        <v>0</v>
      </c>
      <c r="J146">
        <v>0</v>
      </c>
      <c r="K146">
        <v>0</v>
      </c>
      <c r="L146">
        <v>0</v>
      </c>
      <c r="M146">
        <v>0</v>
      </c>
      <c r="N146" t="str">
        <f t="shared" si="2"/>
        <v>UPDATE WipDetails SET WipQuantity = 0, Review_Wip = 0 WHERE WipMaster_Id IN (SELECT id FROM WipMasters WHERE issuedmonth = 'February' AND IssuedYear = 2026) AND CommitmentPeriod = 3 AND CASIN = 'B093X89Z15';</v>
      </c>
    </row>
    <row r="147" spans="1:14" x14ac:dyDescent="0.25">
      <c r="A147" t="s">
        <v>176</v>
      </c>
      <c r="B147" t="s">
        <v>153</v>
      </c>
      <c r="C147" t="s">
        <v>2483</v>
      </c>
      <c r="D147" t="s">
        <v>73</v>
      </c>
      <c r="E147" t="s">
        <v>21</v>
      </c>
      <c r="F147">
        <v>1</v>
      </c>
      <c r="G147">
        <v>20</v>
      </c>
      <c r="H147">
        <v>40</v>
      </c>
      <c r="I147">
        <v>0</v>
      </c>
      <c r="J147">
        <v>0</v>
      </c>
      <c r="K147">
        <v>0</v>
      </c>
      <c r="L147">
        <v>0</v>
      </c>
      <c r="M147">
        <v>0</v>
      </c>
      <c r="N147" t="str">
        <f t="shared" si="2"/>
        <v>UPDATE WipDetails SET WipQuantity = 0, Review_Wip = 0 WHERE WipMaster_Id IN (SELECT id FROM WipMasters WHERE issuedmonth = 'February' AND IssuedYear = 2026) AND CommitmentPeriod = 3 AND CASIN = 'B093X7PKVP';</v>
      </c>
    </row>
    <row r="148" spans="1:14" x14ac:dyDescent="0.25">
      <c r="A148" t="s">
        <v>177</v>
      </c>
      <c r="B148" t="s">
        <v>153</v>
      </c>
      <c r="C148" t="s">
        <v>2484</v>
      </c>
      <c r="D148" t="s">
        <v>75</v>
      </c>
      <c r="E148" t="s">
        <v>11</v>
      </c>
      <c r="F148">
        <v>1</v>
      </c>
      <c r="G148">
        <v>20</v>
      </c>
      <c r="H148">
        <v>20</v>
      </c>
      <c r="I148">
        <v>0</v>
      </c>
      <c r="J148">
        <v>0</v>
      </c>
      <c r="K148">
        <v>0</v>
      </c>
      <c r="L148">
        <v>180</v>
      </c>
      <c r="M148">
        <v>0</v>
      </c>
      <c r="N148" t="str">
        <f t="shared" si="2"/>
        <v>UPDATE WipDetails SET WipQuantity = 180, Review_Wip = 180 WHERE WipMaster_Id IN (SELECT id FROM WipMasters WHERE issuedmonth = 'February' AND IssuedYear = 2026) AND CommitmentPeriod = 3 AND CASIN = 'B093X85MP6';</v>
      </c>
    </row>
    <row r="149" spans="1:14" x14ac:dyDescent="0.25">
      <c r="A149" t="s">
        <v>178</v>
      </c>
      <c r="B149" t="s">
        <v>153</v>
      </c>
      <c r="C149" t="s">
        <v>2485</v>
      </c>
      <c r="D149" t="s">
        <v>75</v>
      </c>
      <c r="E149" t="s">
        <v>13</v>
      </c>
      <c r="F149">
        <v>1</v>
      </c>
      <c r="G149">
        <v>20</v>
      </c>
      <c r="H149">
        <v>140</v>
      </c>
      <c r="I149">
        <v>0</v>
      </c>
      <c r="J149">
        <v>0</v>
      </c>
      <c r="K149">
        <v>0</v>
      </c>
      <c r="L149">
        <v>180</v>
      </c>
      <c r="M149">
        <v>140</v>
      </c>
      <c r="N149" t="str">
        <f t="shared" si="2"/>
        <v>UPDATE WipDetails SET WipQuantity = 180, Review_Wip = 180 WHERE WipMaster_Id IN (SELECT id FROM WipMasters WHERE issuedmonth = 'February' AND IssuedYear = 2026) AND CommitmentPeriod = 3 AND CASIN = 'B093X8N1HZ';</v>
      </c>
    </row>
    <row r="150" spans="1:14" x14ac:dyDescent="0.25">
      <c r="A150" t="s">
        <v>179</v>
      </c>
      <c r="B150" t="s">
        <v>153</v>
      </c>
      <c r="C150" t="s">
        <v>2486</v>
      </c>
      <c r="D150" t="s">
        <v>75</v>
      </c>
      <c r="E150" t="s">
        <v>15</v>
      </c>
      <c r="F150">
        <v>1</v>
      </c>
      <c r="G150">
        <v>20</v>
      </c>
      <c r="H150">
        <v>293</v>
      </c>
      <c r="I150">
        <v>0</v>
      </c>
      <c r="J150">
        <v>0</v>
      </c>
      <c r="K150">
        <v>0</v>
      </c>
      <c r="L150">
        <v>60</v>
      </c>
      <c r="M150">
        <v>520</v>
      </c>
      <c r="N150" t="str">
        <f t="shared" si="2"/>
        <v>UPDATE WipDetails SET WipQuantity = 60, Review_Wip = 60 WHERE WipMaster_Id IN (SELECT id FROM WipMasters WHERE issuedmonth = 'February' AND IssuedYear = 2026) AND CommitmentPeriod = 3 AND CASIN = 'B093X82FWK';</v>
      </c>
    </row>
    <row r="151" spans="1:14" x14ac:dyDescent="0.25">
      <c r="A151" t="s">
        <v>180</v>
      </c>
      <c r="B151" t="s">
        <v>153</v>
      </c>
      <c r="C151" t="s">
        <v>2487</v>
      </c>
      <c r="D151" t="s">
        <v>75</v>
      </c>
      <c r="E151" t="s">
        <v>27</v>
      </c>
      <c r="F151">
        <v>1</v>
      </c>
      <c r="G151">
        <v>20</v>
      </c>
      <c r="H151">
        <v>179</v>
      </c>
      <c r="I151">
        <v>0</v>
      </c>
      <c r="J151">
        <v>0</v>
      </c>
      <c r="K151">
        <v>0</v>
      </c>
      <c r="L151">
        <v>300</v>
      </c>
      <c r="M151">
        <v>780</v>
      </c>
      <c r="N151" t="str">
        <f t="shared" si="2"/>
        <v>UPDATE WipDetails SET WipQuantity = 300, Review_Wip = 300 WHERE WipMaster_Id IN (SELECT id FROM WipMasters WHERE issuedmonth = 'February' AND IssuedYear = 2026) AND CommitmentPeriod = 3 AND CASIN = 'B093X6KJW7';</v>
      </c>
    </row>
    <row r="152" spans="1:14" x14ac:dyDescent="0.25">
      <c r="A152" t="s">
        <v>181</v>
      </c>
      <c r="B152" t="s">
        <v>153</v>
      </c>
      <c r="C152" t="s">
        <v>2488</v>
      </c>
      <c r="D152" t="s">
        <v>75</v>
      </c>
      <c r="E152" t="s">
        <v>19</v>
      </c>
      <c r="F152">
        <v>1</v>
      </c>
      <c r="G152">
        <v>20</v>
      </c>
      <c r="H152">
        <v>133</v>
      </c>
      <c r="I152">
        <v>0</v>
      </c>
      <c r="J152">
        <v>0</v>
      </c>
      <c r="K152">
        <v>0</v>
      </c>
      <c r="L152">
        <v>300</v>
      </c>
      <c r="M152">
        <v>260</v>
      </c>
      <c r="N152" t="str">
        <f t="shared" si="2"/>
        <v>UPDATE WipDetails SET WipQuantity = 300, Review_Wip = 300 WHERE WipMaster_Id IN (SELECT id FROM WipMasters WHERE issuedmonth = 'February' AND IssuedYear = 2026) AND CommitmentPeriod = 3 AND CASIN = 'B093X89Z14';</v>
      </c>
    </row>
    <row r="153" spans="1:14" x14ac:dyDescent="0.25">
      <c r="A153" t="s">
        <v>182</v>
      </c>
      <c r="B153" t="s">
        <v>153</v>
      </c>
      <c r="C153" t="s">
        <v>2489</v>
      </c>
      <c r="D153" t="s">
        <v>75</v>
      </c>
      <c r="E153" t="s">
        <v>21</v>
      </c>
      <c r="F153">
        <v>1</v>
      </c>
      <c r="G153">
        <v>20</v>
      </c>
      <c r="H153">
        <v>40</v>
      </c>
      <c r="I153">
        <v>0</v>
      </c>
      <c r="J153">
        <v>0</v>
      </c>
      <c r="K153">
        <v>0</v>
      </c>
      <c r="L153">
        <v>240</v>
      </c>
      <c r="M153">
        <v>100</v>
      </c>
      <c r="N153" t="str">
        <f t="shared" si="2"/>
        <v>UPDATE WipDetails SET WipQuantity = 240, Review_Wip = 240 WHERE WipMaster_Id IN (SELECT id FROM WipMasters WHERE issuedmonth = 'February' AND IssuedYear = 2026) AND CommitmentPeriod = 3 AND CASIN = 'B093X5RSZL';</v>
      </c>
    </row>
    <row r="154" spans="1:14" x14ac:dyDescent="0.25">
      <c r="A154" t="s">
        <v>183</v>
      </c>
      <c r="B154" t="s">
        <v>153</v>
      </c>
      <c r="C154" t="s">
        <v>2490</v>
      </c>
      <c r="D154" t="s">
        <v>82</v>
      </c>
      <c r="E154" t="s">
        <v>11</v>
      </c>
      <c r="F154">
        <v>1</v>
      </c>
      <c r="G154">
        <v>20</v>
      </c>
      <c r="H154">
        <v>20</v>
      </c>
      <c r="I154">
        <v>60</v>
      </c>
      <c r="J154">
        <v>60</v>
      </c>
      <c r="K154">
        <v>0</v>
      </c>
      <c r="L154">
        <v>120</v>
      </c>
      <c r="M154">
        <v>40</v>
      </c>
      <c r="N154" t="str">
        <f t="shared" si="2"/>
        <v>UPDATE WipDetails SET WipQuantity = 120, Review_Wip = 120 WHERE WipMaster_Id IN (SELECT id FROM WipMasters WHERE issuedmonth = 'February' AND IssuedYear = 2026) AND CommitmentPeriod = 3 AND CASIN = 'B093X9F3X6';</v>
      </c>
    </row>
    <row r="155" spans="1:14" x14ac:dyDescent="0.25">
      <c r="A155" t="s">
        <v>184</v>
      </c>
      <c r="B155" t="s">
        <v>153</v>
      </c>
      <c r="C155" t="s">
        <v>2491</v>
      </c>
      <c r="D155" t="s">
        <v>82</v>
      </c>
      <c r="E155" t="s">
        <v>13</v>
      </c>
      <c r="F155">
        <v>1</v>
      </c>
      <c r="G155">
        <v>20</v>
      </c>
      <c r="H155">
        <v>59</v>
      </c>
      <c r="I155">
        <v>220</v>
      </c>
      <c r="J155">
        <v>180</v>
      </c>
      <c r="K155">
        <v>0</v>
      </c>
      <c r="L155">
        <v>120</v>
      </c>
      <c r="M155">
        <v>180</v>
      </c>
      <c r="N155" t="str">
        <f t="shared" si="2"/>
        <v>UPDATE WipDetails SET WipQuantity = 120, Review_Wip = 120 WHERE WipMaster_Id IN (SELECT id FROM WipMasters WHERE issuedmonth = 'February' AND IssuedYear = 2026) AND CommitmentPeriod = 3 AND CASIN = 'B093X89Z1L';</v>
      </c>
    </row>
    <row r="156" spans="1:14" x14ac:dyDescent="0.25">
      <c r="A156" t="s">
        <v>185</v>
      </c>
      <c r="B156" t="s">
        <v>153</v>
      </c>
      <c r="C156" t="s">
        <v>2492</v>
      </c>
      <c r="D156" t="s">
        <v>82</v>
      </c>
      <c r="E156" t="s">
        <v>15</v>
      </c>
      <c r="F156">
        <v>1</v>
      </c>
      <c r="G156">
        <v>20</v>
      </c>
      <c r="H156">
        <v>13</v>
      </c>
      <c r="I156">
        <v>280</v>
      </c>
      <c r="J156">
        <v>340</v>
      </c>
      <c r="K156">
        <v>0</v>
      </c>
      <c r="L156">
        <v>760</v>
      </c>
      <c r="M156">
        <v>20</v>
      </c>
      <c r="N156" t="str">
        <f t="shared" si="2"/>
        <v>UPDATE WipDetails SET WipQuantity = 760, Review_Wip = 760 WHERE WipMaster_Id IN (SELECT id FROM WipMasters WHERE issuedmonth = 'February' AND IssuedYear = 2026) AND CommitmentPeriod = 3 AND CASIN = 'B093X9G5DZ';</v>
      </c>
    </row>
    <row r="157" spans="1:14" x14ac:dyDescent="0.25">
      <c r="A157" t="s">
        <v>186</v>
      </c>
      <c r="B157" t="s">
        <v>153</v>
      </c>
      <c r="C157" t="s">
        <v>2493</v>
      </c>
      <c r="D157" t="s">
        <v>82</v>
      </c>
      <c r="E157" t="s">
        <v>27</v>
      </c>
      <c r="F157">
        <v>1</v>
      </c>
      <c r="G157">
        <v>20</v>
      </c>
      <c r="H157">
        <v>440</v>
      </c>
      <c r="I157">
        <v>540</v>
      </c>
      <c r="J157">
        <v>340</v>
      </c>
      <c r="K157">
        <v>0</v>
      </c>
      <c r="L157">
        <v>60</v>
      </c>
      <c r="M157">
        <v>920</v>
      </c>
      <c r="N157" t="str">
        <f t="shared" si="2"/>
        <v>UPDATE WipDetails SET WipQuantity = 60, Review_Wip = 60 WHERE WipMaster_Id IN (SELECT id FROM WipMasters WHERE issuedmonth = 'February' AND IssuedYear = 2026) AND CommitmentPeriod = 3 AND CASIN = 'B093X6C29Z';</v>
      </c>
    </row>
    <row r="158" spans="1:14" x14ac:dyDescent="0.25">
      <c r="A158" t="s">
        <v>187</v>
      </c>
      <c r="B158" t="s">
        <v>153</v>
      </c>
      <c r="C158" t="s">
        <v>2494</v>
      </c>
      <c r="D158" t="s">
        <v>82</v>
      </c>
      <c r="E158" t="s">
        <v>19</v>
      </c>
      <c r="F158">
        <v>1</v>
      </c>
      <c r="G158">
        <v>20</v>
      </c>
      <c r="H158">
        <v>140</v>
      </c>
      <c r="I158">
        <v>220</v>
      </c>
      <c r="J158">
        <v>200</v>
      </c>
      <c r="K158">
        <v>0</v>
      </c>
      <c r="L158">
        <v>440</v>
      </c>
      <c r="M158">
        <v>340</v>
      </c>
      <c r="N158" t="str">
        <f t="shared" si="2"/>
        <v>UPDATE WipDetails SET WipQuantity = 440, Review_Wip = 440 WHERE WipMaster_Id IN (SELECT id FROM WipMasters WHERE issuedmonth = 'February' AND IssuedYear = 2026) AND CommitmentPeriod = 3 AND CASIN = 'B093X6W631';</v>
      </c>
    </row>
    <row r="159" spans="1:14" x14ac:dyDescent="0.25">
      <c r="A159" t="s">
        <v>188</v>
      </c>
      <c r="B159" t="s">
        <v>153</v>
      </c>
      <c r="C159" t="s">
        <v>2495</v>
      </c>
      <c r="D159" t="s">
        <v>82</v>
      </c>
      <c r="E159" t="s">
        <v>21</v>
      </c>
      <c r="F159">
        <v>1</v>
      </c>
      <c r="G159">
        <v>20</v>
      </c>
      <c r="H159">
        <v>19</v>
      </c>
      <c r="I159">
        <v>0</v>
      </c>
      <c r="J159">
        <v>0</v>
      </c>
      <c r="K159">
        <v>0</v>
      </c>
      <c r="L159">
        <v>220</v>
      </c>
      <c r="M159">
        <v>60</v>
      </c>
      <c r="N159" t="str">
        <f t="shared" si="2"/>
        <v>UPDATE WipDetails SET WipQuantity = 220, Review_Wip = 220 WHERE WipMaster_Id IN (SELECT id FROM WipMasters WHERE issuedmonth = 'February' AND IssuedYear = 2026) AND CommitmentPeriod = 3 AND CASIN = 'B093X7WG2L';</v>
      </c>
    </row>
    <row r="160" spans="1:14" x14ac:dyDescent="0.25">
      <c r="A160" t="s">
        <v>189</v>
      </c>
      <c r="B160" t="s">
        <v>153</v>
      </c>
      <c r="C160" t="s">
        <v>2496</v>
      </c>
      <c r="D160" t="s">
        <v>89</v>
      </c>
      <c r="E160" t="s">
        <v>11</v>
      </c>
      <c r="F160">
        <v>1</v>
      </c>
      <c r="G160">
        <v>20</v>
      </c>
      <c r="H160">
        <v>13</v>
      </c>
      <c r="I160">
        <v>0</v>
      </c>
      <c r="J160">
        <v>0</v>
      </c>
      <c r="K160">
        <v>0</v>
      </c>
      <c r="L160">
        <v>80</v>
      </c>
      <c r="M160">
        <v>40</v>
      </c>
      <c r="N160" t="str">
        <f t="shared" si="2"/>
        <v>UPDATE WipDetails SET WipQuantity = 80, Review_Wip = 80 WHERE WipMaster_Id IN (SELECT id FROM WipMasters WHERE issuedmonth = 'February' AND IssuedYear = 2026) AND CommitmentPeriod = 3 AND CASIN = 'B093X7PKW4';</v>
      </c>
    </row>
    <row r="161" spans="1:14" x14ac:dyDescent="0.25">
      <c r="A161" t="s">
        <v>190</v>
      </c>
      <c r="B161" t="s">
        <v>153</v>
      </c>
      <c r="C161" t="s">
        <v>2497</v>
      </c>
      <c r="D161" t="s">
        <v>89</v>
      </c>
      <c r="E161" t="s">
        <v>13</v>
      </c>
      <c r="F161">
        <v>1</v>
      </c>
      <c r="G161">
        <v>20</v>
      </c>
      <c r="H161">
        <v>13</v>
      </c>
      <c r="I161">
        <v>180</v>
      </c>
      <c r="J161">
        <v>180</v>
      </c>
      <c r="K161">
        <v>0</v>
      </c>
      <c r="L161">
        <v>140</v>
      </c>
      <c r="M161">
        <v>200</v>
      </c>
      <c r="N161" t="str">
        <f t="shared" si="2"/>
        <v>UPDATE WipDetails SET WipQuantity = 140, Review_Wip = 140 WHERE WipMaster_Id IN (SELECT id FROM WipMasters WHERE issuedmonth = 'February' AND IssuedYear = 2026) AND CommitmentPeriod = 3 AND CASIN = 'B093X6KV6K';</v>
      </c>
    </row>
    <row r="162" spans="1:14" x14ac:dyDescent="0.25">
      <c r="A162" t="s">
        <v>191</v>
      </c>
      <c r="B162" t="s">
        <v>153</v>
      </c>
      <c r="C162" t="s">
        <v>2498</v>
      </c>
      <c r="D162" t="s">
        <v>89</v>
      </c>
      <c r="E162" t="s">
        <v>15</v>
      </c>
      <c r="F162">
        <v>1</v>
      </c>
      <c r="G162">
        <v>20</v>
      </c>
      <c r="H162">
        <v>0</v>
      </c>
      <c r="I162">
        <v>460</v>
      </c>
      <c r="J162">
        <v>600</v>
      </c>
      <c r="K162">
        <v>0</v>
      </c>
      <c r="L162">
        <v>480</v>
      </c>
      <c r="M162">
        <v>340</v>
      </c>
      <c r="N162" t="str">
        <f t="shared" si="2"/>
        <v>UPDATE WipDetails SET WipQuantity = 480, Review_Wip = 480 WHERE WipMaster_Id IN (SELECT id FROM WipMasters WHERE issuedmonth = 'February' AND IssuedYear = 2026) AND CommitmentPeriod = 3 AND CASIN = 'B093X83PB7';</v>
      </c>
    </row>
    <row r="163" spans="1:14" x14ac:dyDescent="0.25">
      <c r="A163" t="s">
        <v>192</v>
      </c>
      <c r="B163" t="s">
        <v>153</v>
      </c>
      <c r="C163" t="s">
        <v>2499</v>
      </c>
      <c r="D163" t="s">
        <v>89</v>
      </c>
      <c r="E163" t="s">
        <v>27</v>
      </c>
      <c r="F163">
        <v>1</v>
      </c>
      <c r="G163">
        <v>20</v>
      </c>
      <c r="H163">
        <v>0</v>
      </c>
      <c r="I163">
        <v>480</v>
      </c>
      <c r="J163">
        <v>480</v>
      </c>
      <c r="K163">
        <v>0</v>
      </c>
      <c r="L163">
        <v>880</v>
      </c>
      <c r="M163">
        <v>660</v>
      </c>
      <c r="N163" t="str">
        <f t="shared" si="2"/>
        <v>UPDATE WipDetails SET WipQuantity = 880, Review_Wip = 880 WHERE WipMaster_Id IN (SELECT id FROM WipMasters WHERE issuedmonth = 'February' AND IssuedYear = 2026) AND CommitmentPeriod = 3 AND CASIN = 'B093X7P1B8';</v>
      </c>
    </row>
    <row r="164" spans="1:14" x14ac:dyDescent="0.25">
      <c r="A164" t="s">
        <v>193</v>
      </c>
      <c r="B164" t="s">
        <v>153</v>
      </c>
      <c r="C164" t="s">
        <v>2500</v>
      </c>
      <c r="D164" t="s">
        <v>89</v>
      </c>
      <c r="E164" t="s">
        <v>19</v>
      </c>
      <c r="F164">
        <v>1</v>
      </c>
      <c r="G164">
        <v>20</v>
      </c>
      <c r="H164">
        <v>32</v>
      </c>
      <c r="I164">
        <v>100</v>
      </c>
      <c r="J164">
        <v>100</v>
      </c>
      <c r="K164">
        <v>0</v>
      </c>
      <c r="L164">
        <v>300</v>
      </c>
      <c r="M164">
        <v>200</v>
      </c>
      <c r="N164" t="str">
        <f t="shared" si="2"/>
        <v>UPDATE WipDetails SET WipQuantity = 300, Review_Wip = 300 WHERE WipMaster_Id IN (SELECT id FROM WipMasters WHERE issuedmonth = 'February' AND IssuedYear = 2026) AND CommitmentPeriod = 3 AND CASIN = 'B093X9H7M8';</v>
      </c>
    </row>
    <row r="165" spans="1:14" x14ac:dyDescent="0.25">
      <c r="A165" t="s">
        <v>194</v>
      </c>
      <c r="B165" t="s">
        <v>153</v>
      </c>
      <c r="C165" t="s">
        <v>2501</v>
      </c>
      <c r="D165" t="s">
        <v>89</v>
      </c>
      <c r="E165" t="s">
        <v>21</v>
      </c>
      <c r="F165">
        <v>1</v>
      </c>
      <c r="G165">
        <v>20</v>
      </c>
      <c r="H165">
        <v>0</v>
      </c>
      <c r="I165">
        <v>100</v>
      </c>
      <c r="J165">
        <v>120</v>
      </c>
      <c r="K165">
        <v>0</v>
      </c>
      <c r="L165">
        <v>140</v>
      </c>
      <c r="M165">
        <v>320</v>
      </c>
      <c r="N165" t="str">
        <f t="shared" si="2"/>
        <v>UPDATE WipDetails SET WipQuantity = 140, Review_Wip = 140 WHERE WipMaster_Id IN (SELECT id FROM WipMasters WHERE issuedmonth = 'February' AND IssuedYear = 2026) AND CommitmentPeriod = 3 AND CASIN = 'B093X81Y5X';</v>
      </c>
    </row>
    <row r="166" spans="1:14" x14ac:dyDescent="0.25">
      <c r="A166" t="s">
        <v>195</v>
      </c>
      <c r="B166" t="s">
        <v>153</v>
      </c>
      <c r="C166" t="s">
        <v>2502</v>
      </c>
      <c r="D166" t="s">
        <v>43</v>
      </c>
      <c r="E166" t="s">
        <v>11</v>
      </c>
      <c r="F166">
        <v>1</v>
      </c>
      <c r="G166">
        <v>20</v>
      </c>
      <c r="H166">
        <v>0</v>
      </c>
      <c r="I166">
        <v>0</v>
      </c>
      <c r="J166">
        <v>0</v>
      </c>
      <c r="K166">
        <v>0</v>
      </c>
      <c r="L166">
        <v>120</v>
      </c>
      <c r="M166">
        <v>60</v>
      </c>
      <c r="N166" t="str">
        <f t="shared" si="2"/>
        <v>UPDATE WipDetails SET WipQuantity = 120, Review_Wip = 120 WHERE WipMaster_Id IN (SELECT id FROM WipMasters WHERE issuedmonth = 'February' AND IssuedYear = 2026) AND CommitmentPeriod = 3 AND CASIN = 'B07QGKXW9J';</v>
      </c>
    </row>
    <row r="167" spans="1:14" x14ac:dyDescent="0.25">
      <c r="A167" t="s">
        <v>196</v>
      </c>
      <c r="B167" t="s">
        <v>153</v>
      </c>
      <c r="C167" t="s">
        <v>2503</v>
      </c>
      <c r="D167" t="s">
        <v>43</v>
      </c>
      <c r="E167" t="s">
        <v>13</v>
      </c>
      <c r="F167">
        <v>1</v>
      </c>
      <c r="G167">
        <v>20</v>
      </c>
      <c r="H167">
        <v>199</v>
      </c>
      <c r="I167">
        <v>160</v>
      </c>
      <c r="J167">
        <v>120</v>
      </c>
      <c r="K167">
        <v>0</v>
      </c>
      <c r="L167">
        <v>40</v>
      </c>
      <c r="M167">
        <v>260</v>
      </c>
      <c r="N167" t="str">
        <f t="shared" si="2"/>
        <v>UPDATE WipDetails SET WipQuantity = 40, Review_Wip = 40 WHERE WipMaster_Id IN (SELECT id FROM WipMasters WHERE issuedmonth = 'February' AND IssuedYear = 2026) AND CommitmentPeriod = 3 AND CASIN = 'B07QCD1PDT';</v>
      </c>
    </row>
    <row r="168" spans="1:14" x14ac:dyDescent="0.25">
      <c r="A168" t="s">
        <v>197</v>
      </c>
      <c r="B168" t="s">
        <v>153</v>
      </c>
      <c r="C168" t="s">
        <v>2504</v>
      </c>
      <c r="D168" t="s">
        <v>43</v>
      </c>
      <c r="E168" t="s">
        <v>15</v>
      </c>
      <c r="F168">
        <v>1</v>
      </c>
      <c r="G168">
        <v>20</v>
      </c>
      <c r="H168">
        <v>319</v>
      </c>
      <c r="I168">
        <v>320</v>
      </c>
      <c r="J168">
        <v>200</v>
      </c>
      <c r="K168">
        <v>0</v>
      </c>
      <c r="L168">
        <v>320</v>
      </c>
      <c r="M168">
        <v>360</v>
      </c>
      <c r="N168" t="str">
        <f t="shared" si="2"/>
        <v>UPDATE WipDetails SET WipQuantity = 320, Review_Wip = 320 WHERE WipMaster_Id IN (SELECT id FROM WipMasters WHERE issuedmonth = 'February' AND IssuedYear = 2026) AND CommitmentPeriod = 3 AND CASIN = 'B07QBDBPZ9';</v>
      </c>
    </row>
    <row r="169" spans="1:14" x14ac:dyDescent="0.25">
      <c r="A169" t="s">
        <v>198</v>
      </c>
      <c r="B169" t="s">
        <v>153</v>
      </c>
      <c r="C169" t="s">
        <v>2505</v>
      </c>
      <c r="D169" t="s">
        <v>43</v>
      </c>
      <c r="E169" t="s">
        <v>27</v>
      </c>
      <c r="F169">
        <v>1</v>
      </c>
      <c r="G169">
        <v>20</v>
      </c>
      <c r="H169">
        <v>279</v>
      </c>
      <c r="I169">
        <v>400</v>
      </c>
      <c r="J169">
        <v>220</v>
      </c>
      <c r="K169">
        <v>0</v>
      </c>
      <c r="L169">
        <v>980</v>
      </c>
      <c r="M169">
        <v>180</v>
      </c>
      <c r="N169" t="str">
        <f t="shared" si="2"/>
        <v>UPDATE WipDetails SET WipQuantity = 980, Review_Wip = 980 WHERE WipMaster_Id IN (SELECT id FROM WipMasters WHERE issuedmonth = 'February' AND IssuedYear = 2026) AND CommitmentPeriod = 3 AND CASIN = 'B07QCD1F5L';</v>
      </c>
    </row>
    <row r="170" spans="1:14" x14ac:dyDescent="0.25">
      <c r="A170" t="s">
        <v>199</v>
      </c>
      <c r="B170" t="s">
        <v>153</v>
      </c>
      <c r="C170" t="s">
        <v>2506</v>
      </c>
      <c r="D170" t="s">
        <v>43</v>
      </c>
      <c r="E170" t="s">
        <v>19</v>
      </c>
      <c r="F170">
        <v>1</v>
      </c>
      <c r="G170">
        <v>20</v>
      </c>
      <c r="H170">
        <v>127</v>
      </c>
      <c r="I170">
        <v>380</v>
      </c>
      <c r="J170">
        <v>380</v>
      </c>
      <c r="K170">
        <v>0</v>
      </c>
      <c r="L170">
        <v>40</v>
      </c>
      <c r="M170">
        <v>600</v>
      </c>
      <c r="N170" t="str">
        <f t="shared" si="2"/>
        <v>UPDATE WipDetails SET WipQuantity = 40, Review_Wip = 40 WHERE WipMaster_Id IN (SELECT id FROM WipMasters WHERE issuedmonth = 'February' AND IssuedYear = 2026) AND CommitmentPeriod = 3 AND CASIN = 'B07QHPYS29';</v>
      </c>
    </row>
    <row r="171" spans="1:14" x14ac:dyDescent="0.25">
      <c r="A171" t="s">
        <v>200</v>
      </c>
      <c r="B171" t="s">
        <v>153</v>
      </c>
      <c r="C171" t="s">
        <v>2507</v>
      </c>
      <c r="D171" t="s">
        <v>43</v>
      </c>
      <c r="E171" t="s">
        <v>21</v>
      </c>
      <c r="F171">
        <v>1</v>
      </c>
      <c r="G171">
        <v>20</v>
      </c>
      <c r="H171">
        <v>53</v>
      </c>
      <c r="I171">
        <v>100</v>
      </c>
      <c r="J171">
        <v>160</v>
      </c>
      <c r="K171">
        <v>0</v>
      </c>
      <c r="L171">
        <v>80</v>
      </c>
      <c r="M171">
        <v>80</v>
      </c>
      <c r="N171" t="str">
        <f t="shared" si="2"/>
        <v>UPDATE WipDetails SET WipQuantity = 80, Review_Wip = 80 WHERE WipMaster_Id IN (SELECT id FROM WipMasters WHERE issuedmonth = 'February' AND IssuedYear = 2026) AND CommitmentPeriod = 3 AND CASIN = 'B07QGKY9C2';</v>
      </c>
    </row>
    <row r="172" spans="1:14" x14ac:dyDescent="0.25">
      <c r="A172" t="s">
        <v>201</v>
      </c>
      <c r="B172" t="s">
        <v>153</v>
      </c>
      <c r="C172" t="s">
        <v>2508</v>
      </c>
      <c r="D172" t="s">
        <v>49</v>
      </c>
      <c r="E172" t="s">
        <v>11</v>
      </c>
      <c r="F172">
        <v>1</v>
      </c>
      <c r="G172">
        <v>20</v>
      </c>
      <c r="H172">
        <v>0</v>
      </c>
      <c r="I172">
        <v>0</v>
      </c>
      <c r="J172">
        <v>0</v>
      </c>
      <c r="K172">
        <v>120</v>
      </c>
      <c r="L172">
        <v>0</v>
      </c>
      <c r="M172">
        <v>60</v>
      </c>
      <c r="N172" t="str">
        <f t="shared" si="2"/>
        <v>UPDATE WipDetails SET WipQuantity = 0, Review_Wip = 0 WHERE WipMaster_Id IN (SELECT id FROM WipMasters WHERE issuedmonth = 'February' AND IssuedYear = 2026) AND CommitmentPeriod = 3 AND CASIN = 'B07QDBTDQK';</v>
      </c>
    </row>
    <row r="173" spans="1:14" x14ac:dyDescent="0.25">
      <c r="A173" t="s">
        <v>202</v>
      </c>
      <c r="B173" t="s">
        <v>153</v>
      </c>
      <c r="C173" t="s">
        <v>2509</v>
      </c>
      <c r="D173" t="s">
        <v>49</v>
      </c>
      <c r="E173" t="s">
        <v>13</v>
      </c>
      <c r="F173">
        <v>1</v>
      </c>
      <c r="G173">
        <v>20</v>
      </c>
      <c r="H173">
        <v>13</v>
      </c>
      <c r="I173">
        <v>200</v>
      </c>
      <c r="J173">
        <v>260</v>
      </c>
      <c r="K173">
        <v>40</v>
      </c>
      <c r="L173">
        <v>140</v>
      </c>
      <c r="M173">
        <v>60</v>
      </c>
      <c r="N173" t="str">
        <f t="shared" si="2"/>
        <v>UPDATE WipDetails SET WipQuantity = 140, Review_Wip = 140 WHERE WipMaster_Id IN (SELECT id FROM WipMasters WHERE issuedmonth = 'February' AND IssuedYear = 2026) AND CommitmentPeriod = 3 AND CASIN = 'B07QGKXY1W';</v>
      </c>
    </row>
    <row r="174" spans="1:14" x14ac:dyDescent="0.25">
      <c r="A174" t="s">
        <v>203</v>
      </c>
      <c r="B174" t="s">
        <v>153</v>
      </c>
      <c r="C174" t="s">
        <v>2510</v>
      </c>
      <c r="D174" t="s">
        <v>49</v>
      </c>
      <c r="E174" t="s">
        <v>15</v>
      </c>
      <c r="F174">
        <v>1</v>
      </c>
      <c r="G174">
        <v>20</v>
      </c>
      <c r="H174">
        <v>180</v>
      </c>
      <c r="I174">
        <v>320</v>
      </c>
      <c r="J174">
        <v>180</v>
      </c>
      <c r="K174">
        <v>460</v>
      </c>
      <c r="L174">
        <v>480</v>
      </c>
      <c r="M174">
        <v>660</v>
      </c>
      <c r="N174" t="str">
        <f t="shared" si="2"/>
        <v>UPDATE WipDetails SET WipQuantity = 480, Review_Wip = 480 WHERE WipMaster_Id IN (SELECT id FROM WipMasters WHERE issuedmonth = 'February' AND IssuedYear = 2026) AND CommitmentPeriod = 3 AND CASIN = 'B07QGKYMKJ';</v>
      </c>
    </row>
    <row r="175" spans="1:14" x14ac:dyDescent="0.25">
      <c r="A175" t="s">
        <v>204</v>
      </c>
      <c r="B175" t="s">
        <v>153</v>
      </c>
      <c r="C175" t="s">
        <v>2511</v>
      </c>
      <c r="D175" t="s">
        <v>49</v>
      </c>
      <c r="E175" t="s">
        <v>27</v>
      </c>
      <c r="F175">
        <v>1</v>
      </c>
      <c r="G175">
        <v>20</v>
      </c>
      <c r="H175">
        <v>140</v>
      </c>
      <c r="I175">
        <v>220</v>
      </c>
      <c r="J175">
        <v>80</v>
      </c>
      <c r="K175">
        <v>660</v>
      </c>
      <c r="L175">
        <v>680</v>
      </c>
      <c r="M175">
        <v>580</v>
      </c>
      <c r="N175" t="str">
        <f t="shared" si="2"/>
        <v>UPDATE WipDetails SET WipQuantity = 680, Review_Wip = 680 WHERE WipMaster_Id IN (SELECT id FROM WipMasters WHERE issuedmonth = 'February' AND IssuedYear = 2026) AND CommitmentPeriod = 3 AND CASIN = 'B07QGKY8N9';</v>
      </c>
    </row>
    <row r="176" spans="1:14" x14ac:dyDescent="0.25">
      <c r="A176" t="s">
        <v>205</v>
      </c>
      <c r="B176" t="s">
        <v>153</v>
      </c>
      <c r="C176" t="s">
        <v>2512</v>
      </c>
      <c r="D176" t="s">
        <v>49</v>
      </c>
      <c r="E176" t="s">
        <v>19</v>
      </c>
      <c r="F176">
        <v>1</v>
      </c>
      <c r="G176">
        <v>20</v>
      </c>
      <c r="H176">
        <v>114</v>
      </c>
      <c r="I176">
        <v>540</v>
      </c>
      <c r="J176">
        <v>540</v>
      </c>
      <c r="K176">
        <v>120</v>
      </c>
      <c r="L176">
        <v>700</v>
      </c>
      <c r="M176">
        <v>480</v>
      </c>
      <c r="N176" t="str">
        <f t="shared" si="2"/>
        <v>UPDATE WipDetails SET WipQuantity = 700, Review_Wip = 700 WHERE WipMaster_Id IN (SELECT id FROM WipMasters WHERE issuedmonth = 'February' AND IssuedYear = 2026) AND CommitmentPeriod = 3 AND CASIN = 'B07QHQ217H';</v>
      </c>
    </row>
    <row r="177" spans="1:14" x14ac:dyDescent="0.25">
      <c r="A177" t="s">
        <v>206</v>
      </c>
      <c r="B177" t="s">
        <v>153</v>
      </c>
      <c r="C177" t="s">
        <v>2513</v>
      </c>
      <c r="D177" t="s">
        <v>49</v>
      </c>
      <c r="E177" t="s">
        <v>21</v>
      </c>
      <c r="F177">
        <v>1</v>
      </c>
      <c r="G177">
        <v>20</v>
      </c>
      <c r="H177">
        <v>60</v>
      </c>
      <c r="I177">
        <v>100</v>
      </c>
      <c r="J177">
        <v>100</v>
      </c>
      <c r="K177">
        <v>160</v>
      </c>
      <c r="L177">
        <v>240</v>
      </c>
      <c r="M177">
        <v>80</v>
      </c>
      <c r="N177" t="str">
        <f t="shared" si="2"/>
        <v>UPDATE WipDetails SET WipQuantity = 240, Review_Wip = 240 WHERE WipMaster_Id IN (SELECT id FROM WipMasters WHERE issuedmonth = 'February' AND IssuedYear = 2026) AND CommitmentPeriod = 3 AND CASIN = 'B07QDBTD31';</v>
      </c>
    </row>
    <row r="178" spans="1:14" x14ac:dyDescent="0.25">
      <c r="A178" t="s">
        <v>207</v>
      </c>
      <c r="B178" t="s">
        <v>153</v>
      </c>
      <c r="C178" t="s">
        <v>2514</v>
      </c>
      <c r="D178" t="s">
        <v>108</v>
      </c>
      <c r="E178" t="s">
        <v>11</v>
      </c>
      <c r="F178">
        <v>1</v>
      </c>
      <c r="G178">
        <v>20</v>
      </c>
      <c r="H178">
        <v>200</v>
      </c>
      <c r="I178">
        <v>200</v>
      </c>
      <c r="J178">
        <v>0</v>
      </c>
      <c r="K178">
        <v>0</v>
      </c>
      <c r="L178">
        <v>0</v>
      </c>
      <c r="M178">
        <v>60</v>
      </c>
      <c r="N178" t="str">
        <f t="shared" si="2"/>
        <v>UPDATE WipDetails SET WipQuantity = 0, Review_Wip = 0 WHERE WipMaster_Id IN (SELECT id FROM WipMasters WHERE issuedmonth = 'February' AND IssuedYear = 2026) AND CommitmentPeriod = 3 AND CASIN = 'B07QCD1PCD';</v>
      </c>
    </row>
    <row r="179" spans="1:14" x14ac:dyDescent="0.25">
      <c r="A179" t="s">
        <v>208</v>
      </c>
      <c r="B179" t="s">
        <v>153</v>
      </c>
      <c r="C179" t="s">
        <v>2515</v>
      </c>
      <c r="D179" t="s">
        <v>108</v>
      </c>
      <c r="E179" t="s">
        <v>13</v>
      </c>
      <c r="F179">
        <v>1</v>
      </c>
      <c r="G179">
        <v>20</v>
      </c>
      <c r="H179">
        <v>180</v>
      </c>
      <c r="I179">
        <v>60</v>
      </c>
      <c r="J179">
        <v>0</v>
      </c>
      <c r="K179">
        <v>200</v>
      </c>
      <c r="L179">
        <v>240</v>
      </c>
      <c r="M179">
        <v>180</v>
      </c>
      <c r="N179" t="str">
        <f t="shared" si="2"/>
        <v>UPDATE WipDetails SET WipQuantity = 240, Review_Wip = 240 WHERE WipMaster_Id IN (SELECT id FROM WipMasters WHERE issuedmonth = 'February' AND IssuedYear = 2026) AND CommitmentPeriod = 3 AND CASIN = 'B07QBDBBBY';</v>
      </c>
    </row>
    <row r="180" spans="1:14" x14ac:dyDescent="0.25">
      <c r="A180" t="s">
        <v>209</v>
      </c>
      <c r="B180" t="s">
        <v>153</v>
      </c>
      <c r="C180" t="s">
        <v>2516</v>
      </c>
      <c r="D180" t="s">
        <v>108</v>
      </c>
      <c r="E180" t="s">
        <v>15</v>
      </c>
      <c r="F180">
        <v>1</v>
      </c>
      <c r="G180">
        <v>20</v>
      </c>
      <c r="H180">
        <v>240</v>
      </c>
      <c r="I180">
        <v>560</v>
      </c>
      <c r="J180">
        <v>660</v>
      </c>
      <c r="K180">
        <v>660</v>
      </c>
      <c r="L180">
        <v>560</v>
      </c>
      <c r="M180">
        <v>660</v>
      </c>
      <c r="N180" t="str">
        <f t="shared" si="2"/>
        <v>UPDATE WipDetails SET WipQuantity = 560, Review_Wip = 560 WHERE WipMaster_Id IN (SELECT id FROM WipMasters WHERE issuedmonth = 'February' AND IssuedYear = 2026) AND CommitmentPeriod = 3 AND CASIN = 'B07QGKYMMF';</v>
      </c>
    </row>
    <row r="181" spans="1:14" x14ac:dyDescent="0.25">
      <c r="A181" t="s">
        <v>210</v>
      </c>
      <c r="B181" t="s">
        <v>153</v>
      </c>
      <c r="C181" t="s">
        <v>2517</v>
      </c>
      <c r="D181" t="s">
        <v>108</v>
      </c>
      <c r="E181" t="s">
        <v>27</v>
      </c>
      <c r="F181">
        <v>1</v>
      </c>
      <c r="G181">
        <v>20</v>
      </c>
      <c r="H181">
        <v>405</v>
      </c>
      <c r="I181">
        <v>740</v>
      </c>
      <c r="J181">
        <v>800</v>
      </c>
      <c r="K181">
        <v>1120</v>
      </c>
      <c r="L181">
        <v>840</v>
      </c>
      <c r="M181">
        <v>500</v>
      </c>
      <c r="N181" t="str">
        <f t="shared" si="2"/>
        <v>UPDATE WipDetails SET WipQuantity = 840, Review_Wip = 840 WHERE WipMaster_Id IN (SELECT id FROM WipMasters WHERE issuedmonth = 'February' AND IssuedYear = 2026) AND CommitmentPeriod = 3 AND CASIN = 'B07QHQ215P';</v>
      </c>
    </row>
    <row r="182" spans="1:14" x14ac:dyDescent="0.25">
      <c r="A182" t="s">
        <v>211</v>
      </c>
      <c r="B182" t="s">
        <v>153</v>
      </c>
      <c r="C182" t="s">
        <v>2518</v>
      </c>
      <c r="D182" t="s">
        <v>108</v>
      </c>
      <c r="E182" t="s">
        <v>19</v>
      </c>
      <c r="F182">
        <v>1</v>
      </c>
      <c r="G182">
        <v>20</v>
      </c>
      <c r="H182">
        <v>199</v>
      </c>
      <c r="I182">
        <v>360</v>
      </c>
      <c r="J182">
        <v>420</v>
      </c>
      <c r="K182">
        <v>560</v>
      </c>
      <c r="L182">
        <v>360</v>
      </c>
      <c r="M182">
        <v>400</v>
      </c>
      <c r="N182" t="str">
        <f t="shared" si="2"/>
        <v>UPDATE WipDetails SET WipQuantity = 360, Review_Wip = 360 WHERE WipMaster_Id IN (SELECT id FROM WipMasters WHERE issuedmonth = 'February' AND IssuedYear = 2026) AND CommitmentPeriod = 3 AND CASIN = 'B07QCD1PL4';</v>
      </c>
    </row>
    <row r="183" spans="1:14" x14ac:dyDescent="0.25">
      <c r="A183" t="s">
        <v>212</v>
      </c>
      <c r="B183" t="s">
        <v>153</v>
      </c>
      <c r="C183" t="s">
        <v>2519</v>
      </c>
      <c r="D183" t="s">
        <v>108</v>
      </c>
      <c r="E183" t="s">
        <v>21</v>
      </c>
      <c r="F183">
        <v>1</v>
      </c>
      <c r="G183">
        <v>20</v>
      </c>
      <c r="H183">
        <v>133</v>
      </c>
      <c r="I183">
        <v>60</v>
      </c>
      <c r="J183">
        <v>0</v>
      </c>
      <c r="K183">
        <v>140</v>
      </c>
      <c r="L183">
        <v>80</v>
      </c>
      <c r="M183">
        <v>140</v>
      </c>
      <c r="N183" t="str">
        <f t="shared" si="2"/>
        <v>UPDATE WipDetails SET WipQuantity = 80, Review_Wip = 80 WHERE WipMaster_Id IN (SELECT id FROM WipMasters WHERE issuedmonth = 'February' AND IssuedYear = 2026) AND CommitmentPeriod = 3 AND CASIN = 'B07QHPYVLR';</v>
      </c>
    </row>
    <row r="184" spans="1:14" x14ac:dyDescent="0.25">
      <c r="A184" t="s">
        <v>213</v>
      </c>
      <c r="B184" t="s">
        <v>153</v>
      </c>
      <c r="C184" t="s">
        <v>2520</v>
      </c>
      <c r="D184" t="s">
        <v>115</v>
      </c>
      <c r="E184" t="s">
        <v>11</v>
      </c>
      <c r="F184">
        <v>1</v>
      </c>
      <c r="G184">
        <v>20</v>
      </c>
      <c r="H184">
        <v>20</v>
      </c>
      <c r="I184">
        <v>100</v>
      </c>
      <c r="J184">
        <v>120</v>
      </c>
      <c r="K184">
        <v>40</v>
      </c>
      <c r="L184">
        <v>80</v>
      </c>
      <c r="M184">
        <v>460</v>
      </c>
      <c r="N184" t="str">
        <f t="shared" si="2"/>
        <v>UPDATE WipDetails SET WipQuantity = 80, Review_Wip = 80 WHERE WipMaster_Id IN (SELECT id FROM WipMasters WHERE issuedmonth = 'February' AND IssuedYear = 2026) AND CommitmentPeriod = 3 AND CASIN = 'B07QHPX6VL';</v>
      </c>
    </row>
    <row r="185" spans="1:14" x14ac:dyDescent="0.25">
      <c r="A185" t="s">
        <v>214</v>
      </c>
      <c r="B185" t="s">
        <v>153</v>
      </c>
      <c r="C185" t="s">
        <v>2521</v>
      </c>
      <c r="D185" t="s">
        <v>115</v>
      </c>
      <c r="E185" t="s">
        <v>13</v>
      </c>
      <c r="F185">
        <v>1</v>
      </c>
      <c r="G185">
        <v>20</v>
      </c>
      <c r="H185">
        <v>207</v>
      </c>
      <c r="I185">
        <v>260</v>
      </c>
      <c r="J185">
        <v>160</v>
      </c>
      <c r="K185">
        <v>180</v>
      </c>
      <c r="L185">
        <v>380</v>
      </c>
      <c r="M185">
        <v>300</v>
      </c>
      <c r="N185" t="str">
        <f t="shared" si="2"/>
        <v>UPDATE WipDetails SET WipQuantity = 380, Review_Wip = 380 WHERE WipMaster_Id IN (SELECT id FROM WipMasters WHERE issuedmonth = 'February' AND IssuedYear = 2026) AND CommitmentPeriod = 3 AND CASIN = 'B07QGKYJLH';</v>
      </c>
    </row>
    <row r="186" spans="1:14" x14ac:dyDescent="0.25">
      <c r="A186" t="s">
        <v>215</v>
      </c>
      <c r="B186" t="s">
        <v>153</v>
      </c>
      <c r="C186" t="s">
        <v>2522</v>
      </c>
      <c r="D186" t="s">
        <v>115</v>
      </c>
      <c r="E186" t="s">
        <v>15</v>
      </c>
      <c r="F186">
        <v>1</v>
      </c>
      <c r="G186">
        <v>20</v>
      </c>
      <c r="H186">
        <v>78</v>
      </c>
      <c r="I186">
        <v>180</v>
      </c>
      <c r="J186">
        <v>140</v>
      </c>
      <c r="K186">
        <v>1480</v>
      </c>
      <c r="L186">
        <v>960</v>
      </c>
      <c r="M186">
        <v>440</v>
      </c>
      <c r="N186" t="str">
        <f t="shared" si="2"/>
        <v>UPDATE WipDetails SET WipQuantity = 960, Review_Wip = 960 WHERE WipMaster_Id IN (SELECT id FROM WipMasters WHERE issuedmonth = 'February' AND IssuedYear = 2026) AND CommitmentPeriod = 3 AND CASIN = 'B07QHQ3Q4Q';</v>
      </c>
    </row>
    <row r="187" spans="1:14" x14ac:dyDescent="0.25">
      <c r="A187" t="s">
        <v>216</v>
      </c>
      <c r="B187" t="s">
        <v>153</v>
      </c>
      <c r="C187" t="s">
        <v>2523</v>
      </c>
      <c r="D187" t="s">
        <v>115</v>
      </c>
      <c r="E187" t="s">
        <v>27</v>
      </c>
      <c r="F187">
        <v>1</v>
      </c>
      <c r="G187">
        <v>20</v>
      </c>
      <c r="H187">
        <v>25</v>
      </c>
      <c r="I187">
        <v>920</v>
      </c>
      <c r="J187">
        <v>1240</v>
      </c>
      <c r="K187">
        <v>1020</v>
      </c>
      <c r="L187">
        <v>800</v>
      </c>
      <c r="M187">
        <v>1780</v>
      </c>
      <c r="N187" t="str">
        <f t="shared" si="2"/>
        <v>UPDATE WipDetails SET WipQuantity = 800, Review_Wip = 800 WHERE WipMaster_Id IN (SELECT id FROM WipMasters WHERE issuedmonth = 'February' AND IssuedYear = 2026) AND CommitmentPeriod = 3 AND CASIN = 'B07QBDB9H5';</v>
      </c>
    </row>
    <row r="188" spans="1:14" x14ac:dyDescent="0.25">
      <c r="A188" t="s">
        <v>217</v>
      </c>
      <c r="B188" t="s">
        <v>153</v>
      </c>
      <c r="C188" t="s">
        <v>2524</v>
      </c>
      <c r="D188" t="s">
        <v>115</v>
      </c>
      <c r="E188" t="s">
        <v>19</v>
      </c>
      <c r="F188">
        <v>1</v>
      </c>
      <c r="G188">
        <v>20</v>
      </c>
      <c r="H188">
        <v>104</v>
      </c>
      <c r="I188">
        <v>600</v>
      </c>
      <c r="J188">
        <v>700</v>
      </c>
      <c r="K188">
        <v>500</v>
      </c>
      <c r="L188">
        <v>640</v>
      </c>
      <c r="M188">
        <v>660</v>
      </c>
      <c r="N188" t="str">
        <f t="shared" si="2"/>
        <v>UPDATE WipDetails SET WipQuantity = 640, Review_Wip = 640 WHERE WipMaster_Id IN (SELECT id FROM WipMasters WHERE issuedmonth = 'February' AND IssuedYear = 2026) AND CommitmentPeriod = 3 AND CASIN = 'B07QHQ217N';</v>
      </c>
    </row>
    <row r="189" spans="1:14" x14ac:dyDescent="0.25">
      <c r="A189" t="s">
        <v>218</v>
      </c>
      <c r="B189" t="s">
        <v>153</v>
      </c>
      <c r="C189" t="s">
        <v>2525</v>
      </c>
      <c r="D189" t="s">
        <v>115</v>
      </c>
      <c r="E189" t="s">
        <v>21</v>
      </c>
      <c r="F189">
        <v>1</v>
      </c>
      <c r="G189">
        <v>20</v>
      </c>
      <c r="H189">
        <v>60</v>
      </c>
      <c r="I189">
        <v>80</v>
      </c>
      <c r="J189">
        <v>100</v>
      </c>
      <c r="K189">
        <v>260</v>
      </c>
      <c r="L189">
        <v>200</v>
      </c>
      <c r="M189">
        <v>40</v>
      </c>
      <c r="N189" t="str">
        <f t="shared" si="2"/>
        <v>UPDATE WipDetails SET WipQuantity = 200, Review_Wip = 200 WHERE WipMaster_Id IN (SELECT id FROM WipMasters WHERE issuedmonth = 'February' AND IssuedYear = 2026) AND CommitmentPeriod = 3 AND CASIN = 'B07QBDBBJP';</v>
      </c>
    </row>
    <row r="190" spans="1:14" x14ac:dyDescent="0.25">
      <c r="A190" t="s">
        <v>219</v>
      </c>
      <c r="B190" t="s">
        <v>220</v>
      </c>
      <c r="C190" t="s">
        <v>2526</v>
      </c>
      <c r="D190" t="s">
        <v>10</v>
      </c>
      <c r="E190" t="s">
        <v>11</v>
      </c>
      <c r="F190">
        <v>1</v>
      </c>
      <c r="G190">
        <v>20</v>
      </c>
      <c r="H190">
        <v>100</v>
      </c>
      <c r="I190">
        <v>100</v>
      </c>
      <c r="J190">
        <v>60</v>
      </c>
      <c r="K190">
        <v>40</v>
      </c>
      <c r="L190">
        <v>200</v>
      </c>
      <c r="M190">
        <v>240</v>
      </c>
      <c r="N190" t="str">
        <f t="shared" si="2"/>
        <v>UPDATE WipDetails SET WipQuantity = 200, Review_Wip = 200 WHERE WipMaster_Id IN (SELECT id FROM WipMasters WHERE issuedmonth = 'February' AND IssuedYear = 2026) AND CommitmentPeriod = 3 AND CASIN = 'B07QHQ3GBG';</v>
      </c>
    </row>
    <row r="191" spans="1:14" x14ac:dyDescent="0.25">
      <c r="A191" t="s">
        <v>221</v>
      </c>
      <c r="B191" t="s">
        <v>220</v>
      </c>
      <c r="C191" t="s">
        <v>2527</v>
      </c>
      <c r="D191" t="s">
        <v>10</v>
      </c>
      <c r="E191" t="s">
        <v>13</v>
      </c>
      <c r="F191">
        <v>1</v>
      </c>
      <c r="G191">
        <v>20</v>
      </c>
      <c r="H191">
        <v>220</v>
      </c>
      <c r="I191">
        <v>200</v>
      </c>
      <c r="J191">
        <v>80</v>
      </c>
      <c r="K191">
        <v>620</v>
      </c>
      <c r="L191">
        <v>360</v>
      </c>
      <c r="M191">
        <v>280</v>
      </c>
      <c r="N191" t="str">
        <f t="shared" si="2"/>
        <v>UPDATE WipDetails SET WipQuantity = 360, Review_Wip = 360 WHERE WipMaster_Id IN (SELECT id FROM WipMasters WHERE issuedmonth = 'February' AND IssuedYear = 2026) AND CommitmentPeriod = 3 AND CASIN = 'B07QCD1F8Z';</v>
      </c>
    </row>
    <row r="192" spans="1:14" x14ac:dyDescent="0.25">
      <c r="A192" t="s">
        <v>222</v>
      </c>
      <c r="B192" t="s">
        <v>220</v>
      </c>
      <c r="C192" t="s">
        <v>2528</v>
      </c>
      <c r="D192" t="s">
        <v>10</v>
      </c>
      <c r="E192" t="s">
        <v>15</v>
      </c>
      <c r="F192">
        <v>1</v>
      </c>
      <c r="G192">
        <v>20</v>
      </c>
      <c r="H192">
        <v>471</v>
      </c>
      <c r="I192">
        <v>680</v>
      </c>
      <c r="J192">
        <v>600</v>
      </c>
      <c r="K192">
        <v>1560</v>
      </c>
      <c r="L192">
        <v>600</v>
      </c>
      <c r="M192">
        <v>140</v>
      </c>
      <c r="N192" t="str">
        <f t="shared" si="2"/>
        <v>UPDATE WipDetails SET WipQuantity = 600, Review_Wip = 600 WHERE WipMaster_Id IN (SELECT id FROM WipMasters WHERE issuedmonth = 'February' AND IssuedYear = 2026) AND CommitmentPeriod = 3 AND CASIN = 'B07QCD1F5B';</v>
      </c>
    </row>
    <row r="193" spans="1:14" x14ac:dyDescent="0.25">
      <c r="A193" t="s">
        <v>223</v>
      </c>
      <c r="B193" t="s">
        <v>220</v>
      </c>
      <c r="C193" t="s">
        <v>2529</v>
      </c>
      <c r="D193" t="s">
        <v>10</v>
      </c>
      <c r="E193" t="s">
        <v>27</v>
      </c>
      <c r="F193">
        <v>1</v>
      </c>
      <c r="G193">
        <v>20</v>
      </c>
      <c r="H193">
        <v>618</v>
      </c>
      <c r="I193">
        <v>860</v>
      </c>
      <c r="J193">
        <v>620</v>
      </c>
      <c r="K193">
        <v>1600</v>
      </c>
      <c r="L193">
        <v>1040</v>
      </c>
      <c r="M193">
        <v>360</v>
      </c>
      <c r="N193" t="str">
        <f t="shared" si="2"/>
        <v>UPDATE WipDetails SET WipQuantity = 1040, Review_Wip = 1040 WHERE WipMaster_Id IN (SELECT id FROM WipMasters WHERE issuedmonth = 'February' AND IssuedYear = 2026) AND CommitmentPeriod = 3 AND CASIN = 'B07QKCKMJD';</v>
      </c>
    </row>
    <row r="194" spans="1:14" x14ac:dyDescent="0.25">
      <c r="A194" t="s">
        <v>224</v>
      </c>
      <c r="B194" t="s">
        <v>220</v>
      </c>
      <c r="C194" t="s">
        <v>2530</v>
      </c>
      <c r="D194" t="s">
        <v>10</v>
      </c>
      <c r="E194" t="s">
        <v>19</v>
      </c>
      <c r="F194">
        <v>1</v>
      </c>
      <c r="G194">
        <v>20</v>
      </c>
      <c r="H194">
        <v>166</v>
      </c>
      <c r="I194">
        <v>340</v>
      </c>
      <c r="J194">
        <v>260</v>
      </c>
      <c r="K194">
        <v>880</v>
      </c>
      <c r="L194">
        <v>400</v>
      </c>
      <c r="M194">
        <v>100</v>
      </c>
      <c r="N194" t="str">
        <f t="shared" si="2"/>
        <v>UPDATE WipDetails SET WipQuantity = 400, Review_Wip = 400 WHERE WipMaster_Id IN (SELECT id FROM WipMasters WHERE issuedmonth = 'February' AND IssuedYear = 2026) AND CommitmentPeriod = 3 AND CASIN = 'B07QH57JTG';</v>
      </c>
    </row>
    <row r="195" spans="1:14" x14ac:dyDescent="0.25">
      <c r="A195" t="s">
        <v>225</v>
      </c>
      <c r="B195" t="s">
        <v>220</v>
      </c>
      <c r="C195" t="s">
        <v>2531</v>
      </c>
      <c r="D195" t="s">
        <v>10</v>
      </c>
      <c r="E195" t="s">
        <v>21</v>
      </c>
      <c r="F195">
        <v>1</v>
      </c>
      <c r="G195">
        <v>20</v>
      </c>
      <c r="H195">
        <v>54</v>
      </c>
      <c r="I195">
        <v>160</v>
      </c>
      <c r="J195">
        <v>160</v>
      </c>
      <c r="K195">
        <v>60</v>
      </c>
      <c r="L195">
        <v>240</v>
      </c>
      <c r="M195">
        <v>520</v>
      </c>
      <c r="N195" t="str">
        <f t="shared" ref="N195:N258" si="3">"UPDATE WipDetails SET WipQuantity = "&amp;L195&amp;", Review_Wip = "&amp;L195&amp;" WHERE WipMaster_Id IN (SELECT id FROM WipMasters WHERE issuedmonth = 'February' AND IssuedYear = 2026) AND CommitmentPeriod = 3 AND CASIN = '"&amp;A195&amp;"';"</f>
        <v>UPDATE WipDetails SET WipQuantity = 240, Review_Wip = 240 WHERE WipMaster_Id IN (SELECT id FROM WipMasters WHERE issuedmonth = 'February' AND IssuedYear = 2026) AND CommitmentPeriod = 3 AND CASIN = 'B07QFFWDSN';</v>
      </c>
    </row>
    <row r="196" spans="1:14" x14ac:dyDescent="0.25">
      <c r="A196" t="s">
        <v>226</v>
      </c>
      <c r="B196" t="s">
        <v>220</v>
      </c>
      <c r="C196" t="s">
        <v>2532</v>
      </c>
      <c r="D196" t="s">
        <v>31</v>
      </c>
      <c r="E196" t="s">
        <v>11</v>
      </c>
      <c r="F196">
        <v>1</v>
      </c>
      <c r="G196">
        <v>20</v>
      </c>
      <c r="H196">
        <v>0</v>
      </c>
      <c r="I196">
        <v>140</v>
      </c>
      <c r="J196">
        <v>140</v>
      </c>
      <c r="K196">
        <v>80</v>
      </c>
      <c r="L196">
        <v>140</v>
      </c>
      <c r="M196">
        <v>120</v>
      </c>
      <c r="N196" t="str">
        <f t="shared" si="3"/>
        <v>UPDATE WipDetails SET WipQuantity = 140, Review_Wip = 140 WHERE WipMaster_Id IN (SELECT id FROM WipMasters WHERE issuedmonth = 'February' AND IssuedYear = 2026) AND CommitmentPeriod = 3 AND CASIN = 'B07QDBTDPZ';</v>
      </c>
    </row>
    <row r="197" spans="1:14" x14ac:dyDescent="0.25">
      <c r="A197" t="s">
        <v>227</v>
      </c>
      <c r="B197" t="s">
        <v>220</v>
      </c>
      <c r="C197" t="s">
        <v>2533</v>
      </c>
      <c r="D197" t="s">
        <v>31</v>
      </c>
      <c r="E197" t="s">
        <v>13</v>
      </c>
      <c r="F197">
        <v>1</v>
      </c>
      <c r="G197">
        <v>20</v>
      </c>
      <c r="H197">
        <v>13</v>
      </c>
      <c r="I197">
        <v>280</v>
      </c>
      <c r="J197">
        <v>340</v>
      </c>
      <c r="K197">
        <v>160</v>
      </c>
      <c r="L197">
        <v>220</v>
      </c>
      <c r="M197">
        <v>440</v>
      </c>
      <c r="N197" t="str">
        <f t="shared" si="3"/>
        <v>UPDATE WipDetails SET WipQuantity = 220, Review_Wip = 220 WHERE WipMaster_Id IN (SELECT id FROM WipMasters WHERE issuedmonth = 'February' AND IssuedYear = 2026) AND CommitmentPeriod = 3 AND CASIN = 'B07QJR152R';</v>
      </c>
    </row>
    <row r="198" spans="1:14" x14ac:dyDescent="0.25">
      <c r="A198" t="s">
        <v>228</v>
      </c>
      <c r="B198" t="s">
        <v>220</v>
      </c>
      <c r="C198" t="s">
        <v>2534</v>
      </c>
      <c r="D198" t="s">
        <v>31</v>
      </c>
      <c r="E198" t="s">
        <v>15</v>
      </c>
      <c r="F198">
        <v>1</v>
      </c>
      <c r="G198">
        <v>20</v>
      </c>
      <c r="H198">
        <v>38</v>
      </c>
      <c r="I198">
        <v>200</v>
      </c>
      <c r="J198">
        <v>200</v>
      </c>
      <c r="K198">
        <v>460</v>
      </c>
      <c r="L198">
        <v>620</v>
      </c>
      <c r="M198">
        <v>360</v>
      </c>
      <c r="N198" t="str">
        <f t="shared" si="3"/>
        <v>UPDATE WipDetails SET WipQuantity = 620, Review_Wip = 620 WHERE WipMaster_Id IN (SELECT id FROM WipMasters WHERE issuedmonth = 'February' AND IssuedYear = 2026) AND CommitmentPeriod = 3 AND CASIN = 'B07QBDBB9W';</v>
      </c>
    </row>
    <row r="199" spans="1:14" x14ac:dyDescent="0.25">
      <c r="A199" t="s">
        <v>229</v>
      </c>
      <c r="B199" t="s">
        <v>220</v>
      </c>
      <c r="C199" t="s">
        <v>2535</v>
      </c>
      <c r="D199" t="s">
        <v>31</v>
      </c>
      <c r="E199" t="s">
        <v>27</v>
      </c>
      <c r="F199">
        <v>1</v>
      </c>
      <c r="G199">
        <v>20</v>
      </c>
      <c r="H199">
        <v>25</v>
      </c>
      <c r="I199">
        <v>360</v>
      </c>
      <c r="J199">
        <v>360</v>
      </c>
      <c r="K199">
        <v>580</v>
      </c>
      <c r="L199">
        <v>600</v>
      </c>
      <c r="M199">
        <v>820</v>
      </c>
      <c r="N199" t="str">
        <f t="shared" si="3"/>
        <v>UPDATE WipDetails SET WipQuantity = 600, Review_Wip = 600 WHERE WipMaster_Id IN (SELECT id FROM WipMasters WHERE issuedmonth = 'February' AND IssuedYear = 2026) AND CommitmentPeriod = 3 AND CASIN = 'B07QHQ3FNQ';</v>
      </c>
    </row>
    <row r="200" spans="1:14" x14ac:dyDescent="0.25">
      <c r="A200" t="s">
        <v>230</v>
      </c>
      <c r="B200" t="s">
        <v>220</v>
      </c>
      <c r="C200" t="s">
        <v>2536</v>
      </c>
      <c r="D200" t="s">
        <v>31</v>
      </c>
      <c r="E200" t="s">
        <v>19</v>
      </c>
      <c r="F200">
        <v>1</v>
      </c>
      <c r="G200">
        <v>20</v>
      </c>
      <c r="H200">
        <v>0</v>
      </c>
      <c r="I200">
        <v>280</v>
      </c>
      <c r="J200">
        <v>280</v>
      </c>
      <c r="K200">
        <v>220</v>
      </c>
      <c r="L200">
        <v>360</v>
      </c>
      <c r="M200">
        <v>180</v>
      </c>
      <c r="N200" t="str">
        <f t="shared" si="3"/>
        <v>UPDATE WipDetails SET WipQuantity = 360, Review_Wip = 360 WHERE WipMaster_Id IN (SELECT id FROM WipMasters WHERE issuedmonth = 'February' AND IssuedYear = 2026) AND CommitmentPeriod = 3 AND CASIN = 'B07QHPX6VN';</v>
      </c>
    </row>
    <row r="201" spans="1:14" x14ac:dyDescent="0.25">
      <c r="A201" t="s">
        <v>231</v>
      </c>
      <c r="B201" t="s">
        <v>220</v>
      </c>
      <c r="C201" t="s">
        <v>2537</v>
      </c>
      <c r="D201" t="s">
        <v>31</v>
      </c>
      <c r="E201" t="s">
        <v>21</v>
      </c>
      <c r="F201">
        <v>1</v>
      </c>
      <c r="G201">
        <v>20</v>
      </c>
      <c r="H201">
        <v>0</v>
      </c>
      <c r="I201">
        <v>140</v>
      </c>
      <c r="J201">
        <v>160</v>
      </c>
      <c r="K201">
        <v>80</v>
      </c>
      <c r="L201">
        <v>80</v>
      </c>
      <c r="M201">
        <v>100</v>
      </c>
      <c r="N201" t="str">
        <f t="shared" si="3"/>
        <v>UPDATE WipDetails SET WipQuantity = 80, Review_Wip = 80 WHERE WipMaster_Id IN (SELECT id FROM WipMasters WHERE issuedmonth = 'February' AND IssuedYear = 2026) AND CommitmentPeriod = 3 AND CASIN = 'B07QGKY8JL';</v>
      </c>
    </row>
    <row r="202" spans="1:14" x14ac:dyDescent="0.25">
      <c r="A202" t="s">
        <v>232</v>
      </c>
      <c r="B202" t="s">
        <v>220</v>
      </c>
      <c r="C202" t="s">
        <v>2538</v>
      </c>
      <c r="D202" t="s">
        <v>43</v>
      </c>
      <c r="E202" t="s">
        <v>11</v>
      </c>
      <c r="F202">
        <v>1</v>
      </c>
      <c r="G202">
        <v>20</v>
      </c>
      <c r="H202">
        <v>7</v>
      </c>
      <c r="I202">
        <v>0</v>
      </c>
      <c r="J202">
        <v>0</v>
      </c>
      <c r="K202">
        <v>140</v>
      </c>
      <c r="L202">
        <v>80</v>
      </c>
      <c r="M202">
        <v>260</v>
      </c>
      <c r="N202" t="str">
        <f t="shared" si="3"/>
        <v>UPDATE WipDetails SET WipQuantity = 80, Review_Wip = 80 WHERE WipMaster_Id IN (SELECT id FROM WipMasters WHERE issuedmonth = 'February' AND IssuedYear = 2026) AND CommitmentPeriod = 3 AND CASIN = 'B07QGKY8ND';</v>
      </c>
    </row>
    <row r="203" spans="1:14" x14ac:dyDescent="0.25">
      <c r="A203" t="s">
        <v>233</v>
      </c>
      <c r="B203" t="s">
        <v>220</v>
      </c>
      <c r="C203" t="s">
        <v>2539</v>
      </c>
      <c r="D203" t="s">
        <v>43</v>
      </c>
      <c r="E203" t="s">
        <v>13</v>
      </c>
      <c r="F203">
        <v>1</v>
      </c>
      <c r="G203">
        <v>20</v>
      </c>
      <c r="H203">
        <v>140</v>
      </c>
      <c r="I203">
        <v>140</v>
      </c>
      <c r="J203">
        <v>0</v>
      </c>
      <c r="K203">
        <v>0</v>
      </c>
      <c r="L203">
        <v>180</v>
      </c>
      <c r="M203">
        <v>460</v>
      </c>
      <c r="N203" t="str">
        <f t="shared" si="3"/>
        <v>UPDATE WipDetails SET WipQuantity = 180, Review_Wip = 180 WHERE WipMaster_Id IN (SELECT id FROM WipMasters WHERE issuedmonth = 'February' AND IssuedYear = 2026) AND CommitmentPeriod = 3 AND CASIN = 'B07QHQ3GGW';</v>
      </c>
    </row>
    <row r="204" spans="1:14" x14ac:dyDescent="0.25">
      <c r="A204" t="s">
        <v>234</v>
      </c>
      <c r="B204" t="s">
        <v>220</v>
      </c>
      <c r="C204" t="s">
        <v>2540</v>
      </c>
      <c r="D204" t="s">
        <v>43</v>
      </c>
      <c r="E204" t="s">
        <v>15</v>
      </c>
      <c r="F204">
        <v>1</v>
      </c>
      <c r="G204">
        <v>20</v>
      </c>
      <c r="H204">
        <v>173</v>
      </c>
      <c r="I204">
        <v>160</v>
      </c>
      <c r="J204">
        <v>0</v>
      </c>
      <c r="K204">
        <v>500</v>
      </c>
      <c r="L204">
        <v>580</v>
      </c>
      <c r="M204">
        <v>380</v>
      </c>
      <c r="N204" t="str">
        <f t="shared" si="3"/>
        <v>UPDATE WipDetails SET WipQuantity = 580, Review_Wip = 580 WHERE WipMaster_Id IN (SELECT id FROM WipMasters WHERE issuedmonth = 'February' AND IssuedYear = 2026) AND CommitmentPeriod = 3 AND CASIN = 'B07QFFX4L5';</v>
      </c>
    </row>
    <row r="205" spans="1:14" x14ac:dyDescent="0.25">
      <c r="A205" t="s">
        <v>235</v>
      </c>
      <c r="B205" t="s">
        <v>220</v>
      </c>
      <c r="C205" t="s">
        <v>2541</v>
      </c>
      <c r="D205" t="s">
        <v>43</v>
      </c>
      <c r="E205" t="s">
        <v>27</v>
      </c>
      <c r="F205">
        <v>1</v>
      </c>
      <c r="G205">
        <v>20</v>
      </c>
      <c r="H205">
        <v>165</v>
      </c>
      <c r="I205">
        <v>140</v>
      </c>
      <c r="J205">
        <v>0</v>
      </c>
      <c r="K205">
        <v>480</v>
      </c>
      <c r="L205">
        <v>760</v>
      </c>
      <c r="M205">
        <v>440</v>
      </c>
      <c r="N205" t="str">
        <f t="shared" si="3"/>
        <v>UPDATE WipDetails SET WipQuantity = 760, Review_Wip = 760 WHERE WipMaster_Id IN (SELECT id FROM WipMasters WHERE issuedmonth = 'February' AND IssuedYear = 2026) AND CommitmentPeriod = 3 AND CASIN = 'B07QJQ91B1';</v>
      </c>
    </row>
    <row r="206" spans="1:14" x14ac:dyDescent="0.25">
      <c r="A206" t="s">
        <v>236</v>
      </c>
      <c r="B206" t="s">
        <v>220</v>
      </c>
      <c r="C206" t="s">
        <v>2542</v>
      </c>
      <c r="D206" t="s">
        <v>43</v>
      </c>
      <c r="E206" t="s">
        <v>19</v>
      </c>
      <c r="F206">
        <v>1</v>
      </c>
      <c r="G206">
        <v>20</v>
      </c>
      <c r="H206">
        <v>40</v>
      </c>
      <c r="I206">
        <v>40</v>
      </c>
      <c r="J206">
        <v>0</v>
      </c>
      <c r="K206">
        <v>340</v>
      </c>
      <c r="L206">
        <v>320</v>
      </c>
      <c r="M206">
        <v>400</v>
      </c>
      <c r="N206" t="str">
        <f t="shared" si="3"/>
        <v>UPDATE WipDetails SET WipQuantity = 320, Review_Wip = 320 WHERE WipMaster_Id IN (SELECT id FROM WipMasters WHERE issuedmonth = 'February' AND IssuedYear = 2026) AND CommitmentPeriod = 3 AND CASIN = 'B07QHQ3QBB';</v>
      </c>
    </row>
    <row r="207" spans="1:14" x14ac:dyDescent="0.25">
      <c r="A207" t="s">
        <v>237</v>
      </c>
      <c r="B207" t="s">
        <v>220</v>
      </c>
      <c r="C207" t="s">
        <v>2543</v>
      </c>
      <c r="D207" t="s">
        <v>43</v>
      </c>
      <c r="E207" t="s">
        <v>21</v>
      </c>
      <c r="F207">
        <v>1</v>
      </c>
      <c r="G207">
        <v>20</v>
      </c>
      <c r="H207">
        <v>60</v>
      </c>
      <c r="I207">
        <v>60</v>
      </c>
      <c r="J207">
        <v>0</v>
      </c>
      <c r="K207">
        <v>180</v>
      </c>
      <c r="L207">
        <v>60</v>
      </c>
      <c r="M207">
        <v>80</v>
      </c>
      <c r="N207" t="str">
        <f t="shared" si="3"/>
        <v>UPDATE WipDetails SET WipQuantity = 60, Review_Wip = 60 WHERE WipMaster_Id IN (SELECT id FROM WipMasters WHERE issuedmonth = 'February' AND IssuedYear = 2026) AND CommitmentPeriod = 3 AND CASIN = 'B07QCD1PDG';</v>
      </c>
    </row>
    <row r="208" spans="1:14" x14ac:dyDescent="0.25">
      <c r="A208" t="s">
        <v>238</v>
      </c>
      <c r="B208" t="s">
        <v>220</v>
      </c>
      <c r="C208" t="s">
        <v>2544</v>
      </c>
      <c r="D208" t="s">
        <v>49</v>
      </c>
      <c r="E208" t="s">
        <v>11</v>
      </c>
      <c r="F208">
        <v>1</v>
      </c>
      <c r="G208">
        <v>20</v>
      </c>
      <c r="H208">
        <v>13</v>
      </c>
      <c r="I208">
        <v>180</v>
      </c>
      <c r="J208">
        <v>240</v>
      </c>
      <c r="K208">
        <v>0</v>
      </c>
      <c r="L208">
        <v>40</v>
      </c>
      <c r="M208">
        <v>120</v>
      </c>
      <c r="N208" t="str">
        <f t="shared" si="3"/>
        <v>UPDATE WipDetails SET WipQuantity = 40, Review_Wip = 40 WHERE WipMaster_Id IN (SELECT id FROM WipMasters WHERE issuedmonth = 'February' AND IssuedYear = 2026) AND CommitmentPeriod = 3 AND CASIN = 'B07QFFTWBV';</v>
      </c>
    </row>
    <row r="209" spans="1:14" x14ac:dyDescent="0.25">
      <c r="A209" t="s">
        <v>239</v>
      </c>
      <c r="B209" t="s">
        <v>220</v>
      </c>
      <c r="C209" t="s">
        <v>2545</v>
      </c>
      <c r="D209" t="s">
        <v>49</v>
      </c>
      <c r="E209" t="s">
        <v>13</v>
      </c>
      <c r="F209">
        <v>1</v>
      </c>
      <c r="G209">
        <v>20</v>
      </c>
      <c r="H209">
        <v>240</v>
      </c>
      <c r="I209">
        <v>340</v>
      </c>
      <c r="J209">
        <v>260</v>
      </c>
      <c r="K209">
        <v>0</v>
      </c>
      <c r="L209">
        <v>80</v>
      </c>
      <c r="M209">
        <v>400</v>
      </c>
      <c r="N209" t="str">
        <f t="shared" si="3"/>
        <v>UPDATE WipDetails SET WipQuantity = 80, Review_Wip = 80 WHERE WipMaster_Id IN (SELECT id FROM WipMasters WHERE issuedmonth = 'February' AND IssuedYear = 2026) AND CommitmentPeriod = 3 AND CASIN = 'B07QGKXWJR';</v>
      </c>
    </row>
    <row r="210" spans="1:14" x14ac:dyDescent="0.25">
      <c r="A210" t="s">
        <v>240</v>
      </c>
      <c r="B210" t="s">
        <v>220</v>
      </c>
      <c r="C210" t="s">
        <v>2546</v>
      </c>
      <c r="D210" t="s">
        <v>49</v>
      </c>
      <c r="E210" t="s">
        <v>15</v>
      </c>
      <c r="F210">
        <v>1</v>
      </c>
      <c r="G210">
        <v>20</v>
      </c>
      <c r="H210">
        <v>13</v>
      </c>
      <c r="I210">
        <v>60</v>
      </c>
      <c r="J210">
        <v>80</v>
      </c>
      <c r="K210">
        <v>920</v>
      </c>
      <c r="L210">
        <v>640</v>
      </c>
      <c r="M210">
        <v>260</v>
      </c>
      <c r="N210" t="str">
        <f t="shared" si="3"/>
        <v>UPDATE WipDetails SET WipQuantity = 640, Review_Wip = 640 WHERE WipMaster_Id IN (SELECT id FROM WipMasters WHERE issuedmonth = 'February' AND IssuedYear = 2026) AND CommitmentPeriod = 3 AND CASIN = 'B07QFFXMLD';</v>
      </c>
    </row>
    <row r="211" spans="1:14" x14ac:dyDescent="0.25">
      <c r="A211" t="s">
        <v>241</v>
      </c>
      <c r="B211" t="s">
        <v>220</v>
      </c>
      <c r="C211" t="s">
        <v>2547</v>
      </c>
      <c r="D211" t="s">
        <v>49</v>
      </c>
      <c r="E211" t="s">
        <v>27</v>
      </c>
      <c r="F211">
        <v>1</v>
      </c>
      <c r="G211">
        <v>20</v>
      </c>
      <c r="H211">
        <v>139</v>
      </c>
      <c r="I211">
        <v>440</v>
      </c>
      <c r="J211">
        <v>380</v>
      </c>
      <c r="K211">
        <v>560</v>
      </c>
      <c r="L211">
        <v>780</v>
      </c>
      <c r="M211">
        <v>580</v>
      </c>
      <c r="N211" t="str">
        <f t="shared" si="3"/>
        <v>UPDATE WipDetails SET WipQuantity = 780, Review_Wip = 780 WHERE WipMaster_Id IN (SELECT id FROM WipMasters WHERE issuedmonth = 'February' AND IssuedYear = 2026) AND CommitmentPeriod = 3 AND CASIN = 'B07QCD1ZXL';</v>
      </c>
    </row>
    <row r="212" spans="1:14" x14ac:dyDescent="0.25">
      <c r="A212" t="s">
        <v>242</v>
      </c>
      <c r="B212" t="s">
        <v>220</v>
      </c>
      <c r="C212" t="s">
        <v>2548</v>
      </c>
      <c r="D212" t="s">
        <v>49</v>
      </c>
      <c r="E212" t="s">
        <v>19</v>
      </c>
      <c r="F212">
        <v>1</v>
      </c>
      <c r="G212">
        <v>20</v>
      </c>
      <c r="H212">
        <v>486</v>
      </c>
      <c r="I212">
        <v>260</v>
      </c>
      <c r="J212">
        <v>0</v>
      </c>
      <c r="K212">
        <v>0</v>
      </c>
      <c r="L212">
        <v>440</v>
      </c>
      <c r="M212">
        <v>260</v>
      </c>
      <c r="N212" t="str">
        <f t="shared" si="3"/>
        <v>UPDATE WipDetails SET WipQuantity = 440, Review_Wip = 440 WHERE WipMaster_Id IN (SELECT id FROM WipMasters WHERE issuedmonth = 'February' AND IssuedYear = 2026) AND CommitmentPeriod = 3 AND CASIN = 'B07QGKY8JH';</v>
      </c>
    </row>
    <row r="213" spans="1:14" x14ac:dyDescent="0.25">
      <c r="A213" t="s">
        <v>243</v>
      </c>
      <c r="B213" t="s">
        <v>220</v>
      </c>
      <c r="C213" t="s">
        <v>2549</v>
      </c>
      <c r="D213" t="s">
        <v>49</v>
      </c>
      <c r="E213" t="s">
        <v>21</v>
      </c>
      <c r="F213">
        <v>1</v>
      </c>
      <c r="G213">
        <v>20</v>
      </c>
      <c r="H213">
        <v>13</v>
      </c>
      <c r="I213">
        <v>120</v>
      </c>
      <c r="J213">
        <v>180</v>
      </c>
      <c r="K213">
        <v>40</v>
      </c>
      <c r="L213">
        <v>80</v>
      </c>
      <c r="M213">
        <v>200</v>
      </c>
      <c r="N213" t="str">
        <f t="shared" si="3"/>
        <v>UPDATE WipDetails SET WipQuantity = 80, Review_Wip = 80 WHERE WipMaster_Id IN (SELECT id FROM WipMasters WHERE issuedmonth = 'February' AND IssuedYear = 2026) AND CommitmentPeriod = 3 AND CASIN = 'B07QFFXMMD';</v>
      </c>
    </row>
    <row r="214" spans="1:14" x14ac:dyDescent="0.25">
      <c r="A214" t="s">
        <v>244</v>
      </c>
      <c r="B214" t="s">
        <v>220</v>
      </c>
      <c r="C214" t="s">
        <v>2550</v>
      </c>
      <c r="D214" t="s">
        <v>108</v>
      </c>
      <c r="E214" t="s">
        <v>11</v>
      </c>
      <c r="F214">
        <v>1</v>
      </c>
      <c r="G214">
        <v>20</v>
      </c>
      <c r="H214">
        <v>7</v>
      </c>
      <c r="I214">
        <v>140</v>
      </c>
      <c r="J214">
        <v>200</v>
      </c>
      <c r="K214">
        <v>40</v>
      </c>
      <c r="L214">
        <v>60</v>
      </c>
      <c r="M214">
        <v>0</v>
      </c>
      <c r="N214" t="str">
        <f t="shared" si="3"/>
        <v>UPDATE WipDetails SET WipQuantity = 60, Review_Wip = 60 WHERE WipMaster_Id IN (SELECT id FROM WipMasters WHERE issuedmonth = 'February' AND IssuedYear = 2026) AND CommitmentPeriod = 3 AND CASIN = 'B07QGKXWCL';</v>
      </c>
    </row>
    <row r="215" spans="1:14" x14ac:dyDescent="0.25">
      <c r="A215" t="s">
        <v>245</v>
      </c>
      <c r="B215" t="s">
        <v>220</v>
      </c>
      <c r="C215" t="s">
        <v>2551</v>
      </c>
      <c r="D215" t="s">
        <v>108</v>
      </c>
      <c r="E215" t="s">
        <v>13</v>
      </c>
      <c r="F215">
        <v>1</v>
      </c>
      <c r="G215">
        <v>20</v>
      </c>
      <c r="H215">
        <v>0</v>
      </c>
      <c r="I215">
        <v>100</v>
      </c>
      <c r="J215">
        <v>100</v>
      </c>
      <c r="K215">
        <v>180</v>
      </c>
      <c r="L215">
        <v>160</v>
      </c>
      <c r="M215">
        <v>380</v>
      </c>
      <c r="N215" t="str">
        <f t="shared" si="3"/>
        <v>UPDATE WipDetails SET WipQuantity = 160, Review_Wip = 160 WHERE WipMaster_Id IN (SELECT id FROM WipMasters WHERE issuedmonth = 'February' AND IssuedYear = 2026) AND CommitmentPeriod = 3 AND CASIN = 'B07QHPX6X8';</v>
      </c>
    </row>
    <row r="216" spans="1:14" x14ac:dyDescent="0.25">
      <c r="A216" t="s">
        <v>246</v>
      </c>
      <c r="B216" t="s">
        <v>220</v>
      </c>
      <c r="C216" t="s">
        <v>2552</v>
      </c>
      <c r="D216" t="s">
        <v>108</v>
      </c>
      <c r="E216" t="s">
        <v>15</v>
      </c>
      <c r="F216">
        <v>1</v>
      </c>
      <c r="G216">
        <v>20</v>
      </c>
      <c r="H216">
        <v>399</v>
      </c>
      <c r="I216">
        <v>380</v>
      </c>
      <c r="J216">
        <v>160</v>
      </c>
      <c r="K216">
        <v>400</v>
      </c>
      <c r="L216">
        <v>480</v>
      </c>
      <c r="M216">
        <v>240</v>
      </c>
      <c r="N216" t="str">
        <f t="shared" si="3"/>
        <v>UPDATE WipDetails SET WipQuantity = 480, Review_Wip = 480 WHERE WipMaster_Id IN (SELECT id FROM WipMasters WHERE issuedmonth = 'February' AND IssuedYear = 2026) AND CommitmentPeriod = 3 AND CASIN = 'B07QDBSJ5S';</v>
      </c>
    </row>
    <row r="217" spans="1:14" x14ac:dyDescent="0.25">
      <c r="A217" t="s">
        <v>247</v>
      </c>
      <c r="B217" t="s">
        <v>220</v>
      </c>
      <c r="C217" t="s">
        <v>2553</v>
      </c>
      <c r="D217" t="s">
        <v>108</v>
      </c>
      <c r="E217" t="s">
        <v>27</v>
      </c>
      <c r="F217">
        <v>1</v>
      </c>
      <c r="G217">
        <v>20</v>
      </c>
      <c r="H217">
        <v>99</v>
      </c>
      <c r="I217">
        <v>480</v>
      </c>
      <c r="J217">
        <v>600</v>
      </c>
      <c r="K217">
        <v>520</v>
      </c>
      <c r="L217">
        <v>620</v>
      </c>
      <c r="M217">
        <v>460</v>
      </c>
      <c r="N217" t="str">
        <f t="shared" si="3"/>
        <v>UPDATE WipDetails SET WipQuantity = 620, Review_Wip = 620 WHERE WipMaster_Id IN (SELECT id FROM WipMasters WHERE issuedmonth = 'February' AND IssuedYear = 2026) AND CommitmentPeriod = 3 AND CASIN = 'B07QGKY95Y';</v>
      </c>
    </row>
    <row r="218" spans="1:14" x14ac:dyDescent="0.25">
      <c r="A218" t="s">
        <v>248</v>
      </c>
      <c r="B218" t="s">
        <v>220</v>
      </c>
      <c r="C218" t="s">
        <v>2554</v>
      </c>
      <c r="D218" t="s">
        <v>108</v>
      </c>
      <c r="E218" t="s">
        <v>19</v>
      </c>
      <c r="F218">
        <v>1</v>
      </c>
      <c r="G218">
        <v>20</v>
      </c>
      <c r="H218">
        <v>160</v>
      </c>
      <c r="I218">
        <v>220</v>
      </c>
      <c r="J218">
        <v>120</v>
      </c>
      <c r="K218">
        <v>340</v>
      </c>
      <c r="L218">
        <v>540</v>
      </c>
      <c r="M218">
        <v>260</v>
      </c>
      <c r="N218" t="str">
        <f t="shared" si="3"/>
        <v>UPDATE WipDetails SET WipQuantity = 540, Review_Wip = 540 WHERE WipMaster_Id IN (SELECT id FROM WipMasters WHERE issuedmonth = 'February' AND IssuedYear = 2026) AND CommitmentPeriod = 3 AND CASIN = 'B07QJQ918Y';</v>
      </c>
    </row>
    <row r="219" spans="1:14" x14ac:dyDescent="0.25">
      <c r="A219" t="s">
        <v>249</v>
      </c>
      <c r="B219" t="s">
        <v>220</v>
      </c>
      <c r="C219" t="s">
        <v>2555</v>
      </c>
      <c r="D219" t="s">
        <v>108</v>
      </c>
      <c r="E219" t="s">
        <v>21</v>
      </c>
      <c r="F219">
        <v>1</v>
      </c>
      <c r="G219">
        <v>20</v>
      </c>
      <c r="H219">
        <v>33</v>
      </c>
      <c r="I219">
        <v>140</v>
      </c>
      <c r="J219">
        <v>160</v>
      </c>
      <c r="K219">
        <v>80</v>
      </c>
      <c r="L219">
        <v>80</v>
      </c>
      <c r="M219">
        <v>300</v>
      </c>
      <c r="N219" t="str">
        <f t="shared" si="3"/>
        <v>UPDATE WipDetails SET WipQuantity = 80, Review_Wip = 80 WHERE WipMaster_Id IN (SELECT id FROM WipMasters WHERE issuedmonth = 'February' AND IssuedYear = 2026) AND CommitmentPeriod = 3 AND CASIN = 'B07QFFWRZM';</v>
      </c>
    </row>
    <row r="220" spans="1:14" x14ac:dyDescent="0.25">
      <c r="A220" t="s">
        <v>250</v>
      </c>
      <c r="B220" t="s">
        <v>251</v>
      </c>
      <c r="C220" t="s">
        <v>2556</v>
      </c>
      <c r="D220" t="s">
        <v>10</v>
      </c>
      <c r="E220" t="s">
        <v>11</v>
      </c>
      <c r="F220">
        <v>1</v>
      </c>
      <c r="G220">
        <v>20</v>
      </c>
      <c r="H220">
        <v>20</v>
      </c>
      <c r="I220">
        <v>20</v>
      </c>
      <c r="J220">
        <v>0</v>
      </c>
      <c r="K220">
        <v>0</v>
      </c>
      <c r="L220">
        <v>60</v>
      </c>
      <c r="M220">
        <v>80</v>
      </c>
      <c r="N220" t="str">
        <f t="shared" si="3"/>
        <v>UPDATE WipDetails SET WipQuantity = 60, Review_Wip = 60 WHERE WipMaster_Id IN (SELECT id FROM WipMasters WHERE issuedmonth = 'February' AND IssuedYear = 2026) AND CommitmentPeriod = 3 AND CASIN = 'B07YF4416R';</v>
      </c>
    </row>
    <row r="221" spans="1:14" x14ac:dyDescent="0.25">
      <c r="A221" t="s">
        <v>252</v>
      </c>
      <c r="B221" t="s">
        <v>251</v>
      </c>
      <c r="C221" t="s">
        <v>2557</v>
      </c>
      <c r="D221" t="s">
        <v>10</v>
      </c>
      <c r="E221" t="s">
        <v>13</v>
      </c>
      <c r="F221">
        <v>1</v>
      </c>
      <c r="G221">
        <v>20</v>
      </c>
      <c r="H221">
        <v>26</v>
      </c>
      <c r="I221">
        <v>0</v>
      </c>
      <c r="J221">
        <v>0</v>
      </c>
      <c r="K221">
        <v>60</v>
      </c>
      <c r="L221">
        <v>80</v>
      </c>
      <c r="M221">
        <v>280</v>
      </c>
      <c r="N221" t="str">
        <f t="shared" si="3"/>
        <v>UPDATE WipDetails SET WipQuantity = 80, Review_Wip = 80 WHERE WipMaster_Id IN (SELECT id FROM WipMasters WHERE issuedmonth = 'February' AND IssuedYear = 2026) AND CommitmentPeriod = 3 AND CASIN = 'B07YF41WX3';</v>
      </c>
    </row>
    <row r="222" spans="1:14" x14ac:dyDescent="0.25">
      <c r="A222" t="s">
        <v>253</v>
      </c>
      <c r="B222" t="s">
        <v>251</v>
      </c>
      <c r="C222" t="s">
        <v>2558</v>
      </c>
      <c r="D222" t="s">
        <v>10</v>
      </c>
      <c r="E222" t="s">
        <v>15</v>
      </c>
      <c r="F222">
        <v>1</v>
      </c>
      <c r="G222">
        <v>20</v>
      </c>
      <c r="H222">
        <v>186</v>
      </c>
      <c r="I222">
        <v>160</v>
      </c>
      <c r="J222">
        <v>0</v>
      </c>
      <c r="K222">
        <v>400</v>
      </c>
      <c r="L222">
        <v>440</v>
      </c>
      <c r="M222">
        <v>360</v>
      </c>
      <c r="N222" t="str">
        <f t="shared" si="3"/>
        <v>UPDATE WipDetails SET WipQuantity = 440, Review_Wip = 440 WHERE WipMaster_Id IN (SELECT id FROM WipMasters WHERE issuedmonth = 'February' AND IssuedYear = 2026) AND CommitmentPeriod = 3 AND CASIN = 'B07YF4SQ7K';</v>
      </c>
    </row>
    <row r="223" spans="1:14" x14ac:dyDescent="0.25">
      <c r="A223" t="s">
        <v>254</v>
      </c>
      <c r="B223" t="s">
        <v>251</v>
      </c>
      <c r="C223" t="s">
        <v>2559</v>
      </c>
      <c r="D223" t="s">
        <v>10</v>
      </c>
      <c r="E223" t="s">
        <v>27</v>
      </c>
      <c r="F223">
        <v>1</v>
      </c>
      <c r="G223">
        <v>20</v>
      </c>
      <c r="H223">
        <v>266</v>
      </c>
      <c r="I223">
        <v>240</v>
      </c>
      <c r="J223">
        <v>0</v>
      </c>
      <c r="K223">
        <v>540</v>
      </c>
      <c r="L223">
        <v>700</v>
      </c>
      <c r="M223">
        <v>400</v>
      </c>
      <c r="N223" t="str">
        <f t="shared" si="3"/>
        <v>UPDATE WipDetails SET WipQuantity = 700, Review_Wip = 700 WHERE WipMaster_Id IN (SELECT id FROM WipMasters WHERE issuedmonth = 'February' AND IssuedYear = 2026) AND CommitmentPeriod = 3 AND CASIN = 'B07YF5CR4V';</v>
      </c>
    </row>
    <row r="224" spans="1:14" x14ac:dyDescent="0.25">
      <c r="A224" t="s">
        <v>255</v>
      </c>
      <c r="B224" t="s">
        <v>251</v>
      </c>
      <c r="C224" t="s">
        <v>2560</v>
      </c>
      <c r="D224" t="s">
        <v>10</v>
      </c>
      <c r="E224" t="s">
        <v>19</v>
      </c>
      <c r="F224">
        <v>1</v>
      </c>
      <c r="G224">
        <v>20</v>
      </c>
      <c r="H224">
        <v>323</v>
      </c>
      <c r="I224">
        <v>300</v>
      </c>
      <c r="J224">
        <v>0</v>
      </c>
      <c r="K224">
        <v>0</v>
      </c>
      <c r="L224">
        <v>600</v>
      </c>
      <c r="M224">
        <v>480</v>
      </c>
      <c r="N224" t="str">
        <f t="shared" si="3"/>
        <v>UPDATE WipDetails SET WipQuantity = 600, Review_Wip = 600 WHERE WipMaster_Id IN (SELECT id FROM WipMasters WHERE issuedmonth = 'February' AND IssuedYear = 2026) AND CommitmentPeriod = 3 AND CASIN = 'B07YF4TY8K';</v>
      </c>
    </row>
    <row r="225" spans="1:14" x14ac:dyDescent="0.25">
      <c r="A225" t="s">
        <v>256</v>
      </c>
      <c r="B225" t="s">
        <v>251</v>
      </c>
      <c r="C225" t="s">
        <v>2561</v>
      </c>
      <c r="D225" t="s">
        <v>10</v>
      </c>
      <c r="E225" t="s">
        <v>21</v>
      </c>
      <c r="F225">
        <v>1</v>
      </c>
      <c r="G225">
        <v>20</v>
      </c>
      <c r="H225">
        <v>117</v>
      </c>
      <c r="I225">
        <v>100</v>
      </c>
      <c r="J225">
        <v>0</v>
      </c>
      <c r="K225">
        <v>120</v>
      </c>
      <c r="L225">
        <v>440</v>
      </c>
      <c r="M225">
        <v>460</v>
      </c>
      <c r="N225" t="str">
        <f t="shared" si="3"/>
        <v>UPDATE WipDetails SET WipQuantity = 440, Review_Wip = 440 WHERE WipMaster_Id IN (SELECT id FROM WipMasters WHERE issuedmonth = 'February' AND IssuedYear = 2026) AND CommitmentPeriod = 3 AND CASIN = 'B07YF5CR2N';</v>
      </c>
    </row>
    <row r="226" spans="1:14" x14ac:dyDescent="0.25">
      <c r="A226" t="s">
        <v>257</v>
      </c>
      <c r="B226" t="s">
        <v>251</v>
      </c>
      <c r="C226" t="s">
        <v>2562</v>
      </c>
      <c r="D226" t="s">
        <v>258</v>
      </c>
      <c r="E226" t="s">
        <v>11</v>
      </c>
      <c r="F226">
        <v>1</v>
      </c>
      <c r="G226">
        <v>20</v>
      </c>
      <c r="H226">
        <v>14</v>
      </c>
      <c r="I226">
        <v>0</v>
      </c>
      <c r="J226">
        <v>0</v>
      </c>
      <c r="K226">
        <v>0</v>
      </c>
      <c r="L226">
        <v>0</v>
      </c>
      <c r="M226">
        <v>40</v>
      </c>
      <c r="N226" t="str">
        <f t="shared" si="3"/>
        <v>UPDATE WipDetails SET WipQuantity = 0, Review_Wip = 0 WHERE WipMaster_Id IN (SELECT id FROM WipMasters WHERE issuedmonth = 'February' AND IssuedYear = 2026) AND CommitmentPeriod = 3 AND CASIN = 'B07YF4JVG9';</v>
      </c>
    </row>
    <row r="227" spans="1:14" x14ac:dyDescent="0.25">
      <c r="A227" t="s">
        <v>259</v>
      </c>
      <c r="B227" t="s">
        <v>251</v>
      </c>
      <c r="C227" t="s">
        <v>2563</v>
      </c>
      <c r="D227" t="s">
        <v>258</v>
      </c>
      <c r="E227" t="s">
        <v>13</v>
      </c>
      <c r="F227">
        <v>1</v>
      </c>
      <c r="G227">
        <v>20</v>
      </c>
      <c r="H227">
        <v>46</v>
      </c>
      <c r="I227">
        <v>0</v>
      </c>
      <c r="J227">
        <v>0</v>
      </c>
      <c r="K227">
        <v>0</v>
      </c>
      <c r="L227">
        <v>0</v>
      </c>
      <c r="M227">
        <v>80</v>
      </c>
      <c r="N227" t="str">
        <f t="shared" si="3"/>
        <v>UPDATE WipDetails SET WipQuantity = 0, Review_Wip = 0 WHERE WipMaster_Id IN (SELECT id FROM WipMasters WHERE issuedmonth = 'February' AND IssuedYear = 2026) AND CommitmentPeriod = 3 AND CASIN = 'B07YF4SNN5';</v>
      </c>
    </row>
    <row r="228" spans="1:14" x14ac:dyDescent="0.25">
      <c r="A228" t="s">
        <v>260</v>
      </c>
      <c r="B228" t="s">
        <v>251</v>
      </c>
      <c r="C228" t="s">
        <v>2564</v>
      </c>
      <c r="D228" t="s">
        <v>258</v>
      </c>
      <c r="E228" t="s">
        <v>15</v>
      </c>
      <c r="F228">
        <v>1</v>
      </c>
      <c r="G228">
        <v>20</v>
      </c>
      <c r="H228">
        <v>6</v>
      </c>
      <c r="I228">
        <v>0</v>
      </c>
      <c r="J228">
        <v>0</v>
      </c>
      <c r="K228">
        <v>0</v>
      </c>
      <c r="L228">
        <v>100</v>
      </c>
      <c r="M228">
        <v>60</v>
      </c>
      <c r="N228" t="str">
        <f t="shared" si="3"/>
        <v>UPDATE WipDetails SET WipQuantity = 100, Review_Wip = 100 WHERE WipMaster_Id IN (SELECT id FROM WipMasters WHERE issuedmonth = 'February' AND IssuedYear = 2026) AND CommitmentPeriod = 3 AND CASIN = 'B07YF3JF3N';</v>
      </c>
    </row>
    <row r="229" spans="1:14" x14ac:dyDescent="0.25">
      <c r="A229" t="s">
        <v>261</v>
      </c>
      <c r="B229" t="s">
        <v>251</v>
      </c>
      <c r="C229" t="s">
        <v>2565</v>
      </c>
      <c r="D229" t="s">
        <v>258</v>
      </c>
      <c r="E229" t="s">
        <v>27</v>
      </c>
      <c r="F229">
        <v>1</v>
      </c>
      <c r="G229">
        <v>20</v>
      </c>
      <c r="H229">
        <v>6</v>
      </c>
      <c r="I229">
        <v>0</v>
      </c>
      <c r="J229">
        <v>0</v>
      </c>
      <c r="K229">
        <v>0</v>
      </c>
      <c r="L229">
        <v>240</v>
      </c>
      <c r="M229">
        <v>360</v>
      </c>
      <c r="N229" t="str">
        <f t="shared" si="3"/>
        <v>UPDATE WipDetails SET WipQuantity = 240, Review_Wip = 240 WHERE WipMaster_Id IN (SELECT id FROM WipMasters WHERE issuedmonth = 'February' AND IssuedYear = 2026) AND CommitmentPeriod = 3 AND CASIN = 'B07YF3JF3T';</v>
      </c>
    </row>
    <row r="230" spans="1:14" x14ac:dyDescent="0.25">
      <c r="A230" t="s">
        <v>262</v>
      </c>
      <c r="B230" t="s">
        <v>251</v>
      </c>
      <c r="C230" t="s">
        <v>2566</v>
      </c>
      <c r="D230" t="s">
        <v>258</v>
      </c>
      <c r="E230" t="s">
        <v>19</v>
      </c>
      <c r="F230">
        <v>1</v>
      </c>
      <c r="G230">
        <v>20</v>
      </c>
      <c r="H230">
        <v>0</v>
      </c>
      <c r="I230">
        <v>0</v>
      </c>
      <c r="J230">
        <v>0</v>
      </c>
      <c r="K230">
        <v>0</v>
      </c>
      <c r="L230">
        <v>220</v>
      </c>
      <c r="M230">
        <v>40</v>
      </c>
      <c r="N230" t="str">
        <f t="shared" si="3"/>
        <v>UPDATE WipDetails SET WipQuantity = 220, Review_Wip = 220 WHERE WipMaster_Id IN (SELECT id FROM WipMasters WHERE issuedmonth = 'February' AND IssuedYear = 2026) AND CommitmentPeriod = 3 AND CASIN = 'B07YF5C3J1';</v>
      </c>
    </row>
    <row r="231" spans="1:14" x14ac:dyDescent="0.25">
      <c r="A231" t="s">
        <v>263</v>
      </c>
      <c r="B231" t="s">
        <v>251</v>
      </c>
      <c r="C231" t="s">
        <v>2567</v>
      </c>
      <c r="D231" t="s">
        <v>258</v>
      </c>
      <c r="E231" t="s">
        <v>21</v>
      </c>
      <c r="F231">
        <v>1</v>
      </c>
      <c r="G231">
        <v>20</v>
      </c>
      <c r="H231">
        <v>13</v>
      </c>
      <c r="I231">
        <v>0</v>
      </c>
      <c r="J231">
        <v>0</v>
      </c>
      <c r="K231">
        <v>0</v>
      </c>
      <c r="L231">
        <v>120</v>
      </c>
      <c r="M231">
        <v>80</v>
      </c>
      <c r="N231" t="str">
        <f t="shared" si="3"/>
        <v>UPDATE WipDetails SET WipQuantity = 120, Review_Wip = 120 WHERE WipMaster_Id IN (SELECT id FROM WipMasters WHERE issuedmonth = 'February' AND IssuedYear = 2026) AND CommitmentPeriod = 3 AND CASIN = 'B07YF4SMB1';</v>
      </c>
    </row>
    <row r="232" spans="1:14" x14ac:dyDescent="0.25">
      <c r="A232" t="s">
        <v>264</v>
      </c>
      <c r="B232" t="s">
        <v>251</v>
      </c>
      <c r="C232" t="s">
        <v>2568</v>
      </c>
      <c r="D232" t="s">
        <v>23</v>
      </c>
      <c r="E232" t="s">
        <v>11</v>
      </c>
      <c r="F232">
        <v>1</v>
      </c>
      <c r="G232">
        <v>20</v>
      </c>
      <c r="H232">
        <v>60</v>
      </c>
      <c r="I232">
        <v>0</v>
      </c>
      <c r="J232">
        <v>0</v>
      </c>
      <c r="K232">
        <v>0</v>
      </c>
      <c r="L232">
        <v>0</v>
      </c>
      <c r="M232">
        <v>0</v>
      </c>
      <c r="N232" t="str">
        <f t="shared" si="3"/>
        <v>UPDATE WipDetails SET WipQuantity = 0, Review_Wip = 0 WHERE WipMaster_Id IN (SELECT id FROM WipMasters WHERE issuedmonth = 'February' AND IssuedYear = 2026) AND CommitmentPeriod = 3 AND CASIN = 'B07YF3RN95';</v>
      </c>
    </row>
    <row r="233" spans="1:14" x14ac:dyDescent="0.25">
      <c r="A233" t="s">
        <v>265</v>
      </c>
      <c r="B233" t="s">
        <v>251</v>
      </c>
      <c r="C233" t="s">
        <v>2569</v>
      </c>
      <c r="D233" t="s">
        <v>23</v>
      </c>
      <c r="E233" t="s">
        <v>13</v>
      </c>
      <c r="F233">
        <v>1</v>
      </c>
      <c r="G233">
        <v>20</v>
      </c>
      <c r="H233">
        <v>60</v>
      </c>
      <c r="I233">
        <v>0</v>
      </c>
      <c r="J233">
        <v>0</v>
      </c>
      <c r="K233">
        <v>0</v>
      </c>
      <c r="L233">
        <v>100</v>
      </c>
      <c r="M233">
        <v>0</v>
      </c>
      <c r="N233" t="str">
        <f t="shared" si="3"/>
        <v>UPDATE WipDetails SET WipQuantity = 100, Review_Wip = 100 WHERE WipMaster_Id IN (SELECT id FROM WipMasters WHERE issuedmonth = 'February' AND IssuedYear = 2026) AND CommitmentPeriod = 3 AND CASIN = 'B07YF5FBXD';</v>
      </c>
    </row>
    <row r="234" spans="1:14" x14ac:dyDescent="0.25">
      <c r="A234" t="s">
        <v>266</v>
      </c>
      <c r="B234" t="s">
        <v>251</v>
      </c>
      <c r="C234" t="s">
        <v>2570</v>
      </c>
      <c r="D234" t="s">
        <v>23</v>
      </c>
      <c r="E234" t="s">
        <v>15</v>
      </c>
      <c r="F234">
        <v>1</v>
      </c>
      <c r="G234">
        <v>20</v>
      </c>
      <c r="H234">
        <v>220</v>
      </c>
      <c r="I234">
        <v>0</v>
      </c>
      <c r="J234">
        <v>0</v>
      </c>
      <c r="K234">
        <v>0</v>
      </c>
      <c r="L234">
        <v>620</v>
      </c>
      <c r="M234">
        <v>0</v>
      </c>
      <c r="N234" t="str">
        <f t="shared" si="3"/>
        <v>UPDATE WipDetails SET WipQuantity = 620, Review_Wip = 620 WHERE WipMaster_Id IN (SELECT id FROM WipMasters WHERE issuedmonth = 'February' AND IssuedYear = 2026) AND CommitmentPeriod = 3 AND CASIN = 'B07YF3RNBK';</v>
      </c>
    </row>
    <row r="235" spans="1:14" x14ac:dyDescent="0.25">
      <c r="A235" t="s">
        <v>267</v>
      </c>
      <c r="B235" t="s">
        <v>251</v>
      </c>
      <c r="C235" t="s">
        <v>2571</v>
      </c>
      <c r="D235" t="s">
        <v>23</v>
      </c>
      <c r="E235" t="s">
        <v>27</v>
      </c>
      <c r="F235">
        <v>1</v>
      </c>
      <c r="G235">
        <v>20</v>
      </c>
      <c r="H235">
        <v>880</v>
      </c>
      <c r="I235">
        <v>0</v>
      </c>
      <c r="J235">
        <v>0</v>
      </c>
      <c r="K235">
        <v>0</v>
      </c>
      <c r="L235">
        <v>40</v>
      </c>
      <c r="M235">
        <v>0</v>
      </c>
      <c r="N235" t="str">
        <f t="shared" si="3"/>
        <v>UPDATE WipDetails SET WipQuantity = 40, Review_Wip = 40 WHERE WipMaster_Id IN (SELECT id FROM WipMasters WHERE issuedmonth = 'February' AND IssuedYear = 2026) AND CommitmentPeriod = 3 AND CASIN = 'B07YF44L4K';</v>
      </c>
    </row>
    <row r="236" spans="1:14" x14ac:dyDescent="0.25">
      <c r="A236" t="s">
        <v>268</v>
      </c>
      <c r="B236" t="s">
        <v>251</v>
      </c>
      <c r="C236" t="s">
        <v>2572</v>
      </c>
      <c r="D236" t="s">
        <v>23</v>
      </c>
      <c r="E236" t="s">
        <v>19</v>
      </c>
      <c r="F236">
        <v>1</v>
      </c>
      <c r="G236">
        <v>20</v>
      </c>
      <c r="H236">
        <v>720</v>
      </c>
      <c r="I236">
        <v>0</v>
      </c>
      <c r="J236">
        <v>0</v>
      </c>
      <c r="K236">
        <v>0</v>
      </c>
      <c r="L236">
        <v>520</v>
      </c>
      <c r="M236">
        <v>0</v>
      </c>
      <c r="N236" t="str">
        <f t="shared" si="3"/>
        <v>UPDATE WipDetails SET WipQuantity = 520, Review_Wip = 520 WHERE WipMaster_Id IN (SELECT id FROM WipMasters WHERE issuedmonth = 'February' AND IssuedYear = 2026) AND CommitmentPeriod = 3 AND CASIN = 'B07YF4TL9T';</v>
      </c>
    </row>
    <row r="237" spans="1:14" x14ac:dyDescent="0.25">
      <c r="A237" t="s">
        <v>269</v>
      </c>
      <c r="B237" t="s">
        <v>251</v>
      </c>
      <c r="C237" t="s">
        <v>2573</v>
      </c>
      <c r="D237" t="s">
        <v>23</v>
      </c>
      <c r="E237" t="s">
        <v>21</v>
      </c>
      <c r="F237">
        <v>1</v>
      </c>
      <c r="G237">
        <v>20</v>
      </c>
      <c r="H237">
        <v>460</v>
      </c>
      <c r="I237">
        <v>0</v>
      </c>
      <c r="J237">
        <v>0</v>
      </c>
      <c r="K237">
        <v>0</v>
      </c>
      <c r="L237">
        <v>420</v>
      </c>
      <c r="M237">
        <v>0</v>
      </c>
      <c r="N237" t="str">
        <f t="shared" si="3"/>
        <v>UPDATE WipDetails SET WipQuantity = 420, Review_Wip = 420 WHERE WipMaster_Id IN (SELECT id FROM WipMasters WHERE issuedmonth = 'February' AND IssuedYear = 2026) AND CommitmentPeriod = 3 AND CASIN = 'B07YF4JVFR';</v>
      </c>
    </row>
    <row r="238" spans="1:14" x14ac:dyDescent="0.25">
      <c r="A238" t="s">
        <v>270</v>
      </c>
      <c r="B238" t="s">
        <v>251</v>
      </c>
      <c r="C238" t="s">
        <v>2574</v>
      </c>
      <c r="D238" t="s">
        <v>271</v>
      </c>
      <c r="E238" t="s">
        <v>11</v>
      </c>
      <c r="F238">
        <v>1</v>
      </c>
      <c r="G238">
        <v>20</v>
      </c>
      <c r="H238">
        <v>20</v>
      </c>
      <c r="I238">
        <v>0</v>
      </c>
      <c r="J238">
        <v>0</v>
      </c>
      <c r="K238">
        <v>0</v>
      </c>
      <c r="L238">
        <v>40</v>
      </c>
      <c r="M238">
        <v>40</v>
      </c>
      <c r="N238" t="str">
        <f t="shared" si="3"/>
        <v>UPDATE WipDetails SET WipQuantity = 40, Review_Wip = 40 WHERE WipMaster_Id IN (SELECT id FROM WipMasters WHERE issuedmonth = 'February' AND IssuedYear = 2026) AND CommitmentPeriod = 3 AND CASIN = 'B07YF69QJ7';</v>
      </c>
    </row>
    <row r="239" spans="1:14" x14ac:dyDescent="0.25">
      <c r="A239" t="s">
        <v>272</v>
      </c>
      <c r="B239" t="s">
        <v>251</v>
      </c>
      <c r="C239" t="s">
        <v>2575</v>
      </c>
      <c r="D239" t="s">
        <v>271</v>
      </c>
      <c r="E239" t="s">
        <v>13</v>
      </c>
      <c r="F239">
        <v>1</v>
      </c>
      <c r="G239">
        <v>20</v>
      </c>
      <c r="H239">
        <v>40</v>
      </c>
      <c r="I239">
        <v>0</v>
      </c>
      <c r="J239">
        <v>0</v>
      </c>
      <c r="K239">
        <v>0</v>
      </c>
      <c r="L239">
        <v>40</v>
      </c>
      <c r="M239">
        <v>80</v>
      </c>
      <c r="N239" t="str">
        <f t="shared" si="3"/>
        <v>UPDATE WipDetails SET WipQuantity = 40, Review_Wip = 40 WHERE WipMaster_Id IN (SELECT id FROM WipMasters WHERE issuedmonth = 'February' AND IssuedYear = 2026) AND CommitmentPeriod = 3 AND CASIN = 'B07YF4LTY1';</v>
      </c>
    </row>
    <row r="240" spans="1:14" x14ac:dyDescent="0.25">
      <c r="A240" t="s">
        <v>273</v>
      </c>
      <c r="B240" t="s">
        <v>251</v>
      </c>
      <c r="C240" t="s">
        <v>2576</v>
      </c>
      <c r="D240" t="s">
        <v>271</v>
      </c>
      <c r="E240" t="s">
        <v>15</v>
      </c>
      <c r="F240">
        <v>1</v>
      </c>
      <c r="G240">
        <v>20</v>
      </c>
      <c r="H240">
        <v>79</v>
      </c>
      <c r="I240">
        <v>0</v>
      </c>
      <c r="J240">
        <v>0</v>
      </c>
      <c r="K240">
        <v>0</v>
      </c>
      <c r="L240">
        <v>320</v>
      </c>
      <c r="M240">
        <v>660</v>
      </c>
      <c r="N240" t="str">
        <f t="shared" si="3"/>
        <v>UPDATE WipDetails SET WipQuantity = 320, Review_Wip = 320 WHERE WipMaster_Id IN (SELECT id FROM WipMasters WHERE issuedmonth = 'February' AND IssuedYear = 2026) AND CommitmentPeriod = 3 AND CASIN = 'B07YF4CVN2';</v>
      </c>
    </row>
    <row r="241" spans="1:14" x14ac:dyDescent="0.25">
      <c r="A241" t="s">
        <v>274</v>
      </c>
      <c r="B241" t="s">
        <v>251</v>
      </c>
      <c r="C241" t="s">
        <v>2577</v>
      </c>
      <c r="D241" t="s">
        <v>271</v>
      </c>
      <c r="E241" t="s">
        <v>27</v>
      </c>
      <c r="F241">
        <v>1</v>
      </c>
      <c r="G241">
        <v>20</v>
      </c>
      <c r="H241">
        <v>272</v>
      </c>
      <c r="I241">
        <v>0</v>
      </c>
      <c r="J241">
        <v>0</v>
      </c>
      <c r="K241">
        <v>0</v>
      </c>
      <c r="L241">
        <v>340</v>
      </c>
      <c r="M241">
        <v>340</v>
      </c>
      <c r="N241" t="str">
        <f t="shared" si="3"/>
        <v>UPDATE WipDetails SET WipQuantity = 340, Review_Wip = 340 WHERE WipMaster_Id IN (SELECT id FROM WipMasters WHERE issuedmonth = 'February' AND IssuedYear = 2026) AND CommitmentPeriod = 3 AND CASIN = 'B07YF5CR5Z';</v>
      </c>
    </row>
    <row r="242" spans="1:14" x14ac:dyDescent="0.25">
      <c r="A242" t="s">
        <v>275</v>
      </c>
      <c r="B242" t="s">
        <v>251</v>
      </c>
      <c r="C242" t="s">
        <v>2578</v>
      </c>
      <c r="D242" t="s">
        <v>271</v>
      </c>
      <c r="E242" t="s">
        <v>19</v>
      </c>
      <c r="F242">
        <v>1</v>
      </c>
      <c r="G242">
        <v>20</v>
      </c>
      <c r="H242">
        <v>180</v>
      </c>
      <c r="I242">
        <v>0</v>
      </c>
      <c r="J242">
        <v>0</v>
      </c>
      <c r="K242">
        <v>0</v>
      </c>
      <c r="L242">
        <v>520</v>
      </c>
      <c r="M242">
        <v>640</v>
      </c>
      <c r="N242" t="str">
        <f t="shared" si="3"/>
        <v>UPDATE WipDetails SET WipQuantity = 520, Review_Wip = 520 WHERE WipMaster_Id IN (SELECT id FROM WipMasters WHERE issuedmonth = 'February' AND IssuedYear = 2026) AND CommitmentPeriod = 3 AND CASIN = 'B07YF5CR2X';</v>
      </c>
    </row>
    <row r="243" spans="1:14" x14ac:dyDescent="0.25">
      <c r="A243" t="s">
        <v>276</v>
      </c>
      <c r="B243" t="s">
        <v>251</v>
      </c>
      <c r="C243" t="s">
        <v>2579</v>
      </c>
      <c r="D243" t="s">
        <v>271</v>
      </c>
      <c r="E243" t="s">
        <v>21</v>
      </c>
      <c r="F243">
        <v>1</v>
      </c>
      <c r="G243">
        <v>20</v>
      </c>
      <c r="H243">
        <v>260</v>
      </c>
      <c r="I243">
        <v>0</v>
      </c>
      <c r="J243">
        <v>0</v>
      </c>
      <c r="K243">
        <v>0</v>
      </c>
      <c r="L243">
        <v>0</v>
      </c>
      <c r="M243">
        <v>160</v>
      </c>
      <c r="N243" t="str">
        <f t="shared" si="3"/>
        <v>UPDATE WipDetails SET WipQuantity = 0, Review_Wip = 0 WHERE WipMaster_Id IN (SELECT id FROM WipMasters WHERE issuedmonth = 'February' AND IssuedYear = 2026) AND CommitmentPeriod = 3 AND CASIN = 'B07YF5CR65';</v>
      </c>
    </row>
    <row r="244" spans="1:14" x14ac:dyDescent="0.25">
      <c r="A244" t="s">
        <v>277</v>
      </c>
      <c r="B244" t="s">
        <v>251</v>
      </c>
      <c r="C244" t="s">
        <v>2580</v>
      </c>
      <c r="D244" t="s">
        <v>278</v>
      </c>
      <c r="E244" t="s">
        <v>11</v>
      </c>
      <c r="F244">
        <v>1</v>
      </c>
      <c r="G244">
        <v>20</v>
      </c>
      <c r="H244">
        <v>13</v>
      </c>
      <c r="I244">
        <v>0</v>
      </c>
      <c r="J244">
        <v>0</v>
      </c>
      <c r="K244">
        <v>0</v>
      </c>
      <c r="L244">
        <v>80</v>
      </c>
      <c r="M244">
        <v>60</v>
      </c>
      <c r="N244" t="str">
        <f t="shared" si="3"/>
        <v>UPDATE WipDetails SET WipQuantity = 80, Review_Wip = 80 WHERE WipMaster_Id IN (SELECT id FROM WipMasters WHERE issuedmonth = 'February' AND IssuedYear = 2026) AND CommitmentPeriod = 3 AND CASIN = 'B07YF43G8T';</v>
      </c>
    </row>
    <row r="245" spans="1:14" x14ac:dyDescent="0.25">
      <c r="A245" t="s">
        <v>279</v>
      </c>
      <c r="B245" t="s">
        <v>251</v>
      </c>
      <c r="C245" t="s">
        <v>2581</v>
      </c>
      <c r="D245" t="s">
        <v>278</v>
      </c>
      <c r="E245" t="s">
        <v>13</v>
      </c>
      <c r="F245">
        <v>1</v>
      </c>
      <c r="G245">
        <v>20</v>
      </c>
      <c r="H245">
        <v>86</v>
      </c>
      <c r="I245">
        <v>0</v>
      </c>
      <c r="J245">
        <v>0</v>
      </c>
      <c r="K245">
        <v>0</v>
      </c>
      <c r="L245">
        <v>100</v>
      </c>
      <c r="M245">
        <v>80</v>
      </c>
      <c r="N245" t="str">
        <f t="shared" si="3"/>
        <v>UPDATE WipDetails SET WipQuantity = 100, Review_Wip = 100 WHERE WipMaster_Id IN (SELECT id FROM WipMasters WHERE issuedmonth = 'February' AND IssuedYear = 2026) AND CommitmentPeriod = 3 AND CASIN = 'B07YF4TY88';</v>
      </c>
    </row>
    <row r="246" spans="1:14" x14ac:dyDescent="0.25">
      <c r="A246" t="s">
        <v>280</v>
      </c>
      <c r="B246" t="s">
        <v>251</v>
      </c>
      <c r="C246" t="s">
        <v>2582</v>
      </c>
      <c r="D246" t="s">
        <v>278</v>
      </c>
      <c r="E246" t="s">
        <v>15</v>
      </c>
      <c r="F246">
        <v>1</v>
      </c>
      <c r="G246">
        <v>20</v>
      </c>
      <c r="H246">
        <v>200</v>
      </c>
      <c r="I246">
        <v>0</v>
      </c>
      <c r="J246">
        <v>0</v>
      </c>
      <c r="K246">
        <v>0</v>
      </c>
      <c r="L246">
        <v>200</v>
      </c>
      <c r="M246">
        <v>220</v>
      </c>
      <c r="N246" t="str">
        <f t="shared" si="3"/>
        <v>UPDATE WipDetails SET WipQuantity = 200, Review_Wip = 200 WHERE WipMaster_Id IN (SELECT id FROM WipMasters WHERE issuedmonth = 'February' AND IssuedYear = 2026) AND CommitmentPeriod = 3 AND CASIN = 'B07YF3RNB7';</v>
      </c>
    </row>
    <row r="247" spans="1:14" x14ac:dyDescent="0.25">
      <c r="A247" t="s">
        <v>281</v>
      </c>
      <c r="B247" t="s">
        <v>251</v>
      </c>
      <c r="C247" t="s">
        <v>2583</v>
      </c>
      <c r="D247" t="s">
        <v>278</v>
      </c>
      <c r="E247" t="s">
        <v>27</v>
      </c>
      <c r="F247">
        <v>1</v>
      </c>
      <c r="G247">
        <v>20</v>
      </c>
      <c r="H247">
        <v>111</v>
      </c>
      <c r="I247">
        <v>0</v>
      </c>
      <c r="J247">
        <v>0</v>
      </c>
      <c r="K247">
        <v>0</v>
      </c>
      <c r="L247">
        <v>320</v>
      </c>
      <c r="M247">
        <v>440</v>
      </c>
      <c r="N247" t="str">
        <f t="shared" si="3"/>
        <v>UPDATE WipDetails SET WipQuantity = 320, Review_Wip = 320 WHERE WipMaster_Id IN (SELECT id FROM WipMasters WHERE issuedmonth = 'February' AND IssuedYear = 2026) AND CommitmentPeriod = 3 AND CASIN = 'B07YF3SP9P';</v>
      </c>
    </row>
    <row r="248" spans="1:14" x14ac:dyDescent="0.25">
      <c r="A248" t="s">
        <v>282</v>
      </c>
      <c r="B248" t="s">
        <v>251</v>
      </c>
      <c r="C248" t="s">
        <v>2584</v>
      </c>
      <c r="D248" t="s">
        <v>278</v>
      </c>
      <c r="E248" t="s">
        <v>19</v>
      </c>
      <c r="F248">
        <v>1</v>
      </c>
      <c r="G248">
        <v>20</v>
      </c>
      <c r="H248">
        <v>80</v>
      </c>
      <c r="I248">
        <v>0</v>
      </c>
      <c r="J248">
        <v>0</v>
      </c>
      <c r="K248">
        <v>0</v>
      </c>
      <c r="L248">
        <v>400</v>
      </c>
      <c r="M248">
        <v>860</v>
      </c>
      <c r="N248" t="str">
        <f t="shared" si="3"/>
        <v>UPDATE WipDetails SET WipQuantity = 400, Review_Wip = 400 WHERE WipMaster_Id IN (SELECT id FROM WipMasters WHERE issuedmonth = 'February' AND IssuedYear = 2026) AND CommitmentPeriod = 3 AND CASIN = 'B07YF4JVFQ';</v>
      </c>
    </row>
    <row r="249" spans="1:14" x14ac:dyDescent="0.25">
      <c r="A249" t="s">
        <v>283</v>
      </c>
      <c r="B249" t="s">
        <v>251</v>
      </c>
      <c r="C249" t="s">
        <v>2585</v>
      </c>
      <c r="D249" t="s">
        <v>278</v>
      </c>
      <c r="E249" t="s">
        <v>21</v>
      </c>
      <c r="F249">
        <v>1</v>
      </c>
      <c r="G249">
        <v>20</v>
      </c>
      <c r="H249">
        <v>60</v>
      </c>
      <c r="I249">
        <v>0</v>
      </c>
      <c r="J249">
        <v>0</v>
      </c>
      <c r="K249">
        <v>0</v>
      </c>
      <c r="L249">
        <v>400</v>
      </c>
      <c r="M249">
        <v>340</v>
      </c>
      <c r="N249" t="str">
        <f t="shared" si="3"/>
        <v>UPDATE WipDetails SET WipQuantity = 400, Review_Wip = 400 WHERE WipMaster_Id IN (SELECT id FROM WipMasters WHERE issuedmonth = 'February' AND IssuedYear = 2026) AND CommitmentPeriod = 3 AND CASIN = 'B07YF4FSM1';</v>
      </c>
    </row>
    <row r="250" spans="1:14" x14ac:dyDescent="0.25">
      <c r="A250" t="s">
        <v>284</v>
      </c>
      <c r="B250" t="s">
        <v>251</v>
      </c>
      <c r="C250" t="s">
        <v>2586</v>
      </c>
      <c r="D250" t="s">
        <v>49</v>
      </c>
      <c r="E250" t="s">
        <v>11</v>
      </c>
      <c r="F250">
        <v>1</v>
      </c>
      <c r="G250">
        <v>20</v>
      </c>
      <c r="H250">
        <v>14</v>
      </c>
      <c r="I250">
        <v>0</v>
      </c>
      <c r="J250">
        <v>0</v>
      </c>
      <c r="K250">
        <v>0</v>
      </c>
      <c r="L250">
        <v>40</v>
      </c>
      <c r="M250">
        <v>60</v>
      </c>
      <c r="N250" t="str">
        <f t="shared" si="3"/>
        <v>UPDATE WipDetails SET WipQuantity = 40, Review_Wip = 40 WHERE WipMaster_Id IN (SELECT id FROM WipMasters WHERE issuedmonth = 'February' AND IssuedYear = 2026) AND CommitmentPeriod = 3 AND CASIN = 'B07YF43GBF';</v>
      </c>
    </row>
    <row r="251" spans="1:14" x14ac:dyDescent="0.25">
      <c r="A251" t="s">
        <v>285</v>
      </c>
      <c r="B251" t="s">
        <v>251</v>
      </c>
      <c r="C251" t="s">
        <v>2587</v>
      </c>
      <c r="D251" t="s">
        <v>49</v>
      </c>
      <c r="E251" t="s">
        <v>13</v>
      </c>
      <c r="F251">
        <v>1</v>
      </c>
      <c r="G251">
        <v>20</v>
      </c>
      <c r="H251">
        <v>40</v>
      </c>
      <c r="I251">
        <v>0</v>
      </c>
      <c r="J251">
        <v>0</v>
      </c>
      <c r="K251">
        <v>0</v>
      </c>
      <c r="L251">
        <v>20</v>
      </c>
      <c r="M251">
        <v>40</v>
      </c>
      <c r="N251" t="str">
        <f t="shared" si="3"/>
        <v>UPDATE WipDetails SET WipQuantity = 20, Review_Wip = 20 WHERE WipMaster_Id IN (SELECT id FROM WipMasters WHERE issuedmonth = 'February' AND IssuedYear = 2026) AND CommitmentPeriod = 3 AND CASIN = 'B07YF4FSPG';</v>
      </c>
    </row>
    <row r="252" spans="1:14" x14ac:dyDescent="0.25">
      <c r="A252" t="s">
        <v>286</v>
      </c>
      <c r="B252" t="s">
        <v>251</v>
      </c>
      <c r="C252" t="s">
        <v>2588</v>
      </c>
      <c r="D252" t="s">
        <v>49</v>
      </c>
      <c r="E252" t="s">
        <v>15</v>
      </c>
      <c r="F252">
        <v>1</v>
      </c>
      <c r="G252">
        <v>20</v>
      </c>
      <c r="H252">
        <v>120</v>
      </c>
      <c r="I252">
        <v>240</v>
      </c>
      <c r="J252">
        <v>200</v>
      </c>
      <c r="K252">
        <v>0</v>
      </c>
      <c r="L252">
        <v>60</v>
      </c>
      <c r="M252">
        <v>120</v>
      </c>
      <c r="N252" t="str">
        <f t="shared" si="3"/>
        <v>UPDATE WipDetails SET WipQuantity = 60, Review_Wip = 60 WHERE WipMaster_Id IN (SELECT id FROM WipMasters WHERE issuedmonth = 'February' AND IssuedYear = 2026) AND CommitmentPeriod = 3 AND CASIN = 'B07YF3JYZT';</v>
      </c>
    </row>
    <row r="253" spans="1:14" x14ac:dyDescent="0.25">
      <c r="A253" t="s">
        <v>287</v>
      </c>
      <c r="B253" t="s">
        <v>251</v>
      </c>
      <c r="C253" t="s">
        <v>2589</v>
      </c>
      <c r="D253" t="s">
        <v>49</v>
      </c>
      <c r="E253" t="s">
        <v>27</v>
      </c>
      <c r="F253">
        <v>1</v>
      </c>
      <c r="G253">
        <v>20</v>
      </c>
      <c r="H253">
        <v>73</v>
      </c>
      <c r="I253">
        <v>40</v>
      </c>
      <c r="J253">
        <v>0</v>
      </c>
      <c r="K253">
        <v>0</v>
      </c>
      <c r="L253">
        <v>380</v>
      </c>
      <c r="M253">
        <v>40</v>
      </c>
      <c r="N253" t="str">
        <f t="shared" si="3"/>
        <v>UPDATE WipDetails SET WipQuantity = 380, Review_Wip = 380 WHERE WipMaster_Id IN (SELECT id FROM WipMasters WHERE issuedmonth = 'February' AND IssuedYear = 2026) AND CommitmentPeriod = 3 AND CASIN = 'B07YF3RN72';</v>
      </c>
    </row>
    <row r="254" spans="1:14" x14ac:dyDescent="0.25">
      <c r="A254" t="s">
        <v>288</v>
      </c>
      <c r="B254" t="s">
        <v>251</v>
      </c>
      <c r="C254" t="s">
        <v>2590</v>
      </c>
      <c r="D254" t="s">
        <v>49</v>
      </c>
      <c r="E254" t="s">
        <v>19</v>
      </c>
      <c r="F254">
        <v>1</v>
      </c>
      <c r="G254">
        <v>20</v>
      </c>
      <c r="H254">
        <v>73</v>
      </c>
      <c r="I254">
        <v>140</v>
      </c>
      <c r="J254">
        <v>140</v>
      </c>
      <c r="K254">
        <v>0</v>
      </c>
      <c r="L254">
        <v>140</v>
      </c>
      <c r="M254">
        <v>100</v>
      </c>
      <c r="N254" t="str">
        <f t="shared" si="3"/>
        <v>UPDATE WipDetails SET WipQuantity = 140, Review_Wip = 140 WHERE WipMaster_Id IN (SELECT id FROM WipMasters WHERE issuedmonth = 'February' AND IssuedYear = 2026) AND CommitmentPeriod = 3 AND CASIN = 'B07YF5F848';</v>
      </c>
    </row>
    <row r="255" spans="1:14" x14ac:dyDescent="0.25">
      <c r="A255" t="s">
        <v>289</v>
      </c>
      <c r="B255" t="s">
        <v>251</v>
      </c>
      <c r="C255" t="s">
        <v>2591</v>
      </c>
      <c r="D255" t="s">
        <v>49</v>
      </c>
      <c r="E255" t="s">
        <v>21</v>
      </c>
      <c r="F255">
        <v>1</v>
      </c>
      <c r="G255">
        <v>20</v>
      </c>
      <c r="H255">
        <v>79</v>
      </c>
      <c r="I255">
        <v>60</v>
      </c>
      <c r="J255">
        <v>0</v>
      </c>
      <c r="K255">
        <v>0</v>
      </c>
      <c r="L255">
        <v>160</v>
      </c>
      <c r="M255">
        <v>160</v>
      </c>
      <c r="N255" t="str">
        <f t="shared" si="3"/>
        <v>UPDATE WipDetails SET WipQuantity = 160, Review_Wip = 160 WHERE WipMaster_Id IN (SELECT id FROM WipMasters WHERE issuedmonth = 'February' AND IssuedYear = 2026) AND CommitmentPeriod = 3 AND CASIN = 'B07YF4415H';</v>
      </c>
    </row>
    <row r="256" spans="1:14" x14ac:dyDescent="0.25">
      <c r="A256" t="s">
        <v>290</v>
      </c>
      <c r="B256" t="s">
        <v>291</v>
      </c>
      <c r="C256" t="s">
        <v>2592</v>
      </c>
      <c r="D256" t="s">
        <v>10</v>
      </c>
      <c r="E256" t="s">
        <v>11</v>
      </c>
      <c r="F256">
        <v>1</v>
      </c>
      <c r="G256">
        <v>24</v>
      </c>
      <c r="H256">
        <v>110</v>
      </c>
      <c r="I256">
        <v>1368</v>
      </c>
      <c r="J256">
        <v>1728</v>
      </c>
      <c r="K256">
        <v>1656</v>
      </c>
      <c r="L256">
        <v>960</v>
      </c>
      <c r="M256">
        <v>96</v>
      </c>
      <c r="N256" t="str">
        <f t="shared" si="3"/>
        <v>UPDATE WipDetails SET WipQuantity = 960, Review_Wip = 960 WHERE WipMaster_Id IN (SELECT id FROM WipMasters WHERE issuedmonth = 'February' AND IssuedYear = 2026) AND CommitmentPeriod = 3 AND CASIN = 'B07F19HW57';</v>
      </c>
    </row>
    <row r="257" spans="1:14" x14ac:dyDescent="0.25">
      <c r="A257" t="s">
        <v>292</v>
      </c>
      <c r="B257" t="s">
        <v>291</v>
      </c>
      <c r="C257" t="s">
        <v>2593</v>
      </c>
      <c r="D257" t="s">
        <v>10</v>
      </c>
      <c r="E257" t="s">
        <v>13</v>
      </c>
      <c r="F257">
        <v>1</v>
      </c>
      <c r="G257">
        <v>24</v>
      </c>
      <c r="H257">
        <v>630</v>
      </c>
      <c r="I257">
        <v>2064</v>
      </c>
      <c r="J257">
        <v>2232</v>
      </c>
      <c r="K257">
        <v>1632</v>
      </c>
      <c r="L257">
        <v>1536</v>
      </c>
      <c r="M257">
        <v>888</v>
      </c>
      <c r="N257" t="str">
        <f t="shared" si="3"/>
        <v>UPDATE WipDetails SET WipQuantity = 1536, Review_Wip = 1536 WHERE WipMaster_Id IN (SELECT id FROM WipMasters WHERE issuedmonth = 'February' AND IssuedYear = 2026) AND CommitmentPeriod = 3 AND CASIN = 'B07F1FHMB1';</v>
      </c>
    </row>
    <row r="258" spans="1:14" x14ac:dyDescent="0.25">
      <c r="A258" t="s">
        <v>293</v>
      </c>
      <c r="B258" t="s">
        <v>291</v>
      </c>
      <c r="C258" t="s">
        <v>2594</v>
      </c>
      <c r="D258" t="s">
        <v>10</v>
      </c>
      <c r="E258" t="s">
        <v>15</v>
      </c>
      <c r="F258">
        <v>1</v>
      </c>
      <c r="G258">
        <v>24</v>
      </c>
      <c r="H258">
        <v>2137</v>
      </c>
      <c r="I258">
        <v>1824</v>
      </c>
      <c r="J258">
        <v>96</v>
      </c>
      <c r="K258">
        <v>11208</v>
      </c>
      <c r="L258">
        <v>4128</v>
      </c>
      <c r="M258">
        <v>96</v>
      </c>
      <c r="N258" t="str">
        <f t="shared" si="3"/>
        <v>UPDATE WipDetails SET WipQuantity = 4128, Review_Wip = 4128 WHERE WipMaster_Id IN (SELECT id FROM WipMasters WHERE issuedmonth = 'February' AND IssuedYear = 2026) AND CommitmentPeriod = 3 AND CASIN = 'B07F19YWNG';</v>
      </c>
    </row>
    <row r="259" spans="1:14" x14ac:dyDescent="0.25">
      <c r="A259" t="s">
        <v>294</v>
      </c>
      <c r="B259" t="s">
        <v>291</v>
      </c>
      <c r="C259" t="s">
        <v>2595</v>
      </c>
      <c r="D259" t="s">
        <v>10</v>
      </c>
      <c r="E259" t="s">
        <v>27</v>
      </c>
      <c r="F259">
        <v>1</v>
      </c>
      <c r="G259">
        <v>20</v>
      </c>
      <c r="H259">
        <v>828</v>
      </c>
      <c r="I259">
        <v>4280</v>
      </c>
      <c r="J259">
        <v>4660</v>
      </c>
      <c r="K259">
        <v>4540</v>
      </c>
      <c r="L259">
        <v>2120</v>
      </c>
      <c r="M259">
        <v>3740</v>
      </c>
      <c r="N259" t="str">
        <f t="shared" ref="N259:N322" si="4">"UPDATE WipDetails SET WipQuantity = "&amp;L259&amp;", Review_Wip = "&amp;L259&amp;" WHERE WipMaster_Id IN (SELECT id FROM WipMasters WHERE issuedmonth = 'February' AND IssuedYear = 2026) AND CommitmentPeriod = 3 AND CASIN = '"&amp;A259&amp;"';"</f>
        <v>UPDATE WipDetails SET WipQuantity = 2120, Review_Wip = 2120 WHERE WipMaster_Id IN (SELECT id FROM WipMasters WHERE issuedmonth = 'February' AND IssuedYear = 2026) AND CommitmentPeriod = 3 AND CASIN = 'B07F1KWM17';</v>
      </c>
    </row>
    <row r="260" spans="1:14" x14ac:dyDescent="0.25">
      <c r="A260" t="s">
        <v>295</v>
      </c>
      <c r="B260" t="s">
        <v>291</v>
      </c>
      <c r="C260" t="s">
        <v>2596</v>
      </c>
      <c r="D260" t="s">
        <v>10</v>
      </c>
      <c r="E260" t="s">
        <v>19</v>
      </c>
      <c r="F260">
        <v>1</v>
      </c>
      <c r="G260">
        <v>20</v>
      </c>
      <c r="H260">
        <v>1437</v>
      </c>
      <c r="I260">
        <v>3220</v>
      </c>
      <c r="J260">
        <v>2720</v>
      </c>
      <c r="K260">
        <v>1560</v>
      </c>
      <c r="L260">
        <v>3660</v>
      </c>
      <c r="M260">
        <v>1220</v>
      </c>
      <c r="N260" t="str">
        <f t="shared" si="4"/>
        <v>UPDATE WipDetails SET WipQuantity = 3660, Review_Wip = 3660 WHERE WipMaster_Id IN (SELECT id FROM WipMasters WHERE issuedmonth = 'February' AND IssuedYear = 2026) AND CommitmentPeriod = 3 AND CASIN = 'B07F1T2R1N';</v>
      </c>
    </row>
    <row r="261" spans="1:14" x14ac:dyDescent="0.25">
      <c r="A261" t="s">
        <v>296</v>
      </c>
      <c r="B261" t="s">
        <v>291</v>
      </c>
      <c r="C261" t="s">
        <v>2597</v>
      </c>
      <c r="D261" t="s">
        <v>10</v>
      </c>
      <c r="E261" t="s">
        <v>21</v>
      </c>
      <c r="F261">
        <v>1</v>
      </c>
      <c r="G261">
        <v>20</v>
      </c>
      <c r="H261">
        <v>392</v>
      </c>
      <c r="I261">
        <v>140</v>
      </c>
      <c r="J261">
        <v>0</v>
      </c>
      <c r="K261">
        <v>2700</v>
      </c>
      <c r="L261">
        <v>1180</v>
      </c>
      <c r="M261">
        <v>940</v>
      </c>
      <c r="N261" t="str">
        <f t="shared" si="4"/>
        <v>UPDATE WipDetails SET WipQuantity = 1180, Review_Wip = 1180 WHERE WipMaster_Id IN (SELECT id FROM WipMasters WHERE issuedmonth = 'February' AND IssuedYear = 2026) AND CommitmentPeriod = 3 AND CASIN = 'B07F19HW5J';</v>
      </c>
    </row>
    <row r="262" spans="1:14" x14ac:dyDescent="0.25">
      <c r="A262" t="s">
        <v>297</v>
      </c>
      <c r="B262" t="s">
        <v>291</v>
      </c>
      <c r="C262" t="s">
        <v>2598</v>
      </c>
      <c r="D262" t="s">
        <v>298</v>
      </c>
      <c r="E262" t="s">
        <v>11</v>
      </c>
      <c r="F262">
        <v>1</v>
      </c>
      <c r="G262">
        <v>24</v>
      </c>
      <c r="H262">
        <v>16</v>
      </c>
      <c r="I262">
        <v>48</v>
      </c>
      <c r="J262">
        <v>72</v>
      </c>
      <c r="K262">
        <v>432</v>
      </c>
      <c r="L262">
        <v>96</v>
      </c>
      <c r="M262">
        <v>48</v>
      </c>
      <c r="N262" t="str">
        <f t="shared" si="4"/>
        <v>UPDATE WipDetails SET WipQuantity = 96, Review_Wip = 96 WHERE WipMaster_Id IN (SELECT id FROM WipMasters WHERE issuedmonth = 'February' AND IssuedYear = 2026) AND CommitmentPeriod = 3 AND CASIN = 'B085YW4XTH';</v>
      </c>
    </row>
    <row r="263" spans="1:14" x14ac:dyDescent="0.25">
      <c r="A263" t="s">
        <v>299</v>
      </c>
      <c r="B263" t="s">
        <v>291</v>
      </c>
      <c r="C263" t="s">
        <v>2599</v>
      </c>
      <c r="D263" t="s">
        <v>298</v>
      </c>
      <c r="E263" t="s">
        <v>13</v>
      </c>
      <c r="F263">
        <v>1</v>
      </c>
      <c r="G263">
        <v>24</v>
      </c>
      <c r="H263">
        <v>46</v>
      </c>
      <c r="I263">
        <v>168</v>
      </c>
      <c r="J263">
        <v>192</v>
      </c>
      <c r="K263">
        <v>600</v>
      </c>
      <c r="L263">
        <v>336</v>
      </c>
      <c r="M263">
        <v>48</v>
      </c>
      <c r="N263" t="str">
        <f t="shared" si="4"/>
        <v>UPDATE WipDetails SET WipQuantity = 336, Review_Wip = 336 WHERE WipMaster_Id IN (SELECT id FROM WipMasters WHERE issuedmonth = 'February' AND IssuedYear = 2026) AND CommitmentPeriod = 3 AND CASIN = 'B085YW5713';</v>
      </c>
    </row>
    <row r="264" spans="1:14" x14ac:dyDescent="0.25">
      <c r="A264" t="s">
        <v>300</v>
      </c>
      <c r="B264" t="s">
        <v>291</v>
      </c>
      <c r="C264" t="s">
        <v>2600</v>
      </c>
      <c r="D264" t="s">
        <v>298</v>
      </c>
      <c r="E264" t="s">
        <v>15</v>
      </c>
      <c r="F264">
        <v>1</v>
      </c>
      <c r="G264">
        <v>24</v>
      </c>
      <c r="H264">
        <v>230</v>
      </c>
      <c r="I264">
        <v>336</v>
      </c>
      <c r="J264">
        <v>192</v>
      </c>
      <c r="K264">
        <v>216</v>
      </c>
      <c r="L264">
        <v>1128</v>
      </c>
      <c r="M264">
        <v>936</v>
      </c>
      <c r="N264" t="str">
        <f t="shared" si="4"/>
        <v>UPDATE WipDetails SET WipQuantity = 1128, Review_Wip = 1128 WHERE WipMaster_Id IN (SELECT id FROM WipMasters WHERE issuedmonth = 'February' AND IssuedYear = 2026) AND CommitmentPeriod = 3 AND CASIN = 'B085YW5725';</v>
      </c>
    </row>
    <row r="265" spans="1:14" x14ac:dyDescent="0.25">
      <c r="A265" t="s">
        <v>301</v>
      </c>
      <c r="B265" t="s">
        <v>291</v>
      </c>
      <c r="C265" t="s">
        <v>2601</v>
      </c>
      <c r="D265" t="s">
        <v>298</v>
      </c>
      <c r="E265" t="s">
        <v>27</v>
      </c>
      <c r="F265">
        <v>1</v>
      </c>
      <c r="G265">
        <v>20</v>
      </c>
      <c r="H265">
        <v>271</v>
      </c>
      <c r="I265">
        <v>480</v>
      </c>
      <c r="J265">
        <v>440</v>
      </c>
      <c r="K265">
        <v>180</v>
      </c>
      <c r="L265">
        <v>920</v>
      </c>
      <c r="M265">
        <v>0</v>
      </c>
      <c r="N265" t="str">
        <f t="shared" si="4"/>
        <v>UPDATE WipDetails SET WipQuantity = 920, Review_Wip = 920 WHERE WipMaster_Id IN (SELECT id FROM WipMasters WHERE issuedmonth = 'February' AND IssuedYear = 2026) AND CommitmentPeriod = 3 AND CASIN = 'B085YVKGB5';</v>
      </c>
    </row>
    <row r="266" spans="1:14" x14ac:dyDescent="0.25">
      <c r="A266" t="s">
        <v>302</v>
      </c>
      <c r="B266" t="s">
        <v>291</v>
      </c>
      <c r="C266" t="s">
        <v>2602</v>
      </c>
      <c r="D266" t="s">
        <v>298</v>
      </c>
      <c r="E266" t="s">
        <v>19</v>
      </c>
      <c r="F266">
        <v>1</v>
      </c>
      <c r="G266">
        <v>20</v>
      </c>
      <c r="H266">
        <v>12</v>
      </c>
      <c r="I266">
        <v>280</v>
      </c>
      <c r="J266">
        <v>340</v>
      </c>
      <c r="K266">
        <v>720</v>
      </c>
      <c r="L266">
        <v>680</v>
      </c>
      <c r="M266">
        <v>500</v>
      </c>
      <c r="N266" t="str">
        <f t="shared" si="4"/>
        <v>UPDATE WipDetails SET WipQuantity = 680, Review_Wip = 680 WHERE WipMaster_Id IN (SELECT id FROM WipMasters WHERE issuedmonth = 'February' AND IssuedYear = 2026) AND CommitmentPeriod = 3 AND CASIN = 'B085YW1X8V';</v>
      </c>
    </row>
    <row r="267" spans="1:14" x14ac:dyDescent="0.25">
      <c r="A267" t="s">
        <v>303</v>
      </c>
      <c r="B267" t="s">
        <v>291</v>
      </c>
      <c r="C267" t="s">
        <v>2603</v>
      </c>
      <c r="D267" t="s">
        <v>298</v>
      </c>
      <c r="E267" t="s">
        <v>21</v>
      </c>
      <c r="F267">
        <v>1</v>
      </c>
      <c r="G267">
        <v>20</v>
      </c>
      <c r="H267">
        <v>13</v>
      </c>
      <c r="I267">
        <v>140</v>
      </c>
      <c r="J267">
        <v>180</v>
      </c>
      <c r="K267">
        <v>280</v>
      </c>
      <c r="L267">
        <v>300</v>
      </c>
      <c r="M267">
        <v>360</v>
      </c>
      <c r="N267" t="str">
        <f t="shared" si="4"/>
        <v>UPDATE WipDetails SET WipQuantity = 300, Review_Wip = 300 WHERE WipMaster_Id IN (SELECT id FROM WipMasters WHERE issuedmonth = 'February' AND IssuedYear = 2026) AND CommitmentPeriod = 3 AND CASIN = 'B085YVWSH5';</v>
      </c>
    </row>
    <row r="268" spans="1:14" x14ac:dyDescent="0.25">
      <c r="A268" t="s">
        <v>304</v>
      </c>
      <c r="B268" t="s">
        <v>291</v>
      </c>
      <c r="C268" t="s">
        <v>2604</v>
      </c>
      <c r="D268" t="s">
        <v>31</v>
      </c>
      <c r="E268" t="s">
        <v>11</v>
      </c>
      <c r="F268">
        <v>1</v>
      </c>
      <c r="G268">
        <v>24</v>
      </c>
      <c r="H268">
        <v>24</v>
      </c>
      <c r="I268">
        <v>384</v>
      </c>
      <c r="J268">
        <v>480</v>
      </c>
      <c r="K268">
        <v>720</v>
      </c>
      <c r="L268">
        <v>480</v>
      </c>
      <c r="M268">
        <v>528</v>
      </c>
      <c r="N268" t="str">
        <f t="shared" si="4"/>
        <v>UPDATE WipDetails SET WipQuantity = 480, Review_Wip = 480 WHERE WipMaster_Id IN (SELECT id FROM WipMasters WHERE issuedmonth = 'February' AND IssuedYear = 2026) AND CommitmentPeriod = 3 AND CASIN = 'B07F1CSKR1';</v>
      </c>
    </row>
    <row r="269" spans="1:14" x14ac:dyDescent="0.25">
      <c r="A269" t="s">
        <v>305</v>
      </c>
      <c r="B269" t="s">
        <v>291</v>
      </c>
      <c r="C269" t="s">
        <v>2605</v>
      </c>
      <c r="D269" t="s">
        <v>31</v>
      </c>
      <c r="E269" t="s">
        <v>13</v>
      </c>
      <c r="F269">
        <v>1</v>
      </c>
      <c r="G269">
        <v>24</v>
      </c>
      <c r="H269">
        <v>446</v>
      </c>
      <c r="I269">
        <v>720</v>
      </c>
      <c r="J269">
        <v>384</v>
      </c>
      <c r="K269">
        <v>744</v>
      </c>
      <c r="L269">
        <v>1416</v>
      </c>
      <c r="M269">
        <v>408</v>
      </c>
      <c r="N269" t="str">
        <f t="shared" si="4"/>
        <v>UPDATE WipDetails SET WipQuantity = 1416, Review_Wip = 1416 WHERE WipMaster_Id IN (SELECT id FROM WipMasters WHERE issuedmonth = 'February' AND IssuedYear = 2026) AND CommitmentPeriod = 3 AND CASIN = 'B07F1QS66W';</v>
      </c>
    </row>
    <row r="270" spans="1:14" x14ac:dyDescent="0.25">
      <c r="A270" t="s">
        <v>306</v>
      </c>
      <c r="B270" t="s">
        <v>291</v>
      </c>
      <c r="C270" t="s">
        <v>2606</v>
      </c>
      <c r="D270" t="s">
        <v>31</v>
      </c>
      <c r="E270" t="s">
        <v>15</v>
      </c>
      <c r="F270">
        <v>1</v>
      </c>
      <c r="G270">
        <v>24</v>
      </c>
      <c r="H270">
        <v>1529</v>
      </c>
      <c r="I270">
        <v>2304</v>
      </c>
      <c r="J270">
        <v>1560</v>
      </c>
      <c r="K270">
        <v>0</v>
      </c>
      <c r="L270">
        <v>5400</v>
      </c>
      <c r="M270">
        <v>384</v>
      </c>
      <c r="N270" t="str">
        <f t="shared" si="4"/>
        <v>UPDATE WipDetails SET WipQuantity = 5400, Review_Wip = 5400 WHERE WipMaster_Id IN (SELECT id FROM WipMasters WHERE issuedmonth = 'February' AND IssuedYear = 2026) AND CommitmentPeriod = 3 AND CASIN = 'B07F1DHSM9';</v>
      </c>
    </row>
    <row r="271" spans="1:14" x14ac:dyDescent="0.25">
      <c r="A271" t="s">
        <v>307</v>
      </c>
      <c r="B271" t="s">
        <v>291</v>
      </c>
      <c r="C271" t="s">
        <v>2607</v>
      </c>
      <c r="D271" t="s">
        <v>31</v>
      </c>
      <c r="E271" t="s">
        <v>27</v>
      </c>
      <c r="F271">
        <v>1</v>
      </c>
      <c r="G271">
        <v>20</v>
      </c>
      <c r="H271">
        <v>599</v>
      </c>
      <c r="I271">
        <v>1640</v>
      </c>
      <c r="J271">
        <v>1720</v>
      </c>
      <c r="K271">
        <v>4300</v>
      </c>
      <c r="L271">
        <v>5860</v>
      </c>
      <c r="M271">
        <v>1480</v>
      </c>
      <c r="N271" t="str">
        <f t="shared" si="4"/>
        <v>UPDATE WipDetails SET WipQuantity = 5860, Review_Wip = 5860 WHERE WipMaster_Id IN (SELECT id FROM WipMasters WHERE issuedmonth = 'February' AND IssuedYear = 2026) AND CommitmentPeriod = 3 AND CASIN = 'B07F1CGQBY';</v>
      </c>
    </row>
    <row r="272" spans="1:14" x14ac:dyDescent="0.25">
      <c r="A272" t="s">
        <v>308</v>
      </c>
      <c r="B272" t="s">
        <v>291</v>
      </c>
      <c r="C272" t="s">
        <v>2608</v>
      </c>
      <c r="D272" t="s">
        <v>31</v>
      </c>
      <c r="E272" t="s">
        <v>19</v>
      </c>
      <c r="F272">
        <v>1</v>
      </c>
      <c r="G272">
        <v>20</v>
      </c>
      <c r="H272">
        <v>872</v>
      </c>
      <c r="I272">
        <v>880</v>
      </c>
      <c r="J272">
        <v>420</v>
      </c>
      <c r="K272">
        <v>1380</v>
      </c>
      <c r="L272">
        <v>2580</v>
      </c>
      <c r="M272">
        <v>1480</v>
      </c>
      <c r="N272" t="str">
        <f t="shared" si="4"/>
        <v>UPDATE WipDetails SET WipQuantity = 2580, Review_Wip = 2580 WHERE WipMaster_Id IN (SELECT id FROM WipMasters WHERE issuedmonth = 'February' AND IssuedYear = 2026) AND CommitmentPeriod = 3 AND CASIN = 'B07F1FHMB9';</v>
      </c>
    </row>
    <row r="273" spans="1:14" x14ac:dyDescent="0.25">
      <c r="A273" t="s">
        <v>309</v>
      </c>
      <c r="B273" t="s">
        <v>291</v>
      </c>
      <c r="C273" t="s">
        <v>2609</v>
      </c>
      <c r="D273" t="s">
        <v>31</v>
      </c>
      <c r="E273" t="s">
        <v>21</v>
      </c>
      <c r="F273">
        <v>1</v>
      </c>
      <c r="G273">
        <v>20</v>
      </c>
      <c r="H273">
        <v>540</v>
      </c>
      <c r="I273">
        <v>140</v>
      </c>
      <c r="J273">
        <v>0</v>
      </c>
      <c r="K273">
        <v>560</v>
      </c>
      <c r="L273">
        <v>1680</v>
      </c>
      <c r="M273">
        <v>600</v>
      </c>
      <c r="N273" t="str">
        <f t="shared" si="4"/>
        <v>UPDATE WipDetails SET WipQuantity = 1680, Review_Wip = 1680 WHERE WipMaster_Id IN (SELECT id FROM WipMasters WHERE issuedmonth = 'February' AND IssuedYear = 2026) AND CommitmentPeriod = 3 AND CASIN = 'B07F1FBVBJ';</v>
      </c>
    </row>
    <row r="274" spans="1:14" x14ac:dyDescent="0.25">
      <c r="A274" t="s">
        <v>310</v>
      </c>
      <c r="B274" t="s">
        <v>291</v>
      </c>
      <c r="C274" t="s">
        <v>2610</v>
      </c>
      <c r="D274" t="s">
        <v>311</v>
      </c>
      <c r="E274" t="s">
        <v>11</v>
      </c>
      <c r="F274">
        <v>1</v>
      </c>
      <c r="G274">
        <v>24</v>
      </c>
      <c r="H274">
        <v>40</v>
      </c>
      <c r="I274">
        <v>72</v>
      </c>
      <c r="J274">
        <v>48</v>
      </c>
      <c r="K274">
        <v>120</v>
      </c>
      <c r="L274">
        <v>96</v>
      </c>
      <c r="M274">
        <v>0</v>
      </c>
      <c r="N274" t="str">
        <f t="shared" si="4"/>
        <v>UPDATE WipDetails SET WipQuantity = 96, Review_Wip = 96 WHERE WipMaster_Id IN (SELECT id FROM WipMasters WHERE issuedmonth = 'February' AND IssuedYear = 2026) AND CommitmentPeriod = 3 AND CASIN = 'B08X2FVPG5';</v>
      </c>
    </row>
    <row r="275" spans="1:14" x14ac:dyDescent="0.25">
      <c r="A275" t="s">
        <v>312</v>
      </c>
      <c r="B275" t="s">
        <v>291</v>
      </c>
      <c r="C275" t="s">
        <v>2611</v>
      </c>
      <c r="D275" t="s">
        <v>311</v>
      </c>
      <c r="E275" t="s">
        <v>13</v>
      </c>
      <c r="F275">
        <v>1</v>
      </c>
      <c r="G275">
        <v>24</v>
      </c>
      <c r="H275">
        <v>264</v>
      </c>
      <c r="I275">
        <v>216</v>
      </c>
      <c r="J275">
        <v>168</v>
      </c>
      <c r="K275">
        <v>0</v>
      </c>
      <c r="L275">
        <v>264</v>
      </c>
      <c r="M275">
        <v>0</v>
      </c>
      <c r="N275" t="str">
        <f t="shared" si="4"/>
        <v>UPDATE WipDetails SET WipQuantity = 264, Review_Wip = 264 WHERE WipMaster_Id IN (SELECT id FROM WipMasters WHERE issuedmonth = 'February' AND IssuedYear = 2026) AND CommitmentPeriod = 3 AND CASIN = 'B08X2GVKXV';</v>
      </c>
    </row>
    <row r="276" spans="1:14" x14ac:dyDescent="0.25">
      <c r="A276" t="s">
        <v>313</v>
      </c>
      <c r="B276" t="s">
        <v>291</v>
      </c>
      <c r="C276" t="s">
        <v>2612</v>
      </c>
      <c r="D276" t="s">
        <v>311</v>
      </c>
      <c r="E276" t="s">
        <v>15</v>
      </c>
      <c r="F276">
        <v>1</v>
      </c>
      <c r="G276">
        <v>24</v>
      </c>
      <c r="H276">
        <v>120</v>
      </c>
      <c r="I276">
        <v>528</v>
      </c>
      <c r="J276">
        <v>672</v>
      </c>
      <c r="K276">
        <v>744</v>
      </c>
      <c r="L276">
        <v>552</v>
      </c>
      <c r="M276">
        <v>0</v>
      </c>
      <c r="N276" t="str">
        <f t="shared" si="4"/>
        <v>UPDATE WipDetails SET WipQuantity = 552, Review_Wip = 552 WHERE WipMaster_Id IN (SELECT id FROM WipMasters WHERE issuedmonth = 'February' AND IssuedYear = 2026) AND CommitmentPeriod = 3 AND CASIN = 'B08X2FQ9QM';</v>
      </c>
    </row>
    <row r="277" spans="1:14" x14ac:dyDescent="0.25">
      <c r="A277" t="s">
        <v>314</v>
      </c>
      <c r="B277" t="s">
        <v>291</v>
      </c>
      <c r="C277" t="s">
        <v>2613</v>
      </c>
      <c r="D277" t="s">
        <v>311</v>
      </c>
      <c r="E277" t="s">
        <v>27</v>
      </c>
      <c r="F277">
        <v>1</v>
      </c>
      <c r="G277">
        <v>20</v>
      </c>
      <c r="H277">
        <v>476</v>
      </c>
      <c r="I277">
        <v>400</v>
      </c>
      <c r="J277">
        <v>400</v>
      </c>
      <c r="K277">
        <v>140</v>
      </c>
      <c r="L277">
        <v>560</v>
      </c>
      <c r="M277">
        <v>0</v>
      </c>
      <c r="N277" t="str">
        <f t="shared" si="4"/>
        <v>UPDATE WipDetails SET WipQuantity = 560, Review_Wip = 560 WHERE WipMaster_Id IN (SELECT id FROM WipMasters WHERE issuedmonth = 'February' AND IssuedYear = 2026) AND CommitmentPeriod = 3 AND CASIN = 'B08X2GM17B';</v>
      </c>
    </row>
    <row r="278" spans="1:14" x14ac:dyDescent="0.25">
      <c r="A278" t="s">
        <v>315</v>
      </c>
      <c r="B278" t="s">
        <v>291</v>
      </c>
      <c r="C278" t="s">
        <v>2614</v>
      </c>
      <c r="D278" t="s">
        <v>311</v>
      </c>
      <c r="E278" t="s">
        <v>19</v>
      </c>
      <c r="F278">
        <v>1</v>
      </c>
      <c r="G278">
        <v>20</v>
      </c>
      <c r="H278">
        <v>112</v>
      </c>
      <c r="I278">
        <v>140</v>
      </c>
      <c r="J278">
        <v>80</v>
      </c>
      <c r="K278">
        <v>20</v>
      </c>
      <c r="L278">
        <v>140</v>
      </c>
      <c r="M278">
        <v>0</v>
      </c>
      <c r="N278" t="str">
        <f t="shared" si="4"/>
        <v>UPDATE WipDetails SET WipQuantity = 140, Review_Wip = 140 WHERE WipMaster_Id IN (SELECT id FROM WipMasters WHERE issuedmonth = 'February' AND IssuedYear = 2026) AND CommitmentPeriod = 3 AND CASIN = 'B08X2FPRWV';</v>
      </c>
    </row>
    <row r="279" spans="1:14" x14ac:dyDescent="0.25">
      <c r="A279" t="s">
        <v>316</v>
      </c>
      <c r="B279" t="s">
        <v>291</v>
      </c>
      <c r="C279" t="s">
        <v>2615</v>
      </c>
      <c r="D279" t="s">
        <v>311</v>
      </c>
      <c r="E279" t="s">
        <v>21</v>
      </c>
      <c r="F279">
        <v>1</v>
      </c>
      <c r="G279">
        <v>20</v>
      </c>
      <c r="H279">
        <v>100</v>
      </c>
      <c r="I279">
        <v>60</v>
      </c>
      <c r="J279">
        <v>20</v>
      </c>
      <c r="K279">
        <v>20</v>
      </c>
      <c r="L279">
        <v>220</v>
      </c>
      <c r="M279">
        <v>0</v>
      </c>
      <c r="N279" t="str">
        <f t="shared" si="4"/>
        <v>UPDATE WipDetails SET WipQuantity = 220, Review_Wip = 220 WHERE WipMaster_Id IN (SELECT id FROM WipMasters WHERE issuedmonth = 'February' AND IssuedYear = 2026) AND CommitmentPeriod = 3 AND CASIN = 'B08X2H31LZ';</v>
      </c>
    </row>
    <row r="280" spans="1:14" x14ac:dyDescent="0.25">
      <c r="A280" t="s">
        <v>317</v>
      </c>
      <c r="B280" t="s">
        <v>291</v>
      </c>
      <c r="C280" t="s">
        <v>2616</v>
      </c>
      <c r="D280" t="s">
        <v>318</v>
      </c>
      <c r="E280" t="s">
        <v>11</v>
      </c>
      <c r="F280">
        <v>1</v>
      </c>
      <c r="G280">
        <v>24</v>
      </c>
      <c r="H280">
        <v>48</v>
      </c>
      <c r="I280">
        <v>0</v>
      </c>
      <c r="J280">
        <v>24</v>
      </c>
      <c r="K280">
        <v>336</v>
      </c>
      <c r="L280">
        <v>0</v>
      </c>
      <c r="M280">
        <v>264</v>
      </c>
      <c r="N280" t="str">
        <f t="shared" si="4"/>
        <v>UPDATE WipDetails SET WipQuantity = 0, Review_Wip = 0 WHERE WipMaster_Id IN (SELECT id FROM WipMasters WHERE issuedmonth = 'February' AND IssuedYear = 2026) AND CommitmentPeriod = 3 AND CASIN = 'B08X2H31K5';</v>
      </c>
    </row>
    <row r="281" spans="1:14" x14ac:dyDescent="0.25">
      <c r="A281" t="s">
        <v>319</v>
      </c>
      <c r="B281" t="s">
        <v>291</v>
      </c>
      <c r="C281" t="s">
        <v>2617</v>
      </c>
      <c r="D281" t="s">
        <v>318</v>
      </c>
      <c r="E281" t="s">
        <v>13</v>
      </c>
      <c r="F281">
        <v>1</v>
      </c>
      <c r="G281">
        <v>24</v>
      </c>
      <c r="H281">
        <v>288</v>
      </c>
      <c r="I281">
        <v>0</v>
      </c>
      <c r="J281">
        <v>120</v>
      </c>
      <c r="K281">
        <v>192</v>
      </c>
      <c r="L281">
        <v>0</v>
      </c>
      <c r="M281">
        <v>0</v>
      </c>
      <c r="N281" t="str">
        <f t="shared" si="4"/>
        <v>UPDATE WipDetails SET WipQuantity = 0, Review_Wip = 0 WHERE WipMaster_Id IN (SELECT id FROM WipMasters WHERE issuedmonth = 'February' AND IssuedYear = 2026) AND CommitmentPeriod = 3 AND CASIN = 'B08X2F7FSY';</v>
      </c>
    </row>
    <row r="282" spans="1:14" x14ac:dyDescent="0.25">
      <c r="A282" t="s">
        <v>320</v>
      </c>
      <c r="B282" t="s">
        <v>291</v>
      </c>
      <c r="C282" t="s">
        <v>2618</v>
      </c>
      <c r="D282" t="s">
        <v>318</v>
      </c>
      <c r="E282" t="s">
        <v>15</v>
      </c>
      <c r="F282">
        <v>1</v>
      </c>
      <c r="G282">
        <v>24</v>
      </c>
      <c r="H282">
        <v>182</v>
      </c>
      <c r="I282">
        <v>0</v>
      </c>
      <c r="J282">
        <v>600</v>
      </c>
      <c r="K282">
        <v>168</v>
      </c>
      <c r="L282">
        <v>0</v>
      </c>
      <c r="M282">
        <v>1032</v>
      </c>
      <c r="N282" t="str">
        <f t="shared" si="4"/>
        <v>UPDATE WipDetails SET WipQuantity = 0, Review_Wip = 0 WHERE WipMaster_Id IN (SELECT id FROM WipMasters WHERE issuedmonth = 'February' AND IssuedYear = 2026) AND CommitmentPeriod = 3 AND CASIN = 'B08X2D61T6';</v>
      </c>
    </row>
    <row r="283" spans="1:14" x14ac:dyDescent="0.25">
      <c r="A283" t="s">
        <v>321</v>
      </c>
      <c r="B283" t="s">
        <v>291</v>
      </c>
      <c r="C283" t="s">
        <v>2619</v>
      </c>
      <c r="D283" t="s">
        <v>318</v>
      </c>
      <c r="E283" t="s">
        <v>27</v>
      </c>
      <c r="F283">
        <v>1</v>
      </c>
      <c r="G283">
        <v>20</v>
      </c>
      <c r="H283">
        <v>160</v>
      </c>
      <c r="I283">
        <v>0</v>
      </c>
      <c r="J283">
        <v>200</v>
      </c>
      <c r="K283">
        <v>540</v>
      </c>
      <c r="L283">
        <v>0</v>
      </c>
      <c r="M283">
        <v>1060</v>
      </c>
      <c r="N283" t="str">
        <f t="shared" si="4"/>
        <v>UPDATE WipDetails SET WipQuantity = 0, Review_Wip = 0 WHERE WipMaster_Id IN (SELECT id FROM WipMasters WHERE issuedmonth = 'February' AND IssuedYear = 2026) AND CommitmentPeriod = 3 AND CASIN = 'B08X2B2G65';</v>
      </c>
    </row>
    <row r="284" spans="1:14" x14ac:dyDescent="0.25">
      <c r="A284" t="s">
        <v>322</v>
      </c>
      <c r="B284" t="s">
        <v>291</v>
      </c>
      <c r="C284" t="s">
        <v>2620</v>
      </c>
      <c r="D284" t="s">
        <v>318</v>
      </c>
      <c r="E284" t="s">
        <v>19</v>
      </c>
      <c r="F284">
        <v>1</v>
      </c>
      <c r="G284">
        <v>20</v>
      </c>
      <c r="H284">
        <v>192</v>
      </c>
      <c r="I284">
        <v>0</v>
      </c>
      <c r="J284">
        <v>200</v>
      </c>
      <c r="K284">
        <v>140</v>
      </c>
      <c r="L284">
        <v>0</v>
      </c>
      <c r="M284">
        <v>460</v>
      </c>
      <c r="N284" t="str">
        <f t="shared" si="4"/>
        <v>UPDATE WipDetails SET WipQuantity = 0, Review_Wip = 0 WHERE WipMaster_Id IN (SELECT id FROM WipMasters WHERE issuedmonth = 'February' AND IssuedYear = 2026) AND CommitmentPeriod = 3 AND CASIN = 'B08X2FH9H6';</v>
      </c>
    </row>
    <row r="285" spans="1:14" x14ac:dyDescent="0.25">
      <c r="A285" t="s">
        <v>323</v>
      </c>
      <c r="B285" t="s">
        <v>291</v>
      </c>
      <c r="C285" t="s">
        <v>2621</v>
      </c>
      <c r="D285" t="s">
        <v>318</v>
      </c>
      <c r="E285" t="s">
        <v>21</v>
      </c>
      <c r="F285">
        <v>1</v>
      </c>
      <c r="G285">
        <v>20</v>
      </c>
      <c r="H285">
        <v>80</v>
      </c>
      <c r="I285">
        <v>0</v>
      </c>
      <c r="J285">
        <v>0</v>
      </c>
      <c r="K285">
        <v>120</v>
      </c>
      <c r="L285">
        <v>0</v>
      </c>
      <c r="M285">
        <v>0</v>
      </c>
      <c r="N285" t="str">
        <f t="shared" si="4"/>
        <v>UPDATE WipDetails SET WipQuantity = 0, Review_Wip = 0 WHERE WipMaster_Id IN (SELECT id FROM WipMasters WHERE issuedmonth = 'February' AND IssuedYear = 2026) AND CommitmentPeriod = 3 AND CASIN = 'B08X2CTZZD';</v>
      </c>
    </row>
    <row r="286" spans="1:14" x14ac:dyDescent="0.25">
      <c r="A286" t="s">
        <v>324</v>
      </c>
      <c r="B286" t="s">
        <v>291</v>
      </c>
      <c r="C286" t="s">
        <v>2622</v>
      </c>
      <c r="D286" t="s">
        <v>325</v>
      </c>
      <c r="E286" t="s">
        <v>11</v>
      </c>
      <c r="F286">
        <v>1</v>
      </c>
      <c r="G286">
        <v>24</v>
      </c>
      <c r="H286">
        <v>8</v>
      </c>
      <c r="I286">
        <v>120</v>
      </c>
      <c r="J286">
        <v>144</v>
      </c>
      <c r="K286">
        <v>72</v>
      </c>
      <c r="L286">
        <v>96</v>
      </c>
      <c r="M286">
        <v>0</v>
      </c>
      <c r="N286" t="str">
        <f t="shared" si="4"/>
        <v>UPDATE WipDetails SET WipQuantity = 96, Review_Wip = 96 WHERE WipMaster_Id IN (SELECT id FROM WipMasters WHERE issuedmonth = 'February' AND IssuedYear = 2026) AND CommitmentPeriod = 3 AND CASIN = 'B08X2D6465';</v>
      </c>
    </row>
    <row r="287" spans="1:14" x14ac:dyDescent="0.25">
      <c r="A287" t="s">
        <v>326</v>
      </c>
      <c r="B287" t="s">
        <v>291</v>
      </c>
      <c r="C287" t="s">
        <v>2623</v>
      </c>
      <c r="D287" t="s">
        <v>325</v>
      </c>
      <c r="E287" t="s">
        <v>13</v>
      </c>
      <c r="F287">
        <v>1</v>
      </c>
      <c r="G287">
        <v>24</v>
      </c>
      <c r="H287">
        <v>80</v>
      </c>
      <c r="I287">
        <v>96</v>
      </c>
      <c r="J287">
        <v>48</v>
      </c>
      <c r="K287">
        <v>336</v>
      </c>
      <c r="L287">
        <v>264</v>
      </c>
      <c r="M287">
        <v>0</v>
      </c>
      <c r="N287" t="str">
        <f t="shared" si="4"/>
        <v>UPDATE WipDetails SET WipQuantity = 264, Review_Wip = 264 WHERE WipMaster_Id IN (SELECT id FROM WipMasters WHERE issuedmonth = 'February' AND IssuedYear = 2026) AND CommitmentPeriod = 3 AND CASIN = 'B08X2D6586';</v>
      </c>
    </row>
    <row r="288" spans="1:14" x14ac:dyDescent="0.25">
      <c r="A288" t="s">
        <v>327</v>
      </c>
      <c r="B288" t="s">
        <v>291</v>
      </c>
      <c r="C288" t="s">
        <v>2624</v>
      </c>
      <c r="D288" t="s">
        <v>325</v>
      </c>
      <c r="E288" t="s">
        <v>15</v>
      </c>
      <c r="F288">
        <v>1</v>
      </c>
      <c r="G288">
        <v>24</v>
      </c>
      <c r="H288">
        <v>144</v>
      </c>
      <c r="I288">
        <v>384</v>
      </c>
      <c r="J288">
        <v>432</v>
      </c>
      <c r="K288">
        <v>240</v>
      </c>
      <c r="L288">
        <v>552</v>
      </c>
      <c r="M288">
        <v>0</v>
      </c>
      <c r="N288" t="str">
        <f t="shared" si="4"/>
        <v>UPDATE WipDetails SET WipQuantity = 552, Review_Wip = 552 WHERE WipMaster_Id IN (SELECT id FROM WipMasters WHERE issuedmonth = 'February' AND IssuedYear = 2026) AND CommitmentPeriod = 3 AND CASIN = 'B08X2B28KX';</v>
      </c>
    </row>
    <row r="289" spans="1:14" x14ac:dyDescent="0.25">
      <c r="A289" t="s">
        <v>328</v>
      </c>
      <c r="B289" t="s">
        <v>291</v>
      </c>
      <c r="C289" t="s">
        <v>2625</v>
      </c>
      <c r="D289" t="s">
        <v>325</v>
      </c>
      <c r="E289" t="s">
        <v>27</v>
      </c>
      <c r="F289">
        <v>1</v>
      </c>
      <c r="G289">
        <v>20</v>
      </c>
      <c r="H289">
        <v>177</v>
      </c>
      <c r="I289">
        <v>480</v>
      </c>
      <c r="J289">
        <v>500</v>
      </c>
      <c r="K289">
        <v>780</v>
      </c>
      <c r="L289">
        <v>720</v>
      </c>
      <c r="M289">
        <v>0</v>
      </c>
      <c r="N289" t="str">
        <f t="shared" si="4"/>
        <v>UPDATE WipDetails SET WipQuantity = 720, Review_Wip = 720 WHERE WipMaster_Id IN (SELECT id FROM WipMasters WHERE issuedmonth = 'February' AND IssuedYear = 2026) AND CommitmentPeriod = 3 AND CASIN = 'B08X2B24X8';</v>
      </c>
    </row>
    <row r="290" spans="1:14" x14ac:dyDescent="0.25">
      <c r="A290" t="s">
        <v>329</v>
      </c>
      <c r="B290" t="s">
        <v>291</v>
      </c>
      <c r="C290" t="s">
        <v>2626</v>
      </c>
      <c r="D290" t="s">
        <v>325</v>
      </c>
      <c r="E290" t="s">
        <v>19</v>
      </c>
      <c r="F290">
        <v>1</v>
      </c>
      <c r="G290">
        <v>20</v>
      </c>
      <c r="H290">
        <v>212</v>
      </c>
      <c r="I290">
        <v>220</v>
      </c>
      <c r="J290">
        <v>120</v>
      </c>
      <c r="K290">
        <v>120</v>
      </c>
      <c r="L290">
        <v>320</v>
      </c>
      <c r="M290">
        <v>0</v>
      </c>
      <c r="N290" t="str">
        <f t="shared" si="4"/>
        <v>UPDATE WipDetails SET WipQuantity = 320, Review_Wip = 320 WHERE WipMaster_Id IN (SELECT id FROM WipMasters WHERE issuedmonth = 'February' AND IssuedYear = 2026) AND CommitmentPeriod = 3 AND CASIN = 'B08X2B1C9D';</v>
      </c>
    </row>
    <row r="291" spans="1:14" x14ac:dyDescent="0.25">
      <c r="A291" t="s">
        <v>330</v>
      </c>
      <c r="B291" t="s">
        <v>291</v>
      </c>
      <c r="C291" t="s">
        <v>2627</v>
      </c>
      <c r="D291" t="s">
        <v>325</v>
      </c>
      <c r="E291" t="s">
        <v>21</v>
      </c>
      <c r="F291">
        <v>1</v>
      </c>
      <c r="G291">
        <v>20</v>
      </c>
      <c r="H291">
        <v>13</v>
      </c>
      <c r="I291">
        <v>140</v>
      </c>
      <c r="J291">
        <v>140</v>
      </c>
      <c r="K291">
        <v>40</v>
      </c>
      <c r="L291">
        <v>80</v>
      </c>
      <c r="M291">
        <v>0</v>
      </c>
      <c r="N291" t="str">
        <f t="shared" si="4"/>
        <v>UPDATE WipDetails SET WipQuantity = 80, Review_Wip = 80 WHERE WipMaster_Id IN (SELECT id FROM WipMasters WHERE issuedmonth = 'February' AND IssuedYear = 2026) AND CommitmentPeriod = 3 AND CASIN = 'B08X2FRP8P';</v>
      </c>
    </row>
    <row r="292" spans="1:14" x14ac:dyDescent="0.25">
      <c r="A292" t="s">
        <v>331</v>
      </c>
      <c r="B292" t="s">
        <v>291</v>
      </c>
      <c r="C292" t="s">
        <v>2628</v>
      </c>
      <c r="D292" t="s">
        <v>43</v>
      </c>
      <c r="E292" t="s">
        <v>11</v>
      </c>
      <c r="F292">
        <v>1</v>
      </c>
      <c r="G292">
        <v>24</v>
      </c>
      <c r="H292">
        <v>136</v>
      </c>
      <c r="I292">
        <v>480</v>
      </c>
      <c r="J292">
        <v>480</v>
      </c>
      <c r="K292">
        <v>144</v>
      </c>
      <c r="L292">
        <v>576</v>
      </c>
      <c r="M292">
        <v>312</v>
      </c>
      <c r="N292" t="str">
        <f t="shared" si="4"/>
        <v>UPDATE WipDetails SET WipQuantity = 576, Review_Wip = 576 WHERE WipMaster_Id IN (SELECT id FROM WipMasters WHERE issuedmonth = 'February' AND IssuedYear = 2026) AND CommitmentPeriod = 3 AND CASIN = 'B07F19YK2M';</v>
      </c>
    </row>
    <row r="293" spans="1:14" x14ac:dyDescent="0.25">
      <c r="A293" t="s">
        <v>332</v>
      </c>
      <c r="B293" t="s">
        <v>291</v>
      </c>
      <c r="C293" t="s">
        <v>2629</v>
      </c>
      <c r="D293" t="s">
        <v>43</v>
      </c>
      <c r="E293" t="s">
        <v>13</v>
      </c>
      <c r="F293">
        <v>1</v>
      </c>
      <c r="G293">
        <v>24</v>
      </c>
      <c r="H293">
        <v>287</v>
      </c>
      <c r="I293">
        <v>864</v>
      </c>
      <c r="J293">
        <v>864</v>
      </c>
      <c r="K293">
        <v>600</v>
      </c>
      <c r="L293">
        <v>1152</v>
      </c>
      <c r="M293">
        <v>1296</v>
      </c>
      <c r="N293" t="str">
        <f t="shared" si="4"/>
        <v>UPDATE WipDetails SET WipQuantity = 1152, Review_Wip = 1152 WHERE WipMaster_Id IN (SELECT id FROM WipMasters WHERE issuedmonth = 'February' AND IssuedYear = 2026) AND CommitmentPeriod = 3 AND CASIN = 'B07F1FTXL4';</v>
      </c>
    </row>
    <row r="294" spans="1:14" x14ac:dyDescent="0.25">
      <c r="A294" t="s">
        <v>333</v>
      </c>
      <c r="B294" t="s">
        <v>291</v>
      </c>
      <c r="C294" t="s">
        <v>2630</v>
      </c>
      <c r="D294" t="s">
        <v>43</v>
      </c>
      <c r="E294" t="s">
        <v>15</v>
      </c>
      <c r="F294">
        <v>1</v>
      </c>
      <c r="G294">
        <v>24</v>
      </c>
      <c r="H294">
        <v>1135</v>
      </c>
      <c r="I294">
        <v>1344</v>
      </c>
      <c r="J294">
        <v>960</v>
      </c>
      <c r="K294">
        <v>1752</v>
      </c>
      <c r="L294">
        <v>2472</v>
      </c>
      <c r="M294">
        <v>0</v>
      </c>
      <c r="N294" t="str">
        <f t="shared" si="4"/>
        <v>UPDATE WipDetails SET WipQuantity = 2472, Review_Wip = 2472 WHERE WipMaster_Id IN (SELECT id FROM WipMasters WHERE issuedmonth = 'February' AND IssuedYear = 2026) AND CommitmentPeriod = 3 AND CASIN = 'B07F19YK2B';</v>
      </c>
    </row>
    <row r="295" spans="1:14" x14ac:dyDescent="0.25">
      <c r="A295" t="s">
        <v>334</v>
      </c>
      <c r="B295" t="s">
        <v>291</v>
      </c>
      <c r="C295" t="s">
        <v>2631</v>
      </c>
      <c r="D295" t="s">
        <v>43</v>
      </c>
      <c r="E295" t="s">
        <v>27</v>
      </c>
      <c r="F295">
        <v>1</v>
      </c>
      <c r="G295">
        <v>20</v>
      </c>
      <c r="H295">
        <v>344</v>
      </c>
      <c r="I295">
        <v>880</v>
      </c>
      <c r="J295">
        <v>880</v>
      </c>
      <c r="K295">
        <v>3580</v>
      </c>
      <c r="L295">
        <v>3580</v>
      </c>
      <c r="M295">
        <v>320</v>
      </c>
      <c r="N295" t="str">
        <f t="shared" si="4"/>
        <v>UPDATE WipDetails SET WipQuantity = 3580, Review_Wip = 3580 WHERE WipMaster_Id IN (SELECT id FROM WipMasters WHERE issuedmonth = 'February' AND IssuedYear = 2026) AND CommitmentPeriod = 3 AND CASIN = 'B07F1CGQD9';</v>
      </c>
    </row>
    <row r="296" spans="1:14" x14ac:dyDescent="0.25">
      <c r="A296" t="s">
        <v>335</v>
      </c>
      <c r="B296" t="s">
        <v>291</v>
      </c>
      <c r="C296" t="s">
        <v>2632</v>
      </c>
      <c r="D296" t="s">
        <v>43</v>
      </c>
      <c r="E296" t="s">
        <v>19</v>
      </c>
      <c r="F296">
        <v>1</v>
      </c>
      <c r="G296">
        <v>20</v>
      </c>
      <c r="H296">
        <v>164</v>
      </c>
      <c r="I296">
        <v>60</v>
      </c>
      <c r="J296">
        <v>0</v>
      </c>
      <c r="K296">
        <v>1260</v>
      </c>
      <c r="L296">
        <v>1500</v>
      </c>
      <c r="M296">
        <v>1360</v>
      </c>
      <c r="N296" t="str">
        <f t="shared" si="4"/>
        <v>UPDATE WipDetails SET WipQuantity = 1500, Review_Wip = 1500 WHERE WipMaster_Id IN (SELECT id FROM WipMasters WHERE issuedmonth = 'February' AND IssuedYear = 2026) AND CommitmentPeriod = 3 AND CASIN = 'B07F1FL8CT';</v>
      </c>
    </row>
    <row r="297" spans="1:14" x14ac:dyDescent="0.25">
      <c r="A297" t="s">
        <v>336</v>
      </c>
      <c r="B297" t="s">
        <v>291</v>
      </c>
      <c r="C297" t="s">
        <v>2633</v>
      </c>
      <c r="D297" t="s">
        <v>43</v>
      </c>
      <c r="E297" t="s">
        <v>21</v>
      </c>
      <c r="F297">
        <v>1</v>
      </c>
      <c r="G297">
        <v>20</v>
      </c>
      <c r="H297">
        <v>20</v>
      </c>
      <c r="I297">
        <v>60</v>
      </c>
      <c r="J297">
        <v>80</v>
      </c>
      <c r="K297">
        <v>660</v>
      </c>
      <c r="L297">
        <v>560</v>
      </c>
      <c r="M297">
        <v>620</v>
      </c>
      <c r="N297" t="str">
        <f t="shared" si="4"/>
        <v>UPDATE WipDetails SET WipQuantity = 560, Review_Wip = 560 WHERE WipMaster_Id IN (SELECT id FROM WipMasters WHERE issuedmonth = 'February' AND IssuedYear = 2026) AND CommitmentPeriod = 3 AND CASIN = 'B07F1K6FML';</v>
      </c>
    </row>
    <row r="298" spans="1:14" x14ac:dyDescent="0.25">
      <c r="A298" t="s">
        <v>337</v>
      </c>
      <c r="B298" t="s">
        <v>291</v>
      </c>
      <c r="C298" t="s">
        <v>2634</v>
      </c>
      <c r="D298" t="s">
        <v>338</v>
      </c>
      <c r="E298" t="s">
        <v>11</v>
      </c>
      <c r="F298">
        <v>1</v>
      </c>
      <c r="G298">
        <v>24</v>
      </c>
      <c r="H298">
        <v>8</v>
      </c>
      <c r="I298">
        <v>432</v>
      </c>
      <c r="J298">
        <v>624</v>
      </c>
      <c r="K298">
        <v>0</v>
      </c>
      <c r="L298">
        <v>72</v>
      </c>
      <c r="M298">
        <v>0</v>
      </c>
      <c r="N298" t="str">
        <f t="shared" si="4"/>
        <v>UPDATE WipDetails SET WipQuantity = 72, Review_Wip = 72 WHERE WipMaster_Id IN (SELECT id FROM WipMasters WHERE issuedmonth = 'February' AND IssuedYear = 2026) AND CommitmentPeriod = 3 AND CASIN = 'B08X2CNWTL';</v>
      </c>
    </row>
    <row r="299" spans="1:14" x14ac:dyDescent="0.25">
      <c r="A299" t="s">
        <v>339</v>
      </c>
      <c r="B299" t="s">
        <v>291</v>
      </c>
      <c r="C299" t="s">
        <v>2635</v>
      </c>
      <c r="D299" t="s">
        <v>338</v>
      </c>
      <c r="E299" t="s">
        <v>13</v>
      </c>
      <c r="F299">
        <v>1</v>
      </c>
      <c r="G299">
        <v>24</v>
      </c>
      <c r="H299">
        <v>144</v>
      </c>
      <c r="I299">
        <v>216</v>
      </c>
      <c r="J299">
        <v>144</v>
      </c>
      <c r="K299">
        <v>552</v>
      </c>
      <c r="L299">
        <v>456</v>
      </c>
      <c r="M299">
        <v>48</v>
      </c>
      <c r="N299" t="str">
        <f t="shared" si="4"/>
        <v>UPDATE WipDetails SET WipQuantity = 456, Review_Wip = 456 WHERE WipMaster_Id IN (SELECT id FROM WipMasters WHERE issuedmonth = 'February' AND IssuedYear = 2026) AND CommitmentPeriod = 3 AND CASIN = 'B08X2F7FS5';</v>
      </c>
    </row>
    <row r="300" spans="1:14" x14ac:dyDescent="0.25">
      <c r="A300" t="s">
        <v>340</v>
      </c>
      <c r="B300" t="s">
        <v>291</v>
      </c>
      <c r="C300" t="s">
        <v>2636</v>
      </c>
      <c r="D300" t="s">
        <v>338</v>
      </c>
      <c r="E300" t="s">
        <v>15</v>
      </c>
      <c r="F300">
        <v>1</v>
      </c>
      <c r="G300">
        <v>24</v>
      </c>
      <c r="H300">
        <v>459</v>
      </c>
      <c r="I300">
        <v>1416</v>
      </c>
      <c r="J300">
        <v>1656</v>
      </c>
      <c r="K300">
        <v>1224</v>
      </c>
      <c r="L300">
        <v>1056</v>
      </c>
      <c r="M300">
        <v>96</v>
      </c>
      <c r="N300" t="str">
        <f t="shared" si="4"/>
        <v>UPDATE WipDetails SET WipQuantity = 1056, Review_Wip = 1056 WHERE WipMaster_Id IN (SELECT id FROM WipMasters WHERE issuedmonth = 'February' AND IssuedYear = 2026) AND CommitmentPeriod = 3 AND CASIN = 'B08X2FX8WK';</v>
      </c>
    </row>
    <row r="301" spans="1:14" x14ac:dyDescent="0.25">
      <c r="A301" t="s">
        <v>341</v>
      </c>
      <c r="B301" t="s">
        <v>291</v>
      </c>
      <c r="C301" t="s">
        <v>2637</v>
      </c>
      <c r="D301" t="s">
        <v>338</v>
      </c>
      <c r="E301" t="s">
        <v>27</v>
      </c>
      <c r="F301">
        <v>1</v>
      </c>
      <c r="G301">
        <v>20</v>
      </c>
      <c r="H301">
        <v>370</v>
      </c>
      <c r="I301">
        <v>1440</v>
      </c>
      <c r="J301">
        <v>1480</v>
      </c>
      <c r="K301">
        <v>880</v>
      </c>
      <c r="L301">
        <v>1040</v>
      </c>
      <c r="M301">
        <v>1380</v>
      </c>
      <c r="N301" t="str">
        <f t="shared" si="4"/>
        <v>UPDATE WipDetails SET WipQuantity = 1040, Review_Wip = 1040 WHERE WipMaster_Id IN (SELECT id FROM WipMasters WHERE issuedmonth = 'February' AND IssuedYear = 2026) AND CommitmentPeriod = 3 AND CASIN = 'B08X2B1JMD';</v>
      </c>
    </row>
    <row r="302" spans="1:14" x14ac:dyDescent="0.25">
      <c r="A302" t="s">
        <v>342</v>
      </c>
      <c r="B302" t="s">
        <v>291</v>
      </c>
      <c r="C302" t="s">
        <v>2638</v>
      </c>
      <c r="D302" t="s">
        <v>338</v>
      </c>
      <c r="E302" t="s">
        <v>19</v>
      </c>
      <c r="F302">
        <v>1</v>
      </c>
      <c r="G302">
        <v>20</v>
      </c>
      <c r="H302">
        <v>238</v>
      </c>
      <c r="I302">
        <v>680</v>
      </c>
      <c r="J302">
        <v>760</v>
      </c>
      <c r="K302">
        <v>1080</v>
      </c>
      <c r="L302">
        <v>720</v>
      </c>
      <c r="M302">
        <v>100</v>
      </c>
      <c r="N302" t="str">
        <f t="shared" si="4"/>
        <v>UPDATE WipDetails SET WipQuantity = 720, Review_Wip = 720 WHERE WipMaster_Id IN (SELECT id FROM WipMasters WHERE issuedmonth = 'February' AND IssuedYear = 2026) AND CommitmentPeriod = 3 AND CASIN = 'B08X2FTFQ5';</v>
      </c>
    </row>
    <row r="303" spans="1:14" x14ac:dyDescent="0.25">
      <c r="A303" t="s">
        <v>343</v>
      </c>
      <c r="B303" t="s">
        <v>291</v>
      </c>
      <c r="C303" t="s">
        <v>2639</v>
      </c>
      <c r="D303" t="s">
        <v>338</v>
      </c>
      <c r="E303" t="s">
        <v>21</v>
      </c>
      <c r="F303">
        <v>1</v>
      </c>
      <c r="G303">
        <v>20</v>
      </c>
      <c r="H303">
        <v>98</v>
      </c>
      <c r="I303">
        <v>60</v>
      </c>
      <c r="J303">
        <v>0</v>
      </c>
      <c r="K303">
        <v>100</v>
      </c>
      <c r="L303">
        <v>380</v>
      </c>
      <c r="M303">
        <v>40</v>
      </c>
      <c r="N303" t="str">
        <f t="shared" si="4"/>
        <v>UPDATE WipDetails SET WipQuantity = 380, Review_Wip = 380 WHERE WipMaster_Id IN (SELECT id FROM WipMasters WHERE issuedmonth = 'February' AND IssuedYear = 2026) AND CommitmentPeriod = 3 AND CASIN = 'B08X2GL82M';</v>
      </c>
    </row>
    <row r="304" spans="1:14" x14ac:dyDescent="0.25">
      <c r="A304" t="s">
        <v>344</v>
      </c>
      <c r="B304" t="s">
        <v>291</v>
      </c>
      <c r="C304" t="s">
        <v>2640</v>
      </c>
      <c r="D304" t="s">
        <v>49</v>
      </c>
      <c r="E304" t="s">
        <v>11</v>
      </c>
      <c r="F304">
        <v>1</v>
      </c>
      <c r="G304">
        <v>24</v>
      </c>
      <c r="H304">
        <v>16</v>
      </c>
      <c r="I304">
        <v>816</v>
      </c>
      <c r="J304">
        <v>1176</v>
      </c>
      <c r="K304">
        <v>144</v>
      </c>
      <c r="L304">
        <v>456</v>
      </c>
      <c r="M304">
        <v>72</v>
      </c>
      <c r="N304" t="str">
        <f t="shared" si="4"/>
        <v>UPDATE WipDetails SET WipQuantity = 456, Review_Wip = 456 WHERE WipMaster_Id IN (SELECT id FROM WipMasters WHERE issuedmonth = 'February' AND IssuedYear = 2026) AND CommitmentPeriod = 3 AND CASIN = 'B07F1K6FND';</v>
      </c>
    </row>
    <row r="305" spans="1:14" x14ac:dyDescent="0.25">
      <c r="A305" t="s">
        <v>345</v>
      </c>
      <c r="B305" t="s">
        <v>291</v>
      </c>
      <c r="C305" t="s">
        <v>2641</v>
      </c>
      <c r="D305" t="s">
        <v>49</v>
      </c>
      <c r="E305" t="s">
        <v>13</v>
      </c>
      <c r="F305">
        <v>1</v>
      </c>
      <c r="G305">
        <v>24</v>
      </c>
      <c r="H305">
        <v>433</v>
      </c>
      <c r="I305">
        <v>960</v>
      </c>
      <c r="J305">
        <v>840</v>
      </c>
      <c r="K305">
        <v>2184</v>
      </c>
      <c r="L305">
        <v>1392</v>
      </c>
      <c r="M305">
        <v>480</v>
      </c>
      <c r="N305" t="str">
        <f t="shared" si="4"/>
        <v>UPDATE WipDetails SET WipQuantity = 1392, Review_Wip = 1392 WHERE WipMaster_Id IN (SELECT id FROM WipMasters WHERE issuedmonth = 'February' AND IssuedYear = 2026) AND CommitmentPeriod = 3 AND CASIN = 'B07F1BVNHY';</v>
      </c>
    </row>
    <row r="306" spans="1:14" x14ac:dyDescent="0.25">
      <c r="A306" t="s">
        <v>346</v>
      </c>
      <c r="B306" t="s">
        <v>291</v>
      </c>
      <c r="C306" t="s">
        <v>2642</v>
      </c>
      <c r="D306" t="s">
        <v>49</v>
      </c>
      <c r="E306" t="s">
        <v>15</v>
      </c>
      <c r="F306">
        <v>1</v>
      </c>
      <c r="G306">
        <v>24</v>
      </c>
      <c r="H306">
        <v>840</v>
      </c>
      <c r="I306">
        <v>2040</v>
      </c>
      <c r="J306">
        <v>2232</v>
      </c>
      <c r="K306">
        <v>3552</v>
      </c>
      <c r="L306">
        <v>4224</v>
      </c>
      <c r="M306">
        <v>792</v>
      </c>
      <c r="N306" t="str">
        <f t="shared" si="4"/>
        <v>UPDATE WipDetails SET WipQuantity = 4224, Review_Wip = 4224 WHERE WipMaster_Id IN (SELECT id FROM WipMasters WHERE issuedmonth = 'February' AND IssuedYear = 2026) AND CommitmentPeriod = 3 AND CASIN = 'B07F1D2KMY';</v>
      </c>
    </row>
    <row r="307" spans="1:14" x14ac:dyDescent="0.25">
      <c r="A307" t="s">
        <v>347</v>
      </c>
      <c r="B307" t="s">
        <v>291</v>
      </c>
      <c r="C307" t="s">
        <v>2643</v>
      </c>
      <c r="D307" t="s">
        <v>49</v>
      </c>
      <c r="E307" t="s">
        <v>27</v>
      </c>
      <c r="F307">
        <v>1</v>
      </c>
      <c r="G307">
        <v>20</v>
      </c>
      <c r="H307">
        <v>750</v>
      </c>
      <c r="I307">
        <v>1220</v>
      </c>
      <c r="J307">
        <v>860</v>
      </c>
      <c r="K307">
        <v>3840</v>
      </c>
      <c r="L307">
        <v>4100</v>
      </c>
      <c r="M307">
        <v>80</v>
      </c>
      <c r="N307" t="str">
        <f t="shared" si="4"/>
        <v>UPDATE WipDetails SET WipQuantity = 4100, Review_Wip = 4100 WHERE WipMaster_Id IN (SELECT id FROM WipMasters WHERE issuedmonth = 'February' AND IssuedYear = 2026) AND CommitmentPeriod = 3 AND CASIN = 'B07F1F3RRX';</v>
      </c>
    </row>
    <row r="308" spans="1:14" x14ac:dyDescent="0.25">
      <c r="A308" t="s">
        <v>348</v>
      </c>
      <c r="B308" t="s">
        <v>291</v>
      </c>
      <c r="C308" t="s">
        <v>2644</v>
      </c>
      <c r="D308" t="s">
        <v>49</v>
      </c>
      <c r="E308" t="s">
        <v>19</v>
      </c>
      <c r="F308">
        <v>1</v>
      </c>
      <c r="G308">
        <v>20</v>
      </c>
      <c r="H308">
        <v>483</v>
      </c>
      <c r="I308">
        <v>580</v>
      </c>
      <c r="J308">
        <v>220</v>
      </c>
      <c r="K308">
        <v>2620</v>
      </c>
      <c r="L308">
        <v>3280</v>
      </c>
      <c r="M308">
        <v>820</v>
      </c>
      <c r="N308" t="str">
        <f t="shared" si="4"/>
        <v>UPDATE WipDetails SET WipQuantity = 3280, Review_Wip = 3280 WHERE WipMaster_Id IN (SELECT id FROM WipMasters WHERE issuedmonth = 'February' AND IssuedYear = 2026) AND CommitmentPeriod = 3 AND CASIN = 'B07F1CSKQ5';</v>
      </c>
    </row>
    <row r="309" spans="1:14" x14ac:dyDescent="0.25">
      <c r="A309" t="s">
        <v>349</v>
      </c>
      <c r="B309" t="s">
        <v>291</v>
      </c>
      <c r="C309" t="s">
        <v>2645</v>
      </c>
      <c r="D309" t="s">
        <v>49</v>
      </c>
      <c r="E309" t="s">
        <v>21</v>
      </c>
      <c r="F309">
        <v>1</v>
      </c>
      <c r="G309">
        <v>20</v>
      </c>
      <c r="H309">
        <v>296</v>
      </c>
      <c r="I309">
        <v>500</v>
      </c>
      <c r="J309">
        <v>380</v>
      </c>
      <c r="K309">
        <v>540</v>
      </c>
      <c r="L309">
        <v>1100</v>
      </c>
      <c r="M309">
        <v>640</v>
      </c>
      <c r="N309" t="str">
        <f t="shared" si="4"/>
        <v>UPDATE WipDetails SET WipQuantity = 1100, Review_Wip = 1100 WHERE WipMaster_Id IN (SELECT id FROM WipMasters WHERE issuedmonth = 'February' AND IssuedYear = 2026) AND CommitmentPeriod = 3 AND CASIN = 'B07F1FBV9Y';</v>
      </c>
    </row>
    <row r="310" spans="1:14" x14ac:dyDescent="0.25">
      <c r="A310" t="s">
        <v>350</v>
      </c>
      <c r="B310" t="s">
        <v>291</v>
      </c>
      <c r="C310" t="s">
        <v>2646</v>
      </c>
      <c r="D310" t="s">
        <v>351</v>
      </c>
      <c r="E310" t="s">
        <v>11</v>
      </c>
      <c r="F310">
        <v>1</v>
      </c>
      <c r="G310">
        <v>24</v>
      </c>
      <c r="H310">
        <v>32</v>
      </c>
      <c r="I310">
        <v>0</v>
      </c>
      <c r="J310">
        <v>0</v>
      </c>
      <c r="K310">
        <v>0</v>
      </c>
      <c r="L310">
        <v>0</v>
      </c>
      <c r="M310">
        <v>0</v>
      </c>
      <c r="N310" t="str">
        <f t="shared" si="4"/>
        <v>UPDATE WipDetails SET WipQuantity = 0, Review_Wip = 0 WHERE WipMaster_Id IN (SELECT id FROM WipMasters WHERE issuedmonth = 'February' AND IssuedYear = 2026) AND CommitmentPeriod = 3 AND CASIN = 'B085YVWMWH';</v>
      </c>
    </row>
    <row r="311" spans="1:14" x14ac:dyDescent="0.25">
      <c r="A311" t="s">
        <v>352</v>
      </c>
      <c r="B311" t="s">
        <v>291</v>
      </c>
      <c r="C311" t="s">
        <v>2647</v>
      </c>
      <c r="D311" t="s">
        <v>351</v>
      </c>
      <c r="E311" t="s">
        <v>13</v>
      </c>
      <c r="F311">
        <v>1</v>
      </c>
      <c r="G311">
        <v>24</v>
      </c>
      <c r="H311">
        <v>0</v>
      </c>
      <c r="I311">
        <v>0</v>
      </c>
      <c r="J311">
        <v>0</v>
      </c>
      <c r="K311">
        <v>0</v>
      </c>
      <c r="L311">
        <v>96</v>
      </c>
      <c r="M311">
        <v>0</v>
      </c>
      <c r="N311" t="str">
        <f t="shared" si="4"/>
        <v>UPDATE WipDetails SET WipQuantity = 96, Review_Wip = 96 WHERE WipMaster_Id IN (SELECT id FROM WipMasters WHERE issuedmonth = 'February' AND IssuedYear = 2026) AND CommitmentPeriod = 3 AND CASIN = 'B085YVFWWV';</v>
      </c>
    </row>
    <row r="312" spans="1:14" x14ac:dyDescent="0.25">
      <c r="A312" t="s">
        <v>353</v>
      </c>
      <c r="B312" t="s">
        <v>291</v>
      </c>
      <c r="C312" t="s">
        <v>2648</v>
      </c>
      <c r="D312" t="s">
        <v>351</v>
      </c>
      <c r="E312" t="s">
        <v>15</v>
      </c>
      <c r="F312">
        <v>1</v>
      </c>
      <c r="G312">
        <v>24</v>
      </c>
      <c r="H312">
        <v>23</v>
      </c>
      <c r="I312">
        <v>432</v>
      </c>
      <c r="J312">
        <v>648</v>
      </c>
      <c r="K312">
        <v>168</v>
      </c>
      <c r="L312">
        <v>744</v>
      </c>
      <c r="M312">
        <v>0</v>
      </c>
      <c r="N312" t="str">
        <f t="shared" si="4"/>
        <v>UPDATE WipDetails SET WipQuantity = 744, Review_Wip = 744 WHERE WipMaster_Id IN (SELECT id FROM WipMasters WHERE issuedmonth = 'February' AND IssuedYear = 2026) AND CommitmentPeriod = 3 AND CASIN = 'B085YVKBRK';</v>
      </c>
    </row>
    <row r="313" spans="1:14" x14ac:dyDescent="0.25">
      <c r="A313" t="s">
        <v>354</v>
      </c>
      <c r="B313" t="s">
        <v>291</v>
      </c>
      <c r="C313" t="s">
        <v>2649</v>
      </c>
      <c r="D313" t="s">
        <v>351</v>
      </c>
      <c r="E313" t="s">
        <v>27</v>
      </c>
      <c r="F313">
        <v>1</v>
      </c>
      <c r="G313">
        <v>20</v>
      </c>
      <c r="H313">
        <v>0</v>
      </c>
      <c r="I313">
        <v>500</v>
      </c>
      <c r="J313">
        <v>700</v>
      </c>
      <c r="K313">
        <v>320</v>
      </c>
      <c r="L313">
        <v>600</v>
      </c>
      <c r="M313">
        <v>0</v>
      </c>
      <c r="N313" t="str">
        <f t="shared" si="4"/>
        <v>UPDATE WipDetails SET WipQuantity = 600, Review_Wip = 600 WHERE WipMaster_Id IN (SELECT id FROM WipMasters WHERE issuedmonth = 'February' AND IssuedYear = 2026) AND CommitmentPeriod = 3 AND CASIN = 'B085YW96VN';</v>
      </c>
    </row>
    <row r="314" spans="1:14" x14ac:dyDescent="0.25">
      <c r="A314" t="s">
        <v>355</v>
      </c>
      <c r="B314" t="s">
        <v>291</v>
      </c>
      <c r="C314" t="s">
        <v>2650</v>
      </c>
      <c r="D314" t="s">
        <v>351</v>
      </c>
      <c r="E314" t="s">
        <v>19</v>
      </c>
      <c r="F314">
        <v>1</v>
      </c>
      <c r="G314">
        <v>20</v>
      </c>
      <c r="H314">
        <v>0</v>
      </c>
      <c r="I314">
        <v>300</v>
      </c>
      <c r="J314">
        <v>380</v>
      </c>
      <c r="K314">
        <v>700</v>
      </c>
      <c r="L314">
        <v>440</v>
      </c>
      <c r="M314">
        <v>0</v>
      </c>
      <c r="N314" t="str">
        <f t="shared" si="4"/>
        <v>UPDATE WipDetails SET WipQuantity = 440, Review_Wip = 440 WHERE WipMaster_Id IN (SELECT id FROM WipMasters WHERE issuedmonth = 'February' AND IssuedYear = 2026) AND CommitmentPeriod = 3 AND CASIN = 'B085YWHRL1';</v>
      </c>
    </row>
    <row r="315" spans="1:14" x14ac:dyDescent="0.25">
      <c r="A315" t="s">
        <v>356</v>
      </c>
      <c r="B315" t="s">
        <v>291</v>
      </c>
      <c r="C315" t="s">
        <v>2651</v>
      </c>
      <c r="D315" t="s">
        <v>351</v>
      </c>
      <c r="E315" t="s">
        <v>21</v>
      </c>
      <c r="F315">
        <v>1</v>
      </c>
      <c r="G315">
        <v>20</v>
      </c>
      <c r="H315">
        <v>0</v>
      </c>
      <c r="I315">
        <v>180</v>
      </c>
      <c r="J315">
        <v>260</v>
      </c>
      <c r="K315">
        <v>0</v>
      </c>
      <c r="L315">
        <v>160</v>
      </c>
      <c r="M315">
        <v>0</v>
      </c>
      <c r="N315" t="str">
        <f t="shared" si="4"/>
        <v>UPDATE WipDetails SET WipQuantity = 160, Review_Wip = 160 WHERE WipMaster_Id IN (SELECT id FROM WipMasters WHERE issuedmonth = 'February' AND IssuedYear = 2026) AND CommitmentPeriod = 3 AND CASIN = 'B085YWB5V6';</v>
      </c>
    </row>
    <row r="316" spans="1:14" x14ac:dyDescent="0.25">
      <c r="A316" t="s">
        <v>357</v>
      </c>
      <c r="B316" t="s">
        <v>291</v>
      </c>
      <c r="C316" t="s">
        <v>2652</v>
      </c>
      <c r="D316" t="s">
        <v>358</v>
      </c>
      <c r="E316" t="s">
        <v>11</v>
      </c>
      <c r="F316">
        <v>1</v>
      </c>
      <c r="G316">
        <v>24</v>
      </c>
      <c r="H316">
        <v>32</v>
      </c>
      <c r="I316">
        <v>72</v>
      </c>
      <c r="J316">
        <v>96</v>
      </c>
      <c r="K316">
        <v>0</v>
      </c>
      <c r="L316">
        <v>48</v>
      </c>
      <c r="M316">
        <v>24</v>
      </c>
      <c r="N316" t="str">
        <f t="shared" si="4"/>
        <v>UPDATE WipDetails SET WipQuantity = 48, Review_Wip = 48 WHERE WipMaster_Id IN (SELECT id FROM WipMasters WHERE issuedmonth = 'February' AND IssuedYear = 2026) AND CommitmentPeriod = 3 AND CASIN = 'B07F19YWNC';</v>
      </c>
    </row>
    <row r="317" spans="1:14" x14ac:dyDescent="0.25">
      <c r="A317" t="s">
        <v>359</v>
      </c>
      <c r="B317" t="s">
        <v>291</v>
      </c>
      <c r="C317" t="s">
        <v>2653</v>
      </c>
      <c r="D317" t="s">
        <v>358</v>
      </c>
      <c r="E317" t="s">
        <v>13</v>
      </c>
      <c r="F317">
        <v>1</v>
      </c>
      <c r="G317">
        <v>24</v>
      </c>
      <c r="H317">
        <v>24</v>
      </c>
      <c r="I317">
        <v>504</v>
      </c>
      <c r="J317">
        <v>648</v>
      </c>
      <c r="K317">
        <v>360</v>
      </c>
      <c r="L317">
        <v>528</v>
      </c>
      <c r="M317">
        <v>384</v>
      </c>
      <c r="N317" t="str">
        <f t="shared" si="4"/>
        <v>UPDATE WipDetails SET WipQuantity = 528, Review_Wip = 528 WHERE WipMaster_Id IN (SELECT id FROM WipMasters WHERE issuedmonth = 'February' AND IssuedYear = 2026) AND CommitmentPeriod = 3 AND CASIN = 'B07F1FHQJK';</v>
      </c>
    </row>
    <row r="318" spans="1:14" x14ac:dyDescent="0.25">
      <c r="A318" t="s">
        <v>360</v>
      </c>
      <c r="B318" t="s">
        <v>291</v>
      </c>
      <c r="C318" t="s">
        <v>2654</v>
      </c>
      <c r="D318" t="s">
        <v>358</v>
      </c>
      <c r="E318" t="s">
        <v>15</v>
      </c>
      <c r="F318">
        <v>1</v>
      </c>
      <c r="G318">
        <v>24</v>
      </c>
      <c r="H318">
        <v>151</v>
      </c>
      <c r="I318">
        <v>384</v>
      </c>
      <c r="J318">
        <v>456</v>
      </c>
      <c r="K318">
        <v>480</v>
      </c>
      <c r="L318">
        <v>1728</v>
      </c>
      <c r="M318">
        <v>24</v>
      </c>
      <c r="N318" t="str">
        <f t="shared" si="4"/>
        <v>UPDATE WipDetails SET WipQuantity = 1728, Review_Wip = 1728 WHERE WipMaster_Id IN (SELECT id FROM WipMasters WHERE issuedmonth = 'February' AND IssuedYear = 2026) AND CommitmentPeriod = 3 AND CASIN = 'B07F1H5K51';</v>
      </c>
    </row>
    <row r="319" spans="1:14" x14ac:dyDescent="0.25">
      <c r="A319" t="s">
        <v>361</v>
      </c>
      <c r="B319" t="s">
        <v>291</v>
      </c>
      <c r="C319" t="s">
        <v>2655</v>
      </c>
      <c r="D319" t="s">
        <v>358</v>
      </c>
      <c r="E319" t="s">
        <v>27</v>
      </c>
      <c r="F319">
        <v>1</v>
      </c>
      <c r="G319">
        <v>20</v>
      </c>
      <c r="H319">
        <v>491</v>
      </c>
      <c r="I319">
        <v>180</v>
      </c>
      <c r="J319">
        <v>0</v>
      </c>
      <c r="K319">
        <v>900</v>
      </c>
      <c r="L319">
        <v>1660</v>
      </c>
      <c r="M319">
        <v>960</v>
      </c>
      <c r="N319" t="str">
        <f t="shared" si="4"/>
        <v>UPDATE WipDetails SET WipQuantity = 1660, Review_Wip = 1660 WHERE WipMaster_Id IN (SELECT id FROM WipMasters WHERE issuedmonth = 'February' AND IssuedYear = 2026) AND CommitmentPeriod = 3 AND CASIN = 'B07F1D1QKF';</v>
      </c>
    </row>
    <row r="320" spans="1:14" x14ac:dyDescent="0.25">
      <c r="A320" t="s">
        <v>362</v>
      </c>
      <c r="B320" t="s">
        <v>291</v>
      </c>
      <c r="C320" t="s">
        <v>2656</v>
      </c>
      <c r="D320" t="s">
        <v>358</v>
      </c>
      <c r="E320" t="s">
        <v>19</v>
      </c>
      <c r="F320">
        <v>1</v>
      </c>
      <c r="G320">
        <v>20</v>
      </c>
      <c r="H320">
        <v>86</v>
      </c>
      <c r="I320">
        <v>620</v>
      </c>
      <c r="J320">
        <v>860</v>
      </c>
      <c r="K320">
        <v>740</v>
      </c>
      <c r="L320">
        <v>1360</v>
      </c>
      <c r="M320">
        <v>20</v>
      </c>
      <c r="N320" t="str">
        <f t="shared" si="4"/>
        <v>UPDATE WipDetails SET WipQuantity = 1360, Review_Wip = 1360 WHERE WipMaster_Id IN (SELECT id FROM WipMasters WHERE issuedmonth = 'February' AND IssuedYear = 2026) AND CommitmentPeriod = 3 AND CASIN = 'B07F19YK2L';</v>
      </c>
    </row>
    <row r="321" spans="1:14" x14ac:dyDescent="0.25">
      <c r="A321" t="s">
        <v>363</v>
      </c>
      <c r="B321" t="s">
        <v>291</v>
      </c>
      <c r="C321" t="s">
        <v>2657</v>
      </c>
      <c r="D321" t="s">
        <v>358</v>
      </c>
      <c r="E321" t="s">
        <v>21</v>
      </c>
      <c r="F321">
        <v>1</v>
      </c>
      <c r="G321">
        <v>20</v>
      </c>
      <c r="H321">
        <v>20</v>
      </c>
      <c r="I321">
        <v>520</v>
      </c>
      <c r="J321">
        <v>640</v>
      </c>
      <c r="K321">
        <v>840</v>
      </c>
      <c r="L321">
        <v>540</v>
      </c>
      <c r="M321">
        <v>360</v>
      </c>
      <c r="N321" t="str">
        <f t="shared" si="4"/>
        <v>UPDATE WipDetails SET WipQuantity = 540, Review_Wip = 540 WHERE WipMaster_Id IN (SELECT id FROM WipMasters WHERE issuedmonth = 'February' AND IssuedYear = 2026) AND CommitmentPeriod = 3 AND CASIN = 'B07F1V4DH3';</v>
      </c>
    </row>
    <row r="322" spans="1:14" x14ac:dyDescent="0.25">
      <c r="A322" t="s">
        <v>364</v>
      </c>
      <c r="B322" t="s">
        <v>291</v>
      </c>
      <c r="C322" t="s">
        <v>2658</v>
      </c>
      <c r="D322" t="s">
        <v>365</v>
      </c>
      <c r="E322" t="s">
        <v>11</v>
      </c>
      <c r="F322">
        <v>1</v>
      </c>
      <c r="G322">
        <v>24</v>
      </c>
      <c r="H322">
        <v>0</v>
      </c>
      <c r="I322">
        <v>24</v>
      </c>
      <c r="J322">
        <v>24</v>
      </c>
      <c r="K322">
        <v>96</v>
      </c>
      <c r="L322">
        <v>96</v>
      </c>
      <c r="M322">
        <v>0</v>
      </c>
      <c r="N322" t="str">
        <f t="shared" si="4"/>
        <v>UPDATE WipDetails SET WipQuantity = 96, Review_Wip = 96 WHERE WipMaster_Id IN (SELECT id FROM WipMasters WHERE issuedmonth = 'February' AND IssuedYear = 2026) AND CommitmentPeriod = 3 AND CASIN = 'B08X2D6LB3';</v>
      </c>
    </row>
    <row r="323" spans="1:14" x14ac:dyDescent="0.25">
      <c r="A323" t="s">
        <v>366</v>
      </c>
      <c r="B323" t="s">
        <v>291</v>
      </c>
      <c r="C323" t="s">
        <v>2659</v>
      </c>
      <c r="D323" t="s">
        <v>365</v>
      </c>
      <c r="E323" t="s">
        <v>13</v>
      </c>
      <c r="F323">
        <v>1</v>
      </c>
      <c r="G323">
        <v>24</v>
      </c>
      <c r="H323">
        <v>120</v>
      </c>
      <c r="I323">
        <v>120</v>
      </c>
      <c r="J323">
        <v>72</v>
      </c>
      <c r="K323">
        <v>96</v>
      </c>
      <c r="L323">
        <v>240</v>
      </c>
      <c r="M323">
        <v>0</v>
      </c>
      <c r="N323" t="str">
        <f t="shared" ref="N323:N386" si="5">"UPDATE WipDetails SET WipQuantity = "&amp;L323&amp;", Review_Wip = "&amp;L323&amp;" WHERE WipMaster_Id IN (SELECT id FROM WipMasters WHERE issuedmonth = 'February' AND IssuedYear = 2026) AND CommitmentPeriod = 3 AND CASIN = '"&amp;A323&amp;"';"</f>
        <v>UPDATE WipDetails SET WipQuantity = 240, Review_Wip = 240 WHERE WipMaster_Id IN (SELECT id FROM WipMasters WHERE issuedmonth = 'February' AND IssuedYear = 2026) AND CommitmentPeriod = 3 AND CASIN = 'B08X2FQ9KR';</v>
      </c>
    </row>
    <row r="324" spans="1:14" x14ac:dyDescent="0.25">
      <c r="A324" t="s">
        <v>367</v>
      </c>
      <c r="B324" t="s">
        <v>291</v>
      </c>
      <c r="C324" t="s">
        <v>2660</v>
      </c>
      <c r="D324" t="s">
        <v>365</v>
      </c>
      <c r="E324" t="s">
        <v>15</v>
      </c>
      <c r="F324">
        <v>1</v>
      </c>
      <c r="G324">
        <v>24</v>
      </c>
      <c r="H324">
        <v>144</v>
      </c>
      <c r="I324">
        <v>288</v>
      </c>
      <c r="J324">
        <v>240</v>
      </c>
      <c r="K324">
        <v>624</v>
      </c>
      <c r="L324">
        <v>552</v>
      </c>
      <c r="M324">
        <v>0</v>
      </c>
      <c r="N324" t="str">
        <f t="shared" si="5"/>
        <v>UPDATE WipDetails SET WipQuantity = 552, Review_Wip = 552 WHERE WipMaster_Id IN (SELECT id FROM WipMasters WHERE issuedmonth = 'February' AND IssuedYear = 2026) AND CommitmentPeriod = 3 AND CASIN = 'B08X2F7G1K';</v>
      </c>
    </row>
    <row r="325" spans="1:14" x14ac:dyDescent="0.25">
      <c r="A325" t="s">
        <v>368</v>
      </c>
      <c r="B325" t="s">
        <v>291</v>
      </c>
      <c r="C325" t="s">
        <v>2661</v>
      </c>
      <c r="D325" t="s">
        <v>365</v>
      </c>
      <c r="E325" t="s">
        <v>27</v>
      </c>
      <c r="F325">
        <v>1</v>
      </c>
      <c r="G325">
        <v>20</v>
      </c>
      <c r="H325">
        <v>92</v>
      </c>
      <c r="I325">
        <v>440</v>
      </c>
      <c r="J325">
        <v>540</v>
      </c>
      <c r="K325">
        <v>380</v>
      </c>
      <c r="L325">
        <v>600</v>
      </c>
      <c r="M325">
        <v>0</v>
      </c>
      <c r="N325" t="str">
        <f t="shared" si="5"/>
        <v>UPDATE WipDetails SET WipQuantity = 600, Review_Wip = 600 WHERE WipMaster_Id IN (SELECT id FROM WipMasters WHERE issuedmonth = 'February' AND IssuedYear = 2026) AND CommitmentPeriod = 3 AND CASIN = 'B08X2FDTH2';</v>
      </c>
    </row>
    <row r="326" spans="1:14" x14ac:dyDescent="0.25">
      <c r="A326" t="s">
        <v>369</v>
      </c>
      <c r="B326" t="s">
        <v>291</v>
      </c>
      <c r="C326" t="s">
        <v>2662</v>
      </c>
      <c r="D326" t="s">
        <v>365</v>
      </c>
      <c r="E326" t="s">
        <v>19</v>
      </c>
      <c r="F326">
        <v>1</v>
      </c>
      <c r="G326">
        <v>20</v>
      </c>
      <c r="H326">
        <v>60</v>
      </c>
      <c r="I326">
        <v>360</v>
      </c>
      <c r="J326">
        <v>460</v>
      </c>
      <c r="K326">
        <v>240</v>
      </c>
      <c r="L326">
        <v>320</v>
      </c>
      <c r="M326">
        <v>0</v>
      </c>
      <c r="N326" t="str">
        <f t="shared" si="5"/>
        <v>UPDATE WipDetails SET WipQuantity = 320, Review_Wip = 320 WHERE WipMaster_Id IN (SELECT id FROM WipMasters WHERE issuedmonth = 'February' AND IssuedYear = 2026) AND CommitmentPeriod = 3 AND CASIN = 'B08X2GQ8JD';</v>
      </c>
    </row>
    <row r="327" spans="1:14" x14ac:dyDescent="0.25">
      <c r="A327" t="s">
        <v>370</v>
      </c>
      <c r="B327" t="s">
        <v>291</v>
      </c>
      <c r="C327" t="s">
        <v>2663</v>
      </c>
      <c r="D327" t="s">
        <v>365</v>
      </c>
      <c r="E327" t="s">
        <v>21</v>
      </c>
      <c r="F327">
        <v>1</v>
      </c>
      <c r="G327">
        <v>20</v>
      </c>
      <c r="H327">
        <v>93</v>
      </c>
      <c r="I327">
        <v>200</v>
      </c>
      <c r="J327">
        <v>200</v>
      </c>
      <c r="K327">
        <v>100</v>
      </c>
      <c r="L327">
        <v>240</v>
      </c>
      <c r="M327">
        <v>0</v>
      </c>
      <c r="N327" t="str">
        <f t="shared" si="5"/>
        <v>UPDATE WipDetails SET WipQuantity = 240, Review_Wip = 240 WHERE WipMaster_Id IN (SELECT id FROM WipMasters WHERE issuedmonth = 'February' AND IssuedYear = 2026) AND CommitmentPeriod = 3 AND CASIN = 'B08X2D76K6';</v>
      </c>
    </row>
    <row r="328" spans="1:14" x14ac:dyDescent="0.25">
      <c r="A328" t="s">
        <v>371</v>
      </c>
      <c r="B328" t="s">
        <v>291</v>
      </c>
      <c r="C328" t="s">
        <v>2664</v>
      </c>
      <c r="D328" t="s">
        <v>372</v>
      </c>
      <c r="E328" t="s">
        <v>11</v>
      </c>
      <c r="F328">
        <v>1</v>
      </c>
      <c r="G328">
        <v>24</v>
      </c>
      <c r="H328">
        <v>40</v>
      </c>
      <c r="I328">
        <v>72</v>
      </c>
      <c r="J328">
        <v>72</v>
      </c>
      <c r="K328">
        <v>24</v>
      </c>
      <c r="L328">
        <v>96</v>
      </c>
      <c r="M328">
        <v>0</v>
      </c>
      <c r="N328" t="str">
        <f t="shared" si="5"/>
        <v>UPDATE WipDetails SET WipQuantity = 96, Review_Wip = 96 WHERE WipMaster_Id IN (SELECT id FROM WipMasters WHERE issuedmonth = 'February' AND IssuedYear = 2026) AND CommitmentPeriod = 3 AND CASIN = 'B08X2FFCDD';</v>
      </c>
    </row>
    <row r="329" spans="1:14" x14ac:dyDescent="0.25">
      <c r="A329" t="s">
        <v>373</v>
      </c>
      <c r="B329" t="s">
        <v>291</v>
      </c>
      <c r="C329" t="s">
        <v>2665</v>
      </c>
      <c r="D329" t="s">
        <v>372</v>
      </c>
      <c r="E329" t="s">
        <v>13</v>
      </c>
      <c r="F329">
        <v>1</v>
      </c>
      <c r="G329">
        <v>24</v>
      </c>
      <c r="H329">
        <v>47</v>
      </c>
      <c r="I329">
        <v>312</v>
      </c>
      <c r="J329">
        <v>408</v>
      </c>
      <c r="K329">
        <v>456</v>
      </c>
      <c r="L329">
        <v>192</v>
      </c>
      <c r="M329">
        <v>0</v>
      </c>
      <c r="N329" t="str">
        <f t="shared" si="5"/>
        <v>UPDATE WipDetails SET WipQuantity = 192, Review_Wip = 192 WHERE WipMaster_Id IN (SELECT id FROM WipMasters WHERE issuedmonth = 'February' AND IssuedYear = 2026) AND CommitmentPeriod = 3 AND CASIN = 'B08X2FX8SX';</v>
      </c>
    </row>
    <row r="330" spans="1:14" x14ac:dyDescent="0.25">
      <c r="A330" t="s">
        <v>374</v>
      </c>
      <c r="B330" t="s">
        <v>291</v>
      </c>
      <c r="C330" t="s">
        <v>2666</v>
      </c>
      <c r="D330" t="s">
        <v>372</v>
      </c>
      <c r="E330" t="s">
        <v>15</v>
      </c>
      <c r="F330">
        <v>1</v>
      </c>
      <c r="G330">
        <v>24</v>
      </c>
      <c r="H330">
        <v>271</v>
      </c>
      <c r="I330">
        <v>384</v>
      </c>
      <c r="J330">
        <v>336</v>
      </c>
      <c r="K330">
        <v>1152</v>
      </c>
      <c r="L330">
        <v>744</v>
      </c>
      <c r="M330">
        <v>0</v>
      </c>
      <c r="N330" t="str">
        <f t="shared" si="5"/>
        <v>UPDATE WipDetails SET WipQuantity = 744, Review_Wip = 744 WHERE WipMaster_Id IN (SELECT id FROM WipMasters WHERE issuedmonth = 'February' AND IssuedYear = 2026) AND CommitmentPeriod = 3 AND CASIN = 'B08X2D76DG';</v>
      </c>
    </row>
    <row r="331" spans="1:14" x14ac:dyDescent="0.25">
      <c r="A331" t="s">
        <v>375</v>
      </c>
      <c r="B331" t="s">
        <v>291</v>
      </c>
      <c r="C331" t="s">
        <v>2667</v>
      </c>
      <c r="D331" t="s">
        <v>372</v>
      </c>
      <c r="E331" t="s">
        <v>27</v>
      </c>
      <c r="F331">
        <v>1</v>
      </c>
      <c r="G331">
        <v>20</v>
      </c>
      <c r="H331">
        <v>177</v>
      </c>
      <c r="I331">
        <v>440</v>
      </c>
      <c r="J331">
        <v>460</v>
      </c>
      <c r="K331">
        <v>300</v>
      </c>
      <c r="L331">
        <v>600</v>
      </c>
      <c r="M331">
        <v>0</v>
      </c>
      <c r="N331" t="str">
        <f t="shared" si="5"/>
        <v>UPDATE WipDetails SET WipQuantity = 600, Review_Wip = 600 WHERE WipMaster_Id IN (SELECT id FROM WipMasters WHERE issuedmonth = 'February' AND IssuedYear = 2026) AND CommitmentPeriod = 3 AND CASIN = 'B08X2GBGPF';</v>
      </c>
    </row>
    <row r="332" spans="1:14" x14ac:dyDescent="0.25">
      <c r="A332" t="s">
        <v>376</v>
      </c>
      <c r="B332" t="s">
        <v>291</v>
      </c>
      <c r="C332" t="s">
        <v>2668</v>
      </c>
      <c r="D332" t="s">
        <v>372</v>
      </c>
      <c r="E332" t="s">
        <v>19</v>
      </c>
      <c r="F332">
        <v>1</v>
      </c>
      <c r="G332">
        <v>20</v>
      </c>
      <c r="H332">
        <v>11</v>
      </c>
      <c r="I332">
        <v>320</v>
      </c>
      <c r="J332">
        <v>460</v>
      </c>
      <c r="K332">
        <v>1040</v>
      </c>
      <c r="L332">
        <v>240</v>
      </c>
      <c r="M332">
        <v>0</v>
      </c>
      <c r="N332" t="str">
        <f t="shared" si="5"/>
        <v>UPDATE WipDetails SET WipQuantity = 240, Review_Wip = 240 WHERE WipMaster_Id IN (SELECT id FROM WipMasters WHERE issuedmonth = 'February' AND IssuedYear = 2026) AND CommitmentPeriod = 3 AND CASIN = 'B08X2FTFNY';</v>
      </c>
    </row>
    <row r="333" spans="1:14" x14ac:dyDescent="0.25">
      <c r="A333" t="s">
        <v>377</v>
      </c>
      <c r="B333" t="s">
        <v>291</v>
      </c>
      <c r="C333" t="s">
        <v>2669</v>
      </c>
      <c r="D333" t="s">
        <v>372</v>
      </c>
      <c r="E333" t="s">
        <v>21</v>
      </c>
      <c r="F333">
        <v>1</v>
      </c>
      <c r="G333">
        <v>20</v>
      </c>
      <c r="H333">
        <v>27</v>
      </c>
      <c r="I333">
        <v>280</v>
      </c>
      <c r="J333">
        <v>420</v>
      </c>
      <c r="K333">
        <v>140</v>
      </c>
      <c r="L333">
        <v>300</v>
      </c>
      <c r="M333">
        <v>0</v>
      </c>
      <c r="N333" t="str">
        <f t="shared" si="5"/>
        <v>UPDATE WipDetails SET WipQuantity = 300, Review_Wip = 300 WHERE WipMaster_Id IN (SELECT id FROM WipMasters WHERE issuedmonth = 'February' AND IssuedYear = 2026) AND CommitmentPeriod = 3 AND CASIN = 'B08X2FNV5D';</v>
      </c>
    </row>
    <row r="334" spans="1:14" x14ac:dyDescent="0.25">
      <c r="A334" t="s">
        <v>378</v>
      </c>
      <c r="B334" t="s">
        <v>379</v>
      </c>
      <c r="C334" t="s">
        <v>2670</v>
      </c>
      <c r="D334" t="s">
        <v>10</v>
      </c>
      <c r="E334" t="s">
        <v>11</v>
      </c>
      <c r="F334">
        <v>1</v>
      </c>
      <c r="G334">
        <v>28</v>
      </c>
      <c r="H334">
        <v>652</v>
      </c>
      <c r="I334">
        <v>1036</v>
      </c>
      <c r="J334">
        <v>756</v>
      </c>
      <c r="K334">
        <v>1176</v>
      </c>
      <c r="L334">
        <v>1064</v>
      </c>
      <c r="M334">
        <v>672</v>
      </c>
      <c r="N334" t="str">
        <f t="shared" si="5"/>
        <v>UPDATE WipDetails SET WipQuantity = 1064, Review_Wip = 1064 WHERE WipMaster_Id IN (SELECT id FROM WipMasters WHERE issuedmonth = 'February' AND IssuedYear = 2026) AND CommitmentPeriod = 3 AND CASIN = 'B07JP4YK48';</v>
      </c>
    </row>
    <row r="335" spans="1:14" x14ac:dyDescent="0.25">
      <c r="A335" t="s">
        <v>380</v>
      </c>
      <c r="B335" t="s">
        <v>379</v>
      </c>
      <c r="C335" t="s">
        <v>2671</v>
      </c>
      <c r="D335" t="s">
        <v>10</v>
      </c>
      <c r="E335" t="s">
        <v>13</v>
      </c>
      <c r="F335">
        <v>1</v>
      </c>
      <c r="G335">
        <v>28</v>
      </c>
      <c r="H335">
        <v>328</v>
      </c>
      <c r="I335">
        <v>1904</v>
      </c>
      <c r="J335">
        <v>2240</v>
      </c>
      <c r="K335">
        <v>6216</v>
      </c>
      <c r="L335">
        <v>3108</v>
      </c>
      <c r="M335">
        <v>28</v>
      </c>
      <c r="N335" t="str">
        <f t="shared" si="5"/>
        <v>UPDATE WipDetails SET WipQuantity = 3108, Review_Wip = 3108 WHERE WipMaster_Id IN (SELECT id FROM WipMasters WHERE issuedmonth = 'February' AND IssuedYear = 2026) AND CommitmentPeriod = 3 AND CASIN = 'B07JN6P96V';</v>
      </c>
    </row>
    <row r="336" spans="1:14" x14ac:dyDescent="0.25">
      <c r="A336" t="s">
        <v>381</v>
      </c>
      <c r="B336" t="s">
        <v>379</v>
      </c>
      <c r="C336" t="s">
        <v>2672</v>
      </c>
      <c r="D336" t="s">
        <v>10</v>
      </c>
      <c r="E336" t="s">
        <v>15</v>
      </c>
      <c r="F336">
        <v>1</v>
      </c>
      <c r="G336">
        <v>28</v>
      </c>
      <c r="H336">
        <v>1681</v>
      </c>
      <c r="I336">
        <v>3780</v>
      </c>
      <c r="J336">
        <v>3416</v>
      </c>
      <c r="K336">
        <v>4172</v>
      </c>
      <c r="L336">
        <v>3332</v>
      </c>
      <c r="M336">
        <v>896</v>
      </c>
      <c r="N336" t="str">
        <f t="shared" si="5"/>
        <v>UPDATE WipDetails SET WipQuantity = 3332, Review_Wip = 3332 WHERE WipMaster_Id IN (SELECT id FROM WipMasters WHERE issuedmonth = 'February' AND IssuedYear = 2026) AND CommitmentPeriod = 3 AND CASIN = 'B07JMSP8VH';</v>
      </c>
    </row>
    <row r="337" spans="1:14" x14ac:dyDescent="0.25">
      <c r="A337" t="s">
        <v>382</v>
      </c>
      <c r="B337" t="s">
        <v>379</v>
      </c>
      <c r="C337" t="s">
        <v>2673</v>
      </c>
      <c r="D337" t="s">
        <v>10</v>
      </c>
      <c r="E337" t="s">
        <v>27</v>
      </c>
      <c r="F337">
        <v>1</v>
      </c>
      <c r="G337">
        <v>22</v>
      </c>
      <c r="H337">
        <v>1667</v>
      </c>
      <c r="I337">
        <v>7194</v>
      </c>
      <c r="J337">
        <v>8954</v>
      </c>
      <c r="K337">
        <v>528</v>
      </c>
      <c r="L337">
        <v>5104</v>
      </c>
      <c r="M337">
        <v>1012</v>
      </c>
      <c r="N337" t="str">
        <f t="shared" si="5"/>
        <v>UPDATE WipDetails SET WipQuantity = 5104, Review_Wip = 5104 WHERE WipMaster_Id IN (SELECT id FROM WipMasters WHERE issuedmonth = 'February' AND IssuedYear = 2026) AND CommitmentPeriod = 3 AND CASIN = 'B07JNQ39H1';</v>
      </c>
    </row>
    <row r="338" spans="1:14" x14ac:dyDescent="0.25">
      <c r="A338" t="s">
        <v>383</v>
      </c>
      <c r="B338" t="s">
        <v>379</v>
      </c>
      <c r="C338" t="s">
        <v>2674</v>
      </c>
      <c r="D338" t="s">
        <v>10</v>
      </c>
      <c r="E338" t="s">
        <v>19</v>
      </c>
      <c r="F338">
        <v>1</v>
      </c>
      <c r="G338">
        <v>22</v>
      </c>
      <c r="H338">
        <v>1178</v>
      </c>
      <c r="I338">
        <v>1276</v>
      </c>
      <c r="J338">
        <v>550</v>
      </c>
      <c r="K338">
        <v>2684</v>
      </c>
      <c r="L338">
        <v>3960</v>
      </c>
      <c r="M338">
        <v>22</v>
      </c>
      <c r="N338" t="str">
        <f t="shared" si="5"/>
        <v>UPDATE WipDetails SET WipQuantity = 3960, Review_Wip = 3960 WHERE WipMaster_Id IN (SELECT id FROM WipMasters WHERE issuedmonth = 'February' AND IssuedYear = 2026) AND CommitmentPeriod = 3 AND CASIN = 'B07JMSP8G9';</v>
      </c>
    </row>
    <row r="339" spans="1:14" x14ac:dyDescent="0.25">
      <c r="A339" t="s">
        <v>384</v>
      </c>
      <c r="B339" t="s">
        <v>379</v>
      </c>
      <c r="C339" t="s">
        <v>2675</v>
      </c>
      <c r="D339" t="s">
        <v>10</v>
      </c>
      <c r="E339" t="s">
        <v>21</v>
      </c>
      <c r="F339">
        <v>1</v>
      </c>
      <c r="G339">
        <v>22</v>
      </c>
      <c r="H339">
        <v>497</v>
      </c>
      <c r="I339">
        <v>1100</v>
      </c>
      <c r="J339">
        <v>1078</v>
      </c>
      <c r="K339">
        <v>1430</v>
      </c>
      <c r="L339">
        <v>1716</v>
      </c>
      <c r="M339">
        <v>220</v>
      </c>
      <c r="N339" t="str">
        <f t="shared" si="5"/>
        <v>UPDATE WipDetails SET WipQuantity = 1716, Review_Wip = 1716 WHERE WipMaster_Id IN (SELECT id FROM WipMasters WHERE issuedmonth = 'February' AND IssuedYear = 2026) AND CommitmentPeriod = 3 AND CASIN = 'B07JP4S4GY';</v>
      </c>
    </row>
    <row r="340" spans="1:14" x14ac:dyDescent="0.25">
      <c r="A340" t="s">
        <v>385</v>
      </c>
      <c r="B340" t="s">
        <v>379</v>
      </c>
      <c r="C340" t="s">
        <v>2676</v>
      </c>
      <c r="D340" t="s">
        <v>258</v>
      </c>
      <c r="E340" t="s">
        <v>11</v>
      </c>
      <c r="F340">
        <v>1</v>
      </c>
      <c r="G340">
        <v>28</v>
      </c>
      <c r="H340">
        <v>18</v>
      </c>
      <c r="I340">
        <v>28</v>
      </c>
      <c r="J340">
        <v>28</v>
      </c>
      <c r="K340">
        <v>224</v>
      </c>
      <c r="L340">
        <v>196</v>
      </c>
      <c r="M340">
        <v>168</v>
      </c>
      <c r="N340" t="str">
        <f t="shared" si="5"/>
        <v>UPDATE WipDetails SET WipQuantity = 196, Review_Wip = 196 WHERE WipMaster_Id IN (SELECT id FROM WipMasters WHERE issuedmonth = 'February' AND IssuedYear = 2026) AND CommitmentPeriod = 3 AND CASIN = 'B08XQY6JTD';</v>
      </c>
    </row>
    <row r="341" spans="1:14" x14ac:dyDescent="0.25">
      <c r="A341" t="s">
        <v>386</v>
      </c>
      <c r="B341" t="s">
        <v>379</v>
      </c>
      <c r="C341" t="s">
        <v>2677</v>
      </c>
      <c r="D341" t="s">
        <v>258</v>
      </c>
      <c r="E341" t="s">
        <v>13</v>
      </c>
      <c r="F341">
        <v>1</v>
      </c>
      <c r="G341">
        <v>28</v>
      </c>
      <c r="H341">
        <v>9</v>
      </c>
      <c r="I341">
        <v>112</v>
      </c>
      <c r="J341">
        <v>112</v>
      </c>
      <c r="K341">
        <v>476</v>
      </c>
      <c r="L341">
        <v>336</v>
      </c>
      <c r="M341">
        <v>84</v>
      </c>
      <c r="N341" t="str">
        <f t="shared" si="5"/>
        <v>UPDATE WipDetails SET WipQuantity = 336, Review_Wip = 336 WHERE WipMaster_Id IN (SELECT id FROM WipMasters WHERE issuedmonth = 'February' AND IssuedYear = 2026) AND CommitmentPeriod = 3 AND CASIN = 'B08XQX75KW';</v>
      </c>
    </row>
    <row r="342" spans="1:14" x14ac:dyDescent="0.25">
      <c r="A342" t="s">
        <v>387</v>
      </c>
      <c r="B342" t="s">
        <v>379</v>
      </c>
      <c r="C342" t="s">
        <v>2678</v>
      </c>
      <c r="D342" t="s">
        <v>258</v>
      </c>
      <c r="E342" t="s">
        <v>15</v>
      </c>
      <c r="F342">
        <v>1</v>
      </c>
      <c r="G342">
        <v>28</v>
      </c>
      <c r="H342">
        <v>35</v>
      </c>
      <c r="I342">
        <v>84</v>
      </c>
      <c r="J342">
        <v>84</v>
      </c>
      <c r="K342">
        <v>840</v>
      </c>
      <c r="L342">
        <v>672</v>
      </c>
      <c r="M342">
        <v>448</v>
      </c>
      <c r="N342" t="str">
        <f t="shared" si="5"/>
        <v>UPDATE WipDetails SET WipQuantity = 672, Review_Wip = 672 WHERE WipMaster_Id IN (SELECT id FROM WipMasters WHERE issuedmonth = 'February' AND IssuedYear = 2026) AND CommitmentPeriod = 3 AND CASIN = 'B08XQWWDJN';</v>
      </c>
    </row>
    <row r="343" spans="1:14" x14ac:dyDescent="0.25">
      <c r="A343" t="s">
        <v>388</v>
      </c>
      <c r="B343" t="s">
        <v>379</v>
      </c>
      <c r="C343" t="s">
        <v>2679</v>
      </c>
      <c r="D343" t="s">
        <v>258</v>
      </c>
      <c r="E343" t="s">
        <v>27</v>
      </c>
      <c r="F343">
        <v>1</v>
      </c>
      <c r="G343">
        <v>22</v>
      </c>
      <c r="H343">
        <v>35</v>
      </c>
      <c r="I343">
        <v>418</v>
      </c>
      <c r="J343">
        <v>418</v>
      </c>
      <c r="K343">
        <v>88</v>
      </c>
      <c r="L343">
        <v>484</v>
      </c>
      <c r="M343">
        <v>462</v>
      </c>
      <c r="N343" t="str">
        <f t="shared" si="5"/>
        <v>UPDATE WipDetails SET WipQuantity = 484, Review_Wip = 484 WHERE WipMaster_Id IN (SELECT id FROM WipMasters WHERE issuedmonth = 'February' AND IssuedYear = 2026) AND CommitmentPeriod = 3 AND CASIN = 'B08XQZFFHD';</v>
      </c>
    </row>
    <row r="344" spans="1:14" x14ac:dyDescent="0.25">
      <c r="A344" t="s">
        <v>389</v>
      </c>
      <c r="B344" t="s">
        <v>379</v>
      </c>
      <c r="C344" t="s">
        <v>2680</v>
      </c>
      <c r="D344" t="s">
        <v>258</v>
      </c>
      <c r="E344" t="s">
        <v>19</v>
      </c>
      <c r="F344">
        <v>1</v>
      </c>
      <c r="G344">
        <v>22</v>
      </c>
      <c r="H344">
        <v>15</v>
      </c>
      <c r="I344">
        <v>286</v>
      </c>
      <c r="J344">
        <v>396</v>
      </c>
      <c r="K344">
        <v>0</v>
      </c>
      <c r="L344">
        <v>220</v>
      </c>
      <c r="M344">
        <v>176</v>
      </c>
      <c r="N344" t="str">
        <f t="shared" si="5"/>
        <v>UPDATE WipDetails SET WipQuantity = 220, Review_Wip = 220 WHERE WipMaster_Id IN (SELECT id FROM WipMasters WHERE issuedmonth = 'February' AND IssuedYear = 2026) AND CommitmentPeriod = 3 AND CASIN = 'B08XQY5YS5';</v>
      </c>
    </row>
    <row r="345" spans="1:14" x14ac:dyDescent="0.25">
      <c r="A345" t="s">
        <v>390</v>
      </c>
      <c r="B345" t="s">
        <v>379</v>
      </c>
      <c r="C345" t="s">
        <v>2681</v>
      </c>
      <c r="D345" t="s">
        <v>258</v>
      </c>
      <c r="E345" t="s">
        <v>21</v>
      </c>
      <c r="F345">
        <v>1</v>
      </c>
      <c r="G345">
        <v>22</v>
      </c>
      <c r="H345">
        <v>14</v>
      </c>
      <c r="I345">
        <v>198</v>
      </c>
      <c r="J345">
        <v>286</v>
      </c>
      <c r="K345">
        <v>22</v>
      </c>
      <c r="L345">
        <v>132</v>
      </c>
      <c r="M345">
        <v>506</v>
      </c>
      <c r="N345" t="str">
        <f t="shared" si="5"/>
        <v>UPDATE WipDetails SET WipQuantity = 132, Review_Wip = 132 WHERE WipMaster_Id IN (SELECT id FROM WipMasters WHERE issuedmonth = 'February' AND IssuedYear = 2026) AND CommitmentPeriod = 3 AND CASIN = 'B08XQYFZJV';</v>
      </c>
    </row>
    <row r="346" spans="1:14" x14ac:dyDescent="0.25">
      <c r="A346" t="s">
        <v>391</v>
      </c>
      <c r="B346" t="s">
        <v>379</v>
      </c>
      <c r="C346" t="s">
        <v>2682</v>
      </c>
      <c r="D346" t="s">
        <v>271</v>
      </c>
      <c r="E346" t="s">
        <v>11</v>
      </c>
      <c r="F346">
        <v>1</v>
      </c>
      <c r="G346">
        <v>28</v>
      </c>
      <c r="H346">
        <v>56</v>
      </c>
      <c r="I346">
        <v>840</v>
      </c>
      <c r="J346">
        <v>1176</v>
      </c>
      <c r="K346">
        <v>28</v>
      </c>
      <c r="L346">
        <v>336</v>
      </c>
      <c r="M346">
        <v>476</v>
      </c>
      <c r="N346" t="str">
        <f t="shared" si="5"/>
        <v>UPDATE WipDetails SET WipQuantity = 336, Review_Wip = 336 WHERE WipMaster_Id IN (SELECT id FROM WipMasters WHERE issuedmonth = 'February' AND IssuedYear = 2026) AND CommitmentPeriod = 3 AND CASIN = 'B07JN6QD77';</v>
      </c>
    </row>
    <row r="347" spans="1:14" x14ac:dyDescent="0.25">
      <c r="A347" t="s">
        <v>392</v>
      </c>
      <c r="B347" t="s">
        <v>379</v>
      </c>
      <c r="C347" t="s">
        <v>2683</v>
      </c>
      <c r="D347" t="s">
        <v>271</v>
      </c>
      <c r="E347" t="s">
        <v>13</v>
      </c>
      <c r="F347">
        <v>1</v>
      </c>
      <c r="G347">
        <v>28</v>
      </c>
      <c r="H347">
        <v>457</v>
      </c>
      <c r="I347">
        <v>616</v>
      </c>
      <c r="J347">
        <v>392</v>
      </c>
      <c r="K347">
        <v>1232</v>
      </c>
      <c r="L347">
        <v>1344</v>
      </c>
      <c r="M347">
        <v>28</v>
      </c>
      <c r="N347" t="str">
        <f t="shared" si="5"/>
        <v>UPDATE WipDetails SET WipQuantity = 1344, Review_Wip = 1344 WHERE WipMaster_Id IN (SELECT id FROM WipMasters WHERE issuedmonth = 'February' AND IssuedYear = 2026) AND CommitmentPeriod = 3 AND CASIN = 'B07JN6Q4RZ';</v>
      </c>
    </row>
    <row r="348" spans="1:14" x14ac:dyDescent="0.25">
      <c r="A348" t="s">
        <v>393</v>
      </c>
      <c r="B348" t="s">
        <v>379</v>
      </c>
      <c r="C348" t="s">
        <v>2684</v>
      </c>
      <c r="D348" t="s">
        <v>271</v>
      </c>
      <c r="E348" t="s">
        <v>15</v>
      </c>
      <c r="F348">
        <v>1</v>
      </c>
      <c r="G348">
        <v>28</v>
      </c>
      <c r="H348">
        <v>805</v>
      </c>
      <c r="I348">
        <v>1540</v>
      </c>
      <c r="J348">
        <v>1232</v>
      </c>
      <c r="K348">
        <v>1316</v>
      </c>
      <c r="L348">
        <v>2016</v>
      </c>
      <c r="M348">
        <v>644</v>
      </c>
      <c r="N348" t="str">
        <f t="shared" si="5"/>
        <v>UPDATE WipDetails SET WipQuantity = 2016, Review_Wip = 2016 WHERE WipMaster_Id IN (SELECT id FROM WipMasters WHERE issuedmonth = 'February' AND IssuedYear = 2026) AND CommitmentPeriod = 3 AND CASIN = 'B07JP1TYL1';</v>
      </c>
    </row>
    <row r="349" spans="1:14" x14ac:dyDescent="0.25">
      <c r="A349" t="s">
        <v>394</v>
      </c>
      <c r="B349" t="s">
        <v>379</v>
      </c>
      <c r="C349" t="s">
        <v>2685</v>
      </c>
      <c r="D349" t="s">
        <v>271</v>
      </c>
      <c r="E349" t="s">
        <v>17</v>
      </c>
      <c r="F349">
        <v>1</v>
      </c>
      <c r="G349">
        <v>22</v>
      </c>
      <c r="H349">
        <v>169</v>
      </c>
      <c r="I349">
        <v>1804</v>
      </c>
      <c r="J349">
        <v>2332</v>
      </c>
      <c r="K349">
        <v>924</v>
      </c>
      <c r="L349">
        <v>1650</v>
      </c>
      <c r="M349">
        <v>1034</v>
      </c>
      <c r="N349" t="str">
        <f t="shared" si="5"/>
        <v>UPDATE WipDetails SET WipQuantity = 1650, Review_Wip = 1650 WHERE WipMaster_Id IN (SELECT id FROM WipMasters WHERE issuedmonth = 'February' AND IssuedYear = 2026) AND CommitmentPeriod = 3 AND CASIN = 'B07JN6Q1RT';</v>
      </c>
    </row>
    <row r="350" spans="1:14" x14ac:dyDescent="0.25">
      <c r="A350" t="s">
        <v>395</v>
      </c>
      <c r="B350" t="s">
        <v>379</v>
      </c>
      <c r="C350" t="s">
        <v>2686</v>
      </c>
      <c r="D350" t="s">
        <v>271</v>
      </c>
      <c r="E350" t="s">
        <v>19</v>
      </c>
      <c r="F350">
        <v>1</v>
      </c>
      <c r="G350">
        <v>22</v>
      </c>
      <c r="H350">
        <v>188</v>
      </c>
      <c r="I350">
        <v>1342</v>
      </c>
      <c r="J350">
        <v>1606</v>
      </c>
      <c r="K350">
        <v>1452</v>
      </c>
      <c r="L350">
        <v>1320</v>
      </c>
      <c r="M350">
        <v>110</v>
      </c>
      <c r="N350" t="str">
        <f t="shared" si="5"/>
        <v>UPDATE WipDetails SET WipQuantity = 1320, Review_Wip = 1320 WHERE WipMaster_Id IN (SELECT id FROM WipMasters WHERE issuedmonth = 'February' AND IssuedYear = 2026) AND CommitmentPeriod = 3 AND CASIN = 'B07JN6PDSB';</v>
      </c>
    </row>
    <row r="351" spans="1:14" x14ac:dyDescent="0.25">
      <c r="A351" t="s">
        <v>396</v>
      </c>
      <c r="B351" t="s">
        <v>379</v>
      </c>
      <c r="C351" t="s">
        <v>2687</v>
      </c>
      <c r="D351" t="s">
        <v>271</v>
      </c>
      <c r="E351" t="s">
        <v>21</v>
      </c>
      <c r="F351">
        <v>1</v>
      </c>
      <c r="G351">
        <v>22</v>
      </c>
      <c r="H351">
        <v>334</v>
      </c>
      <c r="I351">
        <v>682</v>
      </c>
      <c r="J351">
        <v>550</v>
      </c>
      <c r="K351">
        <v>924</v>
      </c>
      <c r="L351">
        <v>1100</v>
      </c>
      <c r="M351">
        <v>44</v>
      </c>
      <c r="N351" t="str">
        <f t="shared" si="5"/>
        <v>UPDATE WipDetails SET WipQuantity = 1100, Review_Wip = 1100 WHERE WipMaster_Id IN (SELECT id FROM WipMasters WHERE issuedmonth = 'February' AND IssuedYear = 2026) AND CommitmentPeriod = 3 AND CASIN = 'B07JP5ZCJL';</v>
      </c>
    </row>
    <row r="352" spans="1:14" x14ac:dyDescent="0.25">
      <c r="A352" t="s">
        <v>397</v>
      </c>
      <c r="B352" t="s">
        <v>379</v>
      </c>
      <c r="C352" t="s">
        <v>2688</v>
      </c>
      <c r="D352" t="s">
        <v>398</v>
      </c>
      <c r="E352" t="s">
        <v>11</v>
      </c>
      <c r="F352">
        <v>1</v>
      </c>
      <c r="G352">
        <v>28</v>
      </c>
      <c r="H352">
        <v>46</v>
      </c>
      <c r="I352">
        <v>336</v>
      </c>
      <c r="J352">
        <v>392</v>
      </c>
      <c r="K352">
        <v>84</v>
      </c>
      <c r="L352">
        <v>280</v>
      </c>
      <c r="M352">
        <v>56</v>
      </c>
      <c r="N352" t="str">
        <f t="shared" si="5"/>
        <v>UPDATE WipDetails SET WipQuantity = 280, Review_Wip = 280 WHERE WipMaster_Id IN (SELECT id FROM WipMasters WHERE issuedmonth = 'February' AND IssuedYear = 2026) AND CommitmentPeriod = 3 AND CASIN = 'B08XQWS2QF';</v>
      </c>
    </row>
    <row r="353" spans="1:14" x14ac:dyDescent="0.25">
      <c r="A353" t="s">
        <v>399</v>
      </c>
      <c r="B353" t="s">
        <v>379</v>
      </c>
      <c r="C353" t="s">
        <v>2689</v>
      </c>
      <c r="D353" t="s">
        <v>398</v>
      </c>
      <c r="E353" t="s">
        <v>13</v>
      </c>
      <c r="F353">
        <v>1</v>
      </c>
      <c r="G353">
        <v>28</v>
      </c>
      <c r="H353">
        <v>196</v>
      </c>
      <c r="I353">
        <v>308</v>
      </c>
      <c r="J353">
        <v>140</v>
      </c>
      <c r="K353">
        <v>364</v>
      </c>
      <c r="L353">
        <v>224</v>
      </c>
      <c r="M353">
        <v>84</v>
      </c>
      <c r="N353" t="str">
        <f t="shared" si="5"/>
        <v>UPDATE WipDetails SET WipQuantity = 224, Review_Wip = 224 WHERE WipMaster_Id IN (SELECT id FROM WipMasters WHERE issuedmonth = 'February' AND IssuedYear = 2026) AND CommitmentPeriod = 3 AND CASIN = 'B08XQY79M3';</v>
      </c>
    </row>
    <row r="354" spans="1:14" x14ac:dyDescent="0.25">
      <c r="A354" t="s">
        <v>400</v>
      </c>
      <c r="B354" t="s">
        <v>379</v>
      </c>
      <c r="C354" t="s">
        <v>2690</v>
      </c>
      <c r="D354" t="s">
        <v>398</v>
      </c>
      <c r="E354" t="s">
        <v>15</v>
      </c>
      <c r="F354">
        <v>1</v>
      </c>
      <c r="G354">
        <v>28</v>
      </c>
      <c r="H354">
        <v>500</v>
      </c>
      <c r="I354">
        <v>728</v>
      </c>
      <c r="J354">
        <v>532</v>
      </c>
      <c r="K354">
        <v>0</v>
      </c>
      <c r="L354">
        <v>448</v>
      </c>
      <c r="M354">
        <v>896</v>
      </c>
      <c r="N354" t="str">
        <f t="shared" si="5"/>
        <v>UPDATE WipDetails SET WipQuantity = 448, Review_Wip = 448 WHERE WipMaster_Id IN (SELECT id FROM WipMasters WHERE issuedmonth = 'February' AND IssuedYear = 2026) AND CommitmentPeriod = 3 AND CASIN = 'B08XQZ6NR2';</v>
      </c>
    </row>
    <row r="355" spans="1:14" x14ac:dyDescent="0.25">
      <c r="A355" t="s">
        <v>401</v>
      </c>
      <c r="B355" t="s">
        <v>379</v>
      </c>
      <c r="C355" t="s">
        <v>2691</v>
      </c>
      <c r="D355" t="s">
        <v>398</v>
      </c>
      <c r="E355" t="s">
        <v>27</v>
      </c>
      <c r="F355">
        <v>1</v>
      </c>
      <c r="G355">
        <v>22</v>
      </c>
      <c r="H355">
        <v>138</v>
      </c>
      <c r="I355">
        <v>66</v>
      </c>
      <c r="J355">
        <v>0</v>
      </c>
      <c r="K355">
        <v>1056</v>
      </c>
      <c r="L355">
        <v>770</v>
      </c>
      <c r="M355">
        <v>176</v>
      </c>
      <c r="N355" t="str">
        <f t="shared" si="5"/>
        <v>UPDATE WipDetails SET WipQuantity = 770, Review_Wip = 770 WHERE WipMaster_Id IN (SELECT id FROM WipMasters WHERE issuedmonth = 'February' AND IssuedYear = 2026) AND CommitmentPeriod = 3 AND CASIN = 'B08XQZDCL7';</v>
      </c>
    </row>
    <row r="356" spans="1:14" x14ac:dyDescent="0.25">
      <c r="A356" t="s">
        <v>402</v>
      </c>
      <c r="B356" t="s">
        <v>379</v>
      </c>
      <c r="C356" t="s">
        <v>2692</v>
      </c>
      <c r="D356" t="s">
        <v>398</v>
      </c>
      <c r="E356" t="s">
        <v>19</v>
      </c>
      <c r="F356">
        <v>1</v>
      </c>
      <c r="G356">
        <v>22</v>
      </c>
      <c r="H356">
        <v>152</v>
      </c>
      <c r="I356">
        <v>594</v>
      </c>
      <c r="J356">
        <v>770</v>
      </c>
      <c r="K356">
        <v>220</v>
      </c>
      <c r="L356">
        <v>418</v>
      </c>
      <c r="M356">
        <v>990</v>
      </c>
      <c r="N356" t="str">
        <f t="shared" si="5"/>
        <v>UPDATE WipDetails SET WipQuantity = 418, Review_Wip = 418 WHERE WipMaster_Id IN (SELECT id FROM WipMasters WHERE issuedmonth = 'February' AND IssuedYear = 2026) AND CommitmentPeriod = 3 AND CASIN = 'B08XQZ5KKM';</v>
      </c>
    </row>
    <row r="357" spans="1:14" x14ac:dyDescent="0.25">
      <c r="A357" t="s">
        <v>403</v>
      </c>
      <c r="B357" t="s">
        <v>379</v>
      </c>
      <c r="C357" t="s">
        <v>2693</v>
      </c>
      <c r="D357" t="s">
        <v>398</v>
      </c>
      <c r="E357" t="s">
        <v>21</v>
      </c>
      <c r="F357">
        <v>1</v>
      </c>
      <c r="G357">
        <v>22</v>
      </c>
      <c r="H357">
        <v>87</v>
      </c>
      <c r="I357">
        <v>44</v>
      </c>
      <c r="J357">
        <v>0</v>
      </c>
      <c r="K357">
        <v>374</v>
      </c>
      <c r="L357">
        <v>242</v>
      </c>
      <c r="M357">
        <v>110</v>
      </c>
      <c r="N357" t="str">
        <f t="shared" si="5"/>
        <v>UPDATE WipDetails SET WipQuantity = 242, Review_Wip = 242 WHERE WipMaster_Id IN (SELECT id FROM WipMasters WHERE issuedmonth = 'February' AND IssuedYear = 2026) AND CommitmentPeriod = 3 AND CASIN = 'B08XQYHP41';</v>
      </c>
    </row>
    <row r="358" spans="1:14" x14ac:dyDescent="0.25">
      <c r="A358" t="s">
        <v>404</v>
      </c>
      <c r="B358" t="s">
        <v>379</v>
      </c>
      <c r="C358" t="s">
        <v>2694</v>
      </c>
      <c r="D358" t="s">
        <v>405</v>
      </c>
      <c r="E358" t="s">
        <v>11</v>
      </c>
      <c r="F358">
        <v>1</v>
      </c>
      <c r="G358">
        <v>28</v>
      </c>
      <c r="H358">
        <v>74</v>
      </c>
      <c r="I358">
        <v>364</v>
      </c>
      <c r="J358">
        <v>336</v>
      </c>
      <c r="K358">
        <v>0</v>
      </c>
      <c r="L358">
        <v>280</v>
      </c>
      <c r="M358">
        <v>504</v>
      </c>
      <c r="N358" t="str">
        <f t="shared" si="5"/>
        <v>UPDATE WipDetails SET WipQuantity = 280, Review_Wip = 280 WHERE WipMaster_Id IN (SELECT id FROM WipMasters WHERE issuedmonth = 'February' AND IssuedYear = 2026) AND CommitmentPeriod = 3 AND CASIN = 'B08XQXYPVB';</v>
      </c>
    </row>
    <row r="359" spans="1:14" x14ac:dyDescent="0.25">
      <c r="A359" t="s">
        <v>406</v>
      </c>
      <c r="B359" t="s">
        <v>379</v>
      </c>
      <c r="C359" t="s">
        <v>2695</v>
      </c>
      <c r="D359" t="s">
        <v>405</v>
      </c>
      <c r="E359" t="s">
        <v>13</v>
      </c>
      <c r="F359">
        <v>1</v>
      </c>
      <c r="G359">
        <v>28</v>
      </c>
      <c r="H359">
        <v>100</v>
      </c>
      <c r="I359">
        <v>112</v>
      </c>
      <c r="J359">
        <v>56</v>
      </c>
      <c r="K359">
        <v>868</v>
      </c>
      <c r="L359">
        <v>420</v>
      </c>
      <c r="M359">
        <v>168</v>
      </c>
      <c r="N359" t="str">
        <f t="shared" si="5"/>
        <v>UPDATE WipDetails SET WipQuantity = 420, Review_Wip = 420 WHERE WipMaster_Id IN (SELECT id FROM WipMasters WHERE issuedmonth = 'February' AND IssuedYear = 2026) AND CommitmentPeriod = 3 AND CASIN = 'B08XQXX7NT';</v>
      </c>
    </row>
    <row r="360" spans="1:14" x14ac:dyDescent="0.25">
      <c r="A360" t="s">
        <v>407</v>
      </c>
      <c r="B360" t="s">
        <v>379</v>
      </c>
      <c r="C360" t="s">
        <v>2696</v>
      </c>
      <c r="D360" t="s">
        <v>405</v>
      </c>
      <c r="E360" t="s">
        <v>15</v>
      </c>
      <c r="F360">
        <v>1</v>
      </c>
      <c r="G360">
        <v>28</v>
      </c>
      <c r="H360">
        <v>251</v>
      </c>
      <c r="I360">
        <v>280</v>
      </c>
      <c r="J360">
        <v>196</v>
      </c>
      <c r="K360">
        <v>700</v>
      </c>
      <c r="L360">
        <v>840</v>
      </c>
      <c r="M360">
        <v>420</v>
      </c>
      <c r="N360" t="str">
        <f t="shared" si="5"/>
        <v>UPDATE WipDetails SET WipQuantity = 840, Review_Wip = 840 WHERE WipMaster_Id IN (SELECT id FROM WipMasters WHERE issuedmonth = 'February' AND IssuedYear = 2026) AND CommitmentPeriod = 3 AND CASIN = 'B08XQX65BV';</v>
      </c>
    </row>
    <row r="361" spans="1:14" x14ac:dyDescent="0.25">
      <c r="A361" t="s">
        <v>408</v>
      </c>
      <c r="B361" t="s">
        <v>379</v>
      </c>
      <c r="C361" t="s">
        <v>2697</v>
      </c>
      <c r="D361" t="s">
        <v>405</v>
      </c>
      <c r="E361" t="s">
        <v>27</v>
      </c>
      <c r="F361">
        <v>1</v>
      </c>
      <c r="G361">
        <v>22</v>
      </c>
      <c r="H361">
        <v>28</v>
      </c>
      <c r="I361">
        <v>506</v>
      </c>
      <c r="J361">
        <v>572</v>
      </c>
      <c r="K361">
        <v>528</v>
      </c>
      <c r="L361">
        <v>572</v>
      </c>
      <c r="M361">
        <v>484</v>
      </c>
      <c r="N361" t="str">
        <f t="shared" si="5"/>
        <v>UPDATE WipDetails SET WipQuantity = 572, Review_Wip = 572 WHERE WipMaster_Id IN (SELECT id FROM WipMasters WHERE issuedmonth = 'February' AND IssuedYear = 2026) AND CommitmentPeriod = 3 AND CASIN = 'B08XQX75FC';</v>
      </c>
    </row>
    <row r="362" spans="1:14" x14ac:dyDescent="0.25">
      <c r="A362" t="s">
        <v>409</v>
      </c>
      <c r="B362" t="s">
        <v>379</v>
      </c>
      <c r="C362" t="s">
        <v>2698</v>
      </c>
      <c r="D362" t="s">
        <v>405</v>
      </c>
      <c r="E362" t="s">
        <v>19</v>
      </c>
      <c r="F362">
        <v>1</v>
      </c>
      <c r="G362">
        <v>22</v>
      </c>
      <c r="H362">
        <v>81</v>
      </c>
      <c r="I362">
        <v>132</v>
      </c>
      <c r="J362">
        <v>88</v>
      </c>
      <c r="K362">
        <v>242</v>
      </c>
      <c r="L362">
        <v>220</v>
      </c>
      <c r="M362">
        <v>242</v>
      </c>
      <c r="N362" t="str">
        <f t="shared" si="5"/>
        <v>UPDATE WipDetails SET WipQuantity = 220, Review_Wip = 220 WHERE WipMaster_Id IN (SELECT id FROM WipMasters WHERE issuedmonth = 'February' AND IssuedYear = 2026) AND CommitmentPeriod = 3 AND CASIN = 'B08XQY48S9';</v>
      </c>
    </row>
    <row r="363" spans="1:14" x14ac:dyDescent="0.25">
      <c r="A363" t="s">
        <v>410</v>
      </c>
      <c r="B363" t="s">
        <v>379</v>
      </c>
      <c r="C363" t="s">
        <v>2699</v>
      </c>
      <c r="D363" t="s">
        <v>405</v>
      </c>
      <c r="E363" t="s">
        <v>21</v>
      </c>
      <c r="F363">
        <v>1</v>
      </c>
      <c r="G363">
        <v>22</v>
      </c>
      <c r="H363">
        <v>66</v>
      </c>
      <c r="I363">
        <v>44</v>
      </c>
      <c r="J363">
        <v>0</v>
      </c>
      <c r="K363">
        <v>44</v>
      </c>
      <c r="L363">
        <v>66</v>
      </c>
      <c r="M363">
        <v>44</v>
      </c>
      <c r="N363" t="str">
        <f t="shared" si="5"/>
        <v>UPDATE WipDetails SET WipQuantity = 66, Review_Wip = 66 WHERE WipMaster_Id IN (SELECT id FROM WipMasters WHERE issuedmonth = 'February' AND IssuedYear = 2026) AND CommitmentPeriod = 3 AND CASIN = 'B08XQYKFFS';</v>
      </c>
    </row>
    <row r="364" spans="1:14" x14ac:dyDescent="0.25">
      <c r="A364" t="s">
        <v>411</v>
      </c>
      <c r="B364" t="s">
        <v>379</v>
      </c>
      <c r="C364" t="s">
        <v>2700</v>
      </c>
      <c r="D364" t="s">
        <v>412</v>
      </c>
      <c r="E364" t="s">
        <v>11</v>
      </c>
      <c r="F364">
        <v>1</v>
      </c>
      <c r="G364">
        <v>28</v>
      </c>
      <c r="H364">
        <v>46</v>
      </c>
      <c r="I364">
        <v>252</v>
      </c>
      <c r="J364">
        <v>336</v>
      </c>
      <c r="K364">
        <v>0</v>
      </c>
      <c r="L364">
        <v>196</v>
      </c>
      <c r="M364">
        <v>336</v>
      </c>
      <c r="N364" t="str">
        <f t="shared" si="5"/>
        <v>UPDATE WipDetails SET WipQuantity = 196, Review_Wip = 196 WHERE WipMaster_Id IN (SELECT id FROM WipMasters WHERE issuedmonth = 'February' AND IssuedYear = 2026) AND CommitmentPeriod = 3 AND CASIN = 'B08XQWTMK9';</v>
      </c>
    </row>
    <row r="365" spans="1:14" x14ac:dyDescent="0.25">
      <c r="A365" t="s">
        <v>413</v>
      </c>
      <c r="B365" t="s">
        <v>379</v>
      </c>
      <c r="C365" t="s">
        <v>2701</v>
      </c>
      <c r="D365" t="s">
        <v>412</v>
      </c>
      <c r="E365" t="s">
        <v>13</v>
      </c>
      <c r="F365">
        <v>1</v>
      </c>
      <c r="G365">
        <v>28</v>
      </c>
      <c r="H365">
        <v>205</v>
      </c>
      <c r="I365">
        <v>196</v>
      </c>
      <c r="J365">
        <v>112</v>
      </c>
      <c r="K365">
        <v>0</v>
      </c>
      <c r="L365">
        <v>392</v>
      </c>
      <c r="M365">
        <v>0</v>
      </c>
      <c r="N365" t="str">
        <f t="shared" si="5"/>
        <v>UPDATE WipDetails SET WipQuantity = 392, Review_Wip = 392 WHERE WipMaster_Id IN (SELECT id FROM WipMasters WHERE issuedmonth = 'February' AND IssuedYear = 2026) AND CommitmentPeriod = 3 AND CASIN = 'B08XQX2KYN';</v>
      </c>
    </row>
    <row r="366" spans="1:14" x14ac:dyDescent="0.25">
      <c r="A366" t="s">
        <v>414</v>
      </c>
      <c r="B366" t="s">
        <v>379</v>
      </c>
      <c r="C366" t="s">
        <v>2702</v>
      </c>
      <c r="D366" t="s">
        <v>412</v>
      </c>
      <c r="E366" t="s">
        <v>15</v>
      </c>
      <c r="F366">
        <v>1</v>
      </c>
      <c r="G366">
        <v>28</v>
      </c>
      <c r="H366">
        <v>223</v>
      </c>
      <c r="I366">
        <v>336</v>
      </c>
      <c r="J366">
        <v>336</v>
      </c>
      <c r="K366">
        <v>0</v>
      </c>
      <c r="L366">
        <v>336</v>
      </c>
      <c r="M366">
        <v>756</v>
      </c>
      <c r="N366" t="str">
        <f t="shared" si="5"/>
        <v>UPDATE WipDetails SET WipQuantity = 336, Review_Wip = 336 WHERE WipMaster_Id IN (SELECT id FROM WipMasters WHERE issuedmonth = 'February' AND IssuedYear = 2026) AND CommitmentPeriod = 3 AND CASIN = 'B08XQZQPY7';</v>
      </c>
    </row>
    <row r="367" spans="1:14" x14ac:dyDescent="0.25">
      <c r="A367" t="s">
        <v>415</v>
      </c>
      <c r="B367" t="s">
        <v>379</v>
      </c>
      <c r="C367" t="s">
        <v>2703</v>
      </c>
      <c r="D367" t="s">
        <v>412</v>
      </c>
      <c r="E367" t="s">
        <v>27</v>
      </c>
      <c r="F367">
        <v>1</v>
      </c>
      <c r="G367">
        <v>22</v>
      </c>
      <c r="H367">
        <v>249</v>
      </c>
      <c r="I367">
        <v>220</v>
      </c>
      <c r="J367">
        <v>66</v>
      </c>
      <c r="K367">
        <v>0</v>
      </c>
      <c r="L367">
        <v>462</v>
      </c>
      <c r="M367">
        <v>242</v>
      </c>
      <c r="N367" t="str">
        <f t="shared" si="5"/>
        <v>UPDATE WipDetails SET WipQuantity = 462, Review_Wip = 462 WHERE WipMaster_Id IN (SELECT id FROM WipMasters WHERE issuedmonth = 'February' AND IssuedYear = 2026) AND CommitmentPeriod = 3 AND CASIN = 'B08XQXLGDF';</v>
      </c>
    </row>
    <row r="368" spans="1:14" x14ac:dyDescent="0.25">
      <c r="A368" t="s">
        <v>416</v>
      </c>
      <c r="B368" t="s">
        <v>379</v>
      </c>
      <c r="C368" t="s">
        <v>2704</v>
      </c>
      <c r="D368" t="s">
        <v>412</v>
      </c>
      <c r="E368" t="s">
        <v>19</v>
      </c>
      <c r="F368">
        <v>1</v>
      </c>
      <c r="G368">
        <v>22</v>
      </c>
      <c r="H368">
        <v>147</v>
      </c>
      <c r="I368">
        <v>132</v>
      </c>
      <c r="J368">
        <v>88</v>
      </c>
      <c r="K368">
        <v>0</v>
      </c>
      <c r="L368">
        <v>308</v>
      </c>
      <c r="M368">
        <v>0</v>
      </c>
      <c r="N368" t="str">
        <f t="shared" si="5"/>
        <v>UPDATE WipDetails SET WipQuantity = 308, Review_Wip = 308 WHERE WipMaster_Id IN (SELECT id FROM WipMasters WHERE issuedmonth = 'February' AND IssuedYear = 2026) AND CommitmentPeriod = 3 AND CASIN = 'B08XQY5VL8';</v>
      </c>
    </row>
    <row r="369" spans="1:14" x14ac:dyDescent="0.25">
      <c r="A369" t="s">
        <v>417</v>
      </c>
      <c r="B369" t="s">
        <v>379</v>
      </c>
      <c r="C369" t="s">
        <v>2705</v>
      </c>
      <c r="D369" t="s">
        <v>412</v>
      </c>
      <c r="E369" t="s">
        <v>21</v>
      </c>
      <c r="F369">
        <v>1</v>
      </c>
      <c r="G369">
        <v>22</v>
      </c>
      <c r="H369">
        <v>73</v>
      </c>
      <c r="I369">
        <v>88</v>
      </c>
      <c r="J369">
        <v>66</v>
      </c>
      <c r="K369">
        <v>0</v>
      </c>
      <c r="L369">
        <v>110</v>
      </c>
      <c r="M369">
        <v>154</v>
      </c>
      <c r="N369" t="str">
        <f t="shared" si="5"/>
        <v>UPDATE WipDetails SET WipQuantity = 110, Review_Wip = 110 WHERE WipMaster_Id IN (SELECT id FROM WipMasters WHERE issuedmonth = 'February' AND IssuedYear = 2026) AND CommitmentPeriod = 3 AND CASIN = 'B08XQZQPV3';</v>
      </c>
    </row>
    <row r="370" spans="1:14" x14ac:dyDescent="0.25">
      <c r="A370" t="s">
        <v>418</v>
      </c>
      <c r="B370" t="s">
        <v>379</v>
      </c>
      <c r="C370" t="s">
        <v>2706</v>
      </c>
      <c r="D370" t="s">
        <v>43</v>
      </c>
      <c r="E370" t="s">
        <v>11</v>
      </c>
      <c r="F370">
        <v>1</v>
      </c>
      <c r="G370">
        <v>28</v>
      </c>
      <c r="H370">
        <v>17</v>
      </c>
      <c r="I370">
        <v>0</v>
      </c>
      <c r="J370">
        <v>0</v>
      </c>
      <c r="K370">
        <v>364</v>
      </c>
      <c r="L370">
        <v>532</v>
      </c>
      <c r="M370">
        <v>420</v>
      </c>
      <c r="N370" t="str">
        <f t="shared" si="5"/>
        <v>UPDATE WipDetails SET WipQuantity = 532, Review_Wip = 532 WHERE WipMaster_Id IN (SELECT id FROM WipMasters WHERE issuedmonth = 'February' AND IssuedYear = 2026) AND CommitmentPeriod = 3 AND CASIN = 'B07JN6NLX3';</v>
      </c>
    </row>
    <row r="371" spans="1:14" x14ac:dyDescent="0.25">
      <c r="A371" t="s">
        <v>419</v>
      </c>
      <c r="B371" t="s">
        <v>379</v>
      </c>
      <c r="C371" t="s">
        <v>2707</v>
      </c>
      <c r="D371" t="s">
        <v>43</v>
      </c>
      <c r="E371" t="s">
        <v>13</v>
      </c>
      <c r="F371">
        <v>1</v>
      </c>
      <c r="G371">
        <v>28</v>
      </c>
      <c r="H371">
        <v>26</v>
      </c>
      <c r="I371">
        <v>588</v>
      </c>
      <c r="J371">
        <v>616</v>
      </c>
      <c r="K371">
        <v>280</v>
      </c>
      <c r="L371">
        <v>616</v>
      </c>
      <c r="M371">
        <v>644</v>
      </c>
      <c r="N371" t="str">
        <f t="shared" si="5"/>
        <v>UPDATE WipDetails SET WipQuantity = 616, Review_Wip = 616 WHERE WipMaster_Id IN (SELECT id FROM WipMasters WHERE issuedmonth = 'February' AND IssuedYear = 2026) AND CommitmentPeriod = 3 AND CASIN = 'B07JMSPFCJ';</v>
      </c>
    </row>
    <row r="372" spans="1:14" x14ac:dyDescent="0.25">
      <c r="A372" t="s">
        <v>420</v>
      </c>
      <c r="B372" t="s">
        <v>379</v>
      </c>
      <c r="C372" t="s">
        <v>2708</v>
      </c>
      <c r="D372" t="s">
        <v>43</v>
      </c>
      <c r="E372" t="s">
        <v>15</v>
      </c>
      <c r="F372">
        <v>1</v>
      </c>
      <c r="G372">
        <v>28</v>
      </c>
      <c r="H372">
        <v>35</v>
      </c>
      <c r="I372">
        <v>364</v>
      </c>
      <c r="J372">
        <v>364</v>
      </c>
      <c r="K372">
        <v>1008</v>
      </c>
      <c r="L372">
        <v>1120</v>
      </c>
      <c r="M372">
        <v>784</v>
      </c>
      <c r="N372" t="str">
        <f t="shared" si="5"/>
        <v>UPDATE WipDetails SET WipQuantity = 1120, Review_Wip = 1120 WHERE WipMaster_Id IN (SELECT id FROM WipMasters WHERE issuedmonth = 'February' AND IssuedYear = 2026) AND CommitmentPeriod = 3 AND CASIN = 'B07JP4S7KW';</v>
      </c>
    </row>
    <row r="373" spans="1:14" x14ac:dyDescent="0.25">
      <c r="A373" t="s">
        <v>421</v>
      </c>
      <c r="B373" t="s">
        <v>379</v>
      </c>
      <c r="C373" t="s">
        <v>2709</v>
      </c>
      <c r="D373" t="s">
        <v>43</v>
      </c>
      <c r="E373" t="s">
        <v>27</v>
      </c>
      <c r="F373">
        <v>1</v>
      </c>
      <c r="G373">
        <v>22</v>
      </c>
      <c r="H373">
        <v>21</v>
      </c>
      <c r="I373">
        <v>66</v>
      </c>
      <c r="J373">
        <v>66</v>
      </c>
      <c r="K373">
        <v>1122</v>
      </c>
      <c r="L373">
        <v>1012</v>
      </c>
      <c r="M373">
        <v>1122</v>
      </c>
      <c r="N373" t="str">
        <f t="shared" si="5"/>
        <v>UPDATE WipDetails SET WipQuantity = 1012, Review_Wip = 1012 WHERE WipMaster_Id IN (SELECT id FROM WipMasters WHERE issuedmonth = 'February' AND IssuedYear = 2026) AND CommitmentPeriod = 3 AND CASIN = 'B07JXTYHB1';</v>
      </c>
    </row>
    <row r="374" spans="1:14" x14ac:dyDescent="0.25">
      <c r="A374" t="s">
        <v>422</v>
      </c>
      <c r="B374" t="s">
        <v>379</v>
      </c>
      <c r="C374" t="s">
        <v>2710</v>
      </c>
      <c r="D374" t="s">
        <v>43</v>
      </c>
      <c r="E374" t="s">
        <v>19</v>
      </c>
      <c r="F374">
        <v>1</v>
      </c>
      <c r="G374">
        <v>22</v>
      </c>
      <c r="H374">
        <v>14</v>
      </c>
      <c r="I374">
        <v>528</v>
      </c>
      <c r="J374">
        <v>528</v>
      </c>
      <c r="K374">
        <v>0</v>
      </c>
      <c r="L374">
        <v>440</v>
      </c>
      <c r="M374">
        <v>616</v>
      </c>
      <c r="N374" t="str">
        <f t="shared" si="5"/>
        <v>UPDATE WipDetails SET WipQuantity = 440, Review_Wip = 440 WHERE WipMaster_Id IN (SELECT id FROM WipMasters WHERE issuedmonth = 'February' AND IssuedYear = 2026) AND CommitmentPeriod = 3 AND CASIN = 'B07JN6Q81Y';</v>
      </c>
    </row>
    <row r="375" spans="1:14" x14ac:dyDescent="0.25">
      <c r="A375" t="s">
        <v>423</v>
      </c>
      <c r="B375" t="s">
        <v>379</v>
      </c>
      <c r="C375" t="s">
        <v>2711</v>
      </c>
      <c r="D375" t="s">
        <v>43</v>
      </c>
      <c r="E375" t="s">
        <v>21</v>
      </c>
      <c r="F375">
        <v>1</v>
      </c>
      <c r="G375">
        <v>22</v>
      </c>
      <c r="H375">
        <v>7</v>
      </c>
      <c r="I375">
        <v>528</v>
      </c>
      <c r="J375">
        <v>660</v>
      </c>
      <c r="K375">
        <v>264</v>
      </c>
      <c r="L375">
        <v>352</v>
      </c>
      <c r="M375">
        <v>352</v>
      </c>
      <c r="N375" t="str">
        <f t="shared" si="5"/>
        <v>UPDATE WipDetails SET WipQuantity = 352, Review_Wip = 352 WHERE WipMaster_Id IN (SELECT id FROM WipMasters WHERE issuedmonth = 'February' AND IssuedYear = 2026) AND CommitmentPeriod = 3 AND CASIN = 'B07JN6QGJ3';</v>
      </c>
    </row>
    <row r="376" spans="1:14" x14ac:dyDescent="0.25">
      <c r="A376" t="s">
        <v>424</v>
      </c>
      <c r="B376" t="s">
        <v>379</v>
      </c>
      <c r="C376" t="s">
        <v>2712</v>
      </c>
      <c r="D376" t="s">
        <v>425</v>
      </c>
      <c r="E376" t="s">
        <v>11</v>
      </c>
      <c r="F376">
        <v>1</v>
      </c>
      <c r="G376">
        <v>28</v>
      </c>
      <c r="H376">
        <v>112</v>
      </c>
      <c r="I376">
        <v>336</v>
      </c>
      <c r="J376">
        <v>308</v>
      </c>
      <c r="K376">
        <v>560</v>
      </c>
      <c r="L376">
        <v>560</v>
      </c>
      <c r="M376">
        <v>252</v>
      </c>
      <c r="N376" t="str">
        <f t="shared" si="5"/>
        <v>UPDATE WipDetails SET WipQuantity = 560, Review_Wip = 560 WHERE WipMaster_Id IN (SELECT id FROM WipMasters WHERE issuedmonth = 'February' AND IssuedYear = 2026) AND CommitmentPeriod = 3 AND CASIN = 'B07JP1PWPZ';</v>
      </c>
    </row>
    <row r="377" spans="1:14" x14ac:dyDescent="0.25">
      <c r="A377" t="s">
        <v>426</v>
      </c>
      <c r="B377" t="s">
        <v>379</v>
      </c>
      <c r="C377" t="s">
        <v>2713</v>
      </c>
      <c r="D377" t="s">
        <v>425</v>
      </c>
      <c r="E377" t="s">
        <v>13</v>
      </c>
      <c r="F377">
        <v>1</v>
      </c>
      <c r="G377">
        <v>28</v>
      </c>
      <c r="H377">
        <v>437</v>
      </c>
      <c r="I377">
        <v>84</v>
      </c>
      <c r="J377">
        <v>0</v>
      </c>
      <c r="K377">
        <v>1204</v>
      </c>
      <c r="L377">
        <v>1400</v>
      </c>
      <c r="M377">
        <v>56</v>
      </c>
      <c r="N377" t="str">
        <f t="shared" si="5"/>
        <v>UPDATE WipDetails SET WipQuantity = 1400, Review_Wip = 1400 WHERE WipMaster_Id IN (SELECT id FROM WipMasters WHERE issuedmonth = 'February' AND IssuedYear = 2026) AND CommitmentPeriod = 3 AND CASIN = 'B07JXTB4FR';</v>
      </c>
    </row>
    <row r="378" spans="1:14" x14ac:dyDescent="0.25">
      <c r="A378" t="s">
        <v>427</v>
      </c>
      <c r="B378" t="s">
        <v>379</v>
      </c>
      <c r="C378" t="s">
        <v>2714</v>
      </c>
      <c r="D378" t="s">
        <v>425</v>
      </c>
      <c r="E378" t="s">
        <v>15</v>
      </c>
      <c r="F378">
        <v>1</v>
      </c>
      <c r="G378">
        <v>28</v>
      </c>
      <c r="H378">
        <v>926</v>
      </c>
      <c r="I378">
        <v>224</v>
      </c>
      <c r="J378">
        <v>0</v>
      </c>
      <c r="K378">
        <v>644</v>
      </c>
      <c r="L378">
        <v>1540</v>
      </c>
      <c r="M378">
        <v>1176</v>
      </c>
      <c r="N378" t="str">
        <f t="shared" si="5"/>
        <v>UPDATE WipDetails SET WipQuantity = 1540, Review_Wip = 1540 WHERE WipMaster_Id IN (SELECT id FROM WipMasters WHERE issuedmonth = 'February' AND IssuedYear = 2026) AND CommitmentPeriod = 3 AND CASIN = 'B07JP1PCY4';</v>
      </c>
    </row>
    <row r="379" spans="1:14" x14ac:dyDescent="0.25">
      <c r="A379" t="s">
        <v>428</v>
      </c>
      <c r="B379" t="s">
        <v>379</v>
      </c>
      <c r="C379" t="s">
        <v>2715</v>
      </c>
      <c r="D379" t="s">
        <v>425</v>
      </c>
      <c r="E379" t="s">
        <v>27</v>
      </c>
      <c r="F379">
        <v>1</v>
      </c>
      <c r="G379">
        <v>22</v>
      </c>
      <c r="H379">
        <v>747</v>
      </c>
      <c r="I379">
        <v>990</v>
      </c>
      <c r="J379">
        <v>594</v>
      </c>
      <c r="K379">
        <v>1298</v>
      </c>
      <c r="L379">
        <v>2244</v>
      </c>
      <c r="M379">
        <v>176</v>
      </c>
      <c r="N379" t="str">
        <f t="shared" si="5"/>
        <v>UPDATE WipDetails SET WipQuantity = 2244, Review_Wip = 2244 WHERE WipMaster_Id IN (SELECT id FROM WipMasters WHERE issuedmonth = 'February' AND IssuedYear = 2026) AND CommitmentPeriod = 3 AND CASIN = 'B07JXRHQDK';</v>
      </c>
    </row>
    <row r="380" spans="1:14" x14ac:dyDescent="0.25">
      <c r="A380" t="s">
        <v>429</v>
      </c>
      <c r="B380" t="s">
        <v>379</v>
      </c>
      <c r="C380" t="s">
        <v>2716</v>
      </c>
      <c r="D380" t="s">
        <v>425</v>
      </c>
      <c r="E380" t="s">
        <v>19</v>
      </c>
      <c r="F380">
        <v>1</v>
      </c>
      <c r="G380">
        <v>22</v>
      </c>
      <c r="H380">
        <v>418</v>
      </c>
      <c r="I380">
        <v>792</v>
      </c>
      <c r="J380">
        <v>836</v>
      </c>
      <c r="K380">
        <v>1694</v>
      </c>
      <c r="L380">
        <v>1122</v>
      </c>
      <c r="M380">
        <v>0</v>
      </c>
      <c r="N380" t="str">
        <f t="shared" si="5"/>
        <v>UPDATE WipDetails SET WipQuantity = 1122, Review_Wip = 1122 WHERE WipMaster_Id IN (SELECT id FROM WipMasters WHERE issuedmonth = 'February' AND IssuedYear = 2026) AND CommitmentPeriod = 3 AND CASIN = 'B07JN6QBCV';</v>
      </c>
    </row>
    <row r="381" spans="1:14" x14ac:dyDescent="0.25">
      <c r="A381" t="s">
        <v>430</v>
      </c>
      <c r="B381" t="s">
        <v>379</v>
      </c>
      <c r="C381" t="s">
        <v>2717</v>
      </c>
      <c r="D381" t="s">
        <v>425</v>
      </c>
      <c r="E381" t="s">
        <v>21</v>
      </c>
      <c r="F381">
        <v>1</v>
      </c>
      <c r="G381">
        <v>22</v>
      </c>
      <c r="H381">
        <v>63</v>
      </c>
      <c r="I381">
        <v>352</v>
      </c>
      <c r="J381">
        <v>396</v>
      </c>
      <c r="K381">
        <v>660</v>
      </c>
      <c r="L381">
        <v>616</v>
      </c>
      <c r="M381">
        <v>308</v>
      </c>
      <c r="N381" t="str">
        <f t="shared" si="5"/>
        <v>UPDATE WipDetails SET WipQuantity = 616, Review_Wip = 616 WHERE WipMaster_Id IN (SELECT id FROM WipMasters WHERE issuedmonth = 'February' AND IssuedYear = 2026) AND CommitmentPeriod = 3 AND CASIN = 'B07JXV2HTW';</v>
      </c>
    </row>
    <row r="382" spans="1:14" x14ac:dyDescent="0.25">
      <c r="A382" t="s">
        <v>431</v>
      </c>
      <c r="B382" t="s">
        <v>379</v>
      </c>
      <c r="C382" t="s">
        <v>2718</v>
      </c>
      <c r="D382" t="s">
        <v>432</v>
      </c>
      <c r="E382" t="s">
        <v>11</v>
      </c>
      <c r="F382">
        <v>1</v>
      </c>
      <c r="G382">
        <v>28</v>
      </c>
      <c r="H382">
        <v>82</v>
      </c>
      <c r="I382">
        <v>308</v>
      </c>
      <c r="J382">
        <v>364</v>
      </c>
      <c r="K382">
        <v>84</v>
      </c>
      <c r="L382">
        <v>224</v>
      </c>
      <c r="M382">
        <v>336</v>
      </c>
      <c r="N382" t="str">
        <f t="shared" si="5"/>
        <v>UPDATE WipDetails SET WipQuantity = 224, Review_Wip = 224 WHERE WipMaster_Id IN (SELECT id FROM WipMasters WHERE issuedmonth = 'February' AND IssuedYear = 2026) AND CommitmentPeriod = 3 AND CASIN = 'B07JP61X2C';</v>
      </c>
    </row>
    <row r="383" spans="1:14" x14ac:dyDescent="0.25">
      <c r="A383" t="s">
        <v>433</v>
      </c>
      <c r="B383" t="s">
        <v>379</v>
      </c>
      <c r="C383" t="s">
        <v>2719</v>
      </c>
      <c r="D383" t="s">
        <v>432</v>
      </c>
      <c r="E383" t="s">
        <v>13</v>
      </c>
      <c r="F383">
        <v>1</v>
      </c>
      <c r="G383">
        <v>28</v>
      </c>
      <c r="H383">
        <v>74</v>
      </c>
      <c r="I383">
        <v>476</v>
      </c>
      <c r="J383">
        <v>588</v>
      </c>
      <c r="K383">
        <v>84</v>
      </c>
      <c r="L383">
        <v>420</v>
      </c>
      <c r="M383">
        <v>616</v>
      </c>
      <c r="N383" t="str">
        <f t="shared" si="5"/>
        <v>UPDATE WipDetails SET WipQuantity = 420, Review_Wip = 420 WHERE WipMaster_Id IN (SELECT id FROM WipMasters WHERE issuedmonth = 'February' AND IssuedYear = 2026) AND CommitmentPeriod = 3 AND CASIN = 'B07JXV6FH4';</v>
      </c>
    </row>
    <row r="384" spans="1:14" x14ac:dyDescent="0.25">
      <c r="A384" t="s">
        <v>434</v>
      </c>
      <c r="B384" t="s">
        <v>379</v>
      </c>
      <c r="C384" t="s">
        <v>2720</v>
      </c>
      <c r="D384" t="s">
        <v>432</v>
      </c>
      <c r="E384" t="s">
        <v>15</v>
      </c>
      <c r="F384">
        <v>1</v>
      </c>
      <c r="G384">
        <v>28</v>
      </c>
      <c r="H384">
        <v>63</v>
      </c>
      <c r="I384">
        <v>28</v>
      </c>
      <c r="J384">
        <v>0</v>
      </c>
      <c r="K384">
        <v>952</v>
      </c>
      <c r="L384">
        <v>616</v>
      </c>
      <c r="M384">
        <v>112</v>
      </c>
      <c r="N384" t="str">
        <f t="shared" si="5"/>
        <v>UPDATE WipDetails SET WipQuantity = 616, Review_Wip = 616 WHERE WipMaster_Id IN (SELECT id FROM WipMasters WHERE issuedmonth = 'February' AND IssuedYear = 2026) AND CommitmentPeriod = 3 AND CASIN = 'B07JP5J2SQ';</v>
      </c>
    </row>
    <row r="385" spans="1:14" x14ac:dyDescent="0.25">
      <c r="A385" t="s">
        <v>435</v>
      </c>
      <c r="B385" t="s">
        <v>379</v>
      </c>
      <c r="C385" t="s">
        <v>2721</v>
      </c>
      <c r="D385" t="s">
        <v>432</v>
      </c>
      <c r="E385" t="s">
        <v>27</v>
      </c>
      <c r="F385">
        <v>1</v>
      </c>
      <c r="G385">
        <v>22</v>
      </c>
      <c r="H385">
        <v>109</v>
      </c>
      <c r="I385">
        <v>198</v>
      </c>
      <c r="J385">
        <v>154</v>
      </c>
      <c r="K385">
        <v>418</v>
      </c>
      <c r="L385">
        <v>572</v>
      </c>
      <c r="M385">
        <v>242</v>
      </c>
      <c r="N385" t="str">
        <f t="shared" si="5"/>
        <v>UPDATE WipDetails SET WipQuantity = 572, Review_Wip = 572 WHERE WipMaster_Id IN (SELECT id FROM WipMasters WHERE issuedmonth = 'February' AND IssuedYear = 2026) AND CommitmentPeriod = 3 AND CASIN = 'B07JXTDYJC';</v>
      </c>
    </row>
    <row r="386" spans="1:14" x14ac:dyDescent="0.25">
      <c r="A386" t="s">
        <v>436</v>
      </c>
      <c r="B386" t="s">
        <v>379</v>
      </c>
      <c r="C386" t="s">
        <v>2722</v>
      </c>
      <c r="D386" t="s">
        <v>432</v>
      </c>
      <c r="E386" t="s">
        <v>19</v>
      </c>
      <c r="F386">
        <v>1</v>
      </c>
      <c r="G386">
        <v>22</v>
      </c>
      <c r="H386">
        <v>88</v>
      </c>
      <c r="I386">
        <v>242</v>
      </c>
      <c r="J386">
        <v>264</v>
      </c>
      <c r="K386">
        <v>0</v>
      </c>
      <c r="L386">
        <v>132</v>
      </c>
      <c r="M386">
        <v>264</v>
      </c>
      <c r="N386" t="str">
        <f t="shared" si="5"/>
        <v>UPDATE WipDetails SET WipQuantity = 132, Review_Wip = 132 WHERE WipMaster_Id IN (SELECT id FROM WipMasters WHERE issuedmonth = 'February' AND IssuedYear = 2026) AND CommitmentPeriod = 3 AND CASIN = 'B07JMSP9HH';</v>
      </c>
    </row>
    <row r="387" spans="1:14" x14ac:dyDescent="0.25">
      <c r="A387" t="s">
        <v>437</v>
      </c>
      <c r="B387" t="s">
        <v>379</v>
      </c>
      <c r="C387" t="s">
        <v>2723</v>
      </c>
      <c r="D387" t="s">
        <v>432</v>
      </c>
      <c r="E387" t="s">
        <v>21</v>
      </c>
      <c r="F387">
        <v>1</v>
      </c>
      <c r="G387">
        <v>22</v>
      </c>
      <c r="H387">
        <v>37</v>
      </c>
      <c r="I387">
        <v>132</v>
      </c>
      <c r="J387">
        <v>132</v>
      </c>
      <c r="K387">
        <v>22</v>
      </c>
      <c r="L387">
        <v>66</v>
      </c>
      <c r="M387">
        <v>220</v>
      </c>
      <c r="N387" t="str">
        <f t="shared" ref="N387:N450" si="6">"UPDATE WipDetails SET WipQuantity = "&amp;L387&amp;", Review_Wip = "&amp;L387&amp;" WHERE WipMaster_Id IN (SELECT id FROM WipMasters WHERE issuedmonth = 'February' AND IssuedYear = 2026) AND CommitmentPeriod = 3 AND CASIN = '"&amp;A387&amp;"';"</f>
        <v>UPDATE WipDetails SET WipQuantity = 66, Review_Wip = 66 WHERE WipMaster_Id IN (SELECT id FROM WipMasters WHERE issuedmonth = 'February' AND IssuedYear = 2026) AND CommitmentPeriod = 3 AND CASIN = 'B07JMSP8YY';</v>
      </c>
    </row>
    <row r="388" spans="1:14" x14ac:dyDescent="0.25">
      <c r="A388" t="s">
        <v>438</v>
      </c>
      <c r="B388" t="s">
        <v>379</v>
      </c>
      <c r="C388" t="s">
        <v>2724</v>
      </c>
      <c r="D388" t="s">
        <v>358</v>
      </c>
      <c r="E388" t="s">
        <v>11</v>
      </c>
      <c r="F388">
        <v>1</v>
      </c>
      <c r="G388">
        <v>28</v>
      </c>
      <c r="H388">
        <v>46</v>
      </c>
      <c r="I388">
        <v>168</v>
      </c>
      <c r="J388">
        <v>224</v>
      </c>
      <c r="K388">
        <v>28</v>
      </c>
      <c r="L388">
        <v>280</v>
      </c>
      <c r="M388">
        <v>0</v>
      </c>
      <c r="N388" t="str">
        <f t="shared" si="6"/>
        <v>UPDATE WipDetails SET WipQuantity = 280, Review_Wip = 280 WHERE WipMaster_Id IN (SELECT id FROM WipMasters WHERE issuedmonth = 'February' AND IssuedYear = 2026) AND CommitmentPeriod = 3 AND CASIN = 'B08XQYL6GR';</v>
      </c>
    </row>
    <row r="389" spans="1:14" x14ac:dyDescent="0.25">
      <c r="A389" t="s">
        <v>439</v>
      </c>
      <c r="B389" t="s">
        <v>379</v>
      </c>
      <c r="C389" t="s">
        <v>2725</v>
      </c>
      <c r="D389" t="s">
        <v>358</v>
      </c>
      <c r="E389" t="s">
        <v>13</v>
      </c>
      <c r="F389">
        <v>1</v>
      </c>
      <c r="G389">
        <v>28</v>
      </c>
      <c r="H389">
        <v>129</v>
      </c>
      <c r="I389">
        <v>140</v>
      </c>
      <c r="J389">
        <v>84</v>
      </c>
      <c r="K389">
        <v>420</v>
      </c>
      <c r="L389">
        <v>280</v>
      </c>
      <c r="M389">
        <v>56</v>
      </c>
      <c r="N389" t="str">
        <f t="shared" si="6"/>
        <v>UPDATE WipDetails SET WipQuantity = 280, Review_Wip = 280 WHERE WipMaster_Id IN (SELECT id FROM WipMasters WHERE issuedmonth = 'February' AND IssuedYear = 2026) AND CommitmentPeriod = 3 AND CASIN = 'B08XQZMC9Q';</v>
      </c>
    </row>
    <row r="390" spans="1:14" x14ac:dyDescent="0.25">
      <c r="A390" t="s">
        <v>440</v>
      </c>
      <c r="B390" t="s">
        <v>379</v>
      </c>
      <c r="C390" t="s">
        <v>2726</v>
      </c>
      <c r="D390" t="s">
        <v>358</v>
      </c>
      <c r="E390" t="s">
        <v>15</v>
      </c>
      <c r="F390">
        <v>1</v>
      </c>
      <c r="G390">
        <v>28</v>
      </c>
      <c r="H390">
        <v>44</v>
      </c>
      <c r="I390">
        <v>112</v>
      </c>
      <c r="J390">
        <v>84</v>
      </c>
      <c r="K390">
        <v>952</v>
      </c>
      <c r="L390">
        <v>448</v>
      </c>
      <c r="M390">
        <v>308</v>
      </c>
      <c r="N390" t="str">
        <f t="shared" si="6"/>
        <v>UPDATE WipDetails SET WipQuantity = 448, Review_Wip = 448 WHERE WipMaster_Id IN (SELECT id FROM WipMasters WHERE issuedmonth = 'February' AND IssuedYear = 2026) AND CommitmentPeriod = 3 AND CASIN = 'B08XQY79MG';</v>
      </c>
    </row>
    <row r="391" spans="1:14" x14ac:dyDescent="0.25">
      <c r="A391" t="s">
        <v>441</v>
      </c>
      <c r="B391" t="s">
        <v>379</v>
      </c>
      <c r="C391" t="s">
        <v>2727</v>
      </c>
      <c r="D391" t="s">
        <v>358</v>
      </c>
      <c r="E391" t="s">
        <v>27</v>
      </c>
      <c r="F391">
        <v>1</v>
      </c>
      <c r="G391">
        <v>22</v>
      </c>
      <c r="H391">
        <v>168</v>
      </c>
      <c r="I391">
        <v>484</v>
      </c>
      <c r="J391">
        <v>374</v>
      </c>
      <c r="K391">
        <v>550</v>
      </c>
      <c r="L391">
        <v>836</v>
      </c>
      <c r="M391">
        <v>550</v>
      </c>
      <c r="N391" t="str">
        <f t="shared" si="6"/>
        <v>UPDATE WipDetails SET WipQuantity = 836, Review_Wip = 836 WHERE WipMaster_Id IN (SELECT id FROM WipMasters WHERE issuedmonth = 'February' AND IssuedYear = 2026) AND CommitmentPeriod = 3 AND CASIN = 'B08XQZ89Q8';</v>
      </c>
    </row>
    <row r="392" spans="1:14" x14ac:dyDescent="0.25">
      <c r="A392" t="s">
        <v>442</v>
      </c>
      <c r="B392" t="s">
        <v>379</v>
      </c>
      <c r="C392" t="s">
        <v>2728</v>
      </c>
      <c r="D392" t="s">
        <v>358</v>
      </c>
      <c r="E392" t="s">
        <v>19</v>
      </c>
      <c r="F392">
        <v>1</v>
      </c>
      <c r="G392">
        <v>22</v>
      </c>
      <c r="H392">
        <v>147</v>
      </c>
      <c r="I392">
        <v>198</v>
      </c>
      <c r="J392">
        <v>110</v>
      </c>
      <c r="K392">
        <v>396</v>
      </c>
      <c r="L392">
        <v>396</v>
      </c>
      <c r="M392">
        <v>308</v>
      </c>
      <c r="N392" t="str">
        <f t="shared" si="6"/>
        <v>UPDATE WipDetails SET WipQuantity = 396, Review_Wip = 396 WHERE WipMaster_Id IN (SELECT id FROM WipMasters WHERE issuedmonth = 'February' AND IssuedYear = 2026) AND CommitmentPeriod = 3 AND CASIN = 'B08XQXLP1F';</v>
      </c>
    </row>
    <row r="393" spans="1:14" x14ac:dyDescent="0.25">
      <c r="A393" t="s">
        <v>443</v>
      </c>
      <c r="B393" t="s">
        <v>379</v>
      </c>
      <c r="C393" t="s">
        <v>2729</v>
      </c>
      <c r="D393" t="s">
        <v>358</v>
      </c>
      <c r="E393" t="s">
        <v>21</v>
      </c>
      <c r="F393">
        <v>1</v>
      </c>
      <c r="G393">
        <v>22</v>
      </c>
      <c r="H393">
        <v>30</v>
      </c>
      <c r="I393">
        <v>242</v>
      </c>
      <c r="J393">
        <v>242</v>
      </c>
      <c r="K393">
        <v>0</v>
      </c>
      <c r="L393">
        <v>132</v>
      </c>
      <c r="M393">
        <v>682</v>
      </c>
      <c r="N393" t="str">
        <f t="shared" si="6"/>
        <v>UPDATE WipDetails SET WipQuantity = 132, Review_Wip = 132 WHERE WipMaster_Id IN (SELECT id FROM WipMasters WHERE issuedmonth = 'February' AND IssuedYear = 2026) AND CommitmentPeriod = 3 AND CASIN = 'B08XQZY9GC';</v>
      </c>
    </row>
    <row r="394" spans="1:14" x14ac:dyDescent="0.25">
      <c r="A394" t="s">
        <v>444</v>
      </c>
      <c r="B394" t="s">
        <v>379</v>
      </c>
      <c r="C394" t="s">
        <v>2730</v>
      </c>
      <c r="D394" t="s">
        <v>445</v>
      </c>
      <c r="E394" t="s">
        <v>11</v>
      </c>
      <c r="F394">
        <v>1</v>
      </c>
      <c r="G394">
        <v>28</v>
      </c>
      <c r="H394">
        <v>186</v>
      </c>
      <c r="I394">
        <v>112</v>
      </c>
      <c r="J394">
        <v>0</v>
      </c>
      <c r="K394">
        <v>0</v>
      </c>
      <c r="L394">
        <v>0</v>
      </c>
      <c r="M394">
        <v>112</v>
      </c>
      <c r="N394" t="str">
        <f t="shared" si="6"/>
        <v>UPDATE WipDetails SET WipQuantity = 0, Review_Wip = 0 WHERE WipMaster_Id IN (SELECT id FROM WipMasters WHERE issuedmonth = 'February' AND IssuedYear = 2026) AND CommitmentPeriod = 3 AND CASIN = 'B08XQYB9R6';</v>
      </c>
    </row>
    <row r="395" spans="1:14" x14ac:dyDescent="0.25">
      <c r="A395" t="s">
        <v>446</v>
      </c>
      <c r="B395" t="s">
        <v>379</v>
      </c>
      <c r="C395" t="s">
        <v>2731</v>
      </c>
      <c r="D395" t="s">
        <v>445</v>
      </c>
      <c r="E395" t="s">
        <v>13</v>
      </c>
      <c r="F395">
        <v>1</v>
      </c>
      <c r="G395">
        <v>28</v>
      </c>
      <c r="H395">
        <v>83</v>
      </c>
      <c r="I395">
        <v>0</v>
      </c>
      <c r="J395">
        <v>0</v>
      </c>
      <c r="K395">
        <v>448</v>
      </c>
      <c r="L395">
        <v>420</v>
      </c>
      <c r="M395">
        <v>140</v>
      </c>
      <c r="N395" t="str">
        <f t="shared" si="6"/>
        <v>UPDATE WipDetails SET WipQuantity = 420, Review_Wip = 420 WHERE WipMaster_Id IN (SELECT id FROM WipMasters WHERE issuedmonth = 'February' AND IssuedYear = 2026) AND CommitmentPeriod = 3 AND CASIN = 'B08XQZD3WW';</v>
      </c>
    </row>
    <row r="396" spans="1:14" x14ac:dyDescent="0.25">
      <c r="A396" t="s">
        <v>447</v>
      </c>
      <c r="B396" t="s">
        <v>379</v>
      </c>
      <c r="C396" t="s">
        <v>2732</v>
      </c>
      <c r="D396" t="s">
        <v>445</v>
      </c>
      <c r="E396" t="s">
        <v>15</v>
      </c>
      <c r="F396">
        <v>1</v>
      </c>
      <c r="G396">
        <v>28</v>
      </c>
      <c r="H396">
        <v>65</v>
      </c>
      <c r="I396">
        <v>56</v>
      </c>
      <c r="J396">
        <v>0</v>
      </c>
      <c r="K396">
        <v>0</v>
      </c>
      <c r="L396">
        <v>420</v>
      </c>
      <c r="M396">
        <v>560</v>
      </c>
      <c r="N396" t="str">
        <f t="shared" si="6"/>
        <v>UPDATE WipDetails SET WipQuantity = 420, Review_Wip = 420 WHERE WipMaster_Id IN (SELECT id FROM WipMasters WHERE issuedmonth = 'February' AND IssuedYear = 2026) AND CommitmentPeriod = 3 AND CASIN = 'B08XQZLFJR';</v>
      </c>
    </row>
    <row r="397" spans="1:14" x14ac:dyDescent="0.25">
      <c r="A397" t="s">
        <v>448</v>
      </c>
      <c r="B397" t="s">
        <v>379</v>
      </c>
      <c r="C397" t="s">
        <v>2733</v>
      </c>
      <c r="D397" t="s">
        <v>445</v>
      </c>
      <c r="E397" t="s">
        <v>27</v>
      </c>
      <c r="F397">
        <v>1</v>
      </c>
      <c r="G397">
        <v>22</v>
      </c>
      <c r="H397">
        <v>447</v>
      </c>
      <c r="I397">
        <v>440</v>
      </c>
      <c r="J397">
        <v>0</v>
      </c>
      <c r="K397">
        <v>418</v>
      </c>
      <c r="L397">
        <v>484</v>
      </c>
      <c r="M397">
        <v>594</v>
      </c>
      <c r="N397" t="str">
        <f t="shared" si="6"/>
        <v>UPDATE WipDetails SET WipQuantity = 484, Review_Wip = 484 WHERE WipMaster_Id IN (SELECT id FROM WipMasters WHERE issuedmonth = 'February' AND IssuedYear = 2026) AND CommitmentPeriod = 3 AND CASIN = 'B08XQXSTWT';</v>
      </c>
    </row>
    <row r="398" spans="1:14" x14ac:dyDescent="0.25">
      <c r="A398" t="s">
        <v>449</v>
      </c>
      <c r="B398" t="s">
        <v>379</v>
      </c>
      <c r="C398" t="s">
        <v>2734</v>
      </c>
      <c r="D398" t="s">
        <v>445</v>
      </c>
      <c r="E398" t="s">
        <v>19</v>
      </c>
      <c r="F398">
        <v>1</v>
      </c>
      <c r="G398">
        <v>22</v>
      </c>
      <c r="H398">
        <v>14</v>
      </c>
      <c r="I398">
        <v>0</v>
      </c>
      <c r="J398">
        <v>0</v>
      </c>
      <c r="K398">
        <v>110</v>
      </c>
      <c r="L398">
        <v>176</v>
      </c>
      <c r="M398">
        <v>352</v>
      </c>
      <c r="N398" t="str">
        <f t="shared" si="6"/>
        <v>UPDATE WipDetails SET WipQuantity = 176, Review_Wip = 176 WHERE WipMaster_Id IN (SELECT id FROM WipMasters WHERE issuedmonth = 'February' AND IssuedYear = 2026) AND CommitmentPeriod = 3 AND CASIN = 'B08XQXZB45';</v>
      </c>
    </row>
    <row r="399" spans="1:14" x14ac:dyDescent="0.25">
      <c r="A399" t="s">
        <v>450</v>
      </c>
      <c r="B399" t="s">
        <v>379</v>
      </c>
      <c r="C399" t="s">
        <v>2735</v>
      </c>
      <c r="D399" t="s">
        <v>445</v>
      </c>
      <c r="E399" t="s">
        <v>21</v>
      </c>
      <c r="F399">
        <v>1</v>
      </c>
      <c r="G399">
        <v>22</v>
      </c>
      <c r="H399">
        <v>103</v>
      </c>
      <c r="I399">
        <v>88</v>
      </c>
      <c r="J399">
        <v>0</v>
      </c>
      <c r="K399">
        <v>110</v>
      </c>
      <c r="L399">
        <v>330</v>
      </c>
      <c r="M399">
        <v>264</v>
      </c>
      <c r="N399" t="str">
        <f t="shared" si="6"/>
        <v>UPDATE WipDetails SET WipQuantity = 330, Review_Wip = 330 WHERE WipMaster_Id IN (SELECT id FROM WipMasters WHERE issuedmonth = 'February' AND IssuedYear = 2026) AND CommitmentPeriod = 3 AND CASIN = 'B08XQXLGD4';</v>
      </c>
    </row>
    <row r="400" spans="1:14" x14ac:dyDescent="0.25">
      <c r="A400" t="s">
        <v>451</v>
      </c>
      <c r="B400" t="s">
        <v>452</v>
      </c>
      <c r="C400" t="s">
        <v>2736</v>
      </c>
      <c r="D400" t="s">
        <v>10</v>
      </c>
      <c r="E400" t="s">
        <v>21</v>
      </c>
      <c r="F400">
        <v>5</v>
      </c>
      <c r="G400">
        <v>12</v>
      </c>
      <c r="H400">
        <v>19</v>
      </c>
      <c r="I400">
        <v>0</v>
      </c>
      <c r="J400">
        <v>0</v>
      </c>
      <c r="K400">
        <v>564</v>
      </c>
      <c r="L400">
        <v>732</v>
      </c>
      <c r="M400">
        <v>636</v>
      </c>
      <c r="N400" t="str">
        <f t="shared" si="6"/>
        <v>UPDATE WipDetails SET WipQuantity = 732, Review_Wip = 732 WHERE WipMaster_Id IN (SELECT id FROM WipMasters WHERE issuedmonth = 'February' AND IssuedYear = 2026) AND CommitmentPeriod = 3 AND CASIN = 'B0BG8CTX42';</v>
      </c>
    </row>
    <row r="401" spans="1:14" x14ac:dyDescent="0.25">
      <c r="A401" t="s">
        <v>453</v>
      </c>
      <c r="B401" t="s">
        <v>452</v>
      </c>
      <c r="C401" t="s">
        <v>2737</v>
      </c>
      <c r="D401" t="s">
        <v>10</v>
      </c>
      <c r="E401" t="s">
        <v>454</v>
      </c>
      <c r="F401">
        <v>5</v>
      </c>
      <c r="G401">
        <v>12</v>
      </c>
      <c r="H401">
        <v>2</v>
      </c>
      <c r="I401">
        <v>0</v>
      </c>
      <c r="J401">
        <v>0</v>
      </c>
      <c r="K401">
        <v>0</v>
      </c>
      <c r="L401">
        <v>960</v>
      </c>
      <c r="M401">
        <v>912</v>
      </c>
      <c r="N401" t="str">
        <f t="shared" si="6"/>
        <v>UPDATE WipDetails SET WipQuantity = 960, Review_Wip = 960 WHERE WipMaster_Id IN (SELECT id FROM WipMasters WHERE issuedmonth = 'February' AND IssuedYear = 2026) AND CommitmentPeriod = 3 AND CASIN = 'B0BG88ZX7H';</v>
      </c>
    </row>
    <row r="402" spans="1:14" x14ac:dyDescent="0.25">
      <c r="A402" t="s">
        <v>455</v>
      </c>
      <c r="B402" t="s">
        <v>452</v>
      </c>
      <c r="C402" t="s">
        <v>2738</v>
      </c>
      <c r="D402" t="s">
        <v>10</v>
      </c>
      <c r="E402" t="s">
        <v>456</v>
      </c>
      <c r="F402">
        <v>5</v>
      </c>
      <c r="G402">
        <v>12</v>
      </c>
      <c r="H402">
        <v>18</v>
      </c>
      <c r="I402">
        <v>0</v>
      </c>
      <c r="J402">
        <v>0</v>
      </c>
      <c r="K402">
        <v>720</v>
      </c>
      <c r="L402">
        <v>1092</v>
      </c>
      <c r="M402">
        <v>1572</v>
      </c>
      <c r="N402" t="str">
        <f t="shared" si="6"/>
        <v>UPDATE WipDetails SET WipQuantity = 1092, Review_Wip = 1092 WHERE WipMaster_Id IN (SELECT id FROM WipMasters WHERE issuedmonth = 'February' AND IssuedYear = 2026) AND CommitmentPeriod = 3 AND CASIN = 'B0BG873CG2';</v>
      </c>
    </row>
    <row r="403" spans="1:14" x14ac:dyDescent="0.25">
      <c r="A403" t="s">
        <v>457</v>
      </c>
      <c r="B403" t="s">
        <v>452</v>
      </c>
      <c r="C403" t="s">
        <v>2739</v>
      </c>
      <c r="D403" t="s">
        <v>10</v>
      </c>
      <c r="E403" t="s">
        <v>458</v>
      </c>
      <c r="F403">
        <v>5</v>
      </c>
      <c r="G403">
        <v>12</v>
      </c>
      <c r="H403">
        <v>7</v>
      </c>
      <c r="I403">
        <v>0</v>
      </c>
      <c r="J403">
        <v>0</v>
      </c>
      <c r="K403">
        <v>480</v>
      </c>
      <c r="L403">
        <v>984</v>
      </c>
      <c r="M403">
        <v>792</v>
      </c>
      <c r="N403" t="str">
        <f t="shared" si="6"/>
        <v>UPDATE WipDetails SET WipQuantity = 984, Review_Wip = 984 WHERE WipMaster_Id IN (SELECT id FROM WipMasters WHERE issuedmonth = 'February' AND IssuedYear = 2026) AND CommitmentPeriod = 3 AND CASIN = 'B0BG8D1SL6';</v>
      </c>
    </row>
    <row r="404" spans="1:14" x14ac:dyDescent="0.25">
      <c r="A404" t="s">
        <v>459</v>
      </c>
      <c r="B404" t="s">
        <v>452</v>
      </c>
      <c r="C404" t="s">
        <v>2740</v>
      </c>
      <c r="D404" t="s">
        <v>10</v>
      </c>
      <c r="E404" t="s">
        <v>460</v>
      </c>
      <c r="F404">
        <v>5</v>
      </c>
      <c r="G404">
        <v>12</v>
      </c>
      <c r="H404">
        <v>17</v>
      </c>
      <c r="I404">
        <v>0</v>
      </c>
      <c r="J404">
        <v>0</v>
      </c>
      <c r="K404">
        <v>0</v>
      </c>
      <c r="L404">
        <v>192</v>
      </c>
      <c r="M404">
        <v>60</v>
      </c>
      <c r="N404" t="str">
        <f t="shared" si="6"/>
        <v>UPDATE WipDetails SET WipQuantity = 192, Review_Wip = 192 WHERE WipMaster_Id IN (SELECT id FROM WipMasters WHERE issuedmonth = 'February' AND IssuedYear = 2026) AND CommitmentPeriod = 3 AND CASIN = 'B0BG89QBM7';</v>
      </c>
    </row>
    <row r="405" spans="1:14" x14ac:dyDescent="0.25">
      <c r="A405" t="s">
        <v>461</v>
      </c>
      <c r="B405" t="s">
        <v>452</v>
      </c>
      <c r="C405" t="s">
        <v>2741</v>
      </c>
      <c r="D405" t="s">
        <v>462</v>
      </c>
      <c r="E405" t="s">
        <v>21</v>
      </c>
      <c r="F405">
        <v>5</v>
      </c>
      <c r="G405">
        <v>12</v>
      </c>
      <c r="H405">
        <v>14</v>
      </c>
      <c r="I405">
        <v>0</v>
      </c>
      <c r="J405">
        <v>0</v>
      </c>
      <c r="K405">
        <v>444</v>
      </c>
      <c r="L405">
        <v>0</v>
      </c>
      <c r="M405">
        <v>0</v>
      </c>
      <c r="N405" t="str">
        <f t="shared" si="6"/>
        <v>UPDATE WipDetails SET WipQuantity = 0, Review_Wip = 0 WHERE WipMaster_Id IN (SELECT id FROM WipMasters WHERE issuedmonth = 'February' AND IssuedYear = 2026) AND CommitmentPeriod = 3 AND CASIN = 'B0BG86ZXDW';</v>
      </c>
    </row>
    <row r="406" spans="1:14" x14ac:dyDescent="0.25">
      <c r="A406" t="s">
        <v>463</v>
      </c>
      <c r="B406" t="s">
        <v>452</v>
      </c>
      <c r="C406" t="s">
        <v>2742</v>
      </c>
      <c r="D406" t="s">
        <v>462</v>
      </c>
      <c r="E406" t="s">
        <v>454</v>
      </c>
      <c r="F406">
        <v>5</v>
      </c>
      <c r="G406">
        <v>12</v>
      </c>
      <c r="H406">
        <v>0</v>
      </c>
      <c r="I406">
        <v>0</v>
      </c>
      <c r="J406">
        <v>0</v>
      </c>
      <c r="K406">
        <v>204</v>
      </c>
      <c r="L406">
        <v>0</v>
      </c>
      <c r="M406">
        <v>0</v>
      </c>
      <c r="N406" t="str">
        <f t="shared" si="6"/>
        <v>UPDATE WipDetails SET WipQuantity = 0, Review_Wip = 0 WHERE WipMaster_Id IN (SELECT id FROM WipMasters WHERE issuedmonth = 'February' AND IssuedYear = 2026) AND CommitmentPeriod = 3 AND CASIN = 'B0BG8DJPHJ';</v>
      </c>
    </row>
    <row r="407" spans="1:14" x14ac:dyDescent="0.25">
      <c r="A407" t="s">
        <v>464</v>
      </c>
      <c r="B407" t="s">
        <v>452</v>
      </c>
      <c r="C407" t="s">
        <v>2743</v>
      </c>
      <c r="D407" t="s">
        <v>462</v>
      </c>
      <c r="E407" t="s">
        <v>456</v>
      </c>
      <c r="F407">
        <v>5</v>
      </c>
      <c r="G407">
        <v>12</v>
      </c>
      <c r="H407">
        <v>17</v>
      </c>
      <c r="I407">
        <v>0</v>
      </c>
      <c r="J407">
        <v>0</v>
      </c>
      <c r="K407">
        <v>1092</v>
      </c>
      <c r="L407">
        <v>0</v>
      </c>
      <c r="M407">
        <v>0</v>
      </c>
      <c r="N407" t="str">
        <f t="shared" si="6"/>
        <v>UPDATE WipDetails SET WipQuantity = 0, Review_Wip = 0 WHERE WipMaster_Id IN (SELECT id FROM WipMasters WHERE issuedmonth = 'February' AND IssuedYear = 2026) AND CommitmentPeriod = 3 AND CASIN = 'B0BG8H1WJ5';</v>
      </c>
    </row>
    <row r="408" spans="1:14" x14ac:dyDescent="0.25">
      <c r="A408" t="s">
        <v>465</v>
      </c>
      <c r="B408" t="s">
        <v>452</v>
      </c>
      <c r="C408" t="s">
        <v>2744</v>
      </c>
      <c r="D408" t="s">
        <v>462</v>
      </c>
      <c r="E408" t="s">
        <v>458</v>
      </c>
      <c r="F408">
        <v>5</v>
      </c>
      <c r="G408">
        <v>12</v>
      </c>
      <c r="H408">
        <v>11</v>
      </c>
      <c r="I408">
        <v>0</v>
      </c>
      <c r="J408">
        <v>0</v>
      </c>
      <c r="K408">
        <v>924</v>
      </c>
      <c r="L408">
        <v>0</v>
      </c>
      <c r="M408">
        <v>0</v>
      </c>
      <c r="N408" t="str">
        <f t="shared" si="6"/>
        <v>UPDATE WipDetails SET WipQuantity = 0, Review_Wip = 0 WHERE WipMaster_Id IN (SELECT id FROM WipMasters WHERE issuedmonth = 'February' AND IssuedYear = 2026) AND CommitmentPeriod = 3 AND CASIN = 'B0BG8GJKQ6';</v>
      </c>
    </row>
    <row r="409" spans="1:14" x14ac:dyDescent="0.25">
      <c r="A409" t="s">
        <v>466</v>
      </c>
      <c r="B409" t="s">
        <v>452</v>
      </c>
      <c r="C409" t="s">
        <v>2745</v>
      </c>
      <c r="D409" t="s">
        <v>462</v>
      </c>
      <c r="E409" t="s">
        <v>460</v>
      </c>
      <c r="F409">
        <v>5</v>
      </c>
      <c r="G409">
        <v>12</v>
      </c>
      <c r="H409">
        <v>11</v>
      </c>
      <c r="I409">
        <v>0</v>
      </c>
      <c r="J409">
        <v>0</v>
      </c>
      <c r="K409">
        <v>180</v>
      </c>
      <c r="L409">
        <v>0</v>
      </c>
      <c r="M409">
        <v>0</v>
      </c>
      <c r="N409" t="str">
        <f t="shared" si="6"/>
        <v>UPDATE WipDetails SET WipQuantity = 0, Review_Wip = 0 WHERE WipMaster_Id IN (SELECT id FROM WipMasters WHERE issuedmonth = 'February' AND IssuedYear = 2026) AND CommitmentPeriod = 3 AND CASIN = 'B0BG86714C';</v>
      </c>
    </row>
    <row r="410" spans="1:14" x14ac:dyDescent="0.25">
      <c r="A410" t="s">
        <v>467</v>
      </c>
      <c r="B410" t="s">
        <v>452</v>
      </c>
      <c r="C410" t="s">
        <v>2746</v>
      </c>
      <c r="D410" t="s">
        <v>468</v>
      </c>
      <c r="E410" t="s">
        <v>21</v>
      </c>
      <c r="F410">
        <v>5</v>
      </c>
      <c r="G410">
        <v>12</v>
      </c>
      <c r="H410">
        <v>264</v>
      </c>
      <c r="I410">
        <v>108</v>
      </c>
      <c r="J410">
        <v>0</v>
      </c>
      <c r="K410">
        <v>0</v>
      </c>
      <c r="L410">
        <v>0</v>
      </c>
      <c r="M410">
        <v>0</v>
      </c>
      <c r="N410" t="str">
        <f t="shared" si="6"/>
        <v>UPDATE WipDetails SET WipQuantity = 0, Review_Wip = 0 WHERE WipMaster_Id IN (SELECT id FROM WipMasters WHERE issuedmonth = 'February' AND IssuedYear = 2026) AND CommitmentPeriod = 3 AND CASIN = 'B0BG8GSC7D';</v>
      </c>
    </row>
    <row r="411" spans="1:14" x14ac:dyDescent="0.25">
      <c r="A411" t="s">
        <v>469</v>
      </c>
      <c r="B411" t="s">
        <v>452</v>
      </c>
      <c r="C411" t="s">
        <v>2747</v>
      </c>
      <c r="D411" t="s">
        <v>468</v>
      </c>
      <c r="E411" t="s">
        <v>454</v>
      </c>
      <c r="F411">
        <v>5</v>
      </c>
      <c r="G411">
        <v>12</v>
      </c>
      <c r="H411">
        <v>360</v>
      </c>
      <c r="I411">
        <v>0</v>
      </c>
      <c r="J411">
        <v>0</v>
      </c>
      <c r="K411">
        <v>84</v>
      </c>
      <c r="L411">
        <v>0</v>
      </c>
      <c r="M411">
        <v>0</v>
      </c>
      <c r="N411" t="str">
        <f t="shared" si="6"/>
        <v>UPDATE WipDetails SET WipQuantity = 0, Review_Wip = 0 WHERE WipMaster_Id IN (SELECT id FROM WipMasters WHERE issuedmonth = 'February' AND IssuedYear = 2026) AND CommitmentPeriod = 3 AND CASIN = 'B0BG8BM87H';</v>
      </c>
    </row>
    <row r="412" spans="1:14" x14ac:dyDescent="0.25">
      <c r="A412" t="s">
        <v>470</v>
      </c>
      <c r="B412" t="s">
        <v>452</v>
      </c>
      <c r="C412" t="s">
        <v>2748</v>
      </c>
      <c r="D412" t="s">
        <v>468</v>
      </c>
      <c r="E412" t="s">
        <v>456</v>
      </c>
      <c r="F412">
        <v>5</v>
      </c>
      <c r="G412">
        <v>12</v>
      </c>
      <c r="H412">
        <v>228</v>
      </c>
      <c r="I412">
        <v>228</v>
      </c>
      <c r="J412">
        <v>0</v>
      </c>
      <c r="K412">
        <v>648</v>
      </c>
      <c r="L412">
        <v>0</v>
      </c>
      <c r="M412">
        <v>0</v>
      </c>
      <c r="N412" t="str">
        <f t="shared" si="6"/>
        <v>UPDATE WipDetails SET WipQuantity = 0, Review_Wip = 0 WHERE WipMaster_Id IN (SELECT id FROM WipMasters WHERE issuedmonth = 'February' AND IssuedYear = 2026) AND CommitmentPeriod = 3 AND CASIN = 'B0BG8DJKM7';</v>
      </c>
    </row>
    <row r="413" spans="1:14" x14ac:dyDescent="0.25">
      <c r="A413" t="s">
        <v>471</v>
      </c>
      <c r="B413" t="s">
        <v>452</v>
      </c>
      <c r="C413" t="s">
        <v>2749</v>
      </c>
      <c r="D413" t="s">
        <v>468</v>
      </c>
      <c r="E413" t="s">
        <v>458</v>
      </c>
      <c r="F413">
        <v>5</v>
      </c>
      <c r="G413">
        <v>12</v>
      </c>
      <c r="H413">
        <v>60</v>
      </c>
      <c r="I413">
        <v>60</v>
      </c>
      <c r="J413">
        <v>0</v>
      </c>
      <c r="K413">
        <v>720</v>
      </c>
      <c r="L413">
        <v>0</v>
      </c>
      <c r="M413">
        <v>0</v>
      </c>
      <c r="N413" t="str">
        <f t="shared" si="6"/>
        <v>UPDATE WipDetails SET WipQuantity = 0, Review_Wip = 0 WHERE WipMaster_Id IN (SELECT id FROM WipMasters WHERE issuedmonth = 'February' AND IssuedYear = 2026) AND CommitmentPeriod = 3 AND CASIN = 'B0BG8HD416';</v>
      </c>
    </row>
    <row r="414" spans="1:14" x14ac:dyDescent="0.25">
      <c r="A414" t="s">
        <v>472</v>
      </c>
      <c r="B414" t="s">
        <v>452</v>
      </c>
      <c r="C414" t="s">
        <v>2750</v>
      </c>
      <c r="D414" t="s">
        <v>468</v>
      </c>
      <c r="E414" t="s">
        <v>460</v>
      </c>
      <c r="F414">
        <v>5</v>
      </c>
      <c r="G414">
        <v>12</v>
      </c>
      <c r="H414">
        <v>72</v>
      </c>
      <c r="I414">
        <v>72</v>
      </c>
      <c r="J414">
        <v>0</v>
      </c>
      <c r="K414">
        <v>144</v>
      </c>
      <c r="L414">
        <v>0</v>
      </c>
      <c r="M414">
        <v>0</v>
      </c>
      <c r="N414" t="str">
        <f t="shared" si="6"/>
        <v>UPDATE WipDetails SET WipQuantity = 0, Review_Wip = 0 WHERE WipMaster_Id IN (SELECT id FROM WipMasters WHERE issuedmonth = 'February' AND IssuedYear = 2026) AND CommitmentPeriod = 3 AND CASIN = 'B0BG89GL4Q';</v>
      </c>
    </row>
    <row r="415" spans="1:14" x14ac:dyDescent="0.25">
      <c r="A415" t="s">
        <v>473</v>
      </c>
      <c r="B415" t="s">
        <v>474</v>
      </c>
      <c r="C415" t="s">
        <v>2751</v>
      </c>
      <c r="D415" t="s">
        <v>10</v>
      </c>
      <c r="E415" t="s">
        <v>475</v>
      </c>
      <c r="F415">
        <v>5</v>
      </c>
      <c r="G415">
        <v>16</v>
      </c>
      <c r="H415">
        <v>5</v>
      </c>
      <c r="I415">
        <v>0</v>
      </c>
      <c r="J415">
        <v>0</v>
      </c>
      <c r="K415">
        <v>0</v>
      </c>
      <c r="L415">
        <v>64</v>
      </c>
      <c r="M415">
        <v>80</v>
      </c>
      <c r="N415" t="str">
        <f t="shared" si="6"/>
        <v>UPDATE WipDetails SET WipQuantity = 64, Review_Wip = 64 WHERE WipMaster_Id IN (SELECT id FROM WipMasters WHERE issuedmonth = 'February' AND IssuedYear = 2026) AND CommitmentPeriod = 3 AND CASIN = 'B0BG8DP6K4';</v>
      </c>
    </row>
    <row r="416" spans="1:14" x14ac:dyDescent="0.25">
      <c r="A416" t="s">
        <v>476</v>
      </c>
      <c r="B416" t="s">
        <v>474</v>
      </c>
      <c r="C416" t="s">
        <v>2752</v>
      </c>
      <c r="D416" t="s">
        <v>10</v>
      </c>
      <c r="E416" t="s">
        <v>11</v>
      </c>
      <c r="F416">
        <v>5</v>
      </c>
      <c r="G416">
        <v>16</v>
      </c>
      <c r="H416">
        <v>27</v>
      </c>
      <c r="I416">
        <v>48</v>
      </c>
      <c r="J416">
        <v>32</v>
      </c>
      <c r="K416">
        <v>64</v>
      </c>
      <c r="L416">
        <v>48</v>
      </c>
      <c r="M416">
        <v>48</v>
      </c>
      <c r="N416" t="str">
        <f t="shared" si="6"/>
        <v>UPDATE WipDetails SET WipQuantity = 48, Review_Wip = 48 WHERE WipMaster_Id IN (SELECT id FROM WipMasters WHERE issuedmonth = 'February' AND IssuedYear = 2026) AND CommitmentPeriod = 3 AND CASIN = 'B0BG8DTHDL';</v>
      </c>
    </row>
    <row r="417" spans="1:14" x14ac:dyDescent="0.25">
      <c r="A417" t="s">
        <v>477</v>
      </c>
      <c r="B417" t="s">
        <v>474</v>
      </c>
      <c r="C417" t="s">
        <v>2753</v>
      </c>
      <c r="D417" t="s">
        <v>10</v>
      </c>
      <c r="E417" t="s">
        <v>13</v>
      </c>
      <c r="F417">
        <v>5</v>
      </c>
      <c r="G417">
        <v>16</v>
      </c>
      <c r="H417">
        <v>0</v>
      </c>
      <c r="I417">
        <v>48</v>
      </c>
      <c r="J417">
        <v>48</v>
      </c>
      <c r="K417">
        <v>176</v>
      </c>
      <c r="L417">
        <v>224</v>
      </c>
      <c r="M417">
        <v>672</v>
      </c>
      <c r="N417" t="str">
        <f t="shared" si="6"/>
        <v>UPDATE WipDetails SET WipQuantity = 224, Review_Wip = 224 WHERE WipMaster_Id IN (SELECT id FROM WipMasters WHERE issuedmonth = 'February' AND IssuedYear = 2026) AND CommitmentPeriod = 3 AND CASIN = 'B0BG8DGHR5';</v>
      </c>
    </row>
    <row r="418" spans="1:14" x14ac:dyDescent="0.25">
      <c r="A418" t="s">
        <v>478</v>
      </c>
      <c r="B418" t="s">
        <v>474</v>
      </c>
      <c r="C418" t="s">
        <v>2754</v>
      </c>
      <c r="D418" t="s">
        <v>10</v>
      </c>
      <c r="E418" t="s">
        <v>15</v>
      </c>
      <c r="F418">
        <v>5</v>
      </c>
      <c r="G418">
        <v>16</v>
      </c>
      <c r="H418">
        <v>0</v>
      </c>
      <c r="I418">
        <v>1088</v>
      </c>
      <c r="J418">
        <v>1312</v>
      </c>
      <c r="K418">
        <v>1072</v>
      </c>
      <c r="L418">
        <v>608</v>
      </c>
      <c r="M418">
        <v>2816</v>
      </c>
      <c r="N418" t="str">
        <f t="shared" si="6"/>
        <v>UPDATE WipDetails SET WipQuantity = 608, Review_Wip = 608 WHERE WipMaster_Id IN (SELECT id FROM WipMasters WHERE issuedmonth = 'February' AND IssuedYear = 2026) AND CommitmentPeriod = 3 AND CASIN = 'B0BG8CTWWS';</v>
      </c>
    </row>
    <row r="419" spans="1:14" x14ac:dyDescent="0.25">
      <c r="A419" t="s">
        <v>479</v>
      </c>
      <c r="B419" t="s">
        <v>474</v>
      </c>
      <c r="C419" t="s">
        <v>2755</v>
      </c>
      <c r="D419" t="s">
        <v>10</v>
      </c>
      <c r="E419" t="s">
        <v>27</v>
      </c>
      <c r="F419">
        <v>5</v>
      </c>
      <c r="G419">
        <v>16</v>
      </c>
      <c r="H419">
        <v>173</v>
      </c>
      <c r="I419">
        <v>512</v>
      </c>
      <c r="J419">
        <v>544</v>
      </c>
      <c r="K419">
        <v>1648</v>
      </c>
      <c r="L419">
        <v>880</v>
      </c>
      <c r="M419">
        <v>1072</v>
      </c>
      <c r="N419" t="str">
        <f t="shared" si="6"/>
        <v>UPDATE WipDetails SET WipQuantity = 880, Review_Wip = 880 WHERE WipMaster_Id IN (SELECT id FROM WipMasters WHERE issuedmonth = 'February' AND IssuedYear = 2026) AND CommitmentPeriod = 3 AND CASIN = 'B0BG897Q71';</v>
      </c>
    </row>
    <row r="420" spans="1:14" x14ac:dyDescent="0.25">
      <c r="A420" t="s">
        <v>480</v>
      </c>
      <c r="B420" t="s">
        <v>474</v>
      </c>
      <c r="C420" t="s">
        <v>2756</v>
      </c>
      <c r="D420" t="s">
        <v>10</v>
      </c>
      <c r="E420" t="s">
        <v>19</v>
      </c>
      <c r="F420">
        <v>5</v>
      </c>
      <c r="G420">
        <v>16</v>
      </c>
      <c r="H420">
        <v>57</v>
      </c>
      <c r="I420">
        <v>144</v>
      </c>
      <c r="J420">
        <v>128</v>
      </c>
      <c r="K420">
        <v>880</v>
      </c>
      <c r="L420">
        <v>992</v>
      </c>
      <c r="M420">
        <v>1232</v>
      </c>
      <c r="N420" t="str">
        <f t="shared" si="6"/>
        <v>UPDATE WipDetails SET WipQuantity = 992, Review_Wip = 992 WHERE WipMaster_Id IN (SELECT id FROM WipMasters WHERE issuedmonth = 'February' AND IssuedYear = 2026) AND CommitmentPeriod = 3 AND CASIN = 'B0BG89KDGJ';</v>
      </c>
    </row>
    <row r="421" spans="1:14" x14ac:dyDescent="0.25">
      <c r="A421" t="s">
        <v>481</v>
      </c>
      <c r="B421" t="s">
        <v>474</v>
      </c>
      <c r="C421" t="s">
        <v>2736</v>
      </c>
      <c r="D421" t="s">
        <v>10</v>
      </c>
      <c r="E421" t="s">
        <v>21</v>
      </c>
      <c r="F421">
        <v>5</v>
      </c>
      <c r="G421">
        <v>16</v>
      </c>
      <c r="H421">
        <v>25</v>
      </c>
      <c r="I421">
        <v>32</v>
      </c>
      <c r="J421">
        <v>32</v>
      </c>
      <c r="K421">
        <v>560</v>
      </c>
      <c r="L421">
        <v>208</v>
      </c>
      <c r="M421">
        <v>592</v>
      </c>
      <c r="N421" t="str">
        <f t="shared" si="6"/>
        <v>UPDATE WipDetails SET WipQuantity = 208, Review_Wip = 208 WHERE WipMaster_Id IN (SELECT id FROM WipMasters WHERE issuedmonth = 'February' AND IssuedYear = 2026) AND CommitmentPeriod = 3 AND CASIN = 'B0BG8BXCY7';</v>
      </c>
    </row>
    <row r="422" spans="1:14" x14ac:dyDescent="0.25">
      <c r="A422" t="s">
        <v>482</v>
      </c>
      <c r="B422" t="s">
        <v>474</v>
      </c>
      <c r="C422" t="s">
        <v>2737</v>
      </c>
      <c r="D422" t="s">
        <v>10</v>
      </c>
      <c r="E422" t="s">
        <v>454</v>
      </c>
      <c r="F422">
        <v>5</v>
      </c>
      <c r="G422">
        <v>16</v>
      </c>
      <c r="H422">
        <v>185</v>
      </c>
      <c r="I422">
        <v>48</v>
      </c>
      <c r="J422">
        <v>0</v>
      </c>
      <c r="K422">
        <v>0</v>
      </c>
      <c r="L422">
        <v>16</v>
      </c>
      <c r="M422">
        <v>224</v>
      </c>
      <c r="N422" t="str">
        <f t="shared" si="6"/>
        <v>UPDATE WipDetails SET WipQuantity = 16, Review_Wip = 16 WHERE WipMaster_Id IN (SELECT id FROM WipMasters WHERE issuedmonth = 'February' AND IssuedYear = 2026) AND CommitmentPeriod = 3 AND CASIN = 'B0BG85K3NC';</v>
      </c>
    </row>
    <row r="423" spans="1:14" x14ac:dyDescent="0.25">
      <c r="A423" t="s">
        <v>483</v>
      </c>
      <c r="B423" t="s">
        <v>474</v>
      </c>
      <c r="C423" t="s">
        <v>2757</v>
      </c>
      <c r="D423" t="s">
        <v>462</v>
      </c>
      <c r="E423" t="s">
        <v>475</v>
      </c>
      <c r="F423">
        <v>5</v>
      </c>
      <c r="G423">
        <v>16</v>
      </c>
      <c r="H423">
        <v>0</v>
      </c>
      <c r="I423">
        <v>0</v>
      </c>
      <c r="J423">
        <v>0</v>
      </c>
      <c r="K423">
        <v>16</v>
      </c>
      <c r="L423">
        <v>64</v>
      </c>
      <c r="M423">
        <v>64</v>
      </c>
      <c r="N423" t="str">
        <f t="shared" si="6"/>
        <v>UPDATE WipDetails SET WipQuantity = 64, Review_Wip = 64 WHERE WipMaster_Id IN (SELECT id FROM WipMasters WHERE issuedmonth = 'February' AND IssuedYear = 2026) AND CommitmentPeriod = 3 AND CASIN = 'B0BG8GK6M1';</v>
      </c>
    </row>
    <row r="424" spans="1:14" x14ac:dyDescent="0.25">
      <c r="A424" t="s">
        <v>484</v>
      </c>
      <c r="B424" t="s">
        <v>474</v>
      </c>
      <c r="C424" t="s">
        <v>2758</v>
      </c>
      <c r="D424" t="s">
        <v>462</v>
      </c>
      <c r="E424" t="s">
        <v>11</v>
      </c>
      <c r="F424">
        <v>5</v>
      </c>
      <c r="G424">
        <v>16</v>
      </c>
      <c r="H424">
        <v>5</v>
      </c>
      <c r="I424">
        <v>0</v>
      </c>
      <c r="J424">
        <v>0</v>
      </c>
      <c r="K424">
        <v>32</v>
      </c>
      <c r="L424">
        <v>128</v>
      </c>
      <c r="M424">
        <v>64</v>
      </c>
      <c r="N424" t="str">
        <f t="shared" si="6"/>
        <v>UPDATE WipDetails SET WipQuantity = 128, Review_Wip = 128 WHERE WipMaster_Id IN (SELECT id FROM WipMasters WHERE issuedmonth = 'February' AND IssuedYear = 2026) AND CommitmentPeriod = 3 AND CASIN = 'B0BG8JH3H9';</v>
      </c>
    </row>
    <row r="425" spans="1:14" x14ac:dyDescent="0.25">
      <c r="A425" t="s">
        <v>485</v>
      </c>
      <c r="B425" t="s">
        <v>474</v>
      </c>
      <c r="C425" t="s">
        <v>2759</v>
      </c>
      <c r="D425" t="s">
        <v>462</v>
      </c>
      <c r="E425" t="s">
        <v>13</v>
      </c>
      <c r="F425">
        <v>5</v>
      </c>
      <c r="G425">
        <v>16</v>
      </c>
      <c r="H425">
        <v>15</v>
      </c>
      <c r="I425">
        <v>416</v>
      </c>
      <c r="J425">
        <v>432</v>
      </c>
      <c r="K425">
        <v>224</v>
      </c>
      <c r="L425">
        <v>416</v>
      </c>
      <c r="M425">
        <v>608</v>
      </c>
      <c r="N425" t="str">
        <f t="shared" si="6"/>
        <v>UPDATE WipDetails SET WipQuantity = 416, Review_Wip = 416 WHERE WipMaster_Id IN (SELECT id FROM WipMasters WHERE issuedmonth = 'February' AND IssuedYear = 2026) AND CommitmentPeriod = 3 AND CASIN = 'B0BG8FT54M';</v>
      </c>
    </row>
    <row r="426" spans="1:14" x14ac:dyDescent="0.25">
      <c r="A426" t="s">
        <v>486</v>
      </c>
      <c r="B426" t="s">
        <v>474</v>
      </c>
      <c r="C426" t="s">
        <v>2760</v>
      </c>
      <c r="D426" t="s">
        <v>462</v>
      </c>
      <c r="E426" t="s">
        <v>15</v>
      </c>
      <c r="F426">
        <v>5</v>
      </c>
      <c r="G426">
        <v>16</v>
      </c>
      <c r="H426">
        <v>23</v>
      </c>
      <c r="I426">
        <v>1840</v>
      </c>
      <c r="J426">
        <v>1936</v>
      </c>
      <c r="K426">
        <v>1616</v>
      </c>
      <c r="L426">
        <v>1056</v>
      </c>
      <c r="M426">
        <v>1440</v>
      </c>
      <c r="N426" t="str">
        <f t="shared" si="6"/>
        <v>UPDATE WipDetails SET WipQuantity = 1056, Review_Wip = 1056 WHERE WipMaster_Id IN (SELECT id FROM WipMasters WHERE issuedmonth = 'February' AND IssuedYear = 2026) AND CommitmentPeriod = 3 AND CASIN = 'B0BG86FD6P';</v>
      </c>
    </row>
    <row r="427" spans="1:14" x14ac:dyDescent="0.25">
      <c r="A427" t="s">
        <v>487</v>
      </c>
      <c r="B427" t="s">
        <v>474</v>
      </c>
      <c r="C427" t="s">
        <v>2761</v>
      </c>
      <c r="D427" t="s">
        <v>462</v>
      </c>
      <c r="E427" t="s">
        <v>27</v>
      </c>
      <c r="F427">
        <v>5</v>
      </c>
      <c r="G427">
        <v>16</v>
      </c>
      <c r="H427">
        <v>18</v>
      </c>
      <c r="I427">
        <v>0</v>
      </c>
      <c r="J427">
        <v>0</v>
      </c>
      <c r="K427">
        <v>0</v>
      </c>
      <c r="L427">
        <v>1088</v>
      </c>
      <c r="M427">
        <v>864</v>
      </c>
      <c r="N427" t="str">
        <f t="shared" si="6"/>
        <v>UPDATE WipDetails SET WipQuantity = 1088, Review_Wip = 1088 WHERE WipMaster_Id IN (SELECT id FROM WipMasters WHERE issuedmonth = 'February' AND IssuedYear = 2026) AND CommitmentPeriod = 3 AND CASIN = 'B0BG8BSWZS';</v>
      </c>
    </row>
    <row r="428" spans="1:14" x14ac:dyDescent="0.25">
      <c r="A428" t="s">
        <v>488</v>
      </c>
      <c r="B428" t="s">
        <v>474</v>
      </c>
      <c r="C428" t="s">
        <v>2762</v>
      </c>
      <c r="D428" t="s">
        <v>462</v>
      </c>
      <c r="E428" t="s">
        <v>19</v>
      </c>
      <c r="F428">
        <v>5</v>
      </c>
      <c r="G428">
        <v>16</v>
      </c>
      <c r="H428">
        <v>24</v>
      </c>
      <c r="I428">
        <v>0</v>
      </c>
      <c r="J428">
        <v>0</v>
      </c>
      <c r="K428">
        <v>0</v>
      </c>
      <c r="L428">
        <v>512</v>
      </c>
      <c r="M428">
        <v>80</v>
      </c>
      <c r="N428" t="str">
        <f t="shared" si="6"/>
        <v>UPDATE WipDetails SET WipQuantity = 512, Review_Wip = 512 WHERE WipMaster_Id IN (SELECT id FROM WipMasters WHERE issuedmonth = 'February' AND IssuedYear = 2026) AND CommitmentPeriod = 3 AND CASIN = 'B0BG8DGHST';</v>
      </c>
    </row>
    <row r="429" spans="1:14" x14ac:dyDescent="0.25">
      <c r="A429" t="s">
        <v>489</v>
      </c>
      <c r="B429" t="s">
        <v>474</v>
      </c>
      <c r="C429" t="s">
        <v>2741</v>
      </c>
      <c r="D429" t="s">
        <v>462</v>
      </c>
      <c r="E429" t="s">
        <v>21</v>
      </c>
      <c r="F429">
        <v>5</v>
      </c>
      <c r="G429">
        <v>16</v>
      </c>
      <c r="H429">
        <v>0</v>
      </c>
      <c r="I429">
        <v>624</v>
      </c>
      <c r="J429">
        <v>784</v>
      </c>
      <c r="K429">
        <v>320</v>
      </c>
      <c r="L429">
        <v>496</v>
      </c>
      <c r="M429">
        <v>816</v>
      </c>
      <c r="N429" t="str">
        <f t="shared" si="6"/>
        <v>UPDATE WipDetails SET WipQuantity = 496, Review_Wip = 496 WHERE WipMaster_Id IN (SELECT id FROM WipMasters WHERE issuedmonth = 'February' AND IssuedYear = 2026) AND CommitmentPeriod = 3 AND CASIN = 'B0BG85JWZJ';</v>
      </c>
    </row>
    <row r="430" spans="1:14" x14ac:dyDescent="0.25">
      <c r="A430" t="s">
        <v>490</v>
      </c>
      <c r="B430" t="s">
        <v>474</v>
      </c>
      <c r="C430" t="s">
        <v>2742</v>
      </c>
      <c r="D430" t="s">
        <v>462</v>
      </c>
      <c r="E430" t="s">
        <v>454</v>
      </c>
      <c r="F430">
        <v>5</v>
      </c>
      <c r="G430">
        <v>16</v>
      </c>
      <c r="H430">
        <v>10</v>
      </c>
      <c r="I430">
        <v>0</v>
      </c>
      <c r="J430">
        <v>0</v>
      </c>
      <c r="K430">
        <v>208</v>
      </c>
      <c r="L430">
        <v>304</v>
      </c>
      <c r="M430">
        <v>80</v>
      </c>
      <c r="N430" t="str">
        <f t="shared" si="6"/>
        <v>UPDATE WipDetails SET WipQuantity = 304, Review_Wip = 304 WHERE WipMaster_Id IN (SELECT id FROM WipMasters WHERE issuedmonth = 'February' AND IssuedYear = 2026) AND CommitmentPeriod = 3 AND CASIN = 'B0BG8D5532';</v>
      </c>
    </row>
    <row r="431" spans="1:14" x14ac:dyDescent="0.25">
      <c r="A431" t="s">
        <v>491</v>
      </c>
      <c r="B431" t="s">
        <v>474</v>
      </c>
      <c r="C431" t="s">
        <v>2763</v>
      </c>
      <c r="D431" t="s">
        <v>468</v>
      </c>
      <c r="E431" t="s">
        <v>475</v>
      </c>
      <c r="F431">
        <v>5</v>
      </c>
      <c r="G431">
        <v>16</v>
      </c>
      <c r="H431">
        <v>11</v>
      </c>
      <c r="I431">
        <v>0</v>
      </c>
      <c r="J431">
        <v>0</v>
      </c>
      <c r="K431">
        <v>0</v>
      </c>
      <c r="L431">
        <v>0</v>
      </c>
      <c r="M431">
        <v>0</v>
      </c>
      <c r="N431" t="str">
        <f t="shared" si="6"/>
        <v>UPDATE WipDetails SET WipQuantity = 0, Review_Wip = 0 WHERE WipMaster_Id IN (SELECT id FROM WipMasters WHERE issuedmonth = 'February' AND IssuedYear = 2026) AND CommitmentPeriod = 3 AND CASIN = 'B0BG86JSS2';</v>
      </c>
    </row>
    <row r="432" spans="1:14" x14ac:dyDescent="0.25">
      <c r="A432" t="s">
        <v>492</v>
      </c>
      <c r="B432" t="s">
        <v>474</v>
      </c>
      <c r="C432" t="s">
        <v>2764</v>
      </c>
      <c r="D432" t="s">
        <v>468</v>
      </c>
      <c r="E432" t="s">
        <v>11</v>
      </c>
      <c r="F432">
        <v>5</v>
      </c>
      <c r="G432">
        <v>16</v>
      </c>
      <c r="H432">
        <v>0</v>
      </c>
      <c r="I432">
        <v>0</v>
      </c>
      <c r="J432">
        <v>0</v>
      </c>
      <c r="K432">
        <v>0</v>
      </c>
      <c r="L432">
        <v>64</v>
      </c>
      <c r="M432">
        <v>144</v>
      </c>
      <c r="N432" t="str">
        <f t="shared" si="6"/>
        <v>UPDATE WipDetails SET WipQuantity = 64, Review_Wip = 64 WHERE WipMaster_Id IN (SELECT id FROM WipMasters WHERE issuedmonth = 'February' AND IssuedYear = 2026) AND CommitmentPeriod = 3 AND CASIN = 'B0BG8D6TJM';</v>
      </c>
    </row>
    <row r="433" spans="1:14" x14ac:dyDescent="0.25">
      <c r="A433" t="s">
        <v>493</v>
      </c>
      <c r="B433" t="s">
        <v>474</v>
      </c>
      <c r="C433" t="s">
        <v>2765</v>
      </c>
      <c r="D433" t="s">
        <v>468</v>
      </c>
      <c r="E433" t="s">
        <v>13</v>
      </c>
      <c r="F433">
        <v>5</v>
      </c>
      <c r="G433">
        <v>16</v>
      </c>
      <c r="H433">
        <v>192</v>
      </c>
      <c r="I433">
        <v>384</v>
      </c>
      <c r="J433">
        <v>368</v>
      </c>
      <c r="K433">
        <v>0</v>
      </c>
      <c r="L433">
        <v>64</v>
      </c>
      <c r="M433">
        <v>128</v>
      </c>
      <c r="N433" t="str">
        <f t="shared" si="6"/>
        <v>UPDATE WipDetails SET WipQuantity = 64, Review_Wip = 64 WHERE WipMaster_Id IN (SELECT id FROM WipMasters WHERE issuedmonth = 'February' AND IssuedYear = 2026) AND CommitmentPeriod = 3 AND CASIN = 'B0BG89BZBS';</v>
      </c>
    </row>
    <row r="434" spans="1:14" x14ac:dyDescent="0.25">
      <c r="A434" t="s">
        <v>494</v>
      </c>
      <c r="B434" t="s">
        <v>474</v>
      </c>
      <c r="C434" t="s">
        <v>2766</v>
      </c>
      <c r="D434" t="s">
        <v>468</v>
      </c>
      <c r="E434" t="s">
        <v>15</v>
      </c>
      <c r="F434">
        <v>5</v>
      </c>
      <c r="G434">
        <v>16</v>
      </c>
      <c r="H434">
        <v>343</v>
      </c>
      <c r="I434">
        <v>48</v>
      </c>
      <c r="J434">
        <v>0</v>
      </c>
      <c r="K434">
        <v>0</v>
      </c>
      <c r="L434">
        <v>256</v>
      </c>
      <c r="M434">
        <v>144</v>
      </c>
      <c r="N434" t="str">
        <f t="shared" si="6"/>
        <v>UPDATE WipDetails SET WipQuantity = 256, Review_Wip = 256 WHERE WipMaster_Id IN (SELECT id FROM WipMasters WHERE issuedmonth = 'February' AND IssuedYear = 2026) AND CommitmentPeriod = 3 AND CASIN = 'B0BG8D9VNG';</v>
      </c>
    </row>
    <row r="435" spans="1:14" x14ac:dyDescent="0.25">
      <c r="A435" t="s">
        <v>495</v>
      </c>
      <c r="B435" t="s">
        <v>474</v>
      </c>
      <c r="C435" t="s">
        <v>2767</v>
      </c>
      <c r="D435" t="s">
        <v>468</v>
      </c>
      <c r="E435" t="s">
        <v>27</v>
      </c>
      <c r="F435">
        <v>5</v>
      </c>
      <c r="G435">
        <v>16</v>
      </c>
      <c r="H435">
        <v>272</v>
      </c>
      <c r="I435">
        <v>48</v>
      </c>
      <c r="J435">
        <v>0</v>
      </c>
      <c r="K435">
        <v>1184</v>
      </c>
      <c r="L435">
        <v>832</v>
      </c>
      <c r="M435">
        <v>1104</v>
      </c>
      <c r="N435" t="str">
        <f t="shared" si="6"/>
        <v>UPDATE WipDetails SET WipQuantity = 832, Review_Wip = 832 WHERE WipMaster_Id IN (SELECT id FROM WipMasters WHERE issuedmonth = 'February' AND IssuedYear = 2026) AND CommitmentPeriod = 3 AND CASIN = 'B0BG87YG8W';</v>
      </c>
    </row>
    <row r="436" spans="1:14" x14ac:dyDescent="0.25">
      <c r="A436" t="s">
        <v>496</v>
      </c>
      <c r="B436" t="s">
        <v>474</v>
      </c>
      <c r="C436" t="s">
        <v>2768</v>
      </c>
      <c r="D436" t="s">
        <v>468</v>
      </c>
      <c r="E436" t="s">
        <v>19</v>
      </c>
      <c r="F436">
        <v>5</v>
      </c>
      <c r="G436">
        <v>16</v>
      </c>
      <c r="H436">
        <v>136</v>
      </c>
      <c r="I436">
        <v>752</v>
      </c>
      <c r="J436">
        <v>992</v>
      </c>
      <c r="K436">
        <v>112</v>
      </c>
      <c r="L436">
        <v>416</v>
      </c>
      <c r="M436">
        <v>0</v>
      </c>
      <c r="N436" t="str">
        <f t="shared" si="6"/>
        <v>UPDATE WipDetails SET WipQuantity = 416, Review_Wip = 416 WHERE WipMaster_Id IN (SELECT id FROM WipMasters WHERE issuedmonth = 'February' AND IssuedYear = 2026) AND CommitmentPeriod = 3 AND CASIN = 'B0BG8FT6D7';</v>
      </c>
    </row>
    <row r="437" spans="1:14" x14ac:dyDescent="0.25">
      <c r="A437" t="s">
        <v>497</v>
      </c>
      <c r="B437" t="s">
        <v>474</v>
      </c>
      <c r="C437" t="s">
        <v>2746</v>
      </c>
      <c r="D437" t="s">
        <v>468</v>
      </c>
      <c r="E437" t="s">
        <v>21</v>
      </c>
      <c r="F437">
        <v>5</v>
      </c>
      <c r="G437">
        <v>16</v>
      </c>
      <c r="H437">
        <v>78</v>
      </c>
      <c r="I437">
        <v>144</v>
      </c>
      <c r="J437">
        <v>176</v>
      </c>
      <c r="K437">
        <v>16</v>
      </c>
      <c r="L437">
        <v>160</v>
      </c>
      <c r="M437">
        <v>0</v>
      </c>
      <c r="N437" t="str">
        <f t="shared" si="6"/>
        <v>UPDATE WipDetails SET WipQuantity = 160, Review_Wip = 160 WHERE WipMaster_Id IN (SELECT id FROM WipMasters WHERE issuedmonth = 'February' AND IssuedYear = 2026) AND CommitmentPeriod = 3 AND CASIN = 'B0BG8BQY6P';</v>
      </c>
    </row>
    <row r="438" spans="1:14" x14ac:dyDescent="0.25">
      <c r="A438" t="s">
        <v>498</v>
      </c>
      <c r="B438" t="s">
        <v>474</v>
      </c>
      <c r="C438" t="s">
        <v>2747</v>
      </c>
      <c r="D438" t="s">
        <v>468</v>
      </c>
      <c r="E438" t="s">
        <v>454</v>
      </c>
      <c r="F438">
        <v>5</v>
      </c>
      <c r="G438">
        <v>16</v>
      </c>
      <c r="H438">
        <v>37</v>
      </c>
      <c r="I438">
        <v>0</v>
      </c>
      <c r="J438">
        <v>0</v>
      </c>
      <c r="K438">
        <v>32</v>
      </c>
      <c r="L438">
        <v>64</v>
      </c>
      <c r="M438">
        <v>0</v>
      </c>
      <c r="N438" t="str">
        <f t="shared" si="6"/>
        <v>UPDATE WipDetails SET WipQuantity = 64, Review_Wip = 64 WHERE WipMaster_Id IN (SELECT id FROM WipMasters WHERE issuedmonth = 'February' AND IssuedYear = 2026) AND CommitmentPeriod = 3 AND CASIN = 'B0BG8FMDC6';</v>
      </c>
    </row>
    <row r="439" spans="1:14" x14ac:dyDescent="0.25">
      <c r="A439" t="s">
        <v>499</v>
      </c>
      <c r="B439" t="s">
        <v>500</v>
      </c>
      <c r="C439" t="s">
        <v>2769</v>
      </c>
      <c r="D439" t="s">
        <v>501</v>
      </c>
      <c r="E439" t="s">
        <v>11</v>
      </c>
      <c r="F439">
        <v>2</v>
      </c>
      <c r="G439">
        <v>30</v>
      </c>
      <c r="H439">
        <v>30</v>
      </c>
      <c r="I439">
        <v>0</v>
      </c>
      <c r="J439">
        <v>0</v>
      </c>
      <c r="K439">
        <v>0</v>
      </c>
      <c r="L439">
        <v>0</v>
      </c>
      <c r="M439">
        <v>0</v>
      </c>
      <c r="N439" t="str">
        <f t="shared" si="6"/>
        <v>UPDATE WipDetails SET WipQuantity = 0, Review_Wip = 0 WHERE WipMaster_Id IN (SELECT id FROM WipMasters WHERE issuedmonth = 'February' AND IssuedYear = 2026) AND CommitmentPeriod = 3 AND CASIN = 'B09TPN7H8X';</v>
      </c>
    </row>
    <row r="440" spans="1:14" x14ac:dyDescent="0.25">
      <c r="A440" t="s">
        <v>502</v>
      </c>
      <c r="B440" t="s">
        <v>500</v>
      </c>
      <c r="C440" t="s">
        <v>2770</v>
      </c>
      <c r="D440" t="s">
        <v>501</v>
      </c>
      <c r="E440" t="s">
        <v>13</v>
      </c>
      <c r="F440">
        <v>2</v>
      </c>
      <c r="G440">
        <v>30</v>
      </c>
      <c r="H440">
        <v>10</v>
      </c>
      <c r="I440">
        <v>0</v>
      </c>
      <c r="J440">
        <v>0</v>
      </c>
      <c r="K440">
        <v>60</v>
      </c>
      <c r="L440">
        <v>0</v>
      </c>
      <c r="M440">
        <v>0</v>
      </c>
      <c r="N440" t="str">
        <f t="shared" si="6"/>
        <v>UPDATE WipDetails SET WipQuantity = 0, Review_Wip = 0 WHERE WipMaster_Id IN (SELECT id FROM WipMasters WHERE issuedmonth = 'February' AND IssuedYear = 2026) AND CommitmentPeriod = 3 AND CASIN = 'B09TPLL6PT';</v>
      </c>
    </row>
    <row r="441" spans="1:14" x14ac:dyDescent="0.25">
      <c r="A441" t="s">
        <v>503</v>
      </c>
      <c r="B441" t="s">
        <v>500</v>
      </c>
      <c r="C441" t="s">
        <v>2771</v>
      </c>
      <c r="D441" t="s">
        <v>501</v>
      </c>
      <c r="E441" t="s">
        <v>15</v>
      </c>
      <c r="F441">
        <v>2</v>
      </c>
      <c r="G441">
        <v>30</v>
      </c>
      <c r="H441">
        <v>0</v>
      </c>
      <c r="I441">
        <v>150</v>
      </c>
      <c r="J441">
        <v>150</v>
      </c>
      <c r="K441">
        <v>30</v>
      </c>
      <c r="L441">
        <v>0</v>
      </c>
      <c r="M441">
        <v>0</v>
      </c>
      <c r="N441" t="str">
        <f t="shared" si="6"/>
        <v>UPDATE WipDetails SET WipQuantity = 0, Review_Wip = 0 WHERE WipMaster_Id IN (SELECT id FROM WipMasters WHERE issuedmonth = 'February' AND IssuedYear = 2026) AND CommitmentPeriod = 3 AND CASIN = 'B09TPMVXHD';</v>
      </c>
    </row>
    <row r="442" spans="1:14" x14ac:dyDescent="0.25">
      <c r="A442" t="s">
        <v>504</v>
      </c>
      <c r="B442" t="s">
        <v>500</v>
      </c>
      <c r="C442" t="s">
        <v>2772</v>
      </c>
      <c r="D442" t="s">
        <v>501</v>
      </c>
      <c r="E442" t="s">
        <v>27</v>
      </c>
      <c r="F442">
        <v>2</v>
      </c>
      <c r="G442">
        <v>30</v>
      </c>
      <c r="H442">
        <v>0</v>
      </c>
      <c r="I442">
        <v>270</v>
      </c>
      <c r="J442">
        <v>270</v>
      </c>
      <c r="K442">
        <v>600</v>
      </c>
      <c r="L442">
        <v>0</v>
      </c>
      <c r="M442">
        <v>0</v>
      </c>
      <c r="N442" t="str">
        <f t="shared" si="6"/>
        <v>UPDATE WipDetails SET WipQuantity = 0, Review_Wip = 0 WHERE WipMaster_Id IN (SELECT id FROM WipMasters WHERE issuedmonth = 'February' AND IssuedYear = 2026) AND CommitmentPeriod = 3 AND CASIN = 'B09TPQ9XWK';</v>
      </c>
    </row>
    <row r="443" spans="1:14" x14ac:dyDescent="0.25">
      <c r="A443" t="s">
        <v>505</v>
      </c>
      <c r="B443" t="s">
        <v>500</v>
      </c>
      <c r="C443" t="s">
        <v>2773</v>
      </c>
      <c r="D443" t="s">
        <v>501</v>
      </c>
      <c r="E443" t="s">
        <v>19</v>
      </c>
      <c r="F443">
        <v>2</v>
      </c>
      <c r="G443">
        <v>30</v>
      </c>
      <c r="H443">
        <v>0</v>
      </c>
      <c r="I443">
        <v>90</v>
      </c>
      <c r="J443">
        <v>90</v>
      </c>
      <c r="K443">
        <v>570</v>
      </c>
      <c r="L443">
        <v>0</v>
      </c>
      <c r="M443">
        <v>0</v>
      </c>
      <c r="N443" t="str">
        <f t="shared" si="6"/>
        <v>UPDATE WipDetails SET WipQuantity = 0, Review_Wip = 0 WHERE WipMaster_Id IN (SELECT id FROM WipMasters WHERE issuedmonth = 'February' AND IssuedYear = 2026) AND CommitmentPeriod = 3 AND CASIN = 'B09TPKDHC9';</v>
      </c>
    </row>
    <row r="444" spans="1:14" x14ac:dyDescent="0.25">
      <c r="A444" t="s">
        <v>506</v>
      </c>
      <c r="B444" t="s">
        <v>500</v>
      </c>
      <c r="C444" t="s">
        <v>2774</v>
      </c>
      <c r="D444" t="s">
        <v>501</v>
      </c>
      <c r="E444" t="s">
        <v>21</v>
      </c>
      <c r="F444">
        <v>2</v>
      </c>
      <c r="G444">
        <v>30</v>
      </c>
      <c r="H444">
        <v>309</v>
      </c>
      <c r="I444">
        <v>270</v>
      </c>
      <c r="J444">
        <v>0</v>
      </c>
      <c r="K444">
        <v>120</v>
      </c>
      <c r="L444">
        <v>0</v>
      </c>
      <c r="M444">
        <v>0</v>
      </c>
      <c r="N444" t="str">
        <f t="shared" si="6"/>
        <v>UPDATE WipDetails SET WipQuantity = 0, Review_Wip = 0 WHERE WipMaster_Id IN (SELECT id FROM WipMasters WHERE issuedmonth = 'February' AND IssuedYear = 2026) AND CommitmentPeriod = 3 AND CASIN = 'B09TPKX1GN';</v>
      </c>
    </row>
    <row r="445" spans="1:14" x14ac:dyDescent="0.25">
      <c r="A445" t="s">
        <v>507</v>
      </c>
      <c r="B445" t="s">
        <v>500</v>
      </c>
      <c r="C445" t="s">
        <v>2775</v>
      </c>
      <c r="D445" t="s">
        <v>10</v>
      </c>
      <c r="E445" t="s">
        <v>11</v>
      </c>
      <c r="F445">
        <v>2</v>
      </c>
      <c r="G445">
        <v>30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 t="str">
        <f t="shared" si="6"/>
        <v>UPDATE WipDetails SET WipQuantity = 0, Review_Wip = 0 WHERE WipMaster_Id IN (SELECT id FROM WipMasters WHERE issuedmonth = 'February' AND IssuedYear = 2026) AND CommitmentPeriod = 3 AND CASIN = 'B09TPLNP8N';</v>
      </c>
    </row>
    <row r="446" spans="1:14" x14ac:dyDescent="0.25">
      <c r="A446" t="s">
        <v>508</v>
      </c>
      <c r="B446" t="s">
        <v>500</v>
      </c>
      <c r="C446" t="s">
        <v>2776</v>
      </c>
      <c r="D446" t="s">
        <v>10</v>
      </c>
      <c r="E446" t="s">
        <v>13</v>
      </c>
      <c r="F446">
        <v>2</v>
      </c>
      <c r="G446">
        <v>30</v>
      </c>
      <c r="H446">
        <v>20</v>
      </c>
      <c r="I446">
        <v>0</v>
      </c>
      <c r="J446">
        <v>0</v>
      </c>
      <c r="K446">
        <v>60</v>
      </c>
      <c r="L446">
        <v>60</v>
      </c>
      <c r="M446">
        <v>60</v>
      </c>
      <c r="N446" t="str">
        <f t="shared" si="6"/>
        <v>UPDATE WipDetails SET WipQuantity = 60, Review_Wip = 60 WHERE WipMaster_Id IN (SELECT id FROM WipMasters WHERE issuedmonth = 'February' AND IssuedYear = 2026) AND CommitmentPeriod = 3 AND CASIN = 'B09TPKDHRL';</v>
      </c>
    </row>
    <row r="447" spans="1:14" x14ac:dyDescent="0.25">
      <c r="A447" t="s">
        <v>509</v>
      </c>
      <c r="B447" t="s">
        <v>500</v>
      </c>
      <c r="C447" t="s">
        <v>2777</v>
      </c>
      <c r="D447" t="s">
        <v>10</v>
      </c>
      <c r="E447" t="s">
        <v>15</v>
      </c>
      <c r="F447">
        <v>2</v>
      </c>
      <c r="G447">
        <v>30</v>
      </c>
      <c r="H447">
        <v>329</v>
      </c>
      <c r="I447">
        <v>300</v>
      </c>
      <c r="J447">
        <v>0</v>
      </c>
      <c r="K447">
        <v>30</v>
      </c>
      <c r="L447">
        <v>330</v>
      </c>
      <c r="M447">
        <v>240</v>
      </c>
      <c r="N447" t="str">
        <f t="shared" si="6"/>
        <v>UPDATE WipDetails SET WipQuantity = 330, Review_Wip = 330 WHERE WipMaster_Id IN (SELECT id FROM WipMasters WHERE issuedmonth = 'February' AND IssuedYear = 2026) AND CommitmentPeriod = 3 AND CASIN = 'B09TPJL22X';</v>
      </c>
    </row>
    <row r="448" spans="1:14" x14ac:dyDescent="0.25">
      <c r="A448" t="s">
        <v>510</v>
      </c>
      <c r="B448" t="s">
        <v>500</v>
      </c>
      <c r="C448" t="s">
        <v>2778</v>
      </c>
      <c r="D448" t="s">
        <v>10</v>
      </c>
      <c r="E448" t="s">
        <v>27</v>
      </c>
      <c r="F448">
        <v>2</v>
      </c>
      <c r="G448">
        <v>30</v>
      </c>
      <c r="H448">
        <v>438</v>
      </c>
      <c r="I448">
        <v>390</v>
      </c>
      <c r="J448">
        <v>0</v>
      </c>
      <c r="K448">
        <v>150</v>
      </c>
      <c r="L448">
        <v>630</v>
      </c>
      <c r="M448">
        <v>510</v>
      </c>
      <c r="N448" t="str">
        <f t="shared" si="6"/>
        <v>UPDATE WipDetails SET WipQuantity = 630, Review_Wip = 630 WHERE WipMaster_Id IN (SELECT id FROM WipMasters WHERE issuedmonth = 'February' AND IssuedYear = 2026) AND CommitmentPeriod = 3 AND CASIN = 'B09TPMV7W4';</v>
      </c>
    </row>
    <row r="449" spans="1:14" x14ac:dyDescent="0.25">
      <c r="A449" t="s">
        <v>511</v>
      </c>
      <c r="B449" t="s">
        <v>500</v>
      </c>
      <c r="C449" t="s">
        <v>2779</v>
      </c>
      <c r="D449" t="s">
        <v>10</v>
      </c>
      <c r="E449" t="s">
        <v>19</v>
      </c>
      <c r="F449">
        <v>2</v>
      </c>
      <c r="G449">
        <v>30</v>
      </c>
      <c r="H449">
        <v>626</v>
      </c>
      <c r="I449">
        <v>600</v>
      </c>
      <c r="J449">
        <v>0</v>
      </c>
      <c r="K449">
        <v>120</v>
      </c>
      <c r="L449">
        <v>510</v>
      </c>
      <c r="M449">
        <v>570</v>
      </c>
      <c r="N449" t="str">
        <f t="shared" si="6"/>
        <v>UPDATE WipDetails SET WipQuantity = 510, Review_Wip = 510 WHERE WipMaster_Id IN (SELECT id FROM WipMasters WHERE issuedmonth = 'February' AND IssuedYear = 2026) AND CommitmentPeriod = 3 AND CASIN = 'B09TPL2Q45';</v>
      </c>
    </row>
    <row r="450" spans="1:14" x14ac:dyDescent="0.25">
      <c r="A450" t="s">
        <v>512</v>
      </c>
      <c r="B450" t="s">
        <v>500</v>
      </c>
      <c r="C450" t="s">
        <v>2780</v>
      </c>
      <c r="D450" t="s">
        <v>10</v>
      </c>
      <c r="E450" t="s">
        <v>21</v>
      </c>
      <c r="F450">
        <v>2</v>
      </c>
      <c r="G450">
        <v>30</v>
      </c>
      <c r="H450">
        <v>758</v>
      </c>
      <c r="I450">
        <v>480</v>
      </c>
      <c r="J450">
        <v>0</v>
      </c>
      <c r="K450">
        <v>0</v>
      </c>
      <c r="L450">
        <v>90</v>
      </c>
      <c r="M450">
        <v>600</v>
      </c>
      <c r="N450" t="str">
        <f t="shared" si="6"/>
        <v>UPDATE WipDetails SET WipQuantity = 90, Review_Wip = 90 WHERE WipMaster_Id IN (SELECT id FROM WipMasters WHERE issuedmonth = 'February' AND IssuedYear = 2026) AND CommitmentPeriod = 3 AND CASIN = 'B09TPM7RJJ';</v>
      </c>
    </row>
    <row r="451" spans="1:14" x14ac:dyDescent="0.25">
      <c r="A451" t="s">
        <v>513</v>
      </c>
      <c r="B451" t="s">
        <v>500</v>
      </c>
      <c r="C451" t="s">
        <v>2781</v>
      </c>
      <c r="D451" t="s">
        <v>514</v>
      </c>
      <c r="E451" t="s">
        <v>11</v>
      </c>
      <c r="F451">
        <v>2</v>
      </c>
      <c r="G451">
        <v>30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 t="str">
        <f t="shared" ref="N451:N514" si="7">"UPDATE WipDetails SET WipQuantity = "&amp;L451&amp;", Review_Wip = "&amp;L451&amp;" WHERE WipMaster_Id IN (SELECT id FROM WipMasters WHERE issuedmonth = 'February' AND IssuedYear = 2026) AND CommitmentPeriod = 3 AND CASIN = '"&amp;A451&amp;"';"</f>
        <v>UPDATE WipDetails SET WipQuantity = 0, Review_Wip = 0 WHERE WipMaster_Id IN (SELECT id FROM WipMasters WHERE issuedmonth = 'February' AND IssuedYear = 2026) AND CommitmentPeriod = 3 AND CASIN = 'B09TPM6VGB';</v>
      </c>
    </row>
    <row r="452" spans="1:14" x14ac:dyDescent="0.25">
      <c r="A452" t="s">
        <v>515</v>
      </c>
      <c r="B452" t="s">
        <v>500</v>
      </c>
      <c r="C452" t="s">
        <v>2782</v>
      </c>
      <c r="D452" t="s">
        <v>514</v>
      </c>
      <c r="E452" t="s">
        <v>13</v>
      </c>
      <c r="F452">
        <v>2</v>
      </c>
      <c r="G452">
        <v>30</v>
      </c>
      <c r="H452">
        <v>50</v>
      </c>
      <c r="I452">
        <v>0</v>
      </c>
      <c r="J452">
        <v>0</v>
      </c>
      <c r="K452">
        <v>0</v>
      </c>
      <c r="L452">
        <v>0</v>
      </c>
      <c r="M452">
        <v>0</v>
      </c>
      <c r="N452" t="str">
        <f t="shared" si="7"/>
        <v>UPDATE WipDetails SET WipQuantity = 0, Review_Wip = 0 WHERE WipMaster_Id IN (SELECT id FROM WipMasters WHERE issuedmonth = 'February' AND IssuedYear = 2026) AND CommitmentPeriod = 3 AND CASIN = 'B09TPMYLQR';</v>
      </c>
    </row>
    <row r="453" spans="1:14" x14ac:dyDescent="0.25">
      <c r="A453" t="s">
        <v>516</v>
      </c>
      <c r="B453" t="s">
        <v>500</v>
      </c>
      <c r="C453" t="s">
        <v>2783</v>
      </c>
      <c r="D453" t="s">
        <v>514</v>
      </c>
      <c r="E453" t="s">
        <v>15</v>
      </c>
      <c r="F453">
        <v>2</v>
      </c>
      <c r="G453">
        <v>30</v>
      </c>
      <c r="H453">
        <v>210</v>
      </c>
      <c r="I453">
        <v>0</v>
      </c>
      <c r="J453">
        <v>0</v>
      </c>
      <c r="K453">
        <v>0</v>
      </c>
      <c r="L453">
        <v>0</v>
      </c>
      <c r="M453">
        <v>0</v>
      </c>
      <c r="N453" t="str">
        <f t="shared" si="7"/>
        <v>UPDATE WipDetails SET WipQuantity = 0, Review_Wip = 0 WHERE WipMaster_Id IN (SELECT id FROM WipMasters WHERE issuedmonth = 'February' AND IssuedYear = 2026) AND CommitmentPeriod = 3 AND CASIN = 'B09TPLDRVH';</v>
      </c>
    </row>
    <row r="454" spans="1:14" x14ac:dyDescent="0.25">
      <c r="A454" t="s">
        <v>517</v>
      </c>
      <c r="B454" t="s">
        <v>500</v>
      </c>
      <c r="C454" t="s">
        <v>2784</v>
      </c>
      <c r="D454" t="s">
        <v>514</v>
      </c>
      <c r="E454" t="s">
        <v>27</v>
      </c>
      <c r="F454">
        <v>2</v>
      </c>
      <c r="G454">
        <v>30</v>
      </c>
      <c r="H454">
        <v>210</v>
      </c>
      <c r="I454">
        <v>0</v>
      </c>
      <c r="J454">
        <v>0</v>
      </c>
      <c r="K454">
        <v>0</v>
      </c>
      <c r="L454">
        <v>0</v>
      </c>
      <c r="M454">
        <v>0</v>
      </c>
      <c r="N454" t="str">
        <f t="shared" si="7"/>
        <v>UPDATE WipDetails SET WipQuantity = 0, Review_Wip = 0 WHERE WipMaster_Id IN (SELECT id FROM WipMasters WHERE issuedmonth = 'February' AND IssuedYear = 2026) AND CommitmentPeriod = 3 AND CASIN = 'B09TPQDKQP';</v>
      </c>
    </row>
    <row r="455" spans="1:14" x14ac:dyDescent="0.25">
      <c r="A455" t="s">
        <v>518</v>
      </c>
      <c r="B455" t="s">
        <v>500</v>
      </c>
      <c r="C455" t="s">
        <v>2785</v>
      </c>
      <c r="D455" t="s">
        <v>514</v>
      </c>
      <c r="E455" t="s">
        <v>19</v>
      </c>
      <c r="F455">
        <v>2</v>
      </c>
      <c r="G455">
        <v>30</v>
      </c>
      <c r="H455">
        <v>180</v>
      </c>
      <c r="I455">
        <v>0</v>
      </c>
      <c r="J455">
        <v>0</v>
      </c>
      <c r="K455">
        <v>0</v>
      </c>
      <c r="L455">
        <v>0</v>
      </c>
      <c r="M455">
        <v>0</v>
      </c>
      <c r="N455" t="str">
        <f t="shared" si="7"/>
        <v>UPDATE WipDetails SET WipQuantity = 0, Review_Wip = 0 WHERE WipMaster_Id IN (SELECT id FROM WipMasters WHERE issuedmonth = 'February' AND IssuedYear = 2026) AND CommitmentPeriod = 3 AND CASIN = 'B09TPLC4V8';</v>
      </c>
    </row>
    <row r="456" spans="1:14" x14ac:dyDescent="0.25">
      <c r="A456" t="s">
        <v>519</v>
      </c>
      <c r="B456" t="s">
        <v>500</v>
      </c>
      <c r="C456" t="s">
        <v>2786</v>
      </c>
      <c r="D456" t="s">
        <v>514</v>
      </c>
      <c r="E456" t="s">
        <v>21</v>
      </c>
      <c r="F456">
        <v>2</v>
      </c>
      <c r="G456">
        <v>30</v>
      </c>
      <c r="H456">
        <v>180</v>
      </c>
      <c r="I456">
        <v>0</v>
      </c>
      <c r="J456">
        <v>0</v>
      </c>
      <c r="K456">
        <v>0</v>
      </c>
      <c r="L456">
        <v>0</v>
      </c>
      <c r="M456">
        <v>0</v>
      </c>
      <c r="N456" t="str">
        <f t="shared" si="7"/>
        <v>UPDATE WipDetails SET WipQuantity = 0, Review_Wip = 0 WHERE WipMaster_Id IN (SELECT id FROM WipMasters WHERE issuedmonth = 'February' AND IssuedYear = 2026) AND CommitmentPeriod = 3 AND CASIN = 'B09TPMR271';</v>
      </c>
    </row>
    <row r="457" spans="1:14" x14ac:dyDescent="0.25">
      <c r="A457" t="s">
        <v>520</v>
      </c>
      <c r="B457" t="s">
        <v>500</v>
      </c>
      <c r="C457" t="s">
        <v>2787</v>
      </c>
      <c r="D457" t="s">
        <v>521</v>
      </c>
      <c r="E457" t="s">
        <v>11</v>
      </c>
      <c r="F457">
        <v>2</v>
      </c>
      <c r="G457">
        <v>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t="str">
        <f t="shared" si="7"/>
        <v>UPDATE WipDetails SET WipQuantity = 0, Review_Wip = 0 WHERE WipMaster_Id IN (SELECT id FROM WipMasters WHERE issuedmonth = 'February' AND IssuedYear = 2026) AND CommitmentPeriod = 3 AND CASIN = 'B09TPPNYY8';</v>
      </c>
    </row>
    <row r="458" spans="1:14" x14ac:dyDescent="0.25">
      <c r="A458" t="s">
        <v>522</v>
      </c>
      <c r="B458" t="s">
        <v>500</v>
      </c>
      <c r="C458" t="s">
        <v>2788</v>
      </c>
      <c r="D458" t="s">
        <v>521</v>
      </c>
      <c r="E458" t="s">
        <v>13</v>
      </c>
      <c r="F458">
        <v>2</v>
      </c>
      <c r="G458">
        <v>30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 t="str">
        <f t="shared" si="7"/>
        <v>UPDATE WipDetails SET WipQuantity = 0, Review_Wip = 0 WHERE WipMaster_Id IN (SELECT id FROM WipMasters WHERE issuedmonth = 'February' AND IssuedYear = 2026) AND CommitmentPeriod = 3 AND CASIN = 'B09TPNJP6L';</v>
      </c>
    </row>
    <row r="459" spans="1:14" x14ac:dyDescent="0.25">
      <c r="A459" t="s">
        <v>523</v>
      </c>
      <c r="B459" t="s">
        <v>500</v>
      </c>
      <c r="C459" t="s">
        <v>2789</v>
      </c>
      <c r="D459" t="s">
        <v>521</v>
      </c>
      <c r="E459" t="s">
        <v>15</v>
      </c>
      <c r="F459">
        <v>2</v>
      </c>
      <c r="G459">
        <v>30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 t="str">
        <f t="shared" si="7"/>
        <v>UPDATE WipDetails SET WipQuantity = 0, Review_Wip = 0 WHERE WipMaster_Id IN (SELECT id FROM WipMasters WHERE issuedmonth = 'February' AND IssuedYear = 2026) AND CommitmentPeriod = 3 AND CASIN = 'B09TPML131';</v>
      </c>
    </row>
    <row r="460" spans="1:14" x14ac:dyDescent="0.25">
      <c r="A460" t="s">
        <v>524</v>
      </c>
      <c r="B460" t="s">
        <v>500</v>
      </c>
      <c r="C460" t="s">
        <v>2790</v>
      </c>
      <c r="D460" t="s">
        <v>521</v>
      </c>
      <c r="E460" t="s">
        <v>17</v>
      </c>
      <c r="F460">
        <v>2</v>
      </c>
      <c r="G460">
        <v>30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 t="str">
        <f t="shared" si="7"/>
        <v>UPDATE WipDetails SET WipQuantity = 0, Review_Wip = 0 WHERE WipMaster_Id IN (SELECT id FROM WipMasters WHERE issuedmonth = 'February' AND IssuedYear = 2026) AND CommitmentPeriod = 3 AND CASIN = 'B09TPMZWW1';</v>
      </c>
    </row>
    <row r="461" spans="1:14" x14ac:dyDescent="0.25">
      <c r="A461" t="s">
        <v>525</v>
      </c>
      <c r="B461" t="s">
        <v>500</v>
      </c>
      <c r="C461" t="s">
        <v>2791</v>
      </c>
      <c r="D461" t="s">
        <v>521</v>
      </c>
      <c r="E461" t="s">
        <v>19</v>
      </c>
      <c r="F461">
        <v>2</v>
      </c>
      <c r="G461">
        <v>30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 t="str">
        <f t="shared" si="7"/>
        <v>UPDATE WipDetails SET WipQuantity = 0, Review_Wip = 0 WHERE WipMaster_Id IN (SELECT id FROM WipMasters WHERE issuedmonth = 'February' AND IssuedYear = 2026) AND CommitmentPeriod = 3 AND CASIN = 'B09TPMR234';</v>
      </c>
    </row>
    <row r="462" spans="1:14" x14ac:dyDescent="0.25">
      <c r="A462" t="s">
        <v>526</v>
      </c>
      <c r="B462" t="s">
        <v>500</v>
      </c>
      <c r="C462" t="s">
        <v>2792</v>
      </c>
      <c r="D462" t="s">
        <v>521</v>
      </c>
      <c r="E462" t="s">
        <v>21</v>
      </c>
      <c r="F462">
        <v>2</v>
      </c>
      <c r="G462">
        <v>30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 t="str">
        <f t="shared" si="7"/>
        <v>UPDATE WipDetails SET WipQuantity = 0, Review_Wip = 0 WHERE WipMaster_Id IN (SELECT id FROM WipMasters WHERE issuedmonth = 'February' AND IssuedYear = 2026) AND CommitmentPeriod = 3 AND CASIN = 'B09TPM8TVT';</v>
      </c>
    </row>
    <row r="463" spans="1:14" x14ac:dyDescent="0.25">
      <c r="A463" t="s">
        <v>527</v>
      </c>
      <c r="B463" t="s">
        <v>500</v>
      </c>
      <c r="C463" t="s">
        <v>2793</v>
      </c>
      <c r="D463" t="s">
        <v>528</v>
      </c>
      <c r="E463" t="s">
        <v>11</v>
      </c>
      <c r="F463">
        <v>2</v>
      </c>
      <c r="G463">
        <v>30</v>
      </c>
      <c r="H463">
        <v>40</v>
      </c>
      <c r="I463">
        <v>0</v>
      </c>
      <c r="J463">
        <v>0</v>
      </c>
      <c r="K463">
        <v>0</v>
      </c>
      <c r="L463">
        <v>0</v>
      </c>
      <c r="M463">
        <v>0</v>
      </c>
      <c r="N463" t="str">
        <f t="shared" si="7"/>
        <v>UPDATE WipDetails SET WipQuantity = 0, Review_Wip = 0 WHERE WipMaster_Id IN (SELECT id FROM WipMasters WHERE issuedmonth = 'February' AND IssuedYear = 2026) AND CommitmentPeriod = 3 AND CASIN = 'B09TPMDBNJ';</v>
      </c>
    </row>
    <row r="464" spans="1:14" x14ac:dyDescent="0.25">
      <c r="A464" t="s">
        <v>529</v>
      </c>
      <c r="B464" t="s">
        <v>500</v>
      </c>
      <c r="C464" t="s">
        <v>2794</v>
      </c>
      <c r="D464" t="s">
        <v>528</v>
      </c>
      <c r="E464" t="s">
        <v>13</v>
      </c>
      <c r="F464">
        <v>2</v>
      </c>
      <c r="G464">
        <v>30</v>
      </c>
      <c r="H464">
        <v>40</v>
      </c>
      <c r="I464">
        <v>0</v>
      </c>
      <c r="J464">
        <v>0</v>
      </c>
      <c r="K464">
        <v>0</v>
      </c>
      <c r="L464">
        <v>0</v>
      </c>
      <c r="M464">
        <v>0</v>
      </c>
      <c r="N464" t="str">
        <f t="shared" si="7"/>
        <v>UPDATE WipDetails SET WipQuantity = 0, Review_Wip = 0 WHERE WipMaster_Id IN (SELECT id FROM WipMasters WHERE issuedmonth = 'February' AND IssuedYear = 2026) AND CommitmentPeriod = 3 AND CASIN = 'B09TPLWCNS';</v>
      </c>
    </row>
    <row r="465" spans="1:14" x14ac:dyDescent="0.25">
      <c r="A465" t="s">
        <v>530</v>
      </c>
      <c r="B465" t="s">
        <v>500</v>
      </c>
      <c r="C465" t="s">
        <v>2795</v>
      </c>
      <c r="D465" t="s">
        <v>528</v>
      </c>
      <c r="E465" t="s">
        <v>15</v>
      </c>
      <c r="F465">
        <v>2</v>
      </c>
      <c r="G465">
        <v>30</v>
      </c>
      <c r="H465">
        <v>120</v>
      </c>
      <c r="I465">
        <v>0</v>
      </c>
      <c r="J465">
        <v>0</v>
      </c>
      <c r="K465">
        <v>0</v>
      </c>
      <c r="L465">
        <v>0</v>
      </c>
      <c r="M465">
        <v>0</v>
      </c>
      <c r="N465" t="str">
        <f t="shared" si="7"/>
        <v>UPDATE WipDetails SET WipQuantity = 0, Review_Wip = 0 WHERE WipMaster_Id IN (SELECT id FROM WipMasters WHERE issuedmonth = 'February' AND IssuedYear = 2026) AND CommitmentPeriod = 3 AND CASIN = 'B09TPJZFNM';</v>
      </c>
    </row>
    <row r="466" spans="1:14" x14ac:dyDescent="0.25">
      <c r="A466" t="s">
        <v>531</v>
      </c>
      <c r="B466" t="s">
        <v>500</v>
      </c>
      <c r="C466" t="s">
        <v>2796</v>
      </c>
      <c r="D466" t="s">
        <v>528</v>
      </c>
      <c r="E466" t="s">
        <v>17</v>
      </c>
      <c r="F466">
        <v>2</v>
      </c>
      <c r="G466">
        <v>30</v>
      </c>
      <c r="H466">
        <v>508</v>
      </c>
      <c r="I466">
        <v>0</v>
      </c>
      <c r="J466">
        <v>0</v>
      </c>
      <c r="K466">
        <v>0</v>
      </c>
      <c r="L466">
        <v>0</v>
      </c>
      <c r="M466">
        <v>0</v>
      </c>
      <c r="N466" t="str">
        <f t="shared" si="7"/>
        <v>UPDATE WipDetails SET WipQuantity = 0, Review_Wip = 0 WHERE WipMaster_Id IN (SELECT id FROM WipMasters WHERE issuedmonth = 'February' AND IssuedYear = 2026) AND CommitmentPeriod = 3 AND CASIN = 'B09TPMGNPF';</v>
      </c>
    </row>
    <row r="467" spans="1:14" x14ac:dyDescent="0.25">
      <c r="A467" t="s">
        <v>532</v>
      </c>
      <c r="B467" t="s">
        <v>500</v>
      </c>
      <c r="C467" t="s">
        <v>2797</v>
      </c>
      <c r="D467" t="s">
        <v>528</v>
      </c>
      <c r="E467" t="s">
        <v>19</v>
      </c>
      <c r="F467">
        <v>2</v>
      </c>
      <c r="G467">
        <v>30</v>
      </c>
      <c r="H467">
        <v>40</v>
      </c>
      <c r="I467">
        <v>0</v>
      </c>
      <c r="J467">
        <v>0</v>
      </c>
      <c r="K467">
        <v>0</v>
      </c>
      <c r="L467">
        <v>0</v>
      </c>
      <c r="M467">
        <v>0</v>
      </c>
      <c r="N467" t="str">
        <f t="shared" si="7"/>
        <v>UPDATE WipDetails SET WipQuantity = 0, Review_Wip = 0 WHERE WipMaster_Id IN (SELECT id FROM WipMasters WHERE issuedmonth = 'February' AND IssuedYear = 2026) AND CommitmentPeriod = 3 AND CASIN = 'B09TPR6FXN';</v>
      </c>
    </row>
    <row r="468" spans="1:14" x14ac:dyDescent="0.25">
      <c r="A468" t="s">
        <v>533</v>
      </c>
      <c r="B468" t="s">
        <v>500</v>
      </c>
      <c r="C468" t="s">
        <v>2798</v>
      </c>
      <c r="D468" t="s">
        <v>528</v>
      </c>
      <c r="E468" t="s">
        <v>21</v>
      </c>
      <c r="F468">
        <v>2</v>
      </c>
      <c r="G468">
        <v>30</v>
      </c>
      <c r="H468">
        <v>120</v>
      </c>
      <c r="I468">
        <v>0</v>
      </c>
      <c r="J468">
        <v>0</v>
      </c>
      <c r="K468">
        <v>0</v>
      </c>
      <c r="L468">
        <v>0</v>
      </c>
      <c r="M468">
        <v>0</v>
      </c>
      <c r="N468" t="str">
        <f t="shared" si="7"/>
        <v>UPDATE WipDetails SET WipQuantity = 0, Review_Wip = 0 WHERE WipMaster_Id IN (SELECT id FROM WipMasters WHERE issuedmonth = 'February' AND IssuedYear = 2026) AND CommitmentPeriod = 3 AND CASIN = 'B09TPLS2LP';</v>
      </c>
    </row>
    <row r="469" spans="1:14" x14ac:dyDescent="0.25">
      <c r="A469" t="s">
        <v>534</v>
      </c>
      <c r="B469" t="s">
        <v>500</v>
      </c>
      <c r="C469" t="s">
        <v>2799</v>
      </c>
      <c r="D469" t="s">
        <v>535</v>
      </c>
      <c r="E469" t="s">
        <v>11</v>
      </c>
      <c r="F469">
        <v>2</v>
      </c>
      <c r="G469">
        <v>30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 t="str">
        <f t="shared" si="7"/>
        <v>UPDATE WipDetails SET WipQuantity = 0, Review_Wip = 0 WHERE WipMaster_Id IN (SELECT id FROM WipMasters WHERE issuedmonth = 'February' AND IssuedYear = 2026) AND CommitmentPeriod = 3 AND CASIN = 'B09TPN75Q5';</v>
      </c>
    </row>
    <row r="470" spans="1:14" x14ac:dyDescent="0.25">
      <c r="A470" t="s">
        <v>536</v>
      </c>
      <c r="B470" t="s">
        <v>500</v>
      </c>
      <c r="C470" t="s">
        <v>2800</v>
      </c>
      <c r="D470" t="s">
        <v>535</v>
      </c>
      <c r="E470" t="s">
        <v>13</v>
      </c>
      <c r="F470">
        <v>2</v>
      </c>
      <c r="G470">
        <v>30</v>
      </c>
      <c r="H470">
        <v>20</v>
      </c>
      <c r="I470">
        <v>0</v>
      </c>
      <c r="J470">
        <v>0</v>
      </c>
      <c r="K470">
        <v>30</v>
      </c>
      <c r="L470">
        <v>0</v>
      </c>
      <c r="M470">
        <v>0</v>
      </c>
      <c r="N470" t="str">
        <f t="shared" si="7"/>
        <v>UPDATE WipDetails SET WipQuantity = 0, Review_Wip = 0 WHERE WipMaster_Id IN (SELECT id FROM WipMasters WHERE issuedmonth = 'February' AND IssuedYear = 2026) AND CommitmentPeriod = 3 AND CASIN = 'B09TPLZVMC';</v>
      </c>
    </row>
    <row r="471" spans="1:14" x14ac:dyDescent="0.25">
      <c r="A471" t="s">
        <v>537</v>
      </c>
      <c r="B471" t="s">
        <v>500</v>
      </c>
      <c r="C471" t="s">
        <v>2801</v>
      </c>
      <c r="D471" t="s">
        <v>535</v>
      </c>
      <c r="E471" t="s">
        <v>15</v>
      </c>
      <c r="F471">
        <v>2</v>
      </c>
      <c r="G471">
        <v>30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 t="str">
        <f t="shared" si="7"/>
        <v>UPDATE WipDetails SET WipQuantity = 0, Review_Wip = 0 WHERE WipMaster_Id IN (SELECT id FROM WipMasters WHERE issuedmonth = 'February' AND IssuedYear = 2026) AND CommitmentPeriod = 3 AND CASIN = 'B09TPL197X';</v>
      </c>
    </row>
    <row r="472" spans="1:14" x14ac:dyDescent="0.25">
      <c r="A472" t="s">
        <v>538</v>
      </c>
      <c r="B472" t="s">
        <v>500</v>
      </c>
      <c r="C472" t="s">
        <v>2802</v>
      </c>
      <c r="D472" t="s">
        <v>535</v>
      </c>
      <c r="E472" t="s">
        <v>27</v>
      </c>
      <c r="F472">
        <v>2</v>
      </c>
      <c r="G472">
        <v>30</v>
      </c>
      <c r="H472">
        <v>0</v>
      </c>
      <c r="I472">
        <v>0</v>
      </c>
      <c r="J472">
        <v>0</v>
      </c>
      <c r="K472">
        <v>390</v>
      </c>
      <c r="L472">
        <v>0</v>
      </c>
      <c r="M472">
        <v>0</v>
      </c>
      <c r="N472" t="str">
        <f t="shared" si="7"/>
        <v>UPDATE WipDetails SET WipQuantity = 0, Review_Wip = 0 WHERE WipMaster_Id IN (SELECT id FROM WipMasters WHERE issuedmonth = 'February' AND IssuedYear = 2026) AND CommitmentPeriod = 3 AND CASIN = 'B09TPPWMX8';</v>
      </c>
    </row>
    <row r="473" spans="1:14" x14ac:dyDescent="0.25">
      <c r="A473" t="s">
        <v>539</v>
      </c>
      <c r="B473" t="s">
        <v>500</v>
      </c>
      <c r="C473" t="s">
        <v>2803</v>
      </c>
      <c r="D473" t="s">
        <v>535</v>
      </c>
      <c r="E473" t="s">
        <v>19</v>
      </c>
      <c r="F473">
        <v>2</v>
      </c>
      <c r="G473">
        <v>30</v>
      </c>
      <c r="H473">
        <v>0</v>
      </c>
      <c r="I473">
        <v>0</v>
      </c>
      <c r="J473">
        <v>0</v>
      </c>
      <c r="K473">
        <v>630</v>
      </c>
      <c r="L473">
        <v>0</v>
      </c>
      <c r="M473">
        <v>0</v>
      </c>
      <c r="N473" t="str">
        <f t="shared" si="7"/>
        <v>UPDATE WipDetails SET WipQuantity = 0, Review_Wip = 0 WHERE WipMaster_Id IN (SELECT id FROM WipMasters WHERE issuedmonth = 'February' AND IssuedYear = 2026) AND CommitmentPeriod = 3 AND CASIN = 'B09TPL1MPB';</v>
      </c>
    </row>
    <row r="474" spans="1:14" x14ac:dyDescent="0.25">
      <c r="A474" t="s">
        <v>540</v>
      </c>
      <c r="B474" t="s">
        <v>500</v>
      </c>
      <c r="C474" t="s">
        <v>2804</v>
      </c>
      <c r="D474" t="s">
        <v>535</v>
      </c>
      <c r="E474" t="s">
        <v>21</v>
      </c>
      <c r="F474">
        <v>2</v>
      </c>
      <c r="G474">
        <v>30</v>
      </c>
      <c r="H474">
        <v>0</v>
      </c>
      <c r="I474">
        <v>0</v>
      </c>
      <c r="J474">
        <v>0</v>
      </c>
      <c r="K474">
        <v>420</v>
      </c>
      <c r="L474">
        <v>0</v>
      </c>
      <c r="M474">
        <v>0</v>
      </c>
      <c r="N474" t="str">
        <f t="shared" si="7"/>
        <v>UPDATE WipDetails SET WipQuantity = 0, Review_Wip = 0 WHERE WipMaster_Id IN (SELECT id FROM WipMasters WHERE issuedmonth = 'February' AND IssuedYear = 2026) AND CommitmentPeriod = 3 AND CASIN = 'B09TPKSPZX';</v>
      </c>
    </row>
    <row r="475" spans="1:14" x14ac:dyDescent="0.25">
      <c r="A475" t="s">
        <v>541</v>
      </c>
      <c r="B475" t="s">
        <v>500</v>
      </c>
      <c r="C475" t="s">
        <v>2805</v>
      </c>
      <c r="D475" t="s">
        <v>542</v>
      </c>
      <c r="E475" t="s">
        <v>11</v>
      </c>
      <c r="F475">
        <v>2</v>
      </c>
      <c r="G475">
        <v>30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t="str">
        <f t="shared" si="7"/>
        <v>UPDATE WipDetails SET WipQuantity = 0, Review_Wip = 0 WHERE WipMaster_Id IN (SELECT id FROM WipMasters WHERE issuedmonth = 'February' AND IssuedYear = 2026) AND CommitmentPeriod = 3 AND CASIN = 'B09TPNDSCM';</v>
      </c>
    </row>
    <row r="476" spans="1:14" x14ac:dyDescent="0.25">
      <c r="A476" t="s">
        <v>543</v>
      </c>
      <c r="B476" t="s">
        <v>500</v>
      </c>
      <c r="C476" t="s">
        <v>2806</v>
      </c>
      <c r="D476" t="s">
        <v>542</v>
      </c>
      <c r="E476" t="s">
        <v>13</v>
      </c>
      <c r="F476">
        <v>2</v>
      </c>
      <c r="G476">
        <v>30</v>
      </c>
      <c r="H476">
        <v>150</v>
      </c>
      <c r="I476">
        <v>0</v>
      </c>
      <c r="J476">
        <v>0</v>
      </c>
      <c r="K476">
        <v>0</v>
      </c>
      <c r="L476">
        <v>0</v>
      </c>
      <c r="M476">
        <v>0</v>
      </c>
      <c r="N476" t="str">
        <f t="shared" si="7"/>
        <v>UPDATE WipDetails SET WipQuantity = 0, Review_Wip = 0 WHERE WipMaster_Id IN (SELECT id FROM WipMasters WHERE issuedmonth = 'February' AND IssuedYear = 2026) AND CommitmentPeriod = 3 AND CASIN = 'B09TPLRDR8';</v>
      </c>
    </row>
    <row r="477" spans="1:14" x14ac:dyDescent="0.25">
      <c r="A477" t="s">
        <v>544</v>
      </c>
      <c r="B477" t="s">
        <v>500</v>
      </c>
      <c r="C477" t="s">
        <v>2807</v>
      </c>
      <c r="D477" t="s">
        <v>542</v>
      </c>
      <c r="E477" t="s">
        <v>15</v>
      </c>
      <c r="F477">
        <v>2</v>
      </c>
      <c r="G477">
        <v>30</v>
      </c>
      <c r="H477">
        <v>180</v>
      </c>
      <c r="I477">
        <v>0</v>
      </c>
      <c r="J477">
        <v>0</v>
      </c>
      <c r="K477">
        <v>0</v>
      </c>
      <c r="L477">
        <v>0</v>
      </c>
      <c r="M477">
        <v>0</v>
      </c>
      <c r="N477" t="str">
        <f t="shared" si="7"/>
        <v>UPDATE WipDetails SET WipQuantity = 0, Review_Wip = 0 WHERE WipMaster_Id IN (SELECT id FROM WipMasters WHERE issuedmonth = 'February' AND IssuedYear = 2026) AND CommitmentPeriod = 3 AND CASIN = 'B09TPPKNDZ';</v>
      </c>
    </row>
    <row r="478" spans="1:14" x14ac:dyDescent="0.25">
      <c r="A478" t="s">
        <v>545</v>
      </c>
      <c r="B478" t="s">
        <v>500</v>
      </c>
      <c r="C478" t="s">
        <v>2808</v>
      </c>
      <c r="D478" t="s">
        <v>542</v>
      </c>
      <c r="E478" t="s">
        <v>17</v>
      </c>
      <c r="F478">
        <v>2</v>
      </c>
      <c r="G478">
        <v>30</v>
      </c>
      <c r="H478">
        <v>329</v>
      </c>
      <c r="I478">
        <v>0</v>
      </c>
      <c r="J478">
        <v>0</v>
      </c>
      <c r="K478">
        <v>0</v>
      </c>
      <c r="L478">
        <v>0</v>
      </c>
      <c r="M478">
        <v>0</v>
      </c>
      <c r="N478" t="str">
        <f t="shared" si="7"/>
        <v>UPDATE WipDetails SET WipQuantity = 0, Review_Wip = 0 WHERE WipMaster_Id IN (SELECT id FROM WipMasters WHERE issuedmonth = 'February' AND IssuedYear = 2026) AND CommitmentPeriod = 3 AND CASIN = 'B09TPLWGPT';</v>
      </c>
    </row>
    <row r="479" spans="1:14" x14ac:dyDescent="0.25">
      <c r="A479" t="s">
        <v>546</v>
      </c>
      <c r="B479" t="s">
        <v>500</v>
      </c>
      <c r="C479" t="s">
        <v>2809</v>
      </c>
      <c r="D479" t="s">
        <v>542</v>
      </c>
      <c r="E479" t="s">
        <v>19</v>
      </c>
      <c r="F479">
        <v>2</v>
      </c>
      <c r="G479">
        <v>30</v>
      </c>
      <c r="H479">
        <v>90</v>
      </c>
      <c r="I479">
        <v>0</v>
      </c>
      <c r="J479">
        <v>0</v>
      </c>
      <c r="K479">
        <v>0</v>
      </c>
      <c r="L479">
        <v>0</v>
      </c>
      <c r="M479">
        <v>0</v>
      </c>
      <c r="N479" t="str">
        <f t="shared" si="7"/>
        <v>UPDATE WipDetails SET WipQuantity = 0, Review_Wip = 0 WHERE WipMaster_Id IN (SELECT id FROM WipMasters WHERE issuedmonth = 'February' AND IssuedYear = 2026) AND CommitmentPeriod = 3 AND CASIN = 'B09TPRQKNX';</v>
      </c>
    </row>
    <row r="480" spans="1:14" x14ac:dyDescent="0.25">
      <c r="A480" t="s">
        <v>547</v>
      </c>
      <c r="B480" t="s">
        <v>500</v>
      </c>
      <c r="C480" t="s">
        <v>2810</v>
      </c>
      <c r="D480" t="s">
        <v>542</v>
      </c>
      <c r="E480" t="s">
        <v>21</v>
      </c>
      <c r="F480">
        <v>2</v>
      </c>
      <c r="G480">
        <v>30</v>
      </c>
      <c r="H480">
        <v>240</v>
      </c>
      <c r="I480">
        <v>0</v>
      </c>
      <c r="J480">
        <v>0</v>
      </c>
      <c r="K480">
        <v>0</v>
      </c>
      <c r="L480">
        <v>0</v>
      </c>
      <c r="M480">
        <v>0</v>
      </c>
      <c r="N480" t="str">
        <f t="shared" si="7"/>
        <v>UPDATE WipDetails SET WipQuantity = 0, Review_Wip = 0 WHERE WipMaster_Id IN (SELECT id FROM WipMasters WHERE issuedmonth = 'February' AND IssuedYear = 2026) AND CommitmentPeriod = 3 AND CASIN = 'B09TPJZFK4';</v>
      </c>
    </row>
    <row r="481" spans="1:14" x14ac:dyDescent="0.25">
      <c r="A481" t="s">
        <v>548</v>
      </c>
      <c r="B481" t="s">
        <v>500</v>
      </c>
      <c r="C481" t="s">
        <v>2811</v>
      </c>
      <c r="D481" t="s">
        <v>549</v>
      </c>
      <c r="E481" t="s">
        <v>11</v>
      </c>
      <c r="F481">
        <v>2</v>
      </c>
      <c r="G481">
        <v>30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tr">
        <f t="shared" si="7"/>
        <v>UPDATE WipDetails SET WipQuantity = 0, Review_Wip = 0 WHERE WipMaster_Id IN (SELECT id FROM WipMasters WHERE issuedmonth = 'February' AND IssuedYear = 2026) AND CommitmentPeriod = 3 AND CASIN = 'B09TPL1T5W';</v>
      </c>
    </row>
    <row r="482" spans="1:14" x14ac:dyDescent="0.25">
      <c r="A482" t="s">
        <v>550</v>
      </c>
      <c r="B482" t="s">
        <v>500</v>
      </c>
      <c r="C482" t="s">
        <v>2812</v>
      </c>
      <c r="D482" t="s">
        <v>549</v>
      </c>
      <c r="E482" t="s">
        <v>13</v>
      </c>
      <c r="F482">
        <v>2</v>
      </c>
      <c r="G482">
        <v>30</v>
      </c>
      <c r="H482">
        <v>100</v>
      </c>
      <c r="I482">
        <v>0</v>
      </c>
      <c r="J482">
        <v>0</v>
      </c>
      <c r="K482">
        <v>0</v>
      </c>
      <c r="L482">
        <v>0</v>
      </c>
      <c r="M482">
        <v>0</v>
      </c>
      <c r="N482" t="str">
        <f t="shared" si="7"/>
        <v>UPDATE WipDetails SET WipQuantity = 0, Review_Wip = 0 WHERE WipMaster_Id IN (SELECT id FROM WipMasters WHERE issuedmonth = 'February' AND IssuedYear = 2026) AND CommitmentPeriod = 3 AND CASIN = 'B09TPP41CR';</v>
      </c>
    </row>
    <row r="483" spans="1:14" x14ac:dyDescent="0.25">
      <c r="A483" t="s">
        <v>551</v>
      </c>
      <c r="B483" t="s">
        <v>500</v>
      </c>
      <c r="C483" t="s">
        <v>2813</v>
      </c>
      <c r="D483" t="s">
        <v>549</v>
      </c>
      <c r="E483" t="s">
        <v>15</v>
      </c>
      <c r="F483">
        <v>2</v>
      </c>
      <c r="G483">
        <v>30</v>
      </c>
      <c r="H483">
        <v>90</v>
      </c>
      <c r="I483">
        <v>0</v>
      </c>
      <c r="J483">
        <v>0</v>
      </c>
      <c r="K483">
        <v>0</v>
      </c>
      <c r="L483">
        <v>0</v>
      </c>
      <c r="M483">
        <v>0</v>
      </c>
      <c r="N483" t="str">
        <f t="shared" si="7"/>
        <v>UPDATE WipDetails SET WipQuantity = 0, Review_Wip = 0 WHERE WipMaster_Id IN (SELECT id FROM WipMasters WHERE issuedmonth = 'February' AND IssuedYear = 2026) AND CommitmentPeriod = 3 AND CASIN = 'B09TPML6BW';</v>
      </c>
    </row>
    <row r="484" spans="1:14" x14ac:dyDescent="0.25">
      <c r="A484" t="s">
        <v>552</v>
      </c>
      <c r="B484" t="s">
        <v>500</v>
      </c>
      <c r="C484" t="s">
        <v>2814</v>
      </c>
      <c r="D484" t="s">
        <v>549</v>
      </c>
      <c r="E484" t="s">
        <v>17</v>
      </c>
      <c r="F484">
        <v>2</v>
      </c>
      <c r="G484">
        <v>30</v>
      </c>
      <c r="H484">
        <v>510</v>
      </c>
      <c r="I484">
        <v>0</v>
      </c>
      <c r="J484">
        <v>0</v>
      </c>
      <c r="K484">
        <v>0</v>
      </c>
      <c r="L484">
        <v>0</v>
      </c>
      <c r="M484">
        <v>0</v>
      </c>
      <c r="N484" t="str">
        <f t="shared" si="7"/>
        <v>UPDATE WipDetails SET WipQuantity = 0, Review_Wip = 0 WHERE WipMaster_Id IN (SELECT id FROM WipMasters WHERE issuedmonth = 'February' AND IssuedYear = 2026) AND CommitmentPeriod = 3 AND CASIN = 'B09TPM8TVV';</v>
      </c>
    </row>
    <row r="485" spans="1:14" x14ac:dyDescent="0.25">
      <c r="A485" t="s">
        <v>553</v>
      </c>
      <c r="B485" t="s">
        <v>500</v>
      </c>
      <c r="C485" t="s">
        <v>2815</v>
      </c>
      <c r="D485" t="s">
        <v>549</v>
      </c>
      <c r="E485" t="s">
        <v>19</v>
      </c>
      <c r="F485">
        <v>2</v>
      </c>
      <c r="G485">
        <v>30</v>
      </c>
      <c r="H485">
        <v>140</v>
      </c>
      <c r="I485">
        <v>0</v>
      </c>
      <c r="J485">
        <v>0</v>
      </c>
      <c r="K485">
        <v>0</v>
      </c>
      <c r="L485">
        <v>0</v>
      </c>
      <c r="M485">
        <v>0</v>
      </c>
      <c r="N485" t="str">
        <f t="shared" si="7"/>
        <v>UPDATE WipDetails SET WipQuantity = 0, Review_Wip = 0 WHERE WipMaster_Id IN (SELECT id FROM WipMasters WHERE issuedmonth = 'February' AND IssuedYear = 2026) AND CommitmentPeriod = 3 AND CASIN = 'B09TPLNPV3';</v>
      </c>
    </row>
    <row r="486" spans="1:14" x14ac:dyDescent="0.25">
      <c r="A486" t="s">
        <v>554</v>
      </c>
      <c r="B486" t="s">
        <v>500</v>
      </c>
      <c r="C486" t="s">
        <v>2816</v>
      </c>
      <c r="D486" t="s">
        <v>549</v>
      </c>
      <c r="E486" t="s">
        <v>21</v>
      </c>
      <c r="F486">
        <v>2</v>
      </c>
      <c r="G486">
        <v>30</v>
      </c>
      <c r="H486">
        <v>210</v>
      </c>
      <c r="I486">
        <v>0</v>
      </c>
      <c r="J486">
        <v>0</v>
      </c>
      <c r="K486">
        <v>0</v>
      </c>
      <c r="L486">
        <v>0</v>
      </c>
      <c r="M486">
        <v>0</v>
      </c>
      <c r="N486" t="str">
        <f t="shared" si="7"/>
        <v>UPDATE WipDetails SET WipQuantity = 0, Review_Wip = 0 WHERE WipMaster_Id IN (SELECT id FROM WipMasters WHERE issuedmonth = 'February' AND IssuedYear = 2026) AND CommitmentPeriod = 3 AND CASIN = 'B09TPMX35Y';</v>
      </c>
    </row>
    <row r="487" spans="1:14" x14ac:dyDescent="0.25">
      <c r="A487" t="s">
        <v>555</v>
      </c>
      <c r="B487" t="s">
        <v>500</v>
      </c>
      <c r="C487" t="s">
        <v>2817</v>
      </c>
      <c r="D487" t="s">
        <v>271</v>
      </c>
      <c r="E487" t="s">
        <v>11</v>
      </c>
      <c r="F487">
        <v>2</v>
      </c>
      <c r="G487">
        <v>30</v>
      </c>
      <c r="H487">
        <v>30</v>
      </c>
      <c r="I487">
        <v>0</v>
      </c>
      <c r="J487">
        <v>0</v>
      </c>
      <c r="K487">
        <v>0</v>
      </c>
      <c r="L487">
        <v>0</v>
      </c>
      <c r="M487">
        <v>0</v>
      </c>
      <c r="N487" t="str">
        <f t="shared" si="7"/>
        <v>UPDATE WipDetails SET WipQuantity = 0, Review_Wip = 0 WHERE WipMaster_Id IN (SELECT id FROM WipMasters WHERE issuedmonth = 'February' AND IssuedYear = 2026) AND CommitmentPeriod = 3 AND CASIN = 'B09TPLNP8P';</v>
      </c>
    </row>
    <row r="488" spans="1:14" x14ac:dyDescent="0.25">
      <c r="A488" t="s">
        <v>556</v>
      </c>
      <c r="B488" t="s">
        <v>500</v>
      </c>
      <c r="C488" t="s">
        <v>2818</v>
      </c>
      <c r="D488" t="s">
        <v>271</v>
      </c>
      <c r="E488" t="s">
        <v>13</v>
      </c>
      <c r="F488">
        <v>2</v>
      </c>
      <c r="G488">
        <v>30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 t="str">
        <f t="shared" si="7"/>
        <v>UPDATE WipDetails SET WipQuantity = 0, Review_Wip = 0 WHERE WipMaster_Id IN (SELECT id FROM WipMasters WHERE issuedmonth = 'February' AND IssuedYear = 2026) AND CommitmentPeriod = 3 AND CASIN = 'B09TPMNLSM';</v>
      </c>
    </row>
    <row r="489" spans="1:14" x14ac:dyDescent="0.25">
      <c r="A489" t="s">
        <v>557</v>
      </c>
      <c r="B489" t="s">
        <v>500</v>
      </c>
      <c r="C489" t="s">
        <v>2819</v>
      </c>
      <c r="D489" t="s">
        <v>271</v>
      </c>
      <c r="E489" t="s">
        <v>15</v>
      </c>
      <c r="F489">
        <v>2</v>
      </c>
      <c r="G489">
        <v>30</v>
      </c>
      <c r="H489">
        <v>30</v>
      </c>
      <c r="I489">
        <v>0</v>
      </c>
      <c r="J489">
        <v>0</v>
      </c>
      <c r="K489">
        <v>0</v>
      </c>
      <c r="L489">
        <v>0</v>
      </c>
      <c r="M489">
        <v>0</v>
      </c>
      <c r="N489" t="str">
        <f t="shared" si="7"/>
        <v>UPDATE WipDetails SET WipQuantity = 0, Review_Wip = 0 WHERE WipMaster_Id IN (SELECT id FROM WipMasters WHERE issuedmonth = 'February' AND IssuedYear = 2026) AND CommitmentPeriod = 3 AND CASIN = 'B09TPML11Q';</v>
      </c>
    </row>
    <row r="490" spans="1:14" x14ac:dyDescent="0.25">
      <c r="A490" t="s">
        <v>558</v>
      </c>
      <c r="B490" t="s">
        <v>500</v>
      </c>
      <c r="C490" t="s">
        <v>2820</v>
      </c>
      <c r="D490" t="s">
        <v>271</v>
      </c>
      <c r="E490" t="s">
        <v>17</v>
      </c>
      <c r="F490">
        <v>2</v>
      </c>
      <c r="G490">
        <v>30</v>
      </c>
      <c r="H490">
        <v>30</v>
      </c>
      <c r="I490">
        <v>0</v>
      </c>
      <c r="J490">
        <v>0</v>
      </c>
      <c r="K490">
        <v>0</v>
      </c>
      <c r="L490">
        <v>0</v>
      </c>
      <c r="M490">
        <v>0</v>
      </c>
      <c r="N490" t="str">
        <f t="shared" si="7"/>
        <v>UPDATE WipDetails SET WipQuantity = 0, Review_Wip = 0 WHERE WipMaster_Id IN (SELECT id FROM WipMasters WHERE issuedmonth = 'February' AND IssuedYear = 2026) AND CommitmentPeriod = 3 AND CASIN = 'B09TPLDNB7';</v>
      </c>
    </row>
    <row r="491" spans="1:14" x14ac:dyDescent="0.25">
      <c r="A491" t="s">
        <v>559</v>
      </c>
      <c r="B491" t="s">
        <v>500</v>
      </c>
      <c r="C491" t="s">
        <v>2821</v>
      </c>
      <c r="D491" t="s">
        <v>271</v>
      </c>
      <c r="E491" t="s">
        <v>19</v>
      </c>
      <c r="F491">
        <v>2</v>
      </c>
      <c r="G491">
        <v>30</v>
      </c>
      <c r="H491">
        <v>120</v>
      </c>
      <c r="I491">
        <v>0</v>
      </c>
      <c r="J491">
        <v>0</v>
      </c>
      <c r="K491">
        <v>0</v>
      </c>
      <c r="L491">
        <v>0</v>
      </c>
      <c r="M491">
        <v>0</v>
      </c>
      <c r="N491" t="str">
        <f t="shared" si="7"/>
        <v>UPDATE WipDetails SET WipQuantity = 0, Review_Wip = 0 WHERE WipMaster_Id IN (SELECT id FROM WipMasters WHERE issuedmonth = 'February' AND IssuedYear = 2026) AND CommitmentPeriod = 3 AND CASIN = 'B09TPK7SQZ';</v>
      </c>
    </row>
    <row r="492" spans="1:14" x14ac:dyDescent="0.25">
      <c r="A492" t="s">
        <v>560</v>
      </c>
      <c r="B492" t="s">
        <v>500</v>
      </c>
      <c r="C492" t="s">
        <v>2822</v>
      </c>
      <c r="D492" t="s">
        <v>271</v>
      </c>
      <c r="E492" t="s">
        <v>21</v>
      </c>
      <c r="F492">
        <v>2</v>
      </c>
      <c r="G492">
        <v>30</v>
      </c>
      <c r="H492">
        <v>90</v>
      </c>
      <c r="I492">
        <v>0</v>
      </c>
      <c r="J492">
        <v>0</v>
      </c>
      <c r="K492">
        <v>0</v>
      </c>
      <c r="L492">
        <v>0</v>
      </c>
      <c r="M492">
        <v>0</v>
      </c>
      <c r="N492" t="str">
        <f t="shared" si="7"/>
        <v>UPDATE WipDetails SET WipQuantity = 0, Review_Wip = 0 WHERE WipMaster_Id IN (SELECT id FROM WipMasters WHERE issuedmonth = 'February' AND IssuedYear = 2026) AND CommitmentPeriod = 3 AND CASIN = 'B09TPL6BJR';</v>
      </c>
    </row>
    <row r="493" spans="1:14" x14ac:dyDescent="0.25">
      <c r="A493" t="s">
        <v>561</v>
      </c>
      <c r="B493" t="s">
        <v>500</v>
      </c>
      <c r="C493" t="s">
        <v>2823</v>
      </c>
      <c r="D493" t="s">
        <v>562</v>
      </c>
      <c r="E493" t="s">
        <v>11</v>
      </c>
      <c r="F493">
        <v>2</v>
      </c>
      <c r="G493">
        <v>30</v>
      </c>
      <c r="H493">
        <v>40</v>
      </c>
      <c r="I493">
        <v>0</v>
      </c>
      <c r="J493">
        <v>0</v>
      </c>
      <c r="K493">
        <v>0</v>
      </c>
      <c r="L493">
        <v>0</v>
      </c>
      <c r="M493">
        <v>0</v>
      </c>
      <c r="N493" t="str">
        <f t="shared" si="7"/>
        <v>UPDATE WipDetails SET WipQuantity = 0, Review_Wip = 0 WHERE WipMaster_Id IN (SELECT id FROM WipMasters WHERE issuedmonth = 'February' AND IssuedYear = 2026) AND CommitmentPeriod = 3 AND CASIN = 'B09TPKYJWN';</v>
      </c>
    </row>
    <row r="494" spans="1:14" x14ac:dyDescent="0.25">
      <c r="A494" t="s">
        <v>563</v>
      </c>
      <c r="B494" t="s">
        <v>500</v>
      </c>
      <c r="C494" t="s">
        <v>2824</v>
      </c>
      <c r="D494" t="s">
        <v>562</v>
      </c>
      <c r="E494" t="s">
        <v>13</v>
      </c>
      <c r="F494">
        <v>2</v>
      </c>
      <c r="G494">
        <v>30</v>
      </c>
      <c r="H494">
        <v>40</v>
      </c>
      <c r="I494">
        <v>0</v>
      </c>
      <c r="J494">
        <v>30</v>
      </c>
      <c r="K494">
        <v>0</v>
      </c>
      <c r="L494">
        <v>0</v>
      </c>
      <c r="M494">
        <v>0</v>
      </c>
      <c r="N494" t="str">
        <f t="shared" si="7"/>
        <v>UPDATE WipDetails SET WipQuantity = 0, Review_Wip = 0 WHERE WipMaster_Id IN (SELECT id FROM WipMasters WHERE issuedmonth = 'February' AND IssuedYear = 2026) AND CommitmentPeriod = 3 AND CASIN = 'B09TPN75QN';</v>
      </c>
    </row>
    <row r="495" spans="1:14" x14ac:dyDescent="0.25">
      <c r="A495" t="s">
        <v>564</v>
      </c>
      <c r="B495" t="s">
        <v>500</v>
      </c>
      <c r="C495" t="s">
        <v>2825</v>
      </c>
      <c r="D495" t="s">
        <v>562</v>
      </c>
      <c r="E495" t="s">
        <v>15</v>
      </c>
      <c r="F495">
        <v>2</v>
      </c>
      <c r="G495">
        <v>30</v>
      </c>
      <c r="H495">
        <v>60</v>
      </c>
      <c r="I495">
        <v>0</v>
      </c>
      <c r="J495">
        <v>180</v>
      </c>
      <c r="K495">
        <v>0</v>
      </c>
      <c r="L495">
        <v>0</v>
      </c>
      <c r="M495">
        <v>0</v>
      </c>
      <c r="N495" t="str">
        <f t="shared" si="7"/>
        <v>UPDATE WipDetails SET WipQuantity = 0, Review_Wip = 0 WHERE WipMaster_Id IN (SELECT id FROM WipMasters WHERE issuedmonth = 'February' AND IssuedYear = 2026) AND CommitmentPeriod = 3 AND CASIN = 'B09TPNPBMK';</v>
      </c>
    </row>
    <row r="496" spans="1:14" x14ac:dyDescent="0.25">
      <c r="A496" t="s">
        <v>565</v>
      </c>
      <c r="B496" t="s">
        <v>500</v>
      </c>
      <c r="C496" t="s">
        <v>2826</v>
      </c>
      <c r="D496" t="s">
        <v>562</v>
      </c>
      <c r="E496" t="s">
        <v>17</v>
      </c>
      <c r="F496">
        <v>2</v>
      </c>
      <c r="G496">
        <v>30</v>
      </c>
      <c r="H496">
        <v>120</v>
      </c>
      <c r="I496">
        <v>0</v>
      </c>
      <c r="J496">
        <v>330</v>
      </c>
      <c r="K496">
        <v>0</v>
      </c>
      <c r="L496">
        <v>0</v>
      </c>
      <c r="M496">
        <v>0</v>
      </c>
      <c r="N496" t="str">
        <f t="shared" si="7"/>
        <v>UPDATE WipDetails SET WipQuantity = 0, Review_Wip = 0 WHERE WipMaster_Id IN (SELECT id FROM WipMasters WHERE issuedmonth = 'February' AND IssuedYear = 2026) AND CommitmentPeriod = 3 AND CASIN = 'B09TPKRJWV';</v>
      </c>
    </row>
    <row r="497" spans="1:14" x14ac:dyDescent="0.25">
      <c r="A497" t="s">
        <v>566</v>
      </c>
      <c r="B497" t="s">
        <v>500</v>
      </c>
      <c r="C497" t="s">
        <v>2827</v>
      </c>
      <c r="D497" t="s">
        <v>562</v>
      </c>
      <c r="E497" t="s">
        <v>19</v>
      </c>
      <c r="F497">
        <v>2</v>
      </c>
      <c r="G497">
        <v>30</v>
      </c>
      <c r="H497">
        <v>599</v>
      </c>
      <c r="I497">
        <v>0</v>
      </c>
      <c r="J497">
        <v>120</v>
      </c>
      <c r="K497">
        <v>0</v>
      </c>
      <c r="L497">
        <v>0</v>
      </c>
      <c r="M497">
        <v>0</v>
      </c>
      <c r="N497" t="str">
        <f t="shared" si="7"/>
        <v>UPDATE WipDetails SET WipQuantity = 0, Review_Wip = 0 WHERE WipMaster_Id IN (SELECT id FROM WipMasters WHERE issuedmonth = 'February' AND IssuedYear = 2026) AND CommitmentPeriod = 3 AND CASIN = 'B09TPL2BH6';</v>
      </c>
    </row>
    <row r="498" spans="1:14" x14ac:dyDescent="0.25">
      <c r="A498" t="s">
        <v>567</v>
      </c>
      <c r="B498" t="s">
        <v>500</v>
      </c>
      <c r="C498" t="s">
        <v>2828</v>
      </c>
      <c r="D498" t="s">
        <v>562</v>
      </c>
      <c r="E498" t="s">
        <v>21</v>
      </c>
      <c r="F498">
        <v>2</v>
      </c>
      <c r="G498">
        <v>30</v>
      </c>
      <c r="H498">
        <v>419</v>
      </c>
      <c r="I498">
        <v>0</v>
      </c>
      <c r="J498">
        <v>90</v>
      </c>
      <c r="K498">
        <v>0</v>
      </c>
      <c r="L498">
        <v>0</v>
      </c>
      <c r="M498">
        <v>0</v>
      </c>
      <c r="N498" t="str">
        <f t="shared" si="7"/>
        <v>UPDATE WipDetails SET WipQuantity = 0, Review_Wip = 0 WHERE WipMaster_Id IN (SELECT id FROM WipMasters WHERE issuedmonth = 'February' AND IssuedYear = 2026) AND CommitmentPeriod = 3 AND CASIN = 'B09TPNK29G';</v>
      </c>
    </row>
    <row r="499" spans="1:14" x14ac:dyDescent="0.25">
      <c r="A499" t="s">
        <v>568</v>
      </c>
      <c r="B499" t="s">
        <v>500</v>
      </c>
      <c r="C499" t="s">
        <v>2829</v>
      </c>
      <c r="D499" t="s">
        <v>569</v>
      </c>
      <c r="E499" t="s">
        <v>11</v>
      </c>
      <c r="F499">
        <v>2</v>
      </c>
      <c r="G499">
        <v>30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 t="str">
        <f t="shared" si="7"/>
        <v>UPDATE WipDetails SET WipQuantity = 0, Review_Wip = 0 WHERE WipMaster_Id IN (SELECT id FROM WipMasters WHERE issuedmonth = 'February' AND IssuedYear = 2026) AND CommitmentPeriod = 3 AND CASIN = 'B09TPMGFMX';</v>
      </c>
    </row>
    <row r="500" spans="1:14" x14ac:dyDescent="0.25">
      <c r="A500" t="s">
        <v>570</v>
      </c>
      <c r="B500" t="s">
        <v>500</v>
      </c>
      <c r="C500" t="s">
        <v>2830</v>
      </c>
      <c r="D500" t="s">
        <v>569</v>
      </c>
      <c r="E500" t="s">
        <v>13</v>
      </c>
      <c r="F500">
        <v>2</v>
      </c>
      <c r="G500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 t="str">
        <f t="shared" si="7"/>
        <v>UPDATE WipDetails SET WipQuantity = 0, Review_Wip = 0 WHERE WipMaster_Id IN (SELECT id FROM WipMasters WHERE issuedmonth = 'February' AND IssuedYear = 2026) AND CommitmentPeriod = 3 AND CASIN = 'B09TPL2BMB';</v>
      </c>
    </row>
    <row r="501" spans="1:14" x14ac:dyDescent="0.25">
      <c r="A501" t="s">
        <v>571</v>
      </c>
      <c r="B501" t="s">
        <v>500</v>
      </c>
      <c r="C501" t="s">
        <v>2831</v>
      </c>
      <c r="D501" t="s">
        <v>569</v>
      </c>
      <c r="E501" t="s">
        <v>15</v>
      </c>
      <c r="F501">
        <v>2</v>
      </c>
      <c r="G501">
        <v>30</v>
      </c>
      <c r="H501">
        <v>20</v>
      </c>
      <c r="I501">
        <v>0</v>
      </c>
      <c r="J501">
        <v>0</v>
      </c>
      <c r="K501">
        <v>0</v>
      </c>
      <c r="L501">
        <v>0</v>
      </c>
      <c r="M501">
        <v>300</v>
      </c>
      <c r="N501" t="str">
        <f t="shared" si="7"/>
        <v>UPDATE WipDetails SET WipQuantity = 0, Review_Wip = 0 WHERE WipMaster_Id IN (SELECT id FROM WipMasters WHERE issuedmonth = 'February' AND IssuedYear = 2026) AND CommitmentPeriod = 3 AND CASIN = 'B09TPMJX1Y';</v>
      </c>
    </row>
    <row r="502" spans="1:14" x14ac:dyDescent="0.25">
      <c r="A502" t="s">
        <v>572</v>
      </c>
      <c r="B502" t="s">
        <v>500</v>
      </c>
      <c r="C502" t="s">
        <v>2832</v>
      </c>
      <c r="D502" t="s">
        <v>569</v>
      </c>
      <c r="E502" t="s">
        <v>27</v>
      </c>
      <c r="F502">
        <v>2</v>
      </c>
      <c r="G502">
        <v>30</v>
      </c>
      <c r="H502">
        <v>479</v>
      </c>
      <c r="I502">
        <v>450</v>
      </c>
      <c r="J502">
        <v>0</v>
      </c>
      <c r="K502">
        <v>0</v>
      </c>
      <c r="L502">
        <v>0</v>
      </c>
      <c r="M502">
        <v>840</v>
      </c>
      <c r="N502" t="str">
        <f t="shared" si="7"/>
        <v>UPDATE WipDetails SET WipQuantity = 0, Review_Wip = 0 WHERE WipMaster_Id IN (SELECT id FROM WipMasters WHERE issuedmonth = 'February' AND IssuedYear = 2026) AND CommitmentPeriod = 3 AND CASIN = 'B09TPN7C6T';</v>
      </c>
    </row>
    <row r="503" spans="1:14" x14ac:dyDescent="0.25">
      <c r="A503" t="s">
        <v>573</v>
      </c>
      <c r="B503" t="s">
        <v>500</v>
      </c>
      <c r="C503" t="s">
        <v>2833</v>
      </c>
      <c r="D503" t="s">
        <v>569</v>
      </c>
      <c r="E503" t="s">
        <v>19</v>
      </c>
      <c r="F503">
        <v>2</v>
      </c>
      <c r="G503">
        <v>30</v>
      </c>
      <c r="H503">
        <v>529</v>
      </c>
      <c r="I503">
        <v>300</v>
      </c>
      <c r="J503">
        <v>0</v>
      </c>
      <c r="K503">
        <v>0</v>
      </c>
      <c r="L503">
        <v>0</v>
      </c>
      <c r="M503">
        <v>120</v>
      </c>
      <c r="N503" t="str">
        <f t="shared" si="7"/>
        <v>UPDATE WipDetails SET WipQuantity = 0, Review_Wip = 0 WHERE WipMaster_Id IN (SELECT id FROM WipMasters WHERE issuedmonth = 'February' AND IssuedYear = 2026) AND CommitmentPeriod = 3 AND CASIN = 'B09TPMTH7V';</v>
      </c>
    </row>
    <row r="504" spans="1:14" x14ac:dyDescent="0.25">
      <c r="A504" t="s">
        <v>574</v>
      </c>
      <c r="B504" t="s">
        <v>500</v>
      </c>
      <c r="C504" t="s">
        <v>2834</v>
      </c>
      <c r="D504" t="s">
        <v>569</v>
      </c>
      <c r="E504" t="s">
        <v>21</v>
      </c>
      <c r="F504">
        <v>2</v>
      </c>
      <c r="G504">
        <v>30</v>
      </c>
      <c r="H504">
        <v>249</v>
      </c>
      <c r="I504">
        <v>210</v>
      </c>
      <c r="J504">
        <v>0</v>
      </c>
      <c r="K504">
        <v>0</v>
      </c>
      <c r="L504">
        <v>0</v>
      </c>
      <c r="M504">
        <v>390</v>
      </c>
      <c r="N504" t="str">
        <f t="shared" si="7"/>
        <v>UPDATE WipDetails SET WipQuantity = 0, Review_Wip = 0 WHERE WipMaster_Id IN (SELECT id FROM WipMasters WHERE issuedmonth = 'February' AND IssuedYear = 2026) AND CommitmentPeriod = 3 AND CASIN = 'B09TPLXRND';</v>
      </c>
    </row>
    <row r="505" spans="1:14" x14ac:dyDescent="0.25">
      <c r="A505" t="s">
        <v>575</v>
      </c>
      <c r="B505" t="s">
        <v>500</v>
      </c>
      <c r="C505" t="s">
        <v>2835</v>
      </c>
      <c r="D505" t="s">
        <v>405</v>
      </c>
      <c r="E505" t="s">
        <v>11</v>
      </c>
      <c r="F505">
        <v>2</v>
      </c>
      <c r="G505">
        <v>30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 t="str">
        <f t="shared" si="7"/>
        <v>UPDATE WipDetails SET WipQuantity = 0, Review_Wip = 0 WHERE WipMaster_Id IN (SELECT id FROM WipMasters WHERE issuedmonth = 'February' AND IssuedYear = 2026) AND CommitmentPeriod = 3 AND CASIN = 'B09TPKDHRM';</v>
      </c>
    </row>
    <row r="506" spans="1:14" x14ac:dyDescent="0.25">
      <c r="A506" t="s">
        <v>576</v>
      </c>
      <c r="B506" t="s">
        <v>500</v>
      </c>
      <c r="C506" t="s">
        <v>2836</v>
      </c>
      <c r="D506" t="s">
        <v>405</v>
      </c>
      <c r="E506" t="s">
        <v>13</v>
      </c>
      <c r="F506">
        <v>2</v>
      </c>
      <c r="G506">
        <v>30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t="str">
        <f t="shared" si="7"/>
        <v>UPDATE WipDetails SET WipQuantity = 0, Review_Wip = 0 WHERE WipMaster_Id IN (SELECT id FROM WipMasters WHERE issuedmonth = 'February' AND IssuedYear = 2026) AND CommitmentPeriod = 3 AND CASIN = 'B09TPPNFX6';</v>
      </c>
    </row>
    <row r="507" spans="1:14" x14ac:dyDescent="0.25">
      <c r="A507" t="s">
        <v>577</v>
      </c>
      <c r="B507" t="s">
        <v>500</v>
      </c>
      <c r="C507" t="s">
        <v>2837</v>
      </c>
      <c r="D507" t="s">
        <v>405</v>
      </c>
      <c r="E507" t="s">
        <v>15</v>
      </c>
      <c r="F507">
        <v>2</v>
      </c>
      <c r="G507">
        <v>30</v>
      </c>
      <c r="H507">
        <v>28</v>
      </c>
      <c r="I507">
        <v>0</v>
      </c>
      <c r="J507">
        <v>0</v>
      </c>
      <c r="K507">
        <v>0</v>
      </c>
      <c r="L507">
        <v>0</v>
      </c>
      <c r="M507">
        <v>0</v>
      </c>
      <c r="N507" t="str">
        <f t="shared" si="7"/>
        <v>UPDATE WipDetails SET WipQuantity = 0, Review_Wip = 0 WHERE WipMaster_Id IN (SELECT id FROM WipMasters WHERE issuedmonth = 'February' AND IssuedYear = 2026) AND CommitmentPeriod = 3 AND CASIN = 'B09TPMZWRN';</v>
      </c>
    </row>
    <row r="508" spans="1:14" x14ac:dyDescent="0.25">
      <c r="A508" t="s">
        <v>578</v>
      </c>
      <c r="B508" t="s">
        <v>500</v>
      </c>
      <c r="C508" t="s">
        <v>2838</v>
      </c>
      <c r="D508" t="s">
        <v>405</v>
      </c>
      <c r="E508" t="s">
        <v>27</v>
      </c>
      <c r="F508">
        <v>2</v>
      </c>
      <c r="G508">
        <v>30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 t="str">
        <f t="shared" si="7"/>
        <v>UPDATE WipDetails SET WipQuantity = 0, Review_Wip = 0 WHERE WipMaster_Id IN (SELECT id FROM WipMasters WHERE issuedmonth = 'February' AND IssuedYear = 2026) AND CommitmentPeriod = 3 AND CASIN = 'B09TPNWZPP';</v>
      </c>
    </row>
    <row r="509" spans="1:14" x14ac:dyDescent="0.25">
      <c r="A509" t="s">
        <v>579</v>
      </c>
      <c r="B509" t="s">
        <v>500</v>
      </c>
      <c r="C509" t="s">
        <v>2839</v>
      </c>
      <c r="D509" t="s">
        <v>405</v>
      </c>
      <c r="E509" t="s">
        <v>19</v>
      </c>
      <c r="F509">
        <v>2</v>
      </c>
      <c r="G509">
        <v>30</v>
      </c>
      <c r="H509">
        <v>48</v>
      </c>
      <c r="I509">
        <v>0</v>
      </c>
      <c r="J509">
        <v>0</v>
      </c>
      <c r="K509">
        <v>0</v>
      </c>
      <c r="L509">
        <v>0</v>
      </c>
      <c r="M509">
        <v>0</v>
      </c>
      <c r="N509" t="str">
        <f t="shared" si="7"/>
        <v>UPDATE WipDetails SET WipQuantity = 0, Review_Wip = 0 WHERE WipMaster_Id IN (SELECT id FROM WipMasters WHERE issuedmonth = 'February' AND IssuedYear = 2026) AND CommitmentPeriod = 3 AND CASIN = 'B09TPM2HZP';</v>
      </c>
    </row>
    <row r="510" spans="1:14" x14ac:dyDescent="0.25">
      <c r="A510" t="s">
        <v>580</v>
      </c>
      <c r="B510" t="s">
        <v>500</v>
      </c>
      <c r="C510" t="s">
        <v>2840</v>
      </c>
      <c r="D510" t="s">
        <v>405</v>
      </c>
      <c r="E510" t="s">
        <v>21</v>
      </c>
      <c r="F510">
        <v>2</v>
      </c>
      <c r="G510">
        <v>30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 t="str">
        <f t="shared" si="7"/>
        <v>UPDATE WipDetails SET WipQuantity = 0, Review_Wip = 0 WHERE WipMaster_Id IN (SELECT id FROM WipMasters WHERE issuedmonth = 'February' AND IssuedYear = 2026) AND CommitmentPeriod = 3 AND CASIN = 'B09TPLNPRG';</v>
      </c>
    </row>
    <row r="511" spans="1:14" x14ac:dyDescent="0.25">
      <c r="A511" t="s">
        <v>581</v>
      </c>
      <c r="B511" t="s">
        <v>500</v>
      </c>
      <c r="C511" t="s">
        <v>2841</v>
      </c>
      <c r="D511" t="s">
        <v>582</v>
      </c>
      <c r="E511" t="s">
        <v>11</v>
      </c>
      <c r="F511">
        <v>2</v>
      </c>
      <c r="G511">
        <v>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 t="str">
        <f t="shared" si="7"/>
        <v>UPDATE WipDetails SET WipQuantity = 0, Review_Wip = 0 WHERE WipMaster_Id IN (SELECT id FROM WipMasters WHERE issuedmonth = 'February' AND IssuedYear = 2026) AND CommitmentPeriod = 3 AND CASIN = 'B09TPNWZLM';</v>
      </c>
    </row>
    <row r="512" spans="1:14" x14ac:dyDescent="0.25">
      <c r="A512" t="s">
        <v>583</v>
      </c>
      <c r="B512" t="s">
        <v>500</v>
      </c>
      <c r="C512" t="s">
        <v>2842</v>
      </c>
      <c r="D512" t="s">
        <v>582</v>
      </c>
      <c r="E512" t="s">
        <v>13</v>
      </c>
      <c r="F512">
        <v>2</v>
      </c>
      <c r="G512">
        <v>30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 t="str">
        <f t="shared" si="7"/>
        <v>UPDATE WipDetails SET WipQuantity = 0, Review_Wip = 0 WHERE WipMaster_Id IN (SELECT id FROM WipMasters WHERE issuedmonth = 'February' AND IssuedYear = 2026) AND CommitmentPeriod = 3 AND CASIN = 'B09TPMDBVC';</v>
      </c>
    </row>
    <row r="513" spans="1:14" x14ac:dyDescent="0.25">
      <c r="A513" t="s">
        <v>584</v>
      </c>
      <c r="B513" t="s">
        <v>500</v>
      </c>
      <c r="C513" t="s">
        <v>2843</v>
      </c>
      <c r="D513" t="s">
        <v>582</v>
      </c>
      <c r="E513" t="s">
        <v>15</v>
      </c>
      <c r="F513">
        <v>2</v>
      </c>
      <c r="G513">
        <v>30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 t="str">
        <f t="shared" si="7"/>
        <v>UPDATE WipDetails SET WipQuantity = 0, Review_Wip = 0 WHERE WipMaster_Id IN (SELECT id FROM WipMasters WHERE issuedmonth = 'February' AND IssuedYear = 2026) AND CommitmentPeriod = 3 AND CASIN = 'B09TPKN6JB';</v>
      </c>
    </row>
    <row r="514" spans="1:14" x14ac:dyDescent="0.25">
      <c r="A514" t="s">
        <v>585</v>
      </c>
      <c r="B514" t="s">
        <v>500</v>
      </c>
      <c r="C514" t="s">
        <v>2844</v>
      </c>
      <c r="D514" t="s">
        <v>582</v>
      </c>
      <c r="E514" t="s">
        <v>17</v>
      </c>
      <c r="F514">
        <v>2</v>
      </c>
      <c r="G514">
        <v>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 t="str">
        <f t="shared" si="7"/>
        <v>UPDATE WipDetails SET WipQuantity = 0, Review_Wip = 0 WHERE WipMaster_Id IN (SELECT id FROM WipMasters WHERE issuedmonth = 'February' AND IssuedYear = 2026) AND CommitmentPeriod = 3 AND CASIN = 'B09TPKY6RT';</v>
      </c>
    </row>
    <row r="515" spans="1:14" x14ac:dyDescent="0.25">
      <c r="A515" t="s">
        <v>586</v>
      </c>
      <c r="B515" t="s">
        <v>500</v>
      </c>
      <c r="C515" t="s">
        <v>2845</v>
      </c>
      <c r="D515" t="s">
        <v>582</v>
      </c>
      <c r="E515" t="s">
        <v>19</v>
      </c>
      <c r="F515">
        <v>2</v>
      </c>
      <c r="G515">
        <v>30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 t="str">
        <f t="shared" ref="N515:N578" si="8">"UPDATE WipDetails SET WipQuantity = "&amp;L515&amp;", Review_Wip = "&amp;L515&amp;" WHERE WipMaster_Id IN (SELECT id FROM WipMasters WHERE issuedmonth = 'February' AND IssuedYear = 2026) AND CommitmentPeriod = 3 AND CASIN = '"&amp;A515&amp;"';"</f>
        <v>UPDATE WipDetails SET WipQuantity = 0, Review_Wip = 0 WHERE WipMaster_Id IN (SELECT id FROM WipMasters WHERE issuedmonth = 'February' AND IssuedYear = 2026) AND CommitmentPeriod = 3 AND CASIN = 'B09TPR6FZF';</v>
      </c>
    </row>
    <row r="516" spans="1:14" x14ac:dyDescent="0.25">
      <c r="A516" t="s">
        <v>587</v>
      </c>
      <c r="B516" t="s">
        <v>500</v>
      </c>
      <c r="C516" t="s">
        <v>2846</v>
      </c>
      <c r="D516" t="s">
        <v>582</v>
      </c>
      <c r="E516" t="s">
        <v>21</v>
      </c>
      <c r="F516">
        <v>2</v>
      </c>
      <c r="G516">
        <v>30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 t="str">
        <f t="shared" si="8"/>
        <v>UPDATE WipDetails SET WipQuantity = 0, Review_Wip = 0 WHERE WipMaster_Id IN (SELECT id FROM WipMasters WHERE issuedmonth = 'February' AND IssuedYear = 2026) AND CommitmentPeriod = 3 AND CASIN = 'B09TPL1NJK';</v>
      </c>
    </row>
    <row r="517" spans="1:14" x14ac:dyDescent="0.25">
      <c r="A517" t="s">
        <v>588</v>
      </c>
      <c r="B517" t="s">
        <v>500</v>
      </c>
      <c r="C517" t="s">
        <v>2847</v>
      </c>
      <c r="D517" t="s">
        <v>589</v>
      </c>
      <c r="E517" t="s">
        <v>11</v>
      </c>
      <c r="F517">
        <v>2</v>
      </c>
      <c r="G517">
        <v>30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 t="str">
        <f t="shared" si="8"/>
        <v>UPDATE WipDetails SET WipQuantity = 0, Review_Wip = 0 WHERE WipMaster_Id IN (SELECT id FROM WipMasters WHERE issuedmonth = 'February' AND IssuedYear = 2026) AND CommitmentPeriod = 3 AND CASIN = 'B09TPMRXGD';</v>
      </c>
    </row>
    <row r="518" spans="1:14" x14ac:dyDescent="0.25">
      <c r="A518" t="s">
        <v>590</v>
      </c>
      <c r="B518" t="s">
        <v>500</v>
      </c>
      <c r="C518" t="s">
        <v>2848</v>
      </c>
      <c r="D518" t="s">
        <v>589</v>
      </c>
      <c r="E518" t="s">
        <v>13</v>
      </c>
      <c r="F518">
        <v>2</v>
      </c>
      <c r="G518">
        <v>30</v>
      </c>
      <c r="H518">
        <v>90</v>
      </c>
      <c r="I518">
        <v>0</v>
      </c>
      <c r="J518">
        <v>0</v>
      </c>
      <c r="K518">
        <v>0</v>
      </c>
      <c r="L518">
        <v>0</v>
      </c>
      <c r="M518">
        <v>0</v>
      </c>
      <c r="N518" t="str">
        <f t="shared" si="8"/>
        <v>UPDATE WipDetails SET WipQuantity = 0, Review_Wip = 0 WHERE WipMaster_Id IN (SELECT id FROM WipMasters WHERE issuedmonth = 'February' AND IssuedYear = 2026) AND CommitmentPeriod = 3 AND CASIN = 'B09TPM7R97';</v>
      </c>
    </row>
    <row r="519" spans="1:14" x14ac:dyDescent="0.25">
      <c r="A519" t="s">
        <v>591</v>
      </c>
      <c r="B519" t="s">
        <v>500</v>
      </c>
      <c r="C519" t="s">
        <v>2849</v>
      </c>
      <c r="D519" t="s">
        <v>589</v>
      </c>
      <c r="E519" t="s">
        <v>15</v>
      </c>
      <c r="F519">
        <v>2</v>
      </c>
      <c r="G519">
        <v>30</v>
      </c>
      <c r="H519">
        <v>200</v>
      </c>
      <c r="I519">
        <v>0</v>
      </c>
      <c r="J519">
        <v>0</v>
      </c>
      <c r="K519">
        <v>0</v>
      </c>
      <c r="L519">
        <v>0</v>
      </c>
      <c r="M519">
        <v>0</v>
      </c>
      <c r="N519" t="str">
        <f t="shared" si="8"/>
        <v>UPDATE WipDetails SET WipQuantity = 0, Review_Wip = 0 WHERE WipMaster_Id IN (SELECT id FROM WipMasters WHERE issuedmonth = 'February' AND IssuedYear = 2026) AND CommitmentPeriod = 3 AND CASIN = 'B09TPLNPSM';</v>
      </c>
    </row>
    <row r="520" spans="1:14" x14ac:dyDescent="0.25">
      <c r="A520" t="s">
        <v>592</v>
      </c>
      <c r="B520" t="s">
        <v>500</v>
      </c>
      <c r="C520" t="s">
        <v>2850</v>
      </c>
      <c r="D520" t="s">
        <v>589</v>
      </c>
      <c r="E520" t="s">
        <v>17</v>
      </c>
      <c r="F520">
        <v>2</v>
      </c>
      <c r="G520">
        <v>30</v>
      </c>
      <c r="H520">
        <v>150</v>
      </c>
      <c r="I520">
        <v>0</v>
      </c>
      <c r="J520">
        <v>0</v>
      </c>
      <c r="K520">
        <v>0</v>
      </c>
      <c r="L520">
        <v>0</v>
      </c>
      <c r="M520">
        <v>0</v>
      </c>
      <c r="N520" t="str">
        <f t="shared" si="8"/>
        <v>UPDATE WipDetails SET WipQuantity = 0, Review_Wip = 0 WHERE WipMaster_Id IN (SELECT id FROM WipMasters WHERE issuedmonth = 'February' AND IssuedYear = 2026) AND CommitmentPeriod = 3 AND CASIN = 'B09TPKK9DY';</v>
      </c>
    </row>
    <row r="521" spans="1:14" x14ac:dyDescent="0.25">
      <c r="A521" t="s">
        <v>593</v>
      </c>
      <c r="B521" t="s">
        <v>500</v>
      </c>
      <c r="C521" t="s">
        <v>2851</v>
      </c>
      <c r="D521" t="s">
        <v>589</v>
      </c>
      <c r="E521" t="s">
        <v>19</v>
      </c>
      <c r="F521">
        <v>2</v>
      </c>
      <c r="G521">
        <v>30</v>
      </c>
      <c r="H521">
        <v>279</v>
      </c>
      <c r="I521">
        <v>0</v>
      </c>
      <c r="J521">
        <v>0</v>
      </c>
      <c r="K521">
        <v>0</v>
      </c>
      <c r="L521">
        <v>0</v>
      </c>
      <c r="M521">
        <v>0</v>
      </c>
      <c r="N521" t="str">
        <f t="shared" si="8"/>
        <v>UPDATE WipDetails SET WipQuantity = 0, Review_Wip = 0 WHERE WipMaster_Id IN (SELECT id FROM WipMasters WHERE issuedmonth = 'February' AND IssuedYear = 2026) AND CommitmentPeriod = 3 AND CASIN = 'B09TPKRFNV';</v>
      </c>
    </row>
    <row r="522" spans="1:14" x14ac:dyDescent="0.25">
      <c r="A522" t="s">
        <v>594</v>
      </c>
      <c r="B522" t="s">
        <v>500</v>
      </c>
      <c r="C522" t="s">
        <v>2852</v>
      </c>
      <c r="D522" t="s">
        <v>589</v>
      </c>
      <c r="E522" t="s">
        <v>21</v>
      </c>
      <c r="F522">
        <v>2</v>
      </c>
      <c r="G522">
        <v>30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 t="str">
        <f t="shared" si="8"/>
        <v>UPDATE WipDetails SET WipQuantity = 0, Review_Wip = 0 WHERE WipMaster_Id IN (SELECT id FROM WipMasters WHERE issuedmonth = 'February' AND IssuedYear = 2026) AND CommitmentPeriod = 3 AND CASIN = 'B09TPMG92D';</v>
      </c>
    </row>
    <row r="523" spans="1:14" x14ac:dyDescent="0.25">
      <c r="A523" t="s">
        <v>595</v>
      </c>
      <c r="B523" t="s">
        <v>500</v>
      </c>
      <c r="C523" t="s">
        <v>2853</v>
      </c>
      <c r="D523" t="s">
        <v>596</v>
      </c>
      <c r="E523" t="s">
        <v>11</v>
      </c>
      <c r="F523">
        <v>2</v>
      </c>
      <c r="G523">
        <v>30</v>
      </c>
      <c r="H523">
        <v>30</v>
      </c>
      <c r="I523">
        <v>0</v>
      </c>
      <c r="J523">
        <v>0</v>
      </c>
      <c r="K523">
        <v>0</v>
      </c>
      <c r="L523">
        <v>0</v>
      </c>
      <c r="M523">
        <v>0</v>
      </c>
      <c r="N523" t="str">
        <f t="shared" si="8"/>
        <v>UPDATE WipDetails SET WipQuantity = 0, Review_Wip = 0 WHERE WipMaster_Id IN (SELECT id FROM WipMasters WHERE issuedmonth = 'February' AND IssuedYear = 2026) AND CommitmentPeriod = 3 AND CASIN = 'B09TPLL6P5';</v>
      </c>
    </row>
    <row r="524" spans="1:14" x14ac:dyDescent="0.25">
      <c r="A524" t="s">
        <v>597</v>
      </c>
      <c r="B524" t="s">
        <v>500</v>
      </c>
      <c r="C524" t="s">
        <v>2854</v>
      </c>
      <c r="D524" t="s">
        <v>596</v>
      </c>
      <c r="E524" t="s">
        <v>13</v>
      </c>
      <c r="F524">
        <v>2</v>
      </c>
      <c r="G524">
        <v>30</v>
      </c>
      <c r="H524">
        <v>90</v>
      </c>
      <c r="I524">
        <v>0</v>
      </c>
      <c r="J524">
        <v>0</v>
      </c>
      <c r="K524">
        <v>0</v>
      </c>
      <c r="L524">
        <v>0</v>
      </c>
      <c r="M524">
        <v>0</v>
      </c>
      <c r="N524" t="str">
        <f t="shared" si="8"/>
        <v>UPDATE WipDetails SET WipQuantity = 0, Review_Wip = 0 WHERE WipMaster_Id IN (SELECT id FROM WipMasters WHERE issuedmonth = 'February' AND IssuedYear = 2026) AND CommitmentPeriod = 3 AND CASIN = 'B09TPPNG3Q';</v>
      </c>
    </row>
    <row r="525" spans="1:14" x14ac:dyDescent="0.25">
      <c r="A525" t="s">
        <v>598</v>
      </c>
      <c r="B525" t="s">
        <v>500</v>
      </c>
      <c r="C525" t="s">
        <v>2855</v>
      </c>
      <c r="D525" t="s">
        <v>596</v>
      </c>
      <c r="E525" t="s">
        <v>15</v>
      </c>
      <c r="F525">
        <v>2</v>
      </c>
      <c r="G525">
        <v>30</v>
      </c>
      <c r="H525">
        <v>180</v>
      </c>
      <c r="I525">
        <v>0</v>
      </c>
      <c r="J525">
        <v>0</v>
      </c>
      <c r="K525">
        <v>0</v>
      </c>
      <c r="L525">
        <v>0</v>
      </c>
      <c r="M525">
        <v>0</v>
      </c>
      <c r="N525" t="str">
        <f t="shared" si="8"/>
        <v>UPDATE WipDetails SET WipQuantity = 0, Review_Wip = 0 WHERE WipMaster_Id IN (SELECT id FROM WipMasters WHERE issuedmonth = 'February' AND IssuedYear = 2026) AND CommitmentPeriod = 3 AND CASIN = 'B09TPNV7CC';</v>
      </c>
    </row>
    <row r="526" spans="1:14" x14ac:dyDescent="0.25">
      <c r="A526" t="s">
        <v>599</v>
      </c>
      <c r="B526" t="s">
        <v>500</v>
      </c>
      <c r="C526" t="s">
        <v>2856</v>
      </c>
      <c r="D526" t="s">
        <v>596</v>
      </c>
      <c r="E526" t="s">
        <v>17</v>
      </c>
      <c r="F526">
        <v>2</v>
      </c>
      <c r="G526">
        <v>30</v>
      </c>
      <c r="H526">
        <v>240</v>
      </c>
      <c r="I526">
        <v>0</v>
      </c>
      <c r="J526">
        <v>0</v>
      </c>
      <c r="K526">
        <v>0</v>
      </c>
      <c r="L526">
        <v>0</v>
      </c>
      <c r="M526">
        <v>0</v>
      </c>
      <c r="N526" t="str">
        <f t="shared" si="8"/>
        <v>UPDATE WipDetails SET WipQuantity = 0, Review_Wip = 0 WHERE WipMaster_Id IN (SELECT id FROM WipMasters WHERE issuedmonth = 'February' AND IssuedYear = 2026) AND CommitmentPeriod = 3 AND CASIN = 'B09TPL2QKR';</v>
      </c>
    </row>
    <row r="527" spans="1:14" x14ac:dyDescent="0.25">
      <c r="A527" t="s">
        <v>600</v>
      </c>
      <c r="B527" t="s">
        <v>500</v>
      </c>
      <c r="C527" t="s">
        <v>2857</v>
      </c>
      <c r="D527" t="s">
        <v>596</v>
      </c>
      <c r="E527" t="s">
        <v>19</v>
      </c>
      <c r="F527">
        <v>2</v>
      </c>
      <c r="G527">
        <v>30</v>
      </c>
      <c r="H527">
        <v>30</v>
      </c>
      <c r="I527">
        <v>0</v>
      </c>
      <c r="J527">
        <v>0</v>
      </c>
      <c r="K527">
        <v>0</v>
      </c>
      <c r="L527">
        <v>0</v>
      </c>
      <c r="M527">
        <v>0</v>
      </c>
      <c r="N527" t="str">
        <f t="shared" si="8"/>
        <v>UPDATE WipDetails SET WipQuantity = 0, Review_Wip = 0 WHERE WipMaster_Id IN (SELECT id FROM WipMasters WHERE issuedmonth = 'February' AND IssuedYear = 2026) AND CommitmentPeriod = 3 AND CASIN = 'B09TPML1G1';</v>
      </c>
    </row>
    <row r="528" spans="1:14" x14ac:dyDescent="0.25">
      <c r="A528" t="s">
        <v>601</v>
      </c>
      <c r="B528" t="s">
        <v>500</v>
      </c>
      <c r="C528" t="s">
        <v>2858</v>
      </c>
      <c r="D528" t="s">
        <v>596</v>
      </c>
      <c r="E528" t="s">
        <v>21</v>
      </c>
      <c r="F528">
        <v>2</v>
      </c>
      <c r="G528">
        <v>30</v>
      </c>
      <c r="H528">
        <v>300</v>
      </c>
      <c r="I528">
        <v>0</v>
      </c>
      <c r="J528">
        <v>0</v>
      </c>
      <c r="K528">
        <v>0</v>
      </c>
      <c r="L528">
        <v>0</v>
      </c>
      <c r="M528">
        <v>0</v>
      </c>
      <c r="N528" t="str">
        <f t="shared" si="8"/>
        <v>UPDATE WipDetails SET WipQuantity = 0, Review_Wip = 0 WHERE WipMaster_Id IN (SELECT id FROM WipMasters WHERE issuedmonth = 'February' AND IssuedYear = 2026) AND CommitmentPeriod = 3 AND CASIN = 'B09TPMVXBL';</v>
      </c>
    </row>
    <row r="529" spans="1:14" x14ac:dyDescent="0.25">
      <c r="A529" t="s">
        <v>603</v>
      </c>
      <c r="B529" t="s">
        <v>500</v>
      </c>
      <c r="C529" t="s">
        <v>2859</v>
      </c>
      <c r="D529" t="s">
        <v>604</v>
      </c>
      <c r="E529" t="s">
        <v>11</v>
      </c>
      <c r="F529">
        <v>2</v>
      </c>
      <c r="G529">
        <v>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t="str">
        <f t="shared" si="8"/>
        <v>UPDATE WipDetails SET WipQuantity = 0, Review_Wip = 0 WHERE WipMaster_Id IN (SELECT id FROM WipMasters WHERE issuedmonth = 'February' AND IssuedYear = 2026) AND CommitmentPeriod = 3 AND CASIN = 'B09TPM2XLT';</v>
      </c>
    </row>
    <row r="530" spans="1:14" x14ac:dyDescent="0.25">
      <c r="A530" t="s">
        <v>605</v>
      </c>
      <c r="B530" t="s">
        <v>500</v>
      </c>
      <c r="C530" t="s">
        <v>2860</v>
      </c>
      <c r="D530" t="s">
        <v>604</v>
      </c>
      <c r="E530" t="s">
        <v>13</v>
      </c>
      <c r="F530">
        <v>2</v>
      </c>
      <c r="G530">
        <v>30</v>
      </c>
      <c r="H530">
        <v>30</v>
      </c>
      <c r="I530">
        <v>0</v>
      </c>
      <c r="J530">
        <v>0</v>
      </c>
      <c r="K530">
        <v>0</v>
      </c>
      <c r="L530">
        <v>0</v>
      </c>
      <c r="M530">
        <v>0</v>
      </c>
      <c r="N530" t="str">
        <f t="shared" si="8"/>
        <v>UPDATE WipDetails SET WipQuantity = 0, Review_Wip = 0 WHERE WipMaster_Id IN (SELECT id FROM WipMasters WHERE issuedmonth = 'February' AND IssuedYear = 2026) AND CommitmentPeriod = 3 AND CASIN = 'B09TPPHHVZ';</v>
      </c>
    </row>
    <row r="531" spans="1:14" x14ac:dyDescent="0.25">
      <c r="A531" t="s">
        <v>606</v>
      </c>
      <c r="B531" t="s">
        <v>500</v>
      </c>
      <c r="C531" t="s">
        <v>2861</v>
      </c>
      <c r="D531" t="s">
        <v>604</v>
      </c>
      <c r="E531" t="s">
        <v>15</v>
      </c>
      <c r="F531">
        <v>2</v>
      </c>
      <c r="G531">
        <v>30</v>
      </c>
      <c r="H531">
        <v>30</v>
      </c>
      <c r="I531">
        <v>0</v>
      </c>
      <c r="J531">
        <v>0</v>
      </c>
      <c r="K531">
        <v>0</v>
      </c>
      <c r="L531">
        <v>0</v>
      </c>
      <c r="M531">
        <v>0</v>
      </c>
      <c r="N531" t="str">
        <f t="shared" si="8"/>
        <v>UPDATE WipDetails SET WipQuantity = 0, Review_Wip = 0 WHERE WipMaster_Id IN (SELECT id FROM WipMasters WHERE issuedmonth = 'February' AND IssuedYear = 2026) AND CommitmentPeriod = 3 AND CASIN = 'B09TPN9C94';</v>
      </c>
    </row>
    <row r="532" spans="1:14" x14ac:dyDescent="0.25">
      <c r="A532" t="s">
        <v>607</v>
      </c>
      <c r="B532" t="s">
        <v>500</v>
      </c>
      <c r="C532" t="s">
        <v>2862</v>
      </c>
      <c r="D532" t="s">
        <v>604</v>
      </c>
      <c r="E532" t="s">
        <v>17</v>
      </c>
      <c r="F532">
        <v>2</v>
      </c>
      <c r="G532">
        <v>30</v>
      </c>
      <c r="H532">
        <v>90</v>
      </c>
      <c r="I532">
        <v>0</v>
      </c>
      <c r="J532">
        <v>0</v>
      </c>
      <c r="K532">
        <v>0</v>
      </c>
      <c r="L532">
        <v>0</v>
      </c>
      <c r="M532">
        <v>0</v>
      </c>
      <c r="N532" t="str">
        <f t="shared" si="8"/>
        <v>UPDATE WipDetails SET WipQuantity = 0, Review_Wip = 0 WHERE WipMaster_Id IN (SELECT id FROM WipMasters WHERE issuedmonth = 'February' AND IssuedYear = 2026) AND CommitmentPeriod = 3 AND CASIN = 'B09TPLNPQT';</v>
      </c>
    </row>
    <row r="533" spans="1:14" x14ac:dyDescent="0.25">
      <c r="A533" t="s">
        <v>608</v>
      </c>
      <c r="B533" t="s">
        <v>500</v>
      </c>
      <c r="C533" t="s">
        <v>2863</v>
      </c>
      <c r="D533" t="s">
        <v>604</v>
      </c>
      <c r="E533" t="s">
        <v>19</v>
      </c>
      <c r="F533">
        <v>2</v>
      </c>
      <c r="G533">
        <v>30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 t="str">
        <f t="shared" si="8"/>
        <v>UPDATE WipDetails SET WipQuantity = 0, Review_Wip = 0 WHERE WipMaster_Id IN (SELECT id FROM WipMasters WHERE issuedmonth = 'February' AND IssuedYear = 2026) AND CommitmentPeriod = 3 AND CASIN = 'B09TPLGXXB';</v>
      </c>
    </row>
    <row r="534" spans="1:14" x14ac:dyDescent="0.25">
      <c r="A534" t="s">
        <v>609</v>
      </c>
      <c r="B534" t="s">
        <v>500</v>
      </c>
      <c r="C534" t="s">
        <v>2864</v>
      </c>
      <c r="D534" t="s">
        <v>604</v>
      </c>
      <c r="E534" t="s">
        <v>21</v>
      </c>
      <c r="F534">
        <v>2</v>
      </c>
      <c r="G534">
        <v>30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 t="str">
        <f t="shared" si="8"/>
        <v>UPDATE WipDetails SET WipQuantity = 0, Review_Wip = 0 WHERE WipMaster_Id IN (SELECT id FROM WipMasters WHERE issuedmonth = 'February' AND IssuedYear = 2026) AND CommitmentPeriod = 3 AND CASIN = 'B09TPMX1PQ';</v>
      </c>
    </row>
    <row r="535" spans="1:14" x14ac:dyDescent="0.25">
      <c r="A535" t="s">
        <v>610</v>
      </c>
      <c r="B535" t="s">
        <v>500</v>
      </c>
      <c r="C535" t="s">
        <v>2865</v>
      </c>
      <c r="D535" t="s">
        <v>49</v>
      </c>
      <c r="E535" t="s">
        <v>11</v>
      </c>
      <c r="F535">
        <v>2</v>
      </c>
      <c r="G535">
        <v>30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 t="str">
        <f t="shared" si="8"/>
        <v>UPDATE WipDetails SET WipQuantity = 0, Review_Wip = 0 WHERE WipMaster_Id IN (SELECT id FROM WipMasters WHERE issuedmonth = 'February' AND IssuedYear = 2026) AND CommitmentPeriod = 3 AND CASIN = 'B09TPMBGN1';</v>
      </c>
    </row>
    <row r="536" spans="1:14" x14ac:dyDescent="0.25">
      <c r="A536" t="s">
        <v>611</v>
      </c>
      <c r="B536" t="s">
        <v>500</v>
      </c>
      <c r="C536" t="s">
        <v>2866</v>
      </c>
      <c r="D536" t="s">
        <v>49</v>
      </c>
      <c r="E536" t="s">
        <v>13</v>
      </c>
      <c r="F536">
        <v>2</v>
      </c>
      <c r="G536">
        <v>30</v>
      </c>
      <c r="H536">
        <v>120</v>
      </c>
      <c r="I536">
        <v>0</v>
      </c>
      <c r="J536">
        <v>0</v>
      </c>
      <c r="K536">
        <v>0</v>
      </c>
      <c r="L536">
        <v>0</v>
      </c>
      <c r="M536">
        <v>0</v>
      </c>
      <c r="N536" t="str">
        <f t="shared" si="8"/>
        <v>UPDATE WipDetails SET WipQuantity = 0, Review_Wip = 0 WHERE WipMaster_Id IN (SELECT id FROM WipMasters WHERE issuedmonth = 'February' AND IssuedYear = 2026) AND CommitmentPeriod = 3 AND CASIN = 'B09TPQ9Y2K';</v>
      </c>
    </row>
    <row r="537" spans="1:14" x14ac:dyDescent="0.25">
      <c r="A537" t="s">
        <v>612</v>
      </c>
      <c r="B537" t="s">
        <v>500</v>
      </c>
      <c r="C537" t="s">
        <v>2867</v>
      </c>
      <c r="D537" t="s">
        <v>49</v>
      </c>
      <c r="E537" t="s">
        <v>15</v>
      </c>
      <c r="F537">
        <v>2</v>
      </c>
      <c r="G537">
        <v>30</v>
      </c>
      <c r="H537">
        <v>270</v>
      </c>
      <c r="I537">
        <v>0</v>
      </c>
      <c r="J537">
        <v>0</v>
      </c>
      <c r="K537">
        <v>0</v>
      </c>
      <c r="L537">
        <v>0</v>
      </c>
      <c r="M537">
        <v>0</v>
      </c>
      <c r="N537" t="str">
        <f t="shared" si="8"/>
        <v>UPDATE WipDetails SET WipQuantity = 0, Review_Wip = 0 WHERE WipMaster_Id IN (SELECT id FROM WipMasters WHERE issuedmonth = 'February' AND IssuedYear = 2026) AND CommitmentPeriod = 3 AND CASIN = 'B09TPM7RMD';</v>
      </c>
    </row>
    <row r="538" spans="1:14" x14ac:dyDescent="0.25">
      <c r="A538" t="s">
        <v>613</v>
      </c>
      <c r="B538" t="s">
        <v>500</v>
      </c>
      <c r="C538" t="s">
        <v>2868</v>
      </c>
      <c r="D538" t="s">
        <v>49</v>
      </c>
      <c r="E538" t="s">
        <v>17</v>
      </c>
      <c r="F538">
        <v>2</v>
      </c>
      <c r="G538">
        <v>30</v>
      </c>
      <c r="H538">
        <v>250</v>
      </c>
      <c r="I538">
        <v>0</v>
      </c>
      <c r="J538">
        <v>0</v>
      </c>
      <c r="K538">
        <v>0</v>
      </c>
      <c r="L538">
        <v>0</v>
      </c>
      <c r="M538">
        <v>0</v>
      </c>
      <c r="N538" t="str">
        <f t="shared" si="8"/>
        <v>UPDATE WipDetails SET WipQuantity = 0, Review_Wip = 0 WHERE WipMaster_Id IN (SELECT id FROM WipMasters WHERE issuedmonth = 'February' AND IssuedYear = 2026) AND CommitmentPeriod = 3 AND CASIN = 'B09TPMGG73';</v>
      </c>
    </row>
    <row r="539" spans="1:14" x14ac:dyDescent="0.25">
      <c r="A539" t="s">
        <v>614</v>
      </c>
      <c r="B539" t="s">
        <v>500</v>
      </c>
      <c r="C539" t="s">
        <v>2869</v>
      </c>
      <c r="D539" t="s">
        <v>49</v>
      </c>
      <c r="E539" t="s">
        <v>19</v>
      </c>
      <c r="F539">
        <v>2</v>
      </c>
      <c r="G539">
        <v>30</v>
      </c>
      <c r="H539">
        <v>390</v>
      </c>
      <c r="I539">
        <v>0</v>
      </c>
      <c r="J539">
        <v>0</v>
      </c>
      <c r="K539">
        <v>0</v>
      </c>
      <c r="L539">
        <v>0</v>
      </c>
      <c r="M539">
        <v>0</v>
      </c>
      <c r="N539" t="str">
        <f t="shared" si="8"/>
        <v>UPDATE WipDetails SET WipQuantity = 0, Review_Wip = 0 WHERE WipMaster_Id IN (SELECT id FROM WipMasters WHERE issuedmonth = 'February' AND IssuedYear = 2026) AND CommitmentPeriod = 3 AND CASIN = 'B09TPR6GDV';</v>
      </c>
    </row>
    <row r="540" spans="1:14" x14ac:dyDescent="0.25">
      <c r="A540" t="s">
        <v>615</v>
      </c>
      <c r="B540" t="s">
        <v>500</v>
      </c>
      <c r="C540" t="s">
        <v>2870</v>
      </c>
      <c r="D540" t="s">
        <v>49</v>
      </c>
      <c r="E540" t="s">
        <v>21</v>
      </c>
      <c r="F540">
        <v>2</v>
      </c>
      <c r="G540">
        <v>30</v>
      </c>
      <c r="H540">
        <v>270</v>
      </c>
      <c r="I540">
        <v>0</v>
      </c>
      <c r="J540">
        <v>0</v>
      </c>
      <c r="K540">
        <v>0</v>
      </c>
      <c r="L540">
        <v>0</v>
      </c>
      <c r="M540">
        <v>0</v>
      </c>
      <c r="N540" t="str">
        <f t="shared" si="8"/>
        <v>UPDATE WipDetails SET WipQuantity = 0, Review_Wip = 0 WHERE WipMaster_Id IN (SELECT id FROM WipMasters WHERE issuedmonth = 'February' AND IssuedYear = 2026) AND CommitmentPeriod = 3 AND CASIN = 'B09TPLMKFL';</v>
      </c>
    </row>
    <row r="541" spans="1:14" x14ac:dyDescent="0.25">
      <c r="A541" t="s">
        <v>616</v>
      </c>
      <c r="B541" t="s">
        <v>500</v>
      </c>
      <c r="C541" t="s">
        <v>2871</v>
      </c>
      <c r="D541" t="s">
        <v>617</v>
      </c>
      <c r="E541" t="s">
        <v>11</v>
      </c>
      <c r="F541">
        <v>2</v>
      </c>
      <c r="G541">
        <v>30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 t="str">
        <f t="shared" si="8"/>
        <v>UPDATE WipDetails SET WipQuantity = 0, Review_Wip = 0 WHERE WipMaster_Id IN (SELECT id FROM WipMasters WHERE issuedmonth = 'February' AND IssuedYear = 2026) AND CommitmentPeriod = 3 AND CASIN = 'B09TPL2BYN';</v>
      </c>
    </row>
    <row r="542" spans="1:14" x14ac:dyDescent="0.25">
      <c r="A542" t="s">
        <v>618</v>
      </c>
      <c r="B542" t="s">
        <v>500</v>
      </c>
      <c r="C542" t="s">
        <v>2872</v>
      </c>
      <c r="D542" t="s">
        <v>617</v>
      </c>
      <c r="E542" t="s">
        <v>13</v>
      </c>
      <c r="F542">
        <v>2</v>
      </c>
      <c r="G542">
        <v>30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 t="str">
        <f t="shared" si="8"/>
        <v>UPDATE WipDetails SET WipQuantity = 0, Review_Wip = 0 WHERE WipMaster_Id IN (SELECT id FROM WipMasters WHERE issuedmonth = 'February' AND IssuedYear = 2026) AND CommitmentPeriod = 3 AND CASIN = 'B09TPKDH6Q';</v>
      </c>
    </row>
    <row r="543" spans="1:14" x14ac:dyDescent="0.25">
      <c r="A543" t="s">
        <v>619</v>
      </c>
      <c r="B543" t="s">
        <v>500</v>
      </c>
      <c r="C543" t="s">
        <v>2873</v>
      </c>
      <c r="D543" t="s">
        <v>617</v>
      </c>
      <c r="E543" t="s">
        <v>15</v>
      </c>
      <c r="F543">
        <v>2</v>
      </c>
      <c r="G543">
        <v>30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 t="str">
        <f t="shared" si="8"/>
        <v>UPDATE WipDetails SET WipQuantity = 0, Review_Wip = 0 WHERE WipMaster_Id IN (SELECT id FROM WipMasters WHERE issuedmonth = 'February' AND IssuedYear = 2026) AND CommitmentPeriod = 3 AND CASIN = 'B09TPMYC7D';</v>
      </c>
    </row>
    <row r="544" spans="1:14" x14ac:dyDescent="0.25">
      <c r="A544" t="s">
        <v>620</v>
      </c>
      <c r="B544" t="s">
        <v>500</v>
      </c>
      <c r="C544" t="s">
        <v>2874</v>
      </c>
      <c r="D544" t="s">
        <v>617</v>
      </c>
      <c r="E544" t="s">
        <v>17</v>
      </c>
      <c r="F544">
        <v>2</v>
      </c>
      <c r="G544">
        <v>30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 t="str">
        <f t="shared" si="8"/>
        <v>UPDATE WipDetails SET WipQuantity = 0, Review_Wip = 0 WHERE WipMaster_Id IN (SELECT id FROM WipMasters WHERE issuedmonth = 'February' AND IssuedYear = 2026) AND CommitmentPeriod = 3 AND CASIN = 'B09TPMJX3Q';</v>
      </c>
    </row>
    <row r="545" spans="1:14" x14ac:dyDescent="0.25">
      <c r="A545" t="s">
        <v>621</v>
      </c>
      <c r="B545" t="s">
        <v>500</v>
      </c>
      <c r="C545" t="s">
        <v>2875</v>
      </c>
      <c r="D545" t="s">
        <v>617</v>
      </c>
      <c r="E545" t="s">
        <v>19</v>
      </c>
      <c r="F545">
        <v>2</v>
      </c>
      <c r="G545">
        <v>30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 t="str">
        <f t="shared" si="8"/>
        <v>UPDATE WipDetails SET WipQuantity = 0, Review_Wip = 0 WHERE WipMaster_Id IN (SELECT id FROM WipMasters WHERE issuedmonth = 'February' AND IssuedYear = 2026) AND CommitmentPeriod = 3 AND CASIN = 'B09TPLDNCB';</v>
      </c>
    </row>
    <row r="546" spans="1:14" x14ac:dyDescent="0.25">
      <c r="A546" t="s">
        <v>622</v>
      </c>
      <c r="B546" t="s">
        <v>500</v>
      </c>
      <c r="C546" t="s">
        <v>2876</v>
      </c>
      <c r="D546" t="s">
        <v>617</v>
      </c>
      <c r="E546" t="s">
        <v>21</v>
      </c>
      <c r="F546">
        <v>2</v>
      </c>
      <c r="G546">
        <v>30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 t="str">
        <f t="shared" si="8"/>
        <v>UPDATE WipDetails SET WipQuantity = 0, Review_Wip = 0 WHERE WipMaster_Id IN (SELECT id FROM WipMasters WHERE issuedmonth = 'February' AND IssuedYear = 2026) AND CommitmentPeriod = 3 AND CASIN = 'B09TPMYBRM';</v>
      </c>
    </row>
    <row r="547" spans="1:14" x14ac:dyDescent="0.25">
      <c r="A547" t="s">
        <v>623</v>
      </c>
      <c r="B547" t="s">
        <v>500</v>
      </c>
      <c r="C547" t="s">
        <v>2877</v>
      </c>
      <c r="D547" t="s">
        <v>624</v>
      </c>
      <c r="E547" t="s">
        <v>11</v>
      </c>
      <c r="F547">
        <v>2</v>
      </c>
      <c r="G547">
        <v>30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 t="str">
        <f t="shared" si="8"/>
        <v>UPDATE WipDetails SET WipQuantity = 0, Review_Wip = 0 WHERE WipMaster_Id IN (SELECT id FROM WipMasters WHERE issuedmonth = 'February' AND IssuedYear = 2026) AND CommitmentPeriod = 3 AND CASIN = 'B09TPLVQJJ';</v>
      </c>
    </row>
    <row r="548" spans="1:14" x14ac:dyDescent="0.25">
      <c r="A548" t="s">
        <v>625</v>
      </c>
      <c r="B548" t="s">
        <v>500</v>
      </c>
      <c r="C548" t="s">
        <v>2878</v>
      </c>
      <c r="D548" t="s">
        <v>624</v>
      </c>
      <c r="E548" t="s">
        <v>13</v>
      </c>
      <c r="F548">
        <v>2</v>
      </c>
      <c r="G548">
        <v>30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 t="str">
        <f t="shared" si="8"/>
        <v>UPDATE WipDetails SET WipQuantity = 0, Review_Wip = 0 WHERE WipMaster_Id IN (SELECT id FROM WipMasters WHERE issuedmonth = 'February' AND IssuedYear = 2026) AND CommitmentPeriod = 3 AND CASIN = 'B09TPMXGZT';</v>
      </c>
    </row>
    <row r="549" spans="1:14" x14ac:dyDescent="0.25">
      <c r="A549" t="s">
        <v>626</v>
      </c>
      <c r="B549" t="s">
        <v>500</v>
      </c>
      <c r="C549" t="s">
        <v>2879</v>
      </c>
      <c r="D549" t="s">
        <v>624</v>
      </c>
      <c r="E549" t="s">
        <v>15</v>
      </c>
      <c r="F549">
        <v>2</v>
      </c>
      <c r="G549">
        <v>30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 t="str">
        <f t="shared" si="8"/>
        <v>UPDATE WipDetails SET WipQuantity = 0, Review_Wip = 0 WHERE WipMaster_Id IN (SELECT id FROM WipMasters WHERE issuedmonth = 'February' AND IssuedYear = 2026) AND CommitmentPeriod = 3 AND CASIN = 'B09TPLSD2G';</v>
      </c>
    </row>
    <row r="550" spans="1:14" x14ac:dyDescent="0.25">
      <c r="A550" t="s">
        <v>627</v>
      </c>
      <c r="B550" t="s">
        <v>500</v>
      </c>
      <c r="C550" t="s">
        <v>2880</v>
      </c>
      <c r="D550" t="s">
        <v>624</v>
      </c>
      <c r="E550" t="s">
        <v>17</v>
      </c>
      <c r="F550">
        <v>2</v>
      </c>
      <c r="G550">
        <v>30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 t="str">
        <f t="shared" si="8"/>
        <v>UPDATE WipDetails SET WipQuantity = 0, Review_Wip = 0 WHERE WipMaster_Id IN (SELECT id FROM WipMasters WHERE issuedmonth = 'February' AND IssuedYear = 2026) AND CommitmentPeriod = 3 AND CASIN = 'B09TPNPB7S';</v>
      </c>
    </row>
    <row r="551" spans="1:14" x14ac:dyDescent="0.25">
      <c r="A551" t="s">
        <v>628</v>
      </c>
      <c r="B551" t="s">
        <v>500</v>
      </c>
      <c r="C551" t="s">
        <v>2881</v>
      </c>
      <c r="D551" t="s">
        <v>624</v>
      </c>
      <c r="E551" t="s">
        <v>19</v>
      </c>
      <c r="F551">
        <v>2</v>
      </c>
      <c r="G551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 t="str">
        <f t="shared" si="8"/>
        <v>UPDATE WipDetails SET WipQuantity = 0, Review_Wip = 0 WHERE WipMaster_Id IN (SELECT id FROM WipMasters WHERE issuedmonth = 'February' AND IssuedYear = 2026) AND CommitmentPeriod = 3 AND CASIN = 'B09TPMHWYN';</v>
      </c>
    </row>
    <row r="552" spans="1:14" x14ac:dyDescent="0.25">
      <c r="A552" t="s">
        <v>629</v>
      </c>
      <c r="B552" t="s">
        <v>500</v>
      </c>
      <c r="C552" t="s">
        <v>2882</v>
      </c>
      <c r="D552" t="s">
        <v>624</v>
      </c>
      <c r="E552" t="s">
        <v>21</v>
      </c>
      <c r="F552">
        <v>2</v>
      </c>
      <c r="G552">
        <v>30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 t="str">
        <f t="shared" si="8"/>
        <v>UPDATE WipDetails SET WipQuantity = 0, Review_Wip = 0 WHERE WipMaster_Id IN (SELECT id FROM WipMasters WHERE issuedmonth = 'February' AND IssuedYear = 2026) AND CommitmentPeriod = 3 AND CASIN = 'B09TPL6W8L';</v>
      </c>
    </row>
    <row r="553" spans="1:14" x14ac:dyDescent="0.25">
      <c r="A553" t="s">
        <v>630</v>
      </c>
      <c r="B553" t="s">
        <v>500</v>
      </c>
      <c r="C553" t="s">
        <v>2883</v>
      </c>
      <c r="D553" t="s">
        <v>631</v>
      </c>
      <c r="E553" t="s">
        <v>11</v>
      </c>
      <c r="F553">
        <v>2</v>
      </c>
      <c r="G553">
        <v>30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 t="str">
        <f t="shared" si="8"/>
        <v>UPDATE WipDetails SET WipQuantity = 0, Review_Wip = 0 WHERE WipMaster_Id IN (SELECT id FROM WipMasters WHERE issuedmonth = 'February' AND IssuedYear = 2026) AND CommitmentPeriod = 3 AND CASIN = 'B09TPLS473';</v>
      </c>
    </row>
    <row r="554" spans="1:14" x14ac:dyDescent="0.25">
      <c r="A554" t="s">
        <v>632</v>
      </c>
      <c r="B554" t="s">
        <v>500</v>
      </c>
      <c r="C554" t="s">
        <v>2884</v>
      </c>
      <c r="D554" t="s">
        <v>631</v>
      </c>
      <c r="E554" t="s">
        <v>13</v>
      </c>
      <c r="F554">
        <v>2</v>
      </c>
      <c r="G554">
        <v>30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 t="str">
        <f t="shared" si="8"/>
        <v>UPDATE WipDetails SET WipQuantity = 0, Review_Wip = 0 WHERE WipMaster_Id IN (SELECT id FROM WipMasters WHERE issuedmonth = 'February' AND IssuedYear = 2026) AND CommitmentPeriod = 3 AND CASIN = 'B09TPQ9C85';</v>
      </c>
    </row>
    <row r="555" spans="1:14" x14ac:dyDescent="0.25">
      <c r="A555" t="s">
        <v>633</v>
      </c>
      <c r="B555" t="s">
        <v>500</v>
      </c>
      <c r="C555" t="s">
        <v>2885</v>
      </c>
      <c r="D555" t="s">
        <v>631</v>
      </c>
      <c r="E555" t="s">
        <v>15</v>
      </c>
      <c r="F555">
        <v>2</v>
      </c>
      <c r="G555">
        <v>30</v>
      </c>
      <c r="H555">
        <v>240</v>
      </c>
      <c r="I555">
        <v>0</v>
      </c>
      <c r="J555">
        <v>0</v>
      </c>
      <c r="K555">
        <v>0</v>
      </c>
      <c r="L555">
        <v>0</v>
      </c>
      <c r="M555">
        <v>0</v>
      </c>
      <c r="N555" t="str">
        <f t="shared" si="8"/>
        <v>UPDATE WipDetails SET WipQuantity = 0, Review_Wip = 0 WHERE WipMaster_Id IN (SELECT id FROM WipMasters WHERE issuedmonth = 'February' AND IssuedYear = 2026) AND CommitmentPeriod = 3 AND CASIN = 'B09TPMKB7Y';</v>
      </c>
    </row>
    <row r="556" spans="1:14" x14ac:dyDescent="0.25">
      <c r="A556" t="s">
        <v>634</v>
      </c>
      <c r="B556" t="s">
        <v>500</v>
      </c>
      <c r="C556" t="s">
        <v>2886</v>
      </c>
      <c r="D556" t="s">
        <v>631</v>
      </c>
      <c r="E556" t="s">
        <v>17</v>
      </c>
      <c r="F556">
        <v>2</v>
      </c>
      <c r="G556">
        <v>30</v>
      </c>
      <c r="H556">
        <v>330</v>
      </c>
      <c r="I556">
        <v>0</v>
      </c>
      <c r="J556">
        <v>0</v>
      </c>
      <c r="K556">
        <v>0</v>
      </c>
      <c r="L556">
        <v>0</v>
      </c>
      <c r="M556">
        <v>0</v>
      </c>
      <c r="N556" t="str">
        <f t="shared" si="8"/>
        <v>UPDATE WipDetails SET WipQuantity = 0, Review_Wip = 0 WHERE WipMaster_Id IN (SELECT id FROM WipMasters WHERE issuedmonth = 'February' AND IssuedYear = 2026) AND CommitmentPeriod = 3 AND CASIN = 'B09TPL2QNN';</v>
      </c>
    </row>
    <row r="557" spans="1:14" x14ac:dyDescent="0.25">
      <c r="A557" t="s">
        <v>635</v>
      </c>
      <c r="B557" t="s">
        <v>500</v>
      </c>
      <c r="C557" t="s">
        <v>2887</v>
      </c>
      <c r="D557" t="s">
        <v>631</v>
      </c>
      <c r="E557" t="s">
        <v>19</v>
      </c>
      <c r="F557">
        <v>2</v>
      </c>
      <c r="G557">
        <v>30</v>
      </c>
      <c r="H557">
        <v>270</v>
      </c>
      <c r="I557">
        <v>0</v>
      </c>
      <c r="J557">
        <v>0</v>
      </c>
      <c r="K557">
        <v>0</v>
      </c>
      <c r="L557">
        <v>0</v>
      </c>
      <c r="M557">
        <v>0</v>
      </c>
      <c r="N557" t="str">
        <f t="shared" si="8"/>
        <v>UPDATE WipDetails SET WipQuantity = 0, Review_Wip = 0 WHERE WipMaster_Id IN (SELECT id FROM WipMasters WHERE issuedmonth = 'February' AND IssuedYear = 2026) AND CommitmentPeriod = 3 AND CASIN = 'B09TPNWZVT';</v>
      </c>
    </row>
    <row r="558" spans="1:14" x14ac:dyDescent="0.25">
      <c r="A558" t="s">
        <v>636</v>
      </c>
      <c r="B558" t="s">
        <v>500</v>
      </c>
      <c r="C558" t="s">
        <v>2888</v>
      </c>
      <c r="D558" t="s">
        <v>631</v>
      </c>
      <c r="E558" t="s">
        <v>21</v>
      </c>
      <c r="F558">
        <v>2</v>
      </c>
      <c r="G558">
        <v>30</v>
      </c>
      <c r="H558">
        <v>180</v>
      </c>
      <c r="I558">
        <v>0</v>
      </c>
      <c r="J558">
        <v>0</v>
      </c>
      <c r="K558">
        <v>0</v>
      </c>
      <c r="L558">
        <v>0</v>
      </c>
      <c r="M558">
        <v>0</v>
      </c>
      <c r="N558" t="str">
        <f t="shared" si="8"/>
        <v>UPDATE WipDetails SET WipQuantity = 0, Review_Wip = 0 WHERE WipMaster_Id IN (SELECT id FROM WipMasters WHERE issuedmonth = 'February' AND IssuedYear = 2026) AND CommitmentPeriod = 3 AND CASIN = 'B09TPLS2CB';</v>
      </c>
    </row>
    <row r="559" spans="1:14" x14ac:dyDescent="0.25">
      <c r="A559" t="s">
        <v>637</v>
      </c>
      <c r="B559" t="s">
        <v>500</v>
      </c>
      <c r="C559" t="s">
        <v>2889</v>
      </c>
      <c r="D559" t="s">
        <v>638</v>
      </c>
      <c r="E559" t="s">
        <v>11</v>
      </c>
      <c r="F559">
        <v>2</v>
      </c>
      <c r="G559">
        <v>30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 t="str">
        <f t="shared" si="8"/>
        <v>UPDATE WipDetails SET WipQuantity = 0, Review_Wip = 0 WHERE WipMaster_Id IN (SELECT id FROM WipMasters WHERE issuedmonth = 'February' AND IssuedYear = 2026) AND CommitmentPeriod = 3 AND CASIN = 'B09TPM12ZS';</v>
      </c>
    </row>
    <row r="560" spans="1:14" x14ac:dyDescent="0.25">
      <c r="A560" t="s">
        <v>639</v>
      </c>
      <c r="B560" t="s">
        <v>500</v>
      </c>
      <c r="C560" t="s">
        <v>2890</v>
      </c>
      <c r="D560" t="s">
        <v>638</v>
      </c>
      <c r="E560" t="s">
        <v>13</v>
      </c>
      <c r="F560">
        <v>2</v>
      </c>
      <c r="G560">
        <v>30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 t="str">
        <f t="shared" si="8"/>
        <v>UPDATE WipDetails SET WipQuantity = 0, Review_Wip = 0 WHERE WipMaster_Id IN (SELECT id FROM WipMasters WHERE issuedmonth = 'February' AND IssuedYear = 2026) AND CommitmentPeriod = 3 AND CASIN = 'B09TPMYC4S';</v>
      </c>
    </row>
    <row r="561" spans="1:14" x14ac:dyDescent="0.25">
      <c r="A561" t="s">
        <v>640</v>
      </c>
      <c r="B561" t="s">
        <v>500</v>
      </c>
      <c r="C561" t="s">
        <v>2891</v>
      </c>
      <c r="D561" t="s">
        <v>638</v>
      </c>
      <c r="E561" t="s">
        <v>15</v>
      </c>
      <c r="F561">
        <v>2</v>
      </c>
      <c r="G561">
        <v>30</v>
      </c>
      <c r="H561">
        <v>30</v>
      </c>
      <c r="I561">
        <v>0</v>
      </c>
      <c r="J561">
        <v>0</v>
      </c>
      <c r="K561">
        <v>0</v>
      </c>
      <c r="L561">
        <v>0</v>
      </c>
      <c r="M561">
        <v>0</v>
      </c>
      <c r="N561" t="str">
        <f t="shared" si="8"/>
        <v>UPDATE WipDetails SET WipQuantity = 0, Review_Wip = 0 WHERE WipMaster_Id IN (SELECT id FROM WipMasters WHERE issuedmonth = 'February' AND IssuedYear = 2026) AND CommitmentPeriod = 3 AND CASIN = 'B09TPL1TKJ';</v>
      </c>
    </row>
    <row r="562" spans="1:14" x14ac:dyDescent="0.25">
      <c r="A562" t="s">
        <v>641</v>
      </c>
      <c r="B562" t="s">
        <v>500</v>
      </c>
      <c r="C562" t="s">
        <v>2892</v>
      </c>
      <c r="D562" t="s">
        <v>638</v>
      </c>
      <c r="E562" t="s">
        <v>17</v>
      </c>
      <c r="F562">
        <v>2</v>
      </c>
      <c r="G562">
        <v>30</v>
      </c>
      <c r="H562">
        <v>90</v>
      </c>
      <c r="I562">
        <v>0</v>
      </c>
      <c r="J562">
        <v>0</v>
      </c>
      <c r="K562">
        <v>0</v>
      </c>
      <c r="L562">
        <v>0</v>
      </c>
      <c r="M562">
        <v>0</v>
      </c>
      <c r="N562" t="str">
        <f t="shared" si="8"/>
        <v>UPDATE WipDetails SET WipQuantity = 0, Review_Wip = 0 WHERE WipMaster_Id IN (SELECT id FROM WipMasters WHERE issuedmonth = 'February' AND IssuedYear = 2026) AND CommitmentPeriod = 3 AND CASIN = 'B09TPNPYFH';</v>
      </c>
    </row>
    <row r="563" spans="1:14" x14ac:dyDescent="0.25">
      <c r="A563" t="s">
        <v>642</v>
      </c>
      <c r="B563" t="s">
        <v>500</v>
      </c>
      <c r="C563" t="s">
        <v>2893</v>
      </c>
      <c r="D563" t="s">
        <v>638</v>
      </c>
      <c r="E563" t="s">
        <v>19</v>
      </c>
      <c r="F563">
        <v>2</v>
      </c>
      <c r="G563">
        <v>30</v>
      </c>
      <c r="H563">
        <v>90</v>
      </c>
      <c r="I563">
        <v>0</v>
      </c>
      <c r="J563">
        <v>0</v>
      </c>
      <c r="K563">
        <v>0</v>
      </c>
      <c r="L563">
        <v>0</v>
      </c>
      <c r="M563">
        <v>0</v>
      </c>
      <c r="N563" t="str">
        <f t="shared" si="8"/>
        <v>UPDATE WipDetails SET WipQuantity = 0, Review_Wip = 0 WHERE WipMaster_Id IN (SELECT id FROM WipMasters WHERE issuedmonth = 'February' AND IssuedYear = 2026) AND CommitmentPeriod = 3 AND CASIN = 'B09TPN7C8T';</v>
      </c>
    </row>
    <row r="564" spans="1:14" x14ac:dyDescent="0.25">
      <c r="A564" t="s">
        <v>643</v>
      </c>
      <c r="B564" t="s">
        <v>500</v>
      </c>
      <c r="C564" t="s">
        <v>2894</v>
      </c>
      <c r="D564" t="s">
        <v>638</v>
      </c>
      <c r="E564" t="s">
        <v>21</v>
      </c>
      <c r="F564">
        <v>2</v>
      </c>
      <c r="G564">
        <v>30</v>
      </c>
      <c r="H564">
        <v>60</v>
      </c>
      <c r="I564">
        <v>0</v>
      </c>
      <c r="J564">
        <v>0</v>
      </c>
      <c r="K564">
        <v>0</v>
      </c>
      <c r="L564">
        <v>0</v>
      </c>
      <c r="M564">
        <v>0</v>
      </c>
      <c r="N564" t="str">
        <f t="shared" si="8"/>
        <v>UPDATE WipDetails SET WipQuantity = 0, Review_Wip = 0 WHERE WipMaster_Id IN (SELECT id FROM WipMasters WHERE issuedmonth = 'February' AND IssuedYear = 2026) AND CommitmentPeriod = 3 AND CASIN = 'B09TPKY6K9';</v>
      </c>
    </row>
    <row r="565" spans="1:14" x14ac:dyDescent="0.25">
      <c r="A565" t="s">
        <v>644</v>
      </c>
      <c r="B565" t="s">
        <v>500</v>
      </c>
      <c r="C565" t="s">
        <v>2895</v>
      </c>
      <c r="D565" t="s">
        <v>645</v>
      </c>
      <c r="E565" t="s">
        <v>11</v>
      </c>
      <c r="F565">
        <v>2</v>
      </c>
      <c r="G565">
        <v>30</v>
      </c>
      <c r="H565">
        <v>30</v>
      </c>
      <c r="I565">
        <v>0</v>
      </c>
      <c r="J565">
        <v>0</v>
      </c>
      <c r="K565">
        <v>0</v>
      </c>
      <c r="L565">
        <v>0</v>
      </c>
      <c r="M565">
        <v>0</v>
      </c>
      <c r="N565" t="str">
        <f t="shared" si="8"/>
        <v>UPDATE WipDetails SET WipQuantity = 0, Review_Wip = 0 WHERE WipMaster_Id IN (SELECT id FROM WipMasters WHERE issuedmonth = 'February' AND IssuedYear = 2026) AND CommitmentPeriod = 3 AND CASIN = 'B09TPR6G4C';</v>
      </c>
    </row>
    <row r="566" spans="1:14" x14ac:dyDescent="0.25">
      <c r="A566" t="s">
        <v>646</v>
      </c>
      <c r="B566" t="s">
        <v>500</v>
      </c>
      <c r="C566" t="s">
        <v>2896</v>
      </c>
      <c r="D566" t="s">
        <v>645</v>
      </c>
      <c r="E566" t="s">
        <v>13</v>
      </c>
      <c r="F566">
        <v>2</v>
      </c>
      <c r="G566">
        <v>30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 t="str">
        <f t="shared" si="8"/>
        <v>UPDATE WipDetails SET WipQuantity = 0, Review_Wip = 0 WHERE WipMaster_Id IN (SELECT id FROM WipMasters WHERE issuedmonth = 'February' AND IssuedYear = 2026) AND CommitmentPeriod = 3 AND CASIN = 'B09TPMH5QD';</v>
      </c>
    </row>
    <row r="567" spans="1:14" x14ac:dyDescent="0.25">
      <c r="A567" t="s">
        <v>647</v>
      </c>
      <c r="B567" t="s">
        <v>500</v>
      </c>
      <c r="C567" t="s">
        <v>2897</v>
      </c>
      <c r="D567" t="s">
        <v>645</v>
      </c>
      <c r="E567" t="s">
        <v>15</v>
      </c>
      <c r="F567">
        <v>2</v>
      </c>
      <c r="G567">
        <v>30</v>
      </c>
      <c r="H567">
        <v>240</v>
      </c>
      <c r="I567">
        <v>0</v>
      </c>
      <c r="J567">
        <v>0</v>
      </c>
      <c r="K567">
        <v>0</v>
      </c>
      <c r="L567">
        <v>0</v>
      </c>
      <c r="M567">
        <v>0</v>
      </c>
      <c r="N567" t="str">
        <f t="shared" si="8"/>
        <v>UPDATE WipDetails SET WipQuantity = 0, Review_Wip = 0 WHERE WipMaster_Id IN (SELECT id FROM WipMasters WHERE issuedmonth = 'February' AND IssuedYear = 2026) AND CommitmentPeriod = 3 AND CASIN = 'B09TPKYFD3';</v>
      </c>
    </row>
    <row r="568" spans="1:14" x14ac:dyDescent="0.25">
      <c r="A568" t="s">
        <v>648</v>
      </c>
      <c r="B568" t="s">
        <v>500</v>
      </c>
      <c r="C568" t="s">
        <v>2898</v>
      </c>
      <c r="D568" t="s">
        <v>645</v>
      </c>
      <c r="E568" t="s">
        <v>17</v>
      </c>
      <c r="F568">
        <v>2</v>
      </c>
      <c r="G568">
        <v>30</v>
      </c>
      <c r="H568">
        <v>450</v>
      </c>
      <c r="I568">
        <v>0</v>
      </c>
      <c r="J568">
        <v>0</v>
      </c>
      <c r="K568">
        <v>0</v>
      </c>
      <c r="L568">
        <v>0</v>
      </c>
      <c r="M568">
        <v>0</v>
      </c>
      <c r="N568" t="str">
        <f t="shared" si="8"/>
        <v>UPDATE WipDetails SET WipQuantity = 0, Review_Wip = 0 WHERE WipMaster_Id IN (SELECT id FROM WipMasters WHERE issuedmonth = 'February' AND IssuedYear = 2026) AND CommitmentPeriod = 3 AND CASIN = 'B09TPNPB6D';</v>
      </c>
    </row>
    <row r="569" spans="1:14" x14ac:dyDescent="0.25">
      <c r="A569" t="s">
        <v>649</v>
      </c>
      <c r="B569" t="s">
        <v>500</v>
      </c>
      <c r="C569" t="s">
        <v>2899</v>
      </c>
      <c r="D569" t="s">
        <v>645</v>
      </c>
      <c r="E569" t="s">
        <v>19</v>
      </c>
      <c r="F569">
        <v>2</v>
      </c>
      <c r="G569">
        <v>30</v>
      </c>
      <c r="H569">
        <v>330</v>
      </c>
      <c r="I569">
        <v>0</v>
      </c>
      <c r="J569">
        <v>0</v>
      </c>
      <c r="K569">
        <v>0</v>
      </c>
      <c r="L569">
        <v>0</v>
      </c>
      <c r="M569">
        <v>0</v>
      </c>
      <c r="N569" t="str">
        <f t="shared" si="8"/>
        <v>UPDATE WipDetails SET WipQuantity = 0, Review_Wip = 0 WHERE WipMaster_Id IN (SELECT id FROM WipMasters WHERE issuedmonth = 'February' AND IssuedYear = 2026) AND CommitmentPeriod = 3 AND CASIN = 'B09TPKX1FZ';</v>
      </c>
    </row>
    <row r="570" spans="1:14" x14ac:dyDescent="0.25">
      <c r="A570" t="s">
        <v>650</v>
      </c>
      <c r="B570" t="s">
        <v>500</v>
      </c>
      <c r="C570" t="s">
        <v>2900</v>
      </c>
      <c r="D570" t="s">
        <v>645</v>
      </c>
      <c r="E570" t="s">
        <v>21</v>
      </c>
      <c r="F570">
        <v>2</v>
      </c>
      <c r="G570">
        <v>30</v>
      </c>
      <c r="H570">
        <v>450</v>
      </c>
      <c r="I570">
        <v>0</v>
      </c>
      <c r="J570">
        <v>0</v>
      </c>
      <c r="K570">
        <v>0</v>
      </c>
      <c r="L570">
        <v>0</v>
      </c>
      <c r="M570">
        <v>0</v>
      </c>
      <c r="N570" t="str">
        <f t="shared" si="8"/>
        <v>UPDATE WipDetails SET WipQuantity = 0, Review_Wip = 0 WHERE WipMaster_Id IN (SELECT id FROM WipMasters WHERE issuedmonth = 'February' AND IssuedYear = 2026) AND CommitmentPeriod = 3 AND CASIN = 'B09TPM12DR';</v>
      </c>
    </row>
    <row r="571" spans="1:14" x14ac:dyDescent="0.25">
      <c r="A571" t="s">
        <v>651</v>
      </c>
      <c r="B571" t="s">
        <v>500</v>
      </c>
      <c r="C571" t="s">
        <v>2901</v>
      </c>
      <c r="D571" t="s">
        <v>652</v>
      </c>
      <c r="E571" t="s">
        <v>11</v>
      </c>
      <c r="F571">
        <v>2</v>
      </c>
      <c r="G571">
        <v>30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 t="str">
        <f t="shared" si="8"/>
        <v>UPDATE WipDetails SET WipQuantity = 0, Review_Wip = 0 WHERE WipMaster_Id IN (SELECT id FROM WipMasters WHERE issuedmonth = 'February' AND IssuedYear = 2026) AND CommitmentPeriod = 3 AND CASIN = 'B09TPKYQNF';</v>
      </c>
    </row>
    <row r="572" spans="1:14" x14ac:dyDescent="0.25">
      <c r="A572" t="s">
        <v>653</v>
      </c>
      <c r="B572" t="s">
        <v>500</v>
      </c>
      <c r="C572" t="s">
        <v>2902</v>
      </c>
      <c r="D572" t="s">
        <v>652</v>
      </c>
      <c r="E572" t="s">
        <v>13</v>
      </c>
      <c r="F572">
        <v>2</v>
      </c>
      <c r="G572">
        <v>30</v>
      </c>
      <c r="H572">
        <v>80</v>
      </c>
      <c r="I572">
        <v>0</v>
      </c>
      <c r="J572">
        <v>0</v>
      </c>
      <c r="K572">
        <v>0</v>
      </c>
      <c r="L572">
        <v>0</v>
      </c>
      <c r="M572">
        <v>0</v>
      </c>
      <c r="N572" t="str">
        <f t="shared" si="8"/>
        <v>UPDATE WipDetails SET WipQuantity = 0, Review_Wip = 0 WHERE WipMaster_Id IN (SELECT id FROM WipMasters WHERE issuedmonth = 'February' AND IssuedYear = 2026) AND CommitmentPeriod = 3 AND CASIN = 'B09TPKG58Z';</v>
      </c>
    </row>
    <row r="573" spans="1:14" x14ac:dyDescent="0.25">
      <c r="A573" t="s">
        <v>654</v>
      </c>
      <c r="B573" t="s">
        <v>500</v>
      </c>
      <c r="C573" t="s">
        <v>2903</v>
      </c>
      <c r="D573" t="s">
        <v>652</v>
      </c>
      <c r="E573" t="s">
        <v>15</v>
      </c>
      <c r="F573">
        <v>2</v>
      </c>
      <c r="G573">
        <v>30</v>
      </c>
      <c r="H573">
        <v>180</v>
      </c>
      <c r="I573">
        <v>0</v>
      </c>
      <c r="J573">
        <v>0</v>
      </c>
      <c r="K573">
        <v>0</v>
      </c>
      <c r="L573">
        <v>0</v>
      </c>
      <c r="M573">
        <v>0</v>
      </c>
      <c r="N573" t="str">
        <f t="shared" si="8"/>
        <v>UPDATE WipDetails SET WipQuantity = 0, Review_Wip = 0 WHERE WipMaster_Id IN (SELECT id FROM WipMasters WHERE issuedmonth = 'February' AND IssuedYear = 2026) AND CommitmentPeriod = 3 AND CASIN = 'B09TPML1S9';</v>
      </c>
    </row>
    <row r="574" spans="1:14" x14ac:dyDescent="0.25">
      <c r="A574" t="s">
        <v>655</v>
      </c>
      <c r="B574" t="s">
        <v>500</v>
      </c>
      <c r="C574" t="s">
        <v>2904</v>
      </c>
      <c r="D574" t="s">
        <v>652</v>
      </c>
      <c r="E574" t="s">
        <v>17</v>
      </c>
      <c r="F574">
        <v>2</v>
      </c>
      <c r="G574">
        <v>30</v>
      </c>
      <c r="H574">
        <v>748</v>
      </c>
      <c r="I574">
        <v>0</v>
      </c>
      <c r="J574">
        <v>0</v>
      </c>
      <c r="K574">
        <v>0</v>
      </c>
      <c r="L574">
        <v>0</v>
      </c>
      <c r="M574">
        <v>0</v>
      </c>
      <c r="N574" t="str">
        <f t="shared" si="8"/>
        <v>UPDATE WipDetails SET WipQuantity = 0, Review_Wip = 0 WHERE WipMaster_Id IN (SELECT id FROM WipMasters WHERE issuedmonth = 'February' AND IssuedYear = 2026) AND CommitmentPeriod = 3 AND CASIN = 'B09TPMVP7G';</v>
      </c>
    </row>
    <row r="575" spans="1:14" x14ac:dyDescent="0.25">
      <c r="A575" t="s">
        <v>656</v>
      </c>
      <c r="B575" t="s">
        <v>500</v>
      </c>
      <c r="C575" t="s">
        <v>2905</v>
      </c>
      <c r="D575" t="s">
        <v>652</v>
      </c>
      <c r="E575" t="s">
        <v>19</v>
      </c>
      <c r="F575">
        <v>2</v>
      </c>
      <c r="G575">
        <v>30</v>
      </c>
      <c r="H575">
        <v>788</v>
      </c>
      <c r="I575">
        <v>0</v>
      </c>
      <c r="J575">
        <v>0</v>
      </c>
      <c r="K575">
        <v>0</v>
      </c>
      <c r="L575">
        <v>0</v>
      </c>
      <c r="M575">
        <v>0</v>
      </c>
      <c r="N575" t="str">
        <f t="shared" si="8"/>
        <v>UPDATE WipDetails SET WipQuantity = 0, Review_Wip = 0 WHERE WipMaster_Id IN (SELECT id FROM WipMasters WHERE issuedmonth = 'February' AND IssuedYear = 2026) AND CommitmentPeriod = 3 AND CASIN = 'B09TPMX3F7';</v>
      </c>
    </row>
    <row r="576" spans="1:14" x14ac:dyDescent="0.25">
      <c r="A576" t="s">
        <v>657</v>
      </c>
      <c r="B576" t="s">
        <v>500</v>
      </c>
      <c r="C576" t="s">
        <v>2906</v>
      </c>
      <c r="D576" t="s">
        <v>652</v>
      </c>
      <c r="E576" t="s">
        <v>21</v>
      </c>
      <c r="F576">
        <v>2</v>
      </c>
      <c r="G576">
        <v>30</v>
      </c>
      <c r="H576">
        <v>907</v>
      </c>
      <c r="I576">
        <v>0</v>
      </c>
      <c r="J576">
        <v>0</v>
      </c>
      <c r="K576">
        <v>0</v>
      </c>
      <c r="L576">
        <v>0</v>
      </c>
      <c r="M576">
        <v>0</v>
      </c>
      <c r="N576" t="str">
        <f t="shared" si="8"/>
        <v>UPDATE WipDetails SET WipQuantity = 0, Review_Wip = 0 WHERE WipMaster_Id IN (SELECT id FROM WipMasters WHERE issuedmonth = 'February' AND IssuedYear = 2026) AND CommitmentPeriod = 3 AND CASIN = 'B09TPKG565';</v>
      </c>
    </row>
    <row r="577" spans="1:14" x14ac:dyDescent="0.25">
      <c r="A577" t="s">
        <v>658</v>
      </c>
      <c r="B577" t="s">
        <v>500</v>
      </c>
      <c r="C577" t="s">
        <v>2907</v>
      </c>
      <c r="D577" t="s">
        <v>115</v>
      </c>
      <c r="E577" t="s">
        <v>11</v>
      </c>
      <c r="F577">
        <v>2</v>
      </c>
      <c r="G577">
        <v>30</v>
      </c>
      <c r="H577">
        <v>30</v>
      </c>
      <c r="I577">
        <v>0</v>
      </c>
      <c r="J577">
        <v>0</v>
      </c>
      <c r="K577">
        <v>0</v>
      </c>
      <c r="L577">
        <v>0</v>
      </c>
      <c r="M577">
        <v>0</v>
      </c>
      <c r="N577" t="str">
        <f t="shared" si="8"/>
        <v>UPDATE WipDetails SET WipQuantity = 0, Review_Wip = 0 WHERE WipMaster_Id IN (SELECT id FROM WipMasters WHERE issuedmonth = 'February' AND IssuedYear = 2026) AND CommitmentPeriod = 3 AND CASIN = 'B09TPKX1H8';</v>
      </c>
    </row>
    <row r="578" spans="1:14" x14ac:dyDescent="0.25">
      <c r="A578" t="s">
        <v>659</v>
      </c>
      <c r="B578" t="s">
        <v>500</v>
      </c>
      <c r="C578" t="s">
        <v>2908</v>
      </c>
      <c r="D578" t="s">
        <v>115</v>
      </c>
      <c r="E578" t="s">
        <v>13</v>
      </c>
      <c r="F578">
        <v>2</v>
      </c>
      <c r="G578">
        <v>30</v>
      </c>
      <c r="H578">
        <v>80</v>
      </c>
      <c r="I578">
        <v>60</v>
      </c>
      <c r="J578">
        <v>0</v>
      </c>
      <c r="K578">
        <v>30</v>
      </c>
      <c r="L578">
        <v>60</v>
      </c>
      <c r="M578">
        <v>90</v>
      </c>
      <c r="N578" t="str">
        <f t="shared" si="8"/>
        <v>UPDATE WipDetails SET WipQuantity = 60, Review_Wip = 60 WHERE WipMaster_Id IN (SELECT id FROM WipMasters WHERE issuedmonth = 'February' AND IssuedYear = 2026) AND CommitmentPeriod = 3 AND CASIN = 'B09TPLDNH7';</v>
      </c>
    </row>
    <row r="579" spans="1:14" x14ac:dyDescent="0.25">
      <c r="A579" t="s">
        <v>660</v>
      </c>
      <c r="B579" t="s">
        <v>500</v>
      </c>
      <c r="C579" t="s">
        <v>2909</v>
      </c>
      <c r="D579" t="s">
        <v>115</v>
      </c>
      <c r="E579" t="s">
        <v>15</v>
      </c>
      <c r="F579">
        <v>2</v>
      </c>
      <c r="G579">
        <v>30</v>
      </c>
      <c r="H579">
        <v>299</v>
      </c>
      <c r="I579">
        <v>240</v>
      </c>
      <c r="J579">
        <v>0</v>
      </c>
      <c r="K579">
        <v>30</v>
      </c>
      <c r="L579">
        <v>480</v>
      </c>
      <c r="M579">
        <v>360</v>
      </c>
      <c r="N579" t="str">
        <f t="shared" ref="N579:N642" si="9">"UPDATE WipDetails SET WipQuantity = "&amp;L579&amp;", Review_Wip = "&amp;L579&amp;" WHERE WipMaster_Id IN (SELECT id FROM WipMasters WHERE issuedmonth = 'February' AND IssuedYear = 2026) AND CommitmentPeriod = 3 AND CASIN = '"&amp;A579&amp;"';"</f>
        <v>UPDATE WipDetails SET WipQuantity = 480, Review_Wip = 480 WHERE WipMaster_Id IN (SELECT id FROM WipMasters WHERE issuedmonth = 'February' AND IssuedYear = 2026) AND CommitmentPeriod = 3 AND CASIN = 'B09TPNCH3Y';</v>
      </c>
    </row>
    <row r="580" spans="1:14" x14ac:dyDescent="0.25">
      <c r="A580" t="s">
        <v>661</v>
      </c>
      <c r="B580" t="s">
        <v>500</v>
      </c>
      <c r="C580" t="s">
        <v>2910</v>
      </c>
      <c r="D580" t="s">
        <v>115</v>
      </c>
      <c r="E580" t="s">
        <v>27</v>
      </c>
      <c r="F580">
        <v>2</v>
      </c>
      <c r="G580">
        <v>30</v>
      </c>
      <c r="H580">
        <v>1356</v>
      </c>
      <c r="I580">
        <v>900</v>
      </c>
      <c r="J580">
        <v>0</v>
      </c>
      <c r="K580">
        <v>0</v>
      </c>
      <c r="L580">
        <v>60</v>
      </c>
      <c r="M580">
        <v>480</v>
      </c>
      <c r="N580" t="str">
        <f t="shared" si="9"/>
        <v>UPDATE WipDetails SET WipQuantity = 60, Review_Wip = 60 WHERE WipMaster_Id IN (SELECT id FROM WipMasters WHERE issuedmonth = 'February' AND IssuedYear = 2026) AND CommitmentPeriod = 3 AND CASIN = 'B09TPNPYWM';</v>
      </c>
    </row>
    <row r="581" spans="1:14" x14ac:dyDescent="0.25">
      <c r="A581" t="s">
        <v>662</v>
      </c>
      <c r="B581" t="s">
        <v>500</v>
      </c>
      <c r="C581" t="s">
        <v>2911</v>
      </c>
      <c r="D581" t="s">
        <v>115</v>
      </c>
      <c r="E581" t="s">
        <v>19</v>
      </c>
      <c r="F581">
        <v>2</v>
      </c>
      <c r="G581">
        <v>30</v>
      </c>
      <c r="H581">
        <v>609</v>
      </c>
      <c r="I581">
        <v>570</v>
      </c>
      <c r="J581">
        <v>0</v>
      </c>
      <c r="K581">
        <v>0</v>
      </c>
      <c r="L581">
        <v>510</v>
      </c>
      <c r="M581">
        <v>600</v>
      </c>
      <c r="N581" t="str">
        <f t="shared" si="9"/>
        <v>UPDATE WipDetails SET WipQuantity = 510, Review_Wip = 510 WHERE WipMaster_Id IN (SELECT id FROM WipMasters WHERE issuedmonth = 'February' AND IssuedYear = 2026) AND CommitmentPeriod = 3 AND CASIN = 'B09TPMRR18';</v>
      </c>
    </row>
    <row r="582" spans="1:14" x14ac:dyDescent="0.25">
      <c r="A582" t="s">
        <v>663</v>
      </c>
      <c r="B582" t="s">
        <v>500</v>
      </c>
      <c r="C582" t="s">
        <v>2912</v>
      </c>
      <c r="D582" t="s">
        <v>115</v>
      </c>
      <c r="E582" t="s">
        <v>21</v>
      </c>
      <c r="F582">
        <v>2</v>
      </c>
      <c r="G582">
        <v>30</v>
      </c>
      <c r="H582">
        <v>309</v>
      </c>
      <c r="I582">
        <v>270</v>
      </c>
      <c r="J582">
        <v>0</v>
      </c>
      <c r="K582">
        <v>0</v>
      </c>
      <c r="L582">
        <v>270</v>
      </c>
      <c r="M582">
        <v>480</v>
      </c>
      <c r="N582" t="str">
        <f t="shared" si="9"/>
        <v>UPDATE WipDetails SET WipQuantity = 270, Review_Wip = 270 WHERE WipMaster_Id IN (SELECT id FROM WipMasters WHERE issuedmonth = 'February' AND IssuedYear = 2026) AND CommitmentPeriod = 3 AND CASIN = 'B09TPKG5KF';</v>
      </c>
    </row>
    <row r="583" spans="1:14" x14ac:dyDescent="0.25">
      <c r="A583" t="s">
        <v>664</v>
      </c>
      <c r="B583" t="s">
        <v>500</v>
      </c>
      <c r="C583" t="s">
        <v>2913</v>
      </c>
      <c r="D583" t="s">
        <v>665</v>
      </c>
      <c r="E583" t="s">
        <v>11</v>
      </c>
      <c r="F583">
        <v>2</v>
      </c>
      <c r="G583">
        <v>30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 t="str">
        <f t="shared" si="9"/>
        <v>UPDATE WipDetails SET WipQuantity = 0, Review_Wip = 0 WHERE WipMaster_Id IN (SELECT id FROM WipMasters WHERE issuedmonth = 'February' AND IssuedYear = 2026) AND CommitmentPeriod = 3 AND CASIN = 'B09TPM12FV';</v>
      </c>
    </row>
    <row r="584" spans="1:14" x14ac:dyDescent="0.25">
      <c r="A584" t="s">
        <v>666</v>
      </c>
      <c r="B584" t="s">
        <v>500</v>
      </c>
      <c r="C584" t="s">
        <v>2914</v>
      </c>
      <c r="D584" t="s">
        <v>665</v>
      </c>
      <c r="E584" t="s">
        <v>13</v>
      </c>
      <c r="F584">
        <v>2</v>
      </c>
      <c r="G584">
        <v>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 t="str">
        <f t="shared" si="9"/>
        <v>UPDATE WipDetails SET WipQuantity = 0, Review_Wip = 0 WHERE WipMaster_Id IN (SELECT id FROM WipMasters WHERE issuedmonth = 'February' AND IssuedYear = 2026) AND CommitmentPeriod = 3 AND CASIN = 'B09TPKXDGP';</v>
      </c>
    </row>
    <row r="585" spans="1:14" x14ac:dyDescent="0.25">
      <c r="A585" t="s">
        <v>667</v>
      </c>
      <c r="B585" t="s">
        <v>500</v>
      </c>
      <c r="C585" t="s">
        <v>2915</v>
      </c>
      <c r="D585" t="s">
        <v>665</v>
      </c>
      <c r="E585" t="s">
        <v>15</v>
      </c>
      <c r="F585">
        <v>2</v>
      </c>
      <c r="G585">
        <v>30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 t="str">
        <f t="shared" si="9"/>
        <v>UPDATE WipDetails SET WipQuantity = 0, Review_Wip = 0 WHERE WipMaster_Id IN (SELECT id FROM WipMasters WHERE issuedmonth = 'February' AND IssuedYear = 2026) AND CommitmentPeriod = 3 AND CASIN = 'B09TPKK9RX';</v>
      </c>
    </row>
    <row r="586" spans="1:14" x14ac:dyDescent="0.25">
      <c r="A586" t="s">
        <v>668</v>
      </c>
      <c r="B586" t="s">
        <v>500</v>
      </c>
      <c r="C586" t="s">
        <v>2916</v>
      </c>
      <c r="D586" t="s">
        <v>665</v>
      </c>
      <c r="E586" t="s">
        <v>17</v>
      </c>
      <c r="F586">
        <v>2</v>
      </c>
      <c r="G586">
        <v>30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 t="str">
        <f t="shared" si="9"/>
        <v>UPDATE WipDetails SET WipQuantity = 0, Review_Wip = 0 WHERE WipMaster_Id IN (SELECT id FROM WipMasters WHERE issuedmonth = 'February' AND IssuedYear = 2026) AND CommitmentPeriod = 3 AND CASIN = 'B09TPNPBB1';</v>
      </c>
    </row>
    <row r="587" spans="1:14" x14ac:dyDescent="0.25">
      <c r="A587" t="s">
        <v>669</v>
      </c>
      <c r="B587" t="s">
        <v>500</v>
      </c>
      <c r="C587" t="s">
        <v>2917</v>
      </c>
      <c r="D587" t="s">
        <v>665</v>
      </c>
      <c r="E587" t="s">
        <v>19</v>
      </c>
      <c r="F587">
        <v>2</v>
      </c>
      <c r="G587">
        <v>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 t="str">
        <f t="shared" si="9"/>
        <v>UPDATE WipDetails SET WipQuantity = 0, Review_Wip = 0 WHERE WipMaster_Id IN (SELECT id FROM WipMasters WHERE issuedmonth = 'February' AND IssuedYear = 2026) AND CommitmentPeriod = 3 AND CASIN = 'B09TPM7RDM';</v>
      </c>
    </row>
    <row r="588" spans="1:14" x14ac:dyDescent="0.25">
      <c r="A588" t="s">
        <v>670</v>
      </c>
      <c r="B588" t="s">
        <v>500</v>
      </c>
      <c r="C588" t="s">
        <v>2918</v>
      </c>
      <c r="D588" t="s">
        <v>665</v>
      </c>
      <c r="E588" t="s">
        <v>21</v>
      </c>
      <c r="F588">
        <v>2</v>
      </c>
      <c r="G588">
        <v>30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 t="str">
        <f t="shared" si="9"/>
        <v>UPDATE WipDetails SET WipQuantity = 0, Review_Wip = 0 WHERE WipMaster_Id IN (SELECT id FROM WipMasters WHERE issuedmonth = 'February' AND IssuedYear = 2026) AND CommitmentPeriod = 3 AND CASIN = 'B09TPMYWCH';</v>
      </c>
    </row>
    <row r="589" spans="1:14" x14ac:dyDescent="0.25">
      <c r="A589" t="s">
        <v>671</v>
      </c>
      <c r="B589" t="s">
        <v>672</v>
      </c>
      <c r="C589" t="s">
        <v>2919</v>
      </c>
      <c r="D589" t="s">
        <v>673</v>
      </c>
      <c r="E589" t="s">
        <v>11</v>
      </c>
      <c r="F589">
        <v>2</v>
      </c>
      <c r="G589">
        <v>30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 t="str">
        <f t="shared" si="9"/>
        <v>UPDATE WipDetails SET WipQuantity = 0, Review_Wip = 0 WHERE WipMaster_Id IN (SELECT id FROM WipMasters WHERE issuedmonth = 'February' AND IssuedYear = 2026) AND CommitmentPeriod = 3 AND CASIN = 'B09TPM12Z2';</v>
      </c>
    </row>
    <row r="590" spans="1:14" x14ac:dyDescent="0.25">
      <c r="A590" t="s">
        <v>674</v>
      </c>
      <c r="B590" t="s">
        <v>672</v>
      </c>
      <c r="C590" t="s">
        <v>2920</v>
      </c>
      <c r="D590" t="s">
        <v>673</v>
      </c>
      <c r="E590" t="s">
        <v>13</v>
      </c>
      <c r="F590">
        <v>2</v>
      </c>
      <c r="G590">
        <v>30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 t="str">
        <f t="shared" si="9"/>
        <v>UPDATE WipDetails SET WipQuantity = 0, Review_Wip = 0 WHERE WipMaster_Id IN (SELECT id FROM WipMasters WHERE issuedmonth = 'February' AND IssuedYear = 2026) AND CommitmentPeriod = 3 AND CASIN = 'B09TPMP31K';</v>
      </c>
    </row>
    <row r="591" spans="1:14" x14ac:dyDescent="0.25">
      <c r="A591" t="s">
        <v>675</v>
      </c>
      <c r="B591" t="s">
        <v>672</v>
      </c>
      <c r="C591" t="s">
        <v>2921</v>
      </c>
      <c r="D591" t="s">
        <v>673</v>
      </c>
      <c r="E591" t="s">
        <v>15</v>
      </c>
      <c r="F591">
        <v>2</v>
      </c>
      <c r="G591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 t="str">
        <f t="shared" si="9"/>
        <v>UPDATE WipDetails SET WipQuantity = 0, Review_Wip = 0 WHERE WipMaster_Id IN (SELECT id FROM WipMasters WHERE issuedmonth = 'February' AND IssuedYear = 2026) AND CommitmentPeriod = 3 AND CASIN = 'B09TPM1375';</v>
      </c>
    </row>
    <row r="592" spans="1:14" x14ac:dyDescent="0.25">
      <c r="A592" t="s">
        <v>676</v>
      </c>
      <c r="B592" t="s">
        <v>672</v>
      </c>
      <c r="C592" t="s">
        <v>2922</v>
      </c>
      <c r="D592" t="s">
        <v>673</v>
      </c>
      <c r="E592" t="s">
        <v>17</v>
      </c>
      <c r="F592">
        <v>2</v>
      </c>
      <c r="G592">
        <v>30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 t="str">
        <f t="shared" si="9"/>
        <v>UPDATE WipDetails SET WipQuantity = 0, Review_Wip = 0 WHERE WipMaster_Id IN (SELECT id FROM WipMasters WHERE issuedmonth = 'February' AND IssuedYear = 2026) AND CommitmentPeriod = 3 AND CASIN = 'B09TPLGXZQ';</v>
      </c>
    </row>
    <row r="593" spans="1:14" x14ac:dyDescent="0.25">
      <c r="A593" t="s">
        <v>677</v>
      </c>
      <c r="B593" t="s">
        <v>672</v>
      </c>
      <c r="C593" t="s">
        <v>2923</v>
      </c>
      <c r="D593" t="s">
        <v>673</v>
      </c>
      <c r="E593" t="s">
        <v>19</v>
      </c>
      <c r="F593">
        <v>2</v>
      </c>
      <c r="G593">
        <v>30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 t="str">
        <f t="shared" si="9"/>
        <v>UPDATE WipDetails SET WipQuantity = 0, Review_Wip = 0 WHERE WipMaster_Id IN (SELECT id FROM WipMasters WHERE issuedmonth = 'February' AND IssuedYear = 2026) AND CommitmentPeriod = 3 AND CASIN = 'B09TPPHHV9';</v>
      </c>
    </row>
    <row r="594" spans="1:14" x14ac:dyDescent="0.25">
      <c r="A594" t="s">
        <v>678</v>
      </c>
      <c r="B594" t="s">
        <v>672</v>
      </c>
      <c r="C594" t="s">
        <v>2924</v>
      </c>
      <c r="D594" t="s">
        <v>673</v>
      </c>
      <c r="E594" t="s">
        <v>21</v>
      </c>
      <c r="F594">
        <v>2</v>
      </c>
      <c r="G594">
        <v>30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 t="str">
        <f t="shared" si="9"/>
        <v>UPDATE WipDetails SET WipQuantity = 0, Review_Wip = 0 WHERE WipMaster_Id IN (SELECT id FROM WipMasters WHERE issuedmonth = 'February' AND IssuedYear = 2026) AND CommitmentPeriod = 3 AND CASIN = 'B09TPMVXNS';</v>
      </c>
    </row>
    <row r="595" spans="1:14" x14ac:dyDescent="0.25">
      <c r="A595" t="s">
        <v>679</v>
      </c>
      <c r="B595" t="s">
        <v>672</v>
      </c>
      <c r="C595" t="s">
        <v>2925</v>
      </c>
      <c r="D595" t="s">
        <v>680</v>
      </c>
      <c r="E595" t="s">
        <v>11</v>
      </c>
      <c r="F595">
        <v>2</v>
      </c>
      <c r="G595">
        <v>30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 t="str">
        <f t="shared" si="9"/>
        <v>UPDATE WipDetails SET WipQuantity = 0, Review_Wip = 0 WHERE WipMaster_Id IN (SELECT id FROM WipMasters WHERE issuedmonth = 'February' AND IssuedYear = 2026) AND CommitmentPeriod = 3 AND CASIN = 'B09TPNZFXP';</v>
      </c>
    </row>
    <row r="596" spans="1:14" x14ac:dyDescent="0.25">
      <c r="A596" t="s">
        <v>681</v>
      </c>
      <c r="B596" t="s">
        <v>672</v>
      </c>
      <c r="C596" t="s">
        <v>2926</v>
      </c>
      <c r="D596" t="s">
        <v>680</v>
      </c>
      <c r="E596" t="s">
        <v>13</v>
      </c>
      <c r="F596">
        <v>2</v>
      </c>
      <c r="G596">
        <v>30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 t="str">
        <f t="shared" si="9"/>
        <v>UPDATE WipDetails SET WipQuantity = 0, Review_Wip = 0 WHERE WipMaster_Id IN (SELECT id FROM WipMasters WHERE issuedmonth = 'February' AND IssuedYear = 2026) AND CommitmentPeriod = 3 AND CASIN = 'B09TPQ1CBG';</v>
      </c>
    </row>
    <row r="597" spans="1:14" x14ac:dyDescent="0.25">
      <c r="A597" t="s">
        <v>682</v>
      </c>
      <c r="B597" t="s">
        <v>672</v>
      </c>
      <c r="C597" t="s">
        <v>2927</v>
      </c>
      <c r="D597" t="s">
        <v>680</v>
      </c>
      <c r="E597" t="s">
        <v>15</v>
      </c>
      <c r="F597">
        <v>2</v>
      </c>
      <c r="G597">
        <v>30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 t="str">
        <f t="shared" si="9"/>
        <v>UPDATE WipDetails SET WipQuantity = 0, Review_Wip = 0 WHERE WipMaster_Id IN (SELECT id FROM WipMasters WHERE issuedmonth = 'February' AND IssuedYear = 2026) AND CommitmentPeriod = 3 AND CASIN = 'B09TPMGQKR';</v>
      </c>
    </row>
    <row r="598" spans="1:14" x14ac:dyDescent="0.25">
      <c r="A598" t="s">
        <v>683</v>
      </c>
      <c r="B598" t="s">
        <v>672</v>
      </c>
      <c r="C598" t="s">
        <v>2928</v>
      </c>
      <c r="D598" t="s">
        <v>680</v>
      </c>
      <c r="E598" t="s">
        <v>17</v>
      </c>
      <c r="F598">
        <v>2</v>
      </c>
      <c r="G598">
        <v>30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 t="str">
        <f t="shared" si="9"/>
        <v>UPDATE WipDetails SET WipQuantity = 0, Review_Wip = 0 WHERE WipMaster_Id IN (SELECT id FROM WipMasters WHERE issuedmonth = 'February' AND IssuedYear = 2026) AND CommitmentPeriod = 3 AND CASIN = 'B09TPQ6KMV';</v>
      </c>
    </row>
    <row r="599" spans="1:14" x14ac:dyDescent="0.25">
      <c r="A599" t="s">
        <v>684</v>
      </c>
      <c r="B599" t="s">
        <v>672</v>
      </c>
      <c r="C599" t="s">
        <v>2929</v>
      </c>
      <c r="D599" t="s">
        <v>680</v>
      </c>
      <c r="E599" t="s">
        <v>19</v>
      </c>
      <c r="F599">
        <v>2</v>
      </c>
      <c r="G599">
        <v>30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tr">
        <f t="shared" si="9"/>
        <v>UPDATE WipDetails SET WipQuantity = 0, Review_Wip = 0 WHERE WipMaster_Id IN (SELECT id FROM WipMasters WHERE issuedmonth = 'February' AND IssuedYear = 2026) AND CommitmentPeriod = 3 AND CASIN = 'B09TPNPG8R';</v>
      </c>
    </row>
    <row r="600" spans="1:14" x14ac:dyDescent="0.25">
      <c r="A600" t="s">
        <v>685</v>
      </c>
      <c r="B600" t="s">
        <v>672</v>
      </c>
      <c r="C600" t="s">
        <v>2930</v>
      </c>
      <c r="D600" t="s">
        <v>680</v>
      </c>
      <c r="E600" t="s">
        <v>21</v>
      </c>
      <c r="F600">
        <v>2</v>
      </c>
      <c r="G600">
        <v>30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 t="str">
        <f t="shared" si="9"/>
        <v>UPDATE WipDetails SET WipQuantity = 0, Review_Wip = 0 WHERE WipMaster_Id IN (SELECT id FROM WipMasters WHERE issuedmonth = 'February' AND IssuedYear = 2026) AND CommitmentPeriod = 3 AND CASIN = 'B09TPMZGS2';</v>
      </c>
    </row>
    <row r="601" spans="1:14" x14ac:dyDescent="0.25">
      <c r="A601" t="s">
        <v>686</v>
      </c>
      <c r="B601" t="s">
        <v>672</v>
      </c>
      <c r="C601" t="s">
        <v>2835</v>
      </c>
      <c r="D601" t="s">
        <v>405</v>
      </c>
      <c r="E601" t="s">
        <v>11</v>
      </c>
      <c r="F601">
        <v>2</v>
      </c>
      <c r="G601">
        <v>30</v>
      </c>
      <c r="H601">
        <v>240</v>
      </c>
      <c r="I601">
        <v>0</v>
      </c>
      <c r="J601">
        <v>0</v>
      </c>
      <c r="K601">
        <v>0</v>
      </c>
      <c r="L601">
        <v>0</v>
      </c>
      <c r="M601">
        <v>0</v>
      </c>
      <c r="N601" t="str">
        <f t="shared" si="9"/>
        <v>UPDATE WipDetails SET WipQuantity = 0, Review_Wip = 0 WHERE WipMaster_Id IN (SELECT id FROM WipMasters WHERE issuedmonth = 'February' AND IssuedYear = 2026) AND CommitmentPeriod = 3 AND CASIN = 'B09TPN2QJQ';</v>
      </c>
    </row>
    <row r="602" spans="1:14" x14ac:dyDescent="0.25">
      <c r="A602" t="s">
        <v>687</v>
      </c>
      <c r="B602" t="s">
        <v>672</v>
      </c>
      <c r="C602" t="s">
        <v>2836</v>
      </c>
      <c r="D602" t="s">
        <v>405</v>
      </c>
      <c r="E602" t="s">
        <v>13</v>
      </c>
      <c r="F602">
        <v>2</v>
      </c>
      <c r="G602">
        <v>30</v>
      </c>
      <c r="H602">
        <v>360</v>
      </c>
      <c r="I602">
        <v>0</v>
      </c>
      <c r="J602">
        <v>0</v>
      </c>
      <c r="K602">
        <v>0</v>
      </c>
      <c r="L602">
        <v>0</v>
      </c>
      <c r="M602">
        <v>0</v>
      </c>
      <c r="N602" t="str">
        <f t="shared" si="9"/>
        <v>UPDATE WipDetails SET WipQuantity = 0, Review_Wip = 0 WHERE WipMaster_Id IN (SELECT id FROM WipMasters WHERE issuedmonth = 'February' AND IssuedYear = 2026) AND CommitmentPeriod = 3 AND CASIN = 'B09TPNPBXZ';</v>
      </c>
    </row>
    <row r="603" spans="1:14" x14ac:dyDescent="0.25">
      <c r="A603" t="s">
        <v>688</v>
      </c>
      <c r="B603" t="s">
        <v>672</v>
      </c>
      <c r="C603" t="s">
        <v>2837</v>
      </c>
      <c r="D603" t="s">
        <v>405</v>
      </c>
      <c r="E603" t="s">
        <v>15</v>
      </c>
      <c r="F603">
        <v>2</v>
      </c>
      <c r="G603">
        <v>30</v>
      </c>
      <c r="H603">
        <v>270</v>
      </c>
      <c r="I603">
        <v>0</v>
      </c>
      <c r="J603">
        <v>0</v>
      </c>
      <c r="K603">
        <v>0</v>
      </c>
      <c r="L603">
        <v>0</v>
      </c>
      <c r="M603">
        <v>0</v>
      </c>
      <c r="N603" t="str">
        <f t="shared" si="9"/>
        <v>UPDATE WipDetails SET WipQuantity = 0, Review_Wip = 0 WHERE WipMaster_Id IN (SELECT id FROM WipMasters WHERE issuedmonth = 'February' AND IssuedYear = 2026) AND CommitmentPeriod = 3 AND CASIN = 'B09TPLGY5B';</v>
      </c>
    </row>
    <row r="604" spans="1:14" x14ac:dyDescent="0.25">
      <c r="A604" t="s">
        <v>689</v>
      </c>
      <c r="B604" t="s">
        <v>672</v>
      </c>
      <c r="C604" t="s">
        <v>2838</v>
      </c>
      <c r="D604" t="s">
        <v>405</v>
      </c>
      <c r="E604" t="s">
        <v>17</v>
      </c>
      <c r="F604">
        <v>2</v>
      </c>
      <c r="G604">
        <v>30</v>
      </c>
      <c r="H604">
        <v>150</v>
      </c>
      <c r="I604">
        <v>0</v>
      </c>
      <c r="J604">
        <v>0</v>
      </c>
      <c r="K604">
        <v>0</v>
      </c>
      <c r="L604">
        <v>0</v>
      </c>
      <c r="M604">
        <v>0</v>
      </c>
      <c r="N604" t="str">
        <f t="shared" si="9"/>
        <v>UPDATE WipDetails SET WipQuantity = 0, Review_Wip = 0 WHERE WipMaster_Id IN (SELECT id FROM WipMasters WHERE issuedmonth = 'February' AND IssuedYear = 2026) AND CommitmentPeriod = 3 AND CASIN = 'B09TPLYYD5';</v>
      </c>
    </row>
    <row r="605" spans="1:14" x14ac:dyDescent="0.25">
      <c r="A605" t="s">
        <v>690</v>
      </c>
      <c r="B605" t="s">
        <v>672</v>
      </c>
      <c r="C605" t="s">
        <v>2839</v>
      </c>
      <c r="D605" t="s">
        <v>405</v>
      </c>
      <c r="E605" t="s">
        <v>19</v>
      </c>
      <c r="F605">
        <v>2</v>
      </c>
      <c r="G605">
        <v>30</v>
      </c>
      <c r="H605">
        <v>90</v>
      </c>
      <c r="I605">
        <v>0</v>
      </c>
      <c r="J605">
        <v>0</v>
      </c>
      <c r="K605">
        <v>0</v>
      </c>
      <c r="L605">
        <v>0</v>
      </c>
      <c r="M605">
        <v>0</v>
      </c>
      <c r="N605" t="str">
        <f t="shared" si="9"/>
        <v>UPDATE WipDetails SET WipQuantity = 0, Review_Wip = 0 WHERE WipMaster_Id IN (SELECT id FROM WipMasters WHERE issuedmonth = 'February' AND IssuedYear = 2026) AND CommitmentPeriod = 3 AND CASIN = 'B09TPQ6MYV';</v>
      </c>
    </row>
    <row r="606" spans="1:14" x14ac:dyDescent="0.25">
      <c r="A606" t="s">
        <v>691</v>
      </c>
      <c r="B606" t="s">
        <v>672</v>
      </c>
      <c r="C606" t="s">
        <v>2840</v>
      </c>
      <c r="D606" t="s">
        <v>405</v>
      </c>
      <c r="E606" t="s">
        <v>21</v>
      </c>
      <c r="F606">
        <v>2</v>
      </c>
      <c r="G606">
        <v>30</v>
      </c>
      <c r="H606">
        <v>60</v>
      </c>
      <c r="I606">
        <v>0</v>
      </c>
      <c r="J606">
        <v>0</v>
      </c>
      <c r="K606">
        <v>0</v>
      </c>
      <c r="L606">
        <v>0</v>
      </c>
      <c r="M606">
        <v>0</v>
      </c>
      <c r="N606" t="str">
        <f t="shared" si="9"/>
        <v>UPDATE WipDetails SET WipQuantity = 0, Review_Wip = 0 WHERE WipMaster_Id IN (SELECT id FROM WipMasters WHERE issuedmonth = 'February' AND IssuedYear = 2026) AND CommitmentPeriod = 3 AND CASIN = 'B09TPPPJBY';</v>
      </c>
    </row>
    <row r="607" spans="1:14" x14ac:dyDescent="0.25">
      <c r="A607" t="s">
        <v>692</v>
      </c>
      <c r="B607" t="s">
        <v>672</v>
      </c>
      <c r="C607" t="s">
        <v>2931</v>
      </c>
      <c r="D607" t="s">
        <v>693</v>
      </c>
      <c r="E607" t="s">
        <v>11</v>
      </c>
      <c r="F607">
        <v>2</v>
      </c>
      <c r="G607">
        <v>30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 t="str">
        <f t="shared" si="9"/>
        <v>UPDATE WipDetails SET WipQuantity = 0, Review_Wip = 0 WHERE WipMaster_Id IN (SELECT id FROM WipMasters WHERE issuedmonth = 'February' AND IssuedYear = 2026) AND CommitmentPeriod = 3 AND CASIN = 'B09TPNCH68';</v>
      </c>
    </row>
    <row r="608" spans="1:14" x14ac:dyDescent="0.25">
      <c r="A608" t="s">
        <v>694</v>
      </c>
      <c r="B608" t="s">
        <v>672</v>
      </c>
      <c r="C608" t="s">
        <v>2932</v>
      </c>
      <c r="D608" t="s">
        <v>693</v>
      </c>
      <c r="E608" t="s">
        <v>13</v>
      </c>
      <c r="F608">
        <v>2</v>
      </c>
      <c r="G608">
        <v>30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tr">
        <f t="shared" si="9"/>
        <v>UPDATE WipDetails SET WipQuantity = 0, Review_Wip = 0 WHERE WipMaster_Id IN (SELECT id FROM WipMasters WHERE issuedmonth = 'February' AND IssuedYear = 2026) AND CommitmentPeriod = 3 AND CASIN = 'B09TPNK1XL';</v>
      </c>
    </row>
    <row r="609" spans="1:14" x14ac:dyDescent="0.25">
      <c r="A609" t="s">
        <v>695</v>
      </c>
      <c r="B609" t="s">
        <v>672</v>
      </c>
      <c r="C609" t="s">
        <v>2933</v>
      </c>
      <c r="D609" t="s">
        <v>693</v>
      </c>
      <c r="E609" t="s">
        <v>15</v>
      </c>
      <c r="F609">
        <v>2</v>
      </c>
      <c r="G609">
        <v>30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 t="str">
        <f t="shared" si="9"/>
        <v>UPDATE WipDetails SET WipQuantity = 0, Review_Wip = 0 WHERE WipMaster_Id IN (SELECT id FROM WipMasters WHERE issuedmonth = 'February' AND IssuedYear = 2026) AND CommitmentPeriod = 3 AND CASIN = 'B09TPLNPGD';</v>
      </c>
    </row>
    <row r="610" spans="1:14" x14ac:dyDescent="0.25">
      <c r="A610" t="s">
        <v>696</v>
      </c>
      <c r="B610" t="s">
        <v>672</v>
      </c>
      <c r="C610" t="s">
        <v>2934</v>
      </c>
      <c r="D610" t="s">
        <v>693</v>
      </c>
      <c r="E610" t="s">
        <v>17</v>
      </c>
      <c r="F610">
        <v>2</v>
      </c>
      <c r="G610">
        <v>30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 t="str">
        <f t="shared" si="9"/>
        <v>UPDATE WipDetails SET WipQuantity = 0, Review_Wip = 0 WHERE WipMaster_Id IN (SELECT id FROM WipMasters WHERE issuedmonth = 'February' AND IssuedYear = 2026) AND CommitmentPeriod = 3 AND CASIN = 'B09TPPXN6Y';</v>
      </c>
    </row>
    <row r="611" spans="1:14" x14ac:dyDescent="0.25">
      <c r="A611" t="s">
        <v>697</v>
      </c>
      <c r="B611" t="s">
        <v>672</v>
      </c>
      <c r="C611" t="s">
        <v>2935</v>
      </c>
      <c r="D611" t="s">
        <v>693</v>
      </c>
      <c r="E611" t="s">
        <v>19</v>
      </c>
      <c r="F611">
        <v>2</v>
      </c>
      <c r="G611">
        <v>30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 t="str">
        <f t="shared" si="9"/>
        <v>UPDATE WipDetails SET WipQuantity = 0, Review_Wip = 0 WHERE WipMaster_Id IN (SELECT id FROM WipMasters WHERE issuedmonth = 'February' AND IssuedYear = 2026) AND CommitmentPeriod = 3 AND CASIN = 'B09TPLXS9J';</v>
      </c>
    </row>
    <row r="612" spans="1:14" x14ac:dyDescent="0.25">
      <c r="A612" t="s">
        <v>698</v>
      </c>
      <c r="B612" t="s">
        <v>672</v>
      </c>
      <c r="C612" t="s">
        <v>2936</v>
      </c>
      <c r="D612" t="s">
        <v>693</v>
      </c>
      <c r="E612" t="s">
        <v>21</v>
      </c>
      <c r="F612">
        <v>2</v>
      </c>
      <c r="G612">
        <v>30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 t="str">
        <f t="shared" si="9"/>
        <v>UPDATE WipDetails SET WipQuantity = 0, Review_Wip = 0 WHERE WipMaster_Id IN (SELECT id FROM WipMasters WHERE issuedmonth = 'February' AND IssuedYear = 2026) AND CommitmentPeriod = 3 AND CASIN = 'B09TPLM4NY';</v>
      </c>
    </row>
    <row r="613" spans="1:14" x14ac:dyDescent="0.25">
      <c r="A613" t="s">
        <v>699</v>
      </c>
      <c r="B613" t="s">
        <v>672</v>
      </c>
      <c r="C613" t="s">
        <v>2847</v>
      </c>
      <c r="D613" t="s">
        <v>589</v>
      </c>
      <c r="E613" t="s">
        <v>11</v>
      </c>
      <c r="F613">
        <v>2</v>
      </c>
      <c r="G613">
        <v>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 t="str">
        <f t="shared" si="9"/>
        <v>UPDATE WipDetails SET WipQuantity = 0, Review_Wip = 0 WHERE WipMaster_Id IN (SELECT id FROM WipMasters WHERE issuedmonth = 'February' AND IssuedYear = 2026) AND CommitmentPeriod = 3 AND CASIN = 'B09TPLZVQ4';</v>
      </c>
    </row>
    <row r="614" spans="1:14" x14ac:dyDescent="0.25">
      <c r="A614" t="s">
        <v>700</v>
      </c>
      <c r="B614" t="s">
        <v>672</v>
      </c>
      <c r="C614" t="s">
        <v>2848</v>
      </c>
      <c r="D614" t="s">
        <v>589</v>
      </c>
      <c r="E614" t="s">
        <v>13</v>
      </c>
      <c r="F614">
        <v>2</v>
      </c>
      <c r="G614">
        <v>30</v>
      </c>
      <c r="H614">
        <v>40</v>
      </c>
      <c r="I614">
        <v>0</v>
      </c>
      <c r="J614">
        <v>0</v>
      </c>
      <c r="K614">
        <v>0</v>
      </c>
      <c r="L614">
        <v>0</v>
      </c>
      <c r="M614">
        <v>0</v>
      </c>
      <c r="N614" t="str">
        <f t="shared" si="9"/>
        <v>UPDATE WipDetails SET WipQuantity = 0, Review_Wip = 0 WHERE WipMaster_Id IN (SELECT id FROM WipMasters WHERE issuedmonth = 'February' AND IssuedYear = 2026) AND CommitmentPeriod = 3 AND CASIN = 'B09TPLX8CZ';</v>
      </c>
    </row>
    <row r="615" spans="1:14" x14ac:dyDescent="0.25">
      <c r="A615" t="s">
        <v>701</v>
      </c>
      <c r="B615" t="s">
        <v>672</v>
      </c>
      <c r="C615" t="s">
        <v>2849</v>
      </c>
      <c r="D615" t="s">
        <v>589</v>
      </c>
      <c r="E615" t="s">
        <v>15</v>
      </c>
      <c r="F615">
        <v>2</v>
      </c>
      <c r="G615">
        <v>30</v>
      </c>
      <c r="H615">
        <v>40</v>
      </c>
      <c r="I615">
        <v>0</v>
      </c>
      <c r="J615">
        <v>0</v>
      </c>
      <c r="K615">
        <v>0</v>
      </c>
      <c r="L615">
        <v>0</v>
      </c>
      <c r="M615">
        <v>0</v>
      </c>
      <c r="N615" t="str">
        <f t="shared" si="9"/>
        <v>UPDATE WipDetails SET WipQuantity = 0, Review_Wip = 0 WHERE WipMaster_Id IN (SELECT id FROM WipMasters WHERE issuedmonth = 'February' AND IssuedYear = 2026) AND CommitmentPeriod = 3 AND CASIN = 'B09TPLS9WF';</v>
      </c>
    </row>
    <row r="616" spans="1:14" x14ac:dyDescent="0.25">
      <c r="A616" t="s">
        <v>702</v>
      </c>
      <c r="B616" t="s">
        <v>672</v>
      </c>
      <c r="C616" t="s">
        <v>2850</v>
      </c>
      <c r="D616" t="s">
        <v>589</v>
      </c>
      <c r="E616" t="s">
        <v>17</v>
      </c>
      <c r="F616">
        <v>2</v>
      </c>
      <c r="G616">
        <v>30</v>
      </c>
      <c r="H616">
        <v>120</v>
      </c>
      <c r="I616">
        <v>0</v>
      </c>
      <c r="J616">
        <v>0</v>
      </c>
      <c r="K616">
        <v>0</v>
      </c>
      <c r="L616">
        <v>0</v>
      </c>
      <c r="M616">
        <v>0</v>
      </c>
      <c r="N616" t="str">
        <f t="shared" si="9"/>
        <v>UPDATE WipDetails SET WipQuantity = 0, Review_Wip = 0 WHERE WipMaster_Id IN (SELECT id FROM WipMasters WHERE issuedmonth = 'February' AND IssuedYear = 2026) AND CommitmentPeriod = 3 AND CASIN = 'B09TPMZNTB';</v>
      </c>
    </row>
    <row r="617" spans="1:14" x14ac:dyDescent="0.25">
      <c r="A617" t="s">
        <v>703</v>
      </c>
      <c r="B617" t="s">
        <v>672</v>
      </c>
      <c r="C617" t="s">
        <v>2851</v>
      </c>
      <c r="D617" t="s">
        <v>589</v>
      </c>
      <c r="E617" t="s">
        <v>19</v>
      </c>
      <c r="F617">
        <v>2</v>
      </c>
      <c r="G617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 t="str">
        <f t="shared" si="9"/>
        <v>UPDATE WipDetails SET WipQuantity = 0, Review_Wip = 0 WHERE WipMaster_Id IN (SELECT id FROM WipMasters WHERE issuedmonth = 'February' AND IssuedYear = 2026) AND CommitmentPeriod = 3 AND CASIN = 'B09TPMYM8D';</v>
      </c>
    </row>
    <row r="618" spans="1:14" x14ac:dyDescent="0.25">
      <c r="A618" t="s">
        <v>704</v>
      </c>
      <c r="B618" t="s">
        <v>672</v>
      </c>
      <c r="C618" t="s">
        <v>2852</v>
      </c>
      <c r="D618" t="s">
        <v>589</v>
      </c>
      <c r="E618" t="s">
        <v>21</v>
      </c>
      <c r="F618">
        <v>2</v>
      </c>
      <c r="G618">
        <v>30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 t="str">
        <f t="shared" si="9"/>
        <v>UPDATE WipDetails SET WipQuantity = 0, Review_Wip = 0 WHERE WipMaster_Id IN (SELECT id FROM WipMasters WHERE issuedmonth = 'February' AND IssuedYear = 2026) AND CommitmentPeriod = 3 AND CASIN = 'B09TPMRQNN';</v>
      </c>
    </row>
    <row r="619" spans="1:14" x14ac:dyDescent="0.25">
      <c r="A619" t="s">
        <v>705</v>
      </c>
      <c r="B619" t="s">
        <v>672</v>
      </c>
      <c r="C619" t="s">
        <v>2853</v>
      </c>
      <c r="D619" t="s">
        <v>596</v>
      </c>
      <c r="E619" t="s">
        <v>11</v>
      </c>
      <c r="F619">
        <v>2</v>
      </c>
      <c r="G619">
        <v>30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 t="str">
        <f t="shared" si="9"/>
        <v>UPDATE WipDetails SET WipQuantity = 0, Review_Wip = 0 WHERE WipMaster_Id IN (SELECT id FROM WipMasters WHERE issuedmonth = 'February' AND IssuedYear = 2026) AND CommitmentPeriod = 3 AND CASIN = 'B09TPMTJXT';</v>
      </c>
    </row>
    <row r="620" spans="1:14" x14ac:dyDescent="0.25">
      <c r="A620" t="s">
        <v>706</v>
      </c>
      <c r="B620" t="s">
        <v>672</v>
      </c>
      <c r="C620" t="s">
        <v>2854</v>
      </c>
      <c r="D620" t="s">
        <v>596</v>
      </c>
      <c r="E620" t="s">
        <v>13</v>
      </c>
      <c r="F620">
        <v>2</v>
      </c>
      <c r="G620">
        <v>30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 t="str">
        <f t="shared" si="9"/>
        <v>UPDATE WipDetails SET WipQuantity = 0, Review_Wip = 0 WHERE WipMaster_Id IN (SELECT id FROM WipMasters WHERE issuedmonth = 'February' AND IssuedYear = 2026) AND CommitmentPeriod = 3 AND CASIN = 'B09TPLVWC6';</v>
      </c>
    </row>
    <row r="621" spans="1:14" x14ac:dyDescent="0.25">
      <c r="A621" t="s">
        <v>707</v>
      </c>
      <c r="B621" t="s">
        <v>672</v>
      </c>
      <c r="C621" t="s">
        <v>2855</v>
      </c>
      <c r="D621" t="s">
        <v>596</v>
      </c>
      <c r="E621" t="s">
        <v>15</v>
      </c>
      <c r="F621">
        <v>2</v>
      </c>
      <c r="G621">
        <v>30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 t="str">
        <f t="shared" si="9"/>
        <v>UPDATE WipDetails SET WipQuantity = 0, Review_Wip = 0 WHERE WipMaster_Id IN (SELECT id FROM WipMasters WHERE issuedmonth = 'February' AND IssuedYear = 2026) AND CommitmentPeriod = 3 AND CASIN = 'B09TPMVY2N';</v>
      </c>
    </row>
    <row r="622" spans="1:14" x14ac:dyDescent="0.25">
      <c r="A622" t="s">
        <v>708</v>
      </c>
      <c r="B622" t="s">
        <v>672</v>
      </c>
      <c r="C622" t="s">
        <v>2856</v>
      </c>
      <c r="D622" t="s">
        <v>596</v>
      </c>
      <c r="E622" t="s">
        <v>17</v>
      </c>
      <c r="F622">
        <v>2</v>
      </c>
      <c r="G622">
        <v>30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 t="str">
        <f t="shared" si="9"/>
        <v>UPDATE WipDetails SET WipQuantity = 0, Review_Wip = 0 WHERE WipMaster_Id IN (SELECT id FROM WipMasters WHERE issuedmonth = 'February' AND IssuedYear = 2026) AND CommitmentPeriod = 3 AND CASIN = 'B09TPKY8DS';</v>
      </c>
    </row>
    <row r="623" spans="1:14" x14ac:dyDescent="0.25">
      <c r="A623" t="s">
        <v>709</v>
      </c>
      <c r="B623" t="s">
        <v>672</v>
      </c>
      <c r="C623" t="s">
        <v>2857</v>
      </c>
      <c r="D623" t="s">
        <v>596</v>
      </c>
      <c r="E623" t="s">
        <v>19</v>
      </c>
      <c r="F623">
        <v>2</v>
      </c>
      <c r="G623">
        <v>30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 t="str">
        <f t="shared" si="9"/>
        <v>UPDATE WipDetails SET WipQuantity = 0, Review_Wip = 0 WHERE WipMaster_Id IN (SELECT id FROM WipMasters WHERE issuedmonth = 'February' AND IssuedYear = 2026) AND CommitmentPeriod = 3 AND CASIN = 'B09TPM1G2R';</v>
      </c>
    </row>
    <row r="624" spans="1:14" x14ac:dyDescent="0.25">
      <c r="A624" t="s">
        <v>710</v>
      </c>
      <c r="B624" t="s">
        <v>672</v>
      </c>
      <c r="C624" t="s">
        <v>2858</v>
      </c>
      <c r="D624" t="s">
        <v>596</v>
      </c>
      <c r="E624" t="s">
        <v>21</v>
      </c>
      <c r="F624">
        <v>2</v>
      </c>
      <c r="G624">
        <v>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 t="str">
        <f t="shared" si="9"/>
        <v>UPDATE WipDetails SET WipQuantity = 0, Review_Wip = 0 WHERE WipMaster_Id IN (SELECT id FROM WipMasters WHERE issuedmonth = 'February' AND IssuedYear = 2026) AND CommitmentPeriod = 3 AND CASIN = 'B09TPN4SKM';</v>
      </c>
    </row>
    <row r="625" spans="1:14" x14ac:dyDescent="0.25">
      <c r="A625" t="s">
        <v>711</v>
      </c>
      <c r="B625" t="s">
        <v>672</v>
      </c>
      <c r="C625" t="s">
        <v>2871</v>
      </c>
      <c r="D625" t="s">
        <v>617</v>
      </c>
      <c r="E625" t="s">
        <v>11</v>
      </c>
      <c r="F625">
        <v>2</v>
      </c>
      <c r="G625">
        <v>30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 t="str">
        <f t="shared" si="9"/>
        <v>UPDATE WipDetails SET WipQuantity = 0, Review_Wip = 0 WHERE WipMaster_Id IN (SELECT id FROM WipMasters WHERE issuedmonth = 'February' AND IssuedYear = 2026) AND CommitmentPeriod = 3 AND CASIN = 'B09TPLTB6M';</v>
      </c>
    </row>
    <row r="626" spans="1:14" x14ac:dyDescent="0.25">
      <c r="A626" t="s">
        <v>712</v>
      </c>
      <c r="B626" t="s">
        <v>672</v>
      </c>
      <c r="C626" t="s">
        <v>2872</v>
      </c>
      <c r="D626" t="s">
        <v>617</v>
      </c>
      <c r="E626" t="s">
        <v>13</v>
      </c>
      <c r="F626">
        <v>2</v>
      </c>
      <c r="G626">
        <v>30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 t="str">
        <f t="shared" si="9"/>
        <v>UPDATE WipDetails SET WipQuantity = 0, Review_Wip = 0 WHERE WipMaster_Id IN (SELECT id FROM WipMasters WHERE issuedmonth = 'February' AND IssuedYear = 2026) AND CommitmentPeriod = 3 AND CASIN = 'B09TPMZD5G';</v>
      </c>
    </row>
    <row r="627" spans="1:14" x14ac:dyDescent="0.25">
      <c r="A627" t="s">
        <v>713</v>
      </c>
      <c r="B627" t="s">
        <v>672</v>
      </c>
      <c r="C627" t="s">
        <v>2873</v>
      </c>
      <c r="D627" t="s">
        <v>617</v>
      </c>
      <c r="E627" t="s">
        <v>15</v>
      </c>
      <c r="F627">
        <v>2</v>
      </c>
      <c r="G627">
        <v>30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 t="str">
        <f t="shared" si="9"/>
        <v>UPDATE WipDetails SET WipQuantity = 0, Review_Wip = 0 WHERE WipMaster_Id IN (SELECT id FROM WipMasters WHERE issuedmonth = 'February' AND IssuedYear = 2026) AND CommitmentPeriod = 3 AND CASIN = 'B09TPMKBKL';</v>
      </c>
    </row>
    <row r="628" spans="1:14" x14ac:dyDescent="0.25">
      <c r="A628" t="s">
        <v>714</v>
      </c>
      <c r="B628" t="s">
        <v>672</v>
      </c>
      <c r="C628" t="s">
        <v>2874</v>
      </c>
      <c r="D628" t="s">
        <v>617</v>
      </c>
      <c r="E628" t="s">
        <v>17</v>
      </c>
      <c r="F628">
        <v>2</v>
      </c>
      <c r="G628">
        <v>30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 t="str">
        <f t="shared" si="9"/>
        <v>UPDATE WipDetails SET WipQuantity = 0, Review_Wip = 0 WHERE WipMaster_Id IN (SELECT id FROM WipMasters WHERE issuedmonth = 'February' AND IssuedYear = 2026) AND CommitmentPeriod = 3 AND CASIN = 'B09TPLZYV3';</v>
      </c>
    </row>
    <row r="629" spans="1:14" x14ac:dyDescent="0.25">
      <c r="A629" t="s">
        <v>715</v>
      </c>
      <c r="B629" t="s">
        <v>672</v>
      </c>
      <c r="C629" t="s">
        <v>2875</v>
      </c>
      <c r="D629" t="s">
        <v>617</v>
      </c>
      <c r="E629" t="s">
        <v>19</v>
      </c>
      <c r="F629">
        <v>2</v>
      </c>
      <c r="G629">
        <v>30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 t="str">
        <f t="shared" si="9"/>
        <v>UPDATE WipDetails SET WipQuantity = 0, Review_Wip = 0 WHERE WipMaster_Id IN (SELECT id FROM WipMasters WHERE issuedmonth = 'February' AND IssuedYear = 2026) AND CommitmentPeriod = 3 AND CASIN = 'B09TPL491T';</v>
      </c>
    </row>
    <row r="630" spans="1:14" x14ac:dyDescent="0.25">
      <c r="A630" t="s">
        <v>716</v>
      </c>
      <c r="B630" t="s">
        <v>672</v>
      </c>
      <c r="C630" t="s">
        <v>2876</v>
      </c>
      <c r="D630" t="s">
        <v>617</v>
      </c>
      <c r="E630" t="s">
        <v>21</v>
      </c>
      <c r="F630">
        <v>2</v>
      </c>
      <c r="G630">
        <v>30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 t="str">
        <f t="shared" si="9"/>
        <v>UPDATE WipDetails SET WipQuantity = 0, Review_Wip = 0 WHERE WipMaster_Id IN (SELECT id FROM WipMasters WHERE issuedmonth = 'February' AND IssuedYear = 2026) AND CommitmentPeriod = 3 AND CASIN = 'B09TPQ3Y8P';</v>
      </c>
    </row>
    <row r="631" spans="1:14" x14ac:dyDescent="0.25">
      <c r="A631" t="s">
        <v>717</v>
      </c>
      <c r="B631" t="s">
        <v>672</v>
      </c>
      <c r="C631" t="s">
        <v>2877</v>
      </c>
      <c r="D631" t="s">
        <v>624</v>
      </c>
      <c r="E631" t="s">
        <v>11</v>
      </c>
      <c r="F631">
        <v>2</v>
      </c>
      <c r="G631">
        <v>30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 t="str">
        <f t="shared" si="9"/>
        <v>UPDATE WipDetails SET WipQuantity = 0, Review_Wip = 0 WHERE WipMaster_Id IN (SELECT id FROM WipMasters WHERE issuedmonth = 'February' AND IssuedYear = 2026) AND CommitmentPeriod = 3 AND CASIN = 'B09TPL9Q1K';</v>
      </c>
    </row>
    <row r="632" spans="1:14" x14ac:dyDescent="0.25">
      <c r="A632" t="s">
        <v>718</v>
      </c>
      <c r="B632" t="s">
        <v>672</v>
      </c>
      <c r="C632" t="s">
        <v>2878</v>
      </c>
      <c r="D632" t="s">
        <v>624</v>
      </c>
      <c r="E632" t="s">
        <v>13</v>
      </c>
      <c r="F632">
        <v>2</v>
      </c>
      <c r="G632">
        <v>30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 t="str">
        <f t="shared" si="9"/>
        <v>UPDATE WipDetails SET WipQuantity = 0, Review_Wip = 0 WHERE WipMaster_Id IN (SELECT id FROM WipMasters WHERE issuedmonth = 'February' AND IssuedYear = 2026) AND CommitmentPeriod = 3 AND CASIN = 'B09TPQ3Y9M';</v>
      </c>
    </row>
    <row r="633" spans="1:14" x14ac:dyDescent="0.25">
      <c r="A633" t="s">
        <v>719</v>
      </c>
      <c r="B633" t="s">
        <v>672</v>
      </c>
      <c r="C633" t="s">
        <v>2879</v>
      </c>
      <c r="D633" t="s">
        <v>624</v>
      </c>
      <c r="E633" t="s">
        <v>15</v>
      </c>
      <c r="F633">
        <v>2</v>
      </c>
      <c r="G633">
        <v>30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 t="str">
        <f t="shared" si="9"/>
        <v>UPDATE WipDetails SET WipQuantity = 0, Review_Wip = 0 WHERE WipMaster_Id IN (SELECT id FROM WipMasters WHERE issuedmonth = 'February' AND IssuedYear = 2026) AND CommitmentPeriod = 3 AND CASIN = 'B09TPKRG65';</v>
      </c>
    </row>
    <row r="634" spans="1:14" x14ac:dyDescent="0.25">
      <c r="A634" t="s">
        <v>720</v>
      </c>
      <c r="B634" t="s">
        <v>672</v>
      </c>
      <c r="C634" t="s">
        <v>2880</v>
      </c>
      <c r="D634" t="s">
        <v>624</v>
      </c>
      <c r="E634" t="s">
        <v>17</v>
      </c>
      <c r="F634">
        <v>2</v>
      </c>
      <c r="G634">
        <v>30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 t="str">
        <f t="shared" si="9"/>
        <v>UPDATE WipDetails SET WipQuantity = 0, Review_Wip = 0 WHERE WipMaster_Id IN (SELECT id FROM WipMasters WHERE issuedmonth = 'February' AND IssuedYear = 2026) AND CommitmentPeriod = 3 AND CASIN = 'B09TPMHX5J';</v>
      </c>
    </row>
    <row r="635" spans="1:14" x14ac:dyDescent="0.25">
      <c r="A635" t="s">
        <v>721</v>
      </c>
      <c r="B635" t="s">
        <v>672</v>
      </c>
      <c r="C635" t="s">
        <v>2881</v>
      </c>
      <c r="D635" t="s">
        <v>624</v>
      </c>
      <c r="E635" t="s">
        <v>19</v>
      </c>
      <c r="F635">
        <v>2</v>
      </c>
      <c r="G635">
        <v>30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 t="str">
        <f t="shared" si="9"/>
        <v>UPDATE WipDetails SET WipQuantity = 0, Review_Wip = 0 WHERE WipMaster_Id IN (SELECT id FROM WipMasters WHERE issuedmonth = 'February' AND IssuedYear = 2026) AND CommitmentPeriod = 3 AND CASIN = 'B09TPL4JVN';</v>
      </c>
    </row>
    <row r="636" spans="1:14" x14ac:dyDescent="0.25">
      <c r="A636" t="s">
        <v>722</v>
      </c>
      <c r="B636" t="s">
        <v>672</v>
      </c>
      <c r="C636" t="s">
        <v>2882</v>
      </c>
      <c r="D636" t="s">
        <v>624</v>
      </c>
      <c r="E636" t="s">
        <v>21</v>
      </c>
      <c r="F636">
        <v>2</v>
      </c>
      <c r="G636">
        <v>30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 t="str">
        <f t="shared" si="9"/>
        <v>UPDATE WipDetails SET WipQuantity = 0, Review_Wip = 0 WHERE WipMaster_Id IN (SELECT id FROM WipMasters WHERE issuedmonth = 'February' AND IssuedYear = 2026) AND CommitmentPeriod = 3 AND CASIN = 'B09TPNCH72';</v>
      </c>
    </row>
    <row r="637" spans="1:14" x14ac:dyDescent="0.25">
      <c r="A637" t="s">
        <v>723</v>
      </c>
      <c r="B637" t="s">
        <v>672</v>
      </c>
      <c r="C637" t="s">
        <v>2889</v>
      </c>
      <c r="D637" t="s">
        <v>638</v>
      </c>
      <c r="E637" t="s">
        <v>11</v>
      </c>
      <c r="F637">
        <v>2</v>
      </c>
      <c r="G637">
        <v>30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 t="str">
        <f t="shared" si="9"/>
        <v>UPDATE WipDetails SET WipQuantity = 0, Review_Wip = 0 WHERE WipMaster_Id IN (SELECT id FROM WipMasters WHERE issuedmonth = 'February' AND IssuedYear = 2026) AND CommitmentPeriod = 3 AND CASIN = 'B09TPMDLJP';</v>
      </c>
    </row>
    <row r="638" spans="1:14" x14ac:dyDescent="0.25">
      <c r="A638" t="s">
        <v>724</v>
      </c>
      <c r="B638" t="s">
        <v>672</v>
      </c>
      <c r="C638" t="s">
        <v>2890</v>
      </c>
      <c r="D638" t="s">
        <v>638</v>
      </c>
      <c r="E638" t="s">
        <v>13</v>
      </c>
      <c r="F638">
        <v>2</v>
      </c>
      <c r="G638">
        <v>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 t="str">
        <f t="shared" si="9"/>
        <v>UPDATE WipDetails SET WipQuantity = 0, Review_Wip = 0 WHERE WipMaster_Id IN (SELECT id FROM WipMasters WHERE issuedmonth = 'February' AND IssuedYear = 2026) AND CommitmentPeriod = 3 AND CASIN = 'B09TPMGPXP';</v>
      </c>
    </row>
    <row r="639" spans="1:14" x14ac:dyDescent="0.25">
      <c r="A639" t="s">
        <v>725</v>
      </c>
      <c r="B639" t="s">
        <v>672</v>
      </c>
      <c r="C639" t="s">
        <v>2891</v>
      </c>
      <c r="D639" t="s">
        <v>638</v>
      </c>
      <c r="E639" t="s">
        <v>15</v>
      </c>
      <c r="F639">
        <v>2</v>
      </c>
      <c r="G639">
        <v>30</v>
      </c>
      <c r="H639">
        <v>80</v>
      </c>
      <c r="I639">
        <v>0</v>
      </c>
      <c r="J639">
        <v>0</v>
      </c>
      <c r="K639">
        <v>0</v>
      </c>
      <c r="L639">
        <v>0</v>
      </c>
      <c r="M639">
        <v>0</v>
      </c>
      <c r="N639" t="str">
        <f t="shared" si="9"/>
        <v>UPDATE WipDetails SET WipQuantity = 0, Review_Wip = 0 WHERE WipMaster_Id IN (SELECT id FROM WipMasters WHERE issuedmonth = 'February' AND IssuedYear = 2026) AND CommitmentPeriod = 3 AND CASIN = 'B09TPQ9CC6';</v>
      </c>
    </row>
    <row r="640" spans="1:14" x14ac:dyDescent="0.25">
      <c r="A640" t="s">
        <v>726</v>
      </c>
      <c r="B640" t="s">
        <v>672</v>
      </c>
      <c r="C640" t="s">
        <v>2892</v>
      </c>
      <c r="D640" t="s">
        <v>638</v>
      </c>
      <c r="E640" t="s">
        <v>17</v>
      </c>
      <c r="F640">
        <v>2</v>
      </c>
      <c r="G640">
        <v>30</v>
      </c>
      <c r="H640">
        <v>40</v>
      </c>
      <c r="I640">
        <v>0</v>
      </c>
      <c r="J640">
        <v>0</v>
      </c>
      <c r="K640">
        <v>0</v>
      </c>
      <c r="L640">
        <v>0</v>
      </c>
      <c r="M640">
        <v>0</v>
      </c>
      <c r="N640" t="str">
        <f t="shared" si="9"/>
        <v>UPDATE WipDetails SET WipQuantity = 0, Review_Wip = 0 WHERE WipMaster_Id IN (SELECT id FROM WipMasters WHERE issuedmonth = 'February' AND IssuedYear = 2026) AND CommitmentPeriod = 3 AND CASIN = 'B09TPNRFN4';</v>
      </c>
    </row>
    <row r="641" spans="1:14" x14ac:dyDescent="0.25">
      <c r="A641" t="s">
        <v>727</v>
      </c>
      <c r="B641" t="s">
        <v>672</v>
      </c>
      <c r="C641" t="s">
        <v>2893</v>
      </c>
      <c r="D641" t="s">
        <v>638</v>
      </c>
      <c r="E641" t="s">
        <v>19</v>
      </c>
      <c r="F641">
        <v>2</v>
      </c>
      <c r="G641">
        <v>30</v>
      </c>
      <c r="H641">
        <v>239</v>
      </c>
      <c r="I641">
        <v>0</v>
      </c>
      <c r="J641">
        <v>0</v>
      </c>
      <c r="K641">
        <v>0</v>
      </c>
      <c r="L641">
        <v>0</v>
      </c>
      <c r="M641">
        <v>0</v>
      </c>
      <c r="N641" t="str">
        <f t="shared" si="9"/>
        <v>UPDATE WipDetails SET WipQuantity = 0, Review_Wip = 0 WHERE WipMaster_Id IN (SELECT id FROM WipMasters WHERE issuedmonth = 'February' AND IssuedYear = 2026) AND CommitmentPeriod = 3 AND CASIN = 'B09TPM1FMX';</v>
      </c>
    </row>
    <row r="642" spans="1:14" x14ac:dyDescent="0.25">
      <c r="A642" t="s">
        <v>728</v>
      </c>
      <c r="B642" t="s">
        <v>672</v>
      </c>
      <c r="C642" t="s">
        <v>2894</v>
      </c>
      <c r="D642" t="s">
        <v>638</v>
      </c>
      <c r="E642" t="s">
        <v>21</v>
      </c>
      <c r="F642">
        <v>2</v>
      </c>
      <c r="G642">
        <v>30</v>
      </c>
      <c r="H642">
        <v>40</v>
      </c>
      <c r="I642">
        <v>0</v>
      </c>
      <c r="J642">
        <v>0</v>
      </c>
      <c r="K642">
        <v>0</v>
      </c>
      <c r="L642">
        <v>0</v>
      </c>
      <c r="M642">
        <v>0</v>
      </c>
      <c r="N642" t="str">
        <f t="shared" si="9"/>
        <v>UPDATE WipDetails SET WipQuantity = 0, Review_Wip = 0 WHERE WipMaster_Id IN (SELECT id FROM WipMasters WHERE issuedmonth = 'February' AND IssuedYear = 2026) AND CommitmentPeriod = 3 AND CASIN = 'B09TPM57MY';</v>
      </c>
    </row>
    <row r="643" spans="1:14" x14ac:dyDescent="0.25">
      <c r="A643" t="s">
        <v>729</v>
      </c>
      <c r="B643" t="s">
        <v>672</v>
      </c>
      <c r="C643" t="s">
        <v>2895</v>
      </c>
      <c r="D643" t="s">
        <v>645</v>
      </c>
      <c r="E643" t="s">
        <v>11</v>
      </c>
      <c r="F643">
        <v>2</v>
      </c>
      <c r="G643">
        <v>30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 t="str">
        <f t="shared" ref="N643:N706" si="10">"UPDATE WipDetails SET WipQuantity = "&amp;L643&amp;", Review_Wip = "&amp;L643&amp;" WHERE WipMaster_Id IN (SELECT id FROM WipMasters WHERE issuedmonth = 'February' AND IssuedYear = 2026) AND CommitmentPeriod = 3 AND CASIN = '"&amp;A643&amp;"';"</f>
        <v>UPDATE WipDetails SET WipQuantity = 0, Review_Wip = 0 WHERE WipMaster_Id IN (SELECT id FROM WipMasters WHERE issuedmonth = 'February' AND IssuedYear = 2026) AND CommitmentPeriod = 3 AND CASIN = 'B09TPKQTRG';</v>
      </c>
    </row>
    <row r="644" spans="1:14" x14ac:dyDescent="0.25">
      <c r="A644" t="s">
        <v>730</v>
      </c>
      <c r="B644" t="s">
        <v>672</v>
      </c>
      <c r="C644" t="s">
        <v>2896</v>
      </c>
      <c r="D644" t="s">
        <v>645</v>
      </c>
      <c r="E644" t="s">
        <v>13</v>
      </c>
      <c r="F644">
        <v>2</v>
      </c>
      <c r="G644">
        <v>30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 t="str">
        <f t="shared" si="10"/>
        <v>UPDATE WipDetails SET WipQuantity = 0, Review_Wip = 0 WHERE WipMaster_Id IN (SELECT id FROM WipMasters WHERE issuedmonth = 'February' AND IssuedYear = 2026) AND CommitmentPeriod = 3 AND CASIN = 'B09TPMVXY8';</v>
      </c>
    </row>
    <row r="645" spans="1:14" x14ac:dyDescent="0.25">
      <c r="A645" t="s">
        <v>731</v>
      </c>
      <c r="B645" t="s">
        <v>672</v>
      </c>
      <c r="C645" t="s">
        <v>2897</v>
      </c>
      <c r="D645" t="s">
        <v>645</v>
      </c>
      <c r="E645" t="s">
        <v>15</v>
      </c>
      <c r="F645">
        <v>2</v>
      </c>
      <c r="G645">
        <v>30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tr">
        <f t="shared" si="10"/>
        <v>UPDATE WipDetails SET WipQuantity = 0, Review_Wip = 0 WHERE WipMaster_Id IN (SELECT id FROM WipMasters WHERE issuedmonth = 'February' AND IssuedYear = 2026) AND CommitmentPeriod = 3 AND CASIN = 'B09TPMXH36';</v>
      </c>
    </row>
    <row r="646" spans="1:14" x14ac:dyDescent="0.25">
      <c r="A646" t="s">
        <v>732</v>
      </c>
      <c r="B646" t="s">
        <v>672</v>
      </c>
      <c r="C646" t="s">
        <v>2898</v>
      </c>
      <c r="D646" t="s">
        <v>645</v>
      </c>
      <c r="E646" t="s">
        <v>17</v>
      </c>
      <c r="F646">
        <v>2</v>
      </c>
      <c r="G646">
        <v>30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 t="str">
        <f t="shared" si="10"/>
        <v>UPDATE WipDetails SET WipQuantity = 0, Review_Wip = 0 WHERE WipMaster_Id IN (SELECT id FROM WipMasters WHERE issuedmonth = 'February' AND IssuedYear = 2026) AND CommitmentPeriod = 3 AND CASIN = 'B09TPQ3Y55';</v>
      </c>
    </row>
    <row r="647" spans="1:14" x14ac:dyDescent="0.25">
      <c r="A647" t="s">
        <v>733</v>
      </c>
      <c r="B647" t="s">
        <v>672</v>
      </c>
      <c r="C647" t="s">
        <v>2899</v>
      </c>
      <c r="D647" t="s">
        <v>645</v>
      </c>
      <c r="E647" t="s">
        <v>19</v>
      </c>
      <c r="F647">
        <v>2</v>
      </c>
      <c r="G647">
        <v>30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 t="str">
        <f t="shared" si="10"/>
        <v>UPDATE WipDetails SET WipQuantity = 0, Review_Wip = 0 WHERE WipMaster_Id IN (SELECT id FROM WipMasters WHERE issuedmonth = 'February' AND IssuedYear = 2026) AND CommitmentPeriod = 3 AND CASIN = 'B09TPMX29W';</v>
      </c>
    </row>
    <row r="648" spans="1:14" x14ac:dyDescent="0.25">
      <c r="A648" t="s">
        <v>734</v>
      </c>
      <c r="B648" t="s">
        <v>672</v>
      </c>
      <c r="C648" t="s">
        <v>2900</v>
      </c>
      <c r="D648" t="s">
        <v>645</v>
      </c>
      <c r="E648" t="s">
        <v>21</v>
      </c>
      <c r="F648">
        <v>2</v>
      </c>
      <c r="G648">
        <v>30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 t="str">
        <f t="shared" si="10"/>
        <v>UPDATE WipDetails SET WipQuantity = 0, Review_Wip = 0 WHERE WipMaster_Id IN (SELECT id FROM WipMasters WHERE issuedmonth = 'February' AND IssuedYear = 2026) AND CommitmentPeriod = 3 AND CASIN = 'B09TPLSB2G';</v>
      </c>
    </row>
    <row r="649" spans="1:14" x14ac:dyDescent="0.25">
      <c r="A649" t="s">
        <v>735</v>
      </c>
      <c r="B649" t="s">
        <v>672</v>
      </c>
      <c r="C649" t="s">
        <v>2913</v>
      </c>
      <c r="D649" t="s">
        <v>665</v>
      </c>
      <c r="E649" t="s">
        <v>11</v>
      </c>
      <c r="F649">
        <v>2</v>
      </c>
      <c r="G649">
        <v>30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 t="str">
        <f t="shared" si="10"/>
        <v>UPDATE WipDetails SET WipQuantity = 0, Review_Wip = 0 WHERE WipMaster_Id IN (SELECT id FROM WipMasters WHERE issuedmonth = 'February' AND IssuedYear = 2026) AND CommitmentPeriod = 3 AND CASIN = 'B09TPLWCPG';</v>
      </c>
    </row>
    <row r="650" spans="1:14" x14ac:dyDescent="0.25">
      <c r="A650" t="s">
        <v>736</v>
      </c>
      <c r="B650" t="s">
        <v>672</v>
      </c>
      <c r="C650" t="s">
        <v>2914</v>
      </c>
      <c r="D650" t="s">
        <v>665</v>
      </c>
      <c r="E650" t="s">
        <v>13</v>
      </c>
      <c r="F650">
        <v>2</v>
      </c>
      <c r="G650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 t="str">
        <f t="shared" si="10"/>
        <v>UPDATE WipDetails SET WipQuantity = 0, Review_Wip = 0 WHERE WipMaster_Id IN (SELECT id FROM WipMasters WHERE issuedmonth = 'February' AND IssuedYear = 2026) AND CommitmentPeriod = 3 AND CASIN = 'B09TPMZGXY';</v>
      </c>
    </row>
    <row r="651" spans="1:14" x14ac:dyDescent="0.25">
      <c r="A651" t="s">
        <v>737</v>
      </c>
      <c r="B651" t="s">
        <v>672</v>
      </c>
      <c r="C651" t="s">
        <v>2915</v>
      </c>
      <c r="D651" t="s">
        <v>665</v>
      </c>
      <c r="E651" t="s">
        <v>15</v>
      </c>
      <c r="F651">
        <v>2</v>
      </c>
      <c r="G651">
        <v>30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 t="str">
        <f t="shared" si="10"/>
        <v>UPDATE WipDetails SET WipQuantity = 0, Review_Wip = 0 WHERE WipMaster_Id IN (SELECT id FROM WipMasters WHERE issuedmonth = 'February' AND IssuedYear = 2026) AND CommitmentPeriod = 3 AND CASIN = 'B09TPMYDM8';</v>
      </c>
    </row>
    <row r="652" spans="1:14" x14ac:dyDescent="0.25">
      <c r="A652" t="s">
        <v>738</v>
      </c>
      <c r="B652" t="s">
        <v>672</v>
      </c>
      <c r="C652" t="s">
        <v>2916</v>
      </c>
      <c r="D652" t="s">
        <v>665</v>
      </c>
      <c r="E652" t="s">
        <v>17</v>
      </c>
      <c r="F652">
        <v>2</v>
      </c>
      <c r="G652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 t="str">
        <f t="shared" si="10"/>
        <v>UPDATE WipDetails SET WipQuantity = 0, Review_Wip = 0 WHERE WipMaster_Id IN (SELECT id FROM WipMasters WHERE issuedmonth = 'February' AND IssuedYear = 2026) AND CommitmentPeriod = 3 AND CASIN = 'B09TPNPBBX';</v>
      </c>
    </row>
    <row r="653" spans="1:14" x14ac:dyDescent="0.25">
      <c r="A653" t="s">
        <v>739</v>
      </c>
      <c r="B653" t="s">
        <v>672</v>
      </c>
      <c r="C653" t="s">
        <v>2917</v>
      </c>
      <c r="D653" t="s">
        <v>665</v>
      </c>
      <c r="E653" t="s">
        <v>19</v>
      </c>
      <c r="F653">
        <v>2</v>
      </c>
      <c r="G653">
        <v>30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 t="str">
        <f t="shared" si="10"/>
        <v>UPDATE WipDetails SET WipQuantity = 0, Review_Wip = 0 WHERE WipMaster_Id IN (SELECT id FROM WipMasters WHERE issuedmonth = 'February' AND IssuedYear = 2026) AND CommitmentPeriod = 3 AND CASIN = 'B09TPQHJRD';</v>
      </c>
    </row>
    <row r="654" spans="1:14" x14ac:dyDescent="0.25">
      <c r="A654" t="s">
        <v>740</v>
      </c>
      <c r="B654" t="s">
        <v>672</v>
      </c>
      <c r="C654" t="s">
        <v>2918</v>
      </c>
      <c r="D654" t="s">
        <v>665</v>
      </c>
      <c r="E654" t="s">
        <v>21</v>
      </c>
      <c r="F654">
        <v>2</v>
      </c>
      <c r="G654">
        <v>30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 t="str">
        <f t="shared" si="10"/>
        <v>UPDATE WipDetails SET WipQuantity = 0, Review_Wip = 0 WHERE WipMaster_Id IN (SELECT id FROM WipMasters WHERE issuedmonth = 'February' AND IssuedYear = 2026) AND CommitmentPeriod = 3 AND CASIN = 'B09TPLGHXM';</v>
      </c>
    </row>
    <row r="655" spans="1:14" x14ac:dyDescent="0.25">
      <c r="A655" t="s">
        <v>741</v>
      </c>
      <c r="B655" t="s">
        <v>742</v>
      </c>
      <c r="C655" t="s">
        <v>2937</v>
      </c>
      <c r="D655" t="s">
        <v>501</v>
      </c>
      <c r="E655" t="s">
        <v>11</v>
      </c>
      <c r="F655">
        <v>2</v>
      </c>
      <c r="G655">
        <v>30</v>
      </c>
      <c r="H655">
        <v>0</v>
      </c>
      <c r="I655">
        <v>30</v>
      </c>
      <c r="J655">
        <v>30</v>
      </c>
      <c r="K655">
        <v>0</v>
      </c>
      <c r="L655">
        <v>60</v>
      </c>
      <c r="M655">
        <v>0</v>
      </c>
      <c r="N655" t="str">
        <f t="shared" si="10"/>
        <v>UPDATE WipDetails SET WipQuantity = 60, Review_Wip = 60 WHERE WipMaster_Id IN (SELECT id FROM WipMasters WHERE issuedmonth = 'February' AND IssuedYear = 2026) AND CommitmentPeriod = 3 AND CASIN = 'B09TPHYV9F';</v>
      </c>
    </row>
    <row r="656" spans="1:14" x14ac:dyDescent="0.25">
      <c r="A656" t="s">
        <v>743</v>
      </c>
      <c r="B656" t="s">
        <v>742</v>
      </c>
      <c r="C656" t="s">
        <v>2938</v>
      </c>
      <c r="D656" t="s">
        <v>501</v>
      </c>
      <c r="E656" t="s">
        <v>13</v>
      </c>
      <c r="F656">
        <v>2</v>
      </c>
      <c r="G656">
        <v>30</v>
      </c>
      <c r="H656">
        <v>60</v>
      </c>
      <c r="I656">
        <v>90</v>
      </c>
      <c r="J656">
        <v>120</v>
      </c>
      <c r="K656">
        <v>60</v>
      </c>
      <c r="L656">
        <v>120</v>
      </c>
      <c r="M656">
        <v>60</v>
      </c>
      <c r="N656" t="str">
        <f t="shared" si="10"/>
        <v>UPDATE WipDetails SET WipQuantity = 120, Review_Wip = 120 WHERE WipMaster_Id IN (SELECT id FROM WipMasters WHERE issuedmonth = 'February' AND IssuedYear = 2026) AND CommitmentPeriod = 3 AND CASIN = 'B09TPM8TJ2';</v>
      </c>
    </row>
    <row r="657" spans="1:14" x14ac:dyDescent="0.25">
      <c r="A657" t="s">
        <v>744</v>
      </c>
      <c r="B657" t="s">
        <v>742</v>
      </c>
      <c r="C657" t="s">
        <v>2939</v>
      </c>
      <c r="D657" t="s">
        <v>501</v>
      </c>
      <c r="E657" t="s">
        <v>15</v>
      </c>
      <c r="F657">
        <v>2</v>
      </c>
      <c r="G657">
        <v>30</v>
      </c>
      <c r="H657">
        <v>499</v>
      </c>
      <c r="I657">
        <v>300</v>
      </c>
      <c r="J657">
        <v>390</v>
      </c>
      <c r="K657">
        <v>30</v>
      </c>
      <c r="L657">
        <v>210</v>
      </c>
      <c r="M657">
        <v>120</v>
      </c>
      <c r="N657" t="str">
        <f t="shared" si="10"/>
        <v>UPDATE WipDetails SET WipQuantity = 210, Review_Wip = 210 WHERE WipMaster_Id IN (SELECT id FROM WipMasters WHERE issuedmonth = 'February' AND IssuedYear = 2026) AND CommitmentPeriod = 3 AND CASIN = 'B09TPLPT1W';</v>
      </c>
    </row>
    <row r="658" spans="1:14" x14ac:dyDescent="0.25">
      <c r="A658" t="s">
        <v>745</v>
      </c>
      <c r="B658" t="s">
        <v>742</v>
      </c>
      <c r="C658" t="s">
        <v>2940</v>
      </c>
      <c r="D658" t="s">
        <v>501</v>
      </c>
      <c r="E658" t="s">
        <v>27</v>
      </c>
      <c r="F658">
        <v>2</v>
      </c>
      <c r="G658">
        <v>30</v>
      </c>
      <c r="H658">
        <v>1368</v>
      </c>
      <c r="I658">
        <v>450</v>
      </c>
      <c r="J658">
        <v>570</v>
      </c>
      <c r="K658">
        <v>0</v>
      </c>
      <c r="L658">
        <v>0</v>
      </c>
      <c r="M658">
        <v>600</v>
      </c>
      <c r="N658" t="str">
        <f t="shared" si="10"/>
        <v>UPDATE WipDetails SET WipQuantity = 0, Review_Wip = 0 WHERE WipMaster_Id IN (SELECT id FROM WipMasters WHERE issuedmonth = 'February' AND IssuedYear = 2026) AND CommitmentPeriod = 3 AND CASIN = 'B09TPMD5DZ';</v>
      </c>
    </row>
    <row r="659" spans="1:14" x14ac:dyDescent="0.25">
      <c r="A659" t="s">
        <v>746</v>
      </c>
      <c r="B659" t="s">
        <v>742</v>
      </c>
      <c r="C659" t="s">
        <v>2941</v>
      </c>
      <c r="D659" t="s">
        <v>501</v>
      </c>
      <c r="E659" t="s">
        <v>19</v>
      </c>
      <c r="F659">
        <v>2</v>
      </c>
      <c r="G659">
        <v>30</v>
      </c>
      <c r="H659">
        <v>798</v>
      </c>
      <c r="I659">
        <v>420</v>
      </c>
      <c r="J659">
        <v>480</v>
      </c>
      <c r="K659">
        <v>0</v>
      </c>
      <c r="L659">
        <v>240</v>
      </c>
      <c r="M659">
        <v>390</v>
      </c>
      <c r="N659" t="str">
        <f t="shared" si="10"/>
        <v>UPDATE WipDetails SET WipQuantity = 240, Review_Wip = 240 WHERE WipMaster_Id IN (SELECT id FROM WipMasters WHERE issuedmonth = 'February' AND IssuedYear = 2026) AND CommitmentPeriod = 3 AND CASIN = 'B09TPLMG4S';</v>
      </c>
    </row>
    <row r="660" spans="1:14" x14ac:dyDescent="0.25">
      <c r="A660" t="s">
        <v>747</v>
      </c>
      <c r="B660" t="s">
        <v>742</v>
      </c>
      <c r="C660" t="s">
        <v>2942</v>
      </c>
      <c r="D660" t="s">
        <v>501</v>
      </c>
      <c r="E660" t="s">
        <v>21</v>
      </c>
      <c r="F660">
        <v>2</v>
      </c>
      <c r="G660">
        <v>30</v>
      </c>
      <c r="H660">
        <v>489</v>
      </c>
      <c r="I660">
        <v>270</v>
      </c>
      <c r="J660">
        <v>360</v>
      </c>
      <c r="K660">
        <v>90</v>
      </c>
      <c r="L660">
        <v>360</v>
      </c>
      <c r="M660">
        <v>180</v>
      </c>
      <c r="N660" t="str">
        <f t="shared" si="10"/>
        <v>UPDATE WipDetails SET WipQuantity = 360, Review_Wip = 360 WHERE WipMaster_Id IN (SELECT id FROM WipMasters WHERE issuedmonth = 'February' AND IssuedYear = 2026) AND CommitmentPeriod = 3 AND CASIN = 'B09TPJZCW3';</v>
      </c>
    </row>
    <row r="661" spans="1:14" x14ac:dyDescent="0.25">
      <c r="A661" t="s">
        <v>748</v>
      </c>
      <c r="B661" t="s">
        <v>742</v>
      </c>
      <c r="C661" t="s">
        <v>2943</v>
      </c>
      <c r="D661" t="s">
        <v>749</v>
      </c>
      <c r="E661" t="s">
        <v>11</v>
      </c>
      <c r="F661">
        <v>2</v>
      </c>
      <c r="G661">
        <v>30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 t="str">
        <f t="shared" si="10"/>
        <v>UPDATE WipDetails SET WipQuantity = 0, Review_Wip = 0 WHERE WipMaster_Id IN (SELECT id FROM WipMasters WHERE issuedmonth = 'February' AND IssuedYear = 2026) AND CommitmentPeriod = 3 AND CASIN = 'B09TPLPW92';</v>
      </c>
    </row>
    <row r="662" spans="1:14" x14ac:dyDescent="0.25">
      <c r="A662" t="s">
        <v>750</v>
      </c>
      <c r="B662" t="s">
        <v>742</v>
      </c>
      <c r="C662" t="s">
        <v>2944</v>
      </c>
      <c r="D662" t="s">
        <v>749</v>
      </c>
      <c r="E662" t="s">
        <v>13</v>
      </c>
      <c r="F662">
        <v>2</v>
      </c>
      <c r="G662">
        <v>30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 t="str">
        <f t="shared" si="10"/>
        <v>UPDATE WipDetails SET WipQuantity = 0, Review_Wip = 0 WHERE WipMaster_Id IN (SELECT id FROM WipMasters WHERE issuedmonth = 'February' AND IssuedYear = 2026) AND CommitmentPeriod = 3 AND CASIN = 'B09TPLXS11';</v>
      </c>
    </row>
    <row r="663" spans="1:14" x14ac:dyDescent="0.25">
      <c r="A663" t="s">
        <v>751</v>
      </c>
      <c r="B663" t="s">
        <v>742</v>
      </c>
      <c r="C663" t="s">
        <v>2945</v>
      </c>
      <c r="D663" t="s">
        <v>749</v>
      </c>
      <c r="E663" t="s">
        <v>15</v>
      </c>
      <c r="F663">
        <v>2</v>
      </c>
      <c r="G663">
        <v>30</v>
      </c>
      <c r="H663">
        <v>90</v>
      </c>
      <c r="I663">
        <v>90</v>
      </c>
      <c r="J663">
        <v>0</v>
      </c>
      <c r="K663">
        <v>0</v>
      </c>
      <c r="L663">
        <v>0</v>
      </c>
      <c r="M663">
        <v>0</v>
      </c>
      <c r="N663" t="str">
        <f t="shared" si="10"/>
        <v>UPDATE WipDetails SET WipQuantity = 0, Review_Wip = 0 WHERE WipMaster_Id IN (SELECT id FROM WipMasters WHERE issuedmonth = 'February' AND IssuedYear = 2026) AND CommitmentPeriod = 3 AND CASIN = 'B09TPML6PF';</v>
      </c>
    </row>
    <row r="664" spans="1:14" x14ac:dyDescent="0.25">
      <c r="A664" t="s">
        <v>752</v>
      </c>
      <c r="B664" t="s">
        <v>742</v>
      </c>
      <c r="C664" t="s">
        <v>2946</v>
      </c>
      <c r="D664" t="s">
        <v>749</v>
      </c>
      <c r="E664" t="s">
        <v>17</v>
      </c>
      <c r="F664">
        <v>2</v>
      </c>
      <c r="G664">
        <v>30</v>
      </c>
      <c r="H664">
        <v>180</v>
      </c>
      <c r="I664">
        <v>180</v>
      </c>
      <c r="J664">
        <v>0</v>
      </c>
      <c r="K664">
        <v>0</v>
      </c>
      <c r="L664">
        <v>0</v>
      </c>
      <c r="M664">
        <v>0</v>
      </c>
      <c r="N664" t="str">
        <f t="shared" si="10"/>
        <v>UPDATE WipDetails SET WipQuantity = 0, Review_Wip = 0 WHERE WipMaster_Id IN (SELECT id FROM WipMasters WHERE issuedmonth = 'February' AND IssuedYear = 2026) AND CommitmentPeriod = 3 AND CASIN = 'B09TPKVSMK';</v>
      </c>
    </row>
    <row r="665" spans="1:14" x14ac:dyDescent="0.25">
      <c r="A665" t="s">
        <v>753</v>
      </c>
      <c r="B665" t="s">
        <v>742</v>
      </c>
      <c r="C665" t="s">
        <v>2947</v>
      </c>
      <c r="D665" t="s">
        <v>749</v>
      </c>
      <c r="E665" t="s">
        <v>19</v>
      </c>
      <c r="F665">
        <v>2</v>
      </c>
      <c r="G665">
        <v>30</v>
      </c>
      <c r="H665">
        <v>150</v>
      </c>
      <c r="I665">
        <v>150</v>
      </c>
      <c r="J665">
        <v>0</v>
      </c>
      <c r="K665">
        <v>0</v>
      </c>
      <c r="L665">
        <v>0</v>
      </c>
      <c r="M665">
        <v>0</v>
      </c>
      <c r="N665" t="str">
        <f t="shared" si="10"/>
        <v>UPDATE WipDetails SET WipQuantity = 0, Review_Wip = 0 WHERE WipMaster_Id IN (SELECT id FROM WipMasters WHERE issuedmonth = 'February' AND IssuedYear = 2026) AND CommitmentPeriod = 3 AND CASIN = 'B09TPN4RYR';</v>
      </c>
    </row>
    <row r="666" spans="1:14" x14ac:dyDescent="0.25">
      <c r="A666" t="s">
        <v>754</v>
      </c>
      <c r="B666" t="s">
        <v>742</v>
      </c>
      <c r="C666" t="s">
        <v>2948</v>
      </c>
      <c r="D666" t="s">
        <v>749</v>
      </c>
      <c r="E666" t="s">
        <v>21</v>
      </c>
      <c r="F666">
        <v>2</v>
      </c>
      <c r="G666">
        <v>30</v>
      </c>
      <c r="H666">
        <v>210</v>
      </c>
      <c r="I666">
        <v>210</v>
      </c>
      <c r="J666">
        <v>0</v>
      </c>
      <c r="K666">
        <v>0</v>
      </c>
      <c r="L666">
        <v>0</v>
      </c>
      <c r="M666">
        <v>0</v>
      </c>
      <c r="N666" t="str">
        <f t="shared" si="10"/>
        <v>UPDATE WipDetails SET WipQuantity = 0, Review_Wip = 0 WHERE WipMaster_Id IN (SELECT id FROM WipMasters WHERE issuedmonth = 'February' AND IssuedYear = 2026) AND CommitmentPeriod = 3 AND CASIN = 'B09TPLZMN1';</v>
      </c>
    </row>
    <row r="667" spans="1:14" x14ac:dyDescent="0.25">
      <c r="A667" t="s">
        <v>755</v>
      </c>
      <c r="B667" t="s">
        <v>742</v>
      </c>
      <c r="C667" t="s">
        <v>2949</v>
      </c>
      <c r="D667" t="s">
        <v>10</v>
      </c>
      <c r="E667" t="s">
        <v>11</v>
      </c>
      <c r="F667">
        <v>2</v>
      </c>
      <c r="G667">
        <v>30</v>
      </c>
      <c r="H667">
        <v>140</v>
      </c>
      <c r="I667">
        <v>60</v>
      </c>
      <c r="J667">
        <v>90</v>
      </c>
      <c r="K667">
        <v>0</v>
      </c>
      <c r="L667">
        <v>60</v>
      </c>
      <c r="M667">
        <v>420</v>
      </c>
      <c r="N667" t="str">
        <f t="shared" si="10"/>
        <v>UPDATE WipDetails SET WipQuantity = 60, Review_Wip = 60 WHERE WipMaster_Id IN (SELECT id FROM WipMasters WHERE issuedmonth = 'February' AND IssuedYear = 2026) AND CommitmentPeriod = 3 AND CASIN = 'B09TPKJCZC';</v>
      </c>
    </row>
    <row r="668" spans="1:14" x14ac:dyDescent="0.25">
      <c r="A668" t="s">
        <v>756</v>
      </c>
      <c r="B668" t="s">
        <v>742</v>
      </c>
      <c r="C668" t="s">
        <v>2950</v>
      </c>
      <c r="D668" t="s">
        <v>10</v>
      </c>
      <c r="E668" t="s">
        <v>13</v>
      </c>
      <c r="F668">
        <v>2</v>
      </c>
      <c r="G668">
        <v>30</v>
      </c>
      <c r="H668">
        <v>189</v>
      </c>
      <c r="I668">
        <v>120</v>
      </c>
      <c r="J668">
        <v>150</v>
      </c>
      <c r="K668">
        <v>0</v>
      </c>
      <c r="L668">
        <v>210</v>
      </c>
      <c r="M668">
        <v>1380</v>
      </c>
      <c r="N668" t="str">
        <f t="shared" si="10"/>
        <v>UPDATE WipDetails SET WipQuantity = 210, Review_Wip = 210 WHERE WipMaster_Id IN (SELECT id FROM WipMasters WHERE issuedmonth = 'February' AND IssuedYear = 2026) AND CommitmentPeriod = 3 AND CASIN = 'B09TPK6SW9';</v>
      </c>
    </row>
    <row r="669" spans="1:14" x14ac:dyDescent="0.25">
      <c r="A669" t="s">
        <v>757</v>
      </c>
      <c r="B669" t="s">
        <v>742</v>
      </c>
      <c r="C669" t="s">
        <v>2951</v>
      </c>
      <c r="D669" t="s">
        <v>10</v>
      </c>
      <c r="E669" t="s">
        <v>15</v>
      </c>
      <c r="F669">
        <v>2</v>
      </c>
      <c r="G669">
        <v>30</v>
      </c>
      <c r="H669">
        <v>787</v>
      </c>
      <c r="I669">
        <v>600</v>
      </c>
      <c r="J669">
        <v>720</v>
      </c>
      <c r="K669">
        <v>0</v>
      </c>
      <c r="L669">
        <v>300</v>
      </c>
      <c r="M669">
        <v>4140</v>
      </c>
      <c r="N669" t="str">
        <f t="shared" si="10"/>
        <v>UPDATE WipDetails SET WipQuantity = 300, Review_Wip = 300 WHERE WipMaster_Id IN (SELECT id FROM WipMasters WHERE issuedmonth = 'February' AND IssuedYear = 2026) AND CommitmentPeriod = 3 AND CASIN = 'B09TPK7B1K';</v>
      </c>
    </row>
    <row r="670" spans="1:14" x14ac:dyDescent="0.25">
      <c r="A670" t="s">
        <v>758</v>
      </c>
      <c r="B670" t="s">
        <v>742</v>
      </c>
      <c r="C670" t="s">
        <v>2952</v>
      </c>
      <c r="D670" t="s">
        <v>10</v>
      </c>
      <c r="E670" t="s">
        <v>27</v>
      </c>
      <c r="F670">
        <v>2</v>
      </c>
      <c r="G670">
        <v>30</v>
      </c>
      <c r="H670">
        <v>0</v>
      </c>
      <c r="I670">
        <v>870</v>
      </c>
      <c r="J670">
        <v>1080</v>
      </c>
      <c r="K670">
        <v>780</v>
      </c>
      <c r="L670">
        <v>1140</v>
      </c>
      <c r="M670">
        <v>5730</v>
      </c>
      <c r="N670" t="str">
        <f t="shared" si="10"/>
        <v>UPDATE WipDetails SET WipQuantity = 1140, Review_Wip = 1140 WHERE WipMaster_Id IN (SELECT id FROM WipMasters WHERE issuedmonth = 'February' AND IssuedYear = 2026) AND CommitmentPeriod = 3 AND CASIN = 'B09TPKBK4J';</v>
      </c>
    </row>
    <row r="671" spans="1:14" x14ac:dyDescent="0.25">
      <c r="A671" t="s">
        <v>759</v>
      </c>
      <c r="B671" t="s">
        <v>742</v>
      </c>
      <c r="C671" t="s">
        <v>2953</v>
      </c>
      <c r="D671" t="s">
        <v>10</v>
      </c>
      <c r="E671" t="s">
        <v>19</v>
      </c>
      <c r="F671">
        <v>2</v>
      </c>
      <c r="G671">
        <v>30</v>
      </c>
      <c r="H671">
        <v>570</v>
      </c>
      <c r="I671">
        <v>810</v>
      </c>
      <c r="J671">
        <v>990</v>
      </c>
      <c r="K671">
        <v>450</v>
      </c>
      <c r="L671">
        <v>330</v>
      </c>
      <c r="M671">
        <v>4770</v>
      </c>
      <c r="N671" t="str">
        <f t="shared" si="10"/>
        <v>UPDATE WipDetails SET WipQuantity = 330, Review_Wip = 330 WHERE WipMaster_Id IN (SELECT id FROM WipMasters WHERE issuedmonth = 'February' AND IssuedYear = 2026) AND CommitmentPeriod = 3 AND CASIN = 'B09TPJXFH8';</v>
      </c>
    </row>
    <row r="672" spans="1:14" x14ac:dyDescent="0.25">
      <c r="A672" t="s">
        <v>760</v>
      </c>
      <c r="B672" t="s">
        <v>742</v>
      </c>
      <c r="C672" t="s">
        <v>2954</v>
      </c>
      <c r="D672" t="s">
        <v>10</v>
      </c>
      <c r="E672" t="s">
        <v>21</v>
      </c>
      <c r="F672">
        <v>2</v>
      </c>
      <c r="G672">
        <v>30</v>
      </c>
      <c r="H672">
        <v>1357</v>
      </c>
      <c r="I672">
        <v>510</v>
      </c>
      <c r="J672">
        <v>600</v>
      </c>
      <c r="K672">
        <v>0</v>
      </c>
      <c r="L672">
        <v>0</v>
      </c>
      <c r="M672">
        <v>1800</v>
      </c>
      <c r="N672" t="str">
        <f t="shared" si="10"/>
        <v>UPDATE WipDetails SET WipQuantity = 0, Review_Wip = 0 WHERE WipMaster_Id IN (SELECT id FROM WipMasters WHERE issuedmonth = 'February' AND IssuedYear = 2026) AND CommitmentPeriod = 3 AND CASIN = 'B09TPJ6GFK';</v>
      </c>
    </row>
    <row r="673" spans="1:14" x14ac:dyDescent="0.25">
      <c r="A673" t="s">
        <v>761</v>
      </c>
      <c r="B673" t="s">
        <v>742</v>
      </c>
      <c r="C673" t="s">
        <v>2955</v>
      </c>
      <c r="D673" t="s">
        <v>514</v>
      </c>
      <c r="E673" t="s">
        <v>11</v>
      </c>
      <c r="F673">
        <v>2</v>
      </c>
      <c r="G673">
        <v>30</v>
      </c>
      <c r="H673">
        <v>90</v>
      </c>
      <c r="I673">
        <v>60</v>
      </c>
      <c r="J673">
        <v>90</v>
      </c>
      <c r="K673">
        <v>30</v>
      </c>
      <c r="L673">
        <v>0</v>
      </c>
      <c r="M673">
        <v>90</v>
      </c>
      <c r="N673" t="str">
        <f t="shared" si="10"/>
        <v>UPDATE WipDetails SET WipQuantity = 0, Review_Wip = 0 WHERE WipMaster_Id IN (SELECT id FROM WipMasters WHERE issuedmonth = 'February' AND IssuedYear = 2026) AND CommitmentPeriod = 3 AND CASIN = 'B09TPKJD31';</v>
      </c>
    </row>
    <row r="674" spans="1:14" x14ac:dyDescent="0.25">
      <c r="A674" t="s">
        <v>762</v>
      </c>
      <c r="B674" t="s">
        <v>742</v>
      </c>
      <c r="C674" t="s">
        <v>2956</v>
      </c>
      <c r="D674" t="s">
        <v>514</v>
      </c>
      <c r="E674" t="s">
        <v>13</v>
      </c>
      <c r="F674">
        <v>2</v>
      </c>
      <c r="G674">
        <v>30</v>
      </c>
      <c r="H674">
        <v>200</v>
      </c>
      <c r="I674">
        <v>150</v>
      </c>
      <c r="J674">
        <v>150</v>
      </c>
      <c r="K674">
        <v>0</v>
      </c>
      <c r="L674">
        <v>60</v>
      </c>
      <c r="M674">
        <v>210</v>
      </c>
      <c r="N674" t="str">
        <f t="shared" si="10"/>
        <v>UPDATE WipDetails SET WipQuantity = 60, Review_Wip = 60 WHERE WipMaster_Id IN (SELECT id FROM WipMasters WHERE issuedmonth = 'February' AND IssuedYear = 2026) AND CommitmentPeriod = 3 AND CASIN = 'B09TPJZRJF';</v>
      </c>
    </row>
    <row r="675" spans="1:14" x14ac:dyDescent="0.25">
      <c r="A675" t="s">
        <v>763</v>
      </c>
      <c r="B675" t="s">
        <v>742</v>
      </c>
      <c r="C675" t="s">
        <v>2957</v>
      </c>
      <c r="D675" t="s">
        <v>514</v>
      </c>
      <c r="E675" t="s">
        <v>15</v>
      </c>
      <c r="F675">
        <v>2</v>
      </c>
      <c r="G675">
        <v>30</v>
      </c>
      <c r="H675">
        <v>619</v>
      </c>
      <c r="I675">
        <v>210</v>
      </c>
      <c r="J675">
        <v>210</v>
      </c>
      <c r="K675">
        <v>0</v>
      </c>
      <c r="L675">
        <v>90</v>
      </c>
      <c r="M675">
        <v>600</v>
      </c>
      <c r="N675" t="str">
        <f t="shared" si="10"/>
        <v>UPDATE WipDetails SET WipQuantity = 90, Review_Wip = 90 WHERE WipMaster_Id IN (SELECT id FROM WipMasters WHERE issuedmonth = 'February' AND IssuedYear = 2026) AND CommitmentPeriod = 3 AND CASIN = 'B09TPLLK6H';</v>
      </c>
    </row>
    <row r="676" spans="1:14" x14ac:dyDescent="0.25">
      <c r="A676" t="s">
        <v>764</v>
      </c>
      <c r="B676" t="s">
        <v>742</v>
      </c>
      <c r="C676" t="s">
        <v>2958</v>
      </c>
      <c r="D676" t="s">
        <v>514</v>
      </c>
      <c r="E676" t="s">
        <v>27</v>
      </c>
      <c r="F676">
        <v>2</v>
      </c>
      <c r="G676">
        <v>30</v>
      </c>
      <c r="H676">
        <v>549</v>
      </c>
      <c r="I676">
        <v>480</v>
      </c>
      <c r="J676">
        <v>630</v>
      </c>
      <c r="K676">
        <v>450</v>
      </c>
      <c r="L676">
        <v>270</v>
      </c>
      <c r="M676">
        <v>150</v>
      </c>
      <c r="N676" t="str">
        <f t="shared" si="10"/>
        <v>UPDATE WipDetails SET WipQuantity = 270, Review_Wip = 270 WHERE WipMaster_Id IN (SELECT id FROM WipMasters WHERE issuedmonth = 'February' AND IssuedYear = 2026) AND CommitmentPeriod = 3 AND CASIN = 'B09TPJ1NSQ';</v>
      </c>
    </row>
    <row r="677" spans="1:14" x14ac:dyDescent="0.25">
      <c r="A677" t="s">
        <v>765</v>
      </c>
      <c r="B677" t="s">
        <v>742</v>
      </c>
      <c r="C677" t="s">
        <v>2959</v>
      </c>
      <c r="D677" t="s">
        <v>514</v>
      </c>
      <c r="E677" t="s">
        <v>19</v>
      </c>
      <c r="F677">
        <v>2</v>
      </c>
      <c r="G677">
        <v>30</v>
      </c>
      <c r="H677">
        <v>279</v>
      </c>
      <c r="I677">
        <v>390</v>
      </c>
      <c r="J677">
        <v>450</v>
      </c>
      <c r="K677">
        <v>300</v>
      </c>
      <c r="L677">
        <v>270</v>
      </c>
      <c r="M677">
        <v>360</v>
      </c>
      <c r="N677" t="str">
        <f t="shared" si="10"/>
        <v>UPDATE WipDetails SET WipQuantity = 270, Review_Wip = 270 WHERE WipMaster_Id IN (SELECT id FROM WipMasters WHERE issuedmonth = 'February' AND IssuedYear = 2026) AND CommitmentPeriod = 3 AND CASIN = 'B09TPJHCC2';</v>
      </c>
    </row>
    <row r="678" spans="1:14" x14ac:dyDescent="0.25">
      <c r="A678" t="s">
        <v>766</v>
      </c>
      <c r="B678" t="s">
        <v>742</v>
      </c>
      <c r="C678" t="s">
        <v>2960</v>
      </c>
      <c r="D678" t="s">
        <v>514</v>
      </c>
      <c r="E678" t="s">
        <v>21</v>
      </c>
      <c r="F678">
        <v>2</v>
      </c>
      <c r="G678">
        <v>30</v>
      </c>
      <c r="H678">
        <v>708</v>
      </c>
      <c r="I678">
        <v>330</v>
      </c>
      <c r="J678">
        <v>450</v>
      </c>
      <c r="K678">
        <v>0</v>
      </c>
      <c r="L678">
        <v>90</v>
      </c>
      <c r="M678">
        <v>150</v>
      </c>
      <c r="N678" t="str">
        <f t="shared" si="10"/>
        <v>UPDATE WipDetails SET WipQuantity = 90, Review_Wip = 90 WHERE WipMaster_Id IN (SELECT id FROM WipMasters WHERE issuedmonth = 'February' AND IssuedYear = 2026) AND CommitmentPeriod = 3 AND CASIN = 'B09TPHS3HR';</v>
      </c>
    </row>
    <row r="679" spans="1:14" x14ac:dyDescent="0.25">
      <c r="A679" t="s">
        <v>767</v>
      </c>
      <c r="B679" t="s">
        <v>742</v>
      </c>
      <c r="C679" t="s">
        <v>2961</v>
      </c>
      <c r="D679" t="s">
        <v>521</v>
      </c>
      <c r="E679" t="s">
        <v>11</v>
      </c>
      <c r="F679">
        <v>2</v>
      </c>
      <c r="G679">
        <v>30</v>
      </c>
      <c r="H679">
        <v>70</v>
      </c>
      <c r="I679">
        <v>60</v>
      </c>
      <c r="J679">
        <v>0</v>
      </c>
      <c r="K679">
        <v>0</v>
      </c>
      <c r="L679">
        <v>0</v>
      </c>
      <c r="M679">
        <v>0</v>
      </c>
      <c r="N679" t="str">
        <f t="shared" si="10"/>
        <v>UPDATE WipDetails SET WipQuantity = 0, Review_Wip = 0 WHERE WipMaster_Id IN (SELECT id FROM WipMasters WHERE issuedmonth = 'February' AND IssuedYear = 2026) AND CommitmentPeriod = 3 AND CASIN = 'B09TPJV9JP';</v>
      </c>
    </row>
    <row r="680" spans="1:14" x14ac:dyDescent="0.25">
      <c r="A680" t="s">
        <v>768</v>
      </c>
      <c r="B680" t="s">
        <v>742</v>
      </c>
      <c r="C680" t="s">
        <v>2962</v>
      </c>
      <c r="D680" t="s">
        <v>521</v>
      </c>
      <c r="E680" t="s">
        <v>13</v>
      </c>
      <c r="F680">
        <v>2</v>
      </c>
      <c r="G680">
        <v>30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t="str">
        <f t="shared" si="10"/>
        <v>UPDATE WipDetails SET WipQuantity = 0, Review_Wip = 0 WHERE WipMaster_Id IN (SELECT id FROM WipMasters WHERE issuedmonth = 'February' AND IssuedYear = 2026) AND CommitmentPeriod = 3 AND CASIN = 'B09TPLM9NP';</v>
      </c>
    </row>
    <row r="681" spans="1:14" x14ac:dyDescent="0.25">
      <c r="A681" t="s">
        <v>769</v>
      </c>
      <c r="B681" t="s">
        <v>742</v>
      </c>
      <c r="C681" t="s">
        <v>2963</v>
      </c>
      <c r="D681" t="s">
        <v>521</v>
      </c>
      <c r="E681" t="s">
        <v>15</v>
      </c>
      <c r="F681">
        <v>2</v>
      </c>
      <c r="G681">
        <v>30</v>
      </c>
      <c r="H681">
        <v>240</v>
      </c>
      <c r="I681">
        <v>300</v>
      </c>
      <c r="J681">
        <v>90</v>
      </c>
      <c r="K681">
        <v>0</v>
      </c>
      <c r="L681">
        <v>0</v>
      </c>
      <c r="M681">
        <v>0</v>
      </c>
      <c r="N681" t="str">
        <f t="shared" si="10"/>
        <v>UPDATE WipDetails SET WipQuantity = 0, Review_Wip = 0 WHERE WipMaster_Id IN (SELECT id FROM WipMasters WHERE issuedmonth = 'February' AND IssuedYear = 2026) AND CommitmentPeriod = 3 AND CASIN = 'B09TPMX935';</v>
      </c>
    </row>
    <row r="682" spans="1:14" x14ac:dyDescent="0.25">
      <c r="A682" t="s">
        <v>770</v>
      </c>
      <c r="B682" t="s">
        <v>742</v>
      </c>
      <c r="C682" t="s">
        <v>2964</v>
      </c>
      <c r="D682" t="s">
        <v>521</v>
      </c>
      <c r="E682" t="s">
        <v>17</v>
      </c>
      <c r="F682">
        <v>2</v>
      </c>
      <c r="G682">
        <v>30</v>
      </c>
      <c r="H682">
        <v>389</v>
      </c>
      <c r="I682">
        <v>360</v>
      </c>
      <c r="J682">
        <v>60</v>
      </c>
      <c r="K682">
        <v>0</v>
      </c>
      <c r="L682">
        <v>0</v>
      </c>
      <c r="M682">
        <v>0</v>
      </c>
      <c r="N682" t="str">
        <f t="shared" si="10"/>
        <v>UPDATE WipDetails SET WipQuantity = 0, Review_Wip = 0 WHERE WipMaster_Id IN (SELECT id FROM WipMasters WHERE issuedmonth = 'February' AND IssuedYear = 2026) AND CommitmentPeriod = 3 AND CASIN = 'B09TPK79SR';</v>
      </c>
    </row>
    <row r="683" spans="1:14" x14ac:dyDescent="0.25">
      <c r="A683" t="s">
        <v>771</v>
      </c>
      <c r="B683" t="s">
        <v>742</v>
      </c>
      <c r="C683" t="s">
        <v>2965</v>
      </c>
      <c r="D683" t="s">
        <v>521</v>
      </c>
      <c r="E683" t="s">
        <v>19</v>
      </c>
      <c r="F683">
        <v>2</v>
      </c>
      <c r="G683">
        <v>30</v>
      </c>
      <c r="H683">
        <v>150</v>
      </c>
      <c r="I683">
        <v>420</v>
      </c>
      <c r="J683">
        <v>420</v>
      </c>
      <c r="K683">
        <v>0</v>
      </c>
      <c r="L683">
        <v>0</v>
      </c>
      <c r="M683">
        <v>0</v>
      </c>
      <c r="N683" t="str">
        <f t="shared" si="10"/>
        <v>UPDATE WipDetails SET WipQuantity = 0, Review_Wip = 0 WHERE WipMaster_Id IN (SELECT id FROM WipMasters WHERE issuedmonth = 'February' AND IssuedYear = 2026) AND CommitmentPeriod = 3 AND CASIN = 'B09TPLLYKJ';</v>
      </c>
    </row>
    <row r="684" spans="1:14" x14ac:dyDescent="0.25">
      <c r="A684" t="s">
        <v>772</v>
      </c>
      <c r="B684" t="s">
        <v>742</v>
      </c>
      <c r="C684" t="s">
        <v>2966</v>
      </c>
      <c r="D684" t="s">
        <v>521</v>
      </c>
      <c r="E684" t="s">
        <v>21</v>
      </c>
      <c r="F684">
        <v>2</v>
      </c>
      <c r="G684">
        <v>30</v>
      </c>
      <c r="H684">
        <v>350</v>
      </c>
      <c r="I684">
        <v>360</v>
      </c>
      <c r="J684">
        <v>120</v>
      </c>
      <c r="K684">
        <v>0</v>
      </c>
      <c r="L684">
        <v>0</v>
      </c>
      <c r="M684">
        <v>0</v>
      </c>
      <c r="N684" t="str">
        <f t="shared" si="10"/>
        <v>UPDATE WipDetails SET WipQuantity = 0, Review_Wip = 0 WHERE WipMaster_Id IN (SELECT id FROM WipMasters WHERE issuedmonth = 'February' AND IssuedYear = 2026) AND CommitmentPeriod = 3 AND CASIN = 'B09TPJS8B1';</v>
      </c>
    </row>
    <row r="685" spans="1:14" x14ac:dyDescent="0.25">
      <c r="A685" t="s">
        <v>773</v>
      </c>
      <c r="B685" t="s">
        <v>742</v>
      </c>
      <c r="C685" t="s">
        <v>2967</v>
      </c>
      <c r="D685" t="s">
        <v>528</v>
      </c>
      <c r="E685" t="s">
        <v>11</v>
      </c>
      <c r="F685">
        <v>2</v>
      </c>
      <c r="G685">
        <v>30</v>
      </c>
      <c r="H685">
        <v>20</v>
      </c>
      <c r="I685">
        <v>0</v>
      </c>
      <c r="J685">
        <v>0</v>
      </c>
      <c r="K685">
        <v>0</v>
      </c>
      <c r="L685">
        <v>0</v>
      </c>
      <c r="M685">
        <v>0</v>
      </c>
      <c r="N685" t="str">
        <f t="shared" si="10"/>
        <v>UPDATE WipDetails SET WipQuantity = 0, Review_Wip = 0 WHERE WipMaster_Id IN (SELECT id FROM WipMasters WHERE issuedmonth = 'February' AND IssuedYear = 2026) AND CommitmentPeriod = 3 AND CASIN = 'B09TPJS8DZ';</v>
      </c>
    </row>
    <row r="686" spans="1:14" x14ac:dyDescent="0.25">
      <c r="A686" t="s">
        <v>774</v>
      </c>
      <c r="B686" t="s">
        <v>742</v>
      </c>
      <c r="C686" t="s">
        <v>2968</v>
      </c>
      <c r="D686" t="s">
        <v>528</v>
      </c>
      <c r="E686" t="s">
        <v>13</v>
      </c>
      <c r="F686">
        <v>2</v>
      </c>
      <c r="G686">
        <v>30</v>
      </c>
      <c r="H686">
        <v>0</v>
      </c>
      <c r="I686">
        <v>0</v>
      </c>
      <c r="J686">
        <v>0</v>
      </c>
      <c r="K686">
        <v>0</v>
      </c>
      <c r="L686">
        <v>90</v>
      </c>
      <c r="M686">
        <v>0</v>
      </c>
      <c r="N686" t="str">
        <f t="shared" si="10"/>
        <v>UPDATE WipDetails SET WipQuantity = 90, Review_Wip = 90 WHERE WipMaster_Id IN (SELECT id FROM WipMasters WHERE issuedmonth = 'February' AND IssuedYear = 2026) AND CommitmentPeriod = 3 AND CASIN = 'B09TPK8166';</v>
      </c>
    </row>
    <row r="687" spans="1:14" x14ac:dyDescent="0.25">
      <c r="A687" t="s">
        <v>775</v>
      </c>
      <c r="B687" t="s">
        <v>742</v>
      </c>
      <c r="C687" t="s">
        <v>2969</v>
      </c>
      <c r="D687" t="s">
        <v>528</v>
      </c>
      <c r="E687" t="s">
        <v>15</v>
      </c>
      <c r="F687">
        <v>2</v>
      </c>
      <c r="G687">
        <v>30</v>
      </c>
      <c r="H687">
        <v>0</v>
      </c>
      <c r="I687">
        <v>300</v>
      </c>
      <c r="J687">
        <v>450</v>
      </c>
      <c r="K687">
        <v>0</v>
      </c>
      <c r="L687">
        <v>450</v>
      </c>
      <c r="M687">
        <v>0</v>
      </c>
      <c r="N687" t="str">
        <f t="shared" si="10"/>
        <v>UPDATE WipDetails SET WipQuantity = 450, Review_Wip = 450 WHERE WipMaster_Id IN (SELECT id FROM WipMasters WHERE issuedmonth = 'February' AND IssuedYear = 2026) AND CommitmentPeriod = 3 AND CASIN = 'B09TPKBK78';</v>
      </c>
    </row>
    <row r="688" spans="1:14" x14ac:dyDescent="0.25">
      <c r="A688" t="s">
        <v>776</v>
      </c>
      <c r="B688" t="s">
        <v>742</v>
      </c>
      <c r="C688" t="s">
        <v>2970</v>
      </c>
      <c r="D688" t="s">
        <v>528</v>
      </c>
      <c r="E688" t="s">
        <v>17</v>
      </c>
      <c r="F688">
        <v>2</v>
      </c>
      <c r="G688">
        <v>30</v>
      </c>
      <c r="H688">
        <v>148</v>
      </c>
      <c r="I688">
        <v>480</v>
      </c>
      <c r="J688">
        <v>420</v>
      </c>
      <c r="K688">
        <v>0</v>
      </c>
      <c r="L688">
        <v>720</v>
      </c>
      <c r="M688">
        <v>0</v>
      </c>
      <c r="N688" t="str">
        <f t="shared" si="10"/>
        <v>UPDATE WipDetails SET WipQuantity = 720, Review_Wip = 720 WHERE WipMaster_Id IN (SELECT id FROM WipMasters WHERE issuedmonth = 'February' AND IssuedYear = 2026) AND CommitmentPeriod = 3 AND CASIN = 'B09TPMD5HF';</v>
      </c>
    </row>
    <row r="689" spans="1:14" x14ac:dyDescent="0.25">
      <c r="A689" t="s">
        <v>777</v>
      </c>
      <c r="B689" t="s">
        <v>742</v>
      </c>
      <c r="C689" t="s">
        <v>2971</v>
      </c>
      <c r="D689" t="s">
        <v>528</v>
      </c>
      <c r="E689" t="s">
        <v>19</v>
      </c>
      <c r="F689">
        <v>2</v>
      </c>
      <c r="G689">
        <v>30</v>
      </c>
      <c r="H689">
        <v>420</v>
      </c>
      <c r="I689">
        <v>450</v>
      </c>
      <c r="J689">
        <v>510</v>
      </c>
      <c r="K689">
        <v>0</v>
      </c>
      <c r="L689">
        <v>30</v>
      </c>
      <c r="M689">
        <v>0</v>
      </c>
      <c r="N689" t="str">
        <f t="shared" si="10"/>
        <v>UPDATE WipDetails SET WipQuantity = 30, Review_Wip = 30 WHERE WipMaster_Id IN (SELECT id FROM WipMasters WHERE issuedmonth = 'February' AND IssuedYear = 2026) AND CommitmentPeriod = 3 AND CASIN = 'B09TPJXND6';</v>
      </c>
    </row>
    <row r="690" spans="1:14" x14ac:dyDescent="0.25">
      <c r="A690" t="s">
        <v>778</v>
      </c>
      <c r="B690" t="s">
        <v>742</v>
      </c>
      <c r="C690" t="s">
        <v>2972</v>
      </c>
      <c r="D690" t="s">
        <v>528</v>
      </c>
      <c r="E690" t="s">
        <v>21</v>
      </c>
      <c r="F690">
        <v>2</v>
      </c>
      <c r="G690">
        <v>30</v>
      </c>
      <c r="H690">
        <v>440</v>
      </c>
      <c r="I690">
        <v>240</v>
      </c>
      <c r="J690">
        <v>90</v>
      </c>
      <c r="K690">
        <v>0</v>
      </c>
      <c r="L690">
        <v>30</v>
      </c>
      <c r="M690">
        <v>0</v>
      </c>
      <c r="N690" t="str">
        <f t="shared" si="10"/>
        <v>UPDATE WipDetails SET WipQuantity = 30, Review_Wip = 30 WHERE WipMaster_Id IN (SELECT id FROM WipMasters WHERE issuedmonth = 'February' AND IssuedYear = 2026) AND CommitmentPeriod = 3 AND CASIN = 'B09TPHK31B';</v>
      </c>
    </row>
    <row r="691" spans="1:14" x14ac:dyDescent="0.25">
      <c r="A691" t="s">
        <v>779</v>
      </c>
      <c r="B691" t="s">
        <v>742</v>
      </c>
      <c r="C691" t="s">
        <v>2973</v>
      </c>
      <c r="D691" t="s">
        <v>535</v>
      </c>
      <c r="E691" t="s">
        <v>11</v>
      </c>
      <c r="F691">
        <v>2</v>
      </c>
      <c r="G691">
        <v>30</v>
      </c>
      <c r="H691">
        <v>20</v>
      </c>
      <c r="I691">
        <v>60</v>
      </c>
      <c r="J691">
        <v>120</v>
      </c>
      <c r="K691">
        <v>0</v>
      </c>
      <c r="L691">
        <v>60</v>
      </c>
      <c r="M691">
        <v>0</v>
      </c>
      <c r="N691" t="str">
        <f t="shared" si="10"/>
        <v>UPDATE WipDetails SET WipQuantity = 60, Review_Wip = 60 WHERE WipMaster_Id IN (SELECT id FROM WipMasters WHERE issuedmonth = 'February' AND IssuedYear = 2026) AND CommitmentPeriod = 3 AND CASIN = 'B09TPJKWSB';</v>
      </c>
    </row>
    <row r="692" spans="1:14" x14ac:dyDescent="0.25">
      <c r="A692" t="s">
        <v>780</v>
      </c>
      <c r="B692" t="s">
        <v>742</v>
      </c>
      <c r="C692" t="s">
        <v>2974</v>
      </c>
      <c r="D692" t="s">
        <v>535</v>
      </c>
      <c r="E692" t="s">
        <v>13</v>
      </c>
      <c r="F692">
        <v>2</v>
      </c>
      <c r="G692">
        <v>30</v>
      </c>
      <c r="H692">
        <v>80</v>
      </c>
      <c r="I692">
        <v>150</v>
      </c>
      <c r="J692">
        <v>210</v>
      </c>
      <c r="K692">
        <v>0</v>
      </c>
      <c r="L692">
        <v>90</v>
      </c>
      <c r="M692">
        <v>0</v>
      </c>
      <c r="N692" t="str">
        <f t="shared" si="10"/>
        <v>UPDATE WipDetails SET WipQuantity = 90, Review_Wip = 90 WHERE WipMaster_Id IN (SELECT id FROM WipMasters WHERE issuedmonth = 'February' AND IssuedYear = 2026) AND CommitmentPeriod = 3 AND CASIN = 'B09TPJXFQP';</v>
      </c>
    </row>
    <row r="693" spans="1:14" x14ac:dyDescent="0.25">
      <c r="A693" t="s">
        <v>781</v>
      </c>
      <c r="B693" t="s">
        <v>742</v>
      </c>
      <c r="C693" t="s">
        <v>2975</v>
      </c>
      <c r="D693" t="s">
        <v>535</v>
      </c>
      <c r="E693" t="s">
        <v>15</v>
      </c>
      <c r="F693">
        <v>2</v>
      </c>
      <c r="G693">
        <v>30</v>
      </c>
      <c r="H693">
        <v>200</v>
      </c>
      <c r="I693">
        <v>300</v>
      </c>
      <c r="J693">
        <v>360</v>
      </c>
      <c r="K693">
        <v>0</v>
      </c>
      <c r="L693">
        <v>330</v>
      </c>
      <c r="M693">
        <v>0</v>
      </c>
      <c r="N693" t="str">
        <f t="shared" si="10"/>
        <v>UPDATE WipDetails SET WipQuantity = 330, Review_Wip = 330 WHERE WipMaster_Id IN (SELECT id FROM WipMasters WHERE issuedmonth = 'February' AND IssuedYear = 2026) AND CommitmentPeriod = 3 AND CASIN = 'B09TPLS6Q3';</v>
      </c>
    </row>
    <row r="694" spans="1:14" x14ac:dyDescent="0.25">
      <c r="A694" t="s">
        <v>782</v>
      </c>
      <c r="B694" t="s">
        <v>742</v>
      </c>
      <c r="C694" t="s">
        <v>2976</v>
      </c>
      <c r="D694" t="s">
        <v>535</v>
      </c>
      <c r="E694" t="s">
        <v>17</v>
      </c>
      <c r="F694">
        <v>2</v>
      </c>
      <c r="G694">
        <v>30</v>
      </c>
      <c r="H694">
        <v>200</v>
      </c>
      <c r="I694">
        <v>420</v>
      </c>
      <c r="J694">
        <v>600</v>
      </c>
      <c r="K694">
        <v>0</v>
      </c>
      <c r="L694">
        <v>480</v>
      </c>
      <c r="M694">
        <v>0</v>
      </c>
      <c r="N694" t="str">
        <f t="shared" si="10"/>
        <v>UPDATE WipDetails SET WipQuantity = 480, Review_Wip = 480 WHERE WipMaster_Id IN (SELECT id FROM WipMasters WHERE issuedmonth = 'February' AND IssuedYear = 2026) AND CommitmentPeriod = 3 AND CASIN = 'B09TPHSF4P';</v>
      </c>
    </row>
    <row r="695" spans="1:14" x14ac:dyDescent="0.25">
      <c r="A695" t="s">
        <v>783</v>
      </c>
      <c r="B695" t="s">
        <v>742</v>
      </c>
      <c r="C695" t="s">
        <v>2977</v>
      </c>
      <c r="D695" t="s">
        <v>535</v>
      </c>
      <c r="E695" t="s">
        <v>19</v>
      </c>
      <c r="F695">
        <v>2</v>
      </c>
      <c r="G695">
        <v>30</v>
      </c>
      <c r="H695">
        <v>210</v>
      </c>
      <c r="I695">
        <v>300</v>
      </c>
      <c r="J695">
        <v>390</v>
      </c>
      <c r="K695">
        <v>0</v>
      </c>
      <c r="L695">
        <v>210</v>
      </c>
      <c r="M695">
        <v>0</v>
      </c>
      <c r="N695" t="str">
        <f t="shared" si="10"/>
        <v>UPDATE WipDetails SET WipQuantity = 210, Review_Wip = 210 WHERE WipMaster_Id IN (SELECT id FROM WipMasters WHERE issuedmonth = 'February' AND IssuedYear = 2026) AND CommitmentPeriod = 3 AND CASIN = 'B09TPKG1L6';</v>
      </c>
    </row>
    <row r="696" spans="1:14" x14ac:dyDescent="0.25">
      <c r="A696" t="s">
        <v>784</v>
      </c>
      <c r="B696" t="s">
        <v>742</v>
      </c>
      <c r="C696" t="s">
        <v>2978</v>
      </c>
      <c r="D696" t="s">
        <v>535</v>
      </c>
      <c r="E696" t="s">
        <v>21</v>
      </c>
      <c r="F696">
        <v>2</v>
      </c>
      <c r="G696">
        <v>30</v>
      </c>
      <c r="H696">
        <v>100</v>
      </c>
      <c r="I696">
        <v>240</v>
      </c>
      <c r="J696">
        <v>330</v>
      </c>
      <c r="K696">
        <v>0</v>
      </c>
      <c r="L696">
        <v>90</v>
      </c>
      <c r="M696">
        <v>0</v>
      </c>
      <c r="N696" t="str">
        <f t="shared" si="10"/>
        <v>UPDATE WipDetails SET WipQuantity = 90, Review_Wip = 90 WHERE WipMaster_Id IN (SELECT id FROM WipMasters WHERE issuedmonth = 'February' AND IssuedYear = 2026) AND CommitmentPeriod = 3 AND CASIN = 'B09TPLM959';</v>
      </c>
    </row>
    <row r="697" spans="1:14" x14ac:dyDescent="0.25">
      <c r="A697" t="s">
        <v>785</v>
      </c>
      <c r="B697" t="s">
        <v>742</v>
      </c>
      <c r="C697" t="s">
        <v>2979</v>
      </c>
      <c r="D697" t="s">
        <v>786</v>
      </c>
      <c r="E697" t="s">
        <v>11</v>
      </c>
      <c r="F697">
        <v>2</v>
      </c>
      <c r="G697">
        <v>30</v>
      </c>
      <c r="H697">
        <v>90</v>
      </c>
      <c r="I697">
        <v>60</v>
      </c>
      <c r="J697">
        <v>90</v>
      </c>
      <c r="K697">
        <v>0</v>
      </c>
      <c r="L697">
        <v>0</v>
      </c>
      <c r="M697">
        <v>0</v>
      </c>
      <c r="N697" t="str">
        <f t="shared" si="10"/>
        <v>UPDATE WipDetails SET WipQuantity = 0, Review_Wip = 0 WHERE WipMaster_Id IN (SELECT id FROM WipMasters WHERE issuedmonth = 'February' AND IssuedYear = 2026) AND CommitmentPeriod = 3 AND CASIN = 'B09TPLM98Q';</v>
      </c>
    </row>
    <row r="698" spans="1:14" x14ac:dyDescent="0.25">
      <c r="A698" t="s">
        <v>787</v>
      </c>
      <c r="B698" t="s">
        <v>742</v>
      </c>
      <c r="C698" t="s">
        <v>2980</v>
      </c>
      <c r="D698" t="s">
        <v>786</v>
      </c>
      <c r="E698" t="s">
        <v>13</v>
      </c>
      <c r="F698">
        <v>2</v>
      </c>
      <c r="G698">
        <v>30</v>
      </c>
      <c r="H698">
        <v>160</v>
      </c>
      <c r="I698">
        <v>90</v>
      </c>
      <c r="J698">
        <v>120</v>
      </c>
      <c r="K698">
        <v>0</v>
      </c>
      <c r="L698">
        <v>0</v>
      </c>
      <c r="M698">
        <v>60</v>
      </c>
      <c r="N698" t="str">
        <f t="shared" si="10"/>
        <v>UPDATE WipDetails SET WipQuantity = 0, Review_Wip = 0 WHERE WipMaster_Id IN (SELECT id FROM WipMasters WHERE issuedmonth = 'February' AND IssuedYear = 2026) AND CommitmentPeriod = 3 AND CASIN = 'B09TPKJNNW';</v>
      </c>
    </row>
    <row r="699" spans="1:14" x14ac:dyDescent="0.25">
      <c r="A699" t="s">
        <v>788</v>
      </c>
      <c r="B699" t="s">
        <v>742</v>
      </c>
      <c r="C699" t="s">
        <v>2981</v>
      </c>
      <c r="D699" t="s">
        <v>786</v>
      </c>
      <c r="E699" t="s">
        <v>15</v>
      </c>
      <c r="F699">
        <v>2</v>
      </c>
      <c r="G699">
        <v>30</v>
      </c>
      <c r="H699">
        <v>279</v>
      </c>
      <c r="I699">
        <v>300</v>
      </c>
      <c r="J699">
        <v>390</v>
      </c>
      <c r="K699">
        <v>0</v>
      </c>
      <c r="L699">
        <v>90</v>
      </c>
      <c r="M699">
        <v>330</v>
      </c>
      <c r="N699" t="str">
        <f t="shared" si="10"/>
        <v>UPDATE WipDetails SET WipQuantity = 90, Review_Wip = 90 WHERE WipMaster_Id IN (SELECT id FROM WipMasters WHERE issuedmonth = 'February' AND IssuedYear = 2026) AND CommitmentPeriod = 3 AND CASIN = 'B09TPLMG42';</v>
      </c>
    </row>
    <row r="700" spans="1:14" x14ac:dyDescent="0.25">
      <c r="A700" t="s">
        <v>789</v>
      </c>
      <c r="B700" t="s">
        <v>742</v>
      </c>
      <c r="C700" t="s">
        <v>2982</v>
      </c>
      <c r="D700" t="s">
        <v>786</v>
      </c>
      <c r="E700" t="s">
        <v>17</v>
      </c>
      <c r="F700">
        <v>2</v>
      </c>
      <c r="G700">
        <v>30</v>
      </c>
      <c r="H700">
        <v>918</v>
      </c>
      <c r="I700">
        <v>450</v>
      </c>
      <c r="J700">
        <v>600</v>
      </c>
      <c r="K700">
        <v>0</v>
      </c>
      <c r="L700">
        <v>0</v>
      </c>
      <c r="M700">
        <v>180</v>
      </c>
      <c r="N700" t="str">
        <f t="shared" si="10"/>
        <v>UPDATE WipDetails SET WipQuantity = 0, Review_Wip = 0 WHERE WipMaster_Id IN (SELECT id FROM WipMasters WHERE issuedmonth = 'February' AND IssuedYear = 2026) AND CommitmentPeriod = 3 AND CASIN = 'B09TPHSDZK';</v>
      </c>
    </row>
    <row r="701" spans="1:14" x14ac:dyDescent="0.25">
      <c r="A701" t="s">
        <v>790</v>
      </c>
      <c r="B701" t="s">
        <v>742</v>
      </c>
      <c r="C701" t="s">
        <v>2983</v>
      </c>
      <c r="D701" t="s">
        <v>786</v>
      </c>
      <c r="E701" t="s">
        <v>19</v>
      </c>
      <c r="F701">
        <v>2</v>
      </c>
      <c r="G701">
        <v>30</v>
      </c>
      <c r="H701">
        <v>660</v>
      </c>
      <c r="I701">
        <v>360</v>
      </c>
      <c r="J701">
        <v>480</v>
      </c>
      <c r="K701">
        <v>0</v>
      </c>
      <c r="L701">
        <v>0</v>
      </c>
      <c r="M701">
        <v>330</v>
      </c>
      <c r="N701" t="str">
        <f t="shared" si="10"/>
        <v>UPDATE WipDetails SET WipQuantity = 0, Review_Wip = 0 WHERE WipMaster_Id IN (SELECT id FROM WipMasters WHERE issuedmonth = 'February' AND IssuedYear = 2026) AND CommitmentPeriod = 3 AND CASIN = 'B09TPJKDYS';</v>
      </c>
    </row>
    <row r="702" spans="1:14" x14ac:dyDescent="0.25">
      <c r="A702" t="s">
        <v>791</v>
      </c>
      <c r="B702" t="s">
        <v>742</v>
      </c>
      <c r="C702" t="s">
        <v>2984</v>
      </c>
      <c r="D702" t="s">
        <v>786</v>
      </c>
      <c r="E702" t="s">
        <v>21</v>
      </c>
      <c r="F702">
        <v>2</v>
      </c>
      <c r="G702">
        <v>30</v>
      </c>
      <c r="H702">
        <v>399</v>
      </c>
      <c r="I702">
        <v>270</v>
      </c>
      <c r="J702">
        <v>330</v>
      </c>
      <c r="K702">
        <v>0</v>
      </c>
      <c r="L702">
        <v>0</v>
      </c>
      <c r="M702">
        <v>150</v>
      </c>
      <c r="N702" t="str">
        <f t="shared" si="10"/>
        <v>UPDATE WipDetails SET WipQuantity = 0, Review_Wip = 0 WHERE WipMaster_Id IN (SELECT id FROM WipMasters WHERE issuedmonth = 'February' AND IssuedYear = 2026) AND CommitmentPeriod = 3 AND CASIN = 'B09TPLYS5Q';</v>
      </c>
    </row>
    <row r="703" spans="1:14" x14ac:dyDescent="0.25">
      <c r="A703" t="s">
        <v>792</v>
      </c>
      <c r="B703" t="s">
        <v>742</v>
      </c>
      <c r="C703" t="s">
        <v>2985</v>
      </c>
      <c r="D703" t="s">
        <v>549</v>
      </c>
      <c r="E703" t="s">
        <v>11</v>
      </c>
      <c r="F703">
        <v>2</v>
      </c>
      <c r="G703">
        <v>30</v>
      </c>
      <c r="H703">
        <v>60</v>
      </c>
      <c r="I703">
        <v>30</v>
      </c>
      <c r="J703">
        <v>30</v>
      </c>
      <c r="K703">
        <v>0</v>
      </c>
      <c r="L703">
        <v>30</v>
      </c>
      <c r="M703">
        <v>0</v>
      </c>
      <c r="N703" t="str">
        <f t="shared" si="10"/>
        <v>UPDATE WipDetails SET WipQuantity = 30, Review_Wip = 30 WHERE WipMaster_Id IN (SELECT id FROM WipMasters WHERE issuedmonth = 'February' AND IssuedYear = 2026) AND CommitmentPeriod = 3 AND CASIN = 'B09TPKKD3J';</v>
      </c>
    </row>
    <row r="704" spans="1:14" x14ac:dyDescent="0.25">
      <c r="A704" t="s">
        <v>793</v>
      </c>
      <c r="B704" t="s">
        <v>742</v>
      </c>
      <c r="C704" t="s">
        <v>2986</v>
      </c>
      <c r="D704" t="s">
        <v>549</v>
      </c>
      <c r="E704" t="s">
        <v>13</v>
      </c>
      <c r="F704">
        <v>2</v>
      </c>
      <c r="G704">
        <v>30</v>
      </c>
      <c r="H704">
        <v>110</v>
      </c>
      <c r="I704">
        <v>90</v>
      </c>
      <c r="J704">
        <v>120</v>
      </c>
      <c r="K704">
        <v>90</v>
      </c>
      <c r="L704">
        <v>90</v>
      </c>
      <c r="M704">
        <v>120</v>
      </c>
      <c r="N704" t="str">
        <f t="shared" si="10"/>
        <v>UPDATE WipDetails SET WipQuantity = 90, Review_Wip = 90 WHERE WipMaster_Id IN (SELECT id FROM WipMasters WHERE issuedmonth = 'February' AND IssuedYear = 2026) AND CommitmentPeriod = 3 AND CASIN = 'B09TPPLGXX';</v>
      </c>
    </row>
    <row r="705" spans="1:14" x14ac:dyDescent="0.25">
      <c r="A705" t="s">
        <v>794</v>
      </c>
      <c r="B705" t="s">
        <v>742</v>
      </c>
      <c r="C705" t="s">
        <v>2987</v>
      </c>
      <c r="D705" t="s">
        <v>549</v>
      </c>
      <c r="E705" t="s">
        <v>15</v>
      </c>
      <c r="F705">
        <v>2</v>
      </c>
      <c r="G705">
        <v>30</v>
      </c>
      <c r="H705">
        <v>390</v>
      </c>
      <c r="I705">
        <v>360</v>
      </c>
      <c r="J705">
        <v>480</v>
      </c>
      <c r="K705">
        <v>210</v>
      </c>
      <c r="L705">
        <v>330</v>
      </c>
      <c r="M705">
        <v>120</v>
      </c>
      <c r="N705" t="str">
        <f t="shared" si="10"/>
        <v>UPDATE WipDetails SET WipQuantity = 330, Review_Wip = 330 WHERE WipMaster_Id IN (SELECT id FROM WipMasters WHERE issuedmonth = 'February' AND IssuedYear = 2026) AND CommitmentPeriod = 3 AND CASIN = 'B09TPHS33G';</v>
      </c>
    </row>
    <row r="706" spans="1:14" x14ac:dyDescent="0.25">
      <c r="A706" t="s">
        <v>795</v>
      </c>
      <c r="B706" t="s">
        <v>742</v>
      </c>
      <c r="C706" t="s">
        <v>2988</v>
      </c>
      <c r="D706" t="s">
        <v>549</v>
      </c>
      <c r="E706" t="s">
        <v>17</v>
      </c>
      <c r="F706">
        <v>2</v>
      </c>
      <c r="G706">
        <v>30</v>
      </c>
      <c r="H706">
        <v>738</v>
      </c>
      <c r="I706">
        <v>510</v>
      </c>
      <c r="J706">
        <v>600</v>
      </c>
      <c r="K706">
        <v>330</v>
      </c>
      <c r="L706">
        <v>210</v>
      </c>
      <c r="M706">
        <v>660</v>
      </c>
      <c r="N706" t="str">
        <f t="shared" si="10"/>
        <v>UPDATE WipDetails SET WipQuantity = 210, Review_Wip = 210 WHERE WipMaster_Id IN (SELECT id FROM WipMasters WHERE issuedmonth = 'February' AND IssuedYear = 2026) AND CommitmentPeriod = 3 AND CASIN = 'B09TPKWDGQ';</v>
      </c>
    </row>
    <row r="707" spans="1:14" x14ac:dyDescent="0.25">
      <c r="A707" t="s">
        <v>796</v>
      </c>
      <c r="B707" t="s">
        <v>742</v>
      </c>
      <c r="C707" t="s">
        <v>2989</v>
      </c>
      <c r="D707" t="s">
        <v>549</v>
      </c>
      <c r="E707" t="s">
        <v>19</v>
      </c>
      <c r="F707">
        <v>2</v>
      </c>
      <c r="G707">
        <v>30</v>
      </c>
      <c r="H707">
        <v>310</v>
      </c>
      <c r="I707">
        <v>360</v>
      </c>
      <c r="J707">
        <v>480</v>
      </c>
      <c r="K707">
        <v>360</v>
      </c>
      <c r="L707">
        <v>300</v>
      </c>
      <c r="M707">
        <v>420</v>
      </c>
      <c r="N707" t="str">
        <f t="shared" ref="N707:N770" si="11">"UPDATE WipDetails SET WipQuantity = "&amp;L707&amp;", Review_Wip = "&amp;L707&amp;" WHERE WipMaster_Id IN (SELECT id FROM WipMasters WHERE issuedmonth = 'February' AND IssuedYear = 2026) AND CommitmentPeriod = 3 AND CASIN = '"&amp;A707&amp;"';"</f>
        <v>UPDATE WipDetails SET WipQuantity = 300, Review_Wip = 300 WHERE WipMaster_Id IN (SELECT id FROM WipMasters WHERE issuedmonth = 'February' AND IssuedYear = 2026) AND CommitmentPeriod = 3 AND CASIN = 'B09TPHNCBX';</v>
      </c>
    </row>
    <row r="708" spans="1:14" x14ac:dyDescent="0.25">
      <c r="A708" t="s">
        <v>797</v>
      </c>
      <c r="B708" t="s">
        <v>742</v>
      </c>
      <c r="C708" t="s">
        <v>2990</v>
      </c>
      <c r="D708" t="s">
        <v>549</v>
      </c>
      <c r="E708" t="s">
        <v>21</v>
      </c>
      <c r="F708">
        <v>2</v>
      </c>
      <c r="G708">
        <v>30</v>
      </c>
      <c r="H708">
        <v>210</v>
      </c>
      <c r="I708">
        <v>210</v>
      </c>
      <c r="J708">
        <v>270</v>
      </c>
      <c r="K708">
        <v>210</v>
      </c>
      <c r="L708">
        <v>120</v>
      </c>
      <c r="M708">
        <v>210</v>
      </c>
      <c r="N708" t="str">
        <f t="shared" si="11"/>
        <v>UPDATE WipDetails SET WipQuantity = 120, Review_Wip = 120 WHERE WipMaster_Id IN (SELECT id FROM WipMasters WHERE issuedmonth = 'February' AND IssuedYear = 2026) AND CommitmentPeriod = 3 AND CASIN = 'B09TPKRPSL';</v>
      </c>
    </row>
    <row r="709" spans="1:14" x14ac:dyDescent="0.25">
      <c r="A709" t="s">
        <v>798</v>
      </c>
      <c r="B709" t="s">
        <v>742</v>
      </c>
      <c r="C709" t="s">
        <v>2991</v>
      </c>
      <c r="D709" t="s">
        <v>799</v>
      </c>
      <c r="E709" t="s">
        <v>11</v>
      </c>
      <c r="F709">
        <v>2</v>
      </c>
      <c r="G709">
        <v>30</v>
      </c>
      <c r="H709">
        <v>90</v>
      </c>
      <c r="I709">
        <v>60</v>
      </c>
      <c r="J709">
        <v>0</v>
      </c>
      <c r="K709">
        <v>0</v>
      </c>
      <c r="L709">
        <v>0</v>
      </c>
      <c r="M709">
        <v>0</v>
      </c>
      <c r="N709" t="str">
        <f t="shared" si="11"/>
        <v>UPDATE WipDetails SET WipQuantity = 0, Review_Wip = 0 WHERE WipMaster_Id IN (SELECT id FROM WipMasters WHERE issuedmonth = 'February' AND IssuedYear = 2026) AND CommitmentPeriod = 3 AND CASIN = 'B09TPJT23C';</v>
      </c>
    </row>
    <row r="710" spans="1:14" x14ac:dyDescent="0.25">
      <c r="A710" t="s">
        <v>800</v>
      </c>
      <c r="B710" t="s">
        <v>742</v>
      </c>
      <c r="C710" t="s">
        <v>2992</v>
      </c>
      <c r="D710" t="s">
        <v>799</v>
      </c>
      <c r="E710" t="s">
        <v>13</v>
      </c>
      <c r="F710">
        <v>2</v>
      </c>
      <c r="G710">
        <v>30</v>
      </c>
      <c r="H710">
        <v>60</v>
      </c>
      <c r="I710">
        <v>90</v>
      </c>
      <c r="J710">
        <v>120</v>
      </c>
      <c r="K710">
        <v>0</v>
      </c>
      <c r="L710">
        <v>60</v>
      </c>
      <c r="M710">
        <v>60</v>
      </c>
      <c r="N710" t="str">
        <f t="shared" si="11"/>
        <v>UPDATE WipDetails SET WipQuantity = 60, Review_Wip = 60 WHERE WipMaster_Id IN (SELECT id FROM WipMasters WHERE issuedmonth = 'February' AND IssuedYear = 2026) AND CommitmentPeriod = 3 AND CASIN = 'B09TPKTQQG';</v>
      </c>
    </row>
    <row r="711" spans="1:14" x14ac:dyDescent="0.25">
      <c r="A711" t="s">
        <v>801</v>
      </c>
      <c r="B711" t="s">
        <v>742</v>
      </c>
      <c r="C711" t="s">
        <v>2993</v>
      </c>
      <c r="D711" t="s">
        <v>799</v>
      </c>
      <c r="E711" t="s">
        <v>15</v>
      </c>
      <c r="F711">
        <v>2</v>
      </c>
      <c r="G711">
        <v>30</v>
      </c>
      <c r="H711">
        <v>390</v>
      </c>
      <c r="I711">
        <v>270</v>
      </c>
      <c r="J711">
        <v>360</v>
      </c>
      <c r="K711">
        <v>0</v>
      </c>
      <c r="L711">
        <v>0</v>
      </c>
      <c r="M711">
        <v>30</v>
      </c>
      <c r="N711" t="str">
        <f t="shared" si="11"/>
        <v>UPDATE WipDetails SET WipQuantity = 0, Review_Wip = 0 WHERE WipMaster_Id IN (SELECT id FROM WipMasters WHERE issuedmonth = 'February' AND IssuedYear = 2026) AND CommitmentPeriod = 3 AND CASIN = 'B09TPHVXR2';</v>
      </c>
    </row>
    <row r="712" spans="1:14" x14ac:dyDescent="0.25">
      <c r="A712" t="s">
        <v>802</v>
      </c>
      <c r="B712" t="s">
        <v>742</v>
      </c>
      <c r="C712" t="s">
        <v>2994</v>
      </c>
      <c r="D712" t="s">
        <v>799</v>
      </c>
      <c r="E712" t="s">
        <v>17</v>
      </c>
      <c r="F712">
        <v>2</v>
      </c>
      <c r="G712">
        <v>30</v>
      </c>
      <c r="H712">
        <v>728</v>
      </c>
      <c r="I712">
        <v>360</v>
      </c>
      <c r="J712">
        <v>450</v>
      </c>
      <c r="K712">
        <v>0</v>
      </c>
      <c r="L712">
        <v>0</v>
      </c>
      <c r="M712">
        <v>450</v>
      </c>
      <c r="N712" t="str">
        <f t="shared" si="11"/>
        <v>UPDATE WipDetails SET WipQuantity = 0, Review_Wip = 0 WHERE WipMaster_Id IN (SELECT id FROM WipMasters WHERE issuedmonth = 'February' AND IssuedYear = 2026) AND CommitmentPeriod = 3 AND CASIN = 'B09TPK8HHF';</v>
      </c>
    </row>
    <row r="713" spans="1:14" x14ac:dyDescent="0.25">
      <c r="A713" t="s">
        <v>803</v>
      </c>
      <c r="B713" t="s">
        <v>742</v>
      </c>
      <c r="C713" t="s">
        <v>2995</v>
      </c>
      <c r="D713" t="s">
        <v>799</v>
      </c>
      <c r="E713" t="s">
        <v>19</v>
      </c>
      <c r="F713">
        <v>2</v>
      </c>
      <c r="G713">
        <v>30</v>
      </c>
      <c r="H713">
        <v>369</v>
      </c>
      <c r="I713">
        <v>480</v>
      </c>
      <c r="J713">
        <v>630</v>
      </c>
      <c r="K713">
        <v>0</v>
      </c>
      <c r="L713">
        <v>180</v>
      </c>
      <c r="M713">
        <v>420</v>
      </c>
      <c r="N713" t="str">
        <f t="shared" si="11"/>
        <v>UPDATE WipDetails SET WipQuantity = 180, Review_Wip = 180 WHERE WipMaster_Id IN (SELECT id FROM WipMasters WHERE issuedmonth = 'February' AND IssuedYear = 2026) AND CommitmentPeriod = 3 AND CASIN = 'B09TPLCK37';</v>
      </c>
    </row>
    <row r="714" spans="1:14" x14ac:dyDescent="0.25">
      <c r="A714" t="s">
        <v>804</v>
      </c>
      <c r="B714" t="s">
        <v>742</v>
      </c>
      <c r="C714" t="s">
        <v>2996</v>
      </c>
      <c r="D714" t="s">
        <v>799</v>
      </c>
      <c r="E714" t="s">
        <v>21</v>
      </c>
      <c r="F714">
        <v>2</v>
      </c>
      <c r="G714">
        <v>30</v>
      </c>
      <c r="H714">
        <v>150</v>
      </c>
      <c r="I714">
        <v>360</v>
      </c>
      <c r="J714">
        <v>450</v>
      </c>
      <c r="K714">
        <v>0</v>
      </c>
      <c r="L714">
        <v>180</v>
      </c>
      <c r="M714">
        <v>420</v>
      </c>
      <c r="N714" t="str">
        <f t="shared" si="11"/>
        <v>UPDATE WipDetails SET WipQuantity = 180, Review_Wip = 180 WHERE WipMaster_Id IN (SELECT id FROM WipMasters WHERE issuedmonth = 'February' AND IssuedYear = 2026) AND CommitmentPeriod = 3 AND CASIN = 'B09TPKBJZ4';</v>
      </c>
    </row>
    <row r="715" spans="1:14" x14ac:dyDescent="0.25">
      <c r="A715" t="s">
        <v>805</v>
      </c>
      <c r="B715" t="s">
        <v>742</v>
      </c>
      <c r="C715" t="s">
        <v>2997</v>
      </c>
      <c r="D715" t="s">
        <v>271</v>
      </c>
      <c r="E715" t="s">
        <v>11</v>
      </c>
      <c r="F715">
        <v>2</v>
      </c>
      <c r="G715">
        <v>30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 t="str">
        <f t="shared" si="11"/>
        <v>UPDATE WipDetails SET WipQuantity = 0, Review_Wip = 0 WHERE WipMaster_Id IN (SELECT id FROM WipMasters WHERE issuedmonth = 'February' AND IssuedYear = 2026) AND CommitmentPeriod = 3 AND CASIN = 'B09TPK476G';</v>
      </c>
    </row>
    <row r="716" spans="1:14" x14ac:dyDescent="0.25">
      <c r="A716" t="s">
        <v>806</v>
      </c>
      <c r="B716" t="s">
        <v>742</v>
      </c>
      <c r="C716" t="s">
        <v>2998</v>
      </c>
      <c r="D716" t="s">
        <v>271</v>
      </c>
      <c r="E716" t="s">
        <v>13</v>
      </c>
      <c r="F716">
        <v>2</v>
      </c>
      <c r="G716">
        <v>30</v>
      </c>
      <c r="H716">
        <v>20</v>
      </c>
      <c r="I716">
        <v>0</v>
      </c>
      <c r="J716">
        <v>0</v>
      </c>
      <c r="K716">
        <v>0</v>
      </c>
      <c r="L716">
        <v>0</v>
      </c>
      <c r="M716">
        <v>0</v>
      </c>
      <c r="N716" t="str">
        <f t="shared" si="11"/>
        <v>UPDATE WipDetails SET WipQuantity = 0, Review_Wip = 0 WHERE WipMaster_Id IN (SELECT id FROM WipMasters WHERE issuedmonth = 'February' AND IssuedYear = 2026) AND CommitmentPeriod = 3 AND CASIN = 'B09TPJS3DL';</v>
      </c>
    </row>
    <row r="717" spans="1:14" x14ac:dyDescent="0.25">
      <c r="A717" t="s">
        <v>807</v>
      </c>
      <c r="B717" t="s">
        <v>742</v>
      </c>
      <c r="C717" t="s">
        <v>2999</v>
      </c>
      <c r="D717" t="s">
        <v>271</v>
      </c>
      <c r="E717" t="s">
        <v>15</v>
      </c>
      <c r="F717">
        <v>2</v>
      </c>
      <c r="G717">
        <v>30</v>
      </c>
      <c r="H717">
        <v>140</v>
      </c>
      <c r="I717">
        <v>0</v>
      </c>
      <c r="J717">
        <v>0</v>
      </c>
      <c r="K717">
        <v>150</v>
      </c>
      <c r="L717">
        <v>0</v>
      </c>
      <c r="M717">
        <v>0</v>
      </c>
      <c r="N717" t="str">
        <f t="shared" si="11"/>
        <v>UPDATE WipDetails SET WipQuantity = 0, Review_Wip = 0 WHERE WipMaster_Id IN (SELECT id FROM WipMasters WHERE issuedmonth = 'February' AND IssuedYear = 2026) AND CommitmentPeriod = 3 AND CASIN = 'B09TPJ19CG';</v>
      </c>
    </row>
    <row r="718" spans="1:14" x14ac:dyDescent="0.25">
      <c r="A718" t="s">
        <v>808</v>
      </c>
      <c r="B718" t="s">
        <v>742</v>
      </c>
      <c r="C718" t="s">
        <v>3000</v>
      </c>
      <c r="D718" t="s">
        <v>271</v>
      </c>
      <c r="E718" t="s">
        <v>27</v>
      </c>
      <c r="F718">
        <v>2</v>
      </c>
      <c r="G718">
        <v>30</v>
      </c>
      <c r="H718">
        <v>120</v>
      </c>
      <c r="I718">
        <v>0</v>
      </c>
      <c r="J718">
        <v>0</v>
      </c>
      <c r="K718">
        <v>480</v>
      </c>
      <c r="L718">
        <v>0</v>
      </c>
      <c r="M718">
        <v>0</v>
      </c>
      <c r="N718" t="str">
        <f t="shared" si="11"/>
        <v>UPDATE WipDetails SET WipQuantity = 0, Review_Wip = 0 WHERE WipMaster_Id IN (SELECT id FROM WipMasters WHERE issuedmonth = 'February' AND IssuedYear = 2026) AND CommitmentPeriod = 3 AND CASIN = 'B09TPJS8CX';</v>
      </c>
    </row>
    <row r="719" spans="1:14" x14ac:dyDescent="0.25">
      <c r="A719" t="s">
        <v>809</v>
      </c>
      <c r="B719" t="s">
        <v>742</v>
      </c>
      <c r="C719" t="s">
        <v>3001</v>
      </c>
      <c r="D719" t="s">
        <v>271</v>
      </c>
      <c r="E719" t="s">
        <v>19</v>
      </c>
      <c r="F719">
        <v>2</v>
      </c>
      <c r="G719">
        <v>30</v>
      </c>
      <c r="H719">
        <v>199</v>
      </c>
      <c r="I719">
        <v>0</v>
      </c>
      <c r="J719">
        <v>0</v>
      </c>
      <c r="K719">
        <v>420</v>
      </c>
      <c r="L719">
        <v>0</v>
      </c>
      <c r="M719">
        <v>0</v>
      </c>
      <c r="N719" t="str">
        <f t="shared" si="11"/>
        <v>UPDATE WipDetails SET WipQuantity = 0, Review_Wip = 0 WHERE WipMaster_Id IN (SELECT id FROM WipMasters WHERE issuedmonth = 'February' AND IssuedYear = 2026) AND CommitmentPeriod = 3 AND CASIN = 'B09TPHYNC5';</v>
      </c>
    </row>
    <row r="720" spans="1:14" x14ac:dyDescent="0.25">
      <c r="A720" t="s">
        <v>810</v>
      </c>
      <c r="B720" t="s">
        <v>742</v>
      </c>
      <c r="C720" t="s">
        <v>3002</v>
      </c>
      <c r="D720" t="s">
        <v>271</v>
      </c>
      <c r="E720" t="s">
        <v>21</v>
      </c>
      <c r="F720">
        <v>2</v>
      </c>
      <c r="G720">
        <v>30</v>
      </c>
      <c r="H720">
        <v>150</v>
      </c>
      <c r="I720">
        <v>0</v>
      </c>
      <c r="J720">
        <v>0</v>
      </c>
      <c r="K720">
        <v>390</v>
      </c>
      <c r="L720">
        <v>0</v>
      </c>
      <c r="M720">
        <v>0</v>
      </c>
      <c r="N720" t="str">
        <f t="shared" si="11"/>
        <v>UPDATE WipDetails SET WipQuantity = 0, Review_Wip = 0 WHERE WipMaster_Id IN (SELECT id FROM WipMasters WHERE issuedmonth = 'February' AND IssuedYear = 2026) AND CommitmentPeriod = 3 AND CASIN = 'B09TPKV7LV';</v>
      </c>
    </row>
    <row r="721" spans="1:14" x14ac:dyDescent="0.25">
      <c r="A721" t="s">
        <v>811</v>
      </c>
      <c r="B721" t="s">
        <v>742</v>
      </c>
      <c r="C721" t="s">
        <v>3003</v>
      </c>
      <c r="D721" t="s">
        <v>812</v>
      </c>
      <c r="E721" t="s">
        <v>11</v>
      </c>
      <c r="F721">
        <v>2</v>
      </c>
      <c r="G721">
        <v>30</v>
      </c>
      <c r="H721">
        <v>80</v>
      </c>
      <c r="I721">
        <v>0</v>
      </c>
      <c r="J721">
        <v>0</v>
      </c>
      <c r="K721">
        <v>0</v>
      </c>
      <c r="L721">
        <v>0</v>
      </c>
      <c r="M721">
        <v>0</v>
      </c>
      <c r="N721" t="str">
        <f t="shared" si="11"/>
        <v>UPDATE WipDetails SET WipQuantity = 0, Review_Wip = 0 WHERE WipMaster_Id IN (SELECT id FROM WipMasters WHERE issuedmonth = 'February' AND IssuedYear = 2026) AND CommitmentPeriod = 3 AND CASIN = 'B09TPHPKCN';</v>
      </c>
    </row>
    <row r="722" spans="1:14" x14ac:dyDescent="0.25">
      <c r="A722" t="s">
        <v>813</v>
      </c>
      <c r="B722" t="s">
        <v>742</v>
      </c>
      <c r="C722" t="s">
        <v>3004</v>
      </c>
      <c r="D722" t="s">
        <v>812</v>
      </c>
      <c r="E722" t="s">
        <v>13</v>
      </c>
      <c r="F722">
        <v>2</v>
      </c>
      <c r="G722">
        <v>30</v>
      </c>
      <c r="H722">
        <v>120</v>
      </c>
      <c r="I722">
        <v>0</v>
      </c>
      <c r="J722">
        <v>0</v>
      </c>
      <c r="K722">
        <v>0</v>
      </c>
      <c r="L722">
        <v>0</v>
      </c>
      <c r="M722">
        <v>0</v>
      </c>
      <c r="N722" t="str">
        <f t="shared" si="11"/>
        <v>UPDATE WipDetails SET WipQuantity = 0, Review_Wip = 0 WHERE WipMaster_Id IN (SELECT id FROM WipMasters WHERE issuedmonth = 'February' AND IssuedYear = 2026) AND CommitmentPeriod = 3 AND CASIN = 'B09TPLJQ3T';</v>
      </c>
    </row>
    <row r="723" spans="1:14" x14ac:dyDescent="0.25">
      <c r="A723" t="s">
        <v>814</v>
      </c>
      <c r="B723" t="s">
        <v>742</v>
      </c>
      <c r="C723" t="s">
        <v>3005</v>
      </c>
      <c r="D723" t="s">
        <v>812</v>
      </c>
      <c r="E723" t="s">
        <v>15</v>
      </c>
      <c r="F723">
        <v>2</v>
      </c>
      <c r="G723">
        <v>30</v>
      </c>
      <c r="H723">
        <v>300</v>
      </c>
      <c r="I723">
        <v>0</v>
      </c>
      <c r="J723">
        <v>0</v>
      </c>
      <c r="K723">
        <v>0</v>
      </c>
      <c r="L723">
        <v>0</v>
      </c>
      <c r="M723">
        <v>0</v>
      </c>
      <c r="N723" t="str">
        <f t="shared" si="11"/>
        <v>UPDATE WipDetails SET WipQuantity = 0, Review_Wip = 0 WHERE WipMaster_Id IN (SELECT id FROM WipMasters WHERE issuedmonth = 'February' AND IssuedYear = 2026) AND CommitmentPeriod = 3 AND CASIN = 'B09TPKMWCW';</v>
      </c>
    </row>
    <row r="724" spans="1:14" x14ac:dyDescent="0.25">
      <c r="A724" t="s">
        <v>815</v>
      </c>
      <c r="B724" t="s">
        <v>742</v>
      </c>
      <c r="C724" t="s">
        <v>3006</v>
      </c>
      <c r="D724" t="s">
        <v>812</v>
      </c>
      <c r="E724" t="s">
        <v>17</v>
      </c>
      <c r="F724">
        <v>2</v>
      </c>
      <c r="G724">
        <v>30</v>
      </c>
      <c r="H724">
        <v>270</v>
      </c>
      <c r="I724">
        <v>0</v>
      </c>
      <c r="J724">
        <v>0</v>
      </c>
      <c r="K724">
        <v>0</v>
      </c>
      <c r="L724">
        <v>0</v>
      </c>
      <c r="M724">
        <v>0</v>
      </c>
      <c r="N724" t="str">
        <f t="shared" si="11"/>
        <v>UPDATE WipDetails SET WipQuantity = 0, Review_Wip = 0 WHERE WipMaster_Id IN (SELECT id FROM WipMasters WHERE issuedmonth = 'February' AND IssuedYear = 2026) AND CommitmentPeriod = 3 AND CASIN = 'B09TPKRGL8';</v>
      </c>
    </row>
    <row r="725" spans="1:14" x14ac:dyDescent="0.25">
      <c r="A725" t="s">
        <v>816</v>
      </c>
      <c r="B725" t="s">
        <v>742</v>
      </c>
      <c r="C725" t="s">
        <v>3007</v>
      </c>
      <c r="D725" t="s">
        <v>812</v>
      </c>
      <c r="E725" t="s">
        <v>19</v>
      </c>
      <c r="F725">
        <v>2</v>
      </c>
      <c r="G725">
        <v>30</v>
      </c>
      <c r="H725">
        <v>180</v>
      </c>
      <c r="I725">
        <v>0</v>
      </c>
      <c r="J725">
        <v>0</v>
      </c>
      <c r="K725">
        <v>0</v>
      </c>
      <c r="L725">
        <v>0</v>
      </c>
      <c r="M725">
        <v>0</v>
      </c>
      <c r="N725" t="str">
        <f t="shared" si="11"/>
        <v>UPDATE WipDetails SET WipQuantity = 0, Review_Wip = 0 WHERE WipMaster_Id IN (SELECT id FROM WipMasters WHERE issuedmonth = 'February' AND IssuedYear = 2026) AND CommitmentPeriod = 3 AND CASIN = 'B09TPLM94Y';</v>
      </c>
    </row>
    <row r="726" spans="1:14" x14ac:dyDescent="0.25">
      <c r="A726" t="s">
        <v>817</v>
      </c>
      <c r="B726" t="s">
        <v>742</v>
      </c>
      <c r="C726" t="s">
        <v>3008</v>
      </c>
      <c r="D726" t="s">
        <v>812</v>
      </c>
      <c r="E726" t="s">
        <v>21</v>
      </c>
      <c r="F726">
        <v>2</v>
      </c>
      <c r="G726">
        <v>30</v>
      </c>
      <c r="H726">
        <v>270</v>
      </c>
      <c r="I726">
        <v>0</v>
      </c>
      <c r="J726">
        <v>0</v>
      </c>
      <c r="K726">
        <v>0</v>
      </c>
      <c r="L726">
        <v>0</v>
      </c>
      <c r="M726">
        <v>0</v>
      </c>
      <c r="N726" t="str">
        <f t="shared" si="11"/>
        <v>UPDATE WipDetails SET WipQuantity = 0, Review_Wip = 0 WHERE WipMaster_Id IN (SELECT id FROM WipMasters WHERE issuedmonth = 'February' AND IssuedYear = 2026) AND CommitmentPeriod = 3 AND CASIN = 'B09TPLYSRR';</v>
      </c>
    </row>
    <row r="727" spans="1:14" x14ac:dyDescent="0.25">
      <c r="A727" t="s">
        <v>818</v>
      </c>
      <c r="B727" t="s">
        <v>742</v>
      </c>
      <c r="C727" t="s">
        <v>3009</v>
      </c>
      <c r="D727" t="s">
        <v>569</v>
      </c>
      <c r="E727" t="s">
        <v>11</v>
      </c>
      <c r="F727">
        <v>2</v>
      </c>
      <c r="G727">
        <v>30</v>
      </c>
      <c r="H727">
        <v>30</v>
      </c>
      <c r="I727">
        <v>30</v>
      </c>
      <c r="J727">
        <v>30</v>
      </c>
      <c r="K727">
        <v>0</v>
      </c>
      <c r="L727">
        <v>0</v>
      </c>
      <c r="M727">
        <v>60</v>
      </c>
      <c r="N727" t="str">
        <f t="shared" si="11"/>
        <v>UPDATE WipDetails SET WipQuantity = 0, Review_Wip = 0 WHERE WipMaster_Id IN (SELECT id FROM WipMasters WHERE issuedmonth = 'February' AND IssuedYear = 2026) AND CommitmentPeriod = 3 AND CASIN = 'B09TPHS2W3';</v>
      </c>
    </row>
    <row r="728" spans="1:14" x14ac:dyDescent="0.25">
      <c r="A728" t="s">
        <v>819</v>
      </c>
      <c r="B728" t="s">
        <v>742</v>
      </c>
      <c r="C728" t="s">
        <v>3010</v>
      </c>
      <c r="D728" t="s">
        <v>569</v>
      </c>
      <c r="E728" t="s">
        <v>13</v>
      </c>
      <c r="F728">
        <v>2</v>
      </c>
      <c r="G728">
        <v>30</v>
      </c>
      <c r="H728">
        <v>0</v>
      </c>
      <c r="I728">
        <v>120</v>
      </c>
      <c r="J728">
        <v>150</v>
      </c>
      <c r="K728">
        <v>90</v>
      </c>
      <c r="L728">
        <v>210</v>
      </c>
      <c r="M728">
        <v>150</v>
      </c>
      <c r="N728" t="str">
        <f t="shared" si="11"/>
        <v>UPDATE WipDetails SET WipQuantity = 210, Review_Wip = 210 WHERE WipMaster_Id IN (SELECT id FROM WipMasters WHERE issuedmonth = 'February' AND IssuedYear = 2026) AND CommitmentPeriod = 3 AND CASIN = 'B09TPHSMBL';</v>
      </c>
    </row>
    <row r="729" spans="1:14" x14ac:dyDescent="0.25">
      <c r="A729" t="s">
        <v>820</v>
      </c>
      <c r="B729" t="s">
        <v>742</v>
      </c>
      <c r="C729" t="s">
        <v>3011</v>
      </c>
      <c r="D729" t="s">
        <v>569</v>
      </c>
      <c r="E729" t="s">
        <v>15</v>
      </c>
      <c r="F729">
        <v>2</v>
      </c>
      <c r="G729">
        <v>30</v>
      </c>
      <c r="H729">
        <v>379</v>
      </c>
      <c r="I729">
        <v>360</v>
      </c>
      <c r="J729">
        <v>390</v>
      </c>
      <c r="K729">
        <v>0</v>
      </c>
      <c r="L729">
        <v>540</v>
      </c>
      <c r="M729">
        <v>60</v>
      </c>
      <c r="N729" t="str">
        <f t="shared" si="11"/>
        <v>UPDATE WipDetails SET WipQuantity = 540, Review_Wip = 540 WHERE WipMaster_Id IN (SELECT id FROM WipMasters WHERE issuedmonth = 'February' AND IssuedYear = 2026) AND CommitmentPeriod = 3 AND CASIN = 'B09TPK2XB6';</v>
      </c>
    </row>
    <row r="730" spans="1:14" x14ac:dyDescent="0.25">
      <c r="A730" t="s">
        <v>821</v>
      </c>
      <c r="B730" t="s">
        <v>742</v>
      </c>
      <c r="C730" t="s">
        <v>3012</v>
      </c>
      <c r="D730" t="s">
        <v>569</v>
      </c>
      <c r="E730" t="s">
        <v>17</v>
      </c>
      <c r="F730">
        <v>2</v>
      </c>
      <c r="G730">
        <v>30</v>
      </c>
      <c r="H730">
        <v>9</v>
      </c>
      <c r="I730">
        <v>540</v>
      </c>
      <c r="J730">
        <v>630</v>
      </c>
      <c r="K730">
        <v>420</v>
      </c>
      <c r="L730">
        <v>600</v>
      </c>
      <c r="M730">
        <v>330</v>
      </c>
      <c r="N730" t="str">
        <f t="shared" si="11"/>
        <v>UPDATE WipDetails SET WipQuantity = 600, Review_Wip = 600 WHERE WipMaster_Id IN (SELECT id FROM WipMasters WHERE issuedmonth = 'February' AND IssuedYear = 2026) AND CommitmentPeriod = 3 AND CASIN = 'B09TPKPTBP';</v>
      </c>
    </row>
    <row r="731" spans="1:14" x14ac:dyDescent="0.25">
      <c r="A731" t="s">
        <v>822</v>
      </c>
      <c r="B731" t="s">
        <v>742</v>
      </c>
      <c r="C731" t="s">
        <v>3013</v>
      </c>
      <c r="D731" t="s">
        <v>569</v>
      </c>
      <c r="E731" t="s">
        <v>19</v>
      </c>
      <c r="F731">
        <v>2</v>
      </c>
      <c r="G731">
        <v>30</v>
      </c>
      <c r="H731">
        <v>1507</v>
      </c>
      <c r="I731">
        <v>480</v>
      </c>
      <c r="J731">
        <v>570</v>
      </c>
      <c r="K731">
        <v>0</v>
      </c>
      <c r="L731">
        <v>0</v>
      </c>
      <c r="M731">
        <v>630</v>
      </c>
      <c r="N731" t="str">
        <f t="shared" si="11"/>
        <v>UPDATE WipDetails SET WipQuantity = 0, Review_Wip = 0 WHERE WipMaster_Id IN (SELECT id FROM WipMasters WHERE issuedmonth = 'February' AND IssuedYear = 2026) AND CommitmentPeriod = 3 AND CASIN = 'B09TPJT25G';</v>
      </c>
    </row>
    <row r="732" spans="1:14" x14ac:dyDescent="0.25">
      <c r="A732" t="s">
        <v>823</v>
      </c>
      <c r="B732" t="s">
        <v>742</v>
      </c>
      <c r="C732" t="s">
        <v>3014</v>
      </c>
      <c r="D732" t="s">
        <v>569</v>
      </c>
      <c r="E732" t="s">
        <v>21</v>
      </c>
      <c r="F732">
        <v>2</v>
      </c>
      <c r="G732">
        <v>30</v>
      </c>
      <c r="H732">
        <v>550</v>
      </c>
      <c r="I732">
        <v>180</v>
      </c>
      <c r="J732">
        <v>180</v>
      </c>
      <c r="K732">
        <v>0</v>
      </c>
      <c r="L732">
        <v>120</v>
      </c>
      <c r="M732">
        <v>210</v>
      </c>
      <c r="N732" t="str">
        <f t="shared" si="11"/>
        <v>UPDATE WipDetails SET WipQuantity = 120, Review_Wip = 120 WHERE WipMaster_Id IN (SELECT id FROM WipMasters WHERE issuedmonth = 'February' AND IssuedYear = 2026) AND CommitmentPeriod = 3 AND CASIN = 'B09TPQ6K19';</v>
      </c>
    </row>
    <row r="733" spans="1:14" x14ac:dyDescent="0.25">
      <c r="A733" t="s">
        <v>824</v>
      </c>
      <c r="B733" t="s">
        <v>742</v>
      </c>
      <c r="C733" t="s">
        <v>3015</v>
      </c>
      <c r="D733" t="s">
        <v>825</v>
      </c>
      <c r="E733" t="s">
        <v>11</v>
      </c>
      <c r="F733">
        <v>2</v>
      </c>
      <c r="G733">
        <v>30</v>
      </c>
      <c r="H733">
        <v>80</v>
      </c>
      <c r="I733">
        <v>60</v>
      </c>
      <c r="J733">
        <v>0</v>
      </c>
      <c r="K733">
        <v>0</v>
      </c>
      <c r="L733">
        <v>0</v>
      </c>
      <c r="M733">
        <v>0</v>
      </c>
      <c r="N733" t="str">
        <f t="shared" si="11"/>
        <v>UPDATE WipDetails SET WipQuantity = 0, Review_Wip = 0 WHERE WipMaster_Id IN (SELECT id FROM WipMasters WHERE issuedmonth = 'February' AND IssuedYear = 2026) AND CommitmentPeriod = 3 AND CASIN = 'B09TPKSPVR';</v>
      </c>
    </row>
    <row r="734" spans="1:14" x14ac:dyDescent="0.25">
      <c r="A734" t="s">
        <v>826</v>
      </c>
      <c r="B734" t="s">
        <v>742</v>
      </c>
      <c r="C734" t="s">
        <v>3016</v>
      </c>
      <c r="D734" t="s">
        <v>825</v>
      </c>
      <c r="E734" t="s">
        <v>13</v>
      </c>
      <c r="F734">
        <v>2</v>
      </c>
      <c r="G734">
        <v>30</v>
      </c>
      <c r="H734">
        <v>60</v>
      </c>
      <c r="I734">
        <v>60</v>
      </c>
      <c r="J734">
        <v>0</v>
      </c>
      <c r="K734">
        <v>0</v>
      </c>
      <c r="L734">
        <v>30</v>
      </c>
      <c r="M734">
        <v>0</v>
      </c>
      <c r="N734" t="str">
        <f t="shared" si="11"/>
        <v>UPDATE WipDetails SET WipQuantity = 30, Review_Wip = 30 WHERE WipMaster_Id IN (SELECT id FROM WipMasters WHERE issuedmonth = 'February' AND IssuedYear = 2026) AND CommitmentPeriod = 3 AND CASIN = 'B09TPMDC4W';</v>
      </c>
    </row>
    <row r="735" spans="1:14" x14ac:dyDescent="0.25">
      <c r="A735" t="s">
        <v>827</v>
      </c>
      <c r="B735" t="s">
        <v>742</v>
      </c>
      <c r="C735" t="s">
        <v>3017</v>
      </c>
      <c r="D735" t="s">
        <v>825</v>
      </c>
      <c r="E735" t="s">
        <v>15</v>
      </c>
      <c r="F735">
        <v>2</v>
      </c>
      <c r="G735">
        <v>30</v>
      </c>
      <c r="H735">
        <v>9</v>
      </c>
      <c r="I735">
        <v>0</v>
      </c>
      <c r="J735">
        <v>0</v>
      </c>
      <c r="K735">
        <v>0</v>
      </c>
      <c r="L735">
        <v>720</v>
      </c>
      <c r="M735">
        <v>0</v>
      </c>
      <c r="N735" t="str">
        <f t="shared" si="11"/>
        <v>UPDATE WipDetails SET WipQuantity = 720, Review_Wip = 720 WHERE WipMaster_Id IN (SELECT id FROM WipMasters WHERE issuedmonth = 'February' AND IssuedYear = 2026) AND CommitmentPeriod = 3 AND CASIN = 'B09TPN62B9';</v>
      </c>
    </row>
    <row r="736" spans="1:14" x14ac:dyDescent="0.25">
      <c r="A736" t="s">
        <v>828</v>
      </c>
      <c r="B736" t="s">
        <v>742</v>
      </c>
      <c r="C736" t="s">
        <v>3018</v>
      </c>
      <c r="D736" t="s">
        <v>825</v>
      </c>
      <c r="E736" t="s">
        <v>17</v>
      </c>
      <c r="F736">
        <v>2</v>
      </c>
      <c r="G736">
        <v>30</v>
      </c>
      <c r="H736">
        <v>110</v>
      </c>
      <c r="I736">
        <v>90</v>
      </c>
      <c r="J736">
        <v>0</v>
      </c>
      <c r="K736">
        <v>0</v>
      </c>
      <c r="L736">
        <v>300</v>
      </c>
      <c r="M736">
        <v>0</v>
      </c>
      <c r="N736" t="str">
        <f t="shared" si="11"/>
        <v>UPDATE WipDetails SET WipQuantity = 300, Review_Wip = 300 WHERE WipMaster_Id IN (SELECT id FROM WipMasters WHERE issuedmonth = 'February' AND IssuedYear = 2026) AND CommitmentPeriod = 3 AND CASIN = 'B09TPM1FDR';</v>
      </c>
    </row>
    <row r="737" spans="1:14" x14ac:dyDescent="0.25">
      <c r="A737" t="s">
        <v>829</v>
      </c>
      <c r="B737" t="s">
        <v>742</v>
      </c>
      <c r="C737" t="s">
        <v>3019</v>
      </c>
      <c r="D737" t="s">
        <v>825</v>
      </c>
      <c r="E737" t="s">
        <v>19</v>
      </c>
      <c r="F737">
        <v>2</v>
      </c>
      <c r="G737">
        <v>30</v>
      </c>
      <c r="H737">
        <v>330</v>
      </c>
      <c r="I737">
        <v>330</v>
      </c>
      <c r="J737">
        <v>0</v>
      </c>
      <c r="K737">
        <v>0</v>
      </c>
      <c r="L737">
        <v>210</v>
      </c>
      <c r="M737">
        <v>0</v>
      </c>
      <c r="N737" t="str">
        <f t="shared" si="11"/>
        <v>UPDATE WipDetails SET WipQuantity = 210, Review_Wip = 210 WHERE WipMaster_Id IN (SELECT id FROM WipMasters WHERE issuedmonth = 'February' AND IssuedYear = 2026) AND CommitmentPeriod = 3 AND CASIN = 'B09TPLDR3X';</v>
      </c>
    </row>
    <row r="738" spans="1:14" x14ac:dyDescent="0.25">
      <c r="A738" t="s">
        <v>830</v>
      </c>
      <c r="B738" t="s">
        <v>742</v>
      </c>
      <c r="C738" t="s">
        <v>3020</v>
      </c>
      <c r="D738" t="s">
        <v>825</v>
      </c>
      <c r="E738" t="s">
        <v>21</v>
      </c>
      <c r="F738">
        <v>2</v>
      </c>
      <c r="G738">
        <v>30</v>
      </c>
      <c r="H738">
        <v>300</v>
      </c>
      <c r="I738">
        <v>270</v>
      </c>
      <c r="J738">
        <v>0</v>
      </c>
      <c r="K738">
        <v>0</v>
      </c>
      <c r="L738">
        <v>0</v>
      </c>
      <c r="M738">
        <v>0</v>
      </c>
      <c r="N738" t="str">
        <f t="shared" si="11"/>
        <v>UPDATE WipDetails SET WipQuantity = 0, Review_Wip = 0 WHERE WipMaster_Id IN (SELECT id FROM WipMasters WHERE issuedmonth = 'February' AND IssuedYear = 2026) AND CommitmentPeriod = 3 AND CASIN = 'B09TPMGNVX';</v>
      </c>
    </row>
    <row r="739" spans="1:14" x14ac:dyDescent="0.25">
      <c r="A739" t="s">
        <v>831</v>
      </c>
      <c r="B739" t="s">
        <v>742</v>
      </c>
      <c r="C739" t="s">
        <v>3021</v>
      </c>
      <c r="D739" t="s">
        <v>832</v>
      </c>
      <c r="E739" t="s">
        <v>11</v>
      </c>
      <c r="F739">
        <v>2</v>
      </c>
      <c r="G739">
        <v>30</v>
      </c>
      <c r="H739">
        <v>70</v>
      </c>
      <c r="I739">
        <v>90</v>
      </c>
      <c r="J739">
        <v>30</v>
      </c>
      <c r="K739">
        <v>0</v>
      </c>
      <c r="L739">
        <v>30</v>
      </c>
      <c r="M739">
        <v>0</v>
      </c>
      <c r="N739" t="str">
        <f t="shared" si="11"/>
        <v>UPDATE WipDetails SET WipQuantity = 30, Review_Wip = 30 WHERE WipMaster_Id IN (SELECT id FROM WipMasters WHERE issuedmonth = 'February' AND IssuedYear = 2026) AND CommitmentPeriod = 3 AND CASIN = 'B09TPLWGLW';</v>
      </c>
    </row>
    <row r="740" spans="1:14" x14ac:dyDescent="0.25">
      <c r="A740" t="s">
        <v>833</v>
      </c>
      <c r="B740" t="s">
        <v>742</v>
      </c>
      <c r="C740" t="s">
        <v>3022</v>
      </c>
      <c r="D740" t="s">
        <v>832</v>
      </c>
      <c r="E740" t="s">
        <v>13</v>
      </c>
      <c r="F740">
        <v>2</v>
      </c>
      <c r="G740">
        <v>30</v>
      </c>
      <c r="H740">
        <v>120</v>
      </c>
      <c r="I740">
        <v>60</v>
      </c>
      <c r="J740">
        <v>60</v>
      </c>
      <c r="K740">
        <v>0</v>
      </c>
      <c r="L740">
        <v>0</v>
      </c>
      <c r="M740">
        <v>0</v>
      </c>
      <c r="N740" t="str">
        <f t="shared" si="11"/>
        <v>UPDATE WipDetails SET WipQuantity = 0, Review_Wip = 0 WHERE WipMaster_Id IN (SELECT id FROM WipMasters WHERE issuedmonth = 'February' AND IssuedYear = 2026) AND CommitmentPeriod = 3 AND CASIN = 'B09TPMVQCL';</v>
      </c>
    </row>
    <row r="741" spans="1:14" x14ac:dyDescent="0.25">
      <c r="A741" t="s">
        <v>834</v>
      </c>
      <c r="B741" t="s">
        <v>742</v>
      </c>
      <c r="C741" t="s">
        <v>3023</v>
      </c>
      <c r="D741" t="s">
        <v>832</v>
      </c>
      <c r="E741" t="s">
        <v>15</v>
      </c>
      <c r="F741">
        <v>2</v>
      </c>
      <c r="G741">
        <v>30</v>
      </c>
      <c r="H741">
        <v>270</v>
      </c>
      <c r="I741">
        <v>270</v>
      </c>
      <c r="J741">
        <v>360</v>
      </c>
      <c r="K741">
        <v>0</v>
      </c>
      <c r="L741">
        <v>150</v>
      </c>
      <c r="M741">
        <v>0</v>
      </c>
      <c r="N741" t="str">
        <f t="shared" si="11"/>
        <v>UPDATE WipDetails SET WipQuantity = 150, Review_Wip = 150 WHERE WipMaster_Id IN (SELECT id FROM WipMasters WHERE issuedmonth = 'February' AND IssuedYear = 2026) AND CommitmentPeriod = 3 AND CASIN = 'B09TPPK8N6';</v>
      </c>
    </row>
    <row r="742" spans="1:14" x14ac:dyDescent="0.25">
      <c r="A742" t="s">
        <v>835</v>
      </c>
      <c r="B742" t="s">
        <v>742</v>
      </c>
      <c r="C742" t="s">
        <v>3024</v>
      </c>
      <c r="D742" t="s">
        <v>832</v>
      </c>
      <c r="E742" t="s">
        <v>17</v>
      </c>
      <c r="F742">
        <v>2</v>
      </c>
      <c r="G742">
        <v>30</v>
      </c>
      <c r="H742">
        <v>600</v>
      </c>
      <c r="I742">
        <v>480</v>
      </c>
      <c r="J742">
        <v>450</v>
      </c>
      <c r="K742">
        <v>0</v>
      </c>
      <c r="L742">
        <v>330</v>
      </c>
      <c r="M742">
        <v>0</v>
      </c>
      <c r="N742" t="str">
        <f t="shared" si="11"/>
        <v>UPDATE WipDetails SET WipQuantity = 330, Review_Wip = 330 WHERE WipMaster_Id IN (SELECT id FROM WipMasters WHERE issuedmonth = 'February' AND IssuedYear = 2026) AND CommitmentPeriod = 3 AND CASIN = 'B09TPQDLD8';</v>
      </c>
    </row>
    <row r="743" spans="1:14" x14ac:dyDescent="0.25">
      <c r="A743" t="s">
        <v>836</v>
      </c>
      <c r="B743" t="s">
        <v>742</v>
      </c>
      <c r="C743" t="s">
        <v>3025</v>
      </c>
      <c r="D743" t="s">
        <v>832</v>
      </c>
      <c r="E743" t="s">
        <v>19</v>
      </c>
      <c r="F743">
        <v>2</v>
      </c>
      <c r="G743">
        <v>30</v>
      </c>
      <c r="H743">
        <v>510</v>
      </c>
      <c r="I743">
        <v>360</v>
      </c>
      <c r="J743">
        <v>450</v>
      </c>
      <c r="K743">
        <v>0</v>
      </c>
      <c r="L743">
        <v>90</v>
      </c>
      <c r="M743">
        <v>0</v>
      </c>
      <c r="N743" t="str">
        <f t="shared" si="11"/>
        <v>UPDATE WipDetails SET WipQuantity = 90, Review_Wip = 90 WHERE WipMaster_Id IN (SELECT id FROM WipMasters WHERE issuedmonth = 'February' AND IssuedYear = 2026) AND CommitmentPeriod = 3 AND CASIN = 'B09TPLGJ28';</v>
      </c>
    </row>
    <row r="744" spans="1:14" x14ac:dyDescent="0.25">
      <c r="A744" t="s">
        <v>837</v>
      </c>
      <c r="B744" t="s">
        <v>742</v>
      </c>
      <c r="C744" t="s">
        <v>3026</v>
      </c>
      <c r="D744" t="s">
        <v>832</v>
      </c>
      <c r="E744" t="s">
        <v>21</v>
      </c>
      <c r="F744">
        <v>2</v>
      </c>
      <c r="G744">
        <v>30</v>
      </c>
      <c r="H744">
        <v>270</v>
      </c>
      <c r="I744">
        <v>210</v>
      </c>
      <c r="J744">
        <v>300</v>
      </c>
      <c r="K744">
        <v>0</v>
      </c>
      <c r="L744">
        <v>90</v>
      </c>
      <c r="M744">
        <v>0</v>
      </c>
      <c r="N744" t="str">
        <f t="shared" si="11"/>
        <v>UPDATE WipDetails SET WipQuantity = 90, Review_Wip = 90 WHERE WipMaster_Id IN (SELECT id FROM WipMasters WHERE issuedmonth = 'February' AND IssuedYear = 2026) AND CommitmentPeriod = 3 AND CASIN = 'B09TPQHJ82';</v>
      </c>
    </row>
    <row r="745" spans="1:14" x14ac:dyDescent="0.25">
      <c r="A745" t="s">
        <v>838</v>
      </c>
      <c r="B745" t="s">
        <v>742</v>
      </c>
      <c r="C745" t="s">
        <v>3027</v>
      </c>
      <c r="D745" t="s">
        <v>405</v>
      </c>
      <c r="E745" t="s">
        <v>11</v>
      </c>
      <c r="F745">
        <v>2</v>
      </c>
      <c r="G745">
        <v>30</v>
      </c>
      <c r="H745">
        <v>30</v>
      </c>
      <c r="I745">
        <v>0</v>
      </c>
      <c r="J745">
        <v>0</v>
      </c>
      <c r="K745">
        <v>0</v>
      </c>
      <c r="L745">
        <v>0</v>
      </c>
      <c r="M745">
        <v>0</v>
      </c>
      <c r="N745" t="str">
        <f t="shared" si="11"/>
        <v>UPDATE WipDetails SET WipQuantity = 0, Review_Wip = 0 WHERE WipMaster_Id IN (SELECT id FROM WipMasters WHERE issuedmonth = 'February' AND IssuedYear = 2026) AND CommitmentPeriod = 3 AND CASIN = 'B09TPKNBQ4';</v>
      </c>
    </row>
    <row r="746" spans="1:14" x14ac:dyDescent="0.25">
      <c r="A746" t="s">
        <v>839</v>
      </c>
      <c r="B746" t="s">
        <v>742</v>
      </c>
      <c r="C746" t="s">
        <v>3028</v>
      </c>
      <c r="D746" t="s">
        <v>405</v>
      </c>
      <c r="E746" t="s">
        <v>13</v>
      </c>
      <c r="F746">
        <v>2</v>
      </c>
      <c r="G746">
        <v>30</v>
      </c>
      <c r="H746">
        <v>519</v>
      </c>
      <c r="I746">
        <v>60</v>
      </c>
      <c r="J746">
        <v>0</v>
      </c>
      <c r="K746">
        <v>270</v>
      </c>
      <c r="L746">
        <v>90</v>
      </c>
      <c r="M746">
        <v>0</v>
      </c>
      <c r="N746" t="str">
        <f t="shared" si="11"/>
        <v>UPDATE WipDetails SET WipQuantity = 90, Review_Wip = 90 WHERE WipMaster_Id IN (SELECT id FROM WipMasters WHERE issuedmonth = 'February' AND IssuedYear = 2026) AND CommitmentPeriod = 3 AND CASIN = 'B09TPK9NTD';</v>
      </c>
    </row>
    <row r="747" spans="1:14" x14ac:dyDescent="0.25">
      <c r="A747" t="s">
        <v>840</v>
      </c>
      <c r="B747" t="s">
        <v>742</v>
      </c>
      <c r="C747" t="s">
        <v>3029</v>
      </c>
      <c r="D747" t="s">
        <v>405</v>
      </c>
      <c r="E747" t="s">
        <v>15</v>
      </c>
      <c r="F747">
        <v>2</v>
      </c>
      <c r="G747">
        <v>30</v>
      </c>
      <c r="H747">
        <v>176</v>
      </c>
      <c r="I747">
        <v>600</v>
      </c>
      <c r="J747">
        <v>660</v>
      </c>
      <c r="K747">
        <v>570</v>
      </c>
      <c r="L747">
        <v>960</v>
      </c>
      <c r="M747">
        <v>0</v>
      </c>
      <c r="N747" t="str">
        <f t="shared" si="11"/>
        <v>UPDATE WipDetails SET WipQuantity = 960, Review_Wip = 960 WHERE WipMaster_Id IN (SELECT id FROM WipMasters WHERE issuedmonth = 'February' AND IssuedYear = 2026) AND CommitmentPeriod = 3 AND CASIN = 'B09TPHNR4M';</v>
      </c>
    </row>
    <row r="748" spans="1:14" x14ac:dyDescent="0.25">
      <c r="A748" t="s">
        <v>841</v>
      </c>
      <c r="B748" t="s">
        <v>742</v>
      </c>
      <c r="C748" t="s">
        <v>3030</v>
      </c>
      <c r="D748" t="s">
        <v>405</v>
      </c>
      <c r="E748" t="s">
        <v>27</v>
      </c>
      <c r="F748">
        <v>2</v>
      </c>
      <c r="G748">
        <v>30</v>
      </c>
      <c r="H748">
        <v>477</v>
      </c>
      <c r="I748">
        <v>990</v>
      </c>
      <c r="J748">
        <v>990</v>
      </c>
      <c r="K748">
        <v>0</v>
      </c>
      <c r="L748">
        <v>1260</v>
      </c>
      <c r="M748">
        <v>0</v>
      </c>
      <c r="N748" t="str">
        <f t="shared" si="11"/>
        <v>UPDATE WipDetails SET WipQuantity = 1260, Review_Wip = 1260 WHERE WipMaster_Id IN (SELECT id FROM WipMasters WHERE issuedmonth = 'February' AND IssuedYear = 2026) AND CommitmentPeriod = 3 AND CASIN = 'B09TPLS6N4';</v>
      </c>
    </row>
    <row r="749" spans="1:14" x14ac:dyDescent="0.25">
      <c r="A749" t="s">
        <v>842</v>
      </c>
      <c r="B749" t="s">
        <v>742</v>
      </c>
      <c r="C749" t="s">
        <v>3031</v>
      </c>
      <c r="D749" t="s">
        <v>405</v>
      </c>
      <c r="E749" t="s">
        <v>19</v>
      </c>
      <c r="F749">
        <v>2</v>
      </c>
      <c r="G749">
        <v>30</v>
      </c>
      <c r="H749">
        <v>818</v>
      </c>
      <c r="I749">
        <v>660</v>
      </c>
      <c r="J749">
        <v>780</v>
      </c>
      <c r="K749">
        <v>180</v>
      </c>
      <c r="L749">
        <v>540</v>
      </c>
      <c r="M749">
        <v>0</v>
      </c>
      <c r="N749" t="str">
        <f t="shared" si="11"/>
        <v>UPDATE WipDetails SET WipQuantity = 540, Review_Wip = 540 WHERE WipMaster_Id IN (SELECT id FROM WipMasters WHERE issuedmonth = 'February' AND IssuedYear = 2026) AND CommitmentPeriod = 3 AND CASIN = 'B09TPJN1PG';</v>
      </c>
    </row>
    <row r="750" spans="1:14" x14ac:dyDescent="0.25">
      <c r="A750" t="s">
        <v>843</v>
      </c>
      <c r="B750" t="s">
        <v>742</v>
      </c>
      <c r="C750" t="s">
        <v>3032</v>
      </c>
      <c r="D750" t="s">
        <v>405</v>
      </c>
      <c r="E750" t="s">
        <v>21</v>
      </c>
      <c r="F750">
        <v>2</v>
      </c>
      <c r="G750">
        <v>30</v>
      </c>
      <c r="H750">
        <v>730</v>
      </c>
      <c r="I750">
        <v>510</v>
      </c>
      <c r="J750">
        <v>450</v>
      </c>
      <c r="K750">
        <v>0</v>
      </c>
      <c r="L750">
        <v>60</v>
      </c>
      <c r="M750">
        <v>0</v>
      </c>
      <c r="N750" t="str">
        <f t="shared" si="11"/>
        <v>UPDATE WipDetails SET WipQuantity = 60, Review_Wip = 60 WHERE WipMaster_Id IN (SELECT id FROM WipMasters WHERE issuedmonth = 'February' AND IssuedYear = 2026) AND CommitmentPeriod = 3 AND CASIN = 'B09TPKBK6J';</v>
      </c>
    </row>
    <row r="751" spans="1:14" x14ac:dyDescent="0.25">
      <c r="A751" t="s">
        <v>844</v>
      </c>
      <c r="B751" t="s">
        <v>742</v>
      </c>
      <c r="C751" t="s">
        <v>3033</v>
      </c>
      <c r="D751" t="s">
        <v>589</v>
      </c>
      <c r="E751" t="s">
        <v>11</v>
      </c>
      <c r="F751">
        <v>2</v>
      </c>
      <c r="G751">
        <v>30</v>
      </c>
      <c r="H751">
        <v>60</v>
      </c>
      <c r="I751">
        <v>0</v>
      </c>
      <c r="J751">
        <v>0</v>
      </c>
      <c r="K751">
        <v>0</v>
      </c>
      <c r="L751">
        <v>0</v>
      </c>
      <c r="M751">
        <v>0</v>
      </c>
      <c r="N751" t="str">
        <f t="shared" si="11"/>
        <v>UPDATE WipDetails SET WipQuantity = 0, Review_Wip = 0 WHERE WipMaster_Id IN (SELECT id FROM WipMasters WHERE issuedmonth = 'February' AND IssuedYear = 2026) AND CommitmentPeriod = 3 AND CASIN = 'B09TPK3HL4';</v>
      </c>
    </row>
    <row r="752" spans="1:14" x14ac:dyDescent="0.25">
      <c r="A752" t="s">
        <v>845</v>
      </c>
      <c r="B752" t="s">
        <v>742</v>
      </c>
      <c r="C752" t="s">
        <v>3034</v>
      </c>
      <c r="D752" t="s">
        <v>589</v>
      </c>
      <c r="E752" t="s">
        <v>13</v>
      </c>
      <c r="F752">
        <v>2</v>
      </c>
      <c r="G752">
        <v>30</v>
      </c>
      <c r="H752">
        <v>90</v>
      </c>
      <c r="I752">
        <v>0</v>
      </c>
      <c r="J752">
        <v>0</v>
      </c>
      <c r="K752">
        <v>0</v>
      </c>
      <c r="L752">
        <v>0</v>
      </c>
      <c r="M752">
        <v>0</v>
      </c>
      <c r="N752" t="str">
        <f t="shared" si="11"/>
        <v>UPDATE WipDetails SET WipQuantity = 0, Review_Wip = 0 WHERE WipMaster_Id IN (SELECT id FROM WipMasters WHERE issuedmonth = 'February' AND IssuedYear = 2026) AND CommitmentPeriod = 3 AND CASIN = 'B09TPJBY91';</v>
      </c>
    </row>
    <row r="753" spans="1:14" x14ac:dyDescent="0.25">
      <c r="A753" t="s">
        <v>846</v>
      </c>
      <c r="B753" t="s">
        <v>742</v>
      </c>
      <c r="C753" t="s">
        <v>3035</v>
      </c>
      <c r="D753" t="s">
        <v>589</v>
      </c>
      <c r="E753" t="s">
        <v>15</v>
      </c>
      <c r="F753">
        <v>2</v>
      </c>
      <c r="G753">
        <v>30</v>
      </c>
      <c r="H753">
        <v>180</v>
      </c>
      <c r="I753">
        <v>0</v>
      </c>
      <c r="J753">
        <v>0</v>
      </c>
      <c r="K753">
        <v>0</v>
      </c>
      <c r="L753">
        <v>0</v>
      </c>
      <c r="M753">
        <v>0</v>
      </c>
      <c r="N753" t="str">
        <f t="shared" si="11"/>
        <v>UPDATE WipDetails SET WipQuantity = 0, Review_Wip = 0 WHERE WipMaster_Id IN (SELECT id FROM WipMasters WHERE issuedmonth = 'February' AND IssuedYear = 2026) AND CommitmentPeriod = 3 AND CASIN = 'B09TPLBLXH';</v>
      </c>
    </row>
    <row r="754" spans="1:14" x14ac:dyDescent="0.25">
      <c r="A754" t="s">
        <v>847</v>
      </c>
      <c r="B754" t="s">
        <v>742</v>
      </c>
      <c r="C754" t="s">
        <v>3036</v>
      </c>
      <c r="D754" t="s">
        <v>589</v>
      </c>
      <c r="E754" t="s">
        <v>17</v>
      </c>
      <c r="F754">
        <v>2</v>
      </c>
      <c r="G754">
        <v>30</v>
      </c>
      <c r="H754">
        <v>720</v>
      </c>
      <c r="I754">
        <v>0</v>
      </c>
      <c r="J754">
        <v>0</v>
      </c>
      <c r="K754">
        <v>0</v>
      </c>
      <c r="L754">
        <v>0</v>
      </c>
      <c r="M754">
        <v>0</v>
      </c>
      <c r="N754" t="str">
        <f t="shared" si="11"/>
        <v>UPDATE WipDetails SET WipQuantity = 0, Review_Wip = 0 WHERE WipMaster_Id IN (SELECT id FROM WipMasters WHERE issuedmonth = 'February' AND IssuedYear = 2026) AND CommitmentPeriod = 3 AND CASIN = 'B09TPHSMMH';</v>
      </c>
    </row>
    <row r="755" spans="1:14" x14ac:dyDescent="0.25">
      <c r="A755" t="s">
        <v>848</v>
      </c>
      <c r="B755" t="s">
        <v>742</v>
      </c>
      <c r="C755" t="s">
        <v>3037</v>
      </c>
      <c r="D755" t="s">
        <v>589</v>
      </c>
      <c r="E755" t="s">
        <v>19</v>
      </c>
      <c r="F755">
        <v>2</v>
      </c>
      <c r="G755">
        <v>30</v>
      </c>
      <c r="H755">
        <v>270</v>
      </c>
      <c r="I755">
        <v>0</v>
      </c>
      <c r="J755">
        <v>0</v>
      </c>
      <c r="K755">
        <v>0</v>
      </c>
      <c r="L755">
        <v>0</v>
      </c>
      <c r="M755">
        <v>0</v>
      </c>
      <c r="N755" t="str">
        <f t="shared" si="11"/>
        <v>UPDATE WipDetails SET WipQuantity = 0, Review_Wip = 0 WHERE WipMaster_Id IN (SELECT id FROM WipMasters WHERE issuedmonth = 'February' AND IssuedYear = 2026) AND CommitmentPeriod = 3 AND CASIN = 'B09TPKN3XK';</v>
      </c>
    </row>
    <row r="756" spans="1:14" x14ac:dyDescent="0.25">
      <c r="A756" t="s">
        <v>849</v>
      </c>
      <c r="B756" t="s">
        <v>742</v>
      </c>
      <c r="C756" t="s">
        <v>3038</v>
      </c>
      <c r="D756" t="s">
        <v>589</v>
      </c>
      <c r="E756" t="s">
        <v>21</v>
      </c>
      <c r="F756">
        <v>2</v>
      </c>
      <c r="G756">
        <v>30</v>
      </c>
      <c r="H756">
        <v>240</v>
      </c>
      <c r="I756">
        <v>0</v>
      </c>
      <c r="J756">
        <v>0</v>
      </c>
      <c r="K756">
        <v>0</v>
      </c>
      <c r="L756">
        <v>0</v>
      </c>
      <c r="M756">
        <v>0</v>
      </c>
      <c r="N756" t="str">
        <f t="shared" si="11"/>
        <v>UPDATE WipDetails SET WipQuantity = 0, Review_Wip = 0 WHERE WipMaster_Id IN (SELECT id FROM WipMasters WHERE issuedmonth = 'February' AND IssuedYear = 2026) AND CommitmentPeriod = 3 AND CASIN = 'B09TPKFSQ3';</v>
      </c>
    </row>
    <row r="757" spans="1:14" x14ac:dyDescent="0.25">
      <c r="A757" t="s">
        <v>850</v>
      </c>
      <c r="B757" t="s">
        <v>742</v>
      </c>
      <c r="C757" t="s">
        <v>3039</v>
      </c>
      <c r="D757" t="s">
        <v>596</v>
      </c>
      <c r="E757" t="s">
        <v>11</v>
      </c>
      <c r="F757">
        <v>2</v>
      </c>
      <c r="G757">
        <v>30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 t="str">
        <f t="shared" si="11"/>
        <v>UPDATE WipDetails SET WipQuantity = 0, Review_Wip = 0 WHERE WipMaster_Id IN (SELECT id FROM WipMasters WHERE issuedmonth = 'February' AND IssuedYear = 2026) AND CommitmentPeriod = 3 AND CASIN = 'B09TPM16R8';</v>
      </c>
    </row>
    <row r="758" spans="1:14" x14ac:dyDescent="0.25">
      <c r="A758" t="s">
        <v>851</v>
      </c>
      <c r="B758" t="s">
        <v>742</v>
      </c>
      <c r="C758" t="s">
        <v>3040</v>
      </c>
      <c r="D758" t="s">
        <v>596</v>
      </c>
      <c r="E758" t="s">
        <v>13</v>
      </c>
      <c r="F758">
        <v>2</v>
      </c>
      <c r="G758">
        <v>30</v>
      </c>
      <c r="H758">
        <v>20</v>
      </c>
      <c r="I758">
        <v>0</v>
      </c>
      <c r="J758">
        <v>0</v>
      </c>
      <c r="K758">
        <v>0</v>
      </c>
      <c r="L758">
        <v>0</v>
      </c>
      <c r="M758">
        <v>0</v>
      </c>
      <c r="N758" t="str">
        <f t="shared" si="11"/>
        <v>UPDATE WipDetails SET WipQuantity = 0, Review_Wip = 0 WHERE WipMaster_Id IN (SELECT id FROM WipMasters WHERE issuedmonth = 'February' AND IssuedYear = 2026) AND CommitmentPeriod = 3 AND CASIN = 'B09TPKB6J3';</v>
      </c>
    </row>
    <row r="759" spans="1:14" x14ac:dyDescent="0.25">
      <c r="A759" t="s">
        <v>852</v>
      </c>
      <c r="B759" t="s">
        <v>742</v>
      </c>
      <c r="C759" t="s">
        <v>3041</v>
      </c>
      <c r="D759" t="s">
        <v>596</v>
      </c>
      <c r="E759" t="s">
        <v>15</v>
      </c>
      <c r="F759">
        <v>2</v>
      </c>
      <c r="G759">
        <v>30</v>
      </c>
      <c r="H759">
        <v>10</v>
      </c>
      <c r="I759">
        <v>0</v>
      </c>
      <c r="J759">
        <v>0</v>
      </c>
      <c r="K759">
        <v>0</v>
      </c>
      <c r="L759">
        <v>0</v>
      </c>
      <c r="M759">
        <v>0</v>
      </c>
      <c r="N759" t="str">
        <f t="shared" si="11"/>
        <v>UPDATE WipDetails SET WipQuantity = 0, Review_Wip = 0 WHERE WipMaster_Id IN (SELECT id FROM WipMasters WHERE issuedmonth = 'February' AND IssuedYear = 2026) AND CommitmentPeriod = 3 AND CASIN = 'B09TPJ39K1';</v>
      </c>
    </row>
    <row r="760" spans="1:14" x14ac:dyDescent="0.25">
      <c r="A760" t="s">
        <v>853</v>
      </c>
      <c r="B760" t="s">
        <v>742</v>
      </c>
      <c r="C760" t="s">
        <v>3042</v>
      </c>
      <c r="D760" t="s">
        <v>596</v>
      </c>
      <c r="E760" t="s">
        <v>17</v>
      </c>
      <c r="F760">
        <v>2</v>
      </c>
      <c r="G760">
        <v>30</v>
      </c>
      <c r="H760">
        <v>10</v>
      </c>
      <c r="I760">
        <v>0</v>
      </c>
      <c r="J760">
        <v>0</v>
      </c>
      <c r="K760">
        <v>0</v>
      </c>
      <c r="L760">
        <v>0</v>
      </c>
      <c r="M760">
        <v>0</v>
      </c>
      <c r="N760" t="str">
        <f t="shared" si="11"/>
        <v>UPDATE WipDetails SET WipQuantity = 0, Review_Wip = 0 WHERE WipMaster_Id IN (SELECT id FROM WipMasters WHERE issuedmonth = 'February' AND IssuedYear = 2026) AND CommitmentPeriod = 3 AND CASIN = 'B09TPJRC5D';</v>
      </c>
    </row>
    <row r="761" spans="1:14" x14ac:dyDescent="0.25">
      <c r="A761" t="s">
        <v>854</v>
      </c>
      <c r="B761" t="s">
        <v>742</v>
      </c>
      <c r="C761" t="s">
        <v>3043</v>
      </c>
      <c r="D761" t="s">
        <v>596</v>
      </c>
      <c r="E761" t="s">
        <v>19</v>
      </c>
      <c r="F761">
        <v>2</v>
      </c>
      <c r="G761">
        <v>30</v>
      </c>
      <c r="H761">
        <v>360</v>
      </c>
      <c r="I761">
        <v>270</v>
      </c>
      <c r="J761">
        <v>0</v>
      </c>
      <c r="K761">
        <v>0</v>
      </c>
      <c r="L761">
        <v>0</v>
      </c>
      <c r="M761">
        <v>0</v>
      </c>
      <c r="N761" t="str">
        <f t="shared" si="11"/>
        <v>UPDATE WipDetails SET WipQuantity = 0, Review_Wip = 0 WHERE WipMaster_Id IN (SELECT id FROM WipMasters WHERE issuedmonth = 'February' AND IssuedYear = 2026) AND CommitmentPeriod = 3 AND CASIN = 'B09TPHPCX1';</v>
      </c>
    </row>
    <row r="762" spans="1:14" x14ac:dyDescent="0.25">
      <c r="A762" t="s">
        <v>855</v>
      </c>
      <c r="B762" t="s">
        <v>742</v>
      </c>
      <c r="C762" t="s">
        <v>3044</v>
      </c>
      <c r="D762" t="s">
        <v>596</v>
      </c>
      <c r="E762" t="s">
        <v>21</v>
      </c>
      <c r="F762">
        <v>2</v>
      </c>
      <c r="G762">
        <v>30</v>
      </c>
      <c r="H762">
        <v>120</v>
      </c>
      <c r="I762">
        <v>120</v>
      </c>
      <c r="J762">
        <v>0</v>
      </c>
      <c r="K762">
        <v>0</v>
      </c>
      <c r="L762">
        <v>0</v>
      </c>
      <c r="M762">
        <v>0</v>
      </c>
      <c r="N762" t="str">
        <f t="shared" si="11"/>
        <v>UPDATE WipDetails SET WipQuantity = 0, Review_Wip = 0 WHERE WipMaster_Id IN (SELECT id FROM WipMasters WHERE issuedmonth = 'February' AND IssuedYear = 2026) AND CommitmentPeriod = 3 AND CASIN = 'B09TPMD5DY';</v>
      </c>
    </row>
    <row r="763" spans="1:14" x14ac:dyDescent="0.25">
      <c r="A763" t="s">
        <v>856</v>
      </c>
      <c r="B763" t="s">
        <v>742</v>
      </c>
      <c r="C763" t="s">
        <v>3045</v>
      </c>
      <c r="D763" t="s">
        <v>602</v>
      </c>
      <c r="E763" t="s">
        <v>11</v>
      </c>
      <c r="F763">
        <v>2</v>
      </c>
      <c r="G763">
        <v>30</v>
      </c>
      <c r="H763">
        <v>20</v>
      </c>
      <c r="I763">
        <v>180</v>
      </c>
      <c r="J763">
        <v>240</v>
      </c>
      <c r="K763">
        <v>0</v>
      </c>
      <c r="L763">
        <v>60</v>
      </c>
      <c r="M763">
        <v>0</v>
      </c>
      <c r="N763" t="str">
        <f t="shared" si="11"/>
        <v>UPDATE WipDetails SET WipQuantity = 60, Review_Wip = 60 WHERE WipMaster_Id IN (SELECT id FROM WipMasters WHERE issuedmonth = 'February' AND IssuedYear = 2026) AND CommitmentPeriod = 3 AND CASIN = 'B09TPJS37D';</v>
      </c>
    </row>
    <row r="764" spans="1:14" x14ac:dyDescent="0.25">
      <c r="A764" t="s">
        <v>857</v>
      </c>
      <c r="B764" t="s">
        <v>742</v>
      </c>
      <c r="C764" t="s">
        <v>3046</v>
      </c>
      <c r="D764" t="s">
        <v>602</v>
      </c>
      <c r="E764" t="s">
        <v>13</v>
      </c>
      <c r="F764">
        <v>2</v>
      </c>
      <c r="G764">
        <v>30</v>
      </c>
      <c r="H764">
        <v>50</v>
      </c>
      <c r="I764">
        <v>150</v>
      </c>
      <c r="J764">
        <v>210</v>
      </c>
      <c r="K764">
        <v>0</v>
      </c>
      <c r="L764">
        <v>150</v>
      </c>
      <c r="M764">
        <v>150</v>
      </c>
      <c r="N764" t="str">
        <f t="shared" si="11"/>
        <v>UPDATE WipDetails SET WipQuantity = 150, Review_Wip = 150 WHERE WipMaster_Id IN (SELECT id FROM WipMasters WHERE issuedmonth = 'February' AND IssuedYear = 2026) AND CommitmentPeriod = 3 AND CASIN = 'B09TPLJV6K';</v>
      </c>
    </row>
    <row r="765" spans="1:14" x14ac:dyDescent="0.25">
      <c r="A765" t="s">
        <v>858</v>
      </c>
      <c r="B765" t="s">
        <v>742</v>
      </c>
      <c r="C765" t="s">
        <v>3047</v>
      </c>
      <c r="D765" t="s">
        <v>602</v>
      </c>
      <c r="E765" t="s">
        <v>15</v>
      </c>
      <c r="F765">
        <v>2</v>
      </c>
      <c r="G765">
        <v>30</v>
      </c>
      <c r="H765">
        <v>10</v>
      </c>
      <c r="I765">
        <v>330</v>
      </c>
      <c r="J765">
        <v>390</v>
      </c>
      <c r="K765">
        <v>0</v>
      </c>
      <c r="L765">
        <v>480</v>
      </c>
      <c r="M765">
        <v>480</v>
      </c>
      <c r="N765" t="str">
        <f t="shared" si="11"/>
        <v>UPDATE WipDetails SET WipQuantity = 480, Review_Wip = 480 WHERE WipMaster_Id IN (SELECT id FROM WipMasters WHERE issuedmonth = 'February' AND IssuedYear = 2026) AND CommitmentPeriod = 3 AND CASIN = 'B09TPK2MJ4';</v>
      </c>
    </row>
    <row r="766" spans="1:14" x14ac:dyDescent="0.25">
      <c r="A766" t="s">
        <v>859</v>
      </c>
      <c r="B766" t="s">
        <v>742</v>
      </c>
      <c r="C766" t="s">
        <v>3048</v>
      </c>
      <c r="D766" t="s">
        <v>602</v>
      </c>
      <c r="E766" t="s">
        <v>17</v>
      </c>
      <c r="F766">
        <v>2</v>
      </c>
      <c r="G766">
        <v>30</v>
      </c>
      <c r="H766">
        <v>159</v>
      </c>
      <c r="I766">
        <v>450</v>
      </c>
      <c r="J766">
        <v>600</v>
      </c>
      <c r="K766">
        <v>0</v>
      </c>
      <c r="L766">
        <v>450</v>
      </c>
      <c r="M766">
        <v>90</v>
      </c>
      <c r="N766" t="str">
        <f t="shared" si="11"/>
        <v>UPDATE WipDetails SET WipQuantity = 450, Review_Wip = 450 WHERE WipMaster_Id IN (SELECT id FROM WipMasters WHERE issuedmonth = 'February' AND IssuedYear = 2026) AND CommitmentPeriod = 3 AND CASIN = 'B09TPJS3G9';</v>
      </c>
    </row>
    <row r="767" spans="1:14" x14ac:dyDescent="0.25">
      <c r="A767" t="s">
        <v>860</v>
      </c>
      <c r="B767" t="s">
        <v>742</v>
      </c>
      <c r="C767" t="s">
        <v>3049</v>
      </c>
      <c r="D767" t="s">
        <v>602</v>
      </c>
      <c r="E767" t="s">
        <v>19</v>
      </c>
      <c r="F767">
        <v>2</v>
      </c>
      <c r="G767">
        <v>30</v>
      </c>
      <c r="H767">
        <v>669</v>
      </c>
      <c r="I767">
        <v>270</v>
      </c>
      <c r="J767">
        <v>360</v>
      </c>
      <c r="K767">
        <v>0</v>
      </c>
      <c r="L767">
        <v>0</v>
      </c>
      <c r="M767">
        <v>90</v>
      </c>
      <c r="N767" t="str">
        <f t="shared" si="11"/>
        <v>UPDATE WipDetails SET WipQuantity = 0, Review_Wip = 0 WHERE WipMaster_Id IN (SELECT id FROM WipMasters WHERE issuedmonth = 'February' AND IssuedYear = 2026) AND CommitmentPeriod = 3 AND CASIN = 'B09TPKBJWS';</v>
      </c>
    </row>
    <row r="768" spans="1:14" x14ac:dyDescent="0.25">
      <c r="A768" t="s">
        <v>861</v>
      </c>
      <c r="B768" t="s">
        <v>742</v>
      </c>
      <c r="C768" t="s">
        <v>3050</v>
      </c>
      <c r="D768" t="s">
        <v>602</v>
      </c>
      <c r="E768" t="s">
        <v>21</v>
      </c>
      <c r="F768">
        <v>2</v>
      </c>
      <c r="G768">
        <v>30</v>
      </c>
      <c r="H768">
        <v>530</v>
      </c>
      <c r="I768">
        <v>150</v>
      </c>
      <c r="J768">
        <v>0</v>
      </c>
      <c r="K768">
        <v>0</v>
      </c>
      <c r="L768">
        <v>0</v>
      </c>
      <c r="M768">
        <v>180</v>
      </c>
      <c r="N768" t="str">
        <f t="shared" si="11"/>
        <v>UPDATE WipDetails SET WipQuantity = 0, Review_Wip = 0 WHERE WipMaster_Id IN (SELECT id FROM WipMasters WHERE issuedmonth = 'February' AND IssuedYear = 2026) AND CommitmentPeriod = 3 AND CASIN = 'B09TPHNC1Y';</v>
      </c>
    </row>
    <row r="769" spans="1:14" x14ac:dyDescent="0.25">
      <c r="A769" t="s">
        <v>862</v>
      </c>
      <c r="B769" t="s">
        <v>742</v>
      </c>
      <c r="C769" t="s">
        <v>3051</v>
      </c>
      <c r="D769" t="s">
        <v>863</v>
      </c>
      <c r="E769" t="s">
        <v>11</v>
      </c>
      <c r="F769">
        <v>2</v>
      </c>
      <c r="G769">
        <v>30</v>
      </c>
      <c r="H769">
        <v>40</v>
      </c>
      <c r="I769">
        <v>30</v>
      </c>
      <c r="J769">
        <v>30</v>
      </c>
      <c r="K769">
        <v>0</v>
      </c>
      <c r="L769">
        <v>30</v>
      </c>
      <c r="M769">
        <v>0</v>
      </c>
      <c r="N769" t="str">
        <f t="shared" si="11"/>
        <v>UPDATE WipDetails SET WipQuantity = 30, Review_Wip = 30 WHERE WipMaster_Id IN (SELECT id FROM WipMasters WHERE issuedmonth = 'February' AND IssuedYear = 2026) AND CommitmentPeriod = 3 AND CASIN = 'B09TPKRFJP';</v>
      </c>
    </row>
    <row r="770" spans="1:14" x14ac:dyDescent="0.25">
      <c r="A770" t="s">
        <v>864</v>
      </c>
      <c r="B770" t="s">
        <v>742</v>
      </c>
      <c r="C770" t="s">
        <v>3052</v>
      </c>
      <c r="D770" t="s">
        <v>863</v>
      </c>
      <c r="E770" t="s">
        <v>13</v>
      </c>
      <c r="F770">
        <v>2</v>
      </c>
      <c r="G770">
        <v>30</v>
      </c>
      <c r="H770">
        <v>100</v>
      </c>
      <c r="I770">
        <v>120</v>
      </c>
      <c r="J770">
        <v>120</v>
      </c>
      <c r="K770">
        <v>0</v>
      </c>
      <c r="L770">
        <v>0</v>
      </c>
      <c r="M770">
        <v>150</v>
      </c>
      <c r="N770" t="str">
        <f t="shared" si="11"/>
        <v>UPDATE WipDetails SET WipQuantity = 0, Review_Wip = 0 WHERE WipMaster_Id IN (SELECT id FROM WipMasters WHERE issuedmonth = 'February' AND IssuedYear = 2026) AND CommitmentPeriod = 3 AND CASIN = 'B09TPKRJWW';</v>
      </c>
    </row>
    <row r="771" spans="1:14" x14ac:dyDescent="0.25">
      <c r="A771" t="s">
        <v>865</v>
      </c>
      <c r="B771" t="s">
        <v>742</v>
      </c>
      <c r="C771" t="s">
        <v>3053</v>
      </c>
      <c r="D771" t="s">
        <v>863</v>
      </c>
      <c r="E771" t="s">
        <v>15</v>
      </c>
      <c r="F771">
        <v>2</v>
      </c>
      <c r="G771">
        <v>30</v>
      </c>
      <c r="H771">
        <v>380</v>
      </c>
      <c r="I771">
        <v>240</v>
      </c>
      <c r="J771">
        <v>330</v>
      </c>
      <c r="K771">
        <v>0</v>
      </c>
      <c r="L771">
        <v>30</v>
      </c>
      <c r="M771">
        <v>210</v>
      </c>
      <c r="N771" t="str">
        <f t="shared" ref="N771:N834" si="12">"UPDATE WipDetails SET WipQuantity = "&amp;L771&amp;", Review_Wip = "&amp;L771&amp;" WHERE WipMaster_Id IN (SELECT id FROM WipMasters WHERE issuedmonth = 'February' AND IssuedYear = 2026) AND CommitmentPeriod = 3 AND CASIN = '"&amp;A771&amp;"';"</f>
        <v>UPDATE WipDetails SET WipQuantity = 30, Review_Wip = 30 WHERE WipMaster_Id IN (SELECT id FROM WipMasters WHERE issuedmonth = 'February' AND IssuedYear = 2026) AND CommitmentPeriod = 3 AND CASIN = 'B09TPN7H8J';</v>
      </c>
    </row>
    <row r="772" spans="1:14" x14ac:dyDescent="0.25">
      <c r="A772" t="s">
        <v>866</v>
      </c>
      <c r="B772" t="s">
        <v>742</v>
      </c>
      <c r="C772" t="s">
        <v>3054</v>
      </c>
      <c r="D772" t="s">
        <v>863</v>
      </c>
      <c r="E772" t="s">
        <v>17</v>
      </c>
      <c r="F772">
        <v>2</v>
      </c>
      <c r="G772">
        <v>30</v>
      </c>
      <c r="H772">
        <v>440</v>
      </c>
      <c r="I772">
        <v>420</v>
      </c>
      <c r="J772">
        <v>570</v>
      </c>
      <c r="K772">
        <v>0</v>
      </c>
      <c r="L772">
        <v>90</v>
      </c>
      <c r="M772">
        <v>480</v>
      </c>
      <c r="N772" t="str">
        <f t="shared" si="12"/>
        <v>UPDATE WipDetails SET WipQuantity = 90, Review_Wip = 90 WHERE WipMaster_Id IN (SELECT id FROM WipMasters WHERE issuedmonth = 'February' AND IssuedYear = 2026) AND CommitmentPeriod = 3 AND CASIN = 'B09TPKK9BZ';</v>
      </c>
    </row>
    <row r="773" spans="1:14" x14ac:dyDescent="0.25">
      <c r="A773" t="s">
        <v>867</v>
      </c>
      <c r="B773" t="s">
        <v>742</v>
      </c>
      <c r="C773" t="s">
        <v>3055</v>
      </c>
      <c r="D773" t="s">
        <v>863</v>
      </c>
      <c r="E773" t="s">
        <v>19</v>
      </c>
      <c r="F773">
        <v>2</v>
      </c>
      <c r="G773">
        <v>30</v>
      </c>
      <c r="H773">
        <v>1278</v>
      </c>
      <c r="I773">
        <v>420</v>
      </c>
      <c r="J773">
        <v>540</v>
      </c>
      <c r="K773">
        <v>0</v>
      </c>
      <c r="L773">
        <v>0</v>
      </c>
      <c r="M773">
        <v>0</v>
      </c>
      <c r="N773" t="str">
        <f t="shared" si="12"/>
        <v>UPDATE WipDetails SET WipQuantity = 0, Review_Wip = 0 WHERE WipMaster_Id IN (SELECT id FROM WipMasters WHERE issuedmonth = 'February' AND IssuedYear = 2026) AND CommitmentPeriod = 3 AND CASIN = 'B09TPN9CKB';</v>
      </c>
    </row>
    <row r="774" spans="1:14" x14ac:dyDescent="0.25">
      <c r="A774" t="s">
        <v>868</v>
      </c>
      <c r="B774" t="s">
        <v>742</v>
      </c>
      <c r="C774" t="s">
        <v>3056</v>
      </c>
      <c r="D774" t="s">
        <v>863</v>
      </c>
      <c r="E774" t="s">
        <v>21</v>
      </c>
      <c r="F774">
        <v>2</v>
      </c>
      <c r="G774">
        <v>30</v>
      </c>
      <c r="H774">
        <v>649</v>
      </c>
      <c r="I774">
        <v>330</v>
      </c>
      <c r="J774">
        <v>450</v>
      </c>
      <c r="K774">
        <v>0</v>
      </c>
      <c r="L774">
        <v>0</v>
      </c>
      <c r="M774">
        <v>0</v>
      </c>
      <c r="N774" t="str">
        <f t="shared" si="12"/>
        <v>UPDATE WipDetails SET WipQuantity = 0, Review_Wip = 0 WHERE WipMaster_Id IN (SELECT id FROM WipMasters WHERE issuedmonth = 'February' AND IssuedYear = 2026) AND CommitmentPeriod = 3 AND CASIN = 'B09TPN62TK';</v>
      </c>
    </row>
    <row r="775" spans="1:14" x14ac:dyDescent="0.25">
      <c r="A775" t="s">
        <v>869</v>
      </c>
      <c r="B775" t="s">
        <v>742</v>
      </c>
      <c r="C775" t="s">
        <v>3057</v>
      </c>
      <c r="D775" t="s">
        <v>604</v>
      </c>
      <c r="E775" t="s">
        <v>11</v>
      </c>
      <c r="F775">
        <v>2</v>
      </c>
      <c r="G775">
        <v>30</v>
      </c>
      <c r="H775">
        <v>0</v>
      </c>
      <c r="I775">
        <v>120</v>
      </c>
      <c r="J775">
        <v>120</v>
      </c>
      <c r="K775">
        <v>0</v>
      </c>
      <c r="L775">
        <v>60</v>
      </c>
      <c r="M775">
        <v>0</v>
      </c>
      <c r="N775" t="str">
        <f t="shared" si="12"/>
        <v>UPDATE WipDetails SET WipQuantity = 60, Review_Wip = 60 WHERE WipMaster_Id IN (SELECT id FROM WipMasters WHERE issuedmonth = 'February' AND IssuedYear = 2026) AND CommitmentPeriod = 3 AND CASIN = 'B09TPPLH3Y';</v>
      </c>
    </row>
    <row r="776" spans="1:14" x14ac:dyDescent="0.25">
      <c r="A776" t="s">
        <v>870</v>
      </c>
      <c r="B776" t="s">
        <v>742</v>
      </c>
      <c r="C776" t="s">
        <v>3058</v>
      </c>
      <c r="D776" t="s">
        <v>604</v>
      </c>
      <c r="E776" t="s">
        <v>13</v>
      </c>
      <c r="F776">
        <v>2</v>
      </c>
      <c r="G776">
        <v>30</v>
      </c>
      <c r="H776">
        <v>160</v>
      </c>
      <c r="I776">
        <v>210</v>
      </c>
      <c r="J776">
        <v>270</v>
      </c>
      <c r="K776">
        <v>0</v>
      </c>
      <c r="L776">
        <v>30</v>
      </c>
      <c r="M776">
        <v>0</v>
      </c>
      <c r="N776" t="str">
        <f t="shared" si="12"/>
        <v>UPDATE WipDetails SET WipQuantity = 30, Review_Wip = 30 WHERE WipMaster_Id IN (SELECT id FROM WipMasters WHERE issuedmonth = 'February' AND IssuedYear = 2026) AND CommitmentPeriod = 3 AND CASIN = 'B09TPK2WYS';</v>
      </c>
    </row>
    <row r="777" spans="1:14" x14ac:dyDescent="0.25">
      <c r="A777" t="s">
        <v>871</v>
      </c>
      <c r="B777" t="s">
        <v>742</v>
      </c>
      <c r="C777" t="s">
        <v>3059</v>
      </c>
      <c r="D777" t="s">
        <v>604</v>
      </c>
      <c r="E777" t="s">
        <v>15</v>
      </c>
      <c r="F777">
        <v>2</v>
      </c>
      <c r="G777">
        <v>30</v>
      </c>
      <c r="H777">
        <v>320</v>
      </c>
      <c r="I777">
        <v>390</v>
      </c>
      <c r="J777">
        <v>480</v>
      </c>
      <c r="K777">
        <v>0</v>
      </c>
      <c r="L777">
        <v>90</v>
      </c>
      <c r="M777">
        <v>0</v>
      </c>
      <c r="N777" t="str">
        <f t="shared" si="12"/>
        <v>UPDATE WipDetails SET WipQuantity = 90, Review_Wip = 90 WHERE WipMaster_Id IN (SELECT id FROM WipMasters WHERE issuedmonth = 'February' AND IssuedYear = 2026) AND CommitmentPeriod = 3 AND CASIN = 'B09TPHV8XL';</v>
      </c>
    </row>
    <row r="778" spans="1:14" x14ac:dyDescent="0.25">
      <c r="A778" t="s">
        <v>872</v>
      </c>
      <c r="B778" t="s">
        <v>742</v>
      </c>
      <c r="C778" t="s">
        <v>3060</v>
      </c>
      <c r="D778" t="s">
        <v>604</v>
      </c>
      <c r="E778" t="s">
        <v>17</v>
      </c>
      <c r="F778">
        <v>2</v>
      </c>
      <c r="G778">
        <v>30</v>
      </c>
      <c r="H778">
        <v>330</v>
      </c>
      <c r="I778">
        <v>390</v>
      </c>
      <c r="J778">
        <v>510</v>
      </c>
      <c r="K778">
        <v>0</v>
      </c>
      <c r="L778">
        <v>420</v>
      </c>
      <c r="M778">
        <v>0</v>
      </c>
      <c r="N778" t="str">
        <f t="shared" si="12"/>
        <v>UPDATE WipDetails SET WipQuantity = 420, Review_Wip = 420 WHERE WipMaster_Id IN (SELECT id FROM WipMasters WHERE issuedmonth = 'February' AND IssuedYear = 2026) AND CommitmentPeriod = 3 AND CASIN = 'B09TPKG1BF';</v>
      </c>
    </row>
    <row r="779" spans="1:14" x14ac:dyDescent="0.25">
      <c r="A779" t="s">
        <v>873</v>
      </c>
      <c r="B779" t="s">
        <v>742</v>
      </c>
      <c r="C779" t="s">
        <v>3061</v>
      </c>
      <c r="D779" t="s">
        <v>604</v>
      </c>
      <c r="E779" t="s">
        <v>19</v>
      </c>
      <c r="F779">
        <v>2</v>
      </c>
      <c r="G779">
        <v>30</v>
      </c>
      <c r="H779">
        <v>450</v>
      </c>
      <c r="I779">
        <v>300</v>
      </c>
      <c r="J779">
        <v>210</v>
      </c>
      <c r="K779">
        <v>0</v>
      </c>
      <c r="L779">
        <v>240</v>
      </c>
      <c r="M779">
        <v>0</v>
      </c>
      <c r="N779" t="str">
        <f t="shared" si="12"/>
        <v>UPDATE WipDetails SET WipQuantity = 240, Review_Wip = 240 WHERE WipMaster_Id IN (SELECT id FROM WipMasters WHERE issuedmonth = 'February' AND IssuedYear = 2026) AND CommitmentPeriod = 3 AND CASIN = 'B09TPHYVBW';</v>
      </c>
    </row>
    <row r="780" spans="1:14" x14ac:dyDescent="0.25">
      <c r="A780" t="s">
        <v>874</v>
      </c>
      <c r="B780" t="s">
        <v>742</v>
      </c>
      <c r="C780" t="s">
        <v>3062</v>
      </c>
      <c r="D780" t="s">
        <v>604</v>
      </c>
      <c r="E780" t="s">
        <v>21</v>
      </c>
      <c r="F780">
        <v>2</v>
      </c>
      <c r="G780">
        <v>30</v>
      </c>
      <c r="H780">
        <v>210</v>
      </c>
      <c r="I780">
        <v>240</v>
      </c>
      <c r="J780">
        <v>270</v>
      </c>
      <c r="K780">
        <v>0</v>
      </c>
      <c r="L780">
        <v>60</v>
      </c>
      <c r="M780">
        <v>0</v>
      </c>
      <c r="N780" t="str">
        <f t="shared" si="12"/>
        <v>UPDATE WipDetails SET WipQuantity = 60, Review_Wip = 60 WHERE WipMaster_Id IN (SELECT id FROM WipMasters WHERE issuedmonth = 'February' AND IssuedYear = 2026) AND CommitmentPeriod = 3 AND CASIN = 'B09TPKVDBW';</v>
      </c>
    </row>
    <row r="781" spans="1:14" x14ac:dyDescent="0.25">
      <c r="A781" t="s">
        <v>875</v>
      </c>
      <c r="B781" t="s">
        <v>742</v>
      </c>
      <c r="C781" t="s">
        <v>3063</v>
      </c>
      <c r="D781" t="s">
        <v>49</v>
      </c>
      <c r="E781" t="s">
        <v>11</v>
      </c>
      <c r="F781">
        <v>2</v>
      </c>
      <c r="G781">
        <v>30</v>
      </c>
      <c r="H781">
        <v>80</v>
      </c>
      <c r="I781">
        <v>60</v>
      </c>
      <c r="J781">
        <v>0</v>
      </c>
      <c r="K781">
        <v>0</v>
      </c>
      <c r="L781">
        <v>0</v>
      </c>
      <c r="M781">
        <v>60</v>
      </c>
      <c r="N781" t="str">
        <f t="shared" si="12"/>
        <v>UPDATE WipDetails SET WipQuantity = 0, Review_Wip = 0 WHERE WipMaster_Id IN (SELECT id FROM WipMasters WHERE issuedmonth = 'February' AND IssuedYear = 2026) AND CommitmentPeriod = 3 AND CASIN = 'B09TPLZL4M';</v>
      </c>
    </row>
    <row r="782" spans="1:14" x14ac:dyDescent="0.25">
      <c r="A782" t="s">
        <v>876</v>
      </c>
      <c r="B782" t="s">
        <v>742</v>
      </c>
      <c r="C782" t="s">
        <v>3064</v>
      </c>
      <c r="D782" t="s">
        <v>49</v>
      </c>
      <c r="E782" t="s">
        <v>13</v>
      </c>
      <c r="F782">
        <v>2</v>
      </c>
      <c r="G782">
        <v>30</v>
      </c>
      <c r="H782">
        <v>140</v>
      </c>
      <c r="I782">
        <v>90</v>
      </c>
      <c r="J782">
        <v>120</v>
      </c>
      <c r="K782">
        <v>0</v>
      </c>
      <c r="L782">
        <v>60</v>
      </c>
      <c r="M782">
        <v>90</v>
      </c>
      <c r="N782" t="str">
        <f t="shared" si="12"/>
        <v>UPDATE WipDetails SET WipQuantity = 60, Review_Wip = 60 WHERE WipMaster_Id IN (SELECT id FROM WipMasters WHERE issuedmonth = 'February' AND IssuedYear = 2026) AND CommitmentPeriod = 3 AND CASIN = 'B09TPMTHBR';</v>
      </c>
    </row>
    <row r="783" spans="1:14" x14ac:dyDescent="0.25">
      <c r="A783" t="s">
        <v>877</v>
      </c>
      <c r="B783" t="s">
        <v>742</v>
      </c>
      <c r="C783" t="s">
        <v>3065</v>
      </c>
      <c r="D783" t="s">
        <v>49</v>
      </c>
      <c r="E783" t="s">
        <v>15</v>
      </c>
      <c r="F783">
        <v>2</v>
      </c>
      <c r="G783">
        <v>30</v>
      </c>
      <c r="H783">
        <v>818</v>
      </c>
      <c r="I783">
        <v>390</v>
      </c>
      <c r="J783">
        <v>450</v>
      </c>
      <c r="K783">
        <v>0</v>
      </c>
      <c r="L783">
        <v>30</v>
      </c>
      <c r="M783">
        <v>360</v>
      </c>
      <c r="N783" t="str">
        <f t="shared" si="12"/>
        <v>UPDATE WipDetails SET WipQuantity = 30, Review_Wip = 30 WHERE WipMaster_Id IN (SELECT id FROM WipMasters WHERE issuedmonth = 'February' AND IssuedYear = 2026) AND CommitmentPeriod = 3 AND CASIN = 'B09TPMRYYM';</v>
      </c>
    </row>
    <row r="784" spans="1:14" x14ac:dyDescent="0.25">
      <c r="A784" t="s">
        <v>878</v>
      </c>
      <c r="B784" t="s">
        <v>742</v>
      </c>
      <c r="C784" t="s">
        <v>3066</v>
      </c>
      <c r="D784" t="s">
        <v>49</v>
      </c>
      <c r="E784" t="s">
        <v>27</v>
      </c>
      <c r="F784">
        <v>2</v>
      </c>
      <c r="G784">
        <v>30</v>
      </c>
      <c r="H784">
        <v>409</v>
      </c>
      <c r="I784">
        <v>480</v>
      </c>
      <c r="J784">
        <v>570</v>
      </c>
      <c r="K784">
        <v>600</v>
      </c>
      <c r="L784">
        <v>480</v>
      </c>
      <c r="M784">
        <v>60</v>
      </c>
      <c r="N784" t="str">
        <f t="shared" si="12"/>
        <v>UPDATE WipDetails SET WipQuantity = 480, Review_Wip = 480 WHERE WipMaster_Id IN (SELECT id FROM WipMasters WHERE issuedmonth = 'February' AND IssuedYear = 2026) AND CommitmentPeriod = 3 AND CASIN = 'B09TPL1NV3';</v>
      </c>
    </row>
    <row r="785" spans="1:14" x14ac:dyDescent="0.25">
      <c r="A785" t="s">
        <v>879</v>
      </c>
      <c r="B785" t="s">
        <v>742</v>
      </c>
      <c r="C785" t="s">
        <v>3067</v>
      </c>
      <c r="D785" t="s">
        <v>49</v>
      </c>
      <c r="E785" t="s">
        <v>19</v>
      </c>
      <c r="F785">
        <v>2</v>
      </c>
      <c r="G785">
        <v>30</v>
      </c>
      <c r="H785">
        <v>948</v>
      </c>
      <c r="I785">
        <v>480</v>
      </c>
      <c r="J785">
        <v>570</v>
      </c>
      <c r="K785">
        <v>90</v>
      </c>
      <c r="L785">
        <v>360</v>
      </c>
      <c r="M785">
        <v>600</v>
      </c>
      <c r="N785" t="str">
        <f t="shared" si="12"/>
        <v>UPDATE WipDetails SET WipQuantity = 360, Review_Wip = 360 WHERE WipMaster_Id IN (SELECT id FROM WipMasters WHERE issuedmonth = 'February' AND IssuedYear = 2026) AND CommitmentPeriod = 3 AND CASIN = 'B09TPNSY6K';</v>
      </c>
    </row>
    <row r="786" spans="1:14" x14ac:dyDescent="0.25">
      <c r="A786" t="s">
        <v>880</v>
      </c>
      <c r="B786" t="s">
        <v>742</v>
      </c>
      <c r="C786" t="s">
        <v>3068</v>
      </c>
      <c r="D786" t="s">
        <v>49</v>
      </c>
      <c r="E786" t="s">
        <v>21</v>
      </c>
      <c r="F786">
        <v>2</v>
      </c>
      <c r="G786">
        <v>30</v>
      </c>
      <c r="H786">
        <v>270</v>
      </c>
      <c r="I786">
        <v>210</v>
      </c>
      <c r="J786">
        <v>270</v>
      </c>
      <c r="K786">
        <v>0</v>
      </c>
      <c r="L786">
        <v>150</v>
      </c>
      <c r="M786">
        <v>480</v>
      </c>
      <c r="N786" t="str">
        <f t="shared" si="12"/>
        <v>UPDATE WipDetails SET WipQuantity = 150, Review_Wip = 150 WHERE WipMaster_Id IN (SELECT id FROM WipMasters WHERE issuedmonth = 'February' AND IssuedYear = 2026) AND CommitmentPeriod = 3 AND CASIN = 'B09TPN4RWR';</v>
      </c>
    </row>
    <row r="787" spans="1:14" x14ac:dyDescent="0.25">
      <c r="A787" t="s">
        <v>881</v>
      </c>
      <c r="B787" t="s">
        <v>742</v>
      </c>
      <c r="C787" t="s">
        <v>3069</v>
      </c>
      <c r="D787" t="s">
        <v>882</v>
      </c>
      <c r="E787" t="s">
        <v>11</v>
      </c>
      <c r="F787">
        <v>2</v>
      </c>
      <c r="G787">
        <v>30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 t="str">
        <f t="shared" si="12"/>
        <v>UPDATE WipDetails SET WipQuantity = 0, Review_Wip = 0 WHERE WipMaster_Id IN (SELECT id FROM WipMasters WHERE issuedmonth = 'February' AND IssuedYear = 2026) AND CommitmentPeriod = 3 AND CASIN = 'B09TPNPGLM';</v>
      </c>
    </row>
    <row r="788" spans="1:14" x14ac:dyDescent="0.25">
      <c r="A788" t="s">
        <v>883</v>
      </c>
      <c r="B788" t="s">
        <v>742</v>
      </c>
      <c r="C788" t="s">
        <v>3070</v>
      </c>
      <c r="D788" t="s">
        <v>882</v>
      </c>
      <c r="E788" t="s">
        <v>13</v>
      </c>
      <c r="F788">
        <v>2</v>
      </c>
      <c r="G788">
        <v>30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 t="str">
        <f t="shared" si="12"/>
        <v>UPDATE WipDetails SET WipQuantity = 0, Review_Wip = 0 WHERE WipMaster_Id IN (SELECT id FROM WipMasters WHERE issuedmonth = 'February' AND IssuedYear = 2026) AND CommitmentPeriod = 3 AND CASIN = 'B09TPMGPYY';</v>
      </c>
    </row>
    <row r="789" spans="1:14" x14ac:dyDescent="0.25">
      <c r="A789" t="s">
        <v>884</v>
      </c>
      <c r="B789" t="s">
        <v>742</v>
      </c>
      <c r="C789" t="s">
        <v>3071</v>
      </c>
      <c r="D789" t="s">
        <v>882</v>
      </c>
      <c r="E789" t="s">
        <v>15</v>
      </c>
      <c r="F789">
        <v>2</v>
      </c>
      <c r="G789">
        <v>30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tr">
        <f t="shared" si="12"/>
        <v>UPDATE WipDetails SET WipQuantity = 0, Review_Wip = 0 WHERE WipMaster_Id IN (SELECT id FROM WipMasters WHERE issuedmonth = 'February' AND IssuedYear = 2026) AND CommitmentPeriod = 3 AND CASIN = 'B09TPKRJT1';</v>
      </c>
    </row>
    <row r="790" spans="1:14" x14ac:dyDescent="0.25">
      <c r="A790" t="s">
        <v>885</v>
      </c>
      <c r="B790" t="s">
        <v>742</v>
      </c>
      <c r="C790" t="s">
        <v>3072</v>
      </c>
      <c r="D790" t="s">
        <v>882</v>
      </c>
      <c r="E790" t="s">
        <v>17</v>
      </c>
      <c r="F790">
        <v>2</v>
      </c>
      <c r="G790">
        <v>30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 t="str">
        <f t="shared" si="12"/>
        <v>UPDATE WipDetails SET WipQuantity = 0, Review_Wip = 0 WHERE WipMaster_Id IN (SELECT id FROM WipMasters WHERE issuedmonth = 'February' AND IssuedYear = 2026) AND CommitmentPeriod = 3 AND CASIN = 'B09TPMR25T';</v>
      </c>
    </row>
    <row r="791" spans="1:14" x14ac:dyDescent="0.25">
      <c r="A791" t="s">
        <v>886</v>
      </c>
      <c r="B791" t="s">
        <v>742</v>
      </c>
      <c r="C791" t="s">
        <v>3073</v>
      </c>
      <c r="D791" t="s">
        <v>882</v>
      </c>
      <c r="E791" t="s">
        <v>19</v>
      </c>
      <c r="F791">
        <v>2</v>
      </c>
      <c r="G791">
        <v>30</v>
      </c>
      <c r="H791">
        <v>60</v>
      </c>
      <c r="I791">
        <v>0</v>
      </c>
      <c r="J791">
        <v>0</v>
      </c>
      <c r="K791">
        <v>0</v>
      </c>
      <c r="L791">
        <v>0</v>
      </c>
      <c r="M791">
        <v>0</v>
      </c>
      <c r="N791" t="str">
        <f t="shared" si="12"/>
        <v>UPDATE WipDetails SET WipQuantity = 0, Review_Wip = 0 WHERE WipMaster_Id IN (SELECT id FROM WipMasters WHERE issuedmonth = 'February' AND IssuedYear = 2026) AND CommitmentPeriod = 3 AND CASIN = 'B09TPLYXVP';</v>
      </c>
    </row>
    <row r="792" spans="1:14" x14ac:dyDescent="0.25">
      <c r="A792" t="s">
        <v>887</v>
      </c>
      <c r="B792" t="s">
        <v>742</v>
      </c>
      <c r="C792" t="s">
        <v>3074</v>
      </c>
      <c r="D792" t="s">
        <v>882</v>
      </c>
      <c r="E792" t="s">
        <v>21</v>
      </c>
      <c r="F792">
        <v>2</v>
      </c>
      <c r="G792">
        <v>30</v>
      </c>
      <c r="H792">
        <v>30</v>
      </c>
      <c r="I792">
        <v>0</v>
      </c>
      <c r="J792">
        <v>0</v>
      </c>
      <c r="K792">
        <v>0</v>
      </c>
      <c r="L792">
        <v>0</v>
      </c>
      <c r="M792">
        <v>0</v>
      </c>
      <c r="N792" t="str">
        <f t="shared" si="12"/>
        <v>UPDATE WipDetails SET WipQuantity = 0, Review_Wip = 0 WHERE WipMaster_Id IN (SELECT id FROM WipMasters WHERE issuedmonth = 'February' AND IssuedYear = 2026) AND CommitmentPeriod = 3 AND CASIN = 'B09TPN7CGW';</v>
      </c>
    </row>
    <row r="793" spans="1:14" x14ac:dyDescent="0.25">
      <c r="A793" t="s">
        <v>888</v>
      </c>
      <c r="B793" t="s">
        <v>742</v>
      </c>
      <c r="C793" t="s">
        <v>3075</v>
      </c>
      <c r="D793" t="s">
        <v>889</v>
      </c>
      <c r="E793" t="s">
        <v>11</v>
      </c>
      <c r="F793">
        <v>2</v>
      </c>
      <c r="G793">
        <v>30</v>
      </c>
      <c r="H793">
        <v>10</v>
      </c>
      <c r="I793">
        <v>0</v>
      </c>
      <c r="J793">
        <v>0</v>
      </c>
      <c r="K793">
        <v>0</v>
      </c>
      <c r="L793">
        <v>0</v>
      </c>
      <c r="M793">
        <v>0</v>
      </c>
      <c r="N793" t="str">
        <f t="shared" si="12"/>
        <v>UPDATE WipDetails SET WipQuantity = 0, Review_Wip = 0 WHERE WipMaster_Id IN (SELECT id FROM WipMasters WHERE issuedmonth = 'February' AND IssuedYear = 2026) AND CommitmentPeriod = 3 AND CASIN = 'B09TPP41SZ';</v>
      </c>
    </row>
    <row r="794" spans="1:14" x14ac:dyDescent="0.25">
      <c r="A794" t="s">
        <v>890</v>
      </c>
      <c r="B794" t="s">
        <v>742</v>
      </c>
      <c r="C794" t="s">
        <v>3076</v>
      </c>
      <c r="D794" t="s">
        <v>889</v>
      </c>
      <c r="E794" t="s">
        <v>13</v>
      </c>
      <c r="F794">
        <v>2</v>
      </c>
      <c r="G794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 t="str">
        <f t="shared" si="12"/>
        <v>UPDATE WipDetails SET WipQuantity = 0, Review_Wip = 0 WHERE WipMaster_Id IN (SELECT id FROM WipMasters WHERE issuedmonth = 'February' AND IssuedYear = 2026) AND CommitmentPeriod = 3 AND CASIN = 'B09TPL2BC1';</v>
      </c>
    </row>
    <row r="795" spans="1:14" x14ac:dyDescent="0.25">
      <c r="A795" t="s">
        <v>891</v>
      </c>
      <c r="B795" t="s">
        <v>742</v>
      </c>
      <c r="C795" t="s">
        <v>3077</v>
      </c>
      <c r="D795" t="s">
        <v>889</v>
      </c>
      <c r="E795" t="s">
        <v>15</v>
      </c>
      <c r="F795">
        <v>2</v>
      </c>
      <c r="G795">
        <v>30</v>
      </c>
      <c r="H795">
        <v>139</v>
      </c>
      <c r="I795">
        <v>0</v>
      </c>
      <c r="J795">
        <v>0</v>
      </c>
      <c r="K795">
        <v>0</v>
      </c>
      <c r="L795">
        <v>0</v>
      </c>
      <c r="M795">
        <v>0</v>
      </c>
      <c r="N795" t="str">
        <f t="shared" si="12"/>
        <v>UPDATE WipDetails SET WipQuantity = 0, Review_Wip = 0 WHERE WipMaster_Id IN (SELECT id FROM WipMasters WHERE issuedmonth = 'February' AND IssuedYear = 2026) AND CommitmentPeriod = 3 AND CASIN = 'B09TPKPTFR';</v>
      </c>
    </row>
    <row r="796" spans="1:14" x14ac:dyDescent="0.25">
      <c r="A796" t="s">
        <v>892</v>
      </c>
      <c r="B796" t="s">
        <v>742</v>
      </c>
      <c r="C796" t="s">
        <v>3078</v>
      </c>
      <c r="D796" t="s">
        <v>889</v>
      </c>
      <c r="E796" t="s">
        <v>17</v>
      </c>
      <c r="F796">
        <v>2</v>
      </c>
      <c r="G796">
        <v>30</v>
      </c>
      <c r="H796">
        <v>119</v>
      </c>
      <c r="I796">
        <v>0</v>
      </c>
      <c r="J796">
        <v>0</v>
      </c>
      <c r="K796">
        <v>0</v>
      </c>
      <c r="L796">
        <v>0</v>
      </c>
      <c r="M796">
        <v>0</v>
      </c>
      <c r="N796" t="str">
        <f t="shared" si="12"/>
        <v>UPDATE WipDetails SET WipQuantity = 0, Review_Wip = 0 WHERE WipMaster_Id IN (SELECT id FROM WipMasters WHERE issuedmonth = 'February' AND IssuedYear = 2026) AND CommitmentPeriod = 3 AND CASIN = 'B09TPKPT6T';</v>
      </c>
    </row>
    <row r="797" spans="1:14" x14ac:dyDescent="0.25">
      <c r="A797" t="s">
        <v>893</v>
      </c>
      <c r="B797" t="s">
        <v>742</v>
      </c>
      <c r="C797" t="s">
        <v>3079</v>
      </c>
      <c r="D797" t="s">
        <v>889</v>
      </c>
      <c r="E797" t="s">
        <v>19</v>
      </c>
      <c r="F797">
        <v>2</v>
      </c>
      <c r="G797">
        <v>30</v>
      </c>
      <c r="H797">
        <v>89</v>
      </c>
      <c r="I797">
        <v>0</v>
      </c>
      <c r="J797">
        <v>0</v>
      </c>
      <c r="K797">
        <v>0</v>
      </c>
      <c r="L797">
        <v>0</v>
      </c>
      <c r="M797">
        <v>0</v>
      </c>
      <c r="N797" t="str">
        <f t="shared" si="12"/>
        <v>UPDATE WipDetails SET WipQuantity = 0, Review_Wip = 0 WHERE WipMaster_Id IN (SELECT id FROM WipMasters WHERE issuedmonth = 'February' AND IssuedYear = 2026) AND CommitmentPeriod = 3 AND CASIN = 'B09TPPNZJG';</v>
      </c>
    </row>
    <row r="798" spans="1:14" x14ac:dyDescent="0.25">
      <c r="A798" t="s">
        <v>894</v>
      </c>
      <c r="B798" t="s">
        <v>742</v>
      </c>
      <c r="C798" t="s">
        <v>3080</v>
      </c>
      <c r="D798" t="s">
        <v>889</v>
      </c>
      <c r="E798" t="s">
        <v>21</v>
      </c>
      <c r="F798">
        <v>2</v>
      </c>
      <c r="G798">
        <v>30</v>
      </c>
      <c r="H798">
        <v>89</v>
      </c>
      <c r="I798">
        <v>0</v>
      </c>
      <c r="J798">
        <v>0</v>
      </c>
      <c r="K798">
        <v>0</v>
      </c>
      <c r="L798">
        <v>0</v>
      </c>
      <c r="M798">
        <v>0</v>
      </c>
      <c r="N798" t="str">
        <f t="shared" si="12"/>
        <v>UPDATE WipDetails SET WipQuantity = 0, Review_Wip = 0 WHERE WipMaster_Id IN (SELECT id FROM WipMasters WHERE issuedmonth = 'February' AND IssuedYear = 2026) AND CommitmentPeriod = 3 AND CASIN = 'B09TPKDH7H';</v>
      </c>
    </row>
    <row r="799" spans="1:14" x14ac:dyDescent="0.25">
      <c r="A799" t="s">
        <v>895</v>
      </c>
      <c r="B799" t="s">
        <v>742</v>
      </c>
      <c r="C799" t="s">
        <v>3081</v>
      </c>
      <c r="D799" t="s">
        <v>115</v>
      </c>
      <c r="E799" t="s">
        <v>11</v>
      </c>
      <c r="F799">
        <v>2</v>
      </c>
      <c r="G799">
        <v>30</v>
      </c>
      <c r="H799">
        <v>90</v>
      </c>
      <c r="I799">
        <v>60</v>
      </c>
      <c r="J799">
        <v>90</v>
      </c>
      <c r="K799">
        <v>0</v>
      </c>
      <c r="L799">
        <v>60</v>
      </c>
      <c r="M799">
        <v>780</v>
      </c>
      <c r="N799" t="str">
        <f t="shared" si="12"/>
        <v>UPDATE WipDetails SET WipQuantity = 60, Review_Wip = 60 WHERE WipMaster_Id IN (SELECT id FROM WipMasters WHERE issuedmonth = 'February' AND IssuedYear = 2026) AND CommitmentPeriod = 3 AND CASIN = 'B09TPNJP2R';</v>
      </c>
    </row>
    <row r="800" spans="1:14" x14ac:dyDescent="0.25">
      <c r="A800" t="s">
        <v>896</v>
      </c>
      <c r="B800" t="s">
        <v>742</v>
      </c>
      <c r="C800" t="s">
        <v>3082</v>
      </c>
      <c r="D800" t="s">
        <v>115</v>
      </c>
      <c r="E800" t="s">
        <v>13</v>
      </c>
      <c r="F800">
        <v>2</v>
      </c>
      <c r="G800">
        <v>30</v>
      </c>
      <c r="H800">
        <v>0</v>
      </c>
      <c r="I800">
        <v>360</v>
      </c>
      <c r="J800">
        <v>390</v>
      </c>
      <c r="K800">
        <v>330</v>
      </c>
      <c r="L800">
        <v>240</v>
      </c>
      <c r="M800">
        <v>1470</v>
      </c>
      <c r="N800" t="str">
        <f t="shared" si="12"/>
        <v>UPDATE WipDetails SET WipQuantity = 240, Review_Wip = 240 WHERE WipMaster_Id IN (SELECT id FROM WipMasters WHERE issuedmonth = 'February' AND IssuedYear = 2026) AND CommitmentPeriod = 3 AND CASIN = 'B09TPLNPKM';</v>
      </c>
    </row>
    <row r="801" spans="1:14" x14ac:dyDescent="0.25">
      <c r="A801" t="s">
        <v>897</v>
      </c>
      <c r="B801" t="s">
        <v>742</v>
      </c>
      <c r="C801" t="s">
        <v>3083</v>
      </c>
      <c r="D801" t="s">
        <v>115</v>
      </c>
      <c r="E801" t="s">
        <v>15</v>
      </c>
      <c r="F801">
        <v>2</v>
      </c>
      <c r="G801">
        <v>30</v>
      </c>
      <c r="H801">
        <v>498</v>
      </c>
      <c r="I801">
        <v>540</v>
      </c>
      <c r="J801">
        <v>630</v>
      </c>
      <c r="K801">
        <v>0</v>
      </c>
      <c r="L801">
        <v>540</v>
      </c>
      <c r="M801">
        <v>4350</v>
      </c>
      <c r="N801" t="str">
        <f t="shared" si="12"/>
        <v>UPDATE WipDetails SET WipQuantity = 540, Review_Wip = 540 WHERE WipMaster_Id IN (SELECT id FROM WipMasters WHERE issuedmonth = 'February' AND IssuedYear = 2026) AND CommitmentPeriod = 3 AND CASIN = 'B09TPNCG8L';</v>
      </c>
    </row>
    <row r="802" spans="1:14" x14ac:dyDescent="0.25">
      <c r="A802" t="s">
        <v>898</v>
      </c>
      <c r="B802" t="s">
        <v>742</v>
      </c>
      <c r="C802" t="s">
        <v>3084</v>
      </c>
      <c r="D802" t="s">
        <v>115</v>
      </c>
      <c r="E802" t="s">
        <v>27</v>
      </c>
      <c r="F802">
        <v>2</v>
      </c>
      <c r="G802">
        <v>30</v>
      </c>
      <c r="H802">
        <v>0</v>
      </c>
      <c r="I802">
        <v>780</v>
      </c>
      <c r="J802">
        <v>960</v>
      </c>
      <c r="K802">
        <v>600</v>
      </c>
      <c r="L802">
        <v>690</v>
      </c>
      <c r="M802">
        <v>4530</v>
      </c>
      <c r="N802" t="str">
        <f t="shared" si="12"/>
        <v>UPDATE WipDetails SET WipQuantity = 690, Review_Wip = 690 WHERE WipMaster_Id IN (SELECT id FROM WipMasters WHERE issuedmonth = 'February' AND IssuedYear = 2026) AND CommitmentPeriod = 3 AND CASIN = 'B09TPLS41B';</v>
      </c>
    </row>
    <row r="803" spans="1:14" x14ac:dyDescent="0.25">
      <c r="A803" t="s">
        <v>899</v>
      </c>
      <c r="B803" t="s">
        <v>742</v>
      </c>
      <c r="C803" t="s">
        <v>3085</v>
      </c>
      <c r="D803" t="s">
        <v>115</v>
      </c>
      <c r="E803" t="s">
        <v>19</v>
      </c>
      <c r="F803">
        <v>2</v>
      </c>
      <c r="G803">
        <v>30</v>
      </c>
      <c r="H803">
        <v>1848</v>
      </c>
      <c r="I803">
        <v>450</v>
      </c>
      <c r="J803">
        <v>510</v>
      </c>
      <c r="K803">
        <v>0</v>
      </c>
      <c r="L803">
        <v>0</v>
      </c>
      <c r="M803">
        <v>2760</v>
      </c>
      <c r="N803" t="str">
        <f t="shared" si="12"/>
        <v>UPDATE WipDetails SET WipQuantity = 0, Review_Wip = 0 WHERE WipMaster_Id IN (SELECT id FROM WipMasters WHERE issuedmonth = 'February' AND IssuedYear = 2026) AND CommitmentPeriod = 3 AND CASIN = 'B09TPKRJZ1';</v>
      </c>
    </row>
    <row r="804" spans="1:14" x14ac:dyDescent="0.25">
      <c r="A804" t="s">
        <v>900</v>
      </c>
      <c r="B804" t="s">
        <v>742</v>
      </c>
      <c r="C804" t="s">
        <v>3086</v>
      </c>
      <c r="D804" t="s">
        <v>115</v>
      </c>
      <c r="E804" t="s">
        <v>21</v>
      </c>
      <c r="F804">
        <v>2</v>
      </c>
      <c r="G804">
        <v>30</v>
      </c>
      <c r="H804">
        <v>1188</v>
      </c>
      <c r="I804">
        <v>210</v>
      </c>
      <c r="J804">
        <v>270</v>
      </c>
      <c r="K804">
        <v>0</v>
      </c>
      <c r="L804">
        <v>0</v>
      </c>
      <c r="M804">
        <v>750</v>
      </c>
      <c r="N804" t="str">
        <f t="shared" si="12"/>
        <v>UPDATE WipDetails SET WipQuantity = 0, Review_Wip = 0 WHERE WipMaster_Id IN (SELECT id FROM WipMasters WHERE issuedmonth = 'February' AND IssuedYear = 2026) AND CommitmentPeriod = 3 AND CASIN = 'B09TPLS2Q9';</v>
      </c>
    </row>
    <row r="805" spans="1:14" x14ac:dyDescent="0.25">
      <c r="A805" t="s">
        <v>901</v>
      </c>
      <c r="B805" t="s">
        <v>902</v>
      </c>
      <c r="C805" t="s">
        <v>3087</v>
      </c>
      <c r="D805" t="s">
        <v>501</v>
      </c>
      <c r="E805" t="s">
        <v>11</v>
      </c>
      <c r="F805">
        <v>2</v>
      </c>
      <c r="G805">
        <v>30</v>
      </c>
      <c r="H805">
        <v>30</v>
      </c>
      <c r="I805">
        <v>0</v>
      </c>
      <c r="J805">
        <v>0</v>
      </c>
      <c r="K805">
        <v>0</v>
      </c>
      <c r="L805">
        <v>0</v>
      </c>
      <c r="M805">
        <v>0</v>
      </c>
      <c r="N805" t="str">
        <f t="shared" si="12"/>
        <v>UPDATE WipDetails SET WipQuantity = 0, Review_Wip = 0 WHERE WipMaster_Id IN (SELECT id FROM WipMasters WHERE issuedmonth = 'February' AND IssuedYear = 2026) AND CommitmentPeriod = 3 AND CASIN = 'B09TPK9PTQ';</v>
      </c>
    </row>
    <row r="806" spans="1:14" x14ac:dyDescent="0.25">
      <c r="A806" t="s">
        <v>903</v>
      </c>
      <c r="B806" t="s">
        <v>902</v>
      </c>
      <c r="C806" t="s">
        <v>3088</v>
      </c>
      <c r="D806" t="s">
        <v>501</v>
      </c>
      <c r="E806" t="s">
        <v>13</v>
      </c>
      <c r="F806">
        <v>2</v>
      </c>
      <c r="G806">
        <v>30</v>
      </c>
      <c r="H806">
        <v>20</v>
      </c>
      <c r="I806">
        <v>0</v>
      </c>
      <c r="J806">
        <v>0</v>
      </c>
      <c r="K806">
        <v>0</v>
      </c>
      <c r="L806">
        <v>0</v>
      </c>
      <c r="M806">
        <v>0</v>
      </c>
      <c r="N806" t="str">
        <f t="shared" si="12"/>
        <v>UPDATE WipDetails SET WipQuantity = 0, Review_Wip = 0 WHERE WipMaster_Id IN (SELECT id FROM WipMasters WHERE issuedmonth = 'February' AND IssuedYear = 2026) AND CommitmentPeriod = 3 AND CASIN = 'B09TPJH6W9';</v>
      </c>
    </row>
    <row r="807" spans="1:14" x14ac:dyDescent="0.25">
      <c r="A807" t="s">
        <v>904</v>
      </c>
      <c r="B807" t="s">
        <v>902</v>
      </c>
      <c r="C807" t="s">
        <v>3089</v>
      </c>
      <c r="D807" t="s">
        <v>501</v>
      </c>
      <c r="E807" t="s">
        <v>15</v>
      </c>
      <c r="F807">
        <v>2</v>
      </c>
      <c r="G807">
        <v>30</v>
      </c>
      <c r="H807">
        <v>20</v>
      </c>
      <c r="I807">
        <v>0</v>
      </c>
      <c r="J807">
        <v>0</v>
      </c>
      <c r="K807">
        <v>300</v>
      </c>
      <c r="L807">
        <v>0</v>
      </c>
      <c r="M807">
        <v>0</v>
      </c>
      <c r="N807" t="str">
        <f t="shared" si="12"/>
        <v>UPDATE WipDetails SET WipQuantity = 0, Review_Wip = 0 WHERE WipMaster_Id IN (SELECT id FROM WipMasters WHERE issuedmonth = 'February' AND IssuedYear = 2026) AND CommitmentPeriod = 3 AND CASIN = 'B09TPLB3S7';</v>
      </c>
    </row>
    <row r="808" spans="1:14" x14ac:dyDescent="0.25">
      <c r="A808" t="s">
        <v>905</v>
      </c>
      <c r="B808" t="s">
        <v>902</v>
      </c>
      <c r="C808" t="s">
        <v>3090</v>
      </c>
      <c r="D808" t="s">
        <v>501</v>
      </c>
      <c r="E808" t="s">
        <v>27</v>
      </c>
      <c r="F808">
        <v>2</v>
      </c>
      <c r="G808">
        <v>30</v>
      </c>
      <c r="H808">
        <v>319</v>
      </c>
      <c r="I808">
        <v>300</v>
      </c>
      <c r="J808">
        <v>0</v>
      </c>
      <c r="K808">
        <v>0</v>
      </c>
      <c r="L808">
        <v>0</v>
      </c>
      <c r="M808">
        <v>0</v>
      </c>
      <c r="N808" t="str">
        <f t="shared" si="12"/>
        <v>UPDATE WipDetails SET WipQuantity = 0, Review_Wip = 0 WHERE WipMaster_Id IN (SELECT id FROM WipMasters WHERE issuedmonth = 'February' AND IssuedYear = 2026) AND CommitmentPeriod = 3 AND CASIN = 'B09TPKVD6T';</v>
      </c>
    </row>
    <row r="809" spans="1:14" x14ac:dyDescent="0.25">
      <c r="A809" t="s">
        <v>906</v>
      </c>
      <c r="B809" t="s">
        <v>902</v>
      </c>
      <c r="C809" t="s">
        <v>3091</v>
      </c>
      <c r="D809" t="s">
        <v>501</v>
      </c>
      <c r="E809" t="s">
        <v>19</v>
      </c>
      <c r="F809">
        <v>2</v>
      </c>
      <c r="G809">
        <v>30</v>
      </c>
      <c r="H809">
        <v>388</v>
      </c>
      <c r="I809">
        <v>360</v>
      </c>
      <c r="J809">
        <v>0</v>
      </c>
      <c r="K809">
        <v>0</v>
      </c>
      <c r="L809">
        <v>0</v>
      </c>
      <c r="M809">
        <v>0</v>
      </c>
      <c r="N809" t="str">
        <f t="shared" si="12"/>
        <v>UPDATE WipDetails SET WipQuantity = 0, Review_Wip = 0 WHERE WipMaster_Id IN (SELECT id FROM WipMasters WHERE issuedmonth = 'February' AND IssuedYear = 2026) AND CommitmentPeriod = 3 AND CASIN = 'B09TPPLGYL';</v>
      </c>
    </row>
    <row r="810" spans="1:14" x14ac:dyDescent="0.25">
      <c r="A810" t="s">
        <v>907</v>
      </c>
      <c r="B810" t="s">
        <v>902</v>
      </c>
      <c r="C810" t="s">
        <v>3092</v>
      </c>
      <c r="D810" t="s">
        <v>501</v>
      </c>
      <c r="E810" t="s">
        <v>21</v>
      </c>
      <c r="F810">
        <v>2</v>
      </c>
      <c r="G810">
        <v>30</v>
      </c>
      <c r="H810">
        <v>0</v>
      </c>
      <c r="I810">
        <v>0</v>
      </c>
      <c r="J810">
        <v>0</v>
      </c>
      <c r="K810">
        <v>120</v>
      </c>
      <c r="L810">
        <v>0</v>
      </c>
      <c r="M810">
        <v>0</v>
      </c>
      <c r="N810" t="str">
        <f t="shared" si="12"/>
        <v>UPDATE WipDetails SET WipQuantity = 0, Review_Wip = 0 WHERE WipMaster_Id IN (SELECT id FROM WipMasters WHERE issuedmonth = 'February' AND IssuedYear = 2026) AND CommitmentPeriod = 3 AND CASIN = 'B09TPNMV14';</v>
      </c>
    </row>
    <row r="811" spans="1:14" x14ac:dyDescent="0.25">
      <c r="A811" t="s">
        <v>908</v>
      </c>
      <c r="B811" t="s">
        <v>902</v>
      </c>
      <c r="C811" t="s">
        <v>3093</v>
      </c>
      <c r="D811" t="s">
        <v>909</v>
      </c>
      <c r="E811" t="s">
        <v>11</v>
      </c>
      <c r="F811">
        <v>2</v>
      </c>
      <c r="G811">
        <v>30</v>
      </c>
      <c r="H811">
        <v>30</v>
      </c>
      <c r="I811">
        <v>0</v>
      </c>
      <c r="J811">
        <v>0</v>
      </c>
      <c r="K811">
        <v>0</v>
      </c>
      <c r="L811">
        <v>0</v>
      </c>
      <c r="M811">
        <v>0</v>
      </c>
      <c r="N811" t="str">
        <f t="shared" si="12"/>
        <v>UPDATE WipDetails SET WipQuantity = 0, Review_Wip = 0 WHERE WipMaster_Id IN (SELECT id FROM WipMasters WHERE issuedmonth = 'February' AND IssuedYear = 2026) AND CommitmentPeriod = 3 AND CASIN = 'B09TPHYV5W';</v>
      </c>
    </row>
    <row r="812" spans="1:14" x14ac:dyDescent="0.25">
      <c r="A812" t="s">
        <v>910</v>
      </c>
      <c r="B812" t="s">
        <v>902</v>
      </c>
      <c r="C812" t="s">
        <v>3094</v>
      </c>
      <c r="D812" t="s">
        <v>909</v>
      </c>
      <c r="E812" t="s">
        <v>13</v>
      </c>
      <c r="F812">
        <v>2</v>
      </c>
      <c r="G812">
        <v>30</v>
      </c>
      <c r="H812">
        <v>120</v>
      </c>
      <c r="I812">
        <v>0</v>
      </c>
      <c r="J812">
        <v>0</v>
      </c>
      <c r="K812">
        <v>0</v>
      </c>
      <c r="L812">
        <v>0</v>
      </c>
      <c r="M812">
        <v>0</v>
      </c>
      <c r="N812" t="str">
        <f t="shared" si="12"/>
        <v>UPDATE WipDetails SET WipQuantity = 0, Review_Wip = 0 WHERE WipMaster_Id IN (SELECT id FROM WipMasters WHERE issuedmonth = 'February' AND IssuedYear = 2026) AND CommitmentPeriod = 3 AND CASIN = 'B09TPJWP9F';</v>
      </c>
    </row>
    <row r="813" spans="1:14" x14ac:dyDescent="0.25">
      <c r="A813" t="s">
        <v>911</v>
      </c>
      <c r="B813" t="s">
        <v>902</v>
      </c>
      <c r="C813" t="s">
        <v>3095</v>
      </c>
      <c r="D813" t="s">
        <v>909</v>
      </c>
      <c r="E813" t="s">
        <v>15</v>
      </c>
      <c r="F813">
        <v>2</v>
      </c>
      <c r="G813">
        <v>30</v>
      </c>
      <c r="H813">
        <v>180</v>
      </c>
      <c r="I813">
        <v>0</v>
      </c>
      <c r="J813">
        <v>0</v>
      </c>
      <c r="K813">
        <v>0</v>
      </c>
      <c r="L813">
        <v>0</v>
      </c>
      <c r="M813">
        <v>0</v>
      </c>
      <c r="N813" t="str">
        <f t="shared" si="12"/>
        <v>UPDATE WipDetails SET WipQuantity = 0, Review_Wip = 0 WHERE WipMaster_Id IN (SELECT id FROM WipMasters WHERE issuedmonth = 'February' AND IssuedYear = 2026) AND CommitmentPeriod = 3 AND CASIN = 'B09TPHZGQK';</v>
      </c>
    </row>
    <row r="814" spans="1:14" x14ac:dyDescent="0.25">
      <c r="A814" t="s">
        <v>912</v>
      </c>
      <c r="B814" t="s">
        <v>902</v>
      </c>
      <c r="C814" t="s">
        <v>3096</v>
      </c>
      <c r="D814" t="s">
        <v>909</v>
      </c>
      <c r="E814" t="s">
        <v>17</v>
      </c>
      <c r="F814">
        <v>2</v>
      </c>
      <c r="G814">
        <v>30</v>
      </c>
      <c r="H814">
        <v>420</v>
      </c>
      <c r="I814">
        <v>0</v>
      </c>
      <c r="J814">
        <v>0</v>
      </c>
      <c r="K814">
        <v>0</v>
      </c>
      <c r="L814">
        <v>0</v>
      </c>
      <c r="M814">
        <v>0</v>
      </c>
      <c r="N814" t="str">
        <f t="shared" si="12"/>
        <v>UPDATE WipDetails SET WipQuantity = 0, Review_Wip = 0 WHERE WipMaster_Id IN (SELECT id FROM WipMasters WHERE issuedmonth = 'February' AND IssuedYear = 2026) AND CommitmentPeriod = 3 AND CASIN = 'B09TPJ6DQY';</v>
      </c>
    </row>
    <row r="815" spans="1:14" x14ac:dyDescent="0.25">
      <c r="A815" t="s">
        <v>913</v>
      </c>
      <c r="B815" t="s">
        <v>902</v>
      </c>
      <c r="C815" t="s">
        <v>3097</v>
      </c>
      <c r="D815" t="s">
        <v>909</v>
      </c>
      <c r="E815" t="s">
        <v>19</v>
      </c>
      <c r="F815">
        <v>2</v>
      </c>
      <c r="G815">
        <v>30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 t="str">
        <f t="shared" si="12"/>
        <v>UPDATE WipDetails SET WipQuantity = 0, Review_Wip = 0 WHERE WipMaster_Id IN (SELECT id FROM WipMasters WHERE issuedmonth = 'February' AND IssuedYear = 2026) AND CommitmentPeriod = 3 AND CASIN = 'B09TPLPSWV';</v>
      </c>
    </row>
    <row r="816" spans="1:14" x14ac:dyDescent="0.25">
      <c r="A816" t="s">
        <v>914</v>
      </c>
      <c r="B816" t="s">
        <v>902</v>
      </c>
      <c r="C816" t="s">
        <v>3098</v>
      </c>
      <c r="D816" t="s">
        <v>909</v>
      </c>
      <c r="E816" t="s">
        <v>21</v>
      </c>
      <c r="F816">
        <v>2</v>
      </c>
      <c r="G816">
        <v>30</v>
      </c>
      <c r="H816">
        <v>300</v>
      </c>
      <c r="I816">
        <v>0</v>
      </c>
      <c r="J816">
        <v>0</v>
      </c>
      <c r="K816">
        <v>0</v>
      </c>
      <c r="L816">
        <v>0</v>
      </c>
      <c r="M816">
        <v>0</v>
      </c>
      <c r="N816" t="str">
        <f t="shared" si="12"/>
        <v>UPDATE WipDetails SET WipQuantity = 0, Review_Wip = 0 WHERE WipMaster_Id IN (SELECT id FROM WipMasters WHERE issuedmonth = 'February' AND IssuedYear = 2026) AND CommitmentPeriod = 3 AND CASIN = 'B09TPJY9C4';</v>
      </c>
    </row>
    <row r="817" spans="1:14" x14ac:dyDescent="0.25">
      <c r="A817" t="s">
        <v>915</v>
      </c>
      <c r="B817" t="s">
        <v>902</v>
      </c>
      <c r="C817" t="s">
        <v>3099</v>
      </c>
      <c r="D817" t="s">
        <v>10</v>
      </c>
      <c r="E817" t="s">
        <v>11</v>
      </c>
      <c r="F817">
        <v>2</v>
      </c>
      <c r="G817">
        <v>30</v>
      </c>
      <c r="H817">
        <v>0</v>
      </c>
      <c r="I817">
        <v>0</v>
      </c>
      <c r="J817">
        <v>0</v>
      </c>
      <c r="K817">
        <v>90</v>
      </c>
      <c r="L817">
        <v>0</v>
      </c>
      <c r="M817">
        <v>60</v>
      </c>
      <c r="N817" t="str">
        <f t="shared" si="12"/>
        <v>UPDATE WipDetails SET WipQuantity = 0, Review_Wip = 0 WHERE WipMaster_Id IN (SELECT id FROM WipMasters WHERE issuedmonth = 'February' AND IssuedYear = 2026) AND CommitmentPeriod = 3 AND CASIN = 'B09TPJKFRV';</v>
      </c>
    </row>
    <row r="818" spans="1:14" x14ac:dyDescent="0.25">
      <c r="A818" t="s">
        <v>916</v>
      </c>
      <c r="B818" t="s">
        <v>902</v>
      </c>
      <c r="C818" t="s">
        <v>3100</v>
      </c>
      <c r="D818" t="s">
        <v>10</v>
      </c>
      <c r="E818" t="s">
        <v>13</v>
      </c>
      <c r="F818">
        <v>2</v>
      </c>
      <c r="G818">
        <v>30</v>
      </c>
      <c r="H818">
        <v>60</v>
      </c>
      <c r="I818">
        <v>90</v>
      </c>
      <c r="J818">
        <v>30</v>
      </c>
      <c r="K818">
        <v>30</v>
      </c>
      <c r="L818">
        <v>90</v>
      </c>
      <c r="M818">
        <v>60</v>
      </c>
      <c r="N818" t="str">
        <f t="shared" si="12"/>
        <v>UPDATE WipDetails SET WipQuantity = 90, Review_Wip = 90 WHERE WipMaster_Id IN (SELECT id FROM WipMasters WHERE issuedmonth = 'February' AND IssuedYear = 2026) AND CommitmentPeriod = 3 AND CASIN = 'B09TPLCJWH';</v>
      </c>
    </row>
    <row r="819" spans="1:14" x14ac:dyDescent="0.25">
      <c r="A819" t="s">
        <v>917</v>
      </c>
      <c r="B819" t="s">
        <v>902</v>
      </c>
      <c r="C819" t="s">
        <v>3101</v>
      </c>
      <c r="D819" t="s">
        <v>10</v>
      </c>
      <c r="E819" t="s">
        <v>15</v>
      </c>
      <c r="F819">
        <v>2</v>
      </c>
      <c r="G819">
        <v>30</v>
      </c>
      <c r="H819">
        <v>28</v>
      </c>
      <c r="I819">
        <v>90</v>
      </c>
      <c r="J819">
        <v>120</v>
      </c>
      <c r="K819">
        <v>180</v>
      </c>
      <c r="L819">
        <v>480</v>
      </c>
      <c r="M819">
        <v>90</v>
      </c>
      <c r="N819" t="str">
        <f t="shared" si="12"/>
        <v>UPDATE WipDetails SET WipQuantity = 480, Review_Wip = 480 WHERE WipMaster_Id IN (SELECT id FROM WipMasters WHERE issuedmonth = 'February' AND IssuedYear = 2026) AND CommitmentPeriod = 3 AND CASIN = 'B09TPKG1BG';</v>
      </c>
    </row>
    <row r="820" spans="1:14" x14ac:dyDescent="0.25">
      <c r="A820" t="s">
        <v>918</v>
      </c>
      <c r="B820" t="s">
        <v>902</v>
      </c>
      <c r="C820" t="s">
        <v>3102</v>
      </c>
      <c r="D820" t="s">
        <v>10</v>
      </c>
      <c r="E820" t="s">
        <v>27</v>
      </c>
      <c r="F820">
        <v>2</v>
      </c>
      <c r="G820">
        <v>30</v>
      </c>
      <c r="H820">
        <v>100</v>
      </c>
      <c r="I820">
        <v>450</v>
      </c>
      <c r="J820">
        <v>570</v>
      </c>
      <c r="K820">
        <v>360</v>
      </c>
      <c r="L820">
        <v>450</v>
      </c>
      <c r="M820">
        <v>510</v>
      </c>
      <c r="N820" t="str">
        <f t="shared" si="12"/>
        <v>UPDATE WipDetails SET WipQuantity = 450, Review_Wip = 450 WHERE WipMaster_Id IN (SELECT id FROM WipMasters WHERE issuedmonth = 'February' AND IssuedYear = 2026) AND CommitmentPeriod = 3 AND CASIN = 'B09TPK9FY4';</v>
      </c>
    </row>
    <row r="821" spans="1:14" x14ac:dyDescent="0.25">
      <c r="A821" t="s">
        <v>919</v>
      </c>
      <c r="B821" t="s">
        <v>902</v>
      </c>
      <c r="C821" t="s">
        <v>3103</v>
      </c>
      <c r="D821" t="s">
        <v>10</v>
      </c>
      <c r="E821" t="s">
        <v>19</v>
      </c>
      <c r="F821">
        <v>2</v>
      </c>
      <c r="G821">
        <v>30</v>
      </c>
      <c r="H821">
        <v>359</v>
      </c>
      <c r="I821">
        <v>630</v>
      </c>
      <c r="J821">
        <v>840</v>
      </c>
      <c r="K821">
        <v>0</v>
      </c>
      <c r="L821">
        <v>570</v>
      </c>
      <c r="M821">
        <v>480</v>
      </c>
      <c r="N821" t="str">
        <f t="shared" si="12"/>
        <v>UPDATE WipDetails SET WipQuantity = 570, Review_Wip = 570 WHERE WipMaster_Id IN (SELECT id FROM WipMasters WHERE issuedmonth = 'February' AND IssuedYear = 2026) AND CommitmentPeriod = 3 AND CASIN = 'B09TPMDNC1';</v>
      </c>
    </row>
    <row r="822" spans="1:14" x14ac:dyDescent="0.25">
      <c r="A822" t="s">
        <v>920</v>
      </c>
      <c r="B822" t="s">
        <v>902</v>
      </c>
      <c r="C822" t="s">
        <v>3104</v>
      </c>
      <c r="D822" t="s">
        <v>10</v>
      </c>
      <c r="E822" t="s">
        <v>21</v>
      </c>
      <c r="F822">
        <v>2</v>
      </c>
      <c r="G822">
        <v>30</v>
      </c>
      <c r="H822">
        <v>210</v>
      </c>
      <c r="I822">
        <v>360</v>
      </c>
      <c r="J822">
        <v>450</v>
      </c>
      <c r="K822">
        <v>30</v>
      </c>
      <c r="L822">
        <v>600</v>
      </c>
      <c r="M822">
        <v>750</v>
      </c>
      <c r="N822" t="str">
        <f t="shared" si="12"/>
        <v>UPDATE WipDetails SET WipQuantity = 600, Review_Wip = 600 WHERE WipMaster_Id IN (SELECT id FROM WipMasters WHERE issuedmonth = 'February' AND IssuedYear = 2026) AND CommitmentPeriod = 3 AND CASIN = 'B09TPLS5FX';</v>
      </c>
    </row>
    <row r="823" spans="1:14" x14ac:dyDescent="0.25">
      <c r="A823" t="s">
        <v>921</v>
      </c>
      <c r="B823" t="s">
        <v>902</v>
      </c>
      <c r="C823" t="s">
        <v>3105</v>
      </c>
      <c r="D823" t="s">
        <v>514</v>
      </c>
      <c r="E823" t="s">
        <v>11</v>
      </c>
      <c r="F823">
        <v>2</v>
      </c>
      <c r="G823">
        <v>30</v>
      </c>
      <c r="H823">
        <v>80</v>
      </c>
      <c r="I823">
        <v>0</v>
      </c>
      <c r="J823">
        <v>0</v>
      </c>
      <c r="K823">
        <v>0</v>
      </c>
      <c r="L823">
        <v>0</v>
      </c>
      <c r="M823">
        <v>0</v>
      </c>
      <c r="N823" t="str">
        <f t="shared" si="12"/>
        <v>UPDATE WipDetails SET WipQuantity = 0, Review_Wip = 0 WHERE WipMaster_Id IN (SELECT id FROM WipMasters WHERE issuedmonth = 'February' AND IssuedYear = 2026) AND CommitmentPeriod = 3 AND CASIN = 'B09TPLLK2D';</v>
      </c>
    </row>
    <row r="824" spans="1:14" x14ac:dyDescent="0.25">
      <c r="A824" t="s">
        <v>922</v>
      </c>
      <c r="B824" t="s">
        <v>902</v>
      </c>
      <c r="C824" t="s">
        <v>3106</v>
      </c>
      <c r="D824" t="s">
        <v>514</v>
      </c>
      <c r="E824" t="s">
        <v>13</v>
      </c>
      <c r="F824">
        <v>2</v>
      </c>
      <c r="G824">
        <v>30</v>
      </c>
      <c r="H824">
        <v>30</v>
      </c>
      <c r="I824">
        <v>0</v>
      </c>
      <c r="J824">
        <v>0</v>
      </c>
      <c r="K824">
        <v>0</v>
      </c>
      <c r="L824">
        <v>0</v>
      </c>
      <c r="M824">
        <v>0</v>
      </c>
      <c r="N824" t="str">
        <f t="shared" si="12"/>
        <v>UPDATE WipDetails SET WipQuantity = 0, Review_Wip = 0 WHERE WipMaster_Id IN (SELECT id FROM WipMasters WHERE issuedmonth = 'February' AND IssuedYear = 2026) AND CommitmentPeriod = 3 AND CASIN = 'B09TPK9RTP';</v>
      </c>
    </row>
    <row r="825" spans="1:14" x14ac:dyDescent="0.25">
      <c r="A825" t="s">
        <v>923</v>
      </c>
      <c r="B825" t="s">
        <v>902</v>
      </c>
      <c r="C825" t="s">
        <v>3107</v>
      </c>
      <c r="D825" t="s">
        <v>514</v>
      </c>
      <c r="E825" t="s">
        <v>15</v>
      </c>
      <c r="F825">
        <v>2</v>
      </c>
      <c r="G825">
        <v>30</v>
      </c>
      <c r="H825">
        <v>120</v>
      </c>
      <c r="I825">
        <v>60</v>
      </c>
      <c r="J825">
        <v>0</v>
      </c>
      <c r="K825">
        <v>0</v>
      </c>
      <c r="L825">
        <v>0</v>
      </c>
      <c r="M825">
        <v>0</v>
      </c>
      <c r="N825" t="str">
        <f t="shared" si="12"/>
        <v>UPDATE WipDetails SET WipQuantity = 0, Review_Wip = 0 WHERE WipMaster_Id IN (SELECT id FROM WipMasters WHERE issuedmonth = 'February' AND IssuedYear = 2026) AND CommitmentPeriod = 3 AND CASIN = 'B09TPPRQW1';</v>
      </c>
    </row>
    <row r="826" spans="1:14" x14ac:dyDescent="0.25">
      <c r="A826" t="s">
        <v>924</v>
      </c>
      <c r="B826" t="s">
        <v>902</v>
      </c>
      <c r="C826" t="s">
        <v>3108</v>
      </c>
      <c r="D826" t="s">
        <v>514</v>
      </c>
      <c r="E826" t="s">
        <v>27</v>
      </c>
      <c r="F826">
        <v>2</v>
      </c>
      <c r="G826">
        <v>30</v>
      </c>
      <c r="H826">
        <v>10</v>
      </c>
      <c r="I826">
        <v>270</v>
      </c>
      <c r="J826">
        <v>270</v>
      </c>
      <c r="K826">
        <v>0</v>
      </c>
      <c r="L826">
        <v>0</v>
      </c>
      <c r="M826">
        <v>0</v>
      </c>
      <c r="N826" t="str">
        <f t="shared" si="12"/>
        <v>UPDATE WipDetails SET WipQuantity = 0, Review_Wip = 0 WHERE WipMaster_Id IN (SELECT id FROM WipMasters WHERE issuedmonth = 'February' AND IssuedYear = 2026) AND CommitmentPeriod = 3 AND CASIN = 'B09TPKRDL3';</v>
      </c>
    </row>
    <row r="827" spans="1:14" x14ac:dyDescent="0.25">
      <c r="A827" t="s">
        <v>925</v>
      </c>
      <c r="B827" t="s">
        <v>902</v>
      </c>
      <c r="C827" t="s">
        <v>3109</v>
      </c>
      <c r="D827" t="s">
        <v>514</v>
      </c>
      <c r="E827" t="s">
        <v>19</v>
      </c>
      <c r="F827">
        <v>2</v>
      </c>
      <c r="G827">
        <v>30</v>
      </c>
      <c r="H827">
        <v>239</v>
      </c>
      <c r="I827">
        <v>210</v>
      </c>
      <c r="J827">
        <v>0</v>
      </c>
      <c r="K827">
        <v>0</v>
      </c>
      <c r="L827">
        <v>0</v>
      </c>
      <c r="M827">
        <v>0</v>
      </c>
      <c r="N827" t="str">
        <f t="shared" si="12"/>
        <v>UPDATE WipDetails SET WipQuantity = 0, Review_Wip = 0 WHERE WipMaster_Id IN (SELECT id FROM WipMasters WHERE issuedmonth = 'February' AND IssuedYear = 2026) AND CommitmentPeriod = 3 AND CASIN = 'B09TPLJVT6';</v>
      </c>
    </row>
    <row r="828" spans="1:14" x14ac:dyDescent="0.25">
      <c r="A828" t="s">
        <v>926</v>
      </c>
      <c r="B828" t="s">
        <v>902</v>
      </c>
      <c r="C828" t="s">
        <v>3110</v>
      </c>
      <c r="D828" t="s">
        <v>514</v>
      </c>
      <c r="E828" t="s">
        <v>21</v>
      </c>
      <c r="F828">
        <v>2</v>
      </c>
      <c r="G828">
        <v>30</v>
      </c>
      <c r="H828">
        <v>0</v>
      </c>
      <c r="I828">
        <v>480</v>
      </c>
      <c r="J828">
        <v>480</v>
      </c>
      <c r="K828">
        <v>0</v>
      </c>
      <c r="L828">
        <v>0</v>
      </c>
      <c r="M828">
        <v>0</v>
      </c>
      <c r="N828" t="str">
        <f t="shared" si="12"/>
        <v>UPDATE WipDetails SET WipQuantity = 0, Review_Wip = 0 WHERE WipMaster_Id IN (SELECT id FROM WipMasters WHERE issuedmonth = 'February' AND IssuedYear = 2026) AND CommitmentPeriod = 3 AND CASIN = 'B09TPM172W';</v>
      </c>
    </row>
    <row r="829" spans="1:14" x14ac:dyDescent="0.25">
      <c r="A829" t="s">
        <v>927</v>
      </c>
      <c r="B829" t="s">
        <v>902</v>
      </c>
      <c r="C829" t="s">
        <v>3111</v>
      </c>
      <c r="D829" t="s">
        <v>521</v>
      </c>
      <c r="E829" t="s">
        <v>11</v>
      </c>
      <c r="F829">
        <v>2</v>
      </c>
      <c r="G829">
        <v>30</v>
      </c>
      <c r="H829">
        <v>10</v>
      </c>
      <c r="I829">
        <v>0</v>
      </c>
      <c r="J829">
        <v>0</v>
      </c>
      <c r="K829">
        <v>0</v>
      </c>
      <c r="L829">
        <v>30</v>
      </c>
      <c r="M829">
        <v>0</v>
      </c>
      <c r="N829" t="str">
        <f t="shared" si="12"/>
        <v>UPDATE WipDetails SET WipQuantity = 30, Review_Wip = 30 WHERE WipMaster_Id IN (SELECT id FROM WipMasters WHERE issuedmonth = 'February' AND IssuedYear = 2026) AND CommitmentPeriod = 3 AND CASIN = 'B09TPJC6LY';</v>
      </c>
    </row>
    <row r="830" spans="1:14" x14ac:dyDescent="0.25">
      <c r="A830" t="s">
        <v>928</v>
      </c>
      <c r="B830" t="s">
        <v>902</v>
      </c>
      <c r="C830" t="s">
        <v>3112</v>
      </c>
      <c r="D830" t="s">
        <v>521</v>
      </c>
      <c r="E830" t="s">
        <v>13</v>
      </c>
      <c r="F830">
        <v>2</v>
      </c>
      <c r="G830">
        <v>30</v>
      </c>
      <c r="H830">
        <v>70</v>
      </c>
      <c r="I830">
        <v>60</v>
      </c>
      <c r="J830">
        <v>0</v>
      </c>
      <c r="K830">
        <v>0</v>
      </c>
      <c r="L830">
        <v>60</v>
      </c>
      <c r="M830">
        <v>0</v>
      </c>
      <c r="N830" t="str">
        <f t="shared" si="12"/>
        <v>UPDATE WipDetails SET WipQuantity = 60, Review_Wip = 60 WHERE WipMaster_Id IN (SELECT id FROM WipMasters WHERE issuedmonth = 'February' AND IssuedYear = 2026) AND CommitmentPeriod = 3 AND CASIN = 'B09TPL4N4H';</v>
      </c>
    </row>
    <row r="831" spans="1:14" x14ac:dyDescent="0.25">
      <c r="A831" t="s">
        <v>929</v>
      </c>
      <c r="B831" t="s">
        <v>902</v>
      </c>
      <c r="C831" t="s">
        <v>3113</v>
      </c>
      <c r="D831" t="s">
        <v>521</v>
      </c>
      <c r="E831" t="s">
        <v>15</v>
      </c>
      <c r="F831">
        <v>2</v>
      </c>
      <c r="G831">
        <v>30</v>
      </c>
      <c r="H831">
        <v>119</v>
      </c>
      <c r="I831">
        <v>90</v>
      </c>
      <c r="J831">
        <v>0</v>
      </c>
      <c r="K831">
        <v>0</v>
      </c>
      <c r="L831">
        <v>240</v>
      </c>
      <c r="M831">
        <v>0</v>
      </c>
      <c r="N831" t="str">
        <f t="shared" si="12"/>
        <v>UPDATE WipDetails SET WipQuantity = 240, Review_Wip = 240 WHERE WipMaster_Id IN (SELECT id FROM WipMasters WHERE issuedmonth = 'February' AND IssuedYear = 2026) AND CommitmentPeriod = 3 AND CASIN = 'B09TPKY2QS';</v>
      </c>
    </row>
    <row r="832" spans="1:14" x14ac:dyDescent="0.25">
      <c r="A832" t="s">
        <v>930</v>
      </c>
      <c r="B832" t="s">
        <v>902</v>
      </c>
      <c r="C832" t="s">
        <v>3114</v>
      </c>
      <c r="D832" t="s">
        <v>521</v>
      </c>
      <c r="E832" t="s">
        <v>17</v>
      </c>
      <c r="F832">
        <v>2</v>
      </c>
      <c r="G832">
        <v>30</v>
      </c>
      <c r="H832">
        <v>0</v>
      </c>
      <c r="I832">
        <v>0</v>
      </c>
      <c r="J832">
        <v>0</v>
      </c>
      <c r="K832">
        <v>0</v>
      </c>
      <c r="L832">
        <v>480</v>
      </c>
      <c r="M832">
        <v>0</v>
      </c>
      <c r="N832" t="str">
        <f t="shared" si="12"/>
        <v>UPDATE WipDetails SET WipQuantity = 480, Review_Wip = 480 WHERE WipMaster_Id IN (SELECT id FROM WipMasters WHERE issuedmonth = 'February' AND IssuedYear = 2026) AND CommitmentPeriod = 3 AND CASIN = 'B09TPMZF2R';</v>
      </c>
    </row>
    <row r="833" spans="1:14" x14ac:dyDescent="0.25">
      <c r="A833" t="s">
        <v>931</v>
      </c>
      <c r="B833" t="s">
        <v>902</v>
      </c>
      <c r="C833" t="s">
        <v>3115</v>
      </c>
      <c r="D833" t="s">
        <v>521</v>
      </c>
      <c r="E833" t="s">
        <v>19</v>
      </c>
      <c r="F833">
        <v>2</v>
      </c>
      <c r="G833">
        <v>30</v>
      </c>
      <c r="H833">
        <v>29</v>
      </c>
      <c r="I833">
        <v>0</v>
      </c>
      <c r="J833">
        <v>0</v>
      </c>
      <c r="K833">
        <v>0</v>
      </c>
      <c r="L833">
        <v>570</v>
      </c>
      <c r="M833">
        <v>0</v>
      </c>
      <c r="N833" t="str">
        <f t="shared" si="12"/>
        <v>UPDATE WipDetails SET WipQuantity = 570, Review_Wip = 570 WHERE WipMaster_Id IN (SELECT id FROM WipMasters WHERE issuedmonth = 'February' AND IssuedYear = 2026) AND CommitmentPeriod = 3 AND CASIN = 'B09TPKG1QV';</v>
      </c>
    </row>
    <row r="834" spans="1:14" x14ac:dyDescent="0.25">
      <c r="A834" t="s">
        <v>932</v>
      </c>
      <c r="B834" t="s">
        <v>902</v>
      </c>
      <c r="C834" t="s">
        <v>3116</v>
      </c>
      <c r="D834" t="s">
        <v>521</v>
      </c>
      <c r="E834" t="s">
        <v>21</v>
      </c>
      <c r="F834">
        <v>2</v>
      </c>
      <c r="G834">
        <v>30</v>
      </c>
      <c r="H834">
        <v>179</v>
      </c>
      <c r="I834">
        <v>120</v>
      </c>
      <c r="J834">
        <v>0</v>
      </c>
      <c r="K834">
        <v>0</v>
      </c>
      <c r="L834">
        <v>240</v>
      </c>
      <c r="M834">
        <v>0</v>
      </c>
      <c r="N834" t="str">
        <f t="shared" si="12"/>
        <v>UPDATE WipDetails SET WipQuantity = 240, Review_Wip = 240 WHERE WipMaster_Id IN (SELECT id FROM WipMasters WHERE issuedmonth = 'February' AND IssuedYear = 2026) AND CommitmentPeriod = 3 AND CASIN = 'B09TPLLKGF';</v>
      </c>
    </row>
    <row r="835" spans="1:14" x14ac:dyDescent="0.25">
      <c r="A835" t="s">
        <v>933</v>
      </c>
      <c r="B835" t="s">
        <v>902</v>
      </c>
      <c r="C835" t="s">
        <v>3117</v>
      </c>
      <c r="D835" t="s">
        <v>528</v>
      </c>
      <c r="E835" t="s">
        <v>11</v>
      </c>
      <c r="F835">
        <v>2</v>
      </c>
      <c r="G835">
        <v>30</v>
      </c>
      <c r="H835">
        <v>10</v>
      </c>
      <c r="I835">
        <v>0</v>
      </c>
      <c r="J835">
        <v>0</v>
      </c>
      <c r="K835">
        <v>0</v>
      </c>
      <c r="L835">
        <v>0</v>
      </c>
      <c r="M835">
        <v>0</v>
      </c>
      <c r="N835" t="str">
        <f t="shared" ref="N835:N898" si="13">"UPDATE WipDetails SET WipQuantity = "&amp;L835&amp;", Review_Wip = "&amp;L835&amp;" WHERE WipMaster_Id IN (SELECT id FROM WipMasters WHERE issuedmonth = 'February' AND IssuedYear = 2026) AND CommitmentPeriod = 3 AND CASIN = '"&amp;A835&amp;"';"</f>
        <v>UPDATE WipDetails SET WipQuantity = 0, Review_Wip = 0 WHERE WipMaster_Id IN (SELECT id FROM WipMasters WHERE issuedmonth = 'February' AND IssuedYear = 2026) AND CommitmentPeriod = 3 AND CASIN = 'B09TPKW31P';</v>
      </c>
    </row>
    <row r="836" spans="1:14" x14ac:dyDescent="0.25">
      <c r="A836" t="s">
        <v>934</v>
      </c>
      <c r="B836" t="s">
        <v>902</v>
      </c>
      <c r="C836" t="s">
        <v>3118</v>
      </c>
      <c r="D836" t="s">
        <v>528</v>
      </c>
      <c r="E836" t="s">
        <v>13</v>
      </c>
      <c r="F836">
        <v>2</v>
      </c>
      <c r="G836">
        <v>30</v>
      </c>
      <c r="H836">
        <v>120</v>
      </c>
      <c r="I836">
        <v>120</v>
      </c>
      <c r="J836">
        <v>0</v>
      </c>
      <c r="K836">
        <v>0</v>
      </c>
      <c r="L836">
        <v>0</v>
      </c>
      <c r="M836">
        <v>0</v>
      </c>
      <c r="N836" t="str">
        <f t="shared" si="13"/>
        <v>UPDATE WipDetails SET WipQuantity = 0, Review_Wip = 0 WHERE WipMaster_Id IN (SELECT id FROM WipMasters WHERE issuedmonth = 'February' AND IssuedYear = 2026) AND CommitmentPeriod = 3 AND CASIN = 'B09TPKWDVM';</v>
      </c>
    </row>
    <row r="837" spans="1:14" x14ac:dyDescent="0.25">
      <c r="A837" t="s">
        <v>935</v>
      </c>
      <c r="B837" t="s">
        <v>902</v>
      </c>
      <c r="C837" t="s">
        <v>3119</v>
      </c>
      <c r="D837" t="s">
        <v>528</v>
      </c>
      <c r="E837" t="s">
        <v>15</v>
      </c>
      <c r="F837">
        <v>2</v>
      </c>
      <c r="G837">
        <v>30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 t="str">
        <f t="shared" si="13"/>
        <v>UPDATE WipDetails SET WipQuantity = 0, Review_Wip = 0 WHERE WipMaster_Id IN (SELECT id FROM WipMasters WHERE issuedmonth = 'February' AND IssuedYear = 2026) AND CommitmentPeriod = 3 AND CASIN = 'B09TPKGRQ3';</v>
      </c>
    </row>
    <row r="838" spans="1:14" x14ac:dyDescent="0.25">
      <c r="A838" t="s">
        <v>936</v>
      </c>
      <c r="B838" t="s">
        <v>902</v>
      </c>
      <c r="C838" t="s">
        <v>3120</v>
      </c>
      <c r="D838" t="s">
        <v>528</v>
      </c>
      <c r="E838" t="s">
        <v>17</v>
      </c>
      <c r="F838">
        <v>2</v>
      </c>
      <c r="G838">
        <v>30</v>
      </c>
      <c r="H838">
        <v>220</v>
      </c>
      <c r="I838">
        <v>210</v>
      </c>
      <c r="J838">
        <v>0</v>
      </c>
      <c r="K838">
        <v>0</v>
      </c>
      <c r="L838">
        <v>0</v>
      </c>
      <c r="M838">
        <v>0</v>
      </c>
      <c r="N838" t="str">
        <f t="shared" si="13"/>
        <v>UPDATE WipDetails SET WipQuantity = 0, Review_Wip = 0 WHERE WipMaster_Id IN (SELECT id FROM WipMasters WHERE issuedmonth = 'February' AND IssuedYear = 2026) AND CommitmentPeriod = 3 AND CASIN = 'B09TPHSMC5';</v>
      </c>
    </row>
    <row r="839" spans="1:14" x14ac:dyDescent="0.25">
      <c r="A839" t="s">
        <v>937</v>
      </c>
      <c r="B839" t="s">
        <v>902</v>
      </c>
      <c r="C839" t="s">
        <v>3121</v>
      </c>
      <c r="D839" t="s">
        <v>528</v>
      </c>
      <c r="E839" t="s">
        <v>19</v>
      </c>
      <c r="F839">
        <v>2</v>
      </c>
      <c r="G839">
        <v>30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 t="str">
        <f t="shared" si="13"/>
        <v>UPDATE WipDetails SET WipQuantity = 0, Review_Wip = 0 WHERE WipMaster_Id IN (SELECT id FROM WipMasters WHERE issuedmonth = 'February' AND IssuedYear = 2026) AND CommitmentPeriod = 3 AND CASIN = 'B09TPPRLTF';</v>
      </c>
    </row>
    <row r="840" spans="1:14" x14ac:dyDescent="0.25">
      <c r="A840" t="s">
        <v>938</v>
      </c>
      <c r="B840" t="s">
        <v>902</v>
      </c>
      <c r="C840" t="s">
        <v>3122</v>
      </c>
      <c r="D840" t="s">
        <v>528</v>
      </c>
      <c r="E840" t="s">
        <v>21</v>
      </c>
      <c r="F840">
        <v>2</v>
      </c>
      <c r="G840">
        <v>30</v>
      </c>
      <c r="H840">
        <v>429</v>
      </c>
      <c r="I840">
        <v>300</v>
      </c>
      <c r="J840">
        <v>0</v>
      </c>
      <c r="K840">
        <v>0</v>
      </c>
      <c r="L840">
        <v>0</v>
      </c>
      <c r="M840">
        <v>0</v>
      </c>
      <c r="N840" t="str">
        <f t="shared" si="13"/>
        <v>UPDATE WipDetails SET WipQuantity = 0, Review_Wip = 0 WHERE WipMaster_Id IN (SELECT id FROM WipMasters WHERE issuedmonth = 'February' AND IssuedYear = 2026) AND CommitmentPeriod = 3 AND CASIN = 'B09TPLS6ZL';</v>
      </c>
    </row>
    <row r="841" spans="1:14" x14ac:dyDescent="0.25">
      <c r="A841" t="s">
        <v>939</v>
      </c>
      <c r="B841" t="s">
        <v>902</v>
      </c>
      <c r="C841" t="s">
        <v>3123</v>
      </c>
      <c r="D841" t="s">
        <v>535</v>
      </c>
      <c r="E841" t="s">
        <v>11</v>
      </c>
      <c r="F841">
        <v>2</v>
      </c>
      <c r="G841">
        <v>30</v>
      </c>
      <c r="H841">
        <v>30</v>
      </c>
      <c r="I841">
        <v>0</v>
      </c>
      <c r="J841">
        <v>0</v>
      </c>
      <c r="K841">
        <v>0</v>
      </c>
      <c r="L841">
        <v>0</v>
      </c>
      <c r="M841">
        <v>0</v>
      </c>
      <c r="N841" t="str">
        <f t="shared" si="13"/>
        <v>UPDATE WipDetails SET WipQuantity = 0, Review_Wip = 0 WHERE WipMaster_Id IN (SELECT id FROM WipMasters WHERE issuedmonth = 'February' AND IssuedYear = 2026) AND CommitmentPeriod = 3 AND CASIN = 'B09TPM2JLJ';</v>
      </c>
    </row>
    <row r="842" spans="1:14" x14ac:dyDescent="0.25">
      <c r="A842" t="s">
        <v>940</v>
      </c>
      <c r="B842" t="s">
        <v>902</v>
      </c>
      <c r="C842" t="s">
        <v>3124</v>
      </c>
      <c r="D842" t="s">
        <v>535</v>
      </c>
      <c r="E842" t="s">
        <v>13</v>
      </c>
      <c r="F842">
        <v>2</v>
      </c>
      <c r="G842">
        <v>30</v>
      </c>
      <c r="H842">
        <v>60</v>
      </c>
      <c r="I842">
        <v>0</v>
      </c>
      <c r="J842">
        <v>0</v>
      </c>
      <c r="K842">
        <v>0</v>
      </c>
      <c r="L842">
        <v>30</v>
      </c>
      <c r="M842">
        <v>0</v>
      </c>
      <c r="N842" t="str">
        <f t="shared" si="13"/>
        <v>UPDATE WipDetails SET WipQuantity = 30, Review_Wip = 30 WHERE WipMaster_Id IN (SELECT id FROM WipMasters WHERE issuedmonth = 'February' AND IssuedYear = 2026) AND CommitmentPeriod = 3 AND CASIN = 'B09TPPRQXN';</v>
      </c>
    </row>
    <row r="843" spans="1:14" x14ac:dyDescent="0.25">
      <c r="A843" t="s">
        <v>941</v>
      </c>
      <c r="B843" t="s">
        <v>902</v>
      </c>
      <c r="C843" t="s">
        <v>3125</v>
      </c>
      <c r="D843" t="s">
        <v>535</v>
      </c>
      <c r="E843" t="s">
        <v>15</v>
      </c>
      <c r="F843">
        <v>2</v>
      </c>
      <c r="G843">
        <v>30</v>
      </c>
      <c r="H843">
        <v>210</v>
      </c>
      <c r="I843">
        <v>0</v>
      </c>
      <c r="J843">
        <v>0</v>
      </c>
      <c r="K843">
        <v>0</v>
      </c>
      <c r="L843">
        <v>0</v>
      </c>
      <c r="M843">
        <v>0</v>
      </c>
      <c r="N843" t="str">
        <f t="shared" si="13"/>
        <v>UPDATE WipDetails SET WipQuantity = 0, Review_Wip = 0 WHERE WipMaster_Id IN (SELECT id FROM WipMasters WHERE issuedmonth = 'February' AND IssuedYear = 2026) AND CommitmentPeriod = 3 AND CASIN = 'B09TPJHMF5';</v>
      </c>
    </row>
    <row r="844" spans="1:14" x14ac:dyDescent="0.25">
      <c r="A844" t="s">
        <v>942</v>
      </c>
      <c r="B844" t="s">
        <v>902</v>
      </c>
      <c r="C844" t="s">
        <v>3126</v>
      </c>
      <c r="D844" t="s">
        <v>535</v>
      </c>
      <c r="E844" t="s">
        <v>17</v>
      </c>
      <c r="F844">
        <v>2</v>
      </c>
      <c r="G844">
        <v>30</v>
      </c>
      <c r="H844">
        <v>130</v>
      </c>
      <c r="I844">
        <v>0</v>
      </c>
      <c r="J844">
        <v>0</v>
      </c>
      <c r="K844">
        <v>0</v>
      </c>
      <c r="L844">
        <v>270</v>
      </c>
      <c r="M844">
        <v>0</v>
      </c>
      <c r="N844" t="str">
        <f t="shared" si="13"/>
        <v>UPDATE WipDetails SET WipQuantity = 270, Review_Wip = 270 WHERE WipMaster_Id IN (SELECT id FROM WipMasters WHERE issuedmonth = 'February' AND IssuedYear = 2026) AND CommitmentPeriod = 3 AND CASIN = 'B09TPL7RGH';</v>
      </c>
    </row>
    <row r="845" spans="1:14" x14ac:dyDescent="0.25">
      <c r="A845" t="s">
        <v>943</v>
      </c>
      <c r="B845" t="s">
        <v>902</v>
      </c>
      <c r="C845" t="s">
        <v>3127</v>
      </c>
      <c r="D845" t="s">
        <v>535</v>
      </c>
      <c r="E845" t="s">
        <v>19</v>
      </c>
      <c r="F845">
        <v>2</v>
      </c>
      <c r="G845">
        <v>30</v>
      </c>
      <c r="H845">
        <v>240</v>
      </c>
      <c r="I845">
        <v>0</v>
      </c>
      <c r="J845">
        <v>0</v>
      </c>
      <c r="K845">
        <v>0</v>
      </c>
      <c r="L845">
        <v>450</v>
      </c>
      <c r="M845">
        <v>0</v>
      </c>
      <c r="N845" t="str">
        <f t="shared" si="13"/>
        <v>UPDATE WipDetails SET WipQuantity = 450, Review_Wip = 450 WHERE WipMaster_Id IN (SELECT id FROM WipMasters WHERE issuedmonth = 'February' AND IssuedYear = 2026) AND CommitmentPeriod = 3 AND CASIN = 'B09TPKN125';</v>
      </c>
    </row>
    <row r="846" spans="1:14" x14ac:dyDescent="0.25">
      <c r="A846" t="s">
        <v>944</v>
      </c>
      <c r="B846" t="s">
        <v>902</v>
      </c>
      <c r="C846" t="s">
        <v>3128</v>
      </c>
      <c r="D846" t="s">
        <v>535</v>
      </c>
      <c r="E846" t="s">
        <v>21</v>
      </c>
      <c r="F846">
        <v>2</v>
      </c>
      <c r="G846">
        <v>30</v>
      </c>
      <c r="H846">
        <v>190</v>
      </c>
      <c r="I846">
        <v>0</v>
      </c>
      <c r="J846">
        <v>0</v>
      </c>
      <c r="K846">
        <v>0</v>
      </c>
      <c r="L846">
        <v>510</v>
      </c>
      <c r="M846">
        <v>0</v>
      </c>
      <c r="N846" t="str">
        <f t="shared" si="13"/>
        <v>UPDATE WipDetails SET WipQuantity = 510, Review_Wip = 510 WHERE WipMaster_Id IN (SELECT id FROM WipMasters WHERE issuedmonth = 'February' AND IssuedYear = 2026) AND CommitmentPeriod = 3 AND CASIN = 'B09TPK9FJC';</v>
      </c>
    </row>
    <row r="847" spans="1:14" x14ac:dyDescent="0.25">
      <c r="A847" t="s">
        <v>945</v>
      </c>
      <c r="B847" t="s">
        <v>902</v>
      </c>
      <c r="C847" t="s">
        <v>3129</v>
      </c>
      <c r="D847" t="s">
        <v>542</v>
      </c>
      <c r="E847" t="s">
        <v>11</v>
      </c>
      <c r="F847">
        <v>2</v>
      </c>
      <c r="G847">
        <v>30</v>
      </c>
      <c r="H847">
        <v>80</v>
      </c>
      <c r="I847">
        <v>0</v>
      </c>
      <c r="J847">
        <v>0</v>
      </c>
      <c r="K847">
        <v>0</v>
      </c>
      <c r="L847">
        <v>0</v>
      </c>
      <c r="M847">
        <v>0</v>
      </c>
      <c r="N847" t="str">
        <f t="shared" si="13"/>
        <v>UPDATE WipDetails SET WipQuantity = 0, Review_Wip = 0 WHERE WipMaster_Id IN (SELECT id FROM WipMasters WHERE issuedmonth = 'February' AND IssuedYear = 2026) AND CommitmentPeriod = 3 AND CASIN = 'B09TPJXN5Q';</v>
      </c>
    </row>
    <row r="848" spans="1:14" x14ac:dyDescent="0.25">
      <c r="A848" t="s">
        <v>946</v>
      </c>
      <c r="B848" t="s">
        <v>902</v>
      </c>
      <c r="C848" t="s">
        <v>3130</v>
      </c>
      <c r="D848" t="s">
        <v>542</v>
      </c>
      <c r="E848" t="s">
        <v>13</v>
      </c>
      <c r="F848">
        <v>2</v>
      </c>
      <c r="G848">
        <v>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 t="str">
        <f t="shared" si="13"/>
        <v>UPDATE WipDetails SET WipQuantity = 0, Review_Wip = 0 WHERE WipMaster_Id IN (SELECT id FROM WipMasters WHERE issuedmonth = 'February' AND IssuedYear = 2026) AND CommitmentPeriod = 3 AND CASIN = 'B09TPKHSQG';</v>
      </c>
    </row>
    <row r="849" spans="1:14" x14ac:dyDescent="0.25">
      <c r="A849" t="s">
        <v>947</v>
      </c>
      <c r="B849" t="s">
        <v>902</v>
      </c>
      <c r="C849" t="s">
        <v>3131</v>
      </c>
      <c r="D849" t="s">
        <v>542</v>
      </c>
      <c r="E849" t="s">
        <v>15</v>
      </c>
      <c r="F849">
        <v>2</v>
      </c>
      <c r="G849">
        <v>30</v>
      </c>
      <c r="H849">
        <v>159</v>
      </c>
      <c r="I849">
        <v>150</v>
      </c>
      <c r="J849">
        <v>0</v>
      </c>
      <c r="K849">
        <v>0</v>
      </c>
      <c r="L849">
        <v>0</v>
      </c>
      <c r="M849">
        <v>0</v>
      </c>
      <c r="N849" t="str">
        <f t="shared" si="13"/>
        <v>UPDATE WipDetails SET WipQuantity = 0, Review_Wip = 0 WHERE WipMaster_Id IN (SELECT id FROM WipMasters WHERE issuedmonth = 'February' AND IssuedYear = 2026) AND CommitmentPeriod = 3 AND CASIN = 'B09TPJL67X';</v>
      </c>
    </row>
    <row r="850" spans="1:14" x14ac:dyDescent="0.25">
      <c r="A850" t="s">
        <v>948</v>
      </c>
      <c r="B850" t="s">
        <v>902</v>
      </c>
      <c r="C850" t="s">
        <v>3132</v>
      </c>
      <c r="D850" t="s">
        <v>542</v>
      </c>
      <c r="E850" t="s">
        <v>17</v>
      </c>
      <c r="F850">
        <v>2</v>
      </c>
      <c r="G850">
        <v>30</v>
      </c>
      <c r="H850">
        <v>9</v>
      </c>
      <c r="I850">
        <v>0</v>
      </c>
      <c r="J850">
        <v>0</v>
      </c>
      <c r="K850">
        <v>0</v>
      </c>
      <c r="L850">
        <v>0</v>
      </c>
      <c r="M850">
        <v>0</v>
      </c>
      <c r="N850" t="str">
        <f t="shared" si="13"/>
        <v>UPDATE WipDetails SET WipQuantity = 0, Review_Wip = 0 WHERE WipMaster_Id IN (SELECT id FROM WipMasters WHERE issuedmonth = 'February' AND IssuedYear = 2026) AND CommitmentPeriod = 3 AND CASIN = 'B09TPJDDF2';</v>
      </c>
    </row>
    <row r="851" spans="1:14" x14ac:dyDescent="0.25">
      <c r="A851" t="s">
        <v>949</v>
      </c>
      <c r="B851" t="s">
        <v>902</v>
      </c>
      <c r="C851" t="s">
        <v>3133</v>
      </c>
      <c r="D851" t="s">
        <v>542</v>
      </c>
      <c r="E851" t="s">
        <v>19</v>
      </c>
      <c r="F851">
        <v>2</v>
      </c>
      <c r="G851">
        <v>30</v>
      </c>
      <c r="H851">
        <v>18</v>
      </c>
      <c r="I851">
        <v>0</v>
      </c>
      <c r="J851">
        <v>0</v>
      </c>
      <c r="K851">
        <v>0</v>
      </c>
      <c r="L851">
        <v>0</v>
      </c>
      <c r="M851">
        <v>0</v>
      </c>
      <c r="N851" t="str">
        <f t="shared" si="13"/>
        <v>UPDATE WipDetails SET WipQuantity = 0, Review_Wip = 0 WHERE WipMaster_Id IN (SELECT id FROM WipMasters WHERE issuedmonth = 'February' AND IssuedYear = 2026) AND CommitmentPeriod = 3 AND CASIN = 'B09TPJHCFM';</v>
      </c>
    </row>
    <row r="852" spans="1:14" x14ac:dyDescent="0.25">
      <c r="A852" t="s">
        <v>950</v>
      </c>
      <c r="B852" t="s">
        <v>902</v>
      </c>
      <c r="C852" t="s">
        <v>3134</v>
      </c>
      <c r="D852" t="s">
        <v>542</v>
      </c>
      <c r="E852" t="s">
        <v>21</v>
      </c>
      <c r="F852">
        <v>2</v>
      </c>
      <c r="G852">
        <v>30</v>
      </c>
      <c r="H852">
        <v>19</v>
      </c>
      <c r="I852">
        <v>0</v>
      </c>
      <c r="J852">
        <v>0</v>
      </c>
      <c r="K852">
        <v>0</v>
      </c>
      <c r="L852">
        <v>0</v>
      </c>
      <c r="M852">
        <v>0</v>
      </c>
      <c r="N852" t="str">
        <f t="shared" si="13"/>
        <v>UPDATE WipDetails SET WipQuantity = 0, Review_Wip = 0 WHERE WipMaster_Id IN (SELECT id FROM WipMasters WHERE issuedmonth = 'February' AND IssuedYear = 2026) AND CommitmentPeriod = 3 AND CASIN = 'B09TPL5LJ7';</v>
      </c>
    </row>
    <row r="853" spans="1:14" x14ac:dyDescent="0.25">
      <c r="A853" t="s">
        <v>951</v>
      </c>
      <c r="B853" t="s">
        <v>902</v>
      </c>
      <c r="C853" t="s">
        <v>3135</v>
      </c>
      <c r="D853" t="s">
        <v>549</v>
      </c>
      <c r="E853" t="s">
        <v>11</v>
      </c>
      <c r="F853">
        <v>2</v>
      </c>
      <c r="G853">
        <v>30</v>
      </c>
      <c r="H853">
        <v>50</v>
      </c>
      <c r="I853">
        <v>0</v>
      </c>
      <c r="J853">
        <v>0</v>
      </c>
      <c r="K853">
        <v>0</v>
      </c>
      <c r="L853">
        <v>0</v>
      </c>
      <c r="M853">
        <v>0</v>
      </c>
      <c r="N853" t="str">
        <f t="shared" si="13"/>
        <v>UPDATE WipDetails SET WipQuantity = 0, Review_Wip = 0 WHERE WipMaster_Id IN (SELECT id FROM WipMasters WHERE issuedmonth = 'February' AND IssuedYear = 2026) AND CommitmentPeriod = 3 AND CASIN = 'B09TPKQJDZ';</v>
      </c>
    </row>
    <row r="854" spans="1:14" x14ac:dyDescent="0.25">
      <c r="A854" t="s">
        <v>952</v>
      </c>
      <c r="B854" t="s">
        <v>902</v>
      </c>
      <c r="C854" t="s">
        <v>3136</v>
      </c>
      <c r="D854" t="s">
        <v>549</v>
      </c>
      <c r="E854" t="s">
        <v>13</v>
      </c>
      <c r="F854">
        <v>2</v>
      </c>
      <c r="G854">
        <v>30</v>
      </c>
      <c r="H854">
        <v>10</v>
      </c>
      <c r="I854">
        <v>30</v>
      </c>
      <c r="J854">
        <v>30</v>
      </c>
      <c r="K854">
        <v>0</v>
      </c>
      <c r="L854">
        <v>0</v>
      </c>
      <c r="M854">
        <v>0</v>
      </c>
      <c r="N854" t="str">
        <f t="shared" si="13"/>
        <v>UPDATE WipDetails SET WipQuantity = 0, Review_Wip = 0 WHERE WipMaster_Id IN (SELECT id FROM WipMasters WHERE issuedmonth = 'February' AND IssuedYear = 2026) AND CommitmentPeriod = 3 AND CASIN = 'B09TPKFJCD';</v>
      </c>
    </row>
    <row r="855" spans="1:14" x14ac:dyDescent="0.25">
      <c r="A855" t="s">
        <v>953</v>
      </c>
      <c r="B855" t="s">
        <v>902</v>
      </c>
      <c r="C855" t="s">
        <v>3137</v>
      </c>
      <c r="D855" t="s">
        <v>549</v>
      </c>
      <c r="E855" t="s">
        <v>15</v>
      </c>
      <c r="F855">
        <v>2</v>
      </c>
      <c r="G855">
        <v>30</v>
      </c>
      <c r="H855">
        <v>130</v>
      </c>
      <c r="I855">
        <v>150</v>
      </c>
      <c r="J855">
        <v>30</v>
      </c>
      <c r="K855">
        <v>0</v>
      </c>
      <c r="L855">
        <v>0</v>
      </c>
      <c r="M855">
        <v>420</v>
      </c>
      <c r="N855" t="str">
        <f t="shared" si="13"/>
        <v>UPDATE WipDetails SET WipQuantity = 0, Review_Wip = 0 WHERE WipMaster_Id IN (SELECT id FROM WipMasters WHERE issuedmonth = 'February' AND IssuedYear = 2026) AND CommitmentPeriod = 3 AND CASIN = 'B09TPJZCPJ';</v>
      </c>
    </row>
    <row r="856" spans="1:14" x14ac:dyDescent="0.25">
      <c r="A856" t="s">
        <v>954</v>
      </c>
      <c r="B856" t="s">
        <v>902</v>
      </c>
      <c r="C856" t="s">
        <v>3138</v>
      </c>
      <c r="D856" t="s">
        <v>549</v>
      </c>
      <c r="E856" t="s">
        <v>17</v>
      </c>
      <c r="F856">
        <v>2</v>
      </c>
      <c r="G856">
        <v>30</v>
      </c>
      <c r="H856">
        <v>20</v>
      </c>
      <c r="I856">
        <v>90</v>
      </c>
      <c r="J856">
        <v>90</v>
      </c>
      <c r="K856">
        <v>0</v>
      </c>
      <c r="L856">
        <v>0</v>
      </c>
      <c r="M856">
        <v>450</v>
      </c>
      <c r="N856" t="str">
        <f t="shared" si="13"/>
        <v>UPDATE WipDetails SET WipQuantity = 0, Review_Wip = 0 WHERE WipMaster_Id IN (SELECT id FROM WipMasters WHERE issuedmonth = 'February' AND IssuedYear = 2026) AND CommitmentPeriod = 3 AND CASIN = 'B09TPNMV1P';</v>
      </c>
    </row>
    <row r="857" spans="1:14" x14ac:dyDescent="0.25">
      <c r="A857" t="s">
        <v>955</v>
      </c>
      <c r="B857" t="s">
        <v>902</v>
      </c>
      <c r="C857" t="s">
        <v>3139</v>
      </c>
      <c r="D857" t="s">
        <v>549</v>
      </c>
      <c r="E857" t="s">
        <v>19</v>
      </c>
      <c r="F857">
        <v>2</v>
      </c>
      <c r="G857">
        <v>30</v>
      </c>
      <c r="H857">
        <v>30</v>
      </c>
      <c r="I857">
        <v>180</v>
      </c>
      <c r="J857">
        <v>150</v>
      </c>
      <c r="K857">
        <v>0</v>
      </c>
      <c r="L857">
        <v>0</v>
      </c>
      <c r="M857">
        <v>690</v>
      </c>
      <c r="N857" t="str">
        <f t="shared" si="13"/>
        <v>UPDATE WipDetails SET WipQuantity = 0, Review_Wip = 0 WHERE WipMaster_Id IN (SELECT id FROM WipMasters WHERE issuedmonth = 'February' AND IssuedYear = 2026) AND CommitmentPeriod = 3 AND CASIN = 'B09TPJN1MV';</v>
      </c>
    </row>
    <row r="858" spans="1:14" x14ac:dyDescent="0.25">
      <c r="A858" t="s">
        <v>956</v>
      </c>
      <c r="B858" t="s">
        <v>902</v>
      </c>
      <c r="C858" t="s">
        <v>3140</v>
      </c>
      <c r="D858" t="s">
        <v>549</v>
      </c>
      <c r="E858" t="s">
        <v>21</v>
      </c>
      <c r="F858">
        <v>2</v>
      </c>
      <c r="G858">
        <v>30</v>
      </c>
      <c r="H858">
        <v>30</v>
      </c>
      <c r="I858">
        <v>180</v>
      </c>
      <c r="J858">
        <v>150</v>
      </c>
      <c r="K858">
        <v>0</v>
      </c>
      <c r="L858">
        <v>0</v>
      </c>
      <c r="M858">
        <v>390</v>
      </c>
      <c r="N858" t="str">
        <f t="shared" si="13"/>
        <v>UPDATE WipDetails SET WipQuantity = 0, Review_Wip = 0 WHERE WipMaster_Id IN (SELECT id FROM WipMasters WHERE issuedmonth = 'February' AND IssuedYear = 2026) AND CommitmentPeriod = 3 AND CASIN = 'B09TPK7LJV';</v>
      </c>
    </row>
    <row r="859" spans="1:14" x14ac:dyDescent="0.25">
      <c r="A859" t="s">
        <v>957</v>
      </c>
      <c r="B859" t="s">
        <v>902</v>
      </c>
      <c r="C859" t="s">
        <v>3141</v>
      </c>
      <c r="D859" t="s">
        <v>799</v>
      </c>
      <c r="E859" t="s">
        <v>11</v>
      </c>
      <c r="F859">
        <v>2</v>
      </c>
      <c r="G859">
        <v>30</v>
      </c>
      <c r="H859">
        <v>70</v>
      </c>
      <c r="I859">
        <v>0</v>
      </c>
      <c r="J859">
        <v>0</v>
      </c>
      <c r="K859">
        <v>0</v>
      </c>
      <c r="L859">
        <v>0</v>
      </c>
      <c r="M859">
        <v>0</v>
      </c>
      <c r="N859" t="str">
        <f t="shared" si="13"/>
        <v>UPDATE WipDetails SET WipQuantity = 0, Review_Wip = 0 WHERE WipMaster_Id IN (SELECT id FROM WipMasters WHERE issuedmonth = 'February' AND IssuedYear = 2026) AND CommitmentPeriod = 3 AND CASIN = 'B09TPJHMBB';</v>
      </c>
    </row>
    <row r="860" spans="1:14" x14ac:dyDescent="0.25">
      <c r="A860" t="s">
        <v>958</v>
      </c>
      <c r="B860" t="s">
        <v>902</v>
      </c>
      <c r="C860" t="s">
        <v>3142</v>
      </c>
      <c r="D860" t="s">
        <v>799</v>
      </c>
      <c r="E860" t="s">
        <v>13</v>
      </c>
      <c r="F860">
        <v>2</v>
      </c>
      <c r="G860">
        <v>30</v>
      </c>
      <c r="H860">
        <v>30</v>
      </c>
      <c r="I860">
        <v>30</v>
      </c>
      <c r="J860">
        <v>0</v>
      </c>
      <c r="K860">
        <v>0</v>
      </c>
      <c r="L860">
        <v>90</v>
      </c>
      <c r="M860">
        <v>0</v>
      </c>
      <c r="N860" t="str">
        <f t="shared" si="13"/>
        <v>UPDATE WipDetails SET WipQuantity = 90, Review_Wip = 90 WHERE WipMaster_Id IN (SELECT id FROM WipMasters WHERE issuedmonth = 'February' AND IssuedYear = 2026) AND CommitmentPeriod = 3 AND CASIN = 'B09TPJZMMP';</v>
      </c>
    </row>
    <row r="861" spans="1:14" x14ac:dyDescent="0.25">
      <c r="A861" t="s">
        <v>959</v>
      </c>
      <c r="B861" t="s">
        <v>902</v>
      </c>
      <c r="C861" t="s">
        <v>3143</v>
      </c>
      <c r="D861" t="s">
        <v>799</v>
      </c>
      <c r="E861" t="s">
        <v>15</v>
      </c>
      <c r="F861">
        <v>2</v>
      </c>
      <c r="G861">
        <v>30</v>
      </c>
      <c r="H861">
        <v>30</v>
      </c>
      <c r="I861">
        <v>30</v>
      </c>
      <c r="J861">
        <v>0</v>
      </c>
      <c r="K861">
        <v>0</v>
      </c>
      <c r="L861">
        <v>210</v>
      </c>
      <c r="M861">
        <v>0</v>
      </c>
      <c r="N861" t="str">
        <f t="shared" si="13"/>
        <v>UPDATE WipDetails SET WipQuantity = 210, Review_Wip = 210 WHERE WipMaster_Id IN (SELECT id FROM WipMasters WHERE issuedmonth = 'February' AND IssuedYear = 2026) AND CommitmentPeriod = 3 AND CASIN = 'B09TPJDTLY';</v>
      </c>
    </row>
    <row r="862" spans="1:14" x14ac:dyDescent="0.25">
      <c r="A862" t="s">
        <v>960</v>
      </c>
      <c r="B862" t="s">
        <v>902</v>
      </c>
      <c r="C862" t="s">
        <v>3144</v>
      </c>
      <c r="D862" t="s">
        <v>799</v>
      </c>
      <c r="E862" t="s">
        <v>27</v>
      </c>
      <c r="F862">
        <v>2</v>
      </c>
      <c r="G862">
        <v>30</v>
      </c>
      <c r="H862">
        <v>179</v>
      </c>
      <c r="I862">
        <v>150</v>
      </c>
      <c r="J862">
        <v>0</v>
      </c>
      <c r="K862">
        <v>0</v>
      </c>
      <c r="L862">
        <v>300</v>
      </c>
      <c r="M862">
        <v>0</v>
      </c>
      <c r="N862" t="str">
        <f t="shared" si="13"/>
        <v>UPDATE WipDetails SET WipQuantity = 300, Review_Wip = 300 WHERE WipMaster_Id IN (SELECT id FROM WipMasters WHERE issuedmonth = 'February' AND IssuedYear = 2026) AND CommitmentPeriod = 3 AND CASIN = 'B09TPJXG5H';</v>
      </c>
    </row>
    <row r="863" spans="1:14" x14ac:dyDescent="0.25">
      <c r="A863" t="s">
        <v>961</v>
      </c>
      <c r="B863" t="s">
        <v>902</v>
      </c>
      <c r="C863" t="s">
        <v>3145</v>
      </c>
      <c r="D863" t="s">
        <v>799</v>
      </c>
      <c r="E863" t="s">
        <v>19</v>
      </c>
      <c r="F863">
        <v>2</v>
      </c>
      <c r="G863">
        <v>30</v>
      </c>
      <c r="H863">
        <v>0</v>
      </c>
      <c r="I863">
        <v>0</v>
      </c>
      <c r="J863">
        <v>0</v>
      </c>
      <c r="K863">
        <v>0</v>
      </c>
      <c r="L863">
        <v>660</v>
      </c>
      <c r="M863">
        <v>0</v>
      </c>
      <c r="N863" t="str">
        <f t="shared" si="13"/>
        <v>UPDATE WipDetails SET WipQuantity = 660, Review_Wip = 660 WHERE WipMaster_Id IN (SELECT id FROM WipMasters WHERE issuedmonth = 'February' AND IssuedYear = 2026) AND CommitmentPeriod = 3 AND CASIN = 'B09TPKG1HD';</v>
      </c>
    </row>
    <row r="864" spans="1:14" x14ac:dyDescent="0.25">
      <c r="A864" t="s">
        <v>962</v>
      </c>
      <c r="B864" t="s">
        <v>902</v>
      </c>
      <c r="C864" t="s">
        <v>3146</v>
      </c>
      <c r="D864" t="s">
        <v>799</v>
      </c>
      <c r="E864" t="s">
        <v>21</v>
      </c>
      <c r="F864">
        <v>2</v>
      </c>
      <c r="G864">
        <v>30</v>
      </c>
      <c r="H864">
        <v>9</v>
      </c>
      <c r="I864">
        <v>0</v>
      </c>
      <c r="J864">
        <v>0</v>
      </c>
      <c r="K864">
        <v>0</v>
      </c>
      <c r="L864">
        <v>510</v>
      </c>
      <c r="M864">
        <v>0</v>
      </c>
      <c r="N864" t="str">
        <f t="shared" si="13"/>
        <v>UPDATE WipDetails SET WipQuantity = 510, Review_Wip = 510 WHERE WipMaster_Id IN (SELECT id FROM WipMasters WHERE issuedmonth = 'February' AND IssuedYear = 2026) AND CommitmentPeriod = 3 AND CASIN = 'B09TPM8ST9';</v>
      </c>
    </row>
    <row r="865" spans="1:14" x14ac:dyDescent="0.25">
      <c r="A865" t="s">
        <v>963</v>
      </c>
      <c r="B865" t="s">
        <v>902</v>
      </c>
      <c r="C865" t="s">
        <v>3147</v>
      </c>
      <c r="D865" t="s">
        <v>964</v>
      </c>
      <c r="E865" t="s">
        <v>11</v>
      </c>
      <c r="F865">
        <v>2</v>
      </c>
      <c r="G865">
        <v>30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 t="str">
        <f t="shared" si="13"/>
        <v>UPDATE WipDetails SET WipQuantity = 0, Review_Wip = 0 WHERE WipMaster_Id IN (SELECT id FROM WipMasters WHERE issuedmonth = 'February' AND IssuedYear = 2026) AND CommitmentPeriod = 3 AND CASIN = 'B09TPL4JDT';</v>
      </c>
    </row>
    <row r="866" spans="1:14" x14ac:dyDescent="0.25">
      <c r="A866" t="s">
        <v>965</v>
      </c>
      <c r="B866" t="s">
        <v>902</v>
      </c>
      <c r="C866" t="s">
        <v>3148</v>
      </c>
      <c r="D866" t="s">
        <v>964</v>
      </c>
      <c r="E866" t="s">
        <v>13</v>
      </c>
      <c r="F866">
        <v>2</v>
      </c>
      <c r="G866">
        <v>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tr">
        <f t="shared" si="13"/>
        <v>UPDATE WipDetails SET WipQuantity = 0, Review_Wip = 0 WHERE WipMaster_Id IN (SELECT id FROM WipMasters WHERE issuedmonth = 'February' AND IssuedYear = 2026) AND CommitmentPeriod = 3 AND CASIN = 'B09TPLLYXN';</v>
      </c>
    </row>
    <row r="867" spans="1:14" x14ac:dyDescent="0.25">
      <c r="A867" t="s">
        <v>966</v>
      </c>
      <c r="B867" t="s">
        <v>902</v>
      </c>
      <c r="C867" t="s">
        <v>3149</v>
      </c>
      <c r="D867" t="s">
        <v>964</v>
      </c>
      <c r="E867" t="s">
        <v>15</v>
      </c>
      <c r="F867">
        <v>2</v>
      </c>
      <c r="G867">
        <v>30</v>
      </c>
      <c r="H867">
        <v>40</v>
      </c>
      <c r="I867">
        <v>0</v>
      </c>
      <c r="J867">
        <v>0</v>
      </c>
      <c r="K867">
        <v>0</v>
      </c>
      <c r="L867">
        <v>0</v>
      </c>
      <c r="M867">
        <v>0</v>
      </c>
      <c r="N867" t="str">
        <f t="shared" si="13"/>
        <v>UPDATE WipDetails SET WipQuantity = 0, Review_Wip = 0 WHERE WipMaster_Id IN (SELECT id FROM WipMasters WHERE issuedmonth = 'February' AND IssuedYear = 2026) AND CommitmentPeriod = 3 AND CASIN = 'B09TPHX9CF';</v>
      </c>
    </row>
    <row r="868" spans="1:14" x14ac:dyDescent="0.25">
      <c r="A868" t="s">
        <v>967</v>
      </c>
      <c r="B868" t="s">
        <v>902</v>
      </c>
      <c r="C868" t="s">
        <v>3150</v>
      </c>
      <c r="D868" t="s">
        <v>964</v>
      </c>
      <c r="E868" t="s">
        <v>17</v>
      </c>
      <c r="F868">
        <v>2</v>
      </c>
      <c r="G868">
        <v>30</v>
      </c>
      <c r="H868">
        <v>20</v>
      </c>
      <c r="I868">
        <v>0</v>
      </c>
      <c r="J868">
        <v>0</v>
      </c>
      <c r="K868">
        <v>0</v>
      </c>
      <c r="L868">
        <v>0</v>
      </c>
      <c r="M868">
        <v>0</v>
      </c>
      <c r="N868" t="str">
        <f t="shared" si="13"/>
        <v>UPDATE WipDetails SET WipQuantity = 0, Review_Wip = 0 WHERE WipMaster_Id IN (SELECT id FROM WipMasters WHERE issuedmonth = 'February' AND IssuedYear = 2026) AND CommitmentPeriod = 3 AND CASIN = 'B09TPJBX8J';</v>
      </c>
    </row>
    <row r="869" spans="1:14" x14ac:dyDescent="0.25">
      <c r="A869" t="s">
        <v>968</v>
      </c>
      <c r="B869" t="s">
        <v>902</v>
      </c>
      <c r="C869" t="s">
        <v>3151</v>
      </c>
      <c r="D869" t="s">
        <v>964</v>
      </c>
      <c r="E869" t="s">
        <v>19</v>
      </c>
      <c r="F869">
        <v>2</v>
      </c>
      <c r="G869">
        <v>30</v>
      </c>
      <c r="H869">
        <v>40</v>
      </c>
      <c r="I869">
        <v>0</v>
      </c>
      <c r="J869">
        <v>0</v>
      </c>
      <c r="K869">
        <v>0</v>
      </c>
      <c r="L869">
        <v>0</v>
      </c>
      <c r="M869">
        <v>0</v>
      </c>
      <c r="N869" t="str">
        <f t="shared" si="13"/>
        <v>UPDATE WipDetails SET WipQuantity = 0, Review_Wip = 0 WHERE WipMaster_Id IN (SELECT id FROM WipMasters WHERE issuedmonth = 'February' AND IssuedYear = 2026) AND CommitmentPeriod = 3 AND CASIN = 'B09TPKGRTB';</v>
      </c>
    </row>
    <row r="870" spans="1:14" x14ac:dyDescent="0.25">
      <c r="A870" t="s">
        <v>969</v>
      </c>
      <c r="B870" t="s">
        <v>902</v>
      </c>
      <c r="C870" t="s">
        <v>3152</v>
      </c>
      <c r="D870" t="s">
        <v>964</v>
      </c>
      <c r="E870" t="s">
        <v>21</v>
      </c>
      <c r="F870">
        <v>2</v>
      </c>
      <c r="G870">
        <v>30</v>
      </c>
      <c r="H870">
        <v>10</v>
      </c>
      <c r="I870">
        <v>0</v>
      </c>
      <c r="J870">
        <v>0</v>
      </c>
      <c r="K870">
        <v>0</v>
      </c>
      <c r="L870">
        <v>0</v>
      </c>
      <c r="M870">
        <v>0</v>
      </c>
      <c r="N870" t="str">
        <f t="shared" si="13"/>
        <v>UPDATE WipDetails SET WipQuantity = 0, Review_Wip = 0 WHERE WipMaster_Id IN (SELECT id FROM WipMasters WHERE issuedmonth = 'February' AND IssuedYear = 2026) AND CommitmentPeriod = 3 AND CASIN = 'B09TPKG163';</v>
      </c>
    </row>
    <row r="871" spans="1:14" x14ac:dyDescent="0.25">
      <c r="A871" t="s">
        <v>970</v>
      </c>
      <c r="B871" t="s">
        <v>902</v>
      </c>
      <c r="C871" t="s">
        <v>3153</v>
      </c>
      <c r="D871" t="s">
        <v>271</v>
      </c>
      <c r="E871" t="s">
        <v>11</v>
      </c>
      <c r="F871">
        <v>2</v>
      </c>
      <c r="G871">
        <v>30</v>
      </c>
      <c r="H871">
        <v>10</v>
      </c>
      <c r="I871">
        <v>0</v>
      </c>
      <c r="J871">
        <v>0</v>
      </c>
      <c r="K871">
        <v>0</v>
      </c>
      <c r="L871">
        <v>0</v>
      </c>
      <c r="M871">
        <v>0</v>
      </c>
      <c r="N871" t="str">
        <f t="shared" si="13"/>
        <v>UPDATE WipDetails SET WipQuantity = 0, Review_Wip = 0 WHERE WipMaster_Id IN (SELECT id FROM WipMasters WHERE issuedmonth = 'February' AND IssuedYear = 2026) AND CommitmentPeriod = 3 AND CASIN = 'B09TPL7D95';</v>
      </c>
    </row>
    <row r="872" spans="1:14" x14ac:dyDescent="0.25">
      <c r="A872" t="s">
        <v>971</v>
      </c>
      <c r="B872" t="s">
        <v>902</v>
      </c>
      <c r="C872" t="s">
        <v>3154</v>
      </c>
      <c r="D872" t="s">
        <v>271</v>
      </c>
      <c r="E872" t="s">
        <v>13</v>
      </c>
      <c r="F872">
        <v>2</v>
      </c>
      <c r="G872">
        <v>30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 t="str">
        <f t="shared" si="13"/>
        <v>UPDATE WipDetails SET WipQuantity = 0, Review_Wip = 0 WHERE WipMaster_Id IN (SELECT id FROM WipMasters WHERE issuedmonth = 'February' AND IssuedYear = 2026) AND CommitmentPeriod = 3 AND CASIN = 'B09TPHV5X5';</v>
      </c>
    </row>
    <row r="873" spans="1:14" x14ac:dyDescent="0.25">
      <c r="A873" t="s">
        <v>972</v>
      </c>
      <c r="B873" t="s">
        <v>902</v>
      </c>
      <c r="C873" t="s">
        <v>3155</v>
      </c>
      <c r="D873" t="s">
        <v>271</v>
      </c>
      <c r="E873" t="s">
        <v>15</v>
      </c>
      <c r="F873">
        <v>2</v>
      </c>
      <c r="G873">
        <v>30</v>
      </c>
      <c r="H873">
        <v>29</v>
      </c>
      <c r="I873">
        <v>0</v>
      </c>
      <c r="J873">
        <v>0</v>
      </c>
      <c r="K873">
        <v>0</v>
      </c>
      <c r="L873">
        <v>450</v>
      </c>
      <c r="M873">
        <v>0</v>
      </c>
      <c r="N873" t="str">
        <f t="shared" si="13"/>
        <v>UPDATE WipDetails SET WipQuantity = 450, Review_Wip = 450 WHERE WipMaster_Id IN (SELECT id FROM WipMasters WHERE issuedmonth = 'February' AND IssuedYear = 2026) AND CommitmentPeriod = 3 AND CASIN = 'B09TPJHMCB';</v>
      </c>
    </row>
    <row r="874" spans="1:14" x14ac:dyDescent="0.25">
      <c r="A874" t="s">
        <v>973</v>
      </c>
      <c r="B874" t="s">
        <v>902</v>
      </c>
      <c r="C874" t="s">
        <v>3156</v>
      </c>
      <c r="D874" t="s">
        <v>271</v>
      </c>
      <c r="E874" t="s">
        <v>17</v>
      </c>
      <c r="F874">
        <v>2</v>
      </c>
      <c r="G874">
        <v>30</v>
      </c>
      <c r="H874">
        <v>186</v>
      </c>
      <c r="I874">
        <v>0</v>
      </c>
      <c r="J874">
        <v>0</v>
      </c>
      <c r="K874">
        <v>0</v>
      </c>
      <c r="L874">
        <v>870</v>
      </c>
      <c r="M874">
        <v>0</v>
      </c>
      <c r="N874" t="str">
        <f t="shared" si="13"/>
        <v>UPDATE WipDetails SET WipQuantity = 870, Review_Wip = 870 WHERE WipMaster_Id IN (SELECT id FROM WipMasters WHERE issuedmonth = 'February' AND IssuedYear = 2026) AND CommitmentPeriod = 3 AND CASIN = 'B09TPM1PK6';</v>
      </c>
    </row>
    <row r="875" spans="1:14" x14ac:dyDescent="0.25">
      <c r="A875" t="s">
        <v>974</v>
      </c>
      <c r="B875" t="s">
        <v>902</v>
      </c>
      <c r="C875" t="s">
        <v>3157</v>
      </c>
      <c r="D875" t="s">
        <v>271</v>
      </c>
      <c r="E875" t="s">
        <v>19</v>
      </c>
      <c r="F875">
        <v>2</v>
      </c>
      <c r="G875">
        <v>30</v>
      </c>
      <c r="H875">
        <v>106</v>
      </c>
      <c r="I875">
        <v>0</v>
      </c>
      <c r="J875">
        <v>0</v>
      </c>
      <c r="K875">
        <v>0</v>
      </c>
      <c r="L875">
        <v>990</v>
      </c>
      <c r="M875">
        <v>0</v>
      </c>
      <c r="N875" t="str">
        <f t="shared" si="13"/>
        <v>UPDATE WipDetails SET WipQuantity = 990, Review_Wip = 990 WHERE WipMaster_Id IN (SELECT id FROM WipMasters WHERE issuedmonth = 'February' AND IssuedYear = 2026) AND CommitmentPeriod = 3 AND CASIN = 'B09TPKJP67';</v>
      </c>
    </row>
    <row r="876" spans="1:14" x14ac:dyDescent="0.25">
      <c r="A876" t="s">
        <v>975</v>
      </c>
      <c r="B876" t="s">
        <v>902</v>
      </c>
      <c r="C876" t="s">
        <v>3158</v>
      </c>
      <c r="D876" t="s">
        <v>271</v>
      </c>
      <c r="E876" t="s">
        <v>21</v>
      </c>
      <c r="F876">
        <v>2</v>
      </c>
      <c r="G876">
        <v>30</v>
      </c>
      <c r="H876">
        <v>98</v>
      </c>
      <c r="I876">
        <v>0</v>
      </c>
      <c r="J876">
        <v>0</v>
      </c>
      <c r="K876">
        <v>0</v>
      </c>
      <c r="L876">
        <v>780</v>
      </c>
      <c r="M876">
        <v>0</v>
      </c>
      <c r="N876" t="str">
        <f t="shared" si="13"/>
        <v>UPDATE WipDetails SET WipQuantity = 780, Review_Wip = 780 WHERE WipMaster_Id IN (SELECT id FROM WipMasters WHERE issuedmonth = 'February' AND IssuedYear = 2026) AND CommitmentPeriod = 3 AND CASIN = 'B09TPJRCL6';</v>
      </c>
    </row>
    <row r="877" spans="1:14" x14ac:dyDescent="0.25">
      <c r="A877" t="s">
        <v>976</v>
      </c>
      <c r="B877" t="s">
        <v>902</v>
      </c>
      <c r="C877" t="s">
        <v>3159</v>
      </c>
      <c r="D877" t="s">
        <v>812</v>
      </c>
      <c r="E877" t="s">
        <v>11</v>
      </c>
      <c r="F877">
        <v>2</v>
      </c>
      <c r="G877">
        <v>30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 t="str">
        <f t="shared" si="13"/>
        <v>UPDATE WipDetails SET WipQuantity = 0, Review_Wip = 0 WHERE WipMaster_Id IN (SELECT id FROM WipMasters WHERE issuedmonth = 'February' AND IssuedYear = 2026) AND CommitmentPeriod = 3 AND CASIN = 'B09TPKBJXK';</v>
      </c>
    </row>
    <row r="878" spans="1:14" x14ac:dyDescent="0.25">
      <c r="A878" t="s">
        <v>977</v>
      </c>
      <c r="B878" t="s">
        <v>902</v>
      </c>
      <c r="C878" t="s">
        <v>3160</v>
      </c>
      <c r="D878" t="s">
        <v>812</v>
      </c>
      <c r="E878" t="s">
        <v>13</v>
      </c>
      <c r="F878">
        <v>2</v>
      </c>
      <c r="G878">
        <v>30</v>
      </c>
      <c r="H878">
        <v>60</v>
      </c>
      <c r="I878">
        <v>0</v>
      </c>
      <c r="J878">
        <v>0</v>
      </c>
      <c r="K878">
        <v>30</v>
      </c>
      <c r="L878">
        <v>0</v>
      </c>
      <c r="M878">
        <v>0</v>
      </c>
      <c r="N878" t="str">
        <f t="shared" si="13"/>
        <v>UPDATE WipDetails SET WipQuantity = 0, Review_Wip = 0 WHERE WipMaster_Id IN (SELECT id FROM WipMasters WHERE issuedmonth = 'February' AND IssuedYear = 2026) AND CommitmentPeriod = 3 AND CASIN = 'B09TPKJNSR';</v>
      </c>
    </row>
    <row r="879" spans="1:14" x14ac:dyDescent="0.25">
      <c r="A879" t="s">
        <v>978</v>
      </c>
      <c r="B879" t="s">
        <v>902</v>
      </c>
      <c r="C879" t="s">
        <v>3161</v>
      </c>
      <c r="D879" t="s">
        <v>812</v>
      </c>
      <c r="E879" t="s">
        <v>15</v>
      </c>
      <c r="F879">
        <v>2</v>
      </c>
      <c r="G879">
        <v>30</v>
      </c>
      <c r="H879">
        <v>270</v>
      </c>
      <c r="I879">
        <v>0</v>
      </c>
      <c r="J879">
        <v>0</v>
      </c>
      <c r="K879">
        <v>0</v>
      </c>
      <c r="L879">
        <v>0</v>
      </c>
      <c r="M879">
        <v>0</v>
      </c>
      <c r="N879" t="str">
        <f t="shared" si="13"/>
        <v>UPDATE WipDetails SET WipQuantity = 0, Review_Wip = 0 WHERE WipMaster_Id IN (SELECT id FROM WipMasters WHERE issuedmonth = 'February' AND IssuedYear = 2026) AND CommitmentPeriod = 3 AND CASIN = 'B09TPMX95M';</v>
      </c>
    </row>
    <row r="880" spans="1:14" x14ac:dyDescent="0.25">
      <c r="A880" t="s">
        <v>979</v>
      </c>
      <c r="B880" t="s">
        <v>902</v>
      </c>
      <c r="C880" t="s">
        <v>3162</v>
      </c>
      <c r="D880" t="s">
        <v>812</v>
      </c>
      <c r="E880" t="s">
        <v>17</v>
      </c>
      <c r="F880">
        <v>2</v>
      </c>
      <c r="G880">
        <v>30</v>
      </c>
      <c r="H880">
        <v>150</v>
      </c>
      <c r="I880">
        <v>0</v>
      </c>
      <c r="J880">
        <v>0</v>
      </c>
      <c r="K880">
        <v>390</v>
      </c>
      <c r="L880">
        <v>0</v>
      </c>
      <c r="M880">
        <v>0</v>
      </c>
      <c r="N880" t="str">
        <f t="shared" si="13"/>
        <v>UPDATE WipDetails SET WipQuantity = 0, Review_Wip = 0 WHERE WipMaster_Id IN (SELECT id FROM WipMasters WHERE issuedmonth = 'February' AND IssuedYear = 2026) AND CommitmentPeriod = 3 AND CASIN = 'B09TPJX3V7';</v>
      </c>
    </row>
    <row r="881" spans="1:14" x14ac:dyDescent="0.25">
      <c r="A881" t="s">
        <v>980</v>
      </c>
      <c r="B881" t="s">
        <v>902</v>
      </c>
      <c r="C881" t="s">
        <v>3163</v>
      </c>
      <c r="D881" t="s">
        <v>812</v>
      </c>
      <c r="E881" t="s">
        <v>19</v>
      </c>
      <c r="F881">
        <v>2</v>
      </c>
      <c r="G881">
        <v>30</v>
      </c>
      <c r="H881">
        <v>240</v>
      </c>
      <c r="I881">
        <v>0</v>
      </c>
      <c r="J881">
        <v>0</v>
      </c>
      <c r="K881">
        <v>600</v>
      </c>
      <c r="L881">
        <v>0</v>
      </c>
      <c r="M881">
        <v>0</v>
      </c>
      <c r="N881" t="str">
        <f t="shared" si="13"/>
        <v>UPDATE WipDetails SET WipQuantity = 0, Review_Wip = 0 WHERE WipMaster_Id IN (SELECT id FROM WipMasters WHERE issuedmonth = 'February' AND IssuedYear = 2026) AND CommitmentPeriod = 3 AND CASIN = 'B09TPJZM3F';</v>
      </c>
    </row>
    <row r="882" spans="1:14" x14ac:dyDescent="0.25">
      <c r="A882" t="s">
        <v>981</v>
      </c>
      <c r="B882" t="s">
        <v>902</v>
      </c>
      <c r="C882" t="s">
        <v>3164</v>
      </c>
      <c r="D882" t="s">
        <v>812</v>
      </c>
      <c r="E882" t="s">
        <v>21</v>
      </c>
      <c r="F882">
        <v>2</v>
      </c>
      <c r="G882">
        <v>30</v>
      </c>
      <c r="H882">
        <v>270</v>
      </c>
      <c r="I882">
        <v>0</v>
      </c>
      <c r="J882">
        <v>0</v>
      </c>
      <c r="K882">
        <v>90</v>
      </c>
      <c r="L882">
        <v>0</v>
      </c>
      <c r="M882">
        <v>0</v>
      </c>
      <c r="N882" t="str">
        <f t="shared" si="13"/>
        <v>UPDATE WipDetails SET WipQuantity = 0, Review_Wip = 0 WHERE WipMaster_Id IN (SELECT id FROM WipMasters WHERE issuedmonth = 'February' AND IssuedYear = 2026) AND CommitmentPeriod = 3 AND CASIN = 'B09TPKRPTK';</v>
      </c>
    </row>
    <row r="883" spans="1:14" x14ac:dyDescent="0.25">
      <c r="A883" t="s">
        <v>982</v>
      </c>
      <c r="B883" t="s">
        <v>902</v>
      </c>
      <c r="C883" t="s">
        <v>3165</v>
      </c>
      <c r="D883" t="s">
        <v>569</v>
      </c>
      <c r="E883" t="s">
        <v>11</v>
      </c>
      <c r="F883">
        <v>2</v>
      </c>
      <c r="G883">
        <v>30</v>
      </c>
      <c r="H883">
        <v>150</v>
      </c>
      <c r="I883">
        <v>0</v>
      </c>
      <c r="J883">
        <v>0</v>
      </c>
      <c r="K883">
        <v>0</v>
      </c>
      <c r="L883">
        <v>0</v>
      </c>
      <c r="M883">
        <v>0</v>
      </c>
      <c r="N883" t="str">
        <f t="shared" si="13"/>
        <v>UPDATE WipDetails SET WipQuantity = 0, Review_Wip = 0 WHERE WipMaster_Id IN (SELECT id FROM WipMasters WHERE issuedmonth = 'February' AND IssuedYear = 2026) AND CommitmentPeriod = 3 AND CASIN = 'B09TPHK33Y';</v>
      </c>
    </row>
    <row r="884" spans="1:14" x14ac:dyDescent="0.25">
      <c r="A884" t="s">
        <v>983</v>
      </c>
      <c r="B884" t="s">
        <v>902</v>
      </c>
      <c r="C884" t="s">
        <v>3166</v>
      </c>
      <c r="D884" t="s">
        <v>569</v>
      </c>
      <c r="E884" t="s">
        <v>13</v>
      </c>
      <c r="F884">
        <v>2</v>
      </c>
      <c r="G884">
        <v>30</v>
      </c>
      <c r="H884">
        <v>0</v>
      </c>
      <c r="I884">
        <v>60</v>
      </c>
      <c r="J884">
        <v>90</v>
      </c>
      <c r="K884">
        <v>0</v>
      </c>
      <c r="L884">
        <v>90</v>
      </c>
      <c r="M884">
        <v>90</v>
      </c>
      <c r="N884" t="str">
        <f t="shared" si="13"/>
        <v>UPDATE WipDetails SET WipQuantity = 90, Review_Wip = 90 WHERE WipMaster_Id IN (SELECT id FROM WipMasters WHERE issuedmonth = 'February' AND IssuedYear = 2026) AND CommitmentPeriod = 3 AND CASIN = 'B09TPKDF29';</v>
      </c>
    </row>
    <row r="885" spans="1:14" x14ac:dyDescent="0.25">
      <c r="A885" t="s">
        <v>984</v>
      </c>
      <c r="B885" t="s">
        <v>902</v>
      </c>
      <c r="C885" t="s">
        <v>3167</v>
      </c>
      <c r="D885" t="s">
        <v>569</v>
      </c>
      <c r="E885" t="s">
        <v>15</v>
      </c>
      <c r="F885">
        <v>2</v>
      </c>
      <c r="G885">
        <v>30</v>
      </c>
      <c r="H885">
        <v>60</v>
      </c>
      <c r="I885">
        <v>270</v>
      </c>
      <c r="J885">
        <v>360</v>
      </c>
      <c r="K885">
        <v>0</v>
      </c>
      <c r="L885">
        <v>300</v>
      </c>
      <c r="M885">
        <v>150</v>
      </c>
      <c r="N885" t="str">
        <f t="shared" si="13"/>
        <v>UPDATE WipDetails SET WipQuantity = 300, Review_Wip = 300 WHERE WipMaster_Id IN (SELECT id FROM WipMasters WHERE issuedmonth = 'February' AND IssuedYear = 2026) AND CommitmentPeriod = 3 AND CASIN = 'B09TPJKGDR';</v>
      </c>
    </row>
    <row r="886" spans="1:14" x14ac:dyDescent="0.25">
      <c r="A886" t="s">
        <v>985</v>
      </c>
      <c r="B886" t="s">
        <v>902</v>
      </c>
      <c r="C886" t="s">
        <v>3168</v>
      </c>
      <c r="D886" t="s">
        <v>569</v>
      </c>
      <c r="E886" t="s">
        <v>27</v>
      </c>
      <c r="F886">
        <v>2</v>
      </c>
      <c r="G886">
        <v>30</v>
      </c>
      <c r="H886">
        <v>598</v>
      </c>
      <c r="I886">
        <v>450</v>
      </c>
      <c r="J886">
        <v>600</v>
      </c>
      <c r="K886">
        <v>0</v>
      </c>
      <c r="L886">
        <v>0</v>
      </c>
      <c r="M886">
        <v>120</v>
      </c>
      <c r="N886" t="str">
        <f t="shared" si="13"/>
        <v>UPDATE WipDetails SET WipQuantity = 0, Review_Wip = 0 WHERE WipMaster_Id IN (SELECT id FROM WipMasters WHERE issuedmonth = 'February' AND IssuedYear = 2026) AND CommitmentPeriod = 3 AND CASIN = 'B09TPJVSQK';</v>
      </c>
    </row>
    <row r="887" spans="1:14" x14ac:dyDescent="0.25">
      <c r="A887" t="s">
        <v>986</v>
      </c>
      <c r="B887" t="s">
        <v>902</v>
      </c>
      <c r="C887" t="s">
        <v>3169</v>
      </c>
      <c r="D887" t="s">
        <v>569</v>
      </c>
      <c r="E887" t="s">
        <v>19</v>
      </c>
      <c r="F887">
        <v>2</v>
      </c>
      <c r="G887">
        <v>30</v>
      </c>
      <c r="H887">
        <v>468</v>
      </c>
      <c r="I887">
        <v>510</v>
      </c>
      <c r="J887">
        <v>630</v>
      </c>
      <c r="K887">
        <v>0</v>
      </c>
      <c r="L887">
        <v>120</v>
      </c>
      <c r="M887">
        <v>1020</v>
      </c>
      <c r="N887" t="str">
        <f t="shared" si="13"/>
        <v>UPDATE WipDetails SET WipQuantity = 120, Review_Wip = 120 WHERE WipMaster_Id IN (SELECT id FROM WipMasters WHERE issuedmonth = 'February' AND IssuedYear = 2026) AND CommitmentPeriod = 3 AND CASIN = 'B09TPLPSCZ';</v>
      </c>
    </row>
    <row r="888" spans="1:14" x14ac:dyDescent="0.25">
      <c r="A888" t="s">
        <v>987</v>
      </c>
      <c r="B888" t="s">
        <v>902</v>
      </c>
      <c r="C888" t="s">
        <v>3170</v>
      </c>
      <c r="D888" t="s">
        <v>569</v>
      </c>
      <c r="E888" t="s">
        <v>21</v>
      </c>
      <c r="F888">
        <v>2</v>
      </c>
      <c r="G888">
        <v>30</v>
      </c>
      <c r="H888">
        <v>20</v>
      </c>
      <c r="I888">
        <v>210</v>
      </c>
      <c r="J888">
        <v>270</v>
      </c>
      <c r="K888">
        <v>0</v>
      </c>
      <c r="L888">
        <v>510</v>
      </c>
      <c r="M888">
        <v>60</v>
      </c>
      <c r="N888" t="str">
        <f t="shared" si="13"/>
        <v>UPDATE WipDetails SET WipQuantity = 510, Review_Wip = 510 WHERE WipMaster_Id IN (SELECT id FROM WipMasters WHERE issuedmonth = 'February' AND IssuedYear = 2026) AND CommitmentPeriod = 3 AND CASIN = 'B09TPK13HG';</v>
      </c>
    </row>
    <row r="889" spans="1:14" x14ac:dyDescent="0.25">
      <c r="A889" t="s">
        <v>988</v>
      </c>
      <c r="B889" t="s">
        <v>902</v>
      </c>
      <c r="C889" t="s">
        <v>3171</v>
      </c>
      <c r="D889" t="s">
        <v>825</v>
      </c>
      <c r="E889" t="s">
        <v>11</v>
      </c>
      <c r="F889">
        <v>2</v>
      </c>
      <c r="G889">
        <v>30</v>
      </c>
      <c r="H889">
        <v>80</v>
      </c>
      <c r="I889">
        <v>0</v>
      </c>
      <c r="J889">
        <v>0</v>
      </c>
      <c r="K889">
        <v>0</v>
      </c>
      <c r="L889">
        <v>0</v>
      </c>
      <c r="M889">
        <v>0</v>
      </c>
      <c r="N889" t="str">
        <f t="shared" si="13"/>
        <v>UPDATE WipDetails SET WipQuantity = 0, Review_Wip = 0 WHERE WipMaster_Id IN (SELECT id FROM WipMasters WHERE issuedmonth = 'February' AND IssuedYear = 2026) AND CommitmentPeriod = 3 AND CASIN = 'B09TPM175G';</v>
      </c>
    </row>
    <row r="890" spans="1:14" x14ac:dyDescent="0.25">
      <c r="A890" t="s">
        <v>989</v>
      </c>
      <c r="B890" t="s">
        <v>902</v>
      </c>
      <c r="C890" t="s">
        <v>3172</v>
      </c>
      <c r="D890" t="s">
        <v>825</v>
      </c>
      <c r="E890" t="s">
        <v>13</v>
      </c>
      <c r="F890">
        <v>2</v>
      </c>
      <c r="G890">
        <v>30</v>
      </c>
      <c r="H890">
        <v>20</v>
      </c>
      <c r="I890">
        <v>0</v>
      </c>
      <c r="J890">
        <v>0</v>
      </c>
      <c r="K890">
        <v>0</v>
      </c>
      <c r="L890">
        <v>0</v>
      </c>
      <c r="M890">
        <v>60</v>
      </c>
      <c r="N890" t="str">
        <f t="shared" si="13"/>
        <v>UPDATE WipDetails SET WipQuantity = 0, Review_Wip = 0 WHERE WipMaster_Id IN (SELECT id FROM WipMasters WHERE issuedmonth = 'February' AND IssuedYear = 2026) AND CommitmentPeriod = 3 AND CASIN = 'B09TPJBXHX';</v>
      </c>
    </row>
    <row r="891" spans="1:14" x14ac:dyDescent="0.25">
      <c r="A891" t="s">
        <v>990</v>
      </c>
      <c r="B891" t="s">
        <v>902</v>
      </c>
      <c r="C891" t="s">
        <v>3173</v>
      </c>
      <c r="D891" t="s">
        <v>825</v>
      </c>
      <c r="E891" t="s">
        <v>15</v>
      </c>
      <c r="F891">
        <v>2</v>
      </c>
      <c r="G891">
        <v>30</v>
      </c>
      <c r="H891">
        <v>80</v>
      </c>
      <c r="I891">
        <v>60</v>
      </c>
      <c r="J891">
        <v>0</v>
      </c>
      <c r="K891">
        <v>0</v>
      </c>
      <c r="L891">
        <v>0</v>
      </c>
      <c r="M891">
        <v>150</v>
      </c>
      <c r="N891" t="str">
        <f t="shared" si="13"/>
        <v>UPDATE WipDetails SET WipQuantity = 0, Review_Wip = 0 WHERE WipMaster_Id IN (SELECT id FROM WipMasters WHERE issuedmonth = 'February' AND IssuedYear = 2026) AND CommitmentPeriod = 3 AND CASIN = 'B09TPK49DZ';</v>
      </c>
    </row>
    <row r="892" spans="1:14" x14ac:dyDescent="0.25">
      <c r="A892" t="s">
        <v>991</v>
      </c>
      <c r="B892" t="s">
        <v>902</v>
      </c>
      <c r="C892" t="s">
        <v>3174</v>
      </c>
      <c r="D892" t="s">
        <v>825</v>
      </c>
      <c r="E892" t="s">
        <v>17</v>
      </c>
      <c r="F892">
        <v>2</v>
      </c>
      <c r="G892">
        <v>30</v>
      </c>
      <c r="H892">
        <v>120</v>
      </c>
      <c r="I892">
        <v>120</v>
      </c>
      <c r="J892">
        <v>0</v>
      </c>
      <c r="K892">
        <v>0</v>
      </c>
      <c r="L892">
        <v>0</v>
      </c>
      <c r="M892">
        <v>0</v>
      </c>
      <c r="N892" t="str">
        <f t="shared" si="13"/>
        <v>UPDATE WipDetails SET WipQuantity = 0, Review_Wip = 0 WHERE WipMaster_Id IN (SELECT id FROM WipMasters WHERE issuedmonth = 'February' AND IssuedYear = 2026) AND CommitmentPeriod = 3 AND CASIN = 'B09TPK48YV';</v>
      </c>
    </row>
    <row r="893" spans="1:14" x14ac:dyDescent="0.25">
      <c r="A893" t="s">
        <v>992</v>
      </c>
      <c r="B893" t="s">
        <v>902</v>
      </c>
      <c r="C893" t="s">
        <v>3175</v>
      </c>
      <c r="D893" t="s">
        <v>825</v>
      </c>
      <c r="E893" t="s">
        <v>19</v>
      </c>
      <c r="F893">
        <v>2</v>
      </c>
      <c r="G893">
        <v>30</v>
      </c>
      <c r="H893">
        <v>20</v>
      </c>
      <c r="I893">
        <v>0</v>
      </c>
      <c r="J893">
        <v>0</v>
      </c>
      <c r="K893">
        <v>0</v>
      </c>
      <c r="L893">
        <v>0</v>
      </c>
      <c r="M893">
        <v>690</v>
      </c>
      <c r="N893" t="str">
        <f t="shared" si="13"/>
        <v>UPDATE WipDetails SET WipQuantity = 0, Review_Wip = 0 WHERE WipMaster_Id IN (SELECT id FROM WipMasters WHERE issuedmonth = 'February' AND IssuedYear = 2026) AND CommitmentPeriod = 3 AND CASIN = 'B09TPJVC3B';</v>
      </c>
    </row>
    <row r="894" spans="1:14" x14ac:dyDescent="0.25">
      <c r="A894" t="s">
        <v>993</v>
      </c>
      <c r="B894" t="s">
        <v>902</v>
      </c>
      <c r="C894" t="s">
        <v>3176</v>
      </c>
      <c r="D894" t="s">
        <v>825</v>
      </c>
      <c r="E894" t="s">
        <v>21</v>
      </c>
      <c r="F894">
        <v>2</v>
      </c>
      <c r="G894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450</v>
      </c>
      <c r="N894" t="str">
        <f t="shared" si="13"/>
        <v>UPDATE WipDetails SET WipQuantity = 0, Review_Wip = 0 WHERE WipMaster_Id IN (SELECT id FROM WipMasters WHERE issuedmonth = 'February' AND IssuedYear = 2026) AND CommitmentPeriod = 3 AND CASIN = 'B09TPKB6VJ';</v>
      </c>
    </row>
    <row r="895" spans="1:14" x14ac:dyDescent="0.25">
      <c r="A895" t="s">
        <v>994</v>
      </c>
      <c r="B895" t="s">
        <v>902</v>
      </c>
      <c r="C895" t="s">
        <v>3177</v>
      </c>
      <c r="D895" t="s">
        <v>995</v>
      </c>
      <c r="E895" t="s">
        <v>11</v>
      </c>
      <c r="F895">
        <v>2</v>
      </c>
      <c r="G895">
        <v>30</v>
      </c>
      <c r="H895">
        <v>20</v>
      </c>
      <c r="I895">
        <v>0</v>
      </c>
      <c r="J895">
        <v>0</v>
      </c>
      <c r="K895">
        <v>0</v>
      </c>
      <c r="L895">
        <v>0</v>
      </c>
      <c r="M895">
        <v>0</v>
      </c>
      <c r="N895" t="str">
        <f t="shared" si="13"/>
        <v>UPDATE WipDetails SET WipQuantity = 0, Review_Wip = 0 WHERE WipMaster_Id IN (SELECT id FROM WipMasters WHERE issuedmonth = 'February' AND IssuedYear = 2026) AND CommitmentPeriod = 3 AND CASIN = 'B09TPKVBZT';</v>
      </c>
    </row>
    <row r="896" spans="1:14" x14ac:dyDescent="0.25">
      <c r="A896" t="s">
        <v>996</v>
      </c>
      <c r="B896" t="s">
        <v>902</v>
      </c>
      <c r="C896" t="s">
        <v>3178</v>
      </c>
      <c r="D896" t="s">
        <v>995</v>
      </c>
      <c r="E896" t="s">
        <v>13</v>
      </c>
      <c r="F896">
        <v>2</v>
      </c>
      <c r="G896">
        <v>30</v>
      </c>
      <c r="H896">
        <v>10</v>
      </c>
      <c r="I896">
        <v>0</v>
      </c>
      <c r="J896">
        <v>0</v>
      </c>
      <c r="K896">
        <v>0</v>
      </c>
      <c r="L896">
        <v>0</v>
      </c>
      <c r="M896">
        <v>0</v>
      </c>
      <c r="N896" t="str">
        <f t="shared" si="13"/>
        <v>UPDATE WipDetails SET WipQuantity = 0, Review_Wip = 0 WHERE WipMaster_Id IN (SELECT id FROM WipMasters WHERE issuedmonth = 'February' AND IssuedYear = 2026) AND CommitmentPeriod = 3 AND CASIN = 'B09TPJ38HF';</v>
      </c>
    </row>
    <row r="897" spans="1:14" x14ac:dyDescent="0.25">
      <c r="A897" t="s">
        <v>997</v>
      </c>
      <c r="B897" t="s">
        <v>902</v>
      </c>
      <c r="C897" t="s">
        <v>3179</v>
      </c>
      <c r="D897" t="s">
        <v>995</v>
      </c>
      <c r="E897" t="s">
        <v>15</v>
      </c>
      <c r="F897">
        <v>2</v>
      </c>
      <c r="G897">
        <v>30</v>
      </c>
      <c r="H897">
        <v>90</v>
      </c>
      <c r="I897">
        <v>0</v>
      </c>
      <c r="J897">
        <v>0</v>
      </c>
      <c r="K897">
        <v>0</v>
      </c>
      <c r="L897">
        <v>0</v>
      </c>
      <c r="M897">
        <v>0</v>
      </c>
      <c r="N897" t="str">
        <f t="shared" si="13"/>
        <v>UPDATE WipDetails SET WipQuantity = 0, Review_Wip = 0 WHERE WipMaster_Id IN (SELECT id FROM WipMasters WHERE issuedmonth = 'February' AND IssuedYear = 2026) AND CommitmentPeriod = 3 AND CASIN = 'B09TPK7LP1';</v>
      </c>
    </row>
    <row r="898" spans="1:14" x14ac:dyDescent="0.25">
      <c r="A898" t="s">
        <v>998</v>
      </c>
      <c r="B898" t="s">
        <v>902</v>
      </c>
      <c r="C898" t="s">
        <v>3180</v>
      </c>
      <c r="D898" t="s">
        <v>995</v>
      </c>
      <c r="E898" t="s">
        <v>17</v>
      </c>
      <c r="F898">
        <v>2</v>
      </c>
      <c r="G898">
        <v>30</v>
      </c>
      <c r="H898">
        <v>69</v>
      </c>
      <c r="I898">
        <v>0</v>
      </c>
      <c r="J898">
        <v>0</v>
      </c>
      <c r="K898">
        <v>0</v>
      </c>
      <c r="L898">
        <v>0</v>
      </c>
      <c r="M898">
        <v>0</v>
      </c>
      <c r="N898" t="str">
        <f t="shared" si="13"/>
        <v>UPDATE WipDetails SET WipQuantity = 0, Review_Wip = 0 WHERE WipMaster_Id IN (SELECT id FROM WipMasters WHERE issuedmonth = 'February' AND IssuedYear = 2026) AND CommitmentPeriod = 3 AND CASIN = 'B09TPLYSN3';</v>
      </c>
    </row>
    <row r="899" spans="1:14" x14ac:dyDescent="0.25">
      <c r="A899" t="s">
        <v>999</v>
      </c>
      <c r="B899" t="s">
        <v>902</v>
      </c>
      <c r="C899" t="s">
        <v>3181</v>
      </c>
      <c r="D899" t="s">
        <v>995</v>
      </c>
      <c r="E899" t="s">
        <v>19</v>
      </c>
      <c r="F899">
        <v>2</v>
      </c>
      <c r="G899">
        <v>30</v>
      </c>
      <c r="H899">
        <v>270</v>
      </c>
      <c r="I899">
        <v>0</v>
      </c>
      <c r="J899">
        <v>0</v>
      </c>
      <c r="K899">
        <v>0</v>
      </c>
      <c r="L899">
        <v>0</v>
      </c>
      <c r="M899">
        <v>0</v>
      </c>
      <c r="N899" t="str">
        <f t="shared" ref="N899:N962" si="14">"UPDATE WipDetails SET WipQuantity = "&amp;L899&amp;", Review_Wip = "&amp;L899&amp;" WHERE WipMaster_Id IN (SELECT id FROM WipMasters WHERE issuedmonth = 'February' AND IssuedYear = 2026) AND CommitmentPeriod = 3 AND CASIN = '"&amp;A899&amp;"';"</f>
        <v>UPDATE WipDetails SET WipQuantity = 0, Review_Wip = 0 WHERE WipMaster_Id IN (SELECT id FROM WipMasters WHERE issuedmonth = 'February' AND IssuedYear = 2026) AND CommitmentPeriod = 3 AND CASIN = 'B09TPKNBJ3';</v>
      </c>
    </row>
    <row r="900" spans="1:14" x14ac:dyDescent="0.25">
      <c r="A900" t="s">
        <v>1000</v>
      </c>
      <c r="B900" t="s">
        <v>902</v>
      </c>
      <c r="C900" t="s">
        <v>3182</v>
      </c>
      <c r="D900" t="s">
        <v>995</v>
      </c>
      <c r="E900" t="s">
        <v>21</v>
      </c>
      <c r="F900">
        <v>2</v>
      </c>
      <c r="G900">
        <v>30</v>
      </c>
      <c r="H900">
        <v>180</v>
      </c>
      <c r="I900">
        <v>0</v>
      </c>
      <c r="J900">
        <v>0</v>
      </c>
      <c r="K900">
        <v>0</v>
      </c>
      <c r="L900">
        <v>0</v>
      </c>
      <c r="M900">
        <v>0</v>
      </c>
      <c r="N900" t="str">
        <f t="shared" si="14"/>
        <v>UPDATE WipDetails SET WipQuantity = 0, Review_Wip = 0 WHERE WipMaster_Id IN (SELECT id FROM WipMasters WHERE issuedmonth = 'February' AND IssuedYear = 2026) AND CommitmentPeriod = 3 AND CASIN = 'B09TPKG1RT';</v>
      </c>
    </row>
    <row r="901" spans="1:14" x14ac:dyDescent="0.25">
      <c r="A901" t="s">
        <v>1001</v>
      </c>
      <c r="B901" t="s">
        <v>902</v>
      </c>
      <c r="C901" t="s">
        <v>3183</v>
      </c>
      <c r="D901" t="s">
        <v>832</v>
      </c>
      <c r="E901" t="s">
        <v>11</v>
      </c>
      <c r="F901">
        <v>2</v>
      </c>
      <c r="G901">
        <v>30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 t="str">
        <f t="shared" si="14"/>
        <v>UPDATE WipDetails SET WipQuantity = 0, Review_Wip = 0 WHERE WipMaster_Id IN (SELECT id FROM WipMasters WHERE issuedmonth = 'February' AND IssuedYear = 2026) AND CommitmentPeriod = 3 AND CASIN = 'B09TPHPCY5';</v>
      </c>
    </row>
    <row r="902" spans="1:14" x14ac:dyDescent="0.25">
      <c r="A902" t="s">
        <v>1002</v>
      </c>
      <c r="B902" t="s">
        <v>902</v>
      </c>
      <c r="C902" t="s">
        <v>3184</v>
      </c>
      <c r="D902" t="s">
        <v>832</v>
      </c>
      <c r="E902" t="s">
        <v>13</v>
      </c>
      <c r="F902">
        <v>2</v>
      </c>
      <c r="G902">
        <v>30</v>
      </c>
      <c r="H902">
        <v>90</v>
      </c>
      <c r="I902">
        <v>90</v>
      </c>
      <c r="J902">
        <v>0</v>
      </c>
      <c r="K902">
        <v>0</v>
      </c>
      <c r="L902">
        <v>0</v>
      </c>
      <c r="M902">
        <v>90</v>
      </c>
      <c r="N902" t="str">
        <f t="shared" si="14"/>
        <v>UPDATE WipDetails SET WipQuantity = 0, Review_Wip = 0 WHERE WipMaster_Id IN (SELECT id FROM WipMasters WHERE issuedmonth = 'February' AND IssuedYear = 2026) AND CommitmentPeriod = 3 AND CASIN = 'B09TPHPRVJ';</v>
      </c>
    </row>
    <row r="903" spans="1:14" x14ac:dyDescent="0.25">
      <c r="A903" t="s">
        <v>1003</v>
      </c>
      <c r="B903" t="s">
        <v>902</v>
      </c>
      <c r="C903" t="s">
        <v>3185</v>
      </c>
      <c r="D903" t="s">
        <v>832</v>
      </c>
      <c r="E903" t="s">
        <v>15</v>
      </c>
      <c r="F903">
        <v>2</v>
      </c>
      <c r="G903">
        <v>30</v>
      </c>
      <c r="H903">
        <v>10</v>
      </c>
      <c r="I903">
        <v>0</v>
      </c>
      <c r="J903">
        <v>0</v>
      </c>
      <c r="K903">
        <v>0</v>
      </c>
      <c r="L903">
        <v>0</v>
      </c>
      <c r="M903">
        <v>180</v>
      </c>
      <c r="N903" t="str">
        <f t="shared" si="14"/>
        <v>UPDATE WipDetails SET WipQuantity = 0, Review_Wip = 0 WHERE WipMaster_Id IN (SELECT id FROM WipMasters WHERE issuedmonth = 'February' AND IssuedYear = 2026) AND CommitmentPeriod = 3 AND CASIN = 'B09TPHW311';</v>
      </c>
    </row>
    <row r="904" spans="1:14" x14ac:dyDescent="0.25">
      <c r="A904" t="s">
        <v>1004</v>
      </c>
      <c r="B904" t="s">
        <v>902</v>
      </c>
      <c r="C904" t="s">
        <v>3186</v>
      </c>
      <c r="D904" t="s">
        <v>832</v>
      </c>
      <c r="E904" t="s">
        <v>17</v>
      </c>
      <c r="F904">
        <v>2</v>
      </c>
      <c r="G904">
        <v>30</v>
      </c>
      <c r="H904">
        <v>20</v>
      </c>
      <c r="I904">
        <v>0</v>
      </c>
      <c r="J904">
        <v>0</v>
      </c>
      <c r="K904">
        <v>0</v>
      </c>
      <c r="L904">
        <v>0</v>
      </c>
      <c r="M904">
        <v>390</v>
      </c>
      <c r="N904" t="str">
        <f t="shared" si="14"/>
        <v>UPDATE WipDetails SET WipQuantity = 0, Review_Wip = 0 WHERE WipMaster_Id IN (SELECT id FROM WipMasters WHERE issuedmonth = 'February' AND IssuedYear = 2026) AND CommitmentPeriod = 3 AND CASIN = 'B09TPJXG5G';</v>
      </c>
    </row>
    <row r="905" spans="1:14" x14ac:dyDescent="0.25">
      <c r="A905" t="s">
        <v>1005</v>
      </c>
      <c r="B905" t="s">
        <v>902</v>
      </c>
      <c r="C905" t="s">
        <v>3187</v>
      </c>
      <c r="D905" t="s">
        <v>832</v>
      </c>
      <c r="E905" t="s">
        <v>19</v>
      </c>
      <c r="F905">
        <v>2</v>
      </c>
      <c r="G905">
        <v>30</v>
      </c>
      <c r="H905">
        <v>29</v>
      </c>
      <c r="I905">
        <v>0</v>
      </c>
      <c r="J905">
        <v>0</v>
      </c>
      <c r="K905">
        <v>0</v>
      </c>
      <c r="L905">
        <v>0</v>
      </c>
      <c r="M905">
        <v>600</v>
      </c>
      <c r="N905" t="str">
        <f t="shared" si="14"/>
        <v>UPDATE WipDetails SET WipQuantity = 0, Review_Wip = 0 WHERE WipMaster_Id IN (SELECT id FROM WipMasters WHERE issuedmonth = 'February' AND IssuedYear = 2026) AND CommitmentPeriod = 3 AND CASIN = 'B09TPMX96F';</v>
      </c>
    </row>
    <row r="906" spans="1:14" x14ac:dyDescent="0.25">
      <c r="A906" t="s">
        <v>1006</v>
      </c>
      <c r="B906" t="s">
        <v>902</v>
      </c>
      <c r="C906" t="s">
        <v>3188</v>
      </c>
      <c r="D906" t="s">
        <v>832</v>
      </c>
      <c r="E906" t="s">
        <v>21</v>
      </c>
      <c r="F906">
        <v>2</v>
      </c>
      <c r="G906">
        <v>30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630</v>
      </c>
      <c r="N906" t="str">
        <f t="shared" si="14"/>
        <v>UPDATE WipDetails SET WipQuantity = 0, Review_Wip = 0 WHERE WipMaster_Id IN (SELECT id FROM WipMasters WHERE issuedmonth = 'February' AND IssuedYear = 2026) AND CommitmentPeriod = 3 AND CASIN = 'B09TPKGRDM';</v>
      </c>
    </row>
    <row r="907" spans="1:14" x14ac:dyDescent="0.25">
      <c r="A907" t="s">
        <v>1007</v>
      </c>
      <c r="B907" t="s">
        <v>902</v>
      </c>
      <c r="C907" t="s">
        <v>3189</v>
      </c>
      <c r="D907" t="s">
        <v>405</v>
      </c>
      <c r="E907" t="s">
        <v>11</v>
      </c>
      <c r="F907">
        <v>2</v>
      </c>
      <c r="G907">
        <v>30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 t="str">
        <f t="shared" si="14"/>
        <v>UPDATE WipDetails SET WipQuantity = 0, Review_Wip = 0 WHERE WipMaster_Id IN (SELECT id FROM WipMasters WHERE issuedmonth = 'February' AND IssuedYear = 2026) AND CommitmentPeriod = 3 AND CASIN = 'B09TPK138L';</v>
      </c>
    </row>
    <row r="908" spans="1:14" x14ac:dyDescent="0.25">
      <c r="A908" t="s">
        <v>1008</v>
      </c>
      <c r="B908" t="s">
        <v>902</v>
      </c>
      <c r="C908" t="s">
        <v>3190</v>
      </c>
      <c r="D908" t="s">
        <v>405</v>
      </c>
      <c r="E908" t="s">
        <v>13</v>
      </c>
      <c r="F908">
        <v>2</v>
      </c>
      <c r="G908">
        <v>30</v>
      </c>
      <c r="H908">
        <v>20</v>
      </c>
      <c r="I908">
        <v>0</v>
      </c>
      <c r="J908">
        <v>0</v>
      </c>
      <c r="K908">
        <v>0</v>
      </c>
      <c r="L908">
        <v>0</v>
      </c>
      <c r="M908">
        <v>0</v>
      </c>
      <c r="N908" t="str">
        <f t="shared" si="14"/>
        <v>UPDATE WipDetails SET WipQuantity = 0, Review_Wip = 0 WHERE WipMaster_Id IN (SELECT id FROM WipMasters WHERE issuedmonth = 'February' AND IssuedYear = 2026) AND CommitmentPeriod = 3 AND CASIN = 'B09TPKRZ4L';</v>
      </c>
    </row>
    <row r="909" spans="1:14" x14ac:dyDescent="0.25">
      <c r="A909" t="s">
        <v>1009</v>
      </c>
      <c r="B909" t="s">
        <v>902</v>
      </c>
      <c r="C909" t="s">
        <v>3191</v>
      </c>
      <c r="D909" t="s">
        <v>405</v>
      </c>
      <c r="E909" t="s">
        <v>15</v>
      </c>
      <c r="F909">
        <v>2</v>
      </c>
      <c r="G909">
        <v>30</v>
      </c>
      <c r="H909">
        <v>10</v>
      </c>
      <c r="I909">
        <v>0</v>
      </c>
      <c r="J909">
        <v>0</v>
      </c>
      <c r="K909">
        <v>0</v>
      </c>
      <c r="L909">
        <v>0</v>
      </c>
      <c r="M909">
        <v>0</v>
      </c>
      <c r="N909" t="str">
        <f t="shared" si="14"/>
        <v>UPDATE WipDetails SET WipQuantity = 0, Review_Wip = 0 WHERE WipMaster_Id IN (SELECT id FROM WipMasters WHERE issuedmonth = 'February' AND IssuedYear = 2026) AND CommitmentPeriod = 3 AND CASIN = 'B09TPK2MD3';</v>
      </c>
    </row>
    <row r="910" spans="1:14" x14ac:dyDescent="0.25">
      <c r="A910" t="s">
        <v>1010</v>
      </c>
      <c r="B910" t="s">
        <v>902</v>
      </c>
      <c r="C910" t="s">
        <v>3192</v>
      </c>
      <c r="D910" t="s">
        <v>405</v>
      </c>
      <c r="E910" t="s">
        <v>27</v>
      </c>
      <c r="F910">
        <v>2</v>
      </c>
      <c r="G910">
        <v>30</v>
      </c>
      <c r="H910">
        <v>20</v>
      </c>
      <c r="I910">
        <v>0</v>
      </c>
      <c r="J910">
        <v>0</v>
      </c>
      <c r="K910">
        <v>0</v>
      </c>
      <c r="L910">
        <v>0</v>
      </c>
      <c r="M910">
        <v>0</v>
      </c>
      <c r="N910" t="str">
        <f t="shared" si="14"/>
        <v>UPDATE WipDetails SET WipQuantity = 0, Review_Wip = 0 WHERE WipMaster_Id IN (SELECT id FROM WipMasters WHERE issuedmonth = 'February' AND IssuedYear = 2026) AND CommitmentPeriod = 3 AND CASIN = 'B09TPL5LNM';</v>
      </c>
    </row>
    <row r="911" spans="1:14" x14ac:dyDescent="0.25">
      <c r="A911" t="s">
        <v>1011</v>
      </c>
      <c r="B911" t="s">
        <v>902</v>
      </c>
      <c r="C911" t="s">
        <v>3193</v>
      </c>
      <c r="D911" t="s">
        <v>405</v>
      </c>
      <c r="E911" t="s">
        <v>19</v>
      </c>
      <c r="F911">
        <v>2</v>
      </c>
      <c r="G911">
        <v>30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 t="str">
        <f t="shared" si="14"/>
        <v>UPDATE WipDetails SET WipQuantity = 0, Review_Wip = 0 WHERE WipMaster_Id IN (SELECT id FROM WipMasters WHERE issuedmonth = 'February' AND IssuedYear = 2026) AND CommitmentPeriod = 3 AND CASIN = 'B09TPKK3PC';</v>
      </c>
    </row>
    <row r="912" spans="1:14" x14ac:dyDescent="0.25">
      <c r="A912" t="s">
        <v>1012</v>
      </c>
      <c r="B912" t="s">
        <v>902</v>
      </c>
      <c r="C912" t="s">
        <v>3194</v>
      </c>
      <c r="D912" t="s">
        <v>405</v>
      </c>
      <c r="E912" t="s">
        <v>21</v>
      </c>
      <c r="F912">
        <v>2</v>
      </c>
      <c r="G912">
        <v>30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 t="str">
        <f t="shared" si="14"/>
        <v>UPDATE WipDetails SET WipQuantity = 0, Review_Wip = 0 WHERE WipMaster_Id IN (SELECT id FROM WipMasters WHERE issuedmonth = 'February' AND IssuedYear = 2026) AND CommitmentPeriod = 3 AND CASIN = 'B09TPKKD5L';</v>
      </c>
    </row>
    <row r="913" spans="1:14" x14ac:dyDescent="0.25">
      <c r="A913" t="s">
        <v>1013</v>
      </c>
      <c r="B913" t="s">
        <v>902</v>
      </c>
      <c r="C913" t="s">
        <v>3195</v>
      </c>
      <c r="D913" t="s">
        <v>589</v>
      </c>
      <c r="E913" t="s">
        <v>11</v>
      </c>
      <c r="F913">
        <v>2</v>
      </c>
      <c r="G913">
        <v>30</v>
      </c>
      <c r="H913">
        <v>60</v>
      </c>
      <c r="I913">
        <v>0</v>
      </c>
      <c r="J913">
        <v>0</v>
      </c>
      <c r="K913">
        <v>0</v>
      </c>
      <c r="L913">
        <v>0</v>
      </c>
      <c r="M913">
        <v>0</v>
      </c>
      <c r="N913" t="str">
        <f t="shared" si="14"/>
        <v>UPDATE WipDetails SET WipQuantity = 0, Review_Wip = 0 WHERE WipMaster_Id IN (SELECT id FROM WipMasters WHERE issuedmonth = 'February' AND IssuedYear = 2026) AND CommitmentPeriod = 3 AND CASIN = 'B09TPJT21H';</v>
      </c>
    </row>
    <row r="914" spans="1:14" x14ac:dyDescent="0.25">
      <c r="A914" t="s">
        <v>1014</v>
      </c>
      <c r="B914" t="s">
        <v>902</v>
      </c>
      <c r="C914" t="s">
        <v>3196</v>
      </c>
      <c r="D914" t="s">
        <v>589</v>
      </c>
      <c r="E914" t="s">
        <v>13</v>
      </c>
      <c r="F914">
        <v>2</v>
      </c>
      <c r="G914">
        <v>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 t="str">
        <f t="shared" si="14"/>
        <v>UPDATE WipDetails SET WipQuantity = 0, Review_Wip = 0 WHERE WipMaster_Id IN (SELECT id FROM WipMasters WHERE issuedmonth = 'February' AND IssuedYear = 2026) AND CommitmentPeriod = 3 AND CASIN = 'B09TPJHM8G';</v>
      </c>
    </row>
    <row r="915" spans="1:14" x14ac:dyDescent="0.25">
      <c r="A915" t="s">
        <v>1015</v>
      </c>
      <c r="B915" t="s">
        <v>902</v>
      </c>
      <c r="C915" t="s">
        <v>3197</v>
      </c>
      <c r="D915" t="s">
        <v>589</v>
      </c>
      <c r="E915" t="s">
        <v>15</v>
      </c>
      <c r="F915">
        <v>2</v>
      </c>
      <c r="G915">
        <v>30</v>
      </c>
      <c r="H915">
        <v>150</v>
      </c>
      <c r="I915">
        <v>0</v>
      </c>
      <c r="J915">
        <v>0</v>
      </c>
      <c r="K915">
        <v>0</v>
      </c>
      <c r="L915">
        <v>0</v>
      </c>
      <c r="M915">
        <v>0</v>
      </c>
      <c r="N915" t="str">
        <f t="shared" si="14"/>
        <v>UPDATE WipDetails SET WipQuantity = 0, Review_Wip = 0 WHERE WipMaster_Id IN (SELECT id FROM WipMasters WHERE issuedmonth = 'February' AND IssuedYear = 2026) AND CommitmentPeriod = 3 AND CASIN = 'B09TPJY9Z3';</v>
      </c>
    </row>
    <row r="916" spans="1:14" x14ac:dyDescent="0.25">
      <c r="A916" t="s">
        <v>1016</v>
      </c>
      <c r="B916" t="s">
        <v>902</v>
      </c>
      <c r="C916" t="s">
        <v>3198</v>
      </c>
      <c r="D916" t="s">
        <v>589</v>
      </c>
      <c r="E916" t="s">
        <v>27</v>
      </c>
      <c r="F916">
        <v>2</v>
      </c>
      <c r="G916">
        <v>30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 t="str">
        <f t="shared" si="14"/>
        <v>UPDATE WipDetails SET WipQuantity = 0, Review_Wip = 0 WHERE WipMaster_Id IN (SELECT id FROM WipMasters WHERE issuedmonth = 'February' AND IssuedYear = 2026) AND CommitmentPeriod = 3 AND CASIN = 'B09TPK7LCF';</v>
      </c>
    </row>
    <row r="917" spans="1:14" x14ac:dyDescent="0.25">
      <c r="A917" t="s">
        <v>1017</v>
      </c>
      <c r="B917" t="s">
        <v>902</v>
      </c>
      <c r="C917" t="s">
        <v>3199</v>
      </c>
      <c r="D917" t="s">
        <v>589</v>
      </c>
      <c r="E917" t="s">
        <v>19</v>
      </c>
      <c r="F917">
        <v>2</v>
      </c>
      <c r="G917">
        <v>30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 t="str">
        <f t="shared" si="14"/>
        <v>UPDATE WipDetails SET WipQuantity = 0, Review_Wip = 0 WHERE WipMaster_Id IN (SELECT id FROM WipMasters WHERE issuedmonth = 'February' AND IssuedYear = 2026) AND CommitmentPeriod = 3 AND CASIN = 'B09TPHM279';</v>
      </c>
    </row>
    <row r="918" spans="1:14" x14ac:dyDescent="0.25">
      <c r="A918" t="s">
        <v>1018</v>
      </c>
      <c r="B918" t="s">
        <v>902</v>
      </c>
      <c r="C918" t="s">
        <v>3200</v>
      </c>
      <c r="D918" t="s">
        <v>589</v>
      </c>
      <c r="E918" t="s">
        <v>21</v>
      </c>
      <c r="F918">
        <v>2</v>
      </c>
      <c r="G918">
        <v>30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 t="str">
        <f t="shared" si="14"/>
        <v>UPDATE WipDetails SET WipQuantity = 0, Review_Wip = 0 WHERE WipMaster_Id IN (SELECT id FROM WipMasters WHERE issuedmonth = 'February' AND IssuedYear = 2026) AND CommitmentPeriod = 3 AND CASIN = 'B09TPJZMS2';</v>
      </c>
    </row>
    <row r="919" spans="1:14" x14ac:dyDescent="0.25">
      <c r="A919" t="s">
        <v>1019</v>
      </c>
      <c r="B919" t="s">
        <v>902</v>
      </c>
      <c r="C919" t="s">
        <v>3201</v>
      </c>
      <c r="D919" t="s">
        <v>596</v>
      </c>
      <c r="E919" t="s">
        <v>11</v>
      </c>
      <c r="F919">
        <v>2</v>
      </c>
      <c r="G919">
        <v>30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 t="str">
        <f t="shared" si="14"/>
        <v>UPDATE WipDetails SET WipQuantity = 0, Review_Wip = 0 WHERE WipMaster_Id IN (SELECT id FROM WipMasters WHERE issuedmonth = 'February' AND IssuedYear = 2026) AND CommitmentPeriod = 3 AND CASIN = 'B09TPMBLZT';</v>
      </c>
    </row>
    <row r="920" spans="1:14" x14ac:dyDescent="0.25">
      <c r="A920" t="s">
        <v>1020</v>
      </c>
      <c r="B920" t="s">
        <v>902</v>
      </c>
      <c r="C920" t="s">
        <v>3202</v>
      </c>
      <c r="D920" t="s">
        <v>596</v>
      </c>
      <c r="E920" t="s">
        <v>13</v>
      </c>
      <c r="F920">
        <v>2</v>
      </c>
      <c r="G920">
        <v>30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 t="str">
        <f t="shared" si="14"/>
        <v>UPDATE WipDetails SET WipQuantity = 0, Review_Wip = 0 WHERE WipMaster_Id IN (SELECT id FROM WipMasters WHERE issuedmonth = 'February' AND IssuedYear = 2026) AND CommitmentPeriod = 3 AND CASIN = 'B09TPLM95Z';</v>
      </c>
    </row>
    <row r="921" spans="1:14" x14ac:dyDescent="0.25">
      <c r="A921" t="s">
        <v>1021</v>
      </c>
      <c r="B921" t="s">
        <v>902</v>
      </c>
      <c r="C921" t="s">
        <v>3203</v>
      </c>
      <c r="D921" t="s">
        <v>596</v>
      </c>
      <c r="E921" t="s">
        <v>15</v>
      </c>
      <c r="F921">
        <v>2</v>
      </c>
      <c r="G921">
        <v>30</v>
      </c>
      <c r="H921">
        <v>30</v>
      </c>
      <c r="I921">
        <v>0</v>
      </c>
      <c r="J921">
        <v>0</v>
      </c>
      <c r="K921">
        <v>0</v>
      </c>
      <c r="L921">
        <v>0</v>
      </c>
      <c r="M921">
        <v>0</v>
      </c>
      <c r="N921" t="str">
        <f t="shared" si="14"/>
        <v>UPDATE WipDetails SET WipQuantity = 0, Review_Wip = 0 WHERE WipMaster_Id IN (SELECT id FROM WipMasters WHERE issuedmonth = 'February' AND IssuedYear = 2026) AND CommitmentPeriod = 3 AND CASIN = 'B09TPLLSB8';</v>
      </c>
    </row>
    <row r="922" spans="1:14" x14ac:dyDescent="0.25">
      <c r="A922" t="s">
        <v>1022</v>
      </c>
      <c r="B922" t="s">
        <v>902</v>
      </c>
      <c r="C922" t="s">
        <v>3204</v>
      </c>
      <c r="D922" t="s">
        <v>596</v>
      </c>
      <c r="E922" t="s">
        <v>17</v>
      </c>
      <c r="F922">
        <v>2</v>
      </c>
      <c r="G922">
        <v>30</v>
      </c>
      <c r="H922">
        <v>110</v>
      </c>
      <c r="I922">
        <v>0</v>
      </c>
      <c r="J922">
        <v>0</v>
      </c>
      <c r="K922">
        <v>0</v>
      </c>
      <c r="L922">
        <v>0</v>
      </c>
      <c r="M922">
        <v>0</v>
      </c>
      <c r="N922" t="str">
        <f t="shared" si="14"/>
        <v>UPDATE WipDetails SET WipQuantity = 0, Review_Wip = 0 WHERE WipMaster_Id IN (SELECT id FROM WipMasters WHERE issuedmonth = 'February' AND IssuedYear = 2026) AND CommitmentPeriod = 3 AND CASIN = 'B09TPKHSWQ';</v>
      </c>
    </row>
    <row r="923" spans="1:14" x14ac:dyDescent="0.25">
      <c r="A923" t="s">
        <v>1023</v>
      </c>
      <c r="B923" t="s">
        <v>902</v>
      </c>
      <c r="C923" t="s">
        <v>3205</v>
      </c>
      <c r="D923" t="s">
        <v>596</v>
      </c>
      <c r="E923" t="s">
        <v>19</v>
      </c>
      <c r="F923">
        <v>2</v>
      </c>
      <c r="G923">
        <v>30</v>
      </c>
      <c r="H923">
        <v>280</v>
      </c>
      <c r="I923">
        <v>0</v>
      </c>
      <c r="J923">
        <v>0</v>
      </c>
      <c r="K923">
        <v>0</v>
      </c>
      <c r="L923">
        <v>0</v>
      </c>
      <c r="M923">
        <v>0</v>
      </c>
      <c r="N923" t="str">
        <f t="shared" si="14"/>
        <v>UPDATE WipDetails SET WipQuantity = 0, Review_Wip = 0 WHERE WipMaster_Id IN (SELECT id FROM WipMasters WHERE issuedmonth = 'February' AND IssuedYear = 2026) AND CommitmentPeriod = 3 AND CASIN = 'B09TPLPSTL';</v>
      </c>
    </row>
    <row r="924" spans="1:14" x14ac:dyDescent="0.25">
      <c r="A924" t="s">
        <v>1024</v>
      </c>
      <c r="B924" t="s">
        <v>902</v>
      </c>
      <c r="C924" t="s">
        <v>3206</v>
      </c>
      <c r="D924" t="s">
        <v>596</v>
      </c>
      <c r="E924" t="s">
        <v>21</v>
      </c>
      <c r="F924">
        <v>2</v>
      </c>
      <c r="G924">
        <v>30</v>
      </c>
      <c r="H924">
        <v>170</v>
      </c>
      <c r="I924">
        <v>0</v>
      </c>
      <c r="J924">
        <v>0</v>
      </c>
      <c r="K924">
        <v>0</v>
      </c>
      <c r="L924">
        <v>0</v>
      </c>
      <c r="M924">
        <v>0</v>
      </c>
      <c r="N924" t="str">
        <f t="shared" si="14"/>
        <v>UPDATE WipDetails SET WipQuantity = 0, Review_Wip = 0 WHERE WipMaster_Id IN (SELECT id FROM WipMasters WHERE issuedmonth = 'February' AND IssuedYear = 2026) AND CommitmentPeriod = 3 AND CASIN = 'B09TPJFCB3';</v>
      </c>
    </row>
    <row r="925" spans="1:14" x14ac:dyDescent="0.25">
      <c r="A925" t="s">
        <v>1025</v>
      </c>
      <c r="B925" t="s">
        <v>902</v>
      </c>
      <c r="C925" t="s">
        <v>3207</v>
      </c>
      <c r="D925" t="s">
        <v>602</v>
      </c>
      <c r="E925" t="s">
        <v>11</v>
      </c>
      <c r="F925">
        <v>2</v>
      </c>
      <c r="G925">
        <v>30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 t="str">
        <f t="shared" si="14"/>
        <v>UPDATE WipDetails SET WipQuantity = 0, Review_Wip = 0 WHERE WipMaster_Id IN (SELECT id FROM WipMasters WHERE issuedmonth = 'February' AND IssuedYear = 2026) AND CommitmentPeriod = 3 AND CASIN = 'B09TPLLCYS';</v>
      </c>
    </row>
    <row r="926" spans="1:14" x14ac:dyDescent="0.25">
      <c r="A926" t="s">
        <v>1026</v>
      </c>
      <c r="B926" t="s">
        <v>902</v>
      </c>
      <c r="C926" t="s">
        <v>3208</v>
      </c>
      <c r="D926" t="s">
        <v>602</v>
      </c>
      <c r="E926" t="s">
        <v>13</v>
      </c>
      <c r="F926">
        <v>2</v>
      </c>
      <c r="G926">
        <v>30</v>
      </c>
      <c r="H926">
        <v>50</v>
      </c>
      <c r="I926">
        <v>0</v>
      </c>
      <c r="J926">
        <v>0</v>
      </c>
      <c r="K926">
        <v>0</v>
      </c>
      <c r="L926">
        <v>0</v>
      </c>
      <c r="M926">
        <v>0</v>
      </c>
      <c r="N926" t="str">
        <f t="shared" si="14"/>
        <v>UPDATE WipDetails SET WipQuantity = 0, Review_Wip = 0 WHERE WipMaster_Id IN (SELECT id FROM WipMasters WHERE issuedmonth = 'February' AND IssuedYear = 2026) AND CommitmentPeriod = 3 AND CASIN = 'B09TPHF917';</v>
      </c>
    </row>
    <row r="927" spans="1:14" x14ac:dyDescent="0.25">
      <c r="A927" t="s">
        <v>1027</v>
      </c>
      <c r="B927" t="s">
        <v>902</v>
      </c>
      <c r="C927" t="s">
        <v>3209</v>
      </c>
      <c r="D927" t="s">
        <v>602</v>
      </c>
      <c r="E927" t="s">
        <v>15</v>
      </c>
      <c r="F927">
        <v>2</v>
      </c>
      <c r="G927">
        <v>30</v>
      </c>
      <c r="H927">
        <v>180</v>
      </c>
      <c r="I927">
        <v>0</v>
      </c>
      <c r="J927">
        <v>0</v>
      </c>
      <c r="K927">
        <v>0</v>
      </c>
      <c r="L927">
        <v>0</v>
      </c>
      <c r="M927">
        <v>0</v>
      </c>
      <c r="N927" t="str">
        <f t="shared" si="14"/>
        <v>UPDATE WipDetails SET WipQuantity = 0, Review_Wip = 0 WHERE WipMaster_Id IN (SELECT id FROM WipMasters WHERE issuedmonth = 'February' AND IssuedYear = 2026) AND CommitmentPeriod = 3 AND CASIN = 'B09TPK2XG8';</v>
      </c>
    </row>
    <row r="928" spans="1:14" x14ac:dyDescent="0.25">
      <c r="A928" t="s">
        <v>1028</v>
      </c>
      <c r="B928" t="s">
        <v>902</v>
      </c>
      <c r="C928" t="s">
        <v>3210</v>
      </c>
      <c r="D928" t="s">
        <v>602</v>
      </c>
      <c r="E928" t="s">
        <v>17</v>
      </c>
      <c r="F928">
        <v>2</v>
      </c>
      <c r="G928">
        <v>30</v>
      </c>
      <c r="H928">
        <v>329</v>
      </c>
      <c r="I928">
        <v>0</v>
      </c>
      <c r="J928">
        <v>0</v>
      </c>
      <c r="K928">
        <v>0</v>
      </c>
      <c r="L928">
        <v>0</v>
      </c>
      <c r="M928">
        <v>0</v>
      </c>
      <c r="N928" t="str">
        <f t="shared" si="14"/>
        <v>UPDATE WipDetails SET WipQuantity = 0, Review_Wip = 0 WHERE WipMaster_Id IN (SELECT id FROM WipMasters WHERE issuedmonth = 'February' AND IssuedYear = 2026) AND CommitmentPeriod = 3 AND CASIN = 'B09TPMD69T';</v>
      </c>
    </row>
    <row r="929" spans="1:14" x14ac:dyDescent="0.25">
      <c r="A929" t="s">
        <v>1029</v>
      </c>
      <c r="B929" t="s">
        <v>902</v>
      </c>
      <c r="C929" t="s">
        <v>3211</v>
      </c>
      <c r="D929" t="s">
        <v>602</v>
      </c>
      <c r="E929" t="s">
        <v>19</v>
      </c>
      <c r="F929">
        <v>2</v>
      </c>
      <c r="G929">
        <v>30</v>
      </c>
      <c r="H929">
        <v>150</v>
      </c>
      <c r="I929">
        <v>0</v>
      </c>
      <c r="J929">
        <v>0</v>
      </c>
      <c r="K929">
        <v>0</v>
      </c>
      <c r="L929">
        <v>0</v>
      </c>
      <c r="M929">
        <v>0</v>
      </c>
      <c r="N929" t="str">
        <f t="shared" si="14"/>
        <v>UPDATE WipDetails SET WipQuantity = 0, Review_Wip = 0 WHERE WipMaster_Id IN (SELECT id FROM WipMasters WHERE issuedmonth = 'February' AND IssuedYear = 2026) AND CommitmentPeriod = 3 AND CASIN = 'B09TPK67Q3';</v>
      </c>
    </row>
    <row r="930" spans="1:14" x14ac:dyDescent="0.25">
      <c r="A930" t="s">
        <v>1030</v>
      </c>
      <c r="B930" t="s">
        <v>902</v>
      </c>
      <c r="C930" t="s">
        <v>3212</v>
      </c>
      <c r="D930" t="s">
        <v>602</v>
      </c>
      <c r="E930" t="s">
        <v>21</v>
      </c>
      <c r="F930">
        <v>2</v>
      </c>
      <c r="G930">
        <v>30</v>
      </c>
      <c r="H930">
        <v>320</v>
      </c>
      <c r="I930">
        <v>0</v>
      </c>
      <c r="J930">
        <v>0</v>
      </c>
      <c r="K930">
        <v>0</v>
      </c>
      <c r="L930">
        <v>0</v>
      </c>
      <c r="M930">
        <v>0</v>
      </c>
      <c r="N930" t="str">
        <f t="shared" si="14"/>
        <v>UPDATE WipDetails SET WipQuantity = 0, Review_Wip = 0 WHERE WipMaster_Id IN (SELECT id FROM WipMasters WHERE issuedmonth = 'February' AND IssuedYear = 2026) AND CommitmentPeriod = 3 AND CASIN = 'B09TPLZ3JF';</v>
      </c>
    </row>
    <row r="931" spans="1:14" x14ac:dyDescent="0.25">
      <c r="A931" t="s">
        <v>1031</v>
      </c>
      <c r="B931" t="s">
        <v>902</v>
      </c>
      <c r="C931" t="s">
        <v>3213</v>
      </c>
      <c r="D931" t="s">
        <v>863</v>
      </c>
      <c r="E931" t="s">
        <v>11</v>
      </c>
      <c r="F931">
        <v>2</v>
      </c>
      <c r="G931">
        <v>30</v>
      </c>
      <c r="H931">
        <v>140</v>
      </c>
      <c r="I931">
        <v>0</v>
      </c>
      <c r="J931">
        <v>0</v>
      </c>
      <c r="K931">
        <v>0</v>
      </c>
      <c r="L931">
        <v>0</v>
      </c>
      <c r="M931">
        <v>0</v>
      </c>
      <c r="N931" t="str">
        <f t="shared" si="14"/>
        <v>UPDATE WipDetails SET WipQuantity = 0, Review_Wip = 0 WHERE WipMaster_Id IN (SELECT id FROM WipMasters WHERE issuedmonth = 'February' AND IssuedYear = 2026) AND CommitmentPeriod = 3 AND CASIN = 'B09TPJC6QM';</v>
      </c>
    </row>
    <row r="932" spans="1:14" x14ac:dyDescent="0.25">
      <c r="A932" t="s">
        <v>1032</v>
      </c>
      <c r="B932" t="s">
        <v>902</v>
      </c>
      <c r="C932" t="s">
        <v>3214</v>
      </c>
      <c r="D932" t="s">
        <v>863</v>
      </c>
      <c r="E932" t="s">
        <v>13</v>
      </c>
      <c r="F932">
        <v>2</v>
      </c>
      <c r="G932">
        <v>30</v>
      </c>
      <c r="H932">
        <v>20</v>
      </c>
      <c r="I932">
        <v>0</v>
      </c>
      <c r="J932">
        <v>0</v>
      </c>
      <c r="K932">
        <v>0</v>
      </c>
      <c r="L932">
        <v>0</v>
      </c>
      <c r="M932">
        <v>0</v>
      </c>
      <c r="N932" t="str">
        <f t="shared" si="14"/>
        <v>UPDATE WipDetails SET WipQuantity = 0, Review_Wip = 0 WHERE WipMaster_Id IN (SELECT id FROM WipMasters WHERE issuedmonth = 'February' AND IssuedYear = 2026) AND CommitmentPeriod = 3 AND CASIN = 'B09TPK9NPM';</v>
      </c>
    </row>
    <row r="933" spans="1:14" x14ac:dyDescent="0.25">
      <c r="A933" t="s">
        <v>1033</v>
      </c>
      <c r="B933" t="s">
        <v>902</v>
      </c>
      <c r="C933" t="s">
        <v>3215</v>
      </c>
      <c r="D933" t="s">
        <v>863</v>
      </c>
      <c r="E933" t="s">
        <v>15</v>
      </c>
      <c r="F933">
        <v>2</v>
      </c>
      <c r="G933">
        <v>30</v>
      </c>
      <c r="H933">
        <v>110</v>
      </c>
      <c r="I933">
        <v>0</v>
      </c>
      <c r="J933">
        <v>0</v>
      </c>
      <c r="K933">
        <v>0</v>
      </c>
      <c r="L933">
        <v>0</v>
      </c>
      <c r="M933">
        <v>0</v>
      </c>
      <c r="N933" t="str">
        <f t="shared" si="14"/>
        <v>UPDATE WipDetails SET WipQuantity = 0, Review_Wip = 0 WHERE WipMaster_Id IN (SELECT id FROM WipMasters WHERE issuedmonth = 'February' AND IssuedYear = 2026) AND CommitmentPeriod = 3 AND CASIN = 'B09TPK7LQJ';</v>
      </c>
    </row>
    <row r="934" spans="1:14" x14ac:dyDescent="0.25">
      <c r="A934" t="s">
        <v>1034</v>
      </c>
      <c r="B934" t="s">
        <v>902</v>
      </c>
      <c r="C934" t="s">
        <v>3216</v>
      </c>
      <c r="D934" t="s">
        <v>863</v>
      </c>
      <c r="E934" t="s">
        <v>17</v>
      </c>
      <c r="F934">
        <v>2</v>
      </c>
      <c r="G934">
        <v>30</v>
      </c>
      <c r="H934">
        <v>29</v>
      </c>
      <c r="I934">
        <v>0</v>
      </c>
      <c r="J934">
        <v>0</v>
      </c>
      <c r="K934">
        <v>0</v>
      </c>
      <c r="L934">
        <v>0</v>
      </c>
      <c r="M934">
        <v>0</v>
      </c>
      <c r="N934" t="str">
        <f t="shared" si="14"/>
        <v>UPDATE WipDetails SET WipQuantity = 0, Review_Wip = 0 WHERE WipMaster_Id IN (SELECT id FROM WipMasters WHERE issuedmonth = 'February' AND IssuedYear = 2026) AND CommitmentPeriod = 3 AND CASIN = 'B09TPJC9R8';</v>
      </c>
    </row>
    <row r="935" spans="1:14" x14ac:dyDescent="0.25">
      <c r="A935" t="s">
        <v>1035</v>
      </c>
      <c r="B935" t="s">
        <v>902</v>
      </c>
      <c r="C935" t="s">
        <v>3217</v>
      </c>
      <c r="D935" t="s">
        <v>863</v>
      </c>
      <c r="E935" t="s">
        <v>19</v>
      </c>
      <c r="F935">
        <v>2</v>
      </c>
      <c r="G935">
        <v>30</v>
      </c>
      <c r="H935">
        <v>9</v>
      </c>
      <c r="I935">
        <v>0</v>
      </c>
      <c r="J935">
        <v>0</v>
      </c>
      <c r="K935">
        <v>0</v>
      </c>
      <c r="L935">
        <v>0</v>
      </c>
      <c r="M935">
        <v>0</v>
      </c>
      <c r="N935" t="str">
        <f t="shared" si="14"/>
        <v>UPDATE WipDetails SET WipQuantity = 0, Review_Wip = 0 WHERE WipMaster_Id IN (SELECT id FROM WipMasters WHERE issuedmonth = 'February' AND IssuedYear = 2026) AND CommitmentPeriod = 3 AND CASIN = 'B09TPHM24K';</v>
      </c>
    </row>
    <row r="936" spans="1:14" x14ac:dyDescent="0.25">
      <c r="A936" t="s">
        <v>1036</v>
      </c>
      <c r="B936" t="s">
        <v>902</v>
      </c>
      <c r="C936" t="s">
        <v>3218</v>
      </c>
      <c r="D936" t="s">
        <v>863</v>
      </c>
      <c r="E936" t="s">
        <v>21</v>
      </c>
      <c r="F936">
        <v>2</v>
      </c>
      <c r="G936">
        <v>30</v>
      </c>
      <c r="H936">
        <v>30</v>
      </c>
      <c r="I936">
        <v>0</v>
      </c>
      <c r="J936">
        <v>0</v>
      </c>
      <c r="K936">
        <v>0</v>
      </c>
      <c r="L936">
        <v>0</v>
      </c>
      <c r="M936">
        <v>0</v>
      </c>
      <c r="N936" t="str">
        <f t="shared" si="14"/>
        <v>UPDATE WipDetails SET WipQuantity = 0, Review_Wip = 0 WHERE WipMaster_Id IN (SELECT id FROM WipMasters WHERE issuedmonth = 'February' AND IssuedYear = 2026) AND CommitmentPeriod = 3 AND CASIN = 'B09TPJ19FL';</v>
      </c>
    </row>
    <row r="937" spans="1:14" x14ac:dyDescent="0.25">
      <c r="A937" t="s">
        <v>1037</v>
      </c>
      <c r="B937" t="s">
        <v>902</v>
      </c>
      <c r="C937" t="s">
        <v>3219</v>
      </c>
      <c r="D937" t="s">
        <v>604</v>
      </c>
      <c r="E937" t="s">
        <v>11</v>
      </c>
      <c r="F937">
        <v>2</v>
      </c>
      <c r="G937">
        <v>30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 t="str">
        <f t="shared" si="14"/>
        <v>UPDATE WipDetails SET WipQuantity = 0, Review_Wip = 0 WHERE WipMaster_Id IN (SELECT id FROM WipMasters WHERE issuedmonth = 'February' AND IssuedYear = 2026) AND CommitmentPeriod = 3 AND CASIN = 'B09TPKBKB4';</v>
      </c>
    </row>
    <row r="938" spans="1:14" x14ac:dyDescent="0.25">
      <c r="A938" t="s">
        <v>1038</v>
      </c>
      <c r="B938" t="s">
        <v>902</v>
      </c>
      <c r="C938" t="s">
        <v>3220</v>
      </c>
      <c r="D938" t="s">
        <v>604</v>
      </c>
      <c r="E938" t="s">
        <v>13</v>
      </c>
      <c r="F938">
        <v>2</v>
      </c>
      <c r="G938">
        <v>30</v>
      </c>
      <c r="H938">
        <v>70</v>
      </c>
      <c r="I938">
        <v>0</v>
      </c>
      <c r="J938">
        <v>0</v>
      </c>
      <c r="K938">
        <v>0</v>
      </c>
      <c r="L938">
        <v>0</v>
      </c>
      <c r="M938">
        <v>0</v>
      </c>
      <c r="N938" t="str">
        <f t="shared" si="14"/>
        <v>UPDATE WipDetails SET WipQuantity = 0, Review_Wip = 0 WHERE WipMaster_Id IN (SELECT id FROM WipMasters WHERE issuedmonth = 'February' AND IssuedYear = 2026) AND CommitmentPeriod = 3 AND CASIN = 'B09TPKRGPQ';</v>
      </c>
    </row>
    <row r="939" spans="1:14" x14ac:dyDescent="0.25">
      <c r="A939" t="s">
        <v>1039</v>
      </c>
      <c r="B939" t="s">
        <v>902</v>
      </c>
      <c r="C939" t="s">
        <v>3221</v>
      </c>
      <c r="D939" t="s">
        <v>604</v>
      </c>
      <c r="E939" t="s">
        <v>15</v>
      </c>
      <c r="F939">
        <v>2</v>
      </c>
      <c r="G939">
        <v>30</v>
      </c>
      <c r="H939">
        <v>110</v>
      </c>
      <c r="I939">
        <v>0</v>
      </c>
      <c r="J939">
        <v>0</v>
      </c>
      <c r="K939">
        <v>0</v>
      </c>
      <c r="L939">
        <v>0</v>
      </c>
      <c r="M939">
        <v>0</v>
      </c>
      <c r="N939" t="str">
        <f t="shared" si="14"/>
        <v>UPDATE WipDetails SET WipQuantity = 0, Review_Wip = 0 WHERE WipMaster_Id IN (SELECT id FROM WipMasters WHERE issuedmonth = 'February' AND IssuedYear = 2026) AND CommitmentPeriod = 3 AND CASIN = 'B09TPKWDX7';</v>
      </c>
    </row>
    <row r="940" spans="1:14" x14ac:dyDescent="0.25">
      <c r="A940" t="s">
        <v>1040</v>
      </c>
      <c r="B940" t="s">
        <v>902</v>
      </c>
      <c r="C940" t="s">
        <v>3222</v>
      </c>
      <c r="D940" t="s">
        <v>604</v>
      </c>
      <c r="E940" t="s">
        <v>17</v>
      </c>
      <c r="F940">
        <v>2</v>
      </c>
      <c r="G940">
        <v>30</v>
      </c>
      <c r="H940">
        <v>359</v>
      </c>
      <c r="I940">
        <v>0</v>
      </c>
      <c r="J940">
        <v>0</v>
      </c>
      <c r="K940">
        <v>0</v>
      </c>
      <c r="L940">
        <v>0</v>
      </c>
      <c r="M940">
        <v>0</v>
      </c>
      <c r="N940" t="str">
        <f t="shared" si="14"/>
        <v>UPDATE WipDetails SET WipQuantity = 0, Review_Wip = 0 WHERE WipMaster_Id IN (SELECT id FROM WipMasters WHERE issuedmonth = 'February' AND IssuedYear = 2026) AND CommitmentPeriod = 3 AND CASIN = 'B09TPLM27G';</v>
      </c>
    </row>
    <row r="941" spans="1:14" x14ac:dyDescent="0.25">
      <c r="A941" t="s">
        <v>1041</v>
      </c>
      <c r="B941" t="s">
        <v>902</v>
      </c>
      <c r="C941" t="s">
        <v>3223</v>
      </c>
      <c r="D941" t="s">
        <v>604</v>
      </c>
      <c r="E941" t="s">
        <v>19</v>
      </c>
      <c r="F941">
        <v>2</v>
      </c>
      <c r="G941">
        <v>30</v>
      </c>
      <c r="H941">
        <v>239</v>
      </c>
      <c r="I941">
        <v>0</v>
      </c>
      <c r="J941">
        <v>0</v>
      </c>
      <c r="K941">
        <v>0</v>
      </c>
      <c r="L941">
        <v>0</v>
      </c>
      <c r="M941">
        <v>0</v>
      </c>
      <c r="N941" t="str">
        <f t="shared" si="14"/>
        <v>UPDATE WipDetails SET WipQuantity = 0, Review_Wip = 0 WHERE WipMaster_Id IN (SELECT id FROM WipMasters WHERE issuedmonth = 'February' AND IssuedYear = 2026) AND CommitmentPeriod = 3 AND CASIN = 'B09TPKN18M';</v>
      </c>
    </row>
    <row r="942" spans="1:14" x14ac:dyDescent="0.25">
      <c r="A942" t="s">
        <v>1042</v>
      </c>
      <c r="B942" t="s">
        <v>902</v>
      </c>
      <c r="C942" t="s">
        <v>3224</v>
      </c>
      <c r="D942" t="s">
        <v>604</v>
      </c>
      <c r="E942" t="s">
        <v>21</v>
      </c>
      <c r="F942">
        <v>2</v>
      </c>
      <c r="G942">
        <v>30</v>
      </c>
      <c r="H942">
        <v>30</v>
      </c>
      <c r="I942">
        <v>0</v>
      </c>
      <c r="J942">
        <v>0</v>
      </c>
      <c r="K942">
        <v>0</v>
      </c>
      <c r="L942">
        <v>0</v>
      </c>
      <c r="M942">
        <v>0</v>
      </c>
      <c r="N942" t="str">
        <f t="shared" si="14"/>
        <v>UPDATE WipDetails SET WipQuantity = 0, Review_Wip = 0 WHERE WipMaster_Id IN (SELECT id FROM WipMasters WHERE issuedmonth = 'February' AND IssuedYear = 2026) AND CommitmentPeriod = 3 AND CASIN = 'B09TPJS3GB';</v>
      </c>
    </row>
    <row r="943" spans="1:14" x14ac:dyDescent="0.25">
      <c r="A943" t="s">
        <v>1043</v>
      </c>
      <c r="B943" t="s">
        <v>902</v>
      </c>
      <c r="C943" t="s">
        <v>3225</v>
      </c>
      <c r="D943" t="s">
        <v>49</v>
      </c>
      <c r="E943" t="s">
        <v>11</v>
      </c>
      <c r="F943">
        <v>2</v>
      </c>
      <c r="G943">
        <v>30</v>
      </c>
      <c r="H943">
        <v>30</v>
      </c>
      <c r="I943">
        <v>0</v>
      </c>
      <c r="J943">
        <v>0</v>
      </c>
      <c r="K943">
        <v>0</v>
      </c>
      <c r="L943">
        <v>0</v>
      </c>
      <c r="M943">
        <v>0</v>
      </c>
      <c r="N943" t="str">
        <f t="shared" si="14"/>
        <v>UPDATE WipDetails SET WipQuantity = 0, Review_Wip = 0 WHERE WipMaster_Id IN (SELECT id FROM WipMasters WHERE issuedmonth = 'February' AND IssuedYear = 2026) AND CommitmentPeriod = 3 AND CASIN = 'B09TPKNFS5';</v>
      </c>
    </row>
    <row r="944" spans="1:14" x14ac:dyDescent="0.25">
      <c r="A944" t="s">
        <v>1044</v>
      </c>
      <c r="B944" t="s">
        <v>902</v>
      </c>
      <c r="C944" t="s">
        <v>3226</v>
      </c>
      <c r="D944" t="s">
        <v>49</v>
      </c>
      <c r="E944" t="s">
        <v>13</v>
      </c>
      <c r="F944">
        <v>2</v>
      </c>
      <c r="G944">
        <v>30</v>
      </c>
      <c r="H944">
        <v>90</v>
      </c>
      <c r="I944">
        <v>60</v>
      </c>
      <c r="J944">
        <v>0</v>
      </c>
      <c r="K944">
        <v>0</v>
      </c>
      <c r="L944">
        <v>0</v>
      </c>
      <c r="M944">
        <v>0</v>
      </c>
      <c r="N944" t="str">
        <f t="shared" si="14"/>
        <v>UPDATE WipDetails SET WipQuantity = 0, Review_Wip = 0 WHERE WipMaster_Id IN (SELECT id FROM WipMasters WHERE issuedmonth = 'February' AND IssuedYear = 2026) AND CommitmentPeriod = 3 AND CASIN = 'B09TPJVT1S';</v>
      </c>
    </row>
    <row r="945" spans="1:14" x14ac:dyDescent="0.25">
      <c r="A945" t="s">
        <v>1045</v>
      </c>
      <c r="B945" t="s">
        <v>902</v>
      </c>
      <c r="C945" t="s">
        <v>3227</v>
      </c>
      <c r="D945" t="s">
        <v>49</v>
      </c>
      <c r="E945" t="s">
        <v>15</v>
      </c>
      <c r="F945">
        <v>2</v>
      </c>
      <c r="G945">
        <v>30</v>
      </c>
      <c r="H945">
        <v>59</v>
      </c>
      <c r="I945">
        <v>90</v>
      </c>
      <c r="J945">
        <v>60</v>
      </c>
      <c r="K945">
        <v>0</v>
      </c>
      <c r="L945">
        <v>0</v>
      </c>
      <c r="M945">
        <v>0</v>
      </c>
      <c r="N945" t="str">
        <f t="shared" si="14"/>
        <v>UPDATE WipDetails SET WipQuantity = 0, Review_Wip = 0 WHERE WipMaster_Id IN (SELECT id FROM WipMasters WHERE issuedmonth = 'February' AND IssuedYear = 2026) AND CommitmentPeriod = 3 AND CASIN = 'B09TPKRYSN';</v>
      </c>
    </row>
    <row r="946" spans="1:14" x14ac:dyDescent="0.25">
      <c r="A946" t="s">
        <v>1046</v>
      </c>
      <c r="B946" t="s">
        <v>902</v>
      </c>
      <c r="C946" t="s">
        <v>3228</v>
      </c>
      <c r="D946" t="s">
        <v>49</v>
      </c>
      <c r="E946" t="s">
        <v>27</v>
      </c>
      <c r="F946">
        <v>2</v>
      </c>
      <c r="G946">
        <v>30</v>
      </c>
      <c r="H946">
        <v>228</v>
      </c>
      <c r="I946">
        <v>450</v>
      </c>
      <c r="J946">
        <v>450</v>
      </c>
      <c r="K946">
        <v>0</v>
      </c>
      <c r="L946">
        <v>0</v>
      </c>
      <c r="M946">
        <v>0</v>
      </c>
      <c r="N946" t="str">
        <f t="shared" si="14"/>
        <v>UPDATE WipDetails SET WipQuantity = 0, Review_Wip = 0 WHERE WipMaster_Id IN (SELECT id FROM WipMasters WHERE issuedmonth = 'February' AND IssuedYear = 2026) AND CommitmentPeriod = 3 AND CASIN = 'B09TPK9Q2T';</v>
      </c>
    </row>
    <row r="947" spans="1:14" x14ac:dyDescent="0.25">
      <c r="A947" t="s">
        <v>1047</v>
      </c>
      <c r="B947" t="s">
        <v>902</v>
      </c>
      <c r="C947" t="s">
        <v>3229</v>
      </c>
      <c r="D947" t="s">
        <v>49</v>
      </c>
      <c r="E947" t="s">
        <v>19</v>
      </c>
      <c r="F947">
        <v>2</v>
      </c>
      <c r="G947">
        <v>30</v>
      </c>
      <c r="H947">
        <v>9</v>
      </c>
      <c r="I947">
        <v>420</v>
      </c>
      <c r="J947">
        <v>420</v>
      </c>
      <c r="K947">
        <v>0</v>
      </c>
      <c r="L947">
        <v>0</v>
      </c>
      <c r="M947">
        <v>0</v>
      </c>
      <c r="N947" t="str">
        <f t="shared" si="14"/>
        <v>UPDATE WipDetails SET WipQuantity = 0, Review_Wip = 0 WHERE WipMaster_Id IN (SELECT id FROM WipMasters WHERE issuedmonth = 'February' AND IssuedYear = 2026) AND CommitmentPeriod = 3 AND CASIN = 'B09TPJX3RV';</v>
      </c>
    </row>
    <row r="948" spans="1:14" x14ac:dyDescent="0.25">
      <c r="A948" t="s">
        <v>1048</v>
      </c>
      <c r="B948" t="s">
        <v>902</v>
      </c>
      <c r="C948" t="s">
        <v>3230</v>
      </c>
      <c r="D948" t="s">
        <v>49</v>
      </c>
      <c r="E948" t="s">
        <v>21</v>
      </c>
      <c r="F948">
        <v>2</v>
      </c>
      <c r="G948">
        <v>30</v>
      </c>
      <c r="H948">
        <v>20</v>
      </c>
      <c r="I948">
        <v>300</v>
      </c>
      <c r="J948">
        <v>480</v>
      </c>
      <c r="K948">
        <v>0</v>
      </c>
      <c r="L948">
        <v>0</v>
      </c>
      <c r="M948">
        <v>0</v>
      </c>
      <c r="N948" t="str">
        <f t="shared" si="14"/>
        <v>UPDATE WipDetails SET WipQuantity = 0, Review_Wip = 0 WHERE WipMaster_Id IN (SELECT id FROM WipMasters WHERE issuedmonth = 'February' AND IssuedYear = 2026) AND CommitmentPeriod = 3 AND CASIN = 'B09TPKGRF9';</v>
      </c>
    </row>
    <row r="949" spans="1:14" x14ac:dyDescent="0.25">
      <c r="A949" t="s">
        <v>1049</v>
      </c>
      <c r="B949" t="s">
        <v>902</v>
      </c>
      <c r="C949" t="s">
        <v>3231</v>
      </c>
      <c r="D949" t="s">
        <v>889</v>
      </c>
      <c r="E949" t="s">
        <v>11</v>
      </c>
      <c r="F949">
        <v>2</v>
      </c>
      <c r="G949">
        <v>30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 t="str">
        <f t="shared" si="14"/>
        <v>UPDATE WipDetails SET WipQuantity = 0, Review_Wip = 0 WHERE WipMaster_Id IN (SELECT id FROM WipMasters WHERE issuedmonth = 'February' AND IssuedYear = 2026) AND CommitmentPeriod = 3 AND CASIN = 'B09TPM8SZD';</v>
      </c>
    </row>
    <row r="950" spans="1:14" x14ac:dyDescent="0.25">
      <c r="A950" t="s">
        <v>1050</v>
      </c>
      <c r="B950" t="s">
        <v>902</v>
      </c>
      <c r="C950" t="s">
        <v>3232</v>
      </c>
      <c r="D950" t="s">
        <v>889</v>
      </c>
      <c r="E950" t="s">
        <v>13</v>
      </c>
      <c r="F950">
        <v>2</v>
      </c>
      <c r="G950">
        <v>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 t="str">
        <f t="shared" si="14"/>
        <v>UPDATE WipDetails SET WipQuantity = 0, Review_Wip = 0 WHERE WipMaster_Id IN (SELECT id FROM WipMasters WHERE issuedmonth = 'February' AND IssuedYear = 2026) AND CommitmentPeriod = 3 AND CASIN = 'B09TPJX35W';</v>
      </c>
    </row>
    <row r="951" spans="1:14" x14ac:dyDescent="0.25">
      <c r="A951" t="s">
        <v>1051</v>
      </c>
      <c r="B951" t="s">
        <v>902</v>
      </c>
      <c r="C951" t="s">
        <v>3233</v>
      </c>
      <c r="D951" t="s">
        <v>889</v>
      </c>
      <c r="E951" t="s">
        <v>15</v>
      </c>
      <c r="F951">
        <v>2</v>
      </c>
      <c r="G951">
        <v>30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 t="str">
        <f t="shared" si="14"/>
        <v>UPDATE WipDetails SET WipQuantity = 0, Review_Wip = 0 WHERE WipMaster_Id IN (SELECT id FROM WipMasters WHERE issuedmonth = 'February' AND IssuedYear = 2026) AND CommitmentPeriod = 3 AND CASIN = 'B09TPJ1VYS';</v>
      </c>
    </row>
    <row r="952" spans="1:14" x14ac:dyDescent="0.25">
      <c r="A952" t="s">
        <v>1052</v>
      </c>
      <c r="B952" t="s">
        <v>902</v>
      </c>
      <c r="C952" t="s">
        <v>3234</v>
      </c>
      <c r="D952" t="s">
        <v>889</v>
      </c>
      <c r="E952" t="s">
        <v>17</v>
      </c>
      <c r="F952">
        <v>2</v>
      </c>
      <c r="G952">
        <v>30</v>
      </c>
      <c r="H952">
        <v>30</v>
      </c>
      <c r="I952">
        <v>0</v>
      </c>
      <c r="J952">
        <v>0</v>
      </c>
      <c r="K952">
        <v>0</v>
      </c>
      <c r="L952">
        <v>0</v>
      </c>
      <c r="M952">
        <v>0</v>
      </c>
      <c r="N952" t="str">
        <f t="shared" si="14"/>
        <v>UPDATE WipDetails SET WipQuantity = 0, Review_Wip = 0 WHERE WipMaster_Id IN (SELECT id FROM WipMasters WHERE issuedmonth = 'February' AND IssuedYear = 2026) AND CommitmentPeriod = 3 AND CASIN = 'B09TPJDGQT';</v>
      </c>
    </row>
    <row r="953" spans="1:14" x14ac:dyDescent="0.25">
      <c r="A953" t="s">
        <v>1053</v>
      </c>
      <c r="B953" t="s">
        <v>902</v>
      </c>
      <c r="C953" t="s">
        <v>3235</v>
      </c>
      <c r="D953" t="s">
        <v>889</v>
      </c>
      <c r="E953" t="s">
        <v>19</v>
      </c>
      <c r="F953">
        <v>2</v>
      </c>
      <c r="G953">
        <v>30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 t="str">
        <f t="shared" si="14"/>
        <v>UPDATE WipDetails SET WipQuantity = 0, Review_Wip = 0 WHERE WipMaster_Id IN (SELECT id FROM WipMasters WHERE issuedmonth = 'February' AND IssuedYear = 2026) AND CommitmentPeriod = 3 AND CASIN = 'B09TPKB735';</v>
      </c>
    </row>
    <row r="954" spans="1:14" x14ac:dyDescent="0.25">
      <c r="A954" t="s">
        <v>1054</v>
      </c>
      <c r="B954" t="s">
        <v>902</v>
      </c>
      <c r="C954" t="s">
        <v>3236</v>
      </c>
      <c r="D954" t="s">
        <v>889</v>
      </c>
      <c r="E954" t="s">
        <v>21</v>
      </c>
      <c r="F954">
        <v>2</v>
      </c>
      <c r="G954">
        <v>30</v>
      </c>
      <c r="H954">
        <v>30</v>
      </c>
      <c r="I954">
        <v>0</v>
      </c>
      <c r="J954">
        <v>0</v>
      </c>
      <c r="K954">
        <v>0</v>
      </c>
      <c r="L954">
        <v>0</v>
      </c>
      <c r="M954">
        <v>0</v>
      </c>
      <c r="N954" t="str">
        <f t="shared" si="14"/>
        <v>UPDATE WipDetails SET WipQuantity = 0, Review_Wip = 0 WHERE WipMaster_Id IN (SELECT id FROM WipMasters WHERE issuedmonth = 'February' AND IssuedYear = 2026) AND CommitmentPeriod = 3 AND CASIN = 'B09TPJX3PS';</v>
      </c>
    </row>
    <row r="955" spans="1:14" x14ac:dyDescent="0.25">
      <c r="A955" t="s">
        <v>1055</v>
      </c>
      <c r="B955" t="s">
        <v>902</v>
      </c>
      <c r="C955" t="s">
        <v>3237</v>
      </c>
      <c r="D955" t="s">
        <v>115</v>
      </c>
      <c r="E955" t="s">
        <v>11</v>
      </c>
      <c r="F955">
        <v>2</v>
      </c>
      <c r="G955">
        <v>30</v>
      </c>
      <c r="H955">
        <v>0</v>
      </c>
      <c r="I955">
        <v>0</v>
      </c>
      <c r="J955">
        <v>0</v>
      </c>
      <c r="K955">
        <v>60</v>
      </c>
      <c r="L955">
        <v>30</v>
      </c>
      <c r="M955">
        <v>30</v>
      </c>
      <c r="N955" t="str">
        <f t="shared" si="14"/>
        <v>UPDATE WipDetails SET WipQuantity = 30, Review_Wip = 30 WHERE WipMaster_Id IN (SELECT id FROM WipMasters WHERE issuedmonth = 'February' AND IssuedYear = 2026) AND CommitmentPeriod = 3 AND CASIN = 'B09TPM16MT';</v>
      </c>
    </row>
    <row r="956" spans="1:14" x14ac:dyDescent="0.25">
      <c r="A956" t="s">
        <v>1056</v>
      </c>
      <c r="B956" t="s">
        <v>902</v>
      </c>
      <c r="C956" t="s">
        <v>3238</v>
      </c>
      <c r="D956" t="s">
        <v>115</v>
      </c>
      <c r="E956" t="s">
        <v>13</v>
      </c>
      <c r="F956">
        <v>2</v>
      </c>
      <c r="G956">
        <v>30</v>
      </c>
      <c r="H956">
        <v>20</v>
      </c>
      <c r="I956">
        <v>0</v>
      </c>
      <c r="J956">
        <v>0</v>
      </c>
      <c r="K956">
        <v>0</v>
      </c>
      <c r="L956">
        <v>60</v>
      </c>
      <c r="M956">
        <v>30</v>
      </c>
      <c r="N956" t="str">
        <f t="shared" si="14"/>
        <v>UPDATE WipDetails SET WipQuantity = 60, Review_Wip = 60 WHERE WipMaster_Id IN (SELECT id FROM WipMasters WHERE issuedmonth = 'February' AND IssuedYear = 2026) AND CommitmentPeriod = 3 AND CASIN = 'B09TPPLHDP';</v>
      </c>
    </row>
    <row r="957" spans="1:14" x14ac:dyDescent="0.25">
      <c r="A957" t="s">
        <v>1057</v>
      </c>
      <c r="B957" t="s">
        <v>902</v>
      </c>
      <c r="C957" t="s">
        <v>3239</v>
      </c>
      <c r="D957" t="s">
        <v>115</v>
      </c>
      <c r="E957" t="s">
        <v>15</v>
      </c>
      <c r="F957">
        <v>2</v>
      </c>
      <c r="G957">
        <v>30</v>
      </c>
      <c r="H957">
        <v>400</v>
      </c>
      <c r="I957">
        <v>60</v>
      </c>
      <c r="J957">
        <v>90</v>
      </c>
      <c r="K957">
        <v>0</v>
      </c>
      <c r="L957">
        <v>0</v>
      </c>
      <c r="M957">
        <v>180</v>
      </c>
      <c r="N957" t="str">
        <f t="shared" si="14"/>
        <v>UPDATE WipDetails SET WipQuantity = 0, Review_Wip = 0 WHERE WipMaster_Id IN (SELECT id FROM WipMasters WHERE issuedmonth = 'February' AND IssuedYear = 2026) AND CommitmentPeriod = 3 AND CASIN = 'B09TPHV93Y';</v>
      </c>
    </row>
    <row r="958" spans="1:14" x14ac:dyDescent="0.25">
      <c r="A958" t="s">
        <v>1058</v>
      </c>
      <c r="B958" t="s">
        <v>902</v>
      </c>
      <c r="C958" t="s">
        <v>3240</v>
      </c>
      <c r="D958" t="s">
        <v>115</v>
      </c>
      <c r="E958" t="s">
        <v>27</v>
      </c>
      <c r="F958">
        <v>2</v>
      </c>
      <c r="G958">
        <v>30</v>
      </c>
      <c r="H958">
        <v>698</v>
      </c>
      <c r="I958">
        <v>120</v>
      </c>
      <c r="J958">
        <v>150</v>
      </c>
      <c r="K958">
        <v>0</v>
      </c>
      <c r="L958">
        <v>0</v>
      </c>
      <c r="M958">
        <v>300</v>
      </c>
      <c r="N958" t="str">
        <f t="shared" si="14"/>
        <v>UPDATE WipDetails SET WipQuantity = 0, Review_Wip = 0 WHERE WipMaster_Id IN (SELECT id FROM WipMasters WHERE issuedmonth = 'February' AND IssuedYear = 2026) AND CommitmentPeriod = 3 AND CASIN = 'B09TPLDTJN';</v>
      </c>
    </row>
    <row r="959" spans="1:14" x14ac:dyDescent="0.25">
      <c r="A959" t="s">
        <v>1059</v>
      </c>
      <c r="B959" t="s">
        <v>902</v>
      </c>
      <c r="C959" t="s">
        <v>3241</v>
      </c>
      <c r="D959" t="s">
        <v>115</v>
      </c>
      <c r="E959" t="s">
        <v>19</v>
      </c>
      <c r="F959">
        <v>2</v>
      </c>
      <c r="G959">
        <v>30</v>
      </c>
      <c r="H959">
        <v>320</v>
      </c>
      <c r="I959">
        <v>90</v>
      </c>
      <c r="J959">
        <v>120</v>
      </c>
      <c r="K959">
        <v>0</v>
      </c>
      <c r="L959">
        <v>90</v>
      </c>
      <c r="M959">
        <v>150</v>
      </c>
      <c r="N959" t="str">
        <f t="shared" si="14"/>
        <v>UPDATE WipDetails SET WipQuantity = 90, Review_Wip = 90 WHERE WipMaster_Id IN (SELECT id FROM WipMasters WHERE issuedmonth = 'February' AND IssuedYear = 2026) AND CommitmentPeriod = 3 AND CASIN = 'B09TPJHM17';</v>
      </c>
    </row>
    <row r="960" spans="1:14" x14ac:dyDescent="0.25">
      <c r="A960" t="s">
        <v>1060</v>
      </c>
      <c r="B960" t="s">
        <v>902</v>
      </c>
      <c r="C960" t="s">
        <v>3242</v>
      </c>
      <c r="D960" t="s">
        <v>115</v>
      </c>
      <c r="E960" t="s">
        <v>21</v>
      </c>
      <c r="F960">
        <v>2</v>
      </c>
      <c r="G960">
        <v>30</v>
      </c>
      <c r="H960">
        <v>379</v>
      </c>
      <c r="I960">
        <v>90</v>
      </c>
      <c r="J960">
        <v>120</v>
      </c>
      <c r="K960">
        <v>0</v>
      </c>
      <c r="L960">
        <v>0</v>
      </c>
      <c r="M960">
        <v>240</v>
      </c>
      <c r="N960" t="str">
        <f t="shared" si="14"/>
        <v>UPDATE WipDetails SET WipQuantity = 0, Review_Wip = 0 WHERE WipMaster_Id IN (SELECT id FROM WipMasters WHERE issuedmonth = 'February' AND IssuedYear = 2026) AND CommitmentPeriod = 3 AND CASIN = 'B09TPJZMKF';</v>
      </c>
    </row>
    <row r="961" spans="1:14" x14ac:dyDescent="0.25">
      <c r="A961" t="s">
        <v>1061</v>
      </c>
      <c r="B961" t="s">
        <v>1062</v>
      </c>
      <c r="C961" t="s">
        <v>3243</v>
      </c>
      <c r="D961" t="s">
        <v>528</v>
      </c>
      <c r="E961" t="s">
        <v>11</v>
      </c>
      <c r="F961">
        <v>2</v>
      </c>
      <c r="G961">
        <v>30</v>
      </c>
      <c r="H961">
        <v>80</v>
      </c>
      <c r="I961">
        <v>60</v>
      </c>
      <c r="J961">
        <v>0</v>
      </c>
      <c r="K961">
        <v>0</v>
      </c>
      <c r="L961">
        <v>0</v>
      </c>
      <c r="M961">
        <v>0</v>
      </c>
      <c r="N961" t="str">
        <f t="shared" si="14"/>
        <v>UPDATE WipDetails SET WipQuantity = 0, Review_Wip = 0 WHERE WipMaster_Id IN (SELECT id FROM WipMasters WHERE issuedmonth = 'February' AND IssuedYear = 2026) AND CommitmentPeriod = 3 AND CASIN = 'B09TPLM59Q';</v>
      </c>
    </row>
    <row r="962" spans="1:14" x14ac:dyDescent="0.25">
      <c r="A962" t="s">
        <v>1063</v>
      </c>
      <c r="B962" t="s">
        <v>1062</v>
      </c>
      <c r="C962" t="s">
        <v>3244</v>
      </c>
      <c r="D962" t="s">
        <v>528</v>
      </c>
      <c r="E962" t="s">
        <v>13</v>
      </c>
      <c r="F962">
        <v>2</v>
      </c>
      <c r="G962">
        <v>30</v>
      </c>
      <c r="H962">
        <v>140</v>
      </c>
      <c r="I962">
        <v>120</v>
      </c>
      <c r="J962">
        <v>0</v>
      </c>
      <c r="K962">
        <v>0</v>
      </c>
      <c r="L962">
        <v>0</v>
      </c>
      <c r="M962">
        <v>0</v>
      </c>
      <c r="N962" t="str">
        <f t="shared" si="14"/>
        <v>UPDATE WipDetails SET WipQuantity = 0, Review_Wip = 0 WHERE WipMaster_Id IN (SELECT id FROM WipMasters WHERE issuedmonth = 'February' AND IssuedYear = 2026) AND CommitmentPeriod = 3 AND CASIN = 'B09TPKY61X';</v>
      </c>
    </row>
    <row r="963" spans="1:14" x14ac:dyDescent="0.25">
      <c r="A963" t="s">
        <v>1064</v>
      </c>
      <c r="B963" t="s">
        <v>1062</v>
      </c>
      <c r="C963" t="s">
        <v>3245</v>
      </c>
      <c r="D963" t="s">
        <v>528</v>
      </c>
      <c r="E963" t="s">
        <v>15</v>
      </c>
      <c r="F963">
        <v>2</v>
      </c>
      <c r="G963">
        <v>30</v>
      </c>
      <c r="H963">
        <v>70</v>
      </c>
      <c r="I963">
        <v>60</v>
      </c>
      <c r="J963">
        <v>0</v>
      </c>
      <c r="K963">
        <v>0</v>
      </c>
      <c r="L963">
        <v>0</v>
      </c>
      <c r="M963">
        <v>0</v>
      </c>
      <c r="N963" t="str">
        <f t="shared" ref="N963:N1026" si="15">"UPDATE WipDetails SET WipQuantity = "&amp;L963&amp;", Review_Wip = "&amp;L963&amp;" WHERE WipMaster_Id IN (SELECT id FROM WipMasters WHERE issuedmonth = 'February' AND IssuedYear = 2026) AND CommitmentPeriod = 3 AND CASIN = '"&amp;A963&amp;"';"</f>
        <v>UPDATE WipDetails SET WipQuantity = 0, Review_Wip = 0 WHERE WipMaster_Id IN (SELECT id FROM WipMasters WHERE issuedmonth = 'February' AND IssuedYear = 2026) AND CommitmentPeriod = 3 AND CASIN = 'B09TPMKBGZ';</v>
      </c>
    </row>
    <row r="964" spans="1:14" x14ac:dyDescent="0.25">
      <c r="A964" t="s">
        <v>1065</v>
      </c>
      <c r="B964" t="s">
        <v>1062</v>
      </c>
      <c r="C964" t="s">
        <v>3246</v>
      </c>
      <c r="D964" t="s">
        <v>528</v>
      </c>
      <c r="E964" t="s">
        <v>17</v>
      </c>
      <c r="F964">
        <v>2</v>
      </c>
      <c r="G964">
        <v>30</v>
      </c>
      <c r="H964">
        <v>30</v>
      </c>
      <c r="I964">
        <v>0</v>
      </c>
      <c r="J964">
        <v>0</v>
      </c>
      <c r="K964">
        <v>0</v>
      </c>
      <c r="L964">
        <v>0</v>
      </c>
      <c r="M964">
        <v>0</v>
      </c>
      <c r="N964" t="str">
        <f t="shared" si="15"/>
        <v>UPDATE WipDetails SET WipQuantity = 0, Review_Wip = 0 WHERE WipMaster_Id IN (SELECT id FROM WipMasters WHERE issuedmonth = 'February' AND IssuedYear = 2026) AND CommitmentPeriod = 3 AND CASIN = 'B09TPLPWBN';</v>
      </c>
    </row>
    <row r="965" spans="1:14" x14ac:dyDescent="0.25">
      <c r="A965" t="s">
        <v>1066</v>
      </c>
      <c r="B965" t="s">
        <v>1062</v>
      </c>
      <c r="C965" t="s">
        <v>3247</v>
      </c>
      <c r="D965" t="s">
        <v>528</v>
      </c>
      <c r="E965" t="s">
        <v>19</v>
      </c>
      <c r="F965">
        <v>2</v>
      </c>
      <c r="G965">
        <v>30</v>
      </c>
      <c r="H965">
        <v>140</v>
      </c>
      <c r="I965">
        <v>120</v>
      </c>
      <c r="J965">
        <v>0</v>
      </c>
      <c r="K965">
        <v>0</v>
      </c>
      <c r="L965">
        <v>0</v>
      </c>
      <c r="M965">
        <v>0</v>
      </c>
      <c r="N965" t="str">
        <f t="shared" si="15"/>
        <v>UPDATE WipDetails SET WipQuantity = 0, Review_Wip = 0 WHERE WipMaster_Id IN (SELECT id FROM WipMasters WHERE issuedmonth = 'February' AND IssuedYear = 2026) AND CommitmentPeriod = 3 AND CASIN = 'B09TPM2XJC';</v>
      </c>
    </row>
    <row r="966" spans="1:14" x14ac:dyDescent="0.25">
      <c r="A966" t="s">
        <v>1067</v>
      </c>
      <c r="B966" t="s">
        <v>1062</v>
      </c>
      <c r="C966" t="s">
        <v>3248</v>
      </c>
      <c r="D966" t="s">
        <v>528</v>
      </c>
      <c r="E966" t="s">
        <v>21</v>
      </c>
      <c r="F966">
        <v>2</v>
      </c>
      <c r="G966">
        <v>30</v>
      </c>
      <c r="H966">
        <v>120</v>
      </c>
      <c r="I966">
        <v>90</v>
      </c>
      <c r="J966">
        <v>0</v>
      </c>
      <c r="K966">
        <v>0</v>
      </c>
      <c r="L966">
        <v>0</v>
      </c>
      <c r="M966">
        <v>0</v>
      </c>
      <c r="N966" t="str">
        <f t="shared" si="15"/>
        <v>UPDATE WipDetails SET WipQuantity = 0, Review_Wip = 0 WHERE WipMaster_Id IN (SELECT id FROM WipMasters WHERE issuedmonth = 'February' AND IssuedYear = 2026) AND CommitmentPeriod = 3 AND CASIN = 'B09TPM5JPY';</v>
      </c>
    </row>
    <row r="967" spans="1:14" x14ac:dyDescent="0.25">
      <c r="A967" t="s">
        <v>1068</v>
      </c>
      <c r="B967" t="s">
        <v>1062</v>
      </c>
      <c r="C967" t="s">
        <v>3249</v>
      </c>
      <c r="D967" t="s">
        <v>1069</v>
      </c>
      <c r="E967" t="s">
        <v>11</v>
      </c>
      <c r="F967">
        <v>2</v>
      </c>
      <c r="G967">
        <v>30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 t="str">
        <f t="shared" si="15"/>
        <v>UPDATE WipDetails SET WipQuantity = 0, Review_Wip = 0 WHERE WipMaster_Id IN (SELECT id FROM WipMasters WHERE issuedmonth = 'February' AND IssuedYear = 2026) AND CommitmentPeriod = 3 AND CASIN = 'B09TPLZ8S3';</v>
      </c>
    </row>
    <row r="968" spans="1:14" x14ac:dyDescent="0.25">
      <c r="A968" t="s">
        <v>1070</v>
      </c>
      <c r="B968" t="s">
        <v>1062</v>
      </c>
      <c r="C968" t="s">
        <v>3250</v>
      </c>
      <c r="D968" t="s">
        <v>1069</v>
      </c>
      <c r="E968" t="s">
        <v>13</v>
      </c>
      <c r="F968">
        <v>2</v>
      </c>
      <c r="G968">
        <v>30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 t="str">
        <f t="shared" si="15"/>
        <v>UPDATE WipDetails SET WipQuantity = 0, Review_Wip = 0 WHERE WipMaster_Id IN (SELECT id FROM WipMasters WHERE issuedmonth = 'February' AND IssuedYear = 2026) AND CommitmentPeriod = 3 AND CASIN = 'B09TPK7SWX';</v>
      </c>
    </row>
    <row r="969" spans="1:14" x14ac:dyDescent="0.25">
      <c r="A969" t="s">
        <v>1071</v>
      </c>
      <c r="B969" t="s">
        <v>1062</v>
      </c>
      <c r="C969" t="s">
        <v>3251</v>
      </c>
      <c r="D969" t="s">
        <v>1069</v>
      </c>
      <c r="E969" t="s">
        <v>15</v>
      </c>
      <c r="F969">
        <v>2</v>
      </c>
      <c r="G969">
        <v>30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 t="str">
        <f t="shared" si="15"/>
        <v>UPDATE WipDetails SET WipQuantity = 0, Review_Wip = 0 WHERE WipMaster_Id IN (SELECT id FROM WipMasters WHERE issuedmonth = 'February' AND IssuedYear = 2026) AND CommitmentPeriod = 3 AND CASIN = 'B09TPMZDBT';</v>
      </c>
    </row>
    <row r="970" spans="1:14" x14ac:dyDescent="0.25">
      <c r="A970" t="s">
        <v>1072</v>
      </c>
      <c r="B970" t="s">
        <v>1062</v>
      </c>
      <c r="C970" t="s">
        <v>3252</v>
      </c>
      <c r="D970" t="s">
        <v>1069</v>
      </c>
      <c r="E970" t="s">
        <v>17</v>
      </c>
      <c r="F970">
        <v>2</v>
      </c>
      <c r="G970">
        <v>30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 t="str">
        <f t="shared" si="15"/>
        <v>UPDATE WipDetails SET WipQuantity = 0, Review_Wip = 0 WHERE WipMaster_Id IN (SELECT id FROM WipMasters WHERE issuedmonth = 'February' AND IssuedYear = 2026) AND CommitmentPeriod = 3 AND CASIN = 'B09TPMVY8P';</v>
      </c>
    </row>
    <row r="971" spans="1:14" x14ac:dyDescent="0.25">
      <c r="A971" t="s">
        <v>1073</v>
      </c>
      <c r="B971" t="s">
        <v>1062</v>
      </c>
      <c r="C971" t="s">
        <v>3253</v>
      </c>
      <c r="D971" t="s">
        <v>1069</v>
      </c>
      <c r="E971" t="s">
        <v>19</v>
      </c>
      <c r="F971">
        <v>2</v>
      </c>
      <c r="G971">
        <v>30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 t="str">
        <f t="shared" si="15"/>
        <v>UPDATE WipDetails SET WipQuantity = 0, Review_Wip = 0 WHERE WipMaster_Id IN (SELECT id FROM WipMasters WHERE issuedmonth = 'February' AND IssuedYear = 2026) AND CommitmentPeriod = 3 AND CASIN = 'B09TPN62DQ';</v>
      </c>
    </row>
    <row r="972" spans="1:14" x14ac:dyDescent="0.25">
      <c r="A972" t="s">
        <v>1074</v>
      </c>
      <c r="B972" t="s">
        <v>1062</v>
      </c>
      <c r="C972" t="s">
        <v>3254</v>
      </c>
      <c r="D972" t="s">
        <v>1069</v>
      </c>
      <c r="E972" t="s">
        <v>21</v>
      </c>
      <c r="F972">
        <v>2</v>
      </c>
      <c r="G972">
        <v>30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 t="str">
        <f t="shared" si="15"/>
        <v>UPDATE WipDetails SET WipQuantity = 0, Review_Wip = 0 WHERE WipMaster_Id IN (SELECT id FROM WipMasters WHERE issuedmonth = 'February' AND IssuedYear = 2026) AND CommitmentPeriod = 3 AND CASIN = 'B09TPML15S';</v>
      </c>
    </row>
    <row r="973" spans="1:14" x14ac:dyDescent="0.25">
      <c r="A973" t="s">
        <v>1075</v>
      </c>
      <c r="B973" t="s">
        <v>1062</v>
      </c>
      <c r="C973" t="s">
        <v>3255</v>
      </c>
      <c r="D973" t="s">
        <v>799</v>
      </c>
      <c r="E973" t="s">
        <v>11</v>
      </c>
      <c r="F973">
        <v>2</v>
      </c>
      <c r="G973">
        <v>30</v>
      </c>
      <c r="H973">
        <v>40</v>
      </c>
      <c r="I973">
        <v>30</v>
      </c>
      <c r="J973">
        <v>0</v>
      </c>
      <c r="K973">
        <v>0</v>
      </c>
      <c r="L973">
        <v>90</v>
      </c>
      <c r="M973">
        <v>0</v>
      </c>
      <c r="N973" t="str">
        <f t="shared" si="15"/>
        <v>UPDATE WipDetails SET WipQuantity = 90, Review_Wip = 90 WHERE WipMaster_Id IN (SELECT id FROM WipMasters WHERE issuedmonth = 'February' AND IssuedYear = 2026) AND CommitmentPeriod = 3 AND CASIN = 'B09TPPKND5';</v>
      </c>
    </row>
    <row r="974" spans="1:14" x14ac:dyDescent="0.25">
      <c r="A974" t="s">
        <v>1076</v>
      </c>
      <c r="B974" t="s">
        <v>1062</v>
      </c>
      <c r="C974" t="s">
        <v>3256</v>
      </c>
      <c r="D974" t="s">
        <v>799</v>
      </c>
      <c r="E974" t="s">
        <v>13</v>
      </c>
      <c r="F974">
        <v>2</v>
      </c>
      <c r="G974">
        <v>30</v>
      </c>
      <c r="H974">
        <v>30</v>
      </c>
      <c r="I974">
        <v>30</v>
      </c>
      <c r="J974">
        <v>0</v>
      </c>
      <c r="K974">
        <v>0</v>
      </c>
      <c r="L974">
        <v>150</v>
      </c>
      <c r="M974">
        <v>0</v>
      </c>
      <c r="N974" t="str">
        <f t="shared" si="15"/>
        <v>UPDATE WipDetails SET WipQuantity = 150, Review_Wip = 150 WHERE WipMaster_Id IN (SELECT id FROM WipMasters WHERE issuedmonth = 'February' AND IssuedYear = 2026) AND CommitmentPeriod = 3 AND CASIN = 'B09TPMP38W';</v>
      </c>
    </row>
    <row r="975" spans="1:14" x14ac:dyDescent="0.25">
      <c r="A975" t="s">
        <v>1077</v>
      </c>
      <c r="B975" t="s">
        <v>1062</v>
      </c>
      <c r="C975" t="s">
        <v>3257</v>
      </c>
      <c r="D975" t="s">
        <v>799</v>
      </c>
      <c r="E975" t="s">
        <v>15</v>
      </c>
      <c r="F975">
        <v>2</v>
      </c>
      <c r="G975">
        <v>30</v>
      </c>
      <c r="H975">
        <v>470</v>
      </c>
      <c r="I975">
        <v>240</v>
      </c>
      <c r="J975">
        <v>0</v>
      </c>
      <c r="K975">
        <v>0</v>
      </c>
      <c r="L975">
        <v>0</v>
      </c>
      <c r="M975">
        <v>0</v>
      </c>
      <c r="N975" t="str">
        <f t="shared" si="15"/>
        <v>UPDATE WipDetails SET WipQuantity = 0, Review_Wip = 0 WHERE WipMaster_Id IN (SELECT id FROM WipMasters WHERE issuedmonth = 'February' AND IssuedYear = 2026) AND CommitmentPeriod = 3 AND CASIN = 'B09TPMZDCH';</v>
      </c>
    </row>
    <row r="976" spans="1:14" x14ac:dyDescent="0.25">
      <c r="A976" t="s">
        <v>1078</v>
      </c>
      <c r="B976" t="s">
        <v>1062</v>
      </c>
      <c r="C976" t="s">
        <v>3258</v>
      </c>
      <c r="D976" t="s">
        <v>799</v>
      </c>
      <c r="E976" t="s">
        <v>27</v>
      </c>
      <c r="F976">
        <v>2</v>
      </c>
      <c r="G976">
        <v>30</v>
      </c>
      <c r="H976">
        <v>60</v>
      </c>
      <c r="I976">
        <v>60</v>
      </c>
      <c r="J976">
        <v>0</v>
      </c>
      <c r="K976">
        <v>0</v>
      </c>
      <c r="L976">
        <v>600</v>
      </c>
      <c r="M976">
        <v>0</v>
      </c>
      <c r="N976" t="str">
        <f t="shared" si="15"/>
        <v>UPDATE WipDetails SET WipQuantity = 600, Review_Wip = 600 WHERE WipMaster_Id IN (SELECT id FROM WipMasters WHERE issuedmonth = 'February' AND IssuedYear = 2026) AND CommitmentPeriod = 3 AND CASIN = 'B09TPM134H';</v>
      </c>
    </row>
    <row r="977" spans="1:14" x14ac:dyDescent="0.25">
      <c r="A977" t="s">
        <v>1079</v>
      </c>
      <c r="B977" t="s">
        <v>1062</v>
      </c>
      <c r="C977" t="s">
        <v>3259</v>
      </c>
      <c r="D977" t="s">
        <v>799</v>
      </c>
      <c r="E977" t="s">
        <v>19</v>
      </c>
      <c r="F977">
        <v>2</v>
      </c>
      <c r="G977">
        <v>30</v>
      </c>
      <c r="H977">
        <v>360</v>
      </c>
      <c r="I977">
        <v>270</v>
      </c>
      <c r="J977">
        <v>0</v>
      </c>
      <c r="K977">
        <v>0</v>
      </c>
      <c r="L977">
        <v>60</v>
      </c>
      <c r="M977">
        <v>0</v>
      </c>
      <c r="N977" t="str">
        <f t="shared" si="15"/>
        <v>UPDATE WipDetails SET WipQuantity = 60, Review_Wip = 60 WHERE WipMaster_Id IN (SELECT id FROM WipMasters WHERE issuedmonth = 'February' AND IssuedYear = 2026) AND CommitmentPeriod = 3 AND CASIN = 'B09TPNM4YC';</v>
      </c>
    </row>
    <row r="978" spans="1:14" x14ac:dyDescent="0.25">
      <c r="A978" t="s">
        <v>1080</v>
      </c>
      <c r="B978" t="s">
        <v>1062</v>
      </c>
      <c r="C978" t="s">
        <v>3260</v>
      </c>
      <c r="D978" t="s">
        <v>799</v>
      </c>
      <c r="E978" t="s">
        <v>21</v>
      </c>
      <c r="F978">
        <v>2</v>
      </c>
      <c r="G978">
        <v>30</v>
      </c>
      <c r="H978">
        <v>260</v>
      </c>
      <c r="I978">
        <v>180</v>
      </c>
      <c r="J978">
        <v>0</v>
      </c>
      <c r="K978">
        <v>0</v>
      </c>
      <c r="L978">
        <v>0</v>
      </c>
      <c r="M978">
        <v>0</v>
      </c>
      <c r="N978" t="str">
        <f t="shared" si="15"/>
        <v>UPDATE WipDetails SET WipQuantity = 0, Review_Wip = 0 WHERE WipMaster_Id IN (SELECT id FROM WipMasters WHERE issuedmonth = 'February' AND IssuedYear = 2026) AND CommitmentPeriod = 3 AND CASIN = 'B09TPMP31L';</v>
      </c>
    </row>
    <row r="979" spans="1:14" x14ac:dyDescent="0.25">
      <c r="A979" t="s">
        <v>1081</v>
      </c>
      <c r="B979" t="s">
        <v>1062</v>
      </c>
      <c r="C979" t="s">
        <v>3261</v>
      </c>
      <c r="D979" t="s">
        <v>271</v>
      </c>
      <c r="E979" t="s">
        <v>11</v>
      </c>
      <c r="F979">
        <v>2</v>
      </c>
      <c r="G979">
        <v>30</v>
      </c>
      <c r="H979">
        <v>60</v>
      </c>
      <c r="I979">
        <v>0</v>
      </c>
      <c r="J979">
        <v>0</v>
      </c>
      <c r="K979">
        <v>0</v>
      </c>
      <c r="L979">
        <v>0</v>
      </c>
      <c r="M979">
        <v>0</v>
      </c>
      <c r="N979" t="str">
        <f t="shared" si="15"/>
        <v>UPDATE WipDetails SET WipQuantity = 0, Review_Wip = 0 WHERE WipMaster_Id IN (SELECT id FROM WipMasters WHERE issuedmonth = 'February' AND IssuedYear = 2026) AND CommitmentPeriod = 3 AND CASIN = 'B09TPKG5VC';</v>
      </c>
    </row>
    <row r="980" spans="1:14" x14ac:dyDescent="0.25">
      <c r="A980" t="s">
        <v>1082</v>
      </c>
      <c r="B980" t="s">
        <v>1062</v>
      </c>
      <c r="C980" t="s">
        <v>3262</v>
      </c>
      <c r="D980" t="s">
        <v>271</v>
      </c>
      <c r="E980" t="s">
        <v>13</v>
      </c>
      <c r="F980">
        <v>2</v>
      </c>
      <c r="G980">
        <v>30</v>
      </c>
      <c r="H980">
        <v>150</v>
      </c>
      <c r="I980">
        <v>0</v>
      </c>
      <c r="J980">
        <v>0</v>
      </c>
      <c r="K980">
        <v>0</v>
      </c>
      <c r="L980">
        <v>0</v>
      </c>
      <c r="M980">
        <v>0</v>
      </c>
      <c r="N980" t="str">
        <f t="shared" si="15"/>
        <v>UPDATE WipDetails SET WipQuantity = 0, Review_Wip = 0 WHERE WipMaster_Id IN (SELECT id FROM WipMasters WHERE issuedmonth = 'February' AND IssuedYear = 2026) AND CommitmentPeriod = 3 AND CASIN = 'B09TPK7QHS';</v>
      </c>
    </row>
    <row r="981" spans="1:14" x14ac:dyDescent="0.25">
      <c r="A981" t="s">
        <v>1083</v>
      </c>
      <c r="B981" t="s">
        <v>1062</v>
      </c>
      <c r="C981" t="s">
        <v>3263</v>
      </c>
      <c r="D981" t="s">
        <v>271</v>
      </c>
      <c r="E981" t="s">
        <v>15</v>
      </c>
      <c r="F981">
        <v>2</v>
      </c>
      <c r="G981">
        <v>30</v>
      </c>
      <c r="H981">
        <v>150</v>
      </c>
      <c r="I981">
        <v>0</v>
      </c>
      <c r="J981">
        <v>0</v>
      </c>
      <c r="K981">
        <v>0</v>
      </c>
      <c r="L981">
        <v>0</v>
      </c>
      <c r="M981">
        <v>0</v>
      </c>
      <c r="N981" t="str">
        <f t="shared" si="15"/>
        <v>UPDATE WipDetails SET WipQuantity = 0, Review_Wip = 0 WHERE WipMaster_Id IN (SELECT id FROM WipMasters WHERE issuedmonth = 'February' AND IssuedYear = 2026) AND CommitmentPeriod = 3 AND CASIN = 'B09TPN62R6';</v>
      </c>
    </row>
    <row r="982" spans="1:14" x14ac:dyDescent="0.25">
      <c r="A982" t="s">
        <v>1084</v>
      </c>
      <c r="B982" t="s">
        <v>1062</v>
      </c>
      <c r="C982" t="s">
        <v>3264</v>
      </c>
      <c r="D982" t="s">
        <v>271</v>
      </c>
      <c r="E982" t="s">
        <v>17</v>
      </c>
      <c r="F982">
        <v>2</v>
      </c>
      <c r="G982">
        <v>30</v>
      </c>
      <c r="H982">
        <v>300</v>
      </c>
      <c r="I982">
        <v>0</v>
      </c>
      <c r="J982">
        <v>0</v>
      </c>
      <c r="K982">
        <v>0</v>
      </c>
      <c r="L982">
        <v>0</v>
      </c>
      <c r="M982">
        <v>0</v>
      </c>
      <c r="N982" t="str">
        <f t="shared" si="15"/>
        <v>UPDATE WipDetails SET WipQuantity = 0, Review_Wip = 0 WHERE WipMaster_Id IN (SELECT id FROM WipMasters WHERE issuedmonth = 'February' AND IssuedYear = 2026) AND CommitmentPeriod = 3 AND CASIN = 'B09TPN9NLJ';</v>
      </c>
    </row>
    <row r="983" spans="1:14" x14ac:dyDescent="0.25">
      <c r="A983" t="s">
        <v>1085</v>
      </c>
      <c r="B983" t="s">
        <v>1062</v>
      </c>
      <c r="C983" t="s">
        <v>3265</v>
      </c>
      <c r="D983" t="s">
        <v>271</v>
      </c>
      <c r="E983" t="s">
        <v>19</v>
      </c>
      <c r="F983">
        <v>2</v>
      </c>
      <c r="G983">
        <v>30</v>
      </c>
      <c r="H983">
        <v>270</v>
      </c>
      <c r="I983">
        <v>0</v>
      </c>
      <c r="J983">
        <v>0</v>
      </c>
      <c r="K983">
        <v>0</v>
      </c>
      <c r="L983">
        <v>0</v>
      </c>
      <c r="M983">
        <v>0</v>
      </c>
      <c r="N983" t="str">
        <f t="shared" si="15"/>
        <v>UPDATE WipDetails SET WipQuantity = 0, Review_Wip = 0 WHERE WipMaster_Id IN (SELECT id FROM WipMasters WHERE issuedmonth = 'February' AND IssuedYear = 2026) AND CommitmentPeriod = 3 AND CASIN = 'B09TPKRFN4';</v>
      </c>
    </row>
    <row r="984" spans="1:14" x14ac:dyDescent="0.25">
      <c r="A984" t="s">
        <v>1086</v>
      </c>
      <c r="B984" t="s">
        <v>1062</v>
      </c>
      <c r="C984" t="s">
        <v>3266</v>
      </c>
      <c r="D984" t="s">
        <v>271</v>
      </c>
      <c r="E984" t="s">
        <v>21</v>
      </c>
      <c r="F984">
        <v>2</v>
      </c>
      <c r="G984">
        <v>30</v>
      </c>
      <c r="H984">
        <v>270</v>
      </c>
      <c r="I984">
        <v>0</v>
      </c>
      <c r="J984">
        <v>0</v>
      </c>
      <c r="K984">
        <v>0</v>
      </c>
      <c r="L984">
        <v>0</v>
      </c>
      <c r="M984">
        <v>0</v>
      </c>
      <c r="N984" t="str">
        <f t="shared" si="15"/>
        <v>UPDATE WipDetails SET WipQuantity = 0, Review_Wip = 0 WHERE WipMaster_Id IN (SELECT id FROM WipMasters WHERE issuedmonth = 'February' AND IssuedYear = 2026) AND CommitmentPeriod = 3 AND CASIN = 'B09TPKP2CT';</v>
      </c>
    </row>
    <row r="985" spans="1:14" x14ac:dyDescent="0.25">
      <c r="A985" t="s">
        <v>1087</v>
      </c>
      <c r="B985" t="s">
        <v>1062</v>
      </c>
      <c r="C985" t="s">
        <v>3267</v>
      </c>
      <c r="D985" t="s">
        <v>812</v>
      </c>
      <c r="E985" t="s">
        <v>11</v>
      </c>
      <c r="F985">
        <v>2</v>
      </c>
      <c r="G985">
        <v>30</v>
      </c>
      <c r="H985">
        <v>90</v>
      </c>
      <c r="I985">
        <v>0</v>
      </c>
      <c r="J985">
        <v>0</v>
      </c>
      <c r="K985">
        <v>0</v>
      </c>
      <c r="L985">
        <v>0</v>
      </c>
      <c r="M985">
        <v>0</v>
      </c>
      <c r="N985" t="str">
        <f t="shared" si="15"/>
        <v>UPDATE WipDetails SET WipQuantity = 0, Review_Wip = 0 WHERE WipMaster_Id IN (SELECT id FROM WipMasters WHERE issuedmonth = 'February' AND IssuedYear = 2026) AND CommitmentPeriod = 3 AND CASIN = 'B09TPLVDXL';</v>
      </c>
    </row>
    <row r="986" spans="1:14" x14ac:dyDescent="0.25">
      <c r="A986" t="s">
        <v>1088</v>
      </c>
      <c r="B986" t="s">
        <v>1062</v>
      </c>
      <c r="C986" t="s">
        <v>3268</v>
      </c>
      <c r="D986" t="s">
        <v>812</v>
      </c>
      <c r="E986" t="s">
        <v>13</v>
      </c>
      <c r="F986">
        <v>2</v>
      </c>
      <c r="G986">
        <v>30</v>
      </c>
      <c r="H986">
        <v>60</v>
      </c>
      <c r="I986">
        <v>0</v>
      </c>
      <c r="J986">
        <v>0</v>
      </c>
      <c r="K986">
        <v>0</v>
      </c>
      <c r="L986">
        <v>0</v>
      </c>
      <c r="M986">
        <v>0</v>
      </c>
      <c r="N986" t="str">
        <f t="shared" si="15"/>
        <v>UPDATE WipDetails SET WipQuantity = 0, Review_Wip = 0 WHERE WipMaster_Id IN (SELECT id FROM WipMasters WHERE issuedmonth = 'February' AND IssuedYear = 2026) AND CommitmentPeriod = 3 AND CASIN = 'B09TPM1G4D';</v>
      </c>
    </row>
    <row r="987" spans="1:14" x14ac:dyDescent="0.25">
      <c r="A987" t="s">
        <v>1089</v>
      </c>
      <c r="B987" t="s">
        <v>1062</v>
      </c>
      <c r="C987" t="s">
        <v>3269</v>
      </c>
      <c r="D987" t="s">
        <v>812</v>
      </c>
      <c r="E987" t="s">
        <v>15</v>
      </c>
      <c r="F987">
        <v>2</v>
      </c>
      <c r="G987">
        <v>30</v>
      </c>
      <c r="H987">
        <v>150</v>
      </c>
      <c r="I987">
        <v>0</v>
      </c>
      <c r="J987">
        <v>0</v>
      </c>
      <c r="K987">
        <v>0</v>
      </c>
      <c r="L987">
        <v>0</v>
      </c>
      <c r="M987">
        <v>0</v>
      </c>
      <c r="N987" t="str">
        <f t="shared" si="15"/>
        <v>UPDATE WipDetails SET WipQuantity = 0, Review_Wip = 0 WHERE WipMaster_Id IN (SELECT id FROM WipMasters WHERE issuedmonth = 'February' AND IssuedYear = 2026) AND CommitmentPeriod = 3 AND CASIN = 'B09TPLRD9G';</v>
      </c>
    </row>
    <row r="988" spans="1:14" x14ac:dyDescent="0.25">
      <c r="A988" t="s">
        <v>1090</v>
      </c>
      <c r="B988" t="s">
        <v>1062</v>
      </c>
      <c r="C988" t="s">
        <v>3270</v>
      </c>
      <c r="D988" t="s">
        <v>812</v>
      </c>
      <c r="E988" t="s">
        <v>17</v>
      </c>
      <c r="F988">
        <v>2</v>
      </c>
      <c r="G988">
        <v>30</v>
      </c>
      <c r="H988">
        <v>270</v>
      </c>
      <c r="I988">
        <v>0</v>
      </c>
      <c r="J988">
        <v>0</v>
      </c>
      <c r="K988">
        <v>0</v>
      </c>
      <c r="L988">
        <v>0</v>
      </c>
      <c r="M988">
        <v>0</v>
      </c>
      <c r="N988" t="str">
        <f t="shared" si="15"/>
        <v>UPDATE WipDetails SET WipQuantity = 0, Review_Wip = 0 WHERE WipMaster_Id IN (SELECT id FROM WipMasters WHERE issuedmonth = 'February' AND IssuedYear = 2026) AND CommitmentPeriod = 3 AND CASIN = 'B09TPNK2CV';</v>
      </c>
    </row>
    <row r="989" spans="1:14" x14ac:dyDescent="0.25">
      <c r="A989" t="s">
        <v>1091</v>
      </c>
      <c r="B989" t="s">
        <v>1062</v>
      </c>
      <c r="C989" t="s">
        <v>3271</v>
      </c>
      <c r="D989" t="s">
        <v>812</v>
      </c>
      <c r="E989" t="s">
        <v>19</v>
      </c>
      <c r="F989">
        <v>2</v>
      </c>
      <c r="G989">
        <v>30</v>
      </c>
      <c r="H989">
        <v>180</v>
      </c>
      <c r="I989">
        <v>0</v>
      </c>
      <c r="J989">
        <v>0</v>
      </c>
      <c r="K989">
        <v>0</v>
      </c>
      <c r="L989">
        <v>0</v>
      </c>
      <c r="M989">
        <v>0</v>
      </c>
      <c r="N989" t="str">
        <f t="shared" si="15"/>
        <v>UPDATE WipDetails SET WipQuantity = 0, Review_Wip = 0 WHERE WipMaster_Id IN (SELECT id FROM WipMasters WHERE issuedmonth = 'February' AND IssuedYear = 2026) AND CommitmentPeriod = 3 AND CASIN = 'B09TPQ6K2T';</v>
      </c>
    </row>
    <row r="990" spans="1:14" x14ac:dyDescent="0.25">
      <c r="A990" t="s">
        <v>1092</v>
      </c>
      <c r="B990" t="s">
        <v>1062</v>
      </c>
      <c r="C990" t="s">
        <v>3272</v>
      </c>
      <c r="D990" t="s">
        <v>812</v>
      </c>
      <c r="E990" t="s">
        <v>21</v>
      </c>
      <c r="F990">
        <v>2</v>
      </c>
      <c r="G990">
        <v>30</v>
      </c>
      <c r="H990">
        <v>90</v>
      </c>
      <c r="I990">
        <v>0</v>
      </c>
      <c r="J990">
        <v>0</v>
      </c>
      <c r="K990">
        <v>0</v>
      </c>
      <c r="L990">
        <v>0</v>
      </c>
      <c r="M990">
        <v>0</v>
      </c>
      <c r="N990" t="str">
        <f t="shared" si="15"/>
        <v>UPDATE WipDetails SET WipQuantity = 0, Review_Wip = 0 WHERE WipMaster_Id IN (SELECT id FROM WipMasters WHERE issuedmonth = 'February' AND IssuedYear = 2026) AND CommitmentPeriod = 3 AND CASIN = 'B09TPLWD63';</v>
      </c>
    </row>
    <row r="991" spans="1:14" x14ac:dyDescent="0.25">
      <c r="A991" t="s">
        <v>1093</v>
      </c>
      <c r="B991" t="s">
        <v>1062</v>
      </c>
      <c r="C991" t="s">
        <v>3273</v>
      </c>
      <c r="D991" t="s">
        <v>405</v>
      </c>
      <c r="E991" t="s">
        <v>11</v>
      </c>
      <c r="F991">
        <v>2</v>
      </c>
      <c r="G991">
        <v>30</v>
      </c>
      <c r="H991">
        <v>40</v>
      </c>
      <c r="I991">
        <v>0</v>
      </c>
      <c r="J991">
        <v>0</v>
      </c>
      <c r="K991">
        <v>0</v>
      </c>
      <c r="L991">
        <v>0</v>
      </c>
      <c r="M991">
        <v>0</v>
      </c>
      <c r="N991" t="str">
        <f t="shared" si="15"/>
        <v>UPDATE WipDetails SET WipQuantity = 0, Review_Wip = 0 WHERE WipMaster_Id IN (SELECT id FROM WipMasters WHERE issuedmonth = 'February' AND IssuedYear = 2026) AND CommitmentPeriod = 3 AND CASIN = 'B09TPNPZB8';</v>
      </c>
    </row>
    <row r="992" spans="1:14" x14ac:dyDescent="0.25">
      <c r="A992" t="s">
        <v>1094</v>
      </c>
      <c r="B992" t="s">
        <v>1062</v>
      </c>
      <c r="C992" t="s">
        <v>3274</v>
      </c>
      <c r="D992" t="s">
        <v>405</v>
      </c>
      <c r="E992" t="s">
        <v>13</v>
      </c>
      <c r="F992">
        <v>2</v>
      </c>
      <c r="G992">
        <v>30</v>
      </c>
      <c r="H992">
        <v>90</v>
      </c>
      <c r="I992">
        <v>0</v>
      </c>
      <c r="J992">
        <v>0</v>
      </c>
      <c r="K992">
        <v>0</v>
      </c>
      <c r="L992">
        <v>0</v>
      </c>
      <c r="M992">
        <v>0</v>
      </c>
      <c r="N992" t="str">
        <f t="shared" si="15"/>
        <v>UPDATE WipDetails SET WipQuantity = 0, Review_Wip = 0 WHERE WipMaster_Id IN (SELECT id FROM WipMasters WHERE issuedmonth = 'February' AND IssuedYear = 2026) AND CommitmentPeriod = 3 AND CASIN = 'B09TPKDHX1';</v>
      </c>
    </row>
    <row r="993" spans="1:14" x14ac:dyDescent="0.25">
      <c r="A993" t="s">
        <v>1095</v>
      </c>
      <c r="B993" t="s">
        <v>1062</v>
      </c>
      <c r="C993" t="s">
        <v>3275</v>
      </c>
      <c r="D993" t="s">
        <v>405</v>
      </c>
      <c r="E993" t="s">
        <v>15</v>
      </c>
      <c r="F993">
        <v>2</v>
      </c>
      <c r="G993">
        <v>30</v>
      </c>
      <c r="H993">
        <v>307</v>
      </c>
      <c r="I993">
        <v>0</v>
      </c>
      <c r="J993">
        <v>0</v>
      </c>
      <c r="K993">
        <v>0</v>
      </c>
      <c r="L993">
        <v>0</v>
      </c>
      <c r="M993">
        <v>0</v>
      </c>
      <c r="N993" t="str">
        <f t="shared" si="15"/>
        <v>UPDATE WipDetails SET WipQuantity = 0, Review_Wip = 0 WHERE WipMaster_Id IN (SELECT id FROM WipMasters WHERE issuedmonth = 'February' AND IssuedYear = 2026) AND CommitmentPeriod = 3 AND CASIN = 'B09TPPLT78';</v>
      </c>
    </row>
    <row r="994" spans="1:14" x14ac:dyDescent="0.25">
      <c r="A994" t="s">
        <v>1096</v>
      </c>
      <c r="B994" t="s">
        <v>1062</v>
      </c>
      <c r="C994" t="s">
        <v>3276</v>
      </c>
      <c r="D994" t="s">
        <v>405</v>
      </c>
      <c r="E994" t="s">
        <v>27</v>
      </c>
      <c r="F994">
        <v>2</v>
      </c>
      <c r="G994">
        <v>30</v>
      </c>
      <c r="H994">
        <v>437</v>
      </c>
      <c r="I994">
        <v>0</v>
      </c>
      <c r="J994">
        <v>0</v>
      </c>
      <c r="K994">
        <v>0</v>
      </c>
      <c r="L994">
        <v>0</v>
      </c>
      <c r="M994">
        <v>0</v>
      </c>
      <c r="N994" t="str">
        <f t="shared" si="15"/>
        <v>UPDATE WipDetails SET WipQuantity = 0, Review_Wip = 0 WHERE WipMaster_Id IN (SELECT id FROM WipMasters WHERE issuedmonth = 'February' AND IssuedYear = 2026) AND CommitmentPeriod = 3 AND CASIN = 'B09TPN9NJ6';</v>
      </c>
    </row>
    <row r="995" spans="1:14" x14ac:dyDescent="0.25">
      <c r="A995" t="s">
        <v>1097</v>
      </c>
      <c r="B995" t="s">
        <v>1062</v>
      </c>
      <c r="C995" t="s">
        <v>3277</v>
      </c>
      <c r="D995" t="s">
        <v>405</v>
      </c>
      <c r="E995" t="s">
        <v>19</v>
      </c>
      <c r="F995">
        <v>2</v>
      </c>
      <c r="G995">
        <v>30</v>
      </c>
      <c r="H995">
        <v>510</v>
      </c>
      <c r="I995">
        <v>0</v>
      </c>
      <c r="J995">
        <v>0</v>
      </c>
      <c r="K995">
        <v>0</v>
      </c>
      <c r="L995">
        <v>0</v>
      </c>
      <c r="M995">
        <v>0</v>
      </c>
      <c r="N995" t="str">
        <f t="shared" si="15"/>
        <v>UPDATE WipDetails SET WipQuantity = 0, Review_Wip = 0 WHERE WipMaster_Id IN (SELECT id FROM WipMasters WHERE issuedmonth = 'February' AND IssuedYear = 2026) AND CommitmentPeriod = 3 AND CASIN = 'B09TPKP25Y';</v>
      </c>
    </row>
    <row r="996" spans="1:14" x14ac:dyDescent="0.25">
      <c r="A996" t="s">
        <v>1098</v>
      </c>
      <c r="B996" t="s">
        <v>1062</v>
      </c>
      <c r="C996" t="s">
        <v>3278</v>
      </c>
      <c r="D996" t="s">
        <v>405</v>
      </c>
      <c r="E996" t="s">
        <v>21</v>
      </c>
      <c r="F996">
        <v>2</v>
      </c>
      <c r="G996">
        <v>30</v>
      </c>
      <c r="H996">
        <v>230</v>
      </c>
      <c r="I996">
        <v>0</v>
      </c>
      <c r="J996">
        <v>0</v>
      </c>
      <c r="K996">
        <v>0</v>
      </c>
      <c r="L996">
        <v>0</v>
      </c>
      <c r="M996">
        <v>0</v>
      </c>
      <c r="N996" t="str">
        <f t="shared" si="15"/>
        <v>UPDATE WipDetails SET WipQuantity = 0, Review_Wip = 0 WHERE WipMaster_Id IN (SELECT id FROM WipMasters WHERE issuedmonth = 'February' AND IssuedYear = 2026) AND CommitmentPeriod = 3 AND CASIN = 'B09TPM137S';</v>
      </c>
    </row>
    <row r="997" spans="1:14" x14ac:dyDescent="0.25">
      <c r="A997" t="s">
        <v>1099</v>
      </c>
      <c r="B997" t="s">
        <v>1062</v>
      </c>
      <c r="C997" t="s">
        <v>3279</v>
      </c>
      <c r="D997" t="s">
        <v>602</v>
      </c>
      <c r="E997" t="s">
        <v>11</v>
      </c>
      <c r="F997">
        <v>2</v>
      </c>
      <c r="G997">
        <v>30</v>
      </c>
      <c r="H997">
        <v>210</v>
      </c>
      <c r="I997">
        <v>150</v>
      </c>
      <c r="J997">
        <v>0</v>
      </c>
      <c r="K997">
        <v>0</v>
      </c>
      <c r="L997">
        <v>0</v>
      </c>
      <c r="M997">
        <v>0</v>
      </c>
      <c r="N997" t="str">
        <f t="shared" si="15"/>
        <v>UPDATE WipDetails SET WipQuantity = 0, Review_Wip = 0 WHERE WipMaster_Id IN (SELECT id FROM WipMasters WHERE issuedmonth = 'February' AND IssuedYear = 2026) AND CommitmentPeriod = 3 AND CASIN = 'B09TPMKLNK';</v>
      </c>
    </row>
    <row r="998" spans="1:14" x14ac:dyDescent="0.25">
      <c r="A998" t="s">
        <v>1100</v>
      </c>
      <c r="B998" t="s">
        <v>1062</v>
      </c>
      <c r="C998" t="s">
        <v>3280</v>
      </c>
      <c r="D998" t="s">
        <v>602</v>
      </c>
      <c r="E998" t="s">
        <v>13</v>
      </c>
      <c r="F998">
        <v>2</v>
      </c>
      <c r="G998">
        <v>30</v>
      </c>
      <c r="H998">
        <v>190</v>
      </c>
      <c r="I998">
        <v>180</v>
      </c>
      <c r="J998">
        <v>0</v>
      </c>
      <c r="K998">
        <v>0</v>
      </c>
      <c r="L998">
        <v>30</v>
      </c>
      <c r="M998">
        <v>0</v>
      </c>
      <c r="N998" t="str">
        <f t="shared" si="15"/>
        <v>UPDATE WipDetails SET WipQuantity = 30, Review_Wip = 30 WHERE WipMaster_Id IN (SELECT id FROM WipMasters WHERE issuedmonth = 'February' AND IssuedYear = 2026) AND CommitmentPeriod = 3 AND CASIN = 'B09TPN9NNT';</v>
      </c>
    </row>
    <row r="999" spans="1:14" x14ac:dyDescent="0.25">
      <c r="A999" t="s">
        <v>1101</v>
      </c>
      <c r="B999" t="s">
        <v>1062</v>
      </c>
      <c r="C999" t="s">
        <v>3281</v>
      </c>
      <c r="D999" t="s">
        <v>602</v>
      </c>
      <c r="E999" t="s">
        <v>15</v>
      </c>
      <c r="F999">
        <v>2</v>
      </c>
      <c r="G999">
        <v>30</v>
      </c>
      <c r="H999">
        <v>538</v>
      </c>
      <c r="I999">
        <v>510</v>
      </c>
      <c r="J999">
        <v>0</v>
      </c>
      <c r="K999">
        <v>0</v>
      </c>
      <c r="L999">
        <v>150</v>
      </c>
      <c r="M999">
        <v>0</v>
      </c>
      <c r="N999" t="str">
        <f t="shared" si="15"/>
        <v>UPDATE WipDetails SET WipQuantity = 150, Review_Wip = 150 WHERE WipMaster_Id IN (SELECT id FROM WipMasters WHERE issuedmonth = 'February' AND IssuedYear = 2026) AND CommitmentPeriod = 3 AND CASIN = 'B09TPLL6P4';</v>
      </c>
    </row>
    <row r="1000" spans="1:14" x14ac:dyDescent="0.25">
      <c r="A1000" t="s">
        <v>1102</v>
      </c>
      <c r="B1000" t="s">
        <v>1062</v>
      </c>
      <c r="C1000" t="s">
        <v>3282</v>
      </c>
      <c r="D1000" t="s">
        <v>602</v>
      </c>
      <c r="E1000" t="s">
        <v>17</v>
      </c>
      <c r="F1000">
        <v>2</v>
      </c>
      <c r="G1000">
        <v>30</v>
      </c>
      <c r="H1000">
        <v>299</v>
      </c>
      <c r="I1000">
        <v>270</v>
      </c>
      <c r="J1000">
        <v>0</v>
      </c>
      <c r="K1000">
        <v>0</v>
      </c>
      <c r="L1000">
        <v>360</v>
      </c>
      <c r="M1000">
        <v>0</v>
      </c>
      <c r="N1000" t="str">
        <f t="shared" si="15"/>
        <v>UPDATE WipDetails SET WipQuantity = 360, Review_Wip = 360 WHERE WipMaster_Id IN (SELECT id FROM WipMasters WHERE issuedmonth = 'February' AND IssuedYear = 2026) AND CommitmentPeriod = 3 AND CASIN = 'B09TPN8JN1';</v>
      </c>
    </row>
    <row r="1001" spans="1:14" x14ac:dyDescent="0.25">
      <c r="A1001" t="s">
        <v>1103</v>
      </c>
      <c r="B1001" t="s">
        <v>1062</v>
      </c>
      <c r="C1001" t="s">
        <v>3283</v>
      </c>
      <c r="D1001" t="s">
        <v>602</v>
      </c>
      <c r="E1001" t="s">
        <v>19</v>
      </c>
      <c r="F1001">
        <v>2</v>
      </c>
      <c r="G1001">
        <v>30</v>
      </c>
      <c r="H1001">
        <v>370</v>
      </c>
      <c r="I1001">
        <v>90</v>
      </c>
      <c r="J1001">
        <v>0</v>
      </c>
      <c r="K1001">
        <v>0</v>
      </c>
      <c r="L1001">
        <v>0</v>
      </c>
      <c r="M1001">
        <v>0</v>
      </c>
      <c r="N1001" t="str">
        <f t="shared" si="15"/>
        <v>UPDATE WipDetails SET WipQuantity = 0, Review_Wip = 0 WHERE WipMaster_Id IN (SELECT id FROM WipMasters WHERE issuedmonth = 'February' AND IssuedYear = 2026) AND CommitmentPeriod = 3 AND CASIN = 'B09TPMN9S3';</v>
      </c>
    </row>
    <row r="1002" spans="1:14" x14ac:dyDescent="0.25">
      <c r="A1002" t="s">
        <v>1104</v>
      </c>
      <c r="B1002" t="s">
        <v>1062</v>
      </c>
      <c r="C1002" t="s">
        <v>3284</v>
      </c>
      <c r="D1002" t="s">
        <v>602</v>
      </c>
      <c r="E1002" t="s">
        <v>21</v>
      </c>
      <c r="F1002">
        <v>2</v>
      </c>
      <c r="G1002">
        <v>30</v>
      </c>
      <c r="H1002">
        <v>110</v>
      </c>
      <c r="I1002">
        <v>90</v>
      </c>
      <c r="J1002">
        <v>0</v>
      </c>
      <c r="K1002">
        <v>0</v>
      </c>
      <c r="L1002">
        <v>30</v>
      </c>
      <c r="M1002">
        <v>0</v>
      </c>
      <c r="N1002" t="str">
        <f t="shared" si="15"/>
        <v>UPDATE WipDetails SET WipQuantity = 30, Review_Wip = 30 WHERE WipMaster_Id IN (SELECT id FROM WipMasters WHERE issuedmonth = 'February' AND IssuedYear = 2026) AND CommitmentPeriod = 3 AND CASIN = 'B09TPMGNMQ';</v>
      </c>
    </row>
    <row r="1003" spans="1:14" x14ac:dyDescent="0.25">
      <c r="A1003" t="s">
        <v>1105</v>
      </c>
      <c r="B1003" t="s">
        <v>1062</v>
      </c>
      <c r="C1003" t="s">
        <v>3285</v>
      </c>
      <c r="D1003" t="s">
        <v>882</v>
      </c>
      <c r="E1003" t="s">
        <v>11</v>
      </c>
      <c r="F1003">
        <v>2</v>
      </c>
      <c r="G1003">
        <v>30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 t="str">
        <f t="shared" si="15"/>
        <v>UPDATE WipDetails SET WipQuantity = 0, Review_Wip = 0 WHERE WipMaster_Id IN (SELECT id FROM WipMasters WHERE issuedmonth = 'February' AND IssuedYear = 2026) AND CommitmentPeriod = 3 AND CASIN = 'B09TPL7W2W';</v>
      </c>
    </row>
    <row r="1004" spans="1:14" x14ac:dyDescent="0.25">
      <c r="A1004" t="s">
        <v>1106</v>
      </c>
      <c r="B1004" t="s">
        <v>1062</v>
      </c>
      <c r="C1004" t="s">
        <v>3286</v>
      </c>
      <c r="D1004" t="s">
        <v>882</v>
      </c>
      <c r="E1004" t="s">
        <v>13</v>
      </c>
      <c r="F1004">
        <v>2</v>
      </c>
      <c r="G1004">
        <v>30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 t="str">
        <f t="shared" si="15"/>
        <v>UPDATE WipDetails SET WipQuantity = 0, Review_Wip = 0 WHERE WipMaster_Id IN (SELECT id FROM WipMasters WHERE issuedmonth = 'February' AND IssuedYear = 2026) AND CommitmentPeriod = 3 AND CASIN = 'B09TPR6GJK';</v>
      </c>
    </row>
    <row r="1005" spans="1:14" x14ac:dyDescent="0.25">
      <c r="A1005" t="s">
        <v>1107</v>
      </c>
      <c r="B1005" t="s">
        <v>1062</v>
      </c>
      <c r="C1005" t="s">
        <v>3287</v>
      </c>
      <c r="D1005" t="s">
        <v>882</v>
      </c>
      <c r="E1005" t="s">
        <v>15</v>
      </c>
      <c r="F1005">
        <v>2</v>
      </c>
      <c r="G1005">
        <v>30</v>
      </c>
      <c r="H1005">
        <v>60</v>
      </c>
      <c r="I1005">
        <v>0</v>
      </c>
      <c r="J1005">
        <v>0</v>
      </c>
      <c r="K1005">
        <v>0</v>
      </c>
      <c r="L1005">
        <v>0</v>
      </c>
      <c r="M1005">
        <v>0</v>
      </c>
      <c r="N1005" t="str">
        <f t="shared" si="15"/>
        <v>UPDATE WipDetails SET WipQuantity = 0, Review_Wip = 0 WHERE WipMaster_Id IN (SELECT id FROM WipMasters WHERE issuedmonth = 'February' AND IssuedYear = 2026) AND CommitmentPeriod = 3 AND CASIN = 'B09TPMMBRJ';</v>
      </c>
    </row>
    <row r="1006" spans="1:14" x14ac:dyDescent="0.25">
      <c r="A1006" t="s">
        <v>1108</v>
      </c>
      <c r="B1006" t="s">
        <v>1062</v>
      </c>
      <c r="C1006" t="s">
        <v>3288</v>
      </c>
      <c r="D1006" t="s">
        <v>882</v>
      </c>
      <c r="E1006" t="s">
        <v>17</v>
      </c>
      <c r="F1006">
        <v>2</v>
      </c>
      <c r="G1006">
        <v>30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 t="str">
        <f t="shared" si="15"/>
        <v>UPDATE WipDetails SET WipQuantity = 0, Review_Wip = 0 WHERE WipMaster_Id IN (SELECT id FROM WipMasters WHERE issuedmonth = 'February' AND IssuedYear = 2026) AND CommitmentPeriod = 3 AND CASIN = 'B09TPR741S';</v>
      </c>
    </row>
    <row r="1007" spans="1:14" x14ac:dyDescent="0.25">
      <c r="A1007" t="s">
        <v>1109</v>
      </c>
      <c r="B1007" t="s">
        <v>1062</v>
      </c>
      <c r="C1007" t="s">
        <v>3289</v>
      </c>
      <c r="D1007" t="s">
        <v>882</v>
      </c>
      <c r="E1007" t="s">
        <v>19</v>
      </c>
      <c r="F1007">
        <v>2</v>
      </c>
      <c r="G1007">
        <v>30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 t="str">
        <f t="shared" si="15"/>
        <v>UPDATE WipDetails SET WipQuantity = 0, Review_Wip = 0 WHERE WipMaster_Id IN (SELECT id FROM WipMasters WHERE issuedmonth = 'February' AND IssuedYear = 2026) AND CommitmentPeriod = 3 AND CASIN = 'B09TPLCRQN';</v>
      </c>
    </row>
    <row r="1008" spans="1:14" x14ac:dyDescent="0.25">
      <c r="A1008" t="s">
        <v>1110</v>
      </c>
      <c r="B1008" t="s">
        <v>1062</v>
      </c>
      <c r="C1008" t="s">
        <v>3290</v>
      </c>
      <c r="D1008" t="s">
        <v>882</v>
      </c>
      <c r="E1008" t="s">
        <v>21</v>
      </c>
      <c r="F1008">
        <v>2</v>
      </c>
      <c r="G1008">
        <v>30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 t="str">
        <f t="shared" si="15"/>
        <v>UPDATE WipDetails SET WipQuantity = 0, Review_Wip = 0 WHERE WipMaster_Id IN (SELECT id FROM WipMasters WHERE issuedmonth = 'February' AND IssuedYear = 2026) AND CommitmentPeriod = 3 AND CASIN = 'B09TPLTBK2';</v>
      </c>
    </row>
    <row r="1009" spans="1:14" x14ac:dyDescent="0.25">
      <c r="A1009" t="s">
        <v>1111</v>
      </c>
      <c r="B1009" t="s">
        <v>1112</v>
      </c>
      <c r="C1009" t="s">
        <v>3291</v>
      </c>
      <c r="D1009" t="s">
        <v>521</v>
      </c>
      <c r="E1009" t="s">
        <v>11</v>
      </c>
      <c r="F1009">
        <v>2</v>
      </c>
      <c r="G1009">
        <v>30</v>
      </c>
      <c r="H1009">
        <v>40</v>
      </c>
      <c r="I1009">
        <v>0</v>
      </c>
      <c r="J1009">
        <v>0</v>
      </c>
      <c r="K1009">
        <v>60</v>
      </c>
      <c r="L1009">
        <v>0</v>
      </c>
      <c r="M1009">
        <v>0</v>
      </c>
      <c r="N1009" t="str">
        <f t="shared" si="15"/>
        <v>UPDATE WipDetails SET WipQuantity = 0, Review_Wip = 0 WHERE WipMaster_Id IN (SELECT id FROM WipMasters WHERE issuedmonth = 'February' AND IssuedYear = 2026) AND CommitmentPeriod = 3 AND CASIN = 'B09TPPLSXH';</v>
      </c>
    </row>
    <row r="1010" spans="1:14" x14ac:dyDescent="0.25">
      <c r="A1010" t="s">
        <v>1113</v>
      </c>
      <c r="B1010" t="s">
        <v>1112</v>
      </c>
      <c r="C1010" t="s">
        <v>3292</v>
      </c>
      <c r="D1010" t="s">
        <v>521</v>
      </c>
      <c r="E1010" t="s">
        <v>13</v>
      </c>
      <c r="F1010">
        <v>2</v>
      </c>
      <c r="G1010">
        <v>30</v>
      </c>
      <c r="H1010">
        <v>40</v>
      </c>
      <c r="I1010">
        <v>0</v>
      </c>
      <c r="J1010">
        <v>0</v>
      </c>
      <c r="K1010">
        <v>120</v>
      </c>
      <c r="L1010">
        <v>0</v>
      </c>
      <c r="M1010">
        <v>0</v>
      </c>
      <c r="N1010" t="str">
        <f t="shared" si="15"/>
        <v>UPDATE WipDetails SET WipQuantity = 0, Review_Wip = 0 WHERE WipMaster_Id IN (SELECT id FROM WipMasters WHERE issuedmonth = 'February' AND IssuedYear = 2026) AND CommitmentPeriod = 3 AND CASIN = 'B09TPM6VQJ';</v>
      </c>
    </row>
    <row r="1011" spans="1:14" x14ac:dyDescent="0.25">
      <c r="A1011" t="s">
        <v>1114</v>
      </c>
      <c r="B1011" t="s">
        <v>1112</v>
      </c>
      <c r="C1011" t="s">
        <v>3293</v>
      </c>
      <c r="D1011" t="s">
        <v>521</v>
      </c>
      <c r="E1011" t="s">
        <v>15</v>
      </c>
      <c r="F1011">
        <v>2</v>
      </c>
      <c r="G1011">
        <v>30</v>
      </c>
      <c r="H1011">
        <v>0</v>
      </c>
      <c r="I1011">
        <v>0</v>
      </c>
      <c r="J1011">
        <v>0</v>
      </c>
      <c r="K1011">
        <v>420</v>
      </c>
      <c r="L1011">
        <v>0</v>
      </c>
      <c r="M1011">
        <v>0</v>
      </c>
      <c r="N1011" t="str">
        <f t="shared" si="15"/>
        <v>UPDATE WipDetails SET WipQuantity = 0, Review_Wip = 0 WHERE WipMaster_Id IN (SELECT id FROM WipMasters WHERE issuedmonth = 'February' AND IssuedYear = 2026) AND CommitmentPeriod = 3 AND CASIN = 'B09TPJL2FV';</v>
      </c>
    </row>
    <row r="1012" spans="1:14" x14ac:dyDescent="0.25">
      <c r="A1012" t="s">
        <v>1115</v>
      </c>
      <c r="B1012" t="s">
        <v>1112</v>
      </c>
      <c r="C1012" t="s">
        <v>3294</v>
      </c>
      <c r="D1012" t="s">
        <v>521</v>
      </c>
      <c r="E1012" t="s">
        <v>17</v>
      </c>
      <c r="F1012">
        <v>2</v>
      </c>
      <c r="G1012">
        <v>30</v>
      </c>
      <c r="H1012">
        <v>40</v>
      </c>
      <c r="I1012">
        <v>0</v>
      </c>
      <c r="J1012">
        <v>0</v>
      </c>
      <c r="K1012">
        <v>570</v>
      </c>
      <c r="L1012">
        <v>0</v>
      </c>
      <c r="M1012">
        <v>0</v>
      </c>
      <c r="N1012" t="str">
        <f t="shared" si="15"/>
        <v>UPDATE WipDetails SET WipQuantity = 0, Review_Wip = 0 WHERE WipMaster_Id IN (SELECT id FROM WipMasters WHERE issuedmonth = 'February' AND IssuedYear = 2026) AND CommitmentPeriod = 3 AND CASIN = 'B09TPMR1ZZ';</v>
      </c>
    </row>
    <row r="1013" spans="1:14" x14ac:dyDescent="0.25">
      <c r="A1013" t="s">
        <v>1116</v>
      </c>
      <c r="B1013" t="s">
        <v>1112</v>
      </c>
      <c r="C1013" t="s">
        <v>3295</v>
      </c>
      <c r="D1013" t="s">
        <v>521</v>
      </c>
      <c r="E1013" t="s">
        <v>19</v>
      </c>
      <c r="F1013">
        <v>2</v>
      </c>
      <c r="G1013">
        <v>30</v>
      </c>
      <c r="H1013">
        <v>40</v>
      </c>
      <c r="I1013">
        <v>0</v>
      </c>
      <c r="J1013">
        <v>0</v>
      </c>
      <c r="K1013">
        <v>480</v>
      </c>
      <c r="L1013">
        <v>0</v>
      </c>
      <c r="M1013">
        <v>0</v>
      </c>
      <c r="N1013" t="str">
        <f t="shared" si="15"/>
        <v>UPDATE WipDetails SET WipQuantity = 0, Review_Wip = 0 WHERE WipMaster_Id IN (SELECT id FROM WipMasters WHERE issuedmonth = 'February' AND IssuedYear = 2026) AND CommitmentPeriod = 3 AND CASIN = 'B09TPLFL1J';</v>
      </c>
    </row>
    <row r="1014" spans="1:14" x14ac:dyDescent="0.25">
      <c r="A1014" t="s">
        <v>1117</v>
      </c>
      <c r="B1014" t="s">
        <v>1112</v>
      </c>
      <c r="C1014" t="s">
        <v>3296</v>
      </c>
      <c r="D1014" t="s">
        <v>521</v>
      </c>
      <c r="E1014" t="s">
        <v>21</v>
      </c>
      <c r="F1014">
        <v>2</v>
      </c>
      <c r="G1014">
        <v>30</v>
      </c>
      <c r="H1014">
        <v>80</v>
      </c>
      <c r="I1014">
        <v>0</v>
      </c>
      <c r="J1014">
        <v>0</v>
      </c>
      <c r="K1014">
        <v>420</v>
      </c>
      <c r="L1014">
        <v>0</v>
      </c>
      <c r="M1014">
        <v>0</v>
      </c>
      <c r="N1014" t="str">
        <f t="shared" si="15"/>
        <v>UPDATE WipDetails SET WipQuantity = 0, Review_Wip = 0 WHERE WipMaster_Id IN (SELECT id FROM WipMasters WHERE issuedmonth = 'February' AND IssuedYear = 2026) AND CommitmentPeriod = 3 AND CASIN = 'B09TPLS283';</v>
      </c>
    </row>
    <row r="1015" spans="1:14" x14ac:dyDescent="0.25">
      <c r="A1015" t="s">
        <v>1118</v>
      </c>
      <c r="B1015" t="s">
        <v>1112</v>
      </c>
      <c r="C1015" t="s">
        <v>3297</v>
      </c>
      <c r="D1015" t="s">
        <v>271</v>
      </c>
      <c r="E1015" t="s">
        <v>11</v>
      </c>
      <c r="F1015">
        <v>2</v>
      </c>
      <c r="G1015">
        <v>30</v>
      </c>
      <c r="H1015">
        <v>30</v>
      </c>
      <c r="I1015">
        <v>0</v>
      </c>
      <c r="J1015">
        <v>0</v>
      </c>
      <c r="K1015">
        <v>0</v>
      </c>
      <c r="L1015">
        <v>0</v>
      </c>
      <c r="M1015">
        <v>0</v>
      </c>
      <c r="N1015" t="str">
        <f t="shared" si="15"/>
        <v>UPDATE WipDetails SET WipQuantity = 0, Review_Wip = 0 WHERE WipMaster_Id IN (SELECT id FROM WipMasters WHERE issuedmonth = 'February' AND IssuedYear = 2026) AND CommitmentPeriod = 3 AND CASIN = 'B09TPL9PX9';</v>
      </c>
    </row>
    <row r="1016" spans="1:14" x14ac:dyDescent="0.25">
      <c r="A1016" t="s">
        <v>1119</v>
      </c>
      <c r="B1016" t="s">
        <v>1112</v>
      </c>
      <c r="C1016" t="s">
        <v>3298</v>
      </c>
      <c r="D1016" t="s">
        <v>271</v>
      </c>
      <c r="E1016" t="s">
        <v>13</v>
      </c>
      <c r="F1016">
        <v>2</v>
      </c>
      <c r="G1016">
        <v>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 t="str">
        <f t="shared" si="15"/>
        <v>UPDATE WipDetails SET WipQuantity = 0, Review_Wip = 0 WHERE WipMaster_Id IN (SELECT id FROM WipMasters WHERE issuedmonth = 'February' AND IssuedYear = 2026) AND CommitmentPeriod = 3 AND CASIN = 'B09TPPDQ98';</v>
      </c>
    </row>
    <row r="1017" spans="1:14" x14ac:dyDescent="0.25">
      <c r="A1017" t="s">
        <v>1120</v>
      </c>
      <c r="B1017" t="s">
        <v>1112</v>
      </c>
      <c r="C1017" t="s">
        <v>3299</v>
      </c>
      <c r="D1017" t="s">
        <v>271</v>
      </c>
      <c r="E1017" t="s">
        <v>15</v>
      </c>
      <c r="F1017">
        <v>2</v>
      </c>
      <c r="G1017">
        <v>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 t="str">
        <f t="shared" si="15"/>
        <v>UPDATE WipDetails SET WipQuantity = 0, Review_Wip = 0 WHERE WipMaster_Id IN (SELECT id FROM WipMasters WHERE issuedmonth = 'February' AND IssuedYear = 2026) AND CommitmentPeriod = 3 AND CASIN = 'B09TPS2NJ5';</v>
      </c>
    </row>
    <row r="1018" spans="1:14" x14ac:dyDescent="0.25">
      <c r="A1018" t="s">
        <v>1121</v>
      </c>
      <c r="B1018" t="s">
        <v>1112</v>
      </c>
      <c r="C1018" t="s">
        <v>3300</v>
      </c>
      <c r="D1018" t="s">
        <v>271</v>
      </c>
      <c r="E1018" t="s">
        <v>17</v>
      </c>
      <c r="F1018">
        <v>2</v>
      </c>
      <c r="G1018">
        <v>30</v>
      </c>
      <c r="H1018">
        <v>60</v>
      </c>
      <c r="I1018">
        <v>0</v>
      </c>
      <c r="J1018">
        <v>0</v>
      </c>
      <c r="K1018">
        <v>0</v>
      </c>
      <c r="L1018">
        <v>0</v>
      </c>
      <c r="M1018">
        <v>0</v>
      </c>
      <c r="N1018" t="str">
        <f t="shared" si="15"/>
        <v>UPDATE WipDetails SET WipQuantity = 0, Review_Wip = 0 WHERE WipMaster_Id IN (SELECT id FROM WipMasters WHERE issuedmonth = 'February' AND IssuedYear = 2026) AND CommitmentPeriod = 3 AND CASIN = 'B09TPMKLQD';</v>
      </c>
    </row>
    <row r="1019" spans="1:14" x14ac:dyDescent="0.25">
      <c r="A1019" t="s">
        <v>1122</v>
      </c>
      <c r="B1019" t="s">
        <v>1112</v>
      </c>
      <c r="C1019" t="s">
        <v>3301</v>
      </c>
      <c r="D1019" t="s">
        <v>271</v>
      </c>
      <c r="E1019" t="s">
        <v>19</v>
      </c>
      <c r="F1019">
        <v>2</v>
      </c>
      <c r="G1019">
        <v>30</v>
      </c>
      <c r="H1019">
        <v>30</v>
      </c>
      <c r="I1019">
        <v>0</v>
      </c>
      <c r="J1019">
        <v>0</v>
      </c>
      <c r="K1019">
        <v>0</v>
      </c>
      <c r="L1019">
        <v>0</v>
      </c>
      <c r="M1019">
        <v>0</v>
      </c>
      <c r="N1019" t="str">
        <f t="shared" si="15"/>
        <v>UPDATE WipDetails SET WipQuantity = 0, Review_Wip = 0 WHERE WipMaster_Id IN (SELECT id FROM WipMasters WHERE issuedmonth = 'February' AND IssuedYear = 2026) AND CommitmentPeriod = 3 AND CASIN = 'B09TPKK9N6';</v>
      </c>
    </row>
    <row r="1020" spans="1:14" x14ac:dyDescent="0.25">
      <c r="A1020" t="s">
        <v>1123</v>
      </c>
      <c r="B1020" t="s">
        <v>1112</v>
      </c>
      <c r="C1020" t="s">
        <v>3302</v>
      </c>
      <c r="D1020" t="s">
        <v>271</v>
      </c>
      <c r="E1020" t="s">
        <v>21</v>
      </c>
      <c r="F1020">
        <v>2</v>
      </c>
      <c r="G1020">
        <v>30</v>
      </c>
      <c r="H1020">
        <v>30</v>
      </c>
      <c r="I1020">
        <v>0</v>
      </c>
      <c r="J1020">
        <v>0</v>
      </c>
      <c r="K1020">
        <v>0</v>
      </c>
      <c r="L1020">
        <v>0</v>
      </c>
      <c r="M1020">
        <v>0</v>
      </c>
      <c r="N1020" t="str">
        <f t="shared" si="15"/>
        <v>UPDATE WipDetails SET WipQuantity = 0, Review_Wip = 0 WHERE WipMaster_Id IN (SELECT id FROM WipMasters WHERE issuedmonth = 'February' AND IssuedYear = 2026) AND CommitmentPeriod = 3 AND CASIN = 'B09TPKY6FK';</v>
      </c>
    </row>
    <row r="1021" spans="1:14" x14ac:dyDescent="0.25">
      <c r="A1021" t="s">
        <v>1124</v>
      </c>
      <c r="B1021" t="s">
        <v>1112</v>
      </c>
      <c r="C1021" t="s">
        <v>3303</v>
      </c>
      <c r="D1021" t="s">
        <v>405</v>
      </c>
      <c r="E1021" t="s">
        <v>11</v>
      </c>
      <c r="F1021">
        <v>2</v>
      </c>
      <c r="G1021">
        <v>30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 t="str">
        <f t="shared" si="15"/>
        <v>UPDATE WipDetails SET WipQuantity = 0, Review_Wip = 0 WHERE WipMaster_Id IN (SELECT id FROM WipMasters WHERE issuedmonth = 'February' AND IssuedYear = 2026) AND CommitmentPeriod = 3 AND CASIN = 'B09TPMK9W8';</v>
      </c>
    </row>
    <row r="1022" spans="1:14" x14ac:dyDescent="0.25">
      <c r="A1022" t="s">
        <v>1125</v>
      </c>
      <c r="B1022" t="s">
        <v>1112</v>
      </c>
      <c r="C1022" t="s">
        <v>3304</v>
      </c>
      <c r="D1022" t="s">
        <v>405</v>
      </c>
      <c r="E1022" t="s">
        <v>13</v>
      </c>
      <c r="F1022">
        <v>2</v>
      </c>
      <c r="G1022">
        <v>30</v>
      </c>
      <c r="H1022">
        <v>60</v>
      </c>
      <c r="I1022">
        <v>0</v>
      </c>
      <c r="J1022">
        <v>0</v>
      </c>
      <c r="K1022">
        <v>0</v>
      </c>
      <c r="L1022">
        <v>0</v>
      </c>
      <c r="M1022">
        <v>0</v>
      </c>
      <c r="N1022" t="str">
        <f t="shared" si="15"/>
        <v>UPDATE WipDetails SET WipQuantity = 0, Review_Wip = 0 WHERE WipMaster_Id IN (SELECT id FROM WipMasters WHERE issuedmonth = 'February' AND IssuedYear = 2026) AND CommitmentPeriod = 3 AND CASIN = 'B09TPLWCCQ';</v>
      </c>
    </row>
    <row r="1023" spans="1:14" x14ac:dyDescent="0.25">
      <c r="A1023" t="s">
        <v>1126</v>
      </c>
      <c r="B1023" t="s">
        <v>1112</v>
      </c>
      <c r="C1023" t="s">
        <v>3305</v>
      </c>
      <c r="D1023" t="s">
        <v>405</v>
      </c>
      <c r="E1023" t="s">
        <v>15</v>
      </c>
      <c r="F1023">
        <v>2</v>
      </c>
      <c r="G1023">
        <v>30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tr">
        <f t="shared" si="15"/>
        <v>UPDATE WipDetails SET WipQuantity = 0, Review_Wip = 0 WHERE WipMaster_Id IN (SELECT id FROM WipMasters WHERE issuedmonth = 'February' AND IssuedYear = 2026) AND CommitmentPeriod = 3 AND CASIN = 'B09TPLL6V1';</v>
      </c>
    </row>
    <row r="1024" spans="1:14" x14ac:dyDescent="0.25">
      <c r="A1024" t="s">
        <v>1127</v>
      </c>
      <c r="B1024" t="s">
        <v>1112</v>
      </c>
      <c r="C1024" t="s">
        <v>3306</v>
      </c>
      <c r="D1024" t="s">
        <v>405</v>
      </c>
      <c r="E1024" t="s">
        <v>17</v>
      </c>
      <c r="F1024">
        <v>2</v>
      </c>
      <c r="G1024">
        <v>30</v>
      </c>
      <c r="H1024">
        <v>60</v>
      </c>
      <c r="I1024">
        <v>0</v>
      </c>
      <c r="J1024">
        <v>0</v>
      </c>
      <c r="K1024">
        <v>0</v>
      </c>
      <c r="L1024">
        <v>0</v>
      </c>
      <c r="M1024">
        <v>0</v>
      </c>
      <c r="N1024" t="str">
        <f t="shared" si="15"/>
        <v>UPDATE WipDetails SET WipQuantity = 0, Review_Wip = 0 WHERE WipMaster_Id IN (SELECT id FROM WipMasters WHERE issuedmonth = 'February' AND IssuedYear = 2026) AND CommitmentPeriod = 3 AND CASIN = 'B09TPM5F2W';</v>
      </c>
    </row>
    <row r="1025" spans="1:14" x14ac:dyDescent="0.25">
      <c r="A1025" t="s">
        <v>1128</v>
      </c>
      <c r="B1025" t="s">
        <v>1112</v>
      </c>
      <c r="C1025" t="s">
        <v>3307</v>
      </c>
      <c r="D1025" t="s">
        <v>405</v>
      </c>
      <c r="E1025" t="s">
        <v>19</v>
      </c>
      <c r="F1025">
        <v>2</v>
      </c>
      <c r="G1025">
        <v>30</v>
      </c>
      <c r="H1025">
        <v>60</v>
      </c>
      <c r="I1025">
        <v>0</v>
      </c>
      <c r="J1025">
        <v>0</v>
      </c>
      <c r="K1025">
        <v>0</v>
      </c>
      <c r="L1025">
        <v>0</v>
      </c>
      <c r="M1025">
        <v>0</v>
      </c>
      <c r="N1025" t="str">
        <f t="shared" si="15"/>
        <v>UPDATE WipDetails SET WipQuantity = 0, Review_Wip = 0 WHERE WipMaster_Id IN (SELECT id FROM WipMasters WHERE issuedmonth = 'February' AND IssuedYear = 2026) AND CommitmentPeriod = 3 AND CASIN = 'B09TPPNZKC';</v>
      </c>
    </row>
    <row r="1026" spans="1:14" x14ac:dyDescent="0.25">
      <c r="A1026" t="s">
        <v>1129</v>
      </c>
      <c r="B1026" t="s">
        <v>1112</v>
      </c>
      <c r="C1026" t="s">
        <v>3308</v>
      </c>
      <c r="D1026" t="s">
        <v>405</v>
      </c>
      <c r="E1026" t="s">
        <v>21</v>
      </c>
      <c r="F1026">
        <v>2</v>
      </c>
      <c r="G1026">
        <v>30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 t="str">
        <f t="shared" si="15"/>
        <v>UPDATE WipDetails SET WipQuantity = 0, Review_Wip = 0 WHERE WipMaster_Id IN (SELECT id FROM WipMasters WHERE issuedmonth = 'February' AND IssuedYear = 2026) AND CommitmentPeriod = 3 AND CASIN = 'B09TPKDHX2';</v>
      </c>
    </row>
    <row r="1027" spans="1:14" x14ac:dyDescent="0.25">
      <c r="A1027" t="s">
        <v>1130</v>
      </c>
      <c r="B1027" t="s">
        <v>1112</v>
      </c>
      <c r="C1027" t="s">
        <v>3309</v>
      </c>
      <c r="D1027" t="s">
        <v>602</v>
      </c>
      <c r="E1027" t="s">
        <v>11</v>
      </c>
      <c r="F1027">
        <v>2</v>
      </c>
      <c r="G1027">
        <v>30</v>
      </c>
      <c r="H1027">
        <v>90</v>
      </c>
      <c r="I1027">
        <v>0</v>
      </c>
      <c r="J1027">
        <v>0</v>
      </c>
      <c r="K1027">
        <v>0</v>
      </c>
      <c r="L1027">
        <v>0</v>
      </c>
      <c r="M1027">
        <v>0</v>
      </c>
      <c r="N1027" t="str">
        <f t="shared" ref="N1027:N1090" si="16">"UPDATE WipDetails SET WipQuantity = "&amp;L1027&amp;", Review_Wip = "&amp;L1027&amp;" WHERE WipMaster_Id IN (SELECT id FROM WipMasters WHERE issuedmonth = 'February' AND IssuedYear = 2026) AND CommitmentPeriod = 3 AND CASIN = '"&amp;A1027&amp;"';"</f>
        <v>UPDATE WipDetails SET WipQuantity = 0, Review_Wip = 0 WHERE WipMaster_Id IN (SELECT id FROM WipMasters WHERE issuedmonth = 'February' AND IssuedYear = 2026) AND CommitmentPeriod = 3 AND CASIN = 'B09TPMDC78';</v>
      </c>
    </row>
    <row r="1028" spans="1:14" x14ac:dyDescent="0.25">
      <c r="A1028" t="s">
        <v>1131</v>
      </c>
      <c r="B1028" t="s">
        <v>1112</v>
      </c>
      <c r="C1028" t="s">
        <v>3310</v>
      </c>
      <c r="D1028" t="s">
        <v>602</v>
      </c>
      <c r="E1028" t="s">
        <v>13</v>
      </c>
      <c r="F1028">
        <v>2</v>
      </c>
      <c r="G1028">
        <v>30</v>
      </c>
      <c r="H1028">
        <v>30</v>
      </c>
      <c r="I1028">
        <v>0</v>
      </c>
      <c r="J1028">
        <v>0</v>
      </c>
      <c r="K1028">
        <v>90</v>
      </c>
      <c r="L1028">
        <v>0</v>
      </c>
      <c r="M1028">
        <v>0</v>
      </c>
      <c r="N1028" t="str">
        <f t="shared" si="16"/>
        <v>UPDATE WipDetails SET WipQuantity = 0, Review_Wip = 0 WHERE WipMaster_Id IN (SELECT id FROM WipMasters WHERE issuedmonth = 'February' AND IssuedYear = 2026) AND CommitmentPeriod = 3 AND CASIN = 'B09TPL1NFQ';</v>
      </c>
    </row>
    <row r="1029" spans="1:14" x14ac:dyDescent="0.25">
      <c r="A1029" t="s">
        <v>1132</v>
      </c>
      <c r="B1029" t="s">
        <v>1112</v>
      </c>
      <c r="C1029" t="s">
        <v>3311</v>
      </c>
      <c r="D1029" t="s">
        <v>602</v>
      </c>
      <c r="E1029" t="s">
        <v>15</v>
      </c>
      <c r="F1029">
        <v>2</v>
      </c>
      <c r="G1029">
        <v>30</v>
      </c>
      <c r="H1029">
        <v>330</v>
      </c>
      <c r="I1029">
        <v>0</v>
      </c>
      <c r="J1029">
        <v>0</v>
      </c>
      <c r="K1029">
        <v>30</v>
      </c>
      <c r="L1029">
        <v>0</v>
      </c>
      <c r="M1029">
        <v>0</v>
      </c>
      <c r="N1029" t="str">
        <f t="shared" si="16"/>
        <v>UPDATE WipDetails SET WipQuantity = 0, Review_Wip = 0 WHERE WipMaster_Id IN (SELECT id FROM WipMasters WHERE issuedmonth = 'February' AND IssuedYear = 2026) AND CommitmentPeriod = 3 AND CASIN = 'B09TPLPW6X';</v>
      </c>
    </row>
    <row r="1030" spans="1:14" x14ac:dyDescent="0.25">
      <c r="A1030" t="s">
        <v>1133</v>
      </c>
      <c r="B1030" t="s">
        <v>1112</v>
      </c>
      <c r="C1030" t="s">
        <v>3312</v>
      </c>
      <c r="D1030" t="s">
        <v>602</v>
      </c>
      <c r="E1030" t="s">
        <v>17</v>
      </c>
      <c r="F1030">
        <v>2</v>
      </c>
      <c r="G1030">
        <v>30</v>
      </c>
      <c r="H1030">
        <v>420</v>
      </c>
      <c r="I1030">
        <v>0</v>
      </c>
      <c r="J1030">
        <v>0</v>
      </c>
      <c r="K1030">
        <v>270</v>
      </c>
      <c r="L1030">
        <v>0</v>
      </c>
      <c r="M1030">
        <v>0</v>
      </c>
      <c r="N1030" t="str">
        <f t="shared" si="16"/>
        <v>UPDATE WipDetails SET WipQuantity = 0, Review_Wip = 0 WHERE WipMaster_Id IN (SELECT id FROM WipMasters WHERE issuedmonth = 'February' AND IssuedYear = 2026) AND CommitmentPeriod = 3 AND CASIN = 'B09TPLPW6Y';</v>
      </c>
    </row>
    <row r="1031" spans="1:14" x14ac:dyDescent="0.25">
      <c r="A1031" t="s">
        <v>1134</v>
      </c>
      <c r="B1031" t="s">
        <v>1112</v>
      </c>
      <c r="C1031" t="s">
        <v>3313</v>
      </c>
      <c r="D1031" t="s">
        <v>602</v>
      </c>
      <c r="E1031" t="s">
        <v>19</v>
      </c>
      <c r="F1031">
        <v>2</v>
      </c>
      <c r="G1031">
        <v>30</v>
      </c>
      <c r="H1031">
        <v>180</v>
      </c>
      <c r="I1031">
        <v>0</v>
      </c>
      <c r="J1031">
        <v>0</v>
      </c>
      <c r="K1031">
        <v>300</v>
      </c>
      <c r="L1031">
        <v>0</v>
      </c>
      <c r="M1031">
        <v>0</v>
      </c>
      <c r="N1031" t="str">
        <f t="shared" si="16"/>
        <v>UPDATE WipDetails SET WipQuantity = 0, Review_Wip = 0 WHERE WipMaster_Id IN (SELECT id FROM WipMasters WHERE issuedmonth = 'February' AND IssuedYear = 2026) AND CommitmentPeriod = 3 AND CASIN = 'B09TPNCH32';</v>
      </c>
    </row>
    <row r="1032" spans="1:14" x14ac:dyDescent="0.25">
      <c r="A1032" t="s">
        <v>1135</v>
      </c>
      <c r="B1032" t="s">
        <v>1112</v>
      </c>
      <c r="C1032" t="s">
        <v>3314</v>
      </c>
      <c r="D1032" t="s">
        <v>602</v>
      </c>
      <c r="E1032" t="s">
        <v>21</v>
      </c>
      <c r="F1032">
        <v>2</v>
      </c>
      <c r="G1032">
        <v>30</v>
      </c>
      <c r="H1032">
        <v>150</v>
      </c>
      <c r="I1032">
        <v>0</v>
      </c>
      <c r="J1032">
        <v>0</v>
      </c>
      <c r="K1032">
        <v>210</v>
      </c>
      <c r="L1032">
        <v>0</v>
      </c>
      <c r="M1032">
        <v>0</v>
      </c>
      <c r="N1032" t="str">
        <f t="shared" si="16"/>
        <v>UPDATE WipDetails SET WipQuantity = 0, Review_Wip = 0 WHERE WipMaster_Id IN (SELECT id FROM WipMasters WHERE issuedmonth = 'February' AND IssuedYear = 2026) AND CommitmentPeriod = 3 AND CASIN = 'B09TPMHX8L';</v>
      </c>
    </row>
    <row r="1033" spans="1:14" x14ac:dyDescent="0.25">
      <c r="A1033" t="s">
        <v>1136</v>
      </c>
      <c r="B1033" t="s">
        <v>1137</v>
      </c>
      <c r="C1033" t="s">
        <v>3315</v>
      </c>
      <c r="D1033" t="s">
        <v>10</v>
      </c>
      <c r="E1033" t="s">
        <v>1138</v>
      </c>
      <c r="F1033">
        <v>2</v>
      </c>
      <c r="G1033">
        <v>23</v>
      </c>
      <c r="H1033">
        <v>475</v>
      </c>
      <c r="I1033">
        <v>92</v>
      </c>
      <c r="J1033">
        <v>115</v>
      </c>
      <c r="K1033">
        <v>0</v>
      </c>
      <c r="L1033">
        <v>0</v>
      </c>
      <c r="M1033">
        <v>598</v>
      </c>
      <c r="N1033" t="str">
        <f t="shared" si="16"/>
        <v>UPDATE WipDetails SET WipQuantity = 0, Review_Wip = 0 WHERE WipMaster_Id IN (SELECT id FROM WipMasters WHERE issuedmonth = 'February' AND IssuedYear = 2026) AND CommitmentPeriod = 3 AND CASIN = 'B09TPKWYCJ';</v>
      </c>
    </row>
    <row r="1034" spans="1:14" x14ac:dyDescent="0.25">
      <c r="A1034" t="s">
        <v>1139</v>
      </c>
      <c r="B1034" t="s">
        <v>1137</v>
      </c>
      <c r="C1034" t="s">
        <v>3316</v>
      </c>
      <c r="D1034" t="s">
        <v>10</v>
      </c>
      <c r="E1034" t="s">
        <v>1140</v>
      </c>
      <c r="F1034">
        <v>2</v>
      </c>
      <c r="G1034">
        <v>23</v>
      </c>
      <c r="H1034">
        <v>796</v>
      </c>
      <c r="I1034">
        <v>138</v>
      </c>
      <c r="J1034">
        <v>184</v>
      </c>
      <c r="K1034">
        <v>0</v>
      </c>
      <c r="L1034">
        <v>0</v>
      </c>
      <c r="M1034">
        <v>782</v>
      </c>
      <c r="N1034" t="str">
        <f t="shared" si="16"/>
        <v>UPDATE WipDetails SET WipQuantity = 0, Review_Wip = 0 WHERE WipMaster_Id IN (SELECT id FROM WipMasters WHERE issuedmonth = 'February' AND IssuedYear = 2026) AND CommitmentPeriod = 3 AND CASIN = 'B09TPL65C5';</v>
      </c>
    </row>
    <row r="1035" spans="1:14" x14ac:dyDescent="0.25">
      <c r="A1035" t="s">
        <v>1141</v>
      </c>
      <c r="B1035" t="s">
        <v>1137</v>
      </c>
      <c r="C1035" t="s">
        <v>3317</v>
      </c>
      <c r="D1035" t="s">
        <v>10</v>
      </c>
      <c r="E1035" t="s">
        <v>1142</v>
      </c>
      <c r="F1035">
        <v>2</v>
      </c>
      <c r="G1035">
        <v>18</v>
      </c>
      <c r="H1035">
        <v>645</v>
      </c>
      <c r="I1035">
        <v>144</v>
      </c>
      <c r="J1035">
        <v>180</v>
      </c>
      <c r="K1035">
        <v>0</v>
      </c>
      <c r="L1035">
        <v>0</v>
      </c>
      <c r="M1035">
        <v>828</v>
      </c>
      <c r="N1035" t="str">
        <f t="shared" si="16"/>
        <v>UPDATE WipDetails SET WipQuantity = 0, Review_Wip = 0 WHERE WipMaster_Id IN (SELECT id FROM WipMasters WHERE issuedmonth = 'February' AND IssuedYear = 2026) AND CommitmentPeriod = 3 AND CASIN = 'B09TPKBMMQ';</v>
      </c>
    </row>
    <row r="1036" spans="1:14" x14ac:dyDescent="0.25">
      <c r="A1036" t="s">
        <v>1143</v>
      </c>
      <c r="B1036" t="s">
        <v>1137</v>
      </c>
      <c r="C1036" t="s">
        <v>3318</v>
      </c>
      <c r="D1036" t="s">
        <v>10</v>
      </c>
      <c r="E1036" t="s">
        <v>1144</v>
      </c>
      <c r="F1036">
        <v>2</v>
      </c>
      <c r="G1036">
        <v>18</v>
      </c>
      <c r="H1036">
        <v>968</v>
      </c>
      <c r="I1036">
        <v>252</v>
      </c>
      <c r="J1036">
        <v>306</v>
      </c>
      <c r="K1036">
        <v>0</v>
      </c>
      <c r="L1036">
        <v>0</v>
      </c>
      <c r="M1036">
        <v>1332</v>
      </c>
      <c r="N1036" t="str">
        <f t="shared" si="16"/>
        <v>UPDATE WipDetails SET WipQuantity = 0, Review_Wip = 0 WHERE WipMaster_Id IN (SELECT id FROM WipMasters WHERE issuedmonth = 'February' AND IssuedYear = 2026) AND CommitmentPeriod = 3 AND CASIN = 'B09TPLYSGT';</v>
      </c>
    </row>
    <row r="1037" spans="1:14" x14ac:dyDescent="0.25">
      <c r="A1037" t="s">
        <v>1145</v>
      </c>
      <c r="B1037" t="s">
        <v>1137</v>
      </c>
      <c r="C1037" t="s">
        <v>3319</v>
      </c>
      <c r="D1037" t="s">
        <v>10</v>
      </c>
      <c r="E1037" t="s">
        <v>1146</v>
      </c>
      <c r="F1037">
        <v>2</v>
      </c>
      <c r="G1037">
        <v>18</v>
      </c>
      <c r="H1037">
        <v>1101</v>
      </c>
      <c r="I1037">
        <v>252</v>
      </c>
      <c r="J1037">
        <v>306</v>
      </c>
      <c r="K1037">
        <v>0</v>
      </c>
      <c r="L1037">
        <v>0</v>
      </c>
      <c r="M1037">
        <v>1530</v>
      </c>
      <c r="N1037" t="str">
        <f t="shared" si="16"/>
        <v>UPDATE WipDetails SET WipQuantity = 0, Review_Wip = 0 WHERE WipMaster_Id IN (SELECT id FROM WipMasters WHERE issuedmonth = 'February' AND IssuedYear = 2026) AND CommitmentPeriod = 3 AND CASIN = 'B09TPKV7T4';</v>
      </c>
    </row>
    <row r="1038" spans="1:14" x14ac:dyDescent="0.25">
      <c r="A1038" t="s">
        <v>1147</v>
      </c>
      <c r="B1038" t="s">
        <v>1137</v>
      </c>
      <c r="C1038" t="s">
        <v>3320</v>
      </c>
      <c r="D1038" t="s">
        <v>10</v>
      </c>
      <c r="E1038" t="s">
        <v>1148</v>
      </c>
      <c r="F1038">
        <v>2</v>
      </c>
      <c r="G1038">
        <v>23</v>
      </c>
      <c r="H1038">
        <v>1494</v>
      </c>
      <c r="I1038">
        <v>368</v>
      </c>
      <c r="J1038">
        <v>437</v>
      </c>
      <c r="K1038">
        <v>0</v>
      </c>
      <c r="L1038">
        <v>0</v>
      </c>
      <c r="M1038">
        <v>1656</v>
      </c>
      <c r="N1038" t="str">
        <f t="shared" si="16"/>
        <v>UPDATE WipDetails SET WipQuantity = 0, Review_Wip = 0 WHERE WipMaster_Id IN (SELECT id FROM WipMasters WHERE issuedmonth = 'February' AND IssuedYear = 2026) AND CommitmentPeriod = 3 AND CASIN = 'B09TPLDBMY';</v>
      </c>
    </row>
    <row r="1039" spans="1:14" x14ac:dyDescent="0.25">
      <c r="A1039" t="s">
        <v>1149</v>
      </c>
      <c r="B1039" t="s">
        <v>1137</v>
      </c>
      <c r="C1039" t="s">
        <v>3321</v>
      </c>
      <c r="D1039" t="s">
        <v>10</v>
      </c>
      <c r="E1039" t="s">
        <v>1150</v>
      </c>
      <c r="F1039">
        <v>2</v>
      </c>
      <c r="G1039">
        <v>23</v>
      </c>
      <c r="H1039">
        <v>2128</v>
      </c>
      <c r="I1039">
        <v>690</v>
      </c>
      <c r="J1039">
        <v>851</v>
      </c>
      <c r="K1039">
        <v>0</v>
      </c>
      <c r="L1039">
        <v>0</v>
      </c>
      <c r="M1039">
        <v>2484</v>
      </c>
      <c r="N1039" t="str">
        <f t="shared" si="16"/>
        <v>UPDATE WipDetails SET WipQuantity = 0, Review_Wip = 0 WHERE WipMaster_Id IN (SELECT id FROM WipMasters WHERE issuedmonth = 'February' AND IssuedYear = 2026) AND CommitmentPeriod = 3 AND CASIN = 'B09TPK6DGF';</v>
      </c>
    </row>
    <row r="1040" spans="1:14" x14ac:dyDescent="0.25">
      <c r="A1040" t="s">
        <v>1151</v>
      </c>
      <c r="B1040" t="s">
        <v>1137</v>
      </c>
      <c r="C1040" t="s">
        <v>3322</v>
      </c>
      <c r="D1040" t="s">
        <v>10</v>
      </c>
      <c r="E1040" t="s">
        <v>1152</v>
      </c>
      <c r="F1040">
        <v>2</v>
      </c>
      <c r="G1040">
        <v>18</v>
      </c>
      <c r="H1040">
        <v>2997</v>
      </c>
      <c r="I1040">
        <v>972</v>
      </c>
      <c r="J1040">
        <v>1170</v>
      </c>
      <c r="K1040">
        <v>0</v>
      </c>
      <c r="L1040">
        <v>0</v>
      </c>
      <c r="M1040">
        <v>4374</v>
      </c>
      <c r="N1040" t="str">
        <f t="shared" si="16"/>
        <v>UPDATE WipDetails SET WipQuantity = 0, Review_Wip = 0 WHERE WipMaster_Id IN (SELECT id FROM WipMasters WHERE issuedmonth = 'February' AND IssuedYear = 2026) AND CommitmentPeriod = 3 AND CASIN = 'B09TPLLKHB';</v>
      </c>
    </row>
    <row r="1041" spans="1:14" x14ac:dyDescent="0.25">
      <c r="A1041" t="s">
        <v>1153</v>
      </c>
      <c r="B1041" t="s">
        <v>1137</v>
      </c>
      <c r="C1041" t="s">
        <v>3323</v>
      </c>
      <c r="D1041" t="s">
        <v>10</v>
      </c>
      <c r="E1041" t="s">
        <v>1154</v>
      </c>
      <c r="F1041">
        <v>2</v>
      </c>
      <c r="G1041">
        <v>18</v>
      </c>
      <c r="H1041">
        <v>4179</v>
      </c>
      <c r="I1041">
        <v>990</v>
      </c>
      <c r="J1041">
        <v>1188</v>
      </c>
      <c r="K1041">
        <v>0</v>
      </c>
      <c r="L1041">
        <v>0</v>
      </c>
      <c r="M1041">
        <v>2214</v>
      </c>
      <c r="N1041" t="str">
        <f t="shared" si="16"/>
        <v>UPDATE WipDetails SET WipQuantity = 0, Review_Wip = 0 WHERE WipMaster_Id IN (SELECT id FROM WipMasters WHERE issuedmonth = 'February' AND IssuedYear = 2026) AND CommitmentPeriod = 3 AND CASIN = 'B09TPKFT6Y';</v>
      </c>
    </row>
    <row r="1042" spans="1:14" x14ac:dyDescent="0.25">
      <c r="A1042" t="s">
        <v>1155</v>
      </c>
      <c r="B1042" t="s">
        <v>1137</v>
      </c>
      <c r="C1042" t="s">
        <v>3324</v>
      </c>
      <c r="D1042" t="s">
        <v>10</v>
      </c>
      <c r="E1042" t="s">
        <v>1156</v>
      </c>
      <c r="F1042">
        <v>2</v>
      </c>
      <c r="G1042">
        <v>18</v>
      </c>
      <c r="H1042">
        <v>5955</v>
      </c>
      <c r="I1042">
        <v>828</v>
      </c>
      <c r="J1042">
        <v>1008</v>
      </c>
      <c r="K1042">
        <v>0</v>
      </c>
      <c r="L1042">
        <v>0</v>
      </c>
      <c r="M1042">
        <v>1980</v>
      </c>
      <c r="N1042" t="str">
        <f t="shared" si="16"/>
        <v>UPDATE WipDetails SET WipQuantity = 0, Review_Wip = 0 WHERE WipMaster_Id IN (SELECT id FROM WipMasters WHERE issuedmonth = 'February' AND IssuedYear = 2026) AND CommitmentPeriod = 3 AND CASIN = 'B09TPHF8XK';</v>
      </c>
    </row>
    <row r="1043" spans="1:14" x14ac:dyDescent="0.25">
      <c r="A1043" t="s">
        <v>1157</v>
      </c>
      <c r="B1043" t="s">
        <v>1137</v>
      </c>
      <c r="C1043" t="s">
        <v>3325</v>
      </c>
      <c r="D1043" t="s">
        <v>271</v>
      </c>
      <c r="E1043" t="s">
        <v>1138</v>
      </c>
      <c r="F1043">
        <v>2</v>
      </c>
      <c r="G1043">
        <v>23</v>
      </c>
      <c r="H1043">
        <v>107</v>
      </c>
      <c r="I1043">
        <v>69</v>
      </c>
      <c r="J1043">
        <v>46</v>
      </c>
      <c r="K1043">
        <v>46</v>
      </c>
      <c r="L1043">
        <v>46</v>
      </c>
      <c r="M1043">
        <v>46</v>
      </c>
      <c r="N1043" t="str">
        <f t="shared" si="16"/>
        <v>UPDATE WipDetails SET WipQuantity = 46, Review_Wip = 46 WHERE WipMaster_Id IN (SELECT id FROM WipMasters WHERE issuedmonth = 'February' AND IssuedYear = 2026) AND CommitmentPeriod = 3 AND CASIN = 'B09TPKY2F5';</v>
      </c>
    </row>
    <row r="1044" spans="1:14" x14ac:dyDescent="0.25">
      <c r="A1044" t="s">
        <v>1158</v>
      </c>
      <c r="B1044" t="s">
        <v>1137</v>
      </c>
      <c r="C1044" t="s">
        <v>3326</v>
      </c>
      <c r="D1044" t="s">
        <v>271</v>
      </c>
      <c r="E1044" t="s">
        <v>1140</v>
      </c>
      <c r="F1044">
        <v>2</v>
      </c>
      <c r="G1044">
        <v>23</v>
      </c>
      <c r="H1044">
        <v>84</v>
      </c>
      <c r="I1044">
        <v>46</v>
      </c>
      <c r="J1044">
        <v>46</v>
      </c>
      <c r="K1044">
        <v>115</v>
      </c>
      <c r="L1044">
        <v>0</v>
      </c>
      <c r="M1044">
        <v>138</v>
      </c>
      <c r="N1044" t="str">
        <f t="shared" si="16"/>
        <v>UPDATE WipDetails SET WipQuantity = 0, Review_Wip = 0 WHERE WipMaster_Id IN (SELECT id FROM WipMasters WHERE issuedmonth = 'February' AND IssuedYear = 2026) AND CommitmentPeriod = 3 AND CASIN = 'B09TPLG2Q3';</v>
      </c>
    </row>
    <row r="1045" spans="1:14" x14ac:dyDescent="0.25">
      <c r="A1045" t="s">
        <v>1159</v>
      </c>
      <c r="B1045" t="s">
        <v>1137</v>
      </c>
      <c r="C1045" t="s">
        <v>3327</v>
      </c>
      <c r="D1045" t="s">
        <v>271</v>
      </c>
      <c r="E1045" t="s">
        <v>1142</v>
      </c>
      <c r="F1045">
        <v>2</v>
      </c>
      <c r="G1045">
        <v>18</v>
      </c>
      <c r="H1045">
        <v>225</v>
      </c>
      <c r="I1045">
        <v>198</v>
      </c>
      <c r="J1045">
        <v>216</v>
      </c>
      <c r="K1045">
        <v>36</v>
      </c>
      <c r="L1045">
        <v>0</v>
      </c>
      <c r="M1045">
        <v>180</v>
      </c>
      <c r="N1045" t="str">
        <f t="shared" si="16"/>
        <v>UPDATE WipDetails SET WipQuantity = 0, Review_Wip = 0 WHERE WipMaster_Id IN (SELECT id FROM WipMasters WHERE issuedmonth = 'February' AND IssuedYear = 2026) AND CommitmentPeriod = 3 AND CASIN = 'B09TPJMBW8';</v>
      </c>
    </row>
    <row r="1046" spans="1:14" x14ac:dyDescent="0.25">
      <c r="A1046" t="s">
        <v>1160</v>
      </c>
      <c r="B1046" t="s">
        <v>1137</v>
      </c>
      <c r="C1046" t="s">
        <v>3328</v>
      </c>
      <c r="D1046" t="s">
        <v>271</v>
      </c>
      <c r="E1046" t="s">
        <v>1144</v>
      </c>
      <c r="F1046">
        <v>2</v>
      </c>
      <c r="G1046">
        <v>18</v>
      </c>
      <c r="H1046">
        <v>640</v>
      </c>
      <c r="I1046">
        <v>108</v>
      </c>
      <c r="J1046">
        <v>0</v>
      </c>
      <c r="K1046">
        <v>18</v>
      </c>
      <c r="L1046">
        <v>0</v>
      </c>
      <c r="M1046">
        <v>144</v>
      </c>
      <c r="N1046" t="str">
        <f t="shared" si="16"/>
        <v>UPDATE WipDetails SET WipQuantity = 0, Review_Wip = 0 WHERE WipMaster_Id IN (SELECT id FROM WipMasters WHERE issuedmonth = 'February' AND IssuedYear = 2026) AND CommitmentPeriod = 3 AND CASIN = 'B09TPK9RGN';</v>
      </c>
    </row>
    <row r="1047" spans="1:14" x14ac:dyDescent="0.25">
      <c r="A1047" t="s">
        <v>1161</v>
      </c>
      <c r="B1047" t="s">
        <v>1137</v>
      </c>
      <c r="C1047" t="s">
        <v>3329</v>
      </c>
      <c r="D1047" t="s">
        <v>271</v>
      </c>
      <c r="E1047" t="s">
        <v>1162</v>
      </c>
      <c r="F1047">
        <v>2</v>
      </c>
      <c r="G1047">
        <v>18</v>
      </c>
      <c r="H1047">
        <v>243</v>
      </c>
      <c r="I1047">
        <v>468</v>
      </c>
      <c r="J1047">
        <v>558</v>
      </c>
      <c r="K1047">
        <v>252</v>
      </c>
      <c r="L1047">
        <v>324</v>
      </c>
      <c r="M1047">
        <v>0</v>
      </c>
      <c r="N1047" t="str">
        <f t="shared" si="16"/>
        <v>UPDATE WipDetails SET WipQuantity = 324, Review_Wip = 324 WHERE WipMaster_Id IN (SELECT id FROM WipMasters WHERE issuedmonth = 'February' AND IssuedYear = 2026) AND CommitmentPeriod = 3 AND CASIN = 'B09TPLJVR8';</v>
      </c>
    </row>
    <row r="1048" spans="1:14" x14ac:dyDescent="0.25">
      <c r="A1048" t="s">
        <v>1163</v>
      </c>
      <c r="B1048" t="s">
        <v>1137</v>
      </c>
      <c r="C1048" t="s">
        <v>3330</v>
      </c>
      <c r="D1048" t="s">
        <v>271</v>
      </c>
      <c r="E1048" t="s">
        <v>1148</v>
      </c>
      <c r="F1048">
        <v>2</v>
      </c>
      <c r="G1048">
        <v>23</v>
      </c>
      <c r="H1048">
        <v>337</v>
      </c>
      <c r="I1048">
        <v>161</v>
      </c>
      <c r="J1048">
        <v>184</v>
      </c>
      <c r="K1048">
        <v>0</v>
      </c>
      <c r="L1048">
        <v>0</v>
      </c>
      <c r="M1048">
        <v>552</v>
      </c>
      <c r="N1048" t="str">
        <f t="shared" si="16"/>
        <v>UPDATE WipDetails SET WipQuantity = 0, Review_Wip = 0 WHERE WipMaster_Id IN (SELECT id FROM WipMasters WHERE issuedmonth = 'February' AND IssuedYear = 2026) AND CommitmentPeriod = 3 AND CASIN = 'B09TPKDDNG';</v>
      </c>
    </row>
    <row r="1049" spans="1:14" x14ac:dyDescent="0.25">
      <c r="A1049" t="s">
        <v>1164</v>
      </c>
      <c r="B1049" t="s">
        <v>1137</v>
      </c>
      <c r="C1049" t="s">
        <v>3331</v>
      </c>
      <c r="D1049" t="s">
        <v>271</v>
      </c>
      <c r="E1049" t="s">
        <v>1150</v>
      </c>
      <c r="F1049">
        <v>2</v>
      </c>
      <c r="G1049">
        <v>23</v>
      </c>
      <c r="H1049">
        <v>322</v>
      </c>
      <c r="I1049">
        <v>161</v>
      </c>
      <c r="J1049">
        <v>161</v>
      </c>
      <c r="K1049">
        <v>161</v>
      </c>
      <c r="L1049">
        <v>0</v>
      </c>
      <c r="M1049">
        <v>368</v>
      </c>
      <c r="N1049" t="str">
        <f t="shared" si="16"/>
        <v>UPDATE WipDetails SET WipQuantity = 0, Review_Wip = 0 WHERE WipMaster_Id IN (SELECT id FROM WipMasters WHERE issuedmonth = 'February' AND IssuedYear = 2026) AND CommitmentPeriod = 3 AND CASIN = 'B09TPKY2PY';</v>
      </c>
    </row>
    <row r="1050" spans="1:14" x14ac:dyDescent="0.25">
      <c r="A1050" t="s">
        <v>1165</v>
      </c>
      <c r="B1050" t="s">
        <v>1137</v>
      </c>
      <c r="C1050" t="s">
        <v>3332</v>
      </c>
      <c r="D1050" t="s">
        <v>271</v>
      </c>
      <c r="E1050" t="s">
        <v>1152</v>
      </c>
      <c r="F1050">
        <v>2</v>
      </c>
      <c r="G1050">
        <v>18</v>
      </c>
      <c r="H1050">
        <v>862</v>
      </c>
      <c r="I1050">
        <v>918</v>
      </c>
      <c r="J1050">
        <v>936</v>
      </c>
      <c r="K1050">
        <v>72</v>
      </c>
      <c r="L1050">
        <v>0</v>
      </c>
      <c r="M1050">
        <v>1278</v>
      </c>
      <c r="N1050" t="str">
        <f t="shared" si="16"/>
        <v>UPDATE WipDetails SET WipQuantity = 0, Review_Wip = 0 WHERE WipMaster_Id IN (SELECT id FROM WipMasters WHERE issuedmonth = 'February' AND IssuedYear = 2026) AND CommitmentPeriod = 3 AND CASIN = 'B09TPKVBP2';</v>
      </c>
    </row>
    <row r="1051" spans="1:14" x14ac:dyDescent="0.25">
      <c r="A1051" t="s">
        <v>1166</v>
      </c>
      <c r="B1051" t="s">
        <v>1137</v>
      </c>
      <c r="C1051" t="s">
        <v>3333</v>
      </c>
      <c r="D1051" t="s">
        <v>271</v>
      </c>
      <c r="E1051" t="s">
        <v>1154</v>
      </c>
      <c r="F1051">
        <v>2</v>
      </c>
      <c r="G1051">
        <v>18</v>
      </c>
      <c r="H1051">
        <v>816</v>
      </c>
      <c r="I1051">
        <v>54</v>
      </c>
      <c r="J1051">
        <v>0</v>
      </c>
      <c r="K1051">
        <v>684</v>
      </c>
      <c r="L1051">
        <v>0</v>
      </c>
      <c r="M1051">
        <v>324</v>
      </c>
      <c r="N1051" t="str">
        <f t="shared" si="16"/>
        <v>UPDATE WipDetails SET WipQuantity = 0, Review_Wip = 0 WHERE WipMaster_Id IN (SELECT id FROM WipMasters WHERE issuedmonth = 'February' AND IssuedYear = 2026) AND CommitmentPeriod = 3 AND CASIN = 'B09TPKRC21';</v>
      </c>
    </row>
    <row r="1052" spans="1:14" x14ac:dyDescent="0.25">
      <c r="A1052" t="s">
        <v>1167</v>
      </c>
      <c r="B1052" t="s">
        <v>1137</v>
      </c>
      <c r="C1052" t="s">
        <v>3334</v>
      </c>
      <c r="D1052" t="s">
        <v>271</v>
      </c>
      <c r="E1052" t="s">
        <v>1156</v>
      </c>
      <c r="F1052">
        <v>2</v>
      </c>
      <c r="G1052">
        <v>18</v>
      </c>
      <c r="H1052">
        <v>2080</v>
      </c>
      <c r="I1052">
        <v>720</v>
      </c>
      <c r="J1052">
        <v>252</v>
      </c>
      <c r="K1052">
        <v>0</v>
      </c>
      <c r="L1052">
        <v>0</v>
      </c>
      <c r="M1052">
        <v>1908</v>
      </c>
      <c r="N1052" t="str">
        <f t="shared" si="16"/>
        <v>UPDATE WipDetails SET WipQuantity = 0, Review_Wip = 0 WHERE WipMaster_Id IN (SELECT id FROM WipMasters WHERE issuedmonth = 'February' AND IssuedYear = 2026) AND CommitmentPeriod = 3 AND CASIN = 'B09TPL5V3J';</v>
      </c>
    </row>
    <row r="1053" spans="1:14" x14ac:dyDescent="0.25">
      <c r="A1053" t="s">
        <v>1168</v>
      </c>
      <c r="B1053" t="s">
        <v>1137</v>
      </c>
      <c r="C1053" t="s">
        <v>3335</v>
      </c>
      <c r="D1053" t="s">
        <v>405</v>
      </c>
      <c r="E1053" t="s">
        <v>1138</v>
      </c>
      <c r="F1053">
        <v>2</v>
      </c>
      <c r="G1053">
        <v>23</v>
      </c>
      <c r="H1053">
        <v>61</v>
      </c>
      <c r="I1053">
        <v>138</v>
      </c>
      <c r="J1053">
        <v>161</v>
      </c>
      <c r="K1053">
        <v>23</v>
      </c>
      <c r="L1053">
        <v>69</v>
      </c>
      <c r="M1053">
        <v>92</v>
      </c>
      <c r="N1053" t="str">
        <f t="shared" si="16"/>
        <v>UPDATE WipDetails SET WipQuantity = 69, Review_Wip = 69 WHERE WipMaster_Id IN (SELECT id FROM WipMasters WHERE issuedmonth = 'February' AND IssuedYear = 2026) AND CommitmentPeriod = 3 AND CASIN = 'B09TPHM2HX';</v>
      </c>
    </row>
    <row r="1054" spans="1:14" x14ac:dyDescent="0.25">
      <c r="A1054" t="s">
        <v>1169</v>
      </c>
      <c r="B1054" t="s">
        <v>1137</v>
      </c>
      <c r="C1054" t="s">
        <v>3336</v>
      </c>
      <c r="D1054" t="s">
        <v>405</v>
      </c>
      <c r="E1054" t="s">
        <v>1140</v>
      </c>
      <c r="F1054">
        <v>2</v>
      </c>
      <c r="G1054">
        <v>23</v>
      </c>
      <c r="H1054">
        <v>314</v>
      </c>
      <c r="I1054">
        <v>69</v>
      </c>
      <c r="J1054">
        <v>23</v>
      </c>
      <c r="K1054">
        <v>46</v>
      </c>
      <c r="L1054">
        <v>0</v>
      </c>
      <c r="M1054">
        <v>115</v>
      </c>
      <c r="N1054" t="str">
        <f t="shared" si="16"/>
        <v>UPDATE WipDetails SET WipQuantity = 0, Review_Wip = 0 WHERE WipMaster_Id IN (SELECT id FROM WipMasters WHERE issuedmonth = 'February' AND IssuedYear = 2026) AND CommitmentPeriod = 3 AND CASIN = 'B09TPL5V9Q';</v>
      </c>
    </row>
    <row r="1055" spans="1:14" x14ac:dyDescent="0.25">
      <c r="A1055" t="s">
        <v>1170</v>
      </c>
      <c r="B1055" t="s">
        <v>1137</v>
      </c>
      <c r="C1055" t="s">
        <v>3337</v>
      </c>
      <c r="D1055" t="s">
        <v>405</v>
      </c>
      <c r="E1055" t="s">
        <v>1142</v>
      </c>
      <c r="F1055">
        <v>2</v>
      </c>
      <c r="G1055">
        <v>18</v>
      </c>
      <c r="H1055">
        <v>295</v>
      </c>
      <c r="I1055">
        <v>54</v>
      </c>
      <c r="J1055">
        <v>36</v>
      </c>
      <c r="K1055">
        <v>108</v>
      </c>
      <c r="L1055">
        <v>0</v>
      </c>
      <c r="M1055">
        <v>288</v>
      </c>
      <c r="N1055" t="str">
        <f t="shared" si="16"/>
        <v>UPDATE WipDetails SET WipQuantity = 0, Review_Wip = 0 WHERE WipMaster_Id IN (SELECT id FROM WipMasters WHERE issuedmonth = 'February' AND IssuedYear = 2026) AND CommitmentPeriod = 3 AND CASIN = 'B09TPJV9FY';</v>
      </c>
    </row>
    <row r="1056" spans="1:14" x14ac:dyDescent="0.25">
      <c r="A1056" t="s">
        <v>1171</v>
      </c>
      <c r="B1056" t="s">
        <v>1137</v>
      </c>
      <c r="C1056" t="s">
        <v>3338</v>
      </c>
      <c r="D1056" t="s">
        <v>405</v>
      </c>
      <c r="E1056" t="s">
        <v>1144</v>
      </c>
      <c r="F1056">
        <v>2</v>
      </c>
      <c r="G1056">
        <v>18</v>
      </c>
      <c r="H1056">
        <v>565</v>
      </c>
      <c r="I1056">
        <v>108</v>
      </c>
      <c r="J1056">
        <v>36</v>
      </c>
      <c r="K1056">
        <v>72</v>
      </c>
      <c r="L1056">
        <v>0</v>
      </c>
      <c r="M1056">
        <v>90</v>
      </c>
      <c r="N1056" t="str">
        <f t="shared" si="16"/>
        <v>UPDATE WipDetails SET WipQuantity = 0, Review_Wip = 0 WHERE WipMaster_Id IN (SELECT id FROM WipMasters WHERE issuedmonth = 'February' AND IssuedYear = 2026) AND CommitmentPeriod = 3 AND CASIN = 'B09TPK9QD1';</v>
      </c>
    </row>
    <row r="1057" spans="1:14" x14ac:dyDescent="0.25">
      <c r="A1057" t="s">
        <v>1172</v>
      </c>
      <c r="B1057" t="s">
        <v>1137</v>
      </c>
      <c r="C1057" t="s">
        <v>3339</v>
      </c>
      <c r="D1057" t="s">
        <v>405</v>
      </c>
      <c r="E1057" t="s">
        <v>1146</v>
      </c>
      <c r="F1057">
        <v>2</v>
      </c>
      <c r="G1057">
        <v>18</v>
      </c>
      <c r="H1057">
        <v>427</v>
      </c>
      <c r="I1057">
        <v>234</v>
      </c>
      <c r="J1057">
        <v>216</v>
      </c>
      <c r="K1057">
        <v>36</v>
      </c>
      <c r="L1057">
        <v>0</v>
      </c>
      <c r="M1057">
        <v>324</v>
      </c>
      <c r="N1057" t="str">
        <f t="shared" si="16"/>
        <v>UPDATE WipDetails SET WipQuantity = 0, Review_Wip = 0 WHERE WipMaster_Id IN (SELECT id FROM WipMasters WHERE issuedmonth = 'February' AND IssuedYear = 2026) AND CommitmentPeriod = 3 AND CASIN = 'B09TPJDGQS';</v>
      </c>
    </row>
    <row r="1058" spans="1:14" x14ac:dyDescent="0.25">
      <c r="A1058" t="s">
        <v>1173</v>
      </c>
      <c r="B1058" t="s">
        <v>1137</v>
      </c>
      <c r="C1058" t="s">
        <v>3340</v>
      </c>
      <c r="D1058" t="s">
        <v>405</v>
      </c>
      <c r="E1058" t="s">
        <v>1148</v>
      </c>
      <c r="F1058">
        <v>2</v>
      </c>
      <c r="G1058">
        <v>23</v>
      </c>
      <c r="H1058">
        <v>529</v>
      </c>
      <c r="I1058">
        <v>161</v>
      </c>
      <c r="J1058">
        <v>138</v>
      </c>
      <c r="K1058">
        <v>0</v>
      </c>
      <c r="L1058">
        <v>0</v>
      </c>
      <c r="M1058">
        <v>414</v>
      </c>
      <c r="N1058" t="str">
        <f t="shared" si="16"/>
        <v>UPDATE WipDetails SET WipQuantity = 0, Review_Wip = 0 WHERE WipMaster_Id IN (SELECT id FROM WipMasters WHERE issuedmonth = 'February' AND IssuedYear = 2026) AND CommitmentPeriod = 3 AND CASIN = 'B09TPLN7L5';</v>
      </c>
    </row>
    <row r="1059" spans="1:14" x14ac:dyDescent="0.25">
      <c r="A1059" t="s">
        <v>1174</v>
      </c>
      <c r="B1059" t="s">
        <v>1137</v>
      </c>
      <c r="C1059" t="s">
        <v>3341</v>
      </c>
      <c r="D1059" t="s">
        <v>405</v>
      </c>
      <c r="E1059" t="s">
        <v>1150</v>
      </c>
      <c r="F1059">
        <v>2</v>
      </c>
      <c r="G1059">
        <v>23</v>
      </c>
      <c r="H1059">
        <v>30</v>
      </c>
      <c r="I1059">
        <v>161</v>
      </c>
      <c r="J1059">
        <v>161</v>
      </c>
      <c r="K1059">
        <v>92</v>
      </c>
      <c r="L1059">
        <v>414</v>
      </c>
      <c r="M1059">
        <v>46</v>
      </c>
      <c r="N1059" t="str">
        <f t="shared" si="16"/>
        <v>UPDATE WipDetails SET WipQuantity = 414, Review_Wip = 414 WHERE WipMaster_Id IN (SELECT id FROM WipMasters WHERE issuedmonth = 'February' AND IssuedYear = 2026) AND CommitmentPeriod = 3 AND CASIN = 'B09TPKRC19';</v>
      </c>
    </row>
    <row r="1060" spans="1:14" x14ac:dyDescent="0.25">
      <c r="A1060" t="s">
        <v>1175</v>
      </c>
      <c r="B1060" t="s">
        <v>1137</v>
      </c>
      <c r="C1060" t="s">
        <v>3342</v>
      </c>
      <c r="D1060" t="s">
        <v>405</v>
      </c>
      <c r="E1060" t="s">
        <v>1152</v>
      </c>
      <c r="F1060">
        <v>2</v>
      </c>
      <c r="G1060">
        <v>18</v>
      </c>
      <c r="H1060">
        <v>705</v>
      </c>
      <c r="I1060">
        <v>54</v>
      </c>
      <c r="J1060">
        <v>0</v>
      </c>
      <c r="K1060">
        <v>756</v>
      </c>
      <c r="L1060">
        <v>0</v>
      </c>
      <c r="M1060">
        <v>18</v>
      </c>
      <c r="N1060" t="str">
        <f t="shared" si="16"/>
        <v>UPDATE WipDetails SET WipQuantity = 0, Review_Wip = 0 WHERE WipMaster_Id IN (SELECT id FROM WipMasters WHERE issuedmonth = 'February' AND IssuedYear = 2026) AND CommitmentPeriod = 3 AND CASIN = 'B09TPK2MSL';</v>
      </c>
    </row>
    <row r="1061" spans="1:14" x14ac:dyDescent="0.25">
      <c r="A1061" t="s">
        <v>1176</v>
      </c>
      <c r="B1061" t="s">
        <v>1137</v>
      </c>
      <c r="C1061" t="s">
        <v>3343</v>
      </c>
      <c r="D1061" t="s">
        <v>405</v>
      </c>
      <c r="E1061" t="s">
        <v>1154</v>
      </c>
      <c r="F1061">
        <v>2</v>
      </c>
      <c r="G1061">
        <v>18</v>
      </c>
      <c r="H1061">
        <v>894</v>
      </c>
      <c r="I1061">
        <v>540</v>
      </c>
      <c r="J1061">
        <v>504</v>
      </c>
      <c r="K1061">
        <v>0</v>
      </c>
      <c r="L1061">
        <v>0</v>
      </c>
      <c r="M1061">
        <v>1044</v>
      </c>
      <c r="N1061" t="str">
        <f t="shared" si="16"/>
        <v>UPDATE WipDetails SET WipQuantity = 0, Review_Wip = 0 WHERE WipMaster_Id IN (SELECT id FROM WipMasters WHERE issuedmonth = 'February' AND IssuedYear = 2026) AND CommitmentPeriod = 3 AND CASIN = 'B09TPPRM37';</v>
      </c>
    </row>
    <row r="1062" spans="1:14" x14ac:dyDescent="0.25">
      <c r="A1062" t="s">
        <v>1177</v>
      </c>
      <c r="B1062" t="s">
        <v>1137</v>
      </c>
      <c r="C1062" t="s">
        <v>3344</v>
      </c>
      <c r="D1062" t="s">
        <v>405</v>
      </c>
      <c r="E1062" t="s">
        <v>1156</v>
      </c>
      <c r="F1062">
        <v>2</v>
      </c>
      <c r="G1062">
        <v>18</v>
      </c>
      <c r="H1062">
        <v>1773</v>
      </c>
      <c r="I1062">
        <v>972</v>
      </c>
      <c r="J1062">
        <v>828</v>
      </c>
      <c r="K1062">
        <v>576</v>
      </c>
      <c r="L1062">
        <v>0</v>
      </c>
      <c r="M1062">
        <v>72</v>
      </c>
      <c r="N1062" t="str">
        <f t="shared" si="16"/>
        <v>UPDATE WipDetails SET WipQuantity = 0, Review_Wip = 0 WHERE WipMaster_Id IN (SELECT id FROM WipMasters WHERE issuedmonth = 'February' AND IssuedYear = 2026) AND CommitmentPeriod = 3 AND CASIN = 'B09TPK4MHM';</v>
      </c>
    </row>
    <row r="1063" spans="1:14" x14ac:dyDescent="0.25">
      <c r="A1063" t="s">
        <v>1178</v>
      </c>
      <c r="B1063" t="s">
        <v>1137</v>
      </c>
      <c r="C1063" t="s">
        <v>3345</v>
      </c>
      <c r="D1063" t="s">
        <v>604</v>
      </c>
      <c r="E1063" t="s">
        <v>1138</v>
      </c>
      <c r="F1063">
        <v>2</v>
      </c>
      <c r="G1063">
        <v>23</v>
      </c>
      <c r="H1063">
        <v>46</v>
      </c>
      <c r="I1063">
        <v>0</v>
      </c>
      <c r="J1063">
        <v>23</v>
      </c>
      <c r="K1063">
        <v>69</v>
      </c>
      <c r="L1063">
        <v>0</v>
      </c>
      <c r="M1063">
        <v>0</v>
      </c>
      <c r="N1063" t="str">
        <f t="shared" si="16"/>
        <v>UPDATE WipDetails SET WipQuantity = 0, Review_Wip = 0 WHERE WipMaster_Id IN (SELECT id FROM WipMasters WHERE issuedmonth = 'February' AND IssuedYear = 2026) AND CommitmentPeriod = 3 AND CASIN = 'B09TPJKF3B';</v>
      </c>
    </row>
    <row r="1064" spans="1:14" x14ac:dyDescent="0.25">
      <c r="A1064" t="s">
        <v>1179</v>
      </c>
      <c r="B1064" t="s">
        <v>1137</v>
      </c>
      <c r="C1064" t="s">
        <v>3346</v>
      </c>
      <c r="D1064" t="s">
        <v>604</v>
      </c>
      <c r="E1064" t="s">
        <v>1140</v>
      </c>
      <c r="F1064">
        <v>2</v>
      </c>
      <c r="G1064">
        <v>23</v>
      </c>
      <c r="H1064">
        <v>130</v>
      </c>
      <c r="I1064">
        <v>138</v>
      </c>
      <c r="J1064">
        <v>161</v>
      </c>
      <c r="K1064">
        <v>46</v>
      </c>
      <c r="L1064">
        <v>92</v>
      </c>
      <c r="M1064">
        <v>138</v>
      </c>
      <c r="N1064" t="str">
        <f t="shared" si="16"/>
        <v>UPDATE WipDetails SET WipQuantity = 92, Review_Wip = 92 WHERE WipMaster_Id IN (SELECT id FROM WipMasters WHERE issuedmonth = 'February' AND IssuedYear = 2026) AND CommitmentPeriod = 3 AND CASIN = 'B09TPK12QR';</v>
      </c>
    </row>
    <row r="1065" spans="1:14" x14ac:dyDescent="0.25">
      <c r="A1065" t="s">
        <v>1180</v>
      </c>
      <c r="B1065" t="s">
        <v>1137</v>
      </c>
      <c r="C1065" t="s">
        <v>3347</v>
      </c>
      <c r="D1065" t="s">
        <v>604</v>
      </c>
      <c r="E1065" t="s">
        <v>1142</v>
      </c>
      <c r="F1065">
        <v>2</v>
      </c>
      <c r="G1065">
        <v>18</v>
      </c>
      <c r="H1065">
        <v>197</v>
      </c>
      <c r="I1065">
        <v>126</v>
      </c>
      <c r="J1065">
        <v>144</v>
      </c>
      <c r="K1065">
        <v>0</v>
      </c>
      <c r="L1065">
        <v>162</v>
      </c>
      <c r="M1065">
        <v>126</v>
      </c>
      <c r="N1065" t="str">
        <f t="shared" si="16"/>
        <v>UPDATE WipDetails SET WipQuantity = 162, Review_Wip = 162 WHERE WipMaster_Id IN (SELECT id FROM WipMasters WHERE issuedmonth = 'February' AND IssuedYear = 2026) AND CommitmentPeriod = 3 AND CASIN = 'B09TPKS76M';</v>
      </c>
    </row>
    <row r="1066" spans="1:14" x14ac:dyDescent="0.25">
      <c r="A1066" t="s">
        <v>1181</v>
      </c>
      <c r="B1066" t="s">
        <v>1137</v>
      </c>
      <c r="C1066" t="s">
        <v>3348</v>
      </c>
      <c r="D1066" t="s">
        <v>604</v>
      </c>
      <c r="E1066" t="s">
        <v>1144</v>
      </c>
      <c r="F1066">
        <v>2</v>
      </c>
      <c r="G1066">
        <v>18</v>
      </c>
      <c r="H1066">
        <v>196</v>
      </c>
      <c r="I1066">
        <v>0</v>
      </c>
      <c r="J1066">
        <v>0</v>
      </c>
      <c r="K1066">
        <v>0</v>
      </c>
      <c r="L1066">
        <v>0</v>
      </c>
      <c r="M1066">
        <v>0</v>
      </c>
      <c r="N1066" t="str">
        <f t="shared" si="16"/>
        <v>UPDATE WipDetails SET WipQuantity = 0, Review_Wip = 0 WHERE WipMaster_Id IN (SELECT id FROM WipMasters WHERE issuedmonth = 'February' AND IssuedYear = 2026) AND CommitmentPeriod = 3 AND CASIN = 'B09TPHF8MY';</v>
      </c>
    </row>
    <row r="1067" spans="1:14" x14ac:dyDescent="0.25">
      <c r="A1067" t="s">
        <v>1182</v>
      </c>
      <c r="B1067" t="s">
        <v>1137</v>
      </c>
      <c r="C1067" t="s">
        <v>3349</v>
      </c>
      <c r="D1067" t="s">
        <v>604</v>
      </c>
      <c r="E1067" t="s">
        <v>1146</v>
      </c>
      <c r="F1067">
        <v>2</v>
      </c>
      <c r="G1067">
        <v>18</v>
      </c>
      <c r="H1067">
        <v>235</v>
      </c>
      <c r="I1067">
        <v>108</v>
      </c>
      <c r="J1067">
        <v>126</v>
      </c>
      <c r="K1067">
        <v>0</v>
      </c>
      <c r="L1067">
        <v>72</v>
      </c>
      <c r="M1067">
        <v>0</v>
      </c>
      <c r="N1067" t="str">
        <f t="shared" si="16"/>
        <v>UPDATE WipDetails SET WipQuantity = 72, Review_Wip = 72 WHERE WipMaster_Id IN (SELECT id FROM WipMasters WHERE issuedmonth = 'February' AND IssuedYear = 2026) AND CommitmentPeriod = 3 AND CASIN = 'B09TPKRBJM';</v>
      </c>
    </row>
    <row r="1068" spans="1:14" x14ac:dyDescent="0.25">
      <c r="A1068" t="s">
        <v>1183</v>
      </c>
      <c r="B1068" t="s">
        <v>1137</v>
      </c>
      <c r="C1068" t="s">
        <v>3350</v>
      </c>
      <c r="D1068" t="s">
        <v>604</v>
      </c>
      <c r="E1068" t="s">
        <v>1148</v>
      </c>
      <c r="F1068">
        <v>2</v>
      </c>
      <c r="G1068">
        <v>23</v>
      </c>
      <c r="H1068">
        <v>176</v>
      </c>
      <c r="I1068">
        <v>115</v>
      </c>
      <c r="J1068">
        <v>161</v>
      </c>
      <c r="K1068">
        <v>46</v>
      </c>
      <c r="L1068">
        <v>46</v>
      </c>
      <c r="M1068">
        <v>207</v>
      </c>
      <c r="N1068" t="str">
        <f t="shared" si="16"/>
        <v>UPDATE WipDetails SET WipQuantity = 46, Review_Wip = 46 WHERE WipMaster_Id IN (SELECT id FROM WipMasters WHERE issuedmonth = 'February' AND IssuedYear = 2026) AND CommitmentPeriod = 3 AND CASIN = 'B09TPKL2CN';</v>
      </c>
    </row>
    <row r="1069" spans="1:14" x14ac:dyDescent="0.25">
      <c r="A1069" t="s">
        <v>1184</v>
      </c>
      <c r="B1069" t="s">
        <v>1137</v>
      </c>
      <c r="C1069" t="s">
        <v>3351</v>
      </c>
      <c r="D1069" t="s">
        <v>604</v>
      </c>
      <c r="E1069" t="s">
        <v>1150</v>
      </c>
      <c r="F1069">
        <v>2</v>
      </c>
      <c r="G1069">
        <v>23</v>
      </c>
      <c r="H1069">
        <v>176</v>
      </c>
      <c r="I1069">
        <v>161</v>
      </c>
      <c r="J1069">
        <v>207</v>
      </c>
      <c r="K1069">
        <v>184</v>
      </c>
      <c r="L1069">
        <v>138</v>
      </c>
      <c r="M1069">
        <v>276</v>
      </c>
      <c r="N1069" t="str">
        <f t="shared" si="16"/>
        <v>UPDATE WipDetails SET WipQuantity = 138, Review_Wip = 138 WHERE WipMaster_Id IN (SELECT id FROM WipMasters WHERE issuedmonth = 'February' AND IssuedYear = 2026) AND CommitmentPeriod = 3 AND CASIN = 'B09TPK9NTF';</v>
      </c>
    </row>
    <row r="1070" spans="1:14" x14ac:dyDescent="0.25">
      <c r="A1070" t="s">
        <v>1185</v>
      </c>
      <c r="B1070" t="s">
        <v>1137</v>
      </c>
      <c r="C1070" t="s">
        <v>3352</v>
      </c>
      <c r="D1070" t="s">
        <v>604</v>
      </c>
      <c r="E1070" t="s">
        <v>1152</v>
      </c>
      <c r="F1070">
        <v>2</v>
      </c>
      <c r="G1070">
        <v>18</v>
      </c>
      <c r="H1070">
        <v>342</v>
      </c>
      <c r="I1070">
        <v>144</v>
      </c>
      <c r="J1070">
        <v>180</v>
      </c>
      <c r="K1070">
        <v>0</v>
      </c>
      <c r="L1070">
        <v>54</v>
      </c>
      <c r="M1070">
        <v>252</v>
      </c>
      <c r="N1070" t="str">
        <f t="shared" si="16"/>
        <v>UPDATE WipDetails SET WipQuantity = 54, Review_Wip = 54 WHERE WipMaster_Id IN (SELECT id FROM WipMasters WHERE issuedmonth = 'February' AND IssuedYear = 2026) AND CommitmentPeriod = 3 AND CASIN = 'B09TPJZHGT';</v>
      </c>
    </row>
    <row r="1071" spans="1:14" x14ac:dyDescent="0.25">
      <c r="A1071" t="s">
        <v>1186</v>
      </c>
      <c r="B1071" t="s">
        <v>1137</v>
      </c>
      <c r="C1071" t="s">
        <v>3353</v>
      </c>
      <c r="D1071" t="s">
        <v>604</v>
      </c>
      <c r="E1071" t="s">
        <v>1154</v>
      </c>
      <c r="F1071">
        <v>2</v>
      </c>
      <c r="G1071">
        <v>18</v>
      </c>
      <c r="H1071">
        <v>506</v>
      </c>
      <c r="I1071">
        <v>324</v>
      </c>
      <c r="J1071">
        <v>432</v>
      </c>
      <c r="K1071">
        <v>90</v>
      </c>
      <c r="L1071">
        <v>144</v>
      </c>
      <c r="M1071">
        <v>288</v>
      </c>
      <c r="N1071" t="str">
        <f t="shared" si="16"/>
        <v>UPDATE WipDetails SET WipQuantity = 144, Review_Wip = 144 WHERE WipMaster_Id IN (SELECT id FROM WipMasters WHERE issuedmonth = 'February' AND IssuedYear = 2026) AND CommitmentPeriod = 3 AND CASIN = 'B09TPHZH33';</v>
      </c>
    </row>
    <row r="1072" spans="1:14" x14ac:dyDescent="0.25">
      <c r="A1072" t="s">
        <v>1187</v>
      </c>
      <c r="B1072" t="s">
        <v>1137</v>
      </c>
      <c r="C1072" t="s">
        <v>3354</v>
      </c>
      <c r="D1072" t="s">
        <v>604</v>
      </c>
      <c r="E1072" t="s">
        <v>1156</v>
      </c>
      <c r="F1072">
        <v>2</v>
      </c>
      <c r="G1072">
        <v>18</v>
      </c>
      <c r="H1072">
        <v>512</v>
      </c>
      <c r="I1072">
        <v>396</v>
      </c>
      <c r="J1072">
        <v>504</v>
      </c>
      <c r="K1072">
        <v>324</v>
      </c>
      <c r="L1072">
        <v>252</v>
      </c>
      <c r="M1072">
        <v>180</v>
      </c>
      <c r="N1072" t="str">
        <f t="shared" si="16"/>
        <v>UPDATE WipDetails SET WipQuantity = 252, Review_Wip = 252 WHERE WipMaster_Id IN (SELECT id FROM WipMasters WHERE issuedmonth = 'February' AND IssuedYear = 2026) AND CommitmentPeriod = 3 AND CASIN = 'B09TPLM5XT';</v>
      </c>
    </row>
    <row r="1073" spans="1:14" x14ac:dyDescent="0.25">
      <c r="A1073" t="s">
        <v>1188</v>
      </c>
      <c r="B1073" t="s">
        <v>1137</v>
      </c>
      <c r="C1073" t="s">
        <v>3355</v>
      </c>
      <c r="D1073" t="s">
        <v>49</v>
      </c>
      <c r="E1073" t="s">
        <v>1138</v>
      </c>
      <c r="F1073">
        <v>2</v>
      </c>
      <c r="G1073">
        <v>23</v>
      </c>
      <c r="H1073">
        <v>130</v>
      </c>
      <c r="I1073">
        <v>23</v>
      </c>
      <c r="J1073">
        <v>23</v>
      </c>
      <c r="K1073">
        <v>0</v>
      </c>
      <c r="L1073">
        <v>0</v>
      </c>
      <c r="M1073">
        <v>138</v>
      </c>
      <c r="N1073" t="str">
        <f t="shared" si="16"/>
        <v>UPDATE WipDetails SET WipQuantity = 0, Review_Wip = 0 WHERE WipMaster_Id IN (SELECT id FROM WipMasters WHERE issuedmonth = 'February' AND IssuedYear = 2026) AND CommitmentPeriod = 3 AND CASIN = 'B09TQGSYSM';</v>
      </c>
    </row>
    <row r="1074" spans="1:14" x14ac:dyDescent="0.25">
      <c r="A1074" t="s">
        <v>1189</v>
      </c>
      <c r="B1074" t="s">
        <v>1137</v>
      </c>
      <c r="C1074" t="s">
        <v>3356</v>
      </c>
      <c r="D1074" t="s">
        <v>49</v>
      </c>
      <c r="E1074" t="s">
        <v>1140</v>
      </c>
      <c r="F1074">
        <v>2</v>
      </c>
      <c r="G1074">
        <v>23</v>
      </c>
      <c r="H1074">
        <v>322</v>
      </c>
      <c r="I1074">
        <v>69</v>
      </c>
      <c r="J1074">
        <v>92</v>
      </c>
      <c r="K1074">
        <v>0</v>
      </c>
      <c r="L1074">
        <v>0</v>
      </c>
      <c r="M1074">
        <v>391</v>
      </c>
      <c r="N1074" t="str">
        <f t="shared" si="16"/>
        <v>UPDATE WipDetails SET WipQuantity = 0, Review_Wip = 0 WHERE WipMaster_Id IN (SELECT id FROM WipMasters WHERE issuedmonth = 'February' AND IssuedYear = 2026) AND CommitmentPeriod = 3 AND CASIN = 'B09TPLS7FB';</v>
      </c>
    </row>
    <row r="1075" spans="1:14" x14ac:dyDescent="0.25">
      <c r="A1075" t="s">
        <v>1190</v>
      </c>
      <c r="B1075" t="s">
        <v>1137</v>
      </c>
      <c r="C1075" t="s">
        <v>3357</v>
      </c>
      <c r="D1075" t="s">
        <v>49</v>
      </c>
      <c r="E1075" t="s">
        <v>1142</v>
      </c>
      <c r="F1075">
        <v>2</v>
      </c>
      <c r="G1075">
        <v>18</v>
      </c>
      <c r="H1075">
        <v>121</v>
      </c>
      <c r="I1075">
        <v>108</v>
      </c>
      <c r="J1075">
        <v>126</v>
      </c>
      <c r="K1075">
        <v>0</v>
      </c>
      <c r="L1075">
        <v>108</v>
      </c>
      <c r="M1075">
        <v>504</v>
      </c>
      <c r="N1075" t="str">
        <f t="shared" si="16"/>
        <v>UPDATE WipDetails SET WipQuantity = 108, Review_Wip = 108 WHERE WipMaster_Id IN (SELECT id FROM WipMasters WHERE issuedmonth = 'February' AND IssuedYear = 2026) AND CommitmentPeriod = 3 AND CASIN = 'B09TPKK3ZW';</v>
      </c>
    </row>
    <row r="1076" spans="1:14" x14ac:dyDescent="0.25">
      <c r="A1076" t="s">
        <v>1191</v>
      </c>
      <c r="B1076" t="s">
        <v>1137</v>
      </c>
      <c r="C1076" t="s">
        <v>3358</v>
      </c>
      <c r="D1076" t="s">
        <v>49</v>
      </c>
      <c r="E1076" t="s">
        <v>1144</v>
      </c>
      <c r="F1076">
        <v>2</v>
      </c>
      <c r="G1076">
        <v>18</v>
      </c>
      <c r="H1076">
        <v>253</v>
      </c>
      <c r="I1076">
        <v>72</v>
      </c>
      <c r="J1076">
        <v>108</v>
      </c>
      <c r="K1076">
        <v>0</v>
      </c>
      <c r="L1076">
        <v>0</v>
      </c>
      <c r="M1076">
        <v>558</v>
      </c>
      <c r="N1076" t="str">
        <f t="shared" si="16"/>
        <v>UPDATE WipDetails SET WipQuantity = 0, Review_Wip = 0 WHERE WipMaster_Id IN (SELECT id FROM WipMasters WHERE issuedmonth = 'February' AND IssuedYear = 2026) AND CommitmentPeriod = 3 AND CASIN = 'B09TPK12QQ';</v>
      </c>
    </row>
    <row r="1077" spans="1:14" x14ac:dyDescent="0.25">
      <c r="A1077" t="s">
        <v>1192</v>
      </c>
      <c r="B1077" t="s">
        <v>1137</v>
      </c>
      <c r="C1077" t="s">
        <v>3359</v>
      </c>
      <c r="D1077" t="s">
        <v>49</v>
      </c>
      <c r="E1077" t="s">
        <v>1146</v>
      </c>
      <c r="F1077">
        <v>2</v>
      </c>
      <c r="G1077">
        <v>18</v>
      </c>
      <c r="H1077">
        <v>739</v>
      </c>
      <c r="I1077">
        <v>144</v>
      </c>
      <c r="J1077">
        <v>180</v>
      </c>
      <c r="K1077">
        <v>0</v>
      </c>
      <c r="L1077">
        <v>0</v>
      </c>
      <c r="M1077">
        <v>198</v>
      </c>
      <c r="N1077" t="str">
        <f t="shared" si="16"/>
        <v>UPDATE WipDetails SET WipQuantity = 0, Review_Wip = 0 WHERE WipMaster_Id IN (SELECT id FROM WipMasters WHERE issuedmonth = 'February' AND IssuedYear = 2026) AND CommitmentPeriod = 3 AND CASIN = 'B09TPKFJP3';</v>
      </c>
    </row>
    <row r="1078" spans="1:14" x14ac:dyDescent="0.25">
      <c r="A1078" t="s">
        <v>1193</v>
      </c>
      <c r="B1078" t="s">
        <v>1137</v>
      </c>
      <c r="C1078" t="s">
        <v>3360</v>
      </c>
      <c r="D1078" t="s">
        <v>49</v>
      </c>
      <c r="E1078" t="s">
        <v>1148</v>
      </c>
      <c r="F1078">
        <v>2</v>
      </c>
      <c r="G1078">
        <v>23</v>
      </c>
      <c r="H1078">
        <v>627</v>
      </c>
      <c r="I1078">
        <v>115</v>
      </c>
      <c r="J1078">
        <v>161</v>
      </c>
      <c r="K1078">
        <v>0</v>
      </c>
      <c r="L1078">
        <v>0</v>
      </c>
      <c r="M1078">
        <v>345</v>
      </c>
      <c r="N1078" t="str">
        <f t="shared" si="16"/>
        <v>UPDATE WipDetails SET WipQuantity = 0, Review_Wip = 0 WHERE WipMaster_Id IN (SELECT id FROM WipMasters WHERE issuedmonth = 'February' AND IssuedYear = 2026) AND CommitmentPeriod = 3 AND CASIN = 'B09TPJT4WD';</v>
      </c>
    </row>
    <row r="1079" spans="1:14" x14ac:dyDescent="0.25">
      <c r="A1079" t="s">
        <v>1194</v>
      </c>
      <c r="B1079" t="s">
        <v>1137</v>
      </c>
      <c r="C1079" t="s">
        <v>3361</v>
      </c>
      <c r="D1079" t="s">
        <v>49</v>
      </c>
      <c r="E1079" t="s">
        <v>1150</v>
      </c>
      <c r="F1079">
        <v>2</v>
      </c>
      <c r="G1079">
        <v>23</v>
      </c>
      <c r="H1079">
        <v>643</v>
      </c>
      <c r="I1079">
        <v>92</v>
      </c>
      <c r="J1079">
        <v>115</v>
      </c>
      <c r="K1079">
        <v>0</v>
      </c>
      <c r="L1079">
        <v>0</v>
      </c>
      <c r="M1079">
        <v>736</v>
      </c>
      <c r="N1079" t="str">
        <f t="shared" si="16"/>
        <v>UPDATE WipDetails SET WipQuantity = 0, Review_Wip = 0 WHERE WipMaster_Id IN (SELECT id FROM WipMasters WHERE issuedmonth = 'February' AND IssuedYear = 2026) AND CommitmentPeriod = 3 AND CASIN = 'B09TPJGX12';</v>
      </c>
    </row>
    <row r="1080" spans="1:14" x14ac:dyDescent="0.25">
      <c r="A1080" t="s">
        <v>1195</v>
      </c>
      <c r="B1080" t="s">
        <v>1137</v>
      </c>
      <c r="C1080" t="s">
        <v>3362</v>
      </c>
      <c r="D1080" t="s">
        <v>49</v>
      </c>
      <c r="E1080" t="s">
        <v>1152</v>
      </c>
      <c r="F1080">
        <v>2</v>
      </c>
      <c r="G1080">
        <v>18</v>
      </c>
      <c r="H1080">
        <v>652</v>
      </c>
      <c r="I1080">
        <v>216</v>
      </c>
      <c r="J1080">
        <v>252</v>
      </c>
      <c r="K1080">
        <v>0</v>
      </c>
      <c r="L1080">
        <v>0</v>
      </c>
      <c r="M1080">
        <v>828</v>
      </c>
      <c r="N1080" t="str">
        <f t="shared" si="16"/>
        <v>UPDATE WipDetails SET WipQuantity = 0, Review_Wip = 0 WHERE WipMaster_Id IN (SELECT id FROM WipMasters WHERE issuedmonth = 'February' AND IssuedYear = 2026) AND CommitmentPeriod = 3 AND CASIN = 'B09TPK4VT2';</v>
      </c>
    </row>
    <row r="1081" spans="1:14" x14ac:dyDescent="0.25">
      <c r="A1081" t="s">
        <v>1196</v>
      </c>
      <c r="B1081" t="s">
        <v>1137</v>
      </c>
      <c r="C1081" t="s">
        <v>3363</v>
      </c>
      <c r="D1081" t="s">
        <v>49</v>
      </c>
      <c r="E1081" t="s">
        <v>1154</v>
      </c>
      <c r="F1081">
        <v>2</v>
      </c>
      <c r="G1081">
        <v>18</v>
      </c>
      <c r="H1081">
        <v>803</v>
      </c>
      <c r="I1081">
        <v>396</v>
      </c>
      <c r="J1081">
        <v>486</v>
      </c>
      <c r="K1081">
        <v>0</v>
      </c>
      <c r="L1081">
        <v>0</v>
      </c>
      <c r="M1081">
        <v>684</v>
      </c>
      <c r="N1081" t="str">
        <f t="shared" si="16"/>
        <v>UPDATE WipDetails SET WipQuantity = 0, Review_Wip = 0 WHERE WipMaster_Id IN (SELECT id FROM WipMasters WHERE issuedmonth = 'February' AND IssuedYear = 2026) AND CommitmentPeriod = 3 AND CASIN = 'B09TPJT4CP';</v>
      </c>
    </row>
    <row r="1082" spans="1:14" x14ac:dyDescent="0.25">
      <c r="A1082" t="s">
        <v>1197</v>
      </c>
      <c r="B1082" t="s">
        <v>1137</v>
      </c>
      <c r="C1082" t="s">
        <v>3364</v>
      </c>
      <c r="D1082" t="s">
        <v>49</v>
      </c>
      <c r="E1082" t="s">
        <v>1156</v>
      </c>
      <c r="F1082">
        <v>2</v>
      </c>
      <c r="G1082">
        <v>18</v>
      </c>
      <c r="H1082">
        <v>455</v>
      </c>
      <c r="I1082">
        <v>414</v>
      </c>
      <c r="J1082">
        <v>504</v>
      </c>
      <c r="K1082">
        <v>576</v>
      </c>
      <c r="L1082">
        <v>666</v>
      </c>
      <c r="M1082">
        <v>666</v>
      </c>
      <c r="N1082" t="str">
        <f t="shared" si="16"/>
        <v>UPDATE WipDetails SET WipQuantity = 666, Review_Wip = 666 WHERE WipMaster_Id IN (SELECT id FROM WipMasters WHERE issuedmonth = 'February' AND IssuedYear = 2026) AND CommitmentPeriod = 3 AND CASIN = 'B09TPHV8T8';</v>
      </c>
    </row>
    <row r="1083" spans="1:14" x14ac:dyDescent="0.25">
      <c r="A1083" t="s">
        <v>1198</v>
      </c>
      <c r="B1083" t="s">
        <v>1137</v>
      </c>
      <c r="C1083" t="s">
        <v>3365</v>
      </c>
      <c r="D1083" t="s">
        <v>115</v>
      </c>
      <c r="E1083" t="s">
        <v>1138</v>
      </c>
      <c r="F1083">
        <v>2</v>
      </c>
      <c r="G1083">
        <v>23</v>
      </c>
      <c r="H1083">
        <v>115</v>
      </c>
      <c r="I1083">
        <v>23</v>
      </c>
      <c r="J1083">
        <v>23</v>
      </c>
      <c r="K1083">
        <v>0</v>
      </c>
      <c r="L1083">
        <v>23</v>
      </c>
      <c r="M1083">
        <v>506</v>
      </c>
      <c r="N1083" t="str">
        <f t="shared" si="16"/>
        <v>UPDATE WipDetails SET WipQuantity = 23, Review_Wip = 23 WHERE WipMaster_Id IN (SELECT id FROM WipMasters WHERE issuedmonth = 'February' AND IssuedYear = 2026) AND CommitmentPeriod = 3 AND CASIN = 'B09TPJKFJR';</v>
      </c>
    </row>
    <row r="1084" spans="1:14" x14ac:dyDescent="0.25">
      <c r="A1084" t="s">
        <v>1199</v>
      </c>
      <c r="B1084" t="s">
        <v>1137</v>
      </c>
      <c r="C1084" t="s">
        <v>3366</v>
      </c>
      <c r="D1084" t="s">
        <v>115</v>
      </c>
      <c r="E1084" t="s">
        <v>1140</v>
      </c>
      <c r="F1084">
        <v>2</v>
      </c>
      <c r="G1084">
        <v>23</v>
      </c>
      <c r="H1084">
        <v>214</v>
      </c>
      <c r="I1084">
        <v>115</v>
      </c>
      <c r="J1084">
        <v>161</v>
      </c>
      <c r="K1084">
        <v>0</v>
      </c>
      <c r="L1084">
        <v>92</v>
      </c>
      <c r="M1084">
        <v>667</v>
      </c>
      <c r="N1084" t="str">
        <f t="shared" si="16"/>
        <v>UPDATE WipDetails SET WipQuantity = 92, Review_Wip = 92 WHERE WipMaster_Id IN (SELECT id FROM WipMasters WHERE issuedmonth = 'February' AND IssuedYear = 2026) AND CommitmentPeriod = 3 AND CASIN = 'B09TPKKDTY';</v>
      </c>
    </row>
    <row r="1085" spans="1:14" x14ac:dyDescent="0.25">
      <c r="A1085" t="s">
        <v>1200</v>
      </c>
      <c r="B1085" t="s">
        <v>1137</v>
      </c>
      <c r="C1085" t="s">
        <v>3367</v>
      </c>
      <c r="D1085" t="s">
        <v>115</v>
      </c>
      <c r="E1085" t="s">
        <v>1142</v>
      </c>
      <c r="F1085">
        <v>2</v>
      </c>
      <c r="G1085">
        <v>18</v>
      </c>
      <c r="H1085">
        <v>105</v>
      </c>
      <c r="I1085">
        <v>36</v>
      </c>
      <c r="J1085">
        <v>54</v>
      </c>
      <c r="K1085">
        <v>18</v>
      </c>
      <c r="L1085">
        <v>108</v>
      </c>
      <c r="M1085">
        <v>360</v>
      </c>
      <c r="N1085" t="str">
        <f t="shared" si="16"/>
        <v>UPDATE WipDetails SET WipQuantity = 108, Review_Wip = 108 WHERE WipMaster_Id IN (SELECT id FROM WipMasters WHERE issuedmonth = 'February' AND IssuedYear = 2026) AND CommitmentPeriod = 3 AND CASIN = 'B09TPKJNJW';</v>
      </c>
    </row>
    <row r="1086" spans="1:14" x14ac:dyDescent="0.25">
      <c r="A1086" t="s">
        <v>1201</v>
      </c>
      <c r="B1086" t="s">
        <v>1137</v>
      </c>
      <c r="C1086" t="s">
        <v>3368</v>
      </c>
      <c r="D1086" t="s">
        <v>115</v>
      </c>
      <c r="E1086" t="s">
        <v>1144</v>
      </c>
      <c r="F1086">
        <v>2</v>
      </c>
      <c r="G1086">
        <v>18</v>
      </c>
      <c r="H1086">
        <v>171</v>
      </c>
      <c r="I1086">
        <v>72</v>
      </c>
      <c r="J1086">
        <v>108</v>
      </c>
      <c r="K1086">
        <v>18</v>
      </c>
      <c r="L1086">
        <v>90</v>
      </c>
      <c r="M1086">
        <v>342</v>
      </c>
      <c r="N1086" t="str">
        <f t="shared" si="16"/>
        <v>UPDATE WipDetails SET WipQuantity = 90, Review_Wip = 90 WHERE WipMaster_Id IN (SELECT id FROM WipMasters WHERE issuedmonth = 'February' AND IssuedYear = 2026) AND CommitmentPeriod = 3 AND CASIN = 'B09TPK9R75';</v>
      </c>
    </row>
    <row r="1087" spans="1:14" x14ac:dyDescent="0.25">
      <c r="A1087" t="s">
        <v>1202</v>
      </c>
      <c r="B1087" t="s">
        <v>1137</v>
      </c>
      <c r="C1087" t="s">
        <v>3369</v>
      </c>
      <c r="D1087" t="s">
        <v>115</v>
      </c>
      <c r="E1087" t="s">
        <v>1146</v>
      </c>
      <c r="F1087">
        <v>2</v>
      </c>
      <c r="G1087">
        <v>18</v>
      </c>
      <c r="H1087">
        <v>632</v>
      </c>
      <c r="I1087">
        <v>144</v>
      </c>
      <c r="J1087">
        <v>180</v>
      </c>
      <c r="K1087">
        <v>0</v>
      </c>
      <c r="L1087">
        <v>0</v>
      </c>
      <c r="M1087">
        <v>162</v>
      </c>
      <c r="N1087" t="str">
        <f t="shared" si="16"/>
        <v>UPDATE WipDetails SET WipQuantity = 0, Review_Wip = 0 WHERE WipMaster_Id IN (SELECT id FROM WipMasters WHERE issuedmonth = 'February' AND IssuedYear = 2026) AND CommitmentPeriod = 3 AND CASIN = 'B09TPJDTS2';</v>
      </c>
    </row>
    <row r="1088" spans="1:14" x14ac:dyDescent="0.25">
      <c r="A1088" t="s">
        <v>1203</v>
      </c>
      <c r="B1088" t="s">
        <v>1137</v>
      </c>
      <c r="C1088" t="s">
        <v>3370</v>
      </c>
      <c r="D1088" t="s">
        <v>115</v>
      </c>
      <c r="E1088" t="s">
        <v>1148</v>
      </c>
      <c r="F1088">
        <v>2</v>
      </c>
      <c r="G1088">
        <v>23</v>
      </c>
      <c r="H1088">
        <v>337</v>
      </c>
      <c r="I1088">
        <v>138</v>
      </c>
      <c r="J1088">
        <v>184</v>
      </c>
      <c r="K1088">
        <v>0</v>
      </c>
      <c r="L1088">
        <v>46</v>
      </c>
      <c r="M1088">
        <v>621</v>
      </c>
      <c r="N1088" t="str">
        <f t="shared" si="16"/>
        <v>UPDATE WipDetails SET WipQuantity = 46, Review_Wip = 46 WHERE WipMaster_Id IN (SELECT id FROM WipMasters WHERE issuedmonth = 'February' AND IssuedYear = 2026) AND CommitmentPeriod = 3 AND CASIN = 'B09TPKB72D';</v>
      </c>
    </row>
    <row r="1089" spans="1:14" x14ac:dyDescent="0.25">
      <c r="A1089" t="s">
        <v>1204</v>
      </c>
      <c r="B1089" t="s">
        <v>1137</v>
      </c>
      <c r="C1089" t="s">
        <v>3371</v>
      </c>
      <c r="D1089" t="s">
        <v>115</v>
      </c>
      <c r="E1089" t="s">
        <v>1150</v>
      </c>
      <c r="F1089">
        <v>2</v>
      </c>
      <c r="G1089">
        <v>23</v>
      </c>
      <c r="H1089">
        <v>184</v>
      </c>
      <c r="I1089">
        <v>184</v>
      </c>
      <c r="J1089">
        <v>253</v>
      </c>
      <c r="K1089">
        <v>0</v>
      </c>
      <c r="L1089">
        <v>276</v>
      </c>
      <c r="M1089">
        <v>1127</v>
      </c>
      <c r="N1089" t="str">
        <f t="shared" si="16"/>
        <v>UPDATE WipDetails SET WipQuantity = 276, Review_Wip = 276 WHERE WipMaster_Id IN (SELECT id FROM WipMasters WHERE issuedmonth = 'February' AND IssuedYear = 2026) AND CommitmentPeriod = 3 AND CASIN = 'B09TPKVC9W';</v>
      </c>
    </row>
    <row r="1090" spans="1:14" x14ac:dyDescent="0.25">
      <c r="A1090" t="s">
        <v>1205</v>
      </c>
      <c r="B1090" t="s">
        <v>1137</v>
      </c>
      <c r="C1090" t="s">
        <v>3372</v>
      </c>
      <c r="D1090" t="s">
        <v>115</v>
      </c>
      <c r="E1090" t="s">
        <v>1152</v>
      </c>
      <c r="F1090">
        <v>2</v>
      </c>
      <c r="G1090">
        <v>18</v>
      </c>
      <c r="H1090">
        <v>437</v>
      </c>
      <c r="I1090">
        <v>108</v>
      </c>
      <c r="J1090">
        <v>126</v>
      </c>
      <c r="K1090">
        <v>0</v>
      </c>
      <c r="L1090">
        <v>0</v>
      </c>
      <c r="M1090">
        <v>720</v>
      </c>
      <c r="N1090" t="str">
        <f t="shared" si="16"/>
        <v>UPDATE WipDetails SET WipQuantity = 0, Review_Wip = 0 WHERE WipMaster_Id IN (SELECT id FROM WipMasters WHERE issuedmonth = 'February' AND IssuedYear = 2026) AND CommitmentPeriod = 3 AND CASIN = 'B09TPK31SR';</v>
      </c>
    </row>
    <row r="1091" spans="1:14" x14ac:dyDescent="0.25">
      <c r="A1091" t="s">
        <v>1206</v>
      </c>
      <c r="B1091" t="s">
        <v>1137</v>
      </c>
      <c r="C1091" t="s">
        <v>3373</v>
      </c>
      <c r="D1091" t="s">
        <v>115</v>
      </c>
      <c r="E1091" t="s">
        <v>1154</v>
      </c>
      <c r="F1091">
        <v>2</v>
      </c>
      <c r="G1091">
        <v>18</v>
      </c>
      <c r="H1091">
        <v>1138</v>
      </c>
      <c r="I1091">
        <v>324</v>
      </c>
      <c r="J1091">
        <v>378</v>
      </c>
      <c r="K1091">
        <v>0</v>
      </c>
      <c r="L1091">
        <v>0</v>
      </c>
      <c r="M1091">
        <v>792</v>
      </c>
      <c r="N1091" t="str">
        <f t="shared" ref="N1091:N1154" si="17">"UPDATE WipDetails SET WipQuantity = "&amp;L1091&amp;", Review_Wip = "&amp;L1091&amp;" WHERE WipMaster_Id IN (SELECT id FROM WipMasters WHERE issuedmonth = 'February' AND IssuedYear = 2026) AND CommitmentPeriod = 3 AND CASIN = '"&amp;A1091&amp;"';"</f>
        <v>UPDATE WipDetails SET WipQuantity = 0, Review_Wip = 0 WHERE WipMaster_Id IN (SELECT id FROM WipMasters WHERE issuedmonth = 'February' AND IssuedYear = 2026) AND CommitmentPeriod = 3 AND CASIN = 'B09TPJ39Q1';</v>
      </c>
    </row>
    <row r="1092" spans="1:14" x14ac:dyDescent="0.25">
      <c r="A1092" t="s">
        <v>1207</v>
      </c>
      <c r="B1092" t="s">
        <v>1137</v>
      </c>
      <c r="C1092" t="s">
        <v>3374</v>
      </c>
      <c r="D1092" t="s">
        <v>115</v>
      </c>
      <c r="E1092" t="s">
        <v>1156</v>
      </c>
      <c r="F1092">
        <v>2</v>
      </c>
      <c r="G1092">
        <v>18</v>
      </c>
      <c r="H1092">
        <v>601</v>
      </c>
      <c r="I1092">
        <v>468</v>
      </c>
      <c r="J1092">
        <v>576</v>
      </c>
      <c r="K1092">
        <v>198</v>
      </c>
      <c r="L1092">
        <v>216</v>
      </c>
      <c r="M1092">
        <v>1566</v>
      </c>
      <c r="N1092" t="str">
        <f t="shared" si="17"/>
        <v>UPDATE WipDetails SET WipQuantity = 216, Review_Wip = 216 WHERE WipMaster_Id IN (SELECT id FROM WipMasters WHERE issuedmonth = 'February' AND IssuedYear = 2026) AND CommitmentPeriod = 3 AND CASIN = 'B09TPNB8J9';</v>
      </c>
    </row>
    <row r="1093" spans="1:14" x14ac:dyDescent="0.25">
      <c r="A1093" t="s">
        <v>1208</v>
      </c>
      <c r="B1093" t="s">
        <v>1209</v>
      </c>
      <c r="C1093" t="s">
        <v>3375</v>
      </c>
      <c r="D1093" t="s">
        <v>10</v>
      </c>
      <c r="E1093" t="s">
        <v>456</v>
      </c>
      <c r="F1093">
        <v>2</v>
      </c>
      <c r="G1093">
        <v>19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 t="str">
        <f t="shared" si="17"/>
        <v>UPDATE WipDetails SET WipQuantity = 0, Review_Wip = 0 WHERE WipMaster_Id IN (SELECT id FROM WipMasters WHERE issuedmonth = 'February' AND IssuedYear = 2026) AND CommitmentPeriod = 3 AND CASIN = 'B09TPHF941';</v>
      </c>
    </row>
    <row r="1094" spans="1:14" x14ac:dyDescent="0.25">
      <c r="A1094" t="s">
        <v>1210</v>
      </c>
      <c r="B1094" t="s">
        <v>1209</v>
      </c>
      <c r="C1094" t="s">
        <v>3376</v>
      </c>
      <c r="D1094" t="s">
        <v>10</v>
      </c>
      <c r="E1094" t="s">
        <v>458</v>
      </c>
      <c r="F1094">
        <v>2</v>
      </c>
      <c r="G1094">
        <v>19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 t="str">
        <f t="shared" si="17"/>
        <v>UPDATE WipDetails SET WipQuantity = 0, Review_Wip = 0 WHERE WipMaster_Id IN (SELECT id FROM WipMasters WHERE issuedmonth = 'February' AND IssuedYear = 2026) AND CommitmentPeriod = 3 AND CASIN = 'B09TPKFJ2P';</v>
      </c>
    </row>
    <row r="1095" spans="1:14" x14ac:dyDescent="0.25">
      <c r="A1095" t="s">
        <v>1211</v>
      </c>
      <c r="B1095" t="s">
        <v>1209</v>
      </c>
      <c r="C1095" t="s">
        <v>3377</v>
      </c>
      <c r="D1095" t="s">
        <v>10</v>
      </c>
      <c r="E1095" t="s">
        <v>1138</v>
      </c>
      <c r="F1095">
        <v>2</v>
      </c>
      <c r="G1095">
        <v>23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 t="str">
        <f t="shared" si="17"/>
        <v>UPDATE WipDetails SET WipQuantity = 0, Review_Wip = 0 WHERE WipMaster_Id IN (SELECT id FROM WipMasters WHERE issuedmonth = 'February' AND IssuedYear = 2026) AND CommitmentPeriod = 3 AND CASIN = 'B09TPJ38PV';</v>
      </c>
    </row>
    <row r="1096" spans="1:14" x14ac:dyDescent="0.25">
      <c r="A1096" t="s">
        <v>1212</v>
      </c>
      <c r="B1096" t="s">
        <v>1209</v>
      </c>
      <c r="C1096" t="s">
        <v>3378</v>
      </c>
      <c r="D1096" t="s">
        <v>10</v>
      </c>
      <c r="E1096" t="s">
        <v>1140</v>
      </c>
      <c r="F1096">
        <v>2</v>
      </c>
      <c r="G1096">
        <v>23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 t="str">
        <f t="shared" si="17"/>
        <v>UPDATE WipDetails SET WipQuantity = 0, Review_Wip = 0 WHERE WipMaster_Id IN (SELECT id FROM WipMasters WHERE issuedmonth = 'February' AND IssuedYear = 2026) AND CommitmentPeriod = 3 AND CASIN = 'B09TPPRLW6';</v>
      </c>
    </row>
    <row r="1097" spans="1:14" x14ac:dyDescent="0.25">
      <c r="A1097" t="s">
        <v>1213</v>
      </c>
      <c r="B1097" t="s">
        <v>1209</v>
      </c>
      <c r="C1097" t="s">
        <v>3379</v>
      </c>
      <c r="D1097" t="s">
        <v>10</v>
      </c>
      <c r="E1097" t="s">
        <v>1162</v>
      </c>
      <c r="F1097">
        <v>2</v>
      </c>
      <c r="G1097">
        <v>19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 t="str">
        <f t="shared" si="17"/>
        <v>UPDATE WipDetails SET WipQuantity = 0, Review_Wip = 0 WHERE WipMaster_Id IN (SELECT id FROM WipMasters WHERE issuedmonth = 'February' AND IssuedYear = 2026) AND CommitmentPeriod = 3 AND CASIN = 'B09TPKDF6Z';</v>
      </c>
    </row>
    <row r="1098" spans="1:14" x14ac:dyDescent="0.25">
      <c r="A1098" t="s">
        <v>1214</v>
      </c>
      <c r="B1098" t="s">
        <v>1209</v>
      </c>
      <c r="C1098" t="s">
        <v>3380</v>
      </c>
      <c r="D1098" t="s">
        <v>10</v>
      </c>
      <c r="E1098" t="s">
        <v>1148</v>
      </c>
      <c r="F1098">
        <v>2</v>
      </c>
      <c r="G1098">
        <v>23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 t="str">
        <f t="shared" si="17"/>
        <v>UPDATE WipDetails SET WipQuantity = 0, Review_Wip = 0 WHERE WipMaster_Id IN (SELECT id FROM WipMasters WHERE issuedmonth = 'February' AND IssuedYear = 2026) AND CommitmentPeriod = 3 AND CASIN = 'B09TPKJC8T';</v>
      </c>
    </row>
    <row r="1099" spans="1:14" x14ac:dyDescent="0.25">
      <c r="A1099" t="s">
        <v>1215</v>
      </c>
      <c r="B1099" t="s">
        <v>1209</v>
      </c>
      <c r="C1099" t="s">
        <v>3381</v>
      </c>
      <c r="D1099" t="s">
        <v>10</v>
      </c>
      <c r="E1099" t="s">
        <v>1150</v>
      </c>
      <c r="F1099">
        <v>2</v>
      </c>
      <c r="G1099">
        <v>23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 t="str">
        <f t="shared" si="17"/>
        <v>UPDATE WipDetails SET WipQuantity = 0, Review_Wip = 0 WHERE WipMaster_Id IN (SELECT id FROM WipMasters WHERE issuedmonth = 'February' AND IssuedYear = 2026) AND CommitmentPeriod = 3 AND CASIN = 'B09TPJY9NJ';</v>
      </c>
    </row>
    <row r="1100" spans="1:14" x14ac:dyDescent="0.25">
      <c r="A1100" t="s">
        <v>1216</v>
      </c>
      <c r="B1100" t="s">
        <v>1209</v>
      </c>
      <c r="C1100" t="s">
        <v>3382</v>
      </c>
      <c r="D1100" t="s">
        <v>10</v>
      </c>
      <c r="E1100" t="s">
        <v>1152</v>
      </c>
      <c r="F1100">
        <v>2</v>
      </c>
      <c r="G1100">
        <v>19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 t="str">
        <f t="shared" si="17"/>
        <v>UPDATE WipDetails SET WipQuantity = 0, Review_Wip = 0 WHERE WipMaster_Id IN (SELECT id FROM WipMasters WHERE issuedmonth = 'February' AND IssuedYear = 2026) AND CommitmentPeriod = 3 AND CASIN = 'B09TPJ8D9C';</v>
      </c>
    </row>
    <row r="1101" spans="1:14" x14ac:dyDescent="0.25">
      <c r="A1101" t="s">
        <v>1217</v>
      </c>
      <c r="B1101" t="s">
        <v>1209</v>
      </c>
      <c r="C1101" t="s">
        <v>3383</v>
      </c>
      <c r="D1101" t="s">
        <v>10</v>
      </c>
      <c r="E1101" t="s">
        <v>1154</v>
      </c>
      <c r="F1101">
        <v>2</v>
      </c>
      <c r="G1101">
        <v>19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 t="str">
        <f t="shared" si="17"/>
        <v>UPDATE WipDetails SET WipQuantity = 0, Review_Wip = 0 WHERE WipMaster_Id IN (SELECT id FROM WipMasters WHERE issuedmonth = 'February' AND IssuedYear = 2026) AND CommitmentPeriod = 3 AND CASIN = 'B09TPK4BP7';</v>
      </c>
    </row>
    <row r="1102" spans="1:14" x14ac:dyDescent="0.25">
      <c r="A1102" t="s">
        <v>1218</v>
      </c>
      <c r="B1102" t="s">
        <v>1209</v>
      </c>
      <c r="C1102" t="s">
        <v>3384</v>
      </c>
      <c r="D1102" t="s">
        <v>10</v>
      </c>
      <c r="E1102" t="s">
        <v>1156</v>
      </c>
      <c r="F1102">
        <v>2</v>
      </c>
      <c r="G1102">
        <v>19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 t="str">
        <f t="shared" si="17"/>
        <v>UPDATE WipDetails SET WipQuantity = 0, Review_Wip = 0 WHERE WipMaster_Id IN (SELECT id FROM WipMasters WHERE issuedmonth = 'February' AND IssuedYear = 2026) AND CommitmentPeriod = 3 AND CASIN = 'B09TPKMZX4';</v>
      </c>
    </row>
    <row r="1103" spans="1:14" x14ac:dyDescent="0.25">
      <c r="A1103" t="s">
        <v>1219</v>
      </c>
      <c r="B1103" t="s">
        <v>1209</v>
      </c>
      <c r="C1103" t="s">
        <v>3385</v>
      </c>
      <c r="D1103" t="s">
        <v>535</v>
      </c>
      <c r="E1103" t="s">
        <v>456</v>
      </c>
      <c r="F1103">
        <v>2</v>
      </c>
      <c r="G1103">
        <v>19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 t="str">
        <f t="shared" si="17"/>
        <v>UPDATE WipDetails SET WipQuantity = 0, Review_Wip = 0 WHERE WipMaster_Id IN (SELECT id FROM WipMasters WHERE issuedmonth = 'February' AND IssuedYear = 2026) AND CommitmentPeriod = 3 AND CASIN = 'B09TPJFC3K';</v>
      </c>
    </row>
    <row r="1104" spans="1:14" x14ac:dyDescent="0.25">
      <c r="A1104" t="s">
        <v>1220</v>
      </c>
      <c r="B1104" t="s">
        <v>1209</v>
      </c>
      <c r="C1104" t="s">
        <v>3386</v>
      </c>
      <c r="D1104" t="s">
        <v>535</v>
      </c>
      <c r="E1104" t="s">
        <v>460</v>
      </c>
      <c r="F1104">
        <v>2</v>
      </c>
      <c r="G1104">
        <v>19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 t="str">
        <f t="shared" si="17"/>
        <v>UPDATE WipDetails SET WipQuantity = 0, Review_Wip = 0 WHERE WipMaster_Id IN (SELECT id FROM WipMasters WHERE issuedmonth = 'February' AND IssuedYear = 2026) AND CommitmentPeriod = 3 AND CASIN = 'B09TPNMVQ2';</v>
      </c>
    </row>
    <row r="1105" spans="1:14" x14ac:dyDescent="0.25">
      <c r="A1105" t="s">
        <v>1221</v>
      </c>
      <c r="B1105" t="s">
        <v>1209</v>
      </c>
      <c r="C1105" t="s">
        <v>3387</v>
      </c>
      <c r="D1105" t="s">
        <v>535</v>
      </c>
      <c r="E1105" t="s">
        <v>1138</v>
      </c>
      <c r="F1105">
        <v>2</v>
      </c>
      <c r="G1105">
        <v>23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 t="str">
        <f t="shared" si="17"/>
        <v>UPDATE WipDetails SET WipQuantity = 0, Review_Wip = 0 WHERE WipMaster_Id IN (SELECT id FROM WipMasters WHERE issuedmonth = 'February' AND IssuedYear = 2026) AND CommitmentPeriod = 3 AND CASIN = 'B09TPJ2VQ8';</v>
      </c>
    </row>
    <row r="1106" spans="1:14" x14ac:dyDescent="0.25">
      <c r="A1106" t="s">
        <v>1222</v>
      </c>
      <c r="B1106" t="s">
        <v>1209</v>
      </c>
      <c r="C1106" t="s">
        <v>3388</v>
      </c>
      <c r="D1106" t="s">
        <v>535</v>
      </c>
      <c r="E1106" t="s">
        <v>1140</v>
      </c>
      <c r="F1106">
        <v>2</v>
      </c>
      <c r="G1106">
        <v>23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 t="str">
        <f t="shared" si="17"/>
        <v>UPDATE WipDetails SET WipQuantity = 0, Review_Wip = 0 WHERE WipMaster_Id IN (SELECT id FROM WipMasters WHERE issuedmonth = 'February' AND IssuedYear = 2026) AND CommitmentPeriod = 3 AND CASIN = 'B09TPLM9TN';</v>
      </c>
    </row>
    <row r="1107" spans="1:14" x14ac:dyDescent="0.25">
      <c r="A1107" t="s">
        <v>1223</v>
      </c>
      <c r="B1107" t="s">
        <v>1209</v>
      </c>
      <c r="C1107" t="s">
        <v>3389</v>
      </c>
      <c r="D1107" t="s">
        <v>535</v>
      </c>
      <c r="E1107" t="s">
        <v>1142</v>
      </c>
      <c r="F1107">
        <v>2</v>
      </c>
      <c r="G1107">
        <v>19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 t="str">
        <f t="shared" si="17"/>
        <v>UPDATE WipDetails SET WipQuantity = 0, Review_Wip = 0 WHERE WipMaster_Id IN (SELECT id FROM WipMasters WHERE issuedmonth = 'February' AND IssuedYear = 2026) AND CommitmentPeriod = 3 AND CASIN = 'B09TPJFH8G';</v>
      </c>
    </row>
    <row r="1108" spans="1:14" x14ac:dyDescent="0.25">
      <c r="A1108" t="s">
        <v>1224</v>
      </c>
      <c r="B1108" t="s">
        <v>1209</v>
      </c>
      <c r="C1108" t="s">
        <v>3390</v>
      </c>
      <c r="D1108" t="s">
        <v>535</v>
      </c>
      <c r="E1108" t="s">
        <v>1225</v>
      </c>
      <c r="F1108">
        <v>2</v>
      </c>
      <c r="G1108">
        <v>19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 t="str">
        <f t="shared" si="17"/>
        <v>UPDATE WipDetails SET WipQuantity = 0, Review_Wip = 0 WHERE WipMaster_Id IN (SELECT id FROM WipMasters WHERE issuedmonth = 'February' AND IssuedYear = 2026) AND CommitmentPeriod = 3 AND CASIN = 'B09TPK2X1P';</v>
      </c>
    </row>
    <row r="1109" spans="1:14" x14ac:dyDescent="0.25">
      <c r="A1109" t="s">
        <v>1226</v>
      </c>
      <c r="B1109" t="s">
        <v>1209</v>
      </c>
      <c r="C1109" t="s">
        <v>3391</v>
      </c>
      <c r="D1109" t="s">
        <v>535</v>
      </c>
      <c r="E1109" t="s">
        <v>1148</v>
      </c>
      <c r="F1109">
        <v>2</v>
      </c>
      <c r="G1109">
        <v>23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 t="str">
        <f t="shared" si="17"/>
        <v>UPDATE WipDetails SET WipQuantity = 0, Review_Wip = 0 WHERE WipMaster_Id IN (SELECT id FROM WipMasters WHERE issuedmonth = 'February' AND IssuedYear = 2026) AND CommitmentPeriod = 3 AND CASIN = 'B09TPHYPV6';</v>
      </c>
    </row>
    <row r="1110" spans="1:14" x14ac:dyDescent="0.25">
      <c r="A1110" t="s">
        <v>1227</v>
      </c>
      <c r="B1110" t="s">
        <v>1209</v>
      </c>
      <c r="C1110" t="s">
        <v>3392</v>
      </c>
      <c r="D1110" t="s">
        <v>535</v>
      </c>
      <c r="E1110" t="s">
        <v>1150</v>
      </c>
      <c r="F1110">
        <v>2</v>
      </c>
      <c r="G1110">
        <v>23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 t="str">
        <f t="shared" si="17"/>
        <v>UPDATE WipDetails SET WipQuantity = 0, Review_Wip = 0 WHERE WipMaster_Id IN (SELECT id FROM WipMasters WHERE issuedmonth = 'February' AND IssuedYear = 2026) AND CommitmentPeriod = 3 AND CASIN = 'B09TPJZL91';</v>
      </c>
    </row>
    <row r="1111" spans="1:14" x14ac:dyDescent="0.25">
      <c r="A1111" t="s">
        <v>1228</v>
      </c>
      <c r="B1111" t="s">
        <v>1209</v>
      </c>
      <c r="C1111" t="s">
        <v>3393</v>
      </c>
      <c r="D1111" t="s">
        <v>535</v>
      </c>
      <c r="E1111" t="s">
        <v>1154</v>
      </c>
      <c r="F1111">
        <v>2</v>
      </c>
      <c r="G1111">
        <v>19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 t="str">
        <f t="shared" si="17"/>
        <v>UPDATE WipDetails SET WipQuantity = 0, Review_Wip = 0 WHERE WipMaster_Id IN (SELECT id FROM WipMasters WHERE issuedmonth = 'February' AND IssuedYear = 2026) AND CommitmentPeriod = 3 AND CASIN = 'B09TPJYB2D';</v>
      </c>
    </row>
    <row r="1112" spans="1:14" x14ac:dyDescent="0.25">
      <c r="A1112" t="s">
        <v>1229</v>
      </c>
      <c r="B1112" t="s">
        <v>1209</v>
      </c>
      <c r="C1112" t="s">
        <v>3394</v>
      </c>
      <c r="D1112" t="s">
        <v>535</v>
      </c>
      <c r="E1112" t="s">
        <v>1156</v>
      </c>
      <c r="F1112">
        <v>2</v>
      </c>
      <c r="G1112">
        <v>19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 t="str">
        <f t="shared" si="17"/>
        <v>UPDATE WipDetails SET WipQuantity = 0, Review_Wip = 0 WHERE WipMaster_Id IN (SELECT id FROM WipMasters WHERE issuedmonth = 'February' AND IssuedYear = 2026) AND CommitmentPeriod = 3 AND CASIN = 'B09TPLJQ9P';</v>
      </c>
    </row>
    <row r="1113" spans="1:14" x14ac:dyDescent="0.25">
      <c r="A1113" t="s">
        <v>1230</v>
      </c>
      <c r="B1113" t="s">
        <v>1209</v>
      </c>
      <c r="C1113" t="s">
        <v>3395</v>
      </c>
      <c r="D1113" t="s">
        <v>271</v>
      </c>
      <c r="E1113" t="s">
        <v>454</v>
      </c>
      <c r="F1113">
        <v>2</v>
      </c>
      <c r="G1113">
        <v>23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 t="str">
        <f t="shared" si="17"/>
        <v>UPDATE WipDetails SET WipQuantity = 0, Review_Wip = 0 WHERE WipMaster_Id IN (SELECT id FROM WipMasters WHERE issuedmonth = 'February' AND IssuedYear = 2026) AND CommitmentPeriod = 3 AND CASIN = 'B09TPK4TJQ';</v>
      </c>
    </row>
    <row r="1114" spans="1:14" x14ac:dyDescent="0.25">
      <c r="A1114" t="s">
        <v>1231</v>
      </c>
      <c r="B1114" t="s">
        <v>1209</v>
      </c>
      <c r="C1114" t="s">
        <v>3396</v>
      </c>
      <c r="D1114" t="s">
        <v>271</v>
      </c>
      <c r="E1114" t="s">
        <v>456</v>
      </c>
      <c r="F1114">
        <v>2</v>
      </c>
      <c r="G1114">
        <v>19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 t="str">
        <f t="shared" si="17"/>
        <v>UPDATE WipDetails SET WipQuantity = 0, Review_Wip = 0 WHERE WipMaster_Id IN (SELECT id FROM WipMasters WHERE issuedmonth = 'February' AND IssuedYear = 2026) AND CommitmentPeriod = 3 AND CASIN = 'B09TPHM2FY';</v>
      </c>
    </row>
    <row r="1115" spans="1:14" x14ac:dyDescent="0.25">
      <c r="A1115" t="s">
        <v>1232</v>
      </c>
      <c r="B1115" t="s">
        <v>1209</v>
      </c>
      <c r="C1115" t="s">
        <v>3397</v>
      </c>
      <c r="D1115" t="s">
        <v>271</v>
      </c>
      <c r="E1115" t="s">
        <v>458</v>
      </c>
      <c r="F1115">
        <v>2</v>
      </c>
      <c r="G1115">
        <v>19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 t="str">
        <f t="shared" si="17"/>
        <v>UPDATE WipDetails SET WipQuantity = 0, Review_Wip = 0 WHERE WipMaster_Id IN (SELECT id FROM WipMasters WHERE issuedmonth = 'February' AND IssuedYear = 2026) AND CommitmentPeriod = 3 AND CASIN = 'B09TPHPF2Z';</v>
      </c>
    </row>
    <row r="1116" spans="1:14" x14ac:dyDescent="0.25">
      <c r="A1116" t="s">
        <v>1233</v>
      </c>
      <c r="B1116" t="s">
        <v>1209</v>
      </c>
      <c r="C1116" t="s">
        <v>3398</v>
      </c>
      <c r="D1116" t="s">
        <v>271</v>
      </c>
      <c r="E1116" t="s">
        <v>460</v>
      </c>
      <c r="F1116">
        <v>2</v>
      </c>
      <c r="G1116">
        <v>19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 t="str">
        <f t="shared" si="17"/>
        <v>UPDATE WipDetails SET WipQuantity = 0, Review_Wip = 0 WHERE WipMaster_Id IN (SELECT id FROM WipMasters WHERE issuedmonth = 'February' AND IssuedYear = 2026) AND CommitmentPeriod = 3 AND CASIN = 'B09TPK8JVB';</v>
      </c>
    </row>
    <row r="1117" spans="1:14" x14ac:dyDescent="0.25">
      <c r="A1117" t="s">
        <v>1234</v>
      </c>
      <c r="B1117" t="s">
        <v>1209</v>
      </c>
      <c r="C1117" t="s">
        <v>3399</v>
      </c>
      <c r="D1117" t="s">
        <v>271</v>
      </c>
      <c r="E1117" t="s">
        <v>1138</v>
      </c>
      <c r="F1117">
        <v>2</v>
      </c>
      <c r="G1117">
        <v>23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 t="str">
        <f t="shared" si="17"/>
        <v>UPDATE WipDetails SET WipQuantity = 0, Review_Wip = 0 WHERE WipMaster_Id IN (SELECT id FROM WipMasters WHERE issuedmonth = 'February' AND IssuedYear = 2026) AND CommitmentPeriod = 3 AND CASIN = 'B09TPLLS76';</v>
      </c>
    </row>
    <row r="1118" spans="1:14" x14ac:dyDescent="0.25">
      <c r="A1118" t="s">
        <v>1235</v>
      </c>
      <c r="B1118" t="s">
        <v>1209</v>
      </c>
      <c r="C1118" t="s">
        <v>3400</v>
      </c>
      <c r="D1118" t="s">
        <v>271</v>
      </c>
      <c r="E1118" t="s">
        <v>1140</v>
      </c>
      <c r="F1118">
        <v>2</v>
      </c>
      <c r="G1118">
        <v>23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 t="str">
        <f t="shared" si="17"/>
        <v>UPDATE WipDetails SET WipQuantity = 0, Review_Wip = 0 WHERE WipMaster_Id IN (SELECT id FROM WipMasters WHERE issuedmonth = 'February' AND IssuedYear = 2026) AND CommitmentPeriod = 3 AND CASIN = 'B09TPM1Q36';</v>
      </c>
    </row>
    <row r="1119" spans="1:14" x14ac:dyDescent="0.25">
      <c r="A1119" t="s">
        <v>1236</v>
      </c>
      <c r="B1119" t="s">
        <v>1209</v>
      </c>
      <c r="C1119" t="s">
        <v>3401</v>
      </c>
      <c r="D1119" t="s">
        <v>271</v>
      </c>
      <c r="E1119" t="s">
        <v>1142</v>
      </c>
      <c r="F1119">
        <v>2</v>
      </c>
      <c r="G1119">
        <v>19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 t="str">
        <f t="shared" si="17"/>
        <v>UPDATE WipDetails SET WipQuantity = 0, Review_Wip = 0 WHERE WipMaster_Id IN (SELECT id FROM WipMasters WHERE issuedmonth = 'February' AND IssuedYear = 2026) AND CommitmentPeriod = 3 AND CASIN = 'B09TPJX3K6';</v>
      </c>
    </row>
    <row r="1120" spans="1:14" x14ac:dyDescent="0.25">
      <c r="A1120" t="s">
        <v>1237</v>
      </c>
      <c r="B1120" t="s">
        <v>1209</v>
      </c>
      <c r="C1120" t="s">
        <v>3402</v>
      </c>
      <c r="D1120" t="s">
        <v>271</v>
      </c>
      <c r="E1120" t="s">
        <v>1225</v>
      </c>
      <c r="F1120">
        <v>2</v>
      </c>
      <c r="G1120">
        <v>19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 t="str">
        <f t="shared" si="17"/>
        <v>UPDATE WipDetails SET WipQuantity = 0, Review_Wip = 0 WHERE WipMaster_Id IN (SELECT id FROM WipMasters WHERE issuedmonth = 'February' AND IssuedYear = 2026) AND CommitmentPeriod = 3 AND CASIN = 'B09TPKNSWT';</v>
      </c>
    </row>
    <row r="1121" spans="1:14" x14ac:dyDescent="0.25">
      <c r="A1121" t="s">
        <v>1238</v>
      </c>
      <c r="B1121" t="s">
        <v>1209</v>
      </c>
      <c r="C1121" t="s">
        <v>3403</v>
      </c>
      <c r="D1121" t="s">
        <v>271</v>
      </c>
      <c r="E1121" t="s">
        <v>1148</v>
      </c>
      <c r="F1121">
        <v>2</v>
      </c>
      <c r="G1121">
        <v>23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 t="str">
        <f t="shared" si="17"/>
        <v>UPDATE WipDetails SET WipQuantity = 0, Review_Wip = 0 WHERE WipMaster_Id IN (SELECT id FROM WipMasters WHERE issuedmonth = 'February' AND IssuedYear = 2026) AND CommitmentPeriod = 3 AND CASIN = 'B09TPHLKRD';</v>
      </c>
    </row>
    <row r="1122" spans="1:14" x14ac:dyDescent="0.25">
      <c r="A1122" t="s">
        <v>1239</v>
      </c>
      <c r="B1122" t="s">
        <v>1209</v>
      </c>
      <c r="C1122" t="s">
        <v>3404</v>
      </c>
      <c r="D1122" t="s">
        <v>271</v>
      </c>
      <c r="E1122" t="s">
        <v>1156</v>
      </c>
      <c r="F1122">
        <v>2</v>
      </c>
      <c r="G1122">
        <v>19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 t="str">
        <f t="shared" si="17"/>
        <v>UPDATE WipDetails SET WipQuantity = 0, Review_Wip = 0 WHERE WipMaster_Id IN (SELECT id FROM WipMasters WHERE issuedmonth = 'February' AND IssuedYear = 2026) AND CommitmentPeriod = 3 AND CASIN = 'B09TPK9PX1';</v>
      </c>
    </row>
    <row r="1123" spans="1:14" x14ac:dyDescent="0.25">
      <c r="A1123" t="s">
        <v>1240</v>
      </c>
      <c r="B1123" t="s">
        <v>1209</v>
      </c>
      <c r="C1123" t="s">
        <v>3194</v>
      </c>
      <c r="D1123" t="s">
        <v>405</v>
      </c>
      <c r="E1123" t="s">
        <v>21</v>
      </c>
      <c r="F1123">
        <v>2</v>
      </c>
      <c r="G1123">
        <v>23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 t="str">
        <f t="shared" si="17"/>
        <v>UPDATE WipDetails SET WipQuantity = 0, Review_Wip = 0 WHERE WipMaster_Id IN (SELECT id FROM WipMasters WHERE issuedmonth = 'February' AND IssuedYear = 2026) AND CommitmentPeriod = 3 AND CASIN = 'B09TPPLH9S';</v>
      </c>
    </row>
    <row r="1124" spans="1:14" x14ac:dyDescent="0.25">
      <c r="A1124" t="s">
        <v>1241</v>
      </c>
      <c r="B1124" t="s">
        <v>1209</v>
      </c>
      <c r="C1124" t="s">
        <v>3405</v>
      </c>
      <c r="D1124" t="s">
        <v>405</v>
      </c>
      <c r="E1124" t="s">
        <v>458</v>
      </c>
      <c r="F1124">
        <v>2</v>
      </c>
      <c r="G1124">
        <v>19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 t="str">
        <f t="shared" si="17"/>
        <v>UPDATE WipDetails SET WipQuantity = 0, Review_Wip = 0 WHERE WipMaster_Id IN (SELECT id FROM WipMasters WHERE issuedmonth = 'February' AND IssuedYear = 2026) AND CommitmentPeriod = 3 AND CASIN = 'B09TPJBXHC';</v>
      </c>
    </row>
    <row r="1125" spans="1:14" x14ac:dyDescent="0.25">
      <c r="A1125" t="s">
        <v>1242</v>
      </c>
      <c r="B1125" t="s">
        <v>1209</v>
      </c>
      <c r="C1125" t="s">
        <v>3406</v>
      </c>
      <c r="D1125" t="s">
        <v>405</v>
      </c>
      <c r="E1125" t="s">
        <v>1138</v>
      </c>
      <c r="F1125">
        <v>2</v>
      </c>
      <c r="G1125">
        <v>23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 t="str">
        <f t="shared" si="17"/>
        <v>UPDATE WipDetails SET WipQuantity = 0, Review_Wip = 0 WHERE WipMaster_Id IN (SELECT id FROM WipMasters WHERE issuedmonth = 'February' AND IssuedYear = 2026) AND CommitmentPeriod = 3 AND CASIN = 'B09TPLLYGB';</v>
      </c>
    </row>
    <row r="1126" spans="1:14" x14ac:dyDescent="0.25">
      <c r="A1126" t="s">
        <v>1243</v>
      </c>
      <c r="B1126" t="s">
        <v>1209</v>
      </c>
      <c r="C1126" t="s">
        <v>3407</v>
      </c>
      <c r="D1126" t="s">
        <v>405</v>
      </c>
      <c r="E1126" t="s">
        <v>1140</v>
      </c>
      <c r="F1126">
        <v>2</v>
      </c>
      <c r="G1126">
        <v>23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 t="str">
        <f t="shared" si="17"/>
        <v>UPDATE WipDetails SET WipQuantity = 0, Review_Wip = 0 WHERE WipMaster_Id IN (SELECT id FROM WipMasters WHERE issuedmonth = 'February' AND IssuedYear = 2026) AND CommitmentPeriod = 3 AND CASIN = 'B09TPLF2JX';</v>
      </c>
    </row>
    <row r="1127" spans="1:14" x14ac:dyDescent="0.25">
      <c r="A1127" t="s">
        <v>1244</v>
      </c>
      <c r="B1127" t="s">
        <v>1209</v>
      </c>
      <c r="C1127" t="s">
        <v>3408</v>
      </c>
      <c r="D1127" t="s">
        <v>405</v>
      </c>
      <c r="E1127" t="s">
        <v>1142</v>
      </c>
      <c r="F1127">
        <v>2</v>
      </c>
      <c r="G1127">
        <v>19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 t="str">
        <f t="shared" si="17"/>
        <v>UPDATE WipDetails SET WipQuantity = 0, Review_Wip = 0 WHERE WipMaster_Id IN (SELECT id FROM WipMasters WHERE issuedmonth = 'February' AND IssuedYear = 2026) AND CommitmentPeriod = 3 AND CASIN = 'B09TPPRLWZ';</v>
      </c>
    </row>
    <row r="1128" spans="1:14" x14ac:dyDescent="0.25">
      <c r="A1128" t="s">
        <v>1245</v>
      </c>
      <c r="B1128" t="s">
        <v>1209</v>
      </c>
      <c r="C1128" t="s">
        <v>3409</v>
      </c>
      <c r="D1128" t="s">
        <v>405</v>
      </c>
      <c r="E1128" t="s">
        <v>1225</v>
      </c>
      <c r="F1128">
        <v>2</v>
      </c>
      <c r="G1128">
        <v>19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 t="str">
        <f t="shared" si="17"/>
        <v>UPDATE WipDetails SET WipQuantity = 0, Review_Wip = 0 WHERE WipMaster_Id IN (SELECT id FROM WipMasters WHERE issuedmonth = 'February' AND IssuedYear = 2026) AND CommitmentPeriod = 3 AND CASIN = 'B09TPM1PW2';</v>
      </c>
    </row>
    <row r="1129" spans="1:14" x14ac:dyDescent="0.25">
      <c r="A1129" t="s">
        <v>1246</v>
      </c>
      <c r="B1129" t="s">
        <v>1209</v>
      </c>
      <c r="C1129" t="s">
        <v>3410</v>
      </c>
      <c r="D1129" t="s">
        <v>405</v>
      </c>
      <c r="E1129" t="s">
        <v>1162</v>
      </c>
      <c r="F1129">
        <v>2</v>
      </c>
      <c r="G1129">
        <v>19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 t="str">
        <f t="shared" si="17"/>
        <v>UPDATE WipDetails SET WipQuantity = 0, Review_Wip = 0 WHERE WipMaster_Id IN (SELECT id FROM WipMasters WHERE issuedmonth = 'February' AND IssuedYear = 2026) AND CommitmentPeriod = 3 AND CASIN = 'B09TPK7LD3';</v>
      </c>
    </row>
    <row r="1130" spans="1:14" x14ac:dyDescent="0.25">
      <c r="A1130" t="s">
        <v>1247</v>
      </c>
      <c r="B1130" t="s">
        <v>1209</v>
      </c>
      <c r="C1130" t="s">
        <v>3411</v>
      </c>
      <c r="D1130" t="s">
        <v>405</v>
      </c>
      <c r="E1130" t="s">
        <v>1150</v>
      </c>
      <c r="F1130">
        <v>2</v>
      </c>
      <c r="G1130">
        <v>23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 t="str">
        <f t="shared" si="17"/>
        <v>UPDATE WipDetails SET WipQuantity = 0, Review_Wip = 0 WHERE WipMaster_Id IN (SELECT id FROM WipMasters WHERE issuedmonth = 'February' AND IssuedYear = 2026) AND CommitmentPeriod = 3 AND CASIN = 'B09TPJKF2G';</v>
      </c>
    </row>
    <row r="1131" spans="1:14" x14ac:dyDescent="0.25">
      <c r="A1131" t="s">
        <v>1248</v>
      </c>
      <c r="B1131" t="s">
        <v>1209</v>
      </c>
      <c r="C1131" t="s">
        <v>3412</v>
      </c>
      <c r="D1131" t="s">
        <v>405</v>
      </c>
      <c r="E1131" t="s">
        <v>1152</v>
      </c>
      <c r="F1131">
        <v>2</v>
      </c>
      <c r="G1131">
        <v>19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 t="str">
        <f t="shared" si="17"/>
        <v>UPDATE WipDetails SET WipQuantity = 0, Review_Wip = 0 WHERE WipMaster_Id IN (SELECT id FROM WipMasters WHERE issuedmonth = 'February' AND IssuedYear = 2026) AND CommitmentPeriod = 3 AND CASIN = 'B09TPHPD5C';</v>
      </c>
    </row>
    <row r="1132" spans="1:14" x14ac:dyDescent="0.25">
      <c r="A1132" t="s">
        <v>1249</v>
      </c>
      <c r="B1132" t="s">
        <v>1209</v>
      </c>
      <c r="C1132" t="s">
        <v>3413</v>
      </c>
      <c r="D1132" t="s">
        <v>405</v>
      </c>
      <c r="E1132" t="s">
        <v>1156</v>
      </c>
      <c r="F1132">
        <v>2</v>
      </c>
      <c r="G1132">
        <v>19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 t="str">
        <f t="shared" si="17"/>
        <v>UPDATE WipDetails SET WipQuantity = 0, Review_Wip = 0 WHERE WipMaster_Id IN (SELECT id FROM WipMasters WHERE issuedmonth = 'February' AND IssuedYear = 2026) AND CommitmentPeriod = 3 AND CASIN = 'B09TPJVSMP';</v>
      </c>
    </row>
    <row r="1133" spans="1:14" x14ac:dyDescent="0.25">
      <c r="A1133" t="s">
        <v>1250</v>
      </c>
      <c r="B1133" t="s">
        <v>1209</v>
      </c>
      <c r="C1133" t="s">
        <v>3224</v>
      </c>
      <c r="D1133" t="s">
        <v>604</v>
      </c>
      <c r="E1133" t="s">
        <v>21</v>
      </c>
      <c r="F1133">
        <v>2</v>
      </c>
      <c r="G1133">
        <v>23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 t="str">
        <f t="shared" si="17"/>
        <v>UPDATE WipDetails SET WipQuantity = 0, Review_Wip = 0 WHERE WipMaster_Id IN (SELECT id FROM WipMasters WHERE issuedmonth = 'February' AND IssuedYear = 2026) AND CommitmentPeriod = 3 AND CASIN = 'B09TPHM2LN';</v>
      </c>
    </row>
    <row r="1134" spans="1:14" x14ac:dyDescent="0.25">
      <c r="A1134" t="s">
        <v>1251</v>
      </c>
      <c r="B1134" t="s">
        <v>1209</v>
      </c>
      <c r="C1134" t="s">
        <v>3414</v>
      </c>
      <c r="D1134" t="s">
        <v>604</v>
      </c>
      <c r="E1134" t="s">
        <v>456</v>
      </c>
      <c r="F1134">
        <v>2</v>
      </c>
      <c r="G1134">
        <v>19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 t="str">
        <f t="shared" si="17"/>
        <v>UPDATE WipDetails SET WipQuantity = 0, Review_Wip = 0 WHERE WipMaster_Id IN (SELECT id FROM WipMasters WHERE issuedmonth = 'February' AND IssuedYear = 2026) AND CommitmentPeriod = 3 AND CASIN = 'B09TPKBK5T';</v>
      </c>
    </row>
    <row r="1135" spans="1:14" x14ac:dyDescent="0.25">
      <c r="A1135" t="s">
        <v>1252</v>
      </c>
      <c r="B1135" t="s">
        <v>1209</v>
      </c>
      <c r="C1135" t="s">
        <v>3415</v>
      </c>
      <c r="D1135" t="s">
        <v>604</v>
      </c>
      <c r="E1135" t="s">
        <v>460</v>
      </c>
      <c r="F1135">
        <v>2</v>
      </c>
      <c r="G1135">
        <v>19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 t="str">
        <f t="shared" si="17"/>
        <v>UPDATE WipDetails SET WipQuantity = 0, Review_Wip = 0 WHERE WipMaster_Id IN (SELECT id FROM WipMasters WHERE issuedmonth = 'February' AND IssuedYear = 2026) AND CommitmentPeriod = 3 AND CASIN = 'B09TPM16VC';</v>
      </c>
    </row>
    <row r="1136" spans="1:14" x14ac:dyDescent="0.25">
      <c r="A1136" t="s">
        <v>1253</v>
      </c>
      <c r="B1136" t="s">
        <v>1209</v>
      </c>
      <c r="C1136" t="s">
        <v>3416</v>
      </c>
      <c r="D1136" t="s">
        <v>604</v>
      </c>
      <c r="E1136" t="s">
        <v>1140</v>
      </c>
      <c r="F1136">
        <v>2</v>
      </c>
      <c r="G1136">
        <v>23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 t="str">
        <f t="shared" si="17"/>
        <v>UPDATE WipDetails SET WipQuantity = 0, Review_Wip = 0 WHERE WipMaster_Id IN (SELECT id FROM WipMasters WHERE issuedmonth = 'February' AND IssuedYear = 2026) AND CommitmentPeriod = 3 AND CASIN = 'B09TPMD5KF';</v>
      </c>
    </row>
    <row r="1137" spans="1:14" x14ac:dyDescent="0.25">
      <c r="A1137" t="s">
        <v>1254</v>
      </c>
      <c r="B1137" t="s">
        <v>1209</v>
      </c>
      <c r="C1137" t="s">
        <v>3417</v>
      </c>
      <c r="D1137" t="s">
        <v>604</v>
      </c>
      <c r="E1137" t="s">
        <v>1225</v>
      </c>
      <c r="F1137">
        <v>2</v>
      </c>
      <c r="G1137">
        <v>19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 t="str">
        <f t="shared" si="17"/>
        <v>UPDATE WipDetails SET WipQuantity = 0, Review_Wip = 0 WHERE WipMaster_Id IN (SELECT id FROM WipMasters WHERE issuedmonth = 'February' AND IssuedYear = 2026) AND CommitmentPeriod = 3 AND CASIN = 'B09TPJDD8V';</v>
      </c>
    </row>
    <row r="1138" spans="1:14" x14ac:dyDescent="0.25">
      <c r="A1138" t="s">
        <v>1255</v>
      </c>
      <c r="B1138" t="s">
        <v>1209</v>
      </c>
      <c r="C1138" t="s">
        <v>3418</v>
      </c>
      <c r="D1138" t="s">
        <v>604</v>
      </c>
      <c r="E1138" t="s">
        <v>1148</v>
      </c>
      <c r="F1138">
        <v>2</v>
      </c>
      <c r="G1138">
        <v>23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 t="str">
        <f t="shared" si="17"/>
        <v>UPDATE WipDetails SET WipQuantity = 0, Review_Wip = 0 WHERE WipMaster_Id IN (SELECT id FROM WipMasters WHERE issuedmonth = 'February' AND IssuedYear = 2026) AND CommitmentPeriod = 3 AND CASIN = 'B09TPK4BLC';</v>
      </c>
    </row>
    <row r="1139" spans="1:14" x14ac:dyDescent="0.25">
      <c r="A1139" t="s">
        <v>1256</v>
      </c>
      <c r="B1139" t="s">
        <v>1209</v>
      </c>
      <c r="C1139" t="s">
        <v>3419</v>
      </c>
      <c r="D1139" t="s">
        <v>604</v>
      </c>
      <c r="E1139" t="s">
        <v>1150</v>
      </c>
      <c r="F1139">
        <v>2</v>
      </c>
      <c r="G1139">
        <v>23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 t="str">
        <f t="shared" si="17"/>
        <v>UPDATE WipDetails SET WipQuantity = 0, Review_Wip = 0 WHERE WipMaster_Id IN (SELECT id FROM WipMasters WHERE issuedmonth = 'February' AND IssuedYear = 2026) AND CommitmentPeriod = 3 AND CASIN = 'B09TPK9Q72';</v>
      </c>
    </row>
    <row r="1140" spans="1:14" x14ac:dyDescent="0.25">
      <c r="A1140" t="s">
        <v>1257</v>
      </c>
      <c r="B1140" t="s">
        <v>1209</v>
      </c>
      <c r="C1140" t="s">
        <v>3420</v>
      </c>
      <c r="D1140" t="s">
        <v>604</v>
      </c>
      <c r="E1140" t="s">
        <v>1152</v>
      </c>
      <c r="F1140">
        <v>2</v>
      </c>
      <c r="G1140">
        <v>19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 t="str">
        <f t="shared" si="17"/>
        <v>UPDATE WipDetails SET WipQuantity = 0, Review_Wip = 0 WHERE WipMaster_Id IN (SELECT id FROM WipMasters WHERE issuedmonth = 'February' AND IssuedYear = 2026) AND CommitmentPeriod = 3 AND CASIN = 'B09TPKVBN4';</v>
      </c>
    </row>
    <row r="1141" spans="1:14" x14ac:dyDescent="0.25">
      <c r="A1141" t="s">
        <v>1258</v>
      </c>
      <c r="B1141" t="s">
        <v>1209</v>
      </c>
      <c r="C1141" t="s">
        <v>3421</v>
      </c>
      <c r="D1141" t="s">
        <v>604</v>
      </c>
      <c r="E1141" t="s">
        <v>1154</v>
      </c>
      <c r="F1141">
        <v>2</v>
      </c>
      <c r="G1141">
        <v>19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 t="str">
        <f t="shared" si="17"/>
        <v>UPDATE WipDetails SET WipQuantity = 0, Review_Wip = 0 WHERE WipMaster_Id IN (SELECT id FROM WipMasters WHERE issuedmonth = 'February' AND IssuedYear = 2026) AND CommitmentPeriod = 3 AND CASIN = 'B09TPHYVB2';</v>
      </c>
    </row>
    <row r="1142" spans="1:14" x14ac:dyDescent="0.25">
      <c r="A1142" t="s">
        <v>1259</v>
      </c>
      <c r="B1142" t="s">
        <v>1209</v>
      </c>
      <c r="C1142" t="s">
        <v>3422</v>
      </c>
      <c r="D1142" t="s">
        <v>604</v>
      </c>
      <c r="E1142" t="s">
        <v>1156</v>
      </c>
      <c r="F1142">
        <v>2</v>
      </c>
      <c r="G1142">
        <v>19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 t="str">
        <f t="shared" si="17"/>
        <v>UPDATE WipDetails SET WipQuantity = 0, Review_Wip = 0 WHERE WipMaster_Id IN (SELECT id FROM WipMasters WHERE issuedmonth = 'February' AND IssuedYear = 2026) AND CommitmentPeriod = 3 AND CASIN = 'B09TPLCBXY';</v>
      </c>
    </row>
    <row r="1143" spans="1:14" x14ac:dyDescent="0.25">
      <c r="A1143" t="s">
        <v>1260</v>
      </c>
      <c r="B1143" t="s">
        <v>1209</v>
      </c>
      <c r="C1143" t="s">
        <v>3423</v>
      </c>
      <c r="D1143" t="s">
        <v>49</v>
      </c>
      <c r="E1143" t="s">
        <v>456</v>
      </c>
      <c r="F1143">
        <v>2</v>
      </c>
      <c r="G1143">
        <v>19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 t="str">
        <f t="shared" si="17"/>
        <v>UPDATE WipDetails SET WipQuantity = 0, Review_Wip = 0 WHERE WipMaster_Id IN (SELECT id FROM WipMasters WHERE issuedmonth = 'February' AND IssuedYear = 2026) AND CommitmentPeriod = 3 AND CASIN = 'B09TPLM1VN';</v>
      </c>
    </row>
    <row r="1144" spans="1:14" x14ac:dyDescent="0.25">
      <c r="A1144" t="s">
        <v>1261</v>
      </c>
      <c r="B1144" t="s">
        <v>1209</v>
      </c>
      <c r="C1144" t="s">
        <v>3424</v>
      </c>
      <c r="D1144" t="s">
        <v>49</v>
      </c>
      <c r="E1144" t="s">
        <v>458</v>
      </c>
      <c r="F1144">
        <v>2</v>
      </c>
      <c r="G1144">
        <v>19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 t="str">
        <f t="shared" si="17"/>
        <v>UPDATE WipDetails SET WipQuantity = 0, Review_Wip = 0 WHERE WipMaster_Id IN (SELECT id FROM WipMasters WHERE issuedmonth = 'February' AND IssuedYear = 2026) AND CommitmentPeriod = 3 AND CASIN = 'B09TPK7B38';</v>
      </c>
    </row>
    <row r="1145" spans="1:14" x14ac:dyDescent="0.25">
      <c r="A1145" t="s">
        <v>1262</v>
      </c>
      <c r="B1145" t="s">
        <v>1209</v>
      </c>
      <c r="C1145" t="s">
        <v>3425</v>
      </c>
      <c r="D1145" t="s">
        <v>49</v>
      </c>
      <c r="E1145" t="s">
        <v>1138</v>
      </c>
      <c r="F1145">
        <v>2</v>
      </c>
      <c r="G1145">
        <v>23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 t="str">
        <f t="shared" si="17"/>
        <v>UPDATE WipDetails SET WipQuantity = 0, Review_Wip = 0 WHERE WipMaster_Id IN (SELECT id FROM WipMasters WHERE issuedmonth = 'February' AND IssuedYear = 2026) AND CommitmentPeriod = 3 AND CASIN = 'B09TPLPSW3';</v>
      </c>
    </row>
    <row r="1146" spans="1:14" x14ac:dyDescent="0.25">
      <c r="A1146" t="s">
        <v>1263</v>
      </c>
      <c r="B1146" t="s">
        <v>1209</v>
      </c>
      <c r="C1146" t="s">
        <v>3426</v>
      </c>
      <c r="D1146" t="s">
        <v>49</v>
      </c>
      <c r="E1146" t="s">
        <v>1140</v>
      </c>
      <c r="F1146">
        <v>2</v>
      </c>
      <c r="G1146">
        <v>23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 t="str">
        <f t="shared" si="17"/>
        <v>UPDATE WipDetails SET WipQuantity = 0, Review_Wip = 0 WHERE WipMaster_Id IN (SELECT id FROM WipMasters WHERE issuedmonth = 'February' AND IssuedYear = 2026) AND CommitmentPeriod = 3 AND CASIN = 'B09TPLJVL2';</v>
      </c>
    </row>
    <row r="1147" spans="1:14" x14ac:dyDescent="0.25">
      <c r="A1147" t="s">
        <v>1264</v>
      </c>
      <c r="B1147" t="s">
        <v>1209</v>
      </c>
      <c r="C1147" t="s">
        <v>3427</v>
      </c>
      <c r="D1147" t="s">
        <v>49</v>
      </c>
      <c r="E1147" t="s">
        <v>1142</v>
      </c>
      <c r="F1147">
        <v>2</v>
      </c>
      <c r="G1147">
        <v>19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 t="str">
        <f t="shared" si="17"/>
        <v>UPDATE WipDetails SET WipQuantity = 0, Review_Wip = 0 WHERE WipMaster_Id IN (SELECT id FROM WipMasters WHERE issuedmonth = 'February' AND IssuedYear = 2026) AND CommitmentPeriod = 3 AND CASIN = 'B09TPKVDGX';</v>
      </c>
    </row>
    <row r="1148" spans="1:14" x14ac:dyDescent="0.25">
      <c r="A1148" t="s">
        <v>1265</v>
      </c>
      <c r="B1148" t="s">
        <v>1209</v>
      </c>
      <c r="C1148" t="s">
        <v>3428</v>
      </c>
      <c r="D1148" t="s">
        <v>49</v>
      </c>
      <c r="E1148" t="s">
        <v>1162</v>
      </c>
      <c r="F1148">
        <v>2</v>
      </c>
      <c r="G1148">
        <v>19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 t="str">
        <f t="shared" si="17"/>
        <v>UPDATE WipDetails SET WipQuantity = 0, Review_Wip = 0 WHERE WipMaster_Id IN (SELECT id FROM WipMasters WHERE issuedmonth = 'February' AND IssuedYear = 2026) AND CommitmentPeriod = 3 AND CASIN = 'B09TPLPH3G';</v>
      </c>
    </row>
    <row r="1149" spans="1:14" x14ac:dyDescent="0.25">
      <c r="A1149" t="s">
        <v>1266</v>
      </c>
      <c r="B1149" t="s">
        <v>1209</v>
      </c>
      <c r="C1149" t="s">
        <v>3429</v>
      </c>
      <c r="D1149" t="s">
        <v>49</v>
      </c>
      <c r="E1149" t="s">
        <v>1148</v>
      </c>
      <c r="F1149">
        <v>2</v>
      </c>
      <c r="G1149">
        <v>23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 t="str">
        <f t="shared" si="17"/>
        <v>UPDATE WipDetails SET WipQuantity = 0, Review_Wip = 0 WHERE WipMaster_Id IN (SELECT id FROM WipMasters WHERE issuedmonth = 'February' AND IssuedYear = 2026) AND CommitmentPeriod = 3 AND CASIN = 'B09TPHZGPX';</v>
      </c>
    </row>
    <row r="1150" spans="1:14" x14ac:dyDescent="0.25">
      <c r="A1150" t="s">
        <v>1267</v>
      </c>
      <c r="B1150" t="s">
        <v>1209</v>
      </c>
      <c r="C1150" t="s">
        <v>3430</v>
      </c>
      <c r="D1150" t="s">
        <v>49</v>
      </c>
      <c r="E1150" t="s">
        <v>1150</v>
      </c>
      <c r="F1150">
        <v>2</v>
      </c>
      <c r="G1150">
        <v>23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 t="str">
        <f t="shared" si="17"/>
        <v>UPDATE WipDetails SET WipQuantity = 0, Review_Wip = 0 WHERE WipMaster_Id IN (SELECT id FROM WipMasters WHERE issuedmonth = 'February' AND IssuedYear = 2026) AND CommitmentPeriod = 3 AND CASIN = 'B09TPHNC3Q';</v>
      </c>
    </row>
    <row r="1151" spans="1:14" x14ac:dyDescent="0.25">
      <c r="A1151" t="s">
        <v>1268</v>
      </c>
      <c r="B1151" t="s">
        <v>1209</v>
      </c>
      <c r="C1151" t="s">
        <v>3431</v>
      </c>
      <c r="D1151" t="s">
        <v>49</v>
      </c>
      <c r="E1151" t="s">
        <v>1154</v>
      </c>
      <c r="F1151">
        <v>2</v>
      </c>
      <c r="G1151">
        <v>19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 t="str">
        <f t="shared" si="17"/>
        <v>UPDATE WipDetails SET WipQuantity = 0, Review_Wip = 0 WHERE WipMaster_Id IN (SELECT id FROM WipMasters WHERE issuedmonth = 'February' AND IssuedYear = 2026) AND CommitmentPeriod = 3 AND CASIN = 'B09TPNLKNZ';</v>
      </c>
    </row>
    <row r="1152" spans="1:14" x14ac:dyDescent="0.25">
      <c r="A1152" t="s">
        <v>1269</v>
      </c>
      <c r="B1152" t="s">
        <v>1209</v>
      </c>
      <c r="C1152" t="s">
        <v>3432</v>
      </c>
      <c r="D1152" t="s">
        <v>49</v>
      </c>
      <c r="E1152" t="s">
        <v>1156</v>
      </c>
      <c r="F1152">
        <v>2</v>
      </c>
      <c r="G1152">
        <v>19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 t="str">
        <f t="shared" si="17"/>
        <v>UPDATE WipDetails SET WipQuantity = 0, Review_Wip = 0 WHERE WipMaster_Id IN (SELECT id FROM WipMasters WHERE issuedmonth = 'February' AND IssuedYear = 2026) AND CommitmentPeriod = 3 AND CASIN = 'B09TPKYW9Q';</v>
      </c>
    </row>
    <row r="1153" spans="1:14" x14ac:dyDescent="0.25">
      <c r="A1153" t="s">
        <v>1270</v>
      </c>
      <c r="B1153" t="s">
        <v>1209</v>
      </c>
      <c r="C1153" t="s">
        <v>3236</v>
      </c>
      <c r="D1153" t="s">
        <v>889</v>
      </c>
      <c r="E1153" t="s">
        <v>21</v>
      </c>
      <c r="F1153">
        <v>2</v>
      </c>
      <c r="G1153">
        <v>23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 t="str">
        <f t="shared" si="17"/>
        <v>UPDATE WipDetails SET WipQuantity = 0, Review_Wip = 0 WHERE WipMaster_Id IN (SELECT id FROM WipMasters WHERE issuedmonth = 'February' AND IssuedYear = 2026) AND CommitmentPeriod = 3 AND CASIN = 'B09TPK8K4V';</v>
      </c>
    </row>
    <row r="1154" spans="1:14" x14ac:dyDescent="0.25">
      <c r="A1154" t="s">
        <v>1271</v>
      </c>
      <c r="B1154" t="s">
        <v>1209</v>
      </c>
      <c r="C1154" t="s">
        <v>3433</v>
      </c>
      <c r="D1154" t="s">
        <v>889</v>
      </c>
      <c r="E1154" t="s">
        <v>456</v>
      </c>
      <c r="F1154">
        <v>2</v>
      </c>
      <c r="G1154">
        <v>19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 t="str">
        <f t="shared" si="17"/>
        <v>UPDATE WipDetails SET WipQuantity = 0, Review_Wip = 0 WHERE WipMaster_Id IN (SELECT id FROM WipMasters WHERE issuedmonth = 'February' AND IssuedYear = 2026) AND CommitmentPeriod = 3 AND CASIN = 'B09TPLLYNC';</v>
      </c>
    </row>
    <row r="1155" spans="1:14" x14ac:dyDescent="0.25">
      <c r="A1155" t="s">
        <v>1272</v>
      </c>
      <c r="B1155" t="s">
        <v>1209</v>
      </c>
      <c r="C1155" t="s">
        <v>3434</v>
      </c>
      <c r="D1155" t="s">
        <v>889</v>
      </c>
      <c r="E1155" t="s">
        <v>460</v>
      </c>
      <c r="F1155">
        <v>2</v>
      </c>
      <c r="G1155">
        <v>19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 t="str">
        <f t="shared" ref="N1155:N1218" si="18">"UPDATE WipDetails SET WipQuantity = "&amp;L1155&amp;", Review_Wip = "&amp;L1155&amp;" WHERE WipMaster_Id IN (SELECT id FROM WipMasters WHERE issuedmonth = 'February' AND IssuedYear = 2026) AND CommitmentPeriod = 3 AND CASIN = '"&amp;A1155&amp;"';"</f>
        <v>UPDATE WipDetails SET WipQuantity = 0, Review_Wip = 0 WHERE WipMaster_Id IN (SELECT id FROM WipMasters WHERE issuedmonth = 'February' AND IssuedYear = 2026) AND CommitmentPeriod = 3 AND CASIN = 'B09TPPNVC3';</v>
      </c>
    </row>
    <row r="1156" spans="1:14" x14ac:dyDescent="0.25">
      <c r="A1156" t="s">
        <v>1273</v>
      </c>
      <c r="B1156" t="s">
        <v>1209</v>
      </c>
      <c r="C1156" t="s">
        <v>3435</v>
      </c>
      <c r="D1156" t="s">
        <v>889</v>
      </c>
      <c r="E1156" t="s">
        <v>1140</v>
      </c>
      <c r="F1156">
        <v>2</v>
      </c>
      <c r="G1156">
        <v>23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 t="str">
        <f t="shared" si="18"/>
        <v>UPDATE WipDetails SET WipQuantity = 0, Review_Wip = 0 WHERE WipMaster_Id IN (SELECT id FROM WipMasters WHERE issuedmonth = 'February' AND IssuedYear = 2026) AND CommitmentPeriod = 3 AND CASIN = 'B09TPL3FSJ';</v>
      </c>
    </row>
    <row r="1157" spans="1:14" x14ac:dyDescent="0.25">
      <c r="A1157" t="s">
        <v>1274</v>
      </c>
      <c r="B1157" t="s">
        <v>1209</v>
      </c>
      <c r="C1157" t="s">
        <v>3436</v>
      </c>
      <c r="D1157" t="s">
        <v>889</v>
      </c>
      <c r="E1157" t="s">
        <v>1142</v>
      </c>
      <c r="F1157">
        <v>2</v>
      </c>
      <c r="G1157">
        <v>19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 t="str">
        <f t="shared" si="18"/>
        <v>UPDATE WipDetails SET WipQuantity = 0, Review_Wip = 0 WHERE WipMaster_Id IN (SELECT id FROM WipMasters WHERE issuedmonth = 'February' AND IssuedYear = 2026) AND CommitmentPeriod = 3 AND CASIN = 'B09TPJ56VH';</v>
      </c>
    </row>
    <row r="1158" spans="1:14" x14ac:dyDescent="0.25">
      <c r="A1158" t="s">
        <v>1275</v>
      </c>
      <c r="B1158" t="s">
        <v>1209</v>
      </c>
      <c r="C1158" t="s">
        <v>3437</v>
      </c>
      <c r="D1158" t="s">
        <v>889</v>
      </c>
      <c r="E1158" t="s">
        <v>1225</v>
      </c>
      <c r="F1158">
        <v>2</v>
      </c>
      <c r="G1158">
        <v>19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 t="str">
        <f t="shared" si="18"/>
        <v>UPDATE WipDetails SET WipQuantity = 0, Review_Wip = 0 WHERE WipMaster_Id IN (SELECT id FROM WipMasters WHERE issuedmonth = 'February' AND IssuedYear = 2026) AND CommitmentPeriod = 3 AND CASIN = 'B09TPNQK5M';</v>
      </c>
    </row>
    <row r="1159" spans="1:14" x14ac:dyDescent="0.25">
      <c r="A1159" t="s">
        <v>1276</v>
      </c>
      <c r="B1159" t="s">
        <v>1209</v>
      </c>
      <c r="C1159" t="s">
        <v>3438</v>
      </c>
      <c r="D1159" t="s">
        <v>889</v>
      </c>
      <c r="E1159" t="s">
        <v>1148</v>
      </c>
      <c r="F1159">
        <v>2</v>
      </c>
      <c r="G1159">
        <v>23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 t="str">
        <f t="shared" si="18"/>
        <v>UPDATE WipDetails SET WipQuantity = 0, Review_Wip = 0 WHERE WipMaster_Id IN (SELECT id FROM WipMasters WHERE issuedmonth = 'February' AND IssuedYear = 2026) AND CommitmentPeriod = 3 AND CASIN = 'B09TPK8KMJ';</v>
      </c>
    </row>
    <row r="1160" spans="1:14" x14ac:dyDescent="0.25">
      <c r="A1160" t="s">
        <v>1277</v>
      </c>
      <c r="B1160" t="s">
        <v>1209</v>
      </c>
      <c r="C1160" t="s">
        <v>3439</v>
      </c>
      <c r="D1160" t="s">
        <v>889</v>
      </c>
      <c r="E1160" t="s">
        <v>1150</v>
      </c>
      <c r="F1160">
        <v>2</v>
      </c>
      <c r="G1160">
        <v>23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 t="str">
        <f t="shared" si="18"/>
        <v>UPDATE WipDetails SET WipQuantity = 0, Review_Wip = 0 WHERE WipMaster_Id IN (SELECT id FROM WipMasters WHERE issuedmonth = 'February' AND IssuedYear = 2026) AND CommitmentPeriod = 3 AND CASIN = 'B09TPKWYLF';</v>
      </c>
    </row>
    <row r="1161" spans="1:14" x14ac:dyDescent="0.25">
      <c r="A1161" t="s">
        <v>1278</v>
      </c>
      <c r="B1161" t="s">
        <v>1209</v>
      </c>
      <c r="C1161" t="s">
        <v>3440</v>
      </c>
      <c r="D1161" t="s">
        <v>889</v>
      </c>
      <c r="E1161" t="s">
        <v>1154</v>
      </c>
      <c r="F1161">
        <v>2</v>
      </c>
      <c r="G1161">
        <v>19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 t="str">
        <f t="shared" si="18"/>
        <v>UPDATE WipDetails SET WipQuantity = 0, Review_Wip = 0 WHERE WipMaster_Id IN (SELECT id FROM WipMasters WHERE issuedmonth = 'February' AND IssuedYear = 2026) AND CommitmentPeriod = 3 AND CASIN = 'B09TPLLKHW';</v>
      </c>
    </row>
    <row r="1162" spans="1:14" x14ac:dyDescent="0.25">
      <c r="A1162" t="s">
        <v>1279</v>
      </c>
      <c r="B1162" t="s">
        <v>1209</v>
      </c>
      <c r="C1162" t="s">
        <v>3441</v>
      </c>
      <c r="D1162" t="s">
        <v>889</v>
      </c>
      <c r="E1162" t="s">
        <v>1156</v>
      </c>
      <c r="F1162">
        <v>2</v>
      </c>
      <c r="G1162">
        <v>19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 t="str">
        <f t="shared" si="18"/>
        <v>UPDATE WipDetails SET WipQuantity = 0, Review_Wip = 0 WHERE WipMaster_Id IN (SELECT id FROM WipMasters WHERE issuedmonth = 'February' AND IssuedYear = 2026) AND CommitmentPeriod = 3 AND CASIN = 'B09TPKJCLT';</v>
      </c>
    </row>
    <row r="1163" spans="1:14" x14ac:dyDescent="0.25">
      <c r="A1163" t="s">
        <v>1280</v>
      </c>
      <c r="B1163" t="s">
        <v>1209</v>
      </c>
      <c r="C1163" t="s">
        <v>3242</v>
      </c>
      <c r="D1163" t="s">
        <v>115</v>
      </c>
      <c r="E1163" t="s">
        <v>21</v>
      </c>
      <c r="F1163">
        <v>2</v>
      </c>
      <c r="G1163">
        <v>23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 t="str">
        <f t="shared" si="18"/>
        <v>UPDATE WipDetails SET WipQuantity = 0, Review_Wip = 0 WHERE WipMaster_Id IN (SELECT id FROM WipMasters WHERE issuedmonth = 'February' AND IssuedYear = 2026) AND CommitmentPeriod = 3 AND CASIN = 'B09TPJL6MF';</v>
      </c>
    </row>
    <row r="1164" spans="1:14" x14ac:dyDescent="0.25">
      <c r="A1164" t="s">
        <v>1281</v>
      </c>
      <c r="B1164" t="s">
        <v>1209</v>
      </c>
      <c r="C1164" t="s">
        <v>3442</v>
      </c>
      <c r="D1164" t="s">
        <v>115</v>
      </c>
      <c r="E1164" t="s">
        <v>454</v>
      </c>
      <c r="F1164">
        <v>2</v>
      </c>
      <c r="G1164">
        <v>23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 t="str">
        <f t="shared" si="18"/>
        <v>UPDATE WipDetails SET WipQuantity = 0, Review_Wip = 0 WHERE WipMaster_Id IN (SELECT id FROM WipMasters WHERE issuedmonth = 'February' AND IssuedYear = 2026) AND CommitmentPeriod = 3 AND CASIN = 'B09TPPNVH8';</v>
      </c>
    </row>
    <row r="1165" spans="1:14" x14ac:dyDescent="0.25">
      <c r="A1165" t="s">
        <v>1282</v>
      </c>
      <c r="B1165" t="s">
        <v>1209</v>
      </c>
      <c r="C1165" t="s">
        <v>3443</v>
      </c>
      <c r="D1165" t="s">
        <v>115</v>
      </c>
      <c r="E1165" t="s">
        <v>456</v>
      </c>
      <c r="F1165">
        <v>2</v>
      </c>
      <c r="G1165">
        <v>19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 t="str">
        <f t="shared" si="18"/>
        <v>UPDATE WipDetails SET WipQuantity = 0, Review_Wip = 0 WHERE WipMaster_Id IN (SELECT id FROM WipMasters WHERE issuedmonth = 'February' AND IssuedYear = 2026) AND CommitmentPeriod = 3 AND CASIN = 'B09TPLM958';</v>
      </c>
    </row>
    <row r="1166" spans="1:14" x14ac:dyDescent="0.25">
      <c r="A1166" t="s">
        <v>1283</v>
      </c>
      <c r="B1166" t="s">
        <v>1209</v>
      </c>
      <c r="C1166" t="s">
        <v>3444</v>
      </c>
      <c r="D1166" t="s">
        <v>115</v>
      </c>
      <c r="E1166" t="s">
        <v>458</v>
      </c>
      <c r="F1166">
        <v>2</v>
      </c>
      <c r="G1166">
        <v>19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 t="str">
        <f t="shared" si="18"/>
        <v>UPDATE WipDetails SET WipQuantity = 0, Review_Wip = 0 WHERE WipMaster_Id IN (SELECT id FROM WipMasters WHERE issuedmonth = 'February' AND IssuedYear = 2026) AND CommitmentPeriod = 3 AND CASIN = 'B09TPLN7QD';</v>
      </c>
    </row>
    <row r="1167" spans="1:14" x14ac:dyDescent="0.25">
      <c r="A1167" t="s">
        <v>1284</v>
      </c>
      <c r="B1167" t="s">
        <v>1209</v>
      </c>
      <c r="C1167" t="s">
        <v>3445</v>
      </c>
      <c r="D1167" t="s">
        <v>115</v>
      </c>
      <c r="E1167" t="s">
        <v>1225</v>
      </c>
      <c r="F1167">
        <v>2</v>
      </c>
      <c r="G1167">
        <v>19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 t="str">
        <f t="shared" si="18"/>
        <v>UPDATE WipDetails SET WipQuantity = 0, Review_Wip = 0 WHERE WipMaster_Id IN (SELECT id FROM WipMasters WHERE issuedmonth = 'February' AND IssuedYear = 2026) AND CommitmentPeriod = 3 AND CASIN = 'B09TPKHT1J';</v>
      </c>
    </row>
    <row r="1168" spans="1:14" x14ac:dyDescent="0.25">
      <c r="A1168" t="s">
        <v>1285</v>
      </c>
      <c r="B1168" t="s">
        <v>1209</v>
      </c>
      <c r="C1168" t="s">
        <v>3446</v>
      </c>
      <c r="D1168" t="s">
        <v>115</v>
      </c>
      <c r="E1168" t="s">
        <v>1162</v>
      </c>
      <c r="F1168">
        <v>2</v>
      </c>
      <c r="G1168">
        <v>19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 t="str">
        <f t="shared" si="18"/>
        <v>UPDATE WipDetails SET WipQuantity = 0, Review_Wip = 0 WHERE WipMaster_Id IN (SELECT id FROM WipMasters WHERE issuedmonth = 'February' AND IssuedYear = 2026) AND CommitmentPeriod = 3 AND CASIN = 'B09TPJKFPL';</v>
      </c>
    </row>
    <row r="1169" spans="1:14" x14ac:dyDescent="0.25">
      <c r="A1169" t="s">
        <v>1286</v>
      </c>
      <c r="B1169" t="s">
        <v>1209</v>
      </c>
      <c r="C1169" t="s">
        <v>3447</v>
      </c>
      <c r="D1169" t="s">
        <v>115</v>
      </c>
      <c r="E1169" t="s">
        <v>1148</v>
      </c>
      <c r="F1169">
        <v>2</v>
      </c>
      <c r="G1169">
        <v>23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 t="str">
        <f t="shared" si="18"/>
        <v>UPDATE WipDetails SET WipQuantity = 0, Review_Wip = 0 WHERE WipMaster_Id IN (SELECT id FROM WipMasters WHERE issuedmonth = 'February' AND IssuedYear = 2026) AND CommitmentPeriod = 3 AND CASIN = 'B09TPLM1LY';</v>
      </c>
    </row>
    <row r="1170" spans="1:14" x14ac:dyDescent="0.25">
      <c r="A1170" t="s">
        <v>1287</v>
      </c>
      <c r="B1170" t="s">
        <v>1209</v>
      </c>
      <c r="C1170" t="s">
        <v>3448</v>
      </c>
      <c r="D1170" t="s">
        <v>115</v>
      </c>
      <c r="E1170" t="s">
        <v>1150</v>
      </c>
      <c r="F1170">
        <v>2</v>
      </c>
      <c r="G1170">
        <v>23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 t="str">
        <f t="shared" si="18"/>
        <v>UPDATE WipDetails SET WipQuantity = 0, Review_Wip = 0 WHERE WipMaster_Id IN (SELECT id FROM WipMasters WHERE issuedmonth = 'February' AND IssuedYear = 2026) AND CommitmentPeriod = 3 AND CASIN = 'B09TPK7B4F';</v>
      </c>
    </row>
    <row r="1171" spans="1:14" x14ac:dyDescent="0.25">
      <c r="A1171" t="s">
        <v>1288</v>
      </c>
      <c r="B1171" t="s">
        <v>1209</v>
      </c>
      <c r="C1171" t="s">
        <v>3449</v>
      </c>
      <c r="D1171" t="s">
        <v>115</v>
      </c>
      <c r="E1171" t="s">
        <v>1152</v>
      </c>
      <c r="F1171">
        <v>2</v>
      </c>
      <c r="G1171">
        <v>19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 t="str">
        <f t="shared" si="18"/>
        <v>UPDATE WipDetails SET WipQuantity = 0, Review_Wip = 0 WHERE WipMaster_Id IN (SELECT id FROM WipMasters WHERE issuedmonth = 'February' AND IssuedYear = 2026) AND CommitmentPeriod = 3 AND CASIN = 'B09TPLN7KR';</v>
      </c>
    </row>
    <row r="1172" spans="1:14" x14ac:dyDescent="0.25">
      <c r="A1172" t="s">
        <v>1289</v>
      </c>
      <c r="B1172" t="s">
        <v>1209</v>
      </c>
      <c r="C1172" t="s">
        <v>3450</v>
      </c>
      <c r="D1172" t="s">
        <v>115</v>
      </c>
      <c r="E1172" t="s">
        <v>1156</v>
      </c>
      <c r="F1172">
        <v>2</v>
      </c>
      <c r="G1172">
        <v>19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 t="str">
        <f t="shared" si="18"/>
        <v>UPDATE WipDetails SET WipQuantity = 0, Review_Wip = 0 WHERE WipMaster_Id IN (SELECT id FROM WipMasters WHERE issuedmonth = 'February' AND IssuedYear = 2026) AND CommitmentPeriod = 3 AND CASIN = 'B09TPJKFFJ';</v>
      </c>
    </row>
    <row r="1173" spans="1:14" x14ac:dyDescent="0.25">
      <c r="A1173" t="s">
        <v>1290</v>
      </c>
      <c r="B1173" t="s">
        <v>1291</v>
      </c>
      <c r="C1173" t="s">
        <v>3451</v>
      </c>
      <c r="D1173" t="s">
        <v>10</v>
      </c>
      <c r="E1173" t="s">
        <v>454</v>
      </c>
      <c r="F1173">
        <v>2</v>
      </c>
      <c r="G1173">
        <v>23</v>
      </c>
      <c r="H1173">
        <v>7</v>
      </c>
      <c r="I1173">
        <v>276</v>
      </c>
      <c r="J1173">
        <v>299</v>
      </c>
      <c r="K1173">
        <v>184</v>
      </c>
      <c r="L1173">
        <v>437</v>
      </c>
      <c r="M1173">
        <v>230</v>
      </c>
      <c r="N1173" t="str">
        <f t="shared" si="18"/>
        <v>UPDATE WipDetails SET WipQuantity = 437, Review_Wip = 437 WHERE WipMaster_Id IN (SELECT id FROM WipMasters WHERE issuedmonth = 'February' AND IssuedYear = 2026) AND CommitmentPeriod = 3 AND CASIN = 'B09TPK9Q7P';</v>
      </c>
    </row>
    <row r="1174" spans="1:14" x14ac:dyDescent="0.25">
      <c r="A1174" t="s">
        <v>1292</v>
      </c>
      <c r="B1174" t="s">
        <v>1291</v>
      </c>
      <c r="C1174" t="s">
        <v>3452</v>
      </c>
      <c r="D1174" t="s">
        <v>10</v>
      </c>
      <c r="E1174" t="s">
        <v>456</v>
      </c>
      <c r="F1174">
        <v>2</v>
      </c>
      <c r="G1174">
        <v>19</v>
      </c>
      <c r="H1174">
        <v>139</v>
      </c>
      <c r="I1174">
        <v>152</v>
      </c>
      <c r="J1174">
        <v>228</v>
      </c>
      <c r="K1174">
        <v>38</v>
      </c>
      <c r="L1174">
        <v>133</v>
      </c>
      <c r="M1174">
        <v>228</v>
      </c>
      <c r="N1174" t="str">
        <f t="shared" si="18"/>
        <v>UPDATE WipDetails SET WipQuantity = 133, Review_Wip = 133 WHERE WipMaster_Id IN (SELECT id FROM WipMasters WHERE issuedmonth = 'February' AND IssuedYear = 2026) AND CommitmentPeriod = 3 AND CASIN = 'B09TPJS41B';</v>
      </c>
    </row>
    <row r="1175" spans="1:14" x14ac:dyDescent="0.25">
      <c r="A1175" t="s">
        <v>1293</v>
      </c>
      <c r="B1175" t="s">
        <v>1291</v>
      </c>
      <c r="C1175" t="s">
        <v>3453</v>
      </c>
      <c r="D1175" t="s">
        <v>10</v>
      </c>
      <c r="E1175" t="s">
        <v>458</v>
      </c>
      <c r="F1175">
        <v>2</v>
      </c>
      <c r="G1175">
        <v>19</v>
      </c>
      <c r="H1175">
        <v>145</v>
      </c>
      <c r="I1175">
        <v>228</v>
      </c>
      <c r="J1175">
        <v>323</v>
      </c>
      <c r="K1175">
        <v>114</v>
      </c>
      <c r="L1175">
        <v>266</v>
      </c>
      <c r="M1175">
        <v>19</v>
      </c>
      <c r="N1175" t="str">
        <f t="shared" si="18"/>
        <v>UPDATE WipDetails SET WipQuantity = 266, Review_Wip = 266 WHERE WipMaster_Id IN (SELECT id FROM WipMasters WHERE issuedmonth = 'February' AND IssuedYear = 2026) AND CommitmentPeriod = 3 AND CASIN = 'B09TPKHT8H';</v>
      </c>
    </row>
    <row r="1176" spans="1:14" x14ac:dyDescent="0.25">
      <c r="A1176" t="s">
        <v>1294</v>
      </c>
      <c r="B1176" t="s">
        <v>1291</v>
      </c>
      <c r="C1176" t="s">
        <v>3454</v>
      </c>
      <c r="D1176" t="s">
        <v>10</v>
      </c>
      <c r="E1176" t="s">
        <v>460</v>
      </c>
      <c r="F1176">
        <v>2</v>
      </c>
      <c r="G1176">
        <v>19</v>
      </c>
      <c r="H1176">
        <v>360</v>
      </c>
      <c r="I1176">
        <v>76</v>
      </c>
      <c r="J1176">
        <v>38</v>
      </c>
      <c r="K1176">
        <v>0</v>
      </c>
      <c r="L1176">
        <v>0</v>
      </c>
      <c r="M1176">
        <v>209</v>
      </c>
      <c r="N1176" t="str">
        <f t="shared" si="18"/>
        <v>UPDATE WipDetails SET WipQuantity = 0, Review_Wip = 0 WHERE WipMaster_Id IN (SELECT id FROM WipMasters WHERE issuedmonth = 'February' AND IssuedYear = 2026) AND CommitmentPeriod = 3 AND CASIN = 'B09TPJFC8K';</v>
      </c>
    </row>
    <row r="1177" spans="1:14" x14ac:dyDescent="0.25">
      <c r="A1177" t="s">
        <v>1295</v>
      </c>
      <c r="B1177" t="s">
        <v>1291</v>
      </c>
      <c r="C1177" t="s">
        <v>3455</v>
      </c>
      <c r="D1177" t="s">
        <v>10</v>
      </c>
      <c r="E1177" t="s">
        <v>1138</v>
      </c>
      <c r="F1177">
        <v>2</v>
      </c>
      <c r="G1177">
        <v>23</v>
      </c>
      <c r="H1177">
        <v>199</v>
      </c>
      <c r="I1177">
        <v>46</v>
      </c>
      <c r="J1177">
        <v>0</v>
      </c>
      <c r="K1177">
        <v>0</v>
      </c>
      <c r="L1177">
        <v>0</v>
      </c>
      <c r="M1177">
        <v>69</v>
      </c>
      <c r="N1177" t="str">
        <f t="shared" si="18"/>
        <v>UPDATE WipDetails SET WipQuantity = 0, Review_Wip = 0 WHERE WipMaster_Id IN (SELECT id FROM WipMasters WHERE issuedmonth = 'February' AND IssuedYear = 2026) AND CommitmentPeriod = 3 AND CASIN = 'B09TPKBK77';</v>
      </c>
    </row>
    <row r="1178" spans="1:14" x14ac:dyDescent="0.25">
      <c r="A1178" t="s">
        <v>1296</v>
      </c>
      <c r="B1178" t="s">
        <v>1291</v>
      </c>
      <c r="C1178" t="s">
        <v>3456</v>
      </c>
      <c r="D1178" t="s">
        <v>10</v>
      </c>
      <c r="E1178" t="s">
        <v>1140</v>
      </c>
      <c r="F1178">
        <v>2</v>
      </c>
      <c r="G1178">
        <v>23</v>
      </c>
      <c r="H1178">
        <v>543</v>
      </c>
      <c r="I1178">
        <v>115</v>
      </c>
      <c r="J1178">
        <v>0</v>
      </c>
      <c r="K1178">
        <v>0</v>
      </c>
      <c r="L1178">
        <v>0</v>
      </c>
      <c r="M1178">
        <v>391</v>
      </c>
      <c r="N1178" t="str">
        <f t="shared" si="18"/>
        <v>UPDATE WipDetails SET WipQuantity = 0, Review_Wip = 0 WHERE WipMaster_Id IN (SELECT id FROM WipMasters WHERE issuedmonth = 'February' AND IssuedYear = 2026) AND CommitmentPeriod = 3 AND CASIN = 'B09TPLLKDT';</v>
      </c>
    </row>
    <row r="1179" spans="1:14" x14ac:dyDescent="0.25">
      <c r="A1179" t="s">
        <v>1297</v>
      </c>
      <c r="B1179" t="s">
        <v>1291</v>
      </c>
      <c r="C1179" t="s">
        <v>3457</v>
      </c>
      <c r="D1179" t="s">
        <v>10</v>
      </c>
      <c r="E1179" t="s">
        <v>1142</v>
      </c>
      <c r="F1179">
        <v>2</v>
      </c>
      <c r="G1179">
        <v>19</v>
      </c>
      <c r="H1179">
        <v>164</v>
      </c>
      <c r="I1179">
        <v>95</v>
      </c>
      <c r="J1179">
        <v>95</v>
      </c>
      <c r="K1179">
        <v>0</v>
      </c>
      <c r="L1179">
        <v>209</v>
      </c>
      <c r="M1179">
        <v>190</v>
      </c>
      <c r="N1179" t="str">
        <f t="shared" si="18"/>
        <v>UPDATE WipDetails SET WipQuantity = 209, Review_Wip = 209 WHERE WipMaster_Id IN (SELECT id FROM WipMasters WHERE issuedmonth = 'February' AND IssuedYear = 2026) AND CommitmentPeriod = 3 AND CASIN = 'B09TPJKFNV';</v>
      </c>
    </row>
    <row r="1180" spans="1:14" x14ac:dyDescent="0.25">
      <c r="A1180" t="s">
        <v>1298</v>
      </c>
      <c r="B1180" t="s">
        <v>1291</v>
      </c>
      <c r="C1180" t="s">
        <v>3458</v>
      </c>
      <c r="D1180" t="s">
        <v>10</v>
      </c>
      <c r="E1180" t="s">
        <v>1144</v>
      </c>
      <c r="F1180">
        <v>2</v>
      </c>
      <c r="G1180">
        <v>19</v>
      </c>
      <c r="H1180">
        <v>334</v>
      </c>
      <c r="I1180">
        <v>76</v>
      </c>
      <c r="J1180">
        <v>0</v>
      </c>
      <c r="K1180">
        <v>0</v>
      </c>
      <c r="L1180">
        <v>76</v>
      </c>
      <c r="M1180">
        <v>152</v>
      </c>
      <c r="N1180" t="str">
        <f t="shared" si="18"/>
        <v>UPDATE WipDetails SET WipQuantity = 76, Review_Wip = 76 WHERE WipMaster_Id IN (SELECT id FROM WipMasters WHERE issuedmonth = 'February' AND IssuedYear = 2026) AND CommitmentPeriod = 3 AND CASIN = 'B09TPJT4WF';</v>
      </c>
    </row>
    <row r="1181" spans="1:14" x14ac:dyDescent="0.25">
      <c r="A1181" t="s">
        <v>1299</v>
      </c>
      <c r="B1181" t="s">
        <v>1291</v>
      </c>
      <c r="C1181" t="s">
        <v>3459</v>
      </c>
      <c r="D1181" t="s">
        <v>10</v>
      </c>
      <c r="E1181" t="s">
        <v>1148</v>
      </c>
      <c r="F1181">
        <v>2</v>
      </c>
      <c r="G1181">
        <v>23</v>
      </c>
      <c r="H1181">
        <v>457</v>
      </c>
      <c r="I1181">
        <v>138</v>
      </c>
      <c r="J1181">
        <v>46</v>
      </c>
      <c r="K1181">
        <v>0</v>
      </c>
      <c r="L1181">
        <v>161</v>
      </c>
      <c r="M1181">
        <v>276</v>
      </c>
      <c r="N1181" t="str">
        <f t="shared" si="18"/>
        <v>UPDATE WipDetails SET WipQuantity = 161, Review_Wip = 161 WHERE WipMaster_Id IN (SELECT id FROM WipMasters WHERE issuedmonth = 'February' AND IssuedYear = 2026) AND CommitmentPeriod = 3 AND CASIN = 'B09TPJL5WJ';</v>
      </c>
    </row>
    <row r="1182" spans="1:14" x14ac:dyDescent="0.25">
      <c r="A1182" t="s">
        <v>1300</v>
      </c>
      <c r="B1182" t="s">
        <v>1291</v>
      </c>
      <c r="C1182" t="s">
        <v>3460</v>
      </c>
      <c r="D1182" t="s">
        <v>10</v>
      </c>
      <c r="E1182" t="s">
        <v>1156</v>
      </c>
      <c r="F1182">
        <v>2</v>
      </c>
      <c r="G1182">
        <v>19</v>
      </c>
      <c r="H1182">
        <v>574</v>
      </c>
      <c r="I1182">
        <v>380</v>
      </c>
      <c r="J1182">
        <v>456</v>
      </c>
      <c r="K1182">
        <v>0</v>
      </c>
      <c r="L1182">
        <v>323</v>
      </c>
      <c r="M1182">
        <v>570</v>
      </c>
      <c r="N1182" t="str">
        <f t="shared" si="18"/>
        <v>UPDATE WipDetails SET WipQuantity = 323, Review_Wip = 323 WHERE WipMaster_Id IN (SELECT id FROM WipMasters WHERE issuedmonth = 'February' AND IssuedYear = 2026) AND CommitmentPeriod = 3 AND CASIN = 'B09TPKWDQF';</v>
      </c>
    </row>
    <row r="1183" spans="1:14" x14ac:dyDescent="0.25">
      <c r="A1183" t="s">
        <v>1301</v>
      </c>
      <c r="B1183" t="s">
        <v>1291</v>
      </c>
      <c r="C1183" t="s">
        <v>3461</v>
      </c>
      <c r="D1183" t="s">
        <v>535</v>
      </c>
      <c r="E1183" t="s">
        <v>454</v>
      </c>
      <c r="F1183">
        <v>2</v>
      </c>
      <c r="G1183">
        <v>23</v>
      </c>
      <c r="H1183">
        <v>283</v>
      </c>
      <c r="I1183">
        <v>230</v>
      </c>
      <c r="J1183">
        <v>230</v>
      </c>
      <c r="K1183">
        <v>0</v>
      </c>
      <c r="L1183">
        <v>161</v>
      </c>
      <c r="M1183">
        <v>23</v>
      </c>
      <c r="N1183" t="str">
        <f t="shared" si="18"/>
        <v>UPDATE WipDetails SET WipQuantity = 161, Review_Wip = 161 WHERE WipMaster_Id IN (SELECT id FROM WipMasters WHERE issuedmonth = 'February' AND IssuedYear = 2026) AND CommitmentPeriod = 3 AND CASIN = 'B09TPPRQSF';</v>
      </c>
    </row>
    <row r="1184" spans="1:14" x14ac:dyDescent="0.25">
      <c r="A1184" t="s">
        <v>1302</v>
      </c>
      <c r="B1184" t="s">
        <v>1291</v>
      </c>
      <c r="C1184" t="s">
        <v>3462</v>
      </c>
      <c r="D1184" t="s">
        <v>535</v>
      </c>
      <c r="E1184" t="s">
        <v>460</v>
      </c>
      <c r="F1184">
        <v>2</v>
      </c>
      <c r="G1184">
        <v>19</v>
      </c>
      <c r="H1184">
        <v>25</v>
      </c>
      <c r="I1184">
        <v>152</v>
      </c>
      <c r="J1184">
        <v>228</v>
      </c>
      <c r="K1184">
        <v>285</v>
      </c>
      <c r="L1184">
        <v>228</v>
      </c>
      <c r="M1184">
        <v>95</v>
      </c>
      <c r="N1184" t="str">
        <f t="shared" si="18"/>
        <v>UPDATE WipDetails SET WipQuantity = 228, Review_Wip = 228 WHERE WipMaster_Id IN (SELECT id FROM WipMasters WHERE issuedmonth = 'February' AND IssuedYear = 2026) AND CommitmentPeriod = 3 AND CASIN = 'B09TPLS5HT';</v>
      </c>
    </row>
    <row r="1185" spans="1:14" x14ac:dyDescent="0.25">
      <c r="A1185" t="s">
        <v>1303</v>
      </c>
      <c r="B1185" t="s">
        <v>1291</v>
      </c>
      <c r="C1185" t="s">
        <v>3463</v>
      </c>
      <c r="D1185" t="s">
        <v>535</v>
      </c>
      <c r="E1185" t="s">
        <v>1138</v>
      </c>
      <c r="F1185">
        <v>2</v>
      </c>
      <c r="G1185">
        <v>23</v>
      </c>
      <c r="H1185">
        <v>46</v>
      </c>
      <c r="I1185">
        <v>69</v>
      </c>
      <c r="J1185">
        <v>69</v>
      </c>
      <c r="K1185">
        <v>0</v>
      </c>
      <c r="L1185">
        <v>69</v>
      </c>
      <c r="M1185">
        <v>46</v>
      </c>
      <c r="N1185" t="str">
        <f t="shared" si="18"/>
        <v>UPDATE WipDetails SET WipQuantity = 69, Review_Wip = 69 WHERE WipMaster_Id IN (SELECT id FROM WipMasters WHERE issuedmonth = 'February' AND IssuedYear = 2026) AND CommitmentPeriod = 3 AND CASIN = 'B09TPK9PWZ';</v>
      </c>
    </row>
    <row r="1186" spans="1:14" x14ac:dyDescent="0.25">
      <c r="A1186" t="s">
        <v>1304</v>
      </c>
      <c r="B1186" t="s">
        <v>1291</v>
      </c>
      <c r="C1186" t="s">
        <v>3464</v>
      </c>
      <c r="D1186" t="s">
        <v>535</v>
      </c>
      <c r="E1186" t="s">
        <v>1142</v>
      </c>
      <c r="F1186">
        <v>2</v>
      </c>
      <c r="G1186">
        <v>19</v>
      </c>
      <c r="H1186">
        <v>95</v>
      </c>
      <c r="I1186">
        <v>95</v>
      </c>
      <c r="J1186">
        <v>76</v>
      </c>
      <c r="K1186">
        <v>57</v>
      </c>
      <c r="L1186">
        <v>57</v>
      </c>
      <c r="M1186">
        <v>190</v>
      </c>
      <c r="N1186" t="str">
        <f t="shared" si="18"/>
        <v>UPDATE WipDetails SET WipQuantity = 57, Review_Wip = 57 WHERE WipMaster_Id IN (SELECT id FROM WipMasters WHERE issuedmonth = 'February' AND IssuedYear = 2026) AND CommitmentPeriod = 3 AND CASIN = 'B09TPJHMD7';</v>
      </c>
    </row>
    <row r="1187" spans="1:14" x14ac:dyDescent="0.25">
      <c r="A1187" t="s">
        <v>1305</v>
      </c>
      <c r="B1187" t="s">
        <v>1291</v>
      </c>
      <c r="C1187" t="s">
        <v>3465</v>
      </c>
      <c r="D1187" t="s">
        <v>535</v>
      </c>
      <c r="E1187" t="s">
        <v>1144</v>
      </c>
      <c r="F1187">
        <v>2</v>
      </c>
      <c r="G1187">
        <v>19</v>
      </c>
      <c r="H1187">
        <v>310</v>
      </c>
      <c r="I1187">
        <v>95</v>
      </c>
      <c r="J1187">
        <v>0</v>
      </c>
      <c r="K1187">
        <v>0</v>
      </c>
      <c r="L1187">
        <v>19</v>
      </c>
      <c r="M1187">
        <v>114</v>
      </c>
      <c r="N1187" t="str">
        <f t="shared" si="18"/>
        <v>UPDATE WipDetails SET WipQuantity = 19, Review_Wip = 19 WHERE WipMaster_Id IN (SELECT id FROM WipMasters WHERE issuedmonth = 'February' AND IssuedYear = 2026) AND CommitmentPeriod = 3 AND CASIN = 'B09TPK478R';</v>
      </c>
    </row>
    <row r="1188" spans="1:14" x14ac:dyDescent="0.25">
      <c r="A1188" t="s">
        <v>1306</v>
      </c>
      <c r="B1188" t="s">
        <v>1291</v>
      </c>
      <c r="C1188" t="s">
        <v>3466</v>
      </c>
      <c r="D1188" t="s">
        <v>535</v>
      </c>
      <c r="E1188" t="s">
        <v>1146</v>
      </c>
      <c r="F1188">
        <v>2</v>
      </c>
      <c r="G1188">
        <v>19</v>
      </c>
      <c r="H1188">
        <v>170</v>
      </c>
      <c r="I1188">
        <v>95</v>
      </c>
      <c r="J1188">
        <v>133</v>
      </c>
      <c r="K1188">
        <v>0</v>
      </c>
      <c r="L1188">
        <v>228</v>
      </c>
      <c r="M1188">
        <v>76</v>
      </c>
      <c r="N1188" t="str">
        <f t="shared" si="18"/>
        <v>UPDATE WipDetails SET WipQuantity = 228, Review_Wip = 228 WHERE WipMaster_Id IN (SELECT id FROM WipMasters WHERE issuedmonth = 'February' AND IssuedYear = 2026) AND CommitmentPeriod = 3 AND CASIN = 'B09TPJXFT4';</v>
      </c>
    </row>
    <row r="1189" spans="1:14" x14ac:dyDescent="0.25">
      <c r="A1189" t="s">
        <v>1307</v>
      </c>
      <c r="B1189" t="s">
        <v>1291</v>
      </c>
      <c r="C1189" t="s">
        <v>3467</v>
      </c>
      <c r="D1189" t="s">
        <v>535</v>
      </c>
      <c r="E1189" t="s">
        <v>1148</v>
      </c>
      <c r="F1189">
        <v>2</v>
      </c>
      <c r="G1189">
        <v>23</v>
      </c>
      <c r="H1189">
        <v>184</v>
      </c>
      <c r="I1189">
        <v>115</v>
      </c>
      <c r="J1189">
        <v>0</v>
      </c>
      <c r="K1189">
        <v>0</v>
      </c>
      <c r="L1189">
        <v>161</v>
      </c>
      <c r="M1189">
        <v>230</v>
      </c>
      <c r="N1189" t="str">
        <f t="shared" si="18"/>
        <v>UPDATE WipDetails SET WipQuantity = 161, Review_Wip = 161 WHERE WipMaster_Id IN (SELECT id FROM WipMasters WHERE issuedmonth = 'February' AND IssuedYear = 2026) AND CommitmentPeriod = 3 AND CASIN = 'B09TPLS5GV';</v>
      </c>
    </row>
    <row r="1190" spans="1:14" x14ac:dyDescent="0.25">
      <c r="A1190" t="s">
        <v>1308</v>
      </c>
      <c r="B1190" t="s">
        <v>1291</v>
      </c>
      <c r="C1190" t="s">
        <v>3468</v>
      </c>
      <c r="D1190" t="s">
        <v>535</v>
      </c>
      <c r="E1190" t="s">
        <v>1150</v>
      </c>
      <c r="F1190">
        <v>2</v>
      </c>
      <c r="G1190">
        <v>23</v>
      </c>
      <c r="H1190">
        <v>30</v>
      </c>
      <c r="I1190">
        <v>161</v>
      </c>
      <c r="J1190">
        <v>207</v>
      </c>
      <c r="K1190">
        <v>207</v>
      </c>
      <c r="L1190">
        <v>276</v>
      </c>
      <c r="M1190">
        <v>391</v>
      </c>
      <c r="N1190" t="str">
        <f t="shared" si="18"/>
        <v>UPDATE WipDetails SET WipQuantity = 276, Review_Wip = 276 WHERE WipMaster_Id IN (SELECT id FROM WipMasters WHERE issuedmonth = 'February' AND IssuedYear = 2026) AND CommitmentPeriod = 3 AND CASIN = 'B09TPJQ8QH';</v>
      </c>
    </row>
    <row r="1191" spans="1:14" x14ac:dyDescent="0.25">
      <c r="A1191" t="s">
        <v>1309</v>
      </c>
      <c r="B1191" t="s">
        <v>1291</v>
      </c>
      <c r="C1191" t="s">
        <v>3469</v>
      </c>
      <c r="D1191" t="s">
        <v>535</v>
      </c>
      <c r="E1191" t="s">
        <v>1152</v>
      </c>
      <c r="F1191">
        <v>2</v>
      </c>
      <c r="G1191">
        <v>19</v>
      </c>
      <c r="H1191">
        <v>208</v>
      </c>
      <c r="I1191">
        <v>228</v>
      </c>
      <c r="J1191">
        <v>209</v>
      </c>
      <c r="K1191">
        <v>95</v>
      </c>
      <c r="L1191">
        <v>266</v>
      </c>
      <c r="M1191">
        <v>209</v>
      </c>
      <c r="N1191" t="str">
        <f t="shared" si="18"/>
        <v>UPDATE WipDetails SET WipQuantity = 266, Review_Wip = 266 WHERE WipMaster_Id IN (SELECT id FROM WipMasters WHERE issuedmonth = 'February' AND IssuedYear = 2026) AND CommitmentPeriod = 3 AND CASIN = 'B09TPKV7X8';</v>
      </c>
    </row>
    <row r="1192" spans="1:14" x14ac:dyDescent="0.25">
      <c r="A1192" t="s">
        <v>1310</v>
      </c>
      <c r="B1192" t="s">
        <v>1291</v>
      </c>
      <c r="C1192" t="s">
        <v>3470</v>
      </c>
      <c r="D1192" t="s">
        <v>535</v>
      </c>
      <c r="E1192" t="s">
        <v>1154</v>
      </c>
      <c r="F1192">
        <v>2</v>
      </c>
      <c r="G1192">
        <v>19</v>
      </c>
      <c r="H1192">
        <v>0</v>
      </c>
      <c r="I1192">
        <v>285</v>
      </c>
      <c r="J1192">
        <v>323</v>
      </c>
      <c r="K1192">
        <v>418</v>
      </c>
      <c r="L1192">
        <v>380</v>
      </c>
      <c r="M1192">
        <v>361</v>
      </c>
      <c r="N1192" t="str">
        <f t="shared" si="18"/>
        <v>UPDATE WipDetails SET WipQuantity = 380, Review_Wip = 380 WHERE WipMaster_Id IN (SELECT id FROM WipMasters WHERE issuedmonth = 'February' AND IssuedYear = 2026) AND CommitmentPeriod = 3 AND CASIN = 'B09TPLJPRL';</v>
      </c>
    </row>
    <row r="1193" spans="1:14" x14ac:dyDescent="0.25">
      <c r="A1193" t="s">
        <v>1311</v>
      </c>
      <c r="B1193" t="s">
        <v>1291</v>
      </c>
      <c r="C1193" t="s">
        <v>3471</v>
      </c>
      <c r="D1193" t="s">
        <v>271</v>
      </c>
      <c r="E1193" t="s">
        <v>454</v>
      </c>
      <c r="F1193">
        <v>2</v>
      </c>
      <c r="G1193">
        <v>23</v>
      </c>
      <c r="H1193">
        <v>53</v>
      </c>
      <c r="I1193">
        <v>0</v>
      </c>
      <c r="J1193">
        <v>0</v>
      </c>
      <c r="K1193">
        <v>0</v>
      </c>
      <c r="L1193">
        <v>299</v>
      </c>
      <c r="M1193">
        <v>0</v>
      </c>
      <c r="N1193" t="str">
        <f t="shared" si="18"/>
        <v>UPDATE WipDetails SET WipQuantity = 299, Review_Wip = 299 WHERE WipMaster_Id IN (SELECT id FROM WipMasters WHERE issuedmonth = 'February' AND IssuedYear = 2026) AND CommitmentPeriod = 3 AND CASIN = 'B09TPJL6MZ';</v>
      </c>
    </row>
    <row r="1194" spans="1:14" x14ac:dyDescent="0.25">
      <c r="A1194" t="s">
        <v>1312</v>
      </c>
      <c r="B1194" t="s">
        <v>1291</v>
      </c>
      <c r="C1194" t="s">
        <v>3472</v>
      </c>
      <c r="D1194" t="s">
        <v>271</v>
      </c>
      <c r="E1194" t="s">
        <v>1138</v>
      </c>
      <c r="F1194">
        <v>2</v>
      </c>
      <c r="G1194">
        <v>23</v>
      </c>
      <c r="H1194">
        <v>15</v>
      </c>
      <c r="I1194">
        <v>0</v>
      </c>
      <c r="J1194">
        <v>0</v>
      </c>
      <c r="K1194">
        <v>0</v>
      </c>
      <c r="L1194">
        <v>0</v>
      </c>
      <c r="M1194">
        <v>0</v>
      </c>
      <c r="N1194" t="str">
        <f t="shared" si="18"/>
        <v>UPDATE WipDetails SET WipQuantity = 0, Review_Wip = 0 WHERE WipMaster_Id IN (SELECT id FROM WipMasters WHERE issuedmonth = 'February' AND IssuedYear = 2026) AND CommitmentPeriod = 3 AND CASIN = 'B09TPKKZCS';</v>
      </c>
    </row>
    <row r="1195" spans="1:14" x14ac:dyDescent="0.25">
      <c r="A1195" t="s">
        <v>1313</v>
      </c>
      <c r="B1195" t="s">
        <v>1291</v>
      </c>
      <c r="C1195" t="s">
        <v>3473</v>
      </c>
      <c r="D1195" t="s">
        <v>271</v>
      </c>
      <c r="E1195" t="s">
        <v>1142</v>
      </c>
      <c r="F1195">
        <v>2</v>
      </c>
      <c r="G1195">
        <v>19</v>
      </c>
      <c r="H1195">
        <v>19</v>
      </c>
      <c r="I1195">
        <v>0</v>
      </c>
      <c r="J1195">
        <v>0</v>
      </c>
      <c r="K1195">
        <v>0</v>
      </c>
      <c r="L1195">
        <v>57</v>
      </c>
      <c r="M1195">
        <v>0</v>
      </c>
      <c r="N1195" t="str">
        <f t="shared" si="18"/>
        <v>UPDATE WipDetails SET WipQuantity = 57, Review_Wip = 57 WHERE WipMaster_Id IN (SELECT id FROM WipMasters WHERE issuedmonth = 'February' AND IssuedYear = 2026) AND CommitmentPeriod = 3 AND CASIN = 'B09TPLMG4R';</v>
      </c>
    </row>
    <row r="1196" spans="1:14" x14ac:dyDescent="0.25">
      <c r="A1196" t="s">
        <v>1314</v>
      </c>
      <c r="B1196" t="s">
        <v>1291</v>
      </c>
      <c r="C1196" t="s">
        <v>3474</v>
      </c>
      <c r="D1196" t="s">
        <v>271</v>
      </c>
      <c r="E1196" t="s">
        <v>1144</v>
      </c>
      <c r="F1196">
        <v>2</v>
      </c>
      <c r="G1196">
        <v>19</v>
      </c>
      <c r="H1196">
        <v>38</v>
      </c>
      <c r="I1196">
        <v>0</v>
      </c>
      <c r="J1196">
        <v>0</v>
      </c>
      <c r="K1196">
        <v>0</v>
      </c>
      <c r="L1196">
        <v>152</v>
      </c>
      <c r="M1196">
        <v>0</v>
      </c>
      <c r="N1196" t="str">
        <f t="shared" si="18"/>
        <v>UPDATE WipDetails SET WipQuantity = 152, Review_Wip = 152 WHERE WipMaster_Id IN (SELECT id FROM WipMasters WHERE issuedmonth = 'February' AND IssuedYear = 2026) AND CommitmentPeriod = 3 AND CASIN = 'B09TPKDDPJ';</v>
      </c>
    </row>
    <row r="1197" spans="1:14" x14ac:dyDescent="0.25">
      <c r="A1197" t="s">
        <v>1315</v>
      </c>
      <c r="B1197" t="s">
        <v>1291</v>
      </c>
      <c r="C1197" t="s">
        <v>3475</v>
      </c>
      <c r="D1197" t="s">
        <v>271</v>
      </c>
      <c r="E1197" t="s">
        <v>1146</v>
      </c>
      <c r="F1197">
        <v>2</v>
      </c>
      <c r="G1197">
        <v>19</v>
      </c>
      <c r="H1197">
        <v>19</v>
      </c>
      <c r="I1197">
        <v>0</v>
      </c>
      <c r="J1197">
        <v>0</v>
      </c>
      <c r="K1197">
        <v>0</v>
      </c>
      <c r="L1197">
        <v>190</v>
      </c>
      <c r="M1197">
        <v>0</v>
      </c>
      <c r="N1197" t="str">
        <f t="shared" si="18"/>
        <v>UPDATE WipDetails SET WipQuantity = 190, Review_Wip = 190 WHERE WipMaster_Id IN (SELECT id FROM WipMasters WHERE issuedmonth = 'February' AND IssuedYear = 2026) AND CommitmentPeriod = 3 AND CASIN = 'B09TPKNFW7';</v>
      </c>
    </row>
    <row r="1198" spans="1:14" x14ac:dyDescent="0.25">
      <c r="A1198" t="s">
        <v>1316</v>
      </c>
      <c r="B1198" t="s">
        <v>1291</v>
      </c>
      <c r="C1198" t="s">
        <v>3476</v>
      </c>
      <c r="D1198" t="s">
        <v>271</v>
      </c>
      <c r="E1198" t="s">
        <v>1148</v>
      </c>
      <c r="F1198">
        <v>2</v>
      </c>
      <c r="G1198">
        <v>23</v>
      </c>
      <c r="H1198">
        <v>46</v>
      </c>
      <c r="I1198">
        <v>0</v>
      </c>
      <c r="J1198">
        <v>0</v>
      </c>
      <c r="K1198">
        <v>0</v>
      </c>
      <c r="L1198">
        <v>23</v>
      </c>
      <c r="M1198">
        <v>0</v>
      </c>
      <c r="N1198" t="str">
        <f t="shared" si="18"/>
        <v>UPDATE WipDetails SET WipQuantity = 23, Review_Wip = 23 WHERE WipMaster_Id IN (SELECT id FROM WipMasters WHERE issuedmonth = 'February' AND IssuedYear = 2026) AND CommitmentPeriod = 3 AND CASIN = 'B09TPJZKS5';</v>
      </c>
    </row>
    <row r="1199" spans="1:14" x14ac:dyDescent="0.25">
      <c r="A1199" t="s">
        <v>1317</v>
      </c>
      <c r="B1199" t="s">
        <v>1291</v>
      </c>
      <c r="C1199" t="s">
        <v>3477</v>
      </c>
      <c r="D1199" t="s">
        <v>271</v>
      </c>
      <c r="E1199" t="s">
        <v>1150</v>
      </c>
      <c r="F1199">
        <v>2</v>
      </c>
      <c r="G1199">
        <v>23</v>
      </c>
      <c r="H1199">
        <v>91</v>
      </c>
      <c r="I1199">
        <v>0</v>
      </c>
      <c r="J1199">
        <v>0</v>
      </c>
      <c r="K1199">
        <v>0</v>
      </c>
      <c r="L1199">
        <v>115</v>
      </c>
      <c r="M1199">
        <v>0</v>
      </c>
      <c r="N1199" t="str">
        <f t="shared" si="18"/>
        <v>UPDATE WipDetails SET WipQuantity = 115, Review_Wip = 115 WHERE WipMaster_Id IN (SELECT id FROM WipMasters WHERE issuedmonth = 'February' AND IssuedYear = 2026) AND CommitmentPeriod = 3 AND CASIN = 'B09TPLM22F';</v>
      </c>
    </row>
    <row r="1200" spans="1:14" x14ac:dyDescent="0.25">
      <c r="A1200" t="s">
        <v>1318</v>
      </c>
      <c r="B1200" t="s">
        <v>1291</v>
      </c>
      <c r="C1200" t="s">
        <v>3478</v>
      </c>
      <c r="D1200" t="s">
        <v>271</v>
      </c>
      <c r="E1200" t="s">
        <v>1152</v>
      </c>
      <c r="F1200">
        <v>2</v>
      </c>
      <c r="G1200">
        <v>19</v>
      </c>
      <c r="H1200">
        <v>37</v>
      </c>
      <c r="I1200">
        <v>0</v>
      </c>
      <c r="J1200">
        <v>0</v>
      </c>
      <c r="K1200">
        <v>0</v>
      </c>
      <c r="L1200">
        <v>380</v>
      </c>
      <c r="M1200">
        <v>0</v>
      </c>
      <c r="N1200" t="str">
        <f t="shared" si="18"/>
        <v>UPDATE WipDetails SET WipQuantity = 380, Review_Wip = 380 WHERE WipMaster_Id IN (SELECT id FROM WipMasters WHERE issuedmonth = 'February' AND IssuedYear = 2026) AND CommitmentPeriod = 3 AND CASIN = 'B09TPLZ46X';</v>
      </c>
    </row>
    <row r="1201" spans="1:14" x14ac:dyDescent="0.25">
      <c r="A1201" t="s">
        <v>1319</v>
      </c>
      <c r="B1201" t="s">
        <v>1291</v>
      </c>
      <c r="C1201" t="s">
        <v>3479</v>
      </c>
      <c r="D1201" t="s">
        <v>271</v>
      </c>
      <c r="E1201" t="s">
        <v>1154</v>
      </c>
      <c r="F1201">
        <v>2</v>
      </c>
      <c r="G1201">
        <v>19</v>
      </c>
      <c r="H1201">
        <v>152</v>
      </c>
      <c r="I1201">
        <v>0</v>
      </c>
      <c r="J1201">
        <v>0</v>
      </c>
      <c r="K1201">
        <v>0</v>
      </c>
      <c r="L1201">
        <v>0</v>
      </c>
      <c r="M1201">
        <v>0</v>
      </c>
      <c r="N1201" t="str">
        <f t="shared" si="18"/>
        <v>UPDATE WipDetails SET WipQuantity = 0, Review_Wip = 0 WHERE WipMaster_Id IN (SELECT id FROM WipMasters WHERE issuedmonth = 'February' AND IssuedYear = 2026) AND CommitmentPeriod = 3 AND CASIN = 'B09TPKV7K5';</v>
      </c>
    </row>
    <row r="1202" spans="1:14" x14ac:dyDescent="0.25">
      <c r="A1202" t="s">
        <v>1320</v>
      </c>
      <c r="B1202" t="s">
        <v>1291</v>
      </c>
      <c r="C1202" t="s">
        <v>3480</v>
      </c>
      <c r="D1202" t="s">
        <v>271</v>
      </c>
      <c r="E1202" t="s">
        <v>1156</v>
      </c>
      <c r="F1202">
        <v>2</v>
      </c>
      <c r="G1202">
        <v>19</v>
      </c>
      <c r="H1202">
        <v>101</v>
      </c>
      <c r="I1202">
        <v>0</v>
      </c>
      <c r="J1202">
        <v>0</v>
      </c>
      <c r="K1202">
        <v>0</v>
      </c>
      <c r="L1202">
        <v>266</v>
      </c>
      <c r="M1202">
        <v>0</v>
      </c>
      <c r="N1202" t="str">
        <f t="shared" si="18"/>
        <v>UPDATE WipDetails SET WipQuantity = 266, Review_Wip = 266 WHERE WipMaster_Id IN (SELECT id FROM WipMasters WHERE issuedmonth = 'February' AND IssuedYear = 2026) AND CommitmentPeriod = 3 AND CASIN = 'B09TPHYVBY';</v>
      </c>
    </row>
    <row r="1203" spans="1:14" x14ac:dyDescent="0.25">
      <c r="A1203" t="s">
        <v>1321</v>
      </c>
      <c r="B1203" t="s">
        <v>1291</v>
      </c>
      <c r="C1203" t="s">
        <v>3481</v>
      </c>
      <c r="D1203" t="s">
        <v>405</v>
      </c>
      <c r="E1203" t="s">
        <v>454</v>
      </c>
      <c r="F1203">
        <v>2</v>
      </c>
      <c r="G1203">
        <v>23</v>
      </c>
      <c r="H1203">
        <v>76</v>
      </c>
      <c r="I1203">
        <v>0</v>
      </c>
      <c r="J1203">
        <v>0</v>
      </c>
      <c r="K1203">
        <v>0</v>
      </c>
      <c r="L1203">
        <v>92</v>
      </c>
      <c r="M1203">
        <v>0</v>
      </c>
      <c r="N1203" t="str">
        <f t="shared" si="18"/>
        <v>UPDATE WipDetails SET WipQuantity = 92, Review_Wip = 92 WHERE WipMaster_Id IN (SELECT id FROM WipMasters WHERE issuedmonth = 'February' AND IssuedYear = 2026) AND CommitmentPeriod = 3 AND CASIN = 'B09TPJHC2Q';</v>
      </c>
    </row>
    <row r="1204" spans="1:14" x14ac:dyDescent="0.25">
      <c r="A1204" t="s">
        <v>1322</v>
      </c>
      <c r="B1204" t="s">
        <v>1291</v>
      </c>
      <c r="C1204" t="s">
        <v>3482</v>
      </c>
      <c r="D1204" t="s">
        <v>405</v>
      </c>
      <c r="E1204" t="s">
        <v>456</v>
      </c>
      <c r="F1204">
        <v>2</v>
      </c>
      <c r="G1204">
        <v>19</v>
      </c>
      <c r="H1204">
        <v>44</v>
      </c>
      <c r="I1204">
        <v>0</v>
      </c>
      <c r="J1204">
        <v>0</v>
      </c>
      <c r="K1204">
        <v>0</v>
      </c>
      <c r="L1204">
        <v>171</v>
      </c>
      <c r="M1204">
        <v>0</v>
      </c>
      <c r="N1204" t="str">
        <f t="shared" si="18"/>
        <v>UPDATE WipDetails SET WipQuantity = 171, Review_Wip = 171 WHERE WipMaster_Id IN (SELECT id FROM WipMasters WHERE issuedmonth = 'February' AND IssuedYear = 2026) AND CommitmentPeriod = 3 AND CASIN = 'B09TPK9G2S';</v>
      </c>
    </row>
    <row r="1205" spans="1:14" x14ac:dyDescent="0.25">
      <c r="A1205" t="s">
        <v>1323</v>
      </c>
      <c r="B1205" t="s">
        <v>1291</v>
      </c>
      <c r="C1205" t="s">
        <v>3483</v>
      </c>
      <c r="D1205" t="s">
        <v>405</v>
      </c>
      <c r="E1205" t="s">
        <v>458</v>
      </c>
      <c r="F1205">
        <v>2</v>
      </c>
      <c r="G1205">
        <v>19</v>
      </c>
      <c r="H1205">
        <v>57</v>
      </c>
      <c r="I1205">
        <v>0</v>
      </c>
      <c r="J1205">
        <v>0</v>
      </c>
      <c r="K1205">
        <v>0</v>
      </c>
      <c r="L1205">
        <v>76</v>
      </c>
      <c r="M1205">
        <v>0</v>
      </c>
      <c r="N1205" t="str">
        <f t="shared" si="18"/>
        <v>UPDATE WipDetails SET WipQuantity = 76, Review_Wip = 76 WHERE WipMaster_Id IN (SELECT id FROM WipMasters WHERE issuedmonth = 'February' AND IssuedYear = 2026) AND CommitmentPeriod = 3 AND CASIN = 'B09TPKJPJL';</v>
      </c>
    </row>
    <row r="1206" spans="1:14" x14ac:dyDescent="0.25">
      <c r="A1206" t="s">
        <v>1324</v>
      </c>
      <c r="B1206" t="s">
        <v>1291</v>
      </c>
      <c r="C1206" t="s">
        <v>3484</v>
      </c>
      <c r="D1206" t="s">
        <v>405</v>
      </c>
      <c r="E1206" t="s">
        <v>1138</v>
      </c>
      <c r="F1206">
        <v>2</v>
      </c>
      <c r="G1206">
        <v>23</v>
      </c>
      <c r="H1206">
        <v>39</v>
      </c>
      <c r="I1206">
        <v>0</v>
      </c>
      <c r="J1206">
        <v>0</v>
      </c>
      <c r="K1206">
        <v>0</v>
      </c>
      <c r="L1206">
        <v>23</v>
      </c>
      <c r="M1206">
        <v>0</v>
      </c>
      <c r="N1206" t="str">
        <f t="shared" si="18"/>
        <v>UPDATE WipDetails SET WipQuantity = 23, Review_Wip = 23 WHERE WipMaster_Id IN (SELECT id FROM WipMasters WHERE issuedmonth = 'February' AND IssuedYear = 2026) AND CommitmentPeriod = 3 AND CASIN = 'B09TPK12T2';</v>
      </c>
    </row>
    <row r="1207" spans="1:14" x14ac:dyDescent="0.25">
      <c r="A1207" t="s">
        <v>1325</v>
      </c>
      <c r="B1207" t="s">
        <v>1291</v>
      </c>
      <c r="C1207" t="s">
        <v>3485</v>
      </c>
      <c r="D1207" t="s">
        <v>405</v>
      </c>
      <c r="E1207" t="s">
        <v>1140</v>
      </c>
      <c r="F1207">
        <v>2</v>
      </c>
      <c r="G1207">
        <v>23</v>
      </c>
      <c r="H1207">
        <v>15</v>
      </c>
      <c r="I1207">
        <v>0</v>
      </c>
      <c r="J1207">
        <v>0</v>
      </c>
      <c r="K1207">
        <v>0</v>
      </c>
      <c r="L1207">
        <v>92</v>
      </c>
      <c r="M1207">
        <v>0</v>
      </c>
      <c r="N1207" t="str">
        <f t="shared" si="18"/>
        <v>UPDATE WipDetails SET WipQuantity = 92, Review_Wip = 92 WHERE WipMaster_Id IN (SELECT id FROM WipMasters WHERE issuedmonth = 'February' AND IssuedYear = 2026) AND CommitmentPeriod = 3 AND CASIN = 'B09TPKNG23';</v>
      </c>
    </row>
    <row r="1208" spans="1:14" x14ac:dyDescent="0.25">
      <c r="A1208" t="s">
        <v>1326</v>
      </c>
      <c r="B1208" t="s">
        <v>1291</v>
      </c>
      <c r="C1208" t="s">
        <v>3486</v>
      </c>
      <c r="D1208" t="s">
        <v>405</v>
      </c>
      <c r="E1208" t="s">
        <v>1144</v>
      </c>
      <c r="F1208">
        <v>2</v>
      </c>
      <c r="G1208">
        <v>19</v>
      </c>
      <c r="H1208">
        <v>95</v>
      </c>
      <c r="I1208">
        <v>0</v>
      </c>
      <c r="J1208">
        <v>0</v>
      </c>
      <c r="K1208">
        <v>0</v>
      </c>
      <c r="L1208">
        <v>19</v>
      </c>
      <c r="M1208">
        <v>0</v>
      </c>
      <c r="N1208" t="str">
        <f t="shared" si="18"/>
        <v>UPDATE WipDetails SET WipQuantity = 19, Review_Wip = 19 WHERE WipMaster_Id IN (SELECT id FROM WipMasters WHERE issuedmonth = 'February' AND IssuedYear = 2026) AND CommitmentPeriod = 3 AND CASIN = 'B09TPPLH8W';</v>
      </c>
    </row>
    <row r="1209" spans="1:14" x14ac:dyDescent="0.25">
      <c r="A1209" t="s">
        <v>1327</v>
      </c>
      <c r="B1209" t="s">
        <v>1291</v>
      </c>
      <c r="C1209" t="s">
        <v>3487</v>
      </c>
      <c r="D1209" t="s">
        <v>405</v>
      </c>
      <c r="E1209" t="s">
        <v>1146</v>
      </c>
      <c r="F1209">
        <v>2</v>
      </c>
      <c r="G1209">
        <v>19</v>
      </c>
      <c r="H1209">
        <v>25</v>
      </c>
      <c r="I1209">
        <v>0</v>
      </c>
      <c r="J1209">
        <v>0</v>
      </c>
      <c r="K1209">
        <v>0</v>
      </c>
      <c r="L1209">
        <v>0</v>
      </c>
      <c r="M1209">
        <v>0</v>
      </c>
      <c r="N1209" t="str">
        <f t="shared" si="18"/>
        <v>UPDATE WipDetails SET WipQuantity = 0, Review_Wip = 0 WHERE WipMaster_Id IN (SELECT id FROM WipMasters WHERE issuedmonth = 'February' AND IssuedYear = 2026) AND CommitmentPeriod = 3 AND CASIN = 'B09TPLN7X7';</v>
      </c>
    </row>
    <row r="1210" spans="1:14" x14ac:dyDescent="0.25">
      <c r="A1210" t="s">
        <v>1328</v>
      </c>
      <c r="B1210" t="s">
        <v>1291</v>
      </c>
      <c r="C1210" t="s">
        <v>3488</v>
      </c>
      <c r="D1210" t="s">
        <v>405</v>
      </c>
      <c r="E1210" t="s">
        <v>1148</v>
      </c>
      <c r="F1210">
        <v>2</v>
      </c>
      <c r="G1210">
        <v>23</v>
      </c>
      <c r="H1210">
        <v>45</v>
      </c>
      <c r="I1210">
        <v>0</v>
      </c>
      <c r="J1210">
        <v>0</v>
      </c>
      <c r="K1210">
        <v>0</v>
      </c>
      <c r="L1210">
        <v>230</v>
      </c>
      <c r="M1210">
        <v>0</v>
      </c>
      <c r="N1210" t="str">
        <f t="shared" si="18"/>
        <v>UPDATE WipDetails SET WipQuantity = 230, Review_Wip = 230 WHERE WipMaster_Id IN (SELECT id FROM WipMasters WHERE issuedmonth = 'February' AND IssuedYear = 2026) AND CommitmentPeriod = 3 AND CASIN = 'B09TPKNGDD';</v>
      </c>
    </row>
    <row r="1211" spans="1:14" x14ac:dyDescent="0.25">
      <c r="A1211" t="s">
        <v>1329</v>
      </c>
      <c r="B1211" t="s">
        <v>1291</v>
      </c>
      <c r="C1211" t="s">
        <v>3489</v>
      </c>
      <c r="D1211" t="s">
        <v>405</v>
      </c>
      <c r="E1211" t="s">
        <v>1152</v>
      </c>
      <c r="F1211">
        <v>2</v>
      </c>
      <c r="G1211">
        <v>19</v>
      </c>
      <c r="H1211">
        <v>62</v>
      </c>
      <c r="I1211">
        <v>0</v>
      </c>
      <c r="J1211">
        <v>0</v>
      </c>
      <c r="K1211">
        <v>0</v>
      </c>
      <c r="L1211">
        <v>304</v>
      </c>
      <c r="M1211">
        <v>0</v>
      </c>
      <c r="N1211" t="str">
        <f t="shared" si="18"/>
        <v>UPDATE WipDetails SET WipQuantity = 304, Review_Wip = 304 WHERE WipMaster_Id IN (SELECT id FROM WipMasters WHERE issuedmonth = 'February' AND IssuedYear = 2026) AND CommitmentPeriod = 3 AND CASIN = 'B09TPM1Q1F';</v>
      </c>
    </row>
    <row r="1212" spans="1:14" x14ac:dyDescent="0.25">
      <c r="A1212" t="s">
        <v>1330</v>
      </c>
      <c r="B1212" t="s">
        <v>1291</v>
      </c>
      <c r="C1212" t="s">
        <v>3490</v>
      </c>
      <c r="D1212" t="s">
        <v>405</v>
      </c>
      <c r="E1212" t="s">
        <v>1156</v>
      </c>
      <c r="F1212">
        <v>2</v>
      </c>
      <c r="G1212">
        <v>19</v>
      </c>
      <c r="H1212">
        <v>169</v>
      </c>
      <c r="I1212">
        <v>0</v>
      </c>
      <c r="J1212">
        <v>0</v>
      </c>
      <c r="K1212">
        <v>0</v>
      </c>
      <c r="L1212">
        <v>342</v>
      </c>
      <c r="M1212">
        <v>0</v>
      </c>
      <c r="N1212" t="str">
        <f t="shared" si="18"/>
        <v>UPDATE WipDetails SET WipQuantity = 342, Review_Wip = 342 WHERE WipMaster_Id IN (SELECT id FROM WipMasters WHERE issuedmonth = 'February' AND IssuedYear = 2026) AND CommitmentPeriod = 3 AND CASIN = 'B09TPKQVP8';</v>
      </c>
    </row>
    <row r="1213" spans="1:14" x14ac:dyDescent="0.25">
      <c r="A1213" t="s">
        <v>1331</v>
      </c>
      <c r="B1213" t="s">
        <v>1291</v>
      </c>
      <c r="C1213" t="s">
        <v>3491</v>
      </c>
      <c r="D1213" t="s">
        <v>604</v>
      </c>
      <c r="E1213" t="s">
        <v>454</v>
      </c>
      <c r="F1213">
        <v>2</v>
      </c>
      <c r="G1213">
        <v>23</v>
      </c>
      <c r="H1213">
        <v>92</v>
      </c>
      <c r="I1213">
        <v>0</v>
      </c>
      <c r="J1213">
        <v>0</v>
      </c>
      <c r="K1213">
        <v>69</v>
      </c>
      <c r="L1213">
        <v>0</v>
      </c>
      <c r="M1213">
        <v>0</v>
      </c>
      <c r="N1213" t="str">
        <f t="shared" si="18"/>
        <v>UPDATE WipDetails SET WipQuantity = 0, Review_Wip = 0 WHERE WipMaster_Id IN (SELECT id FROM WipMasters WHERE issuedmonth = 'February' AND IssuedYear = 2026) AND CommitmentPeriod = 3 AND CASIN = 'B09TPKRBQD';</v>
      </c>
    </row>
    <row r="1214" spans="1:14" x14ac:dyDescent="0.25">
      <c r="A1214" t="s">
        <v>1332</v>
      </c>
      <c r="B1214" t="s">
        <v>1291</v>
      </c>
      <c r="C1214" t="s">
        <v>3492</v>
      </c>
      <c r="D1214" t="s">
        <v>604</v>
      </c>
      <c r="E1214" t="s">
        <v>458</v>
      </c>
      <c r="F1214">
        <v>2</v>
      </c>
      <c r="G1214">
        <v>19</v>
      </c>
      <c r="H1214">
        <v>19</v>
      </c>
      <c r="I1214">
        <v>0</v>
      </c>
      <c r="J1214">
        <v>0</v>
      </c>
      <c r="K1214">
        <v>19</v>
      </c>
      <c r="L1214">
        <v>0</v>
      </c>
      <c r="M1214">
        <v>0</v>
      </c>
      <c r="N1214" t="str">
        <f t="shared" si="18"/>
        <v>UPDATE WipDetails SET WipQuantity = 0, Review_Wip = 0 WHERE WipMaster_Id IN (SELECT id FROM WipMasters WHERE issuedmonth = 'February' AND IssuedYear = 2026) AND CommitmentPeriod = 3 AND CASIN = 'B09TPK4BLZ';</v>
      </c>
    </row>
    <row r="1215" spans="1:14" x14ac:dyDescent="0.25">
      <c r="A1215" t="s">
        <v>1333</v>
      </c>
      <c r="B1215" t="s">
        <v>1291</v>
      </c>
      <c r="C1215" t="s">
        <v>3493</v>
      </c>
      <c r="D1215" t="s">
        <v>604</v>
      </c>
      <c r="E1215" t="s">
        <v>460</v>
      </c>
      <c r="F1215">
        <v>2</v>
      </c>
      <c r="G1215">
        <v>19</v>
      </c>
      <c r="H1215">
        <v>70</v>
      </c>
      <c r="I1215">
        <v>0</v>
      </c>
      <c r="J1215">
        <v>0</v>
      </c>
      <c r="K1215">
        <v>0</v>
      </c>
      <c r="L1215">
        <v>0</v>
      </c>
      <c r="M1215">
        <v>0</v>
      </c>
      <c r="N1215" t="str">
        <f t="shared" si="18"/>
        <v>UPDATE WipDetails SET WipQuantity = 0, Review_Wip = 0 WHERE WipMaster_Id IN (SELECT id FROM WipMasters WHERE issuedmonth = 'February' AND IssuedYear = 2026) AND CommitmentPeriod = 3 AND CASIN = 'B09TPMX9FW';</v>
      </c>
    </row>
    <row r="1216" spans="1:14" x14ac:dyDescent="0.25">
      <c r="A1216" t="s">
        <v>1334</v>
      </c>
      <c r="B1216" t="s">
        <v>1291</v>
      </c>
      <c r="C1216" t="s">
        <v>3494</v>
      </c>
      <c r="D1216" t="s">
        <v>604</v>
      </c>
      <c r="E1216" t="s">
        <v>1138</v>
      </c>
      <c r="F1216">
        <v>2</v>
      </c>
      <c r="G1216">
        <v>23</v>
      </c>
      <c r="H1216">
        <v>8</v>
      </c>
      <c r="I1216">
        <v>0</v>
      </c>
      <c r="J1216">
        <v>0</v>
      </c>
      <c r="K1216">
        <v>0</v>
      </c>
      <c r="L1216">
        <v>0</v>
      </c>
      <c r="M1216">
        <v>0</v>
      </c>
      <c r="N1216" t="str">
        <f t="shared" si="18"/>
        <v>UPDATE WipDetails SET WipQuantity = 0, Review_Wip = 0 WHERE WipMaster_Id IN (SELECT id FROM WipMasters WHERE issuedmonth = 'February' AND IssuedYear = 2026) AND CommitmentPeriod = 3 AND CASIN = 'B09TPMDN47';</v>
      </c>
    </row>
    <row r="1217" spans="1:14" x14ac:dyDescent="0.25">
      <c r="A1217" t="s">
        <v>1335</v>
      </c>
      <c r="B1217" t="s">
        <v>1291</v>
      </c>
      <c r="C1217" t="s">
        <v>3495</v>
      </c>
      <c r="D1217" t="s">
        <v>604</v>
      </c>
      <c r="E1217" t="s">
        <v>1142</v>
      </c>
      <c r="F1217">
        <v>2</v>
      </c>
      <c r="G1217">
        <v>19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 t="str">
        <f t="shared" si="18"/>
        <v>UPDATE WipDetails SET WipQuantity = 0, Review_Wip = 0 WHERE WipMaster_Id IN (SELECT id FROM WipMasters WHERE issuedmonth = 'February' AND IssuedYear = 2026) AND CommitmentPeriod = 3 AND CASIN = 'B09TPJBY61';</v>
      </c>
    </row>
    <row r="1218" spans="1:14" x14ac:dyDescent="0.25">
      <c r="A1218" t="s">
        <v>1336</v>
      </c>
      <c r="B1218" t="s">
        <v>1291</v>
      </c>
      <c r="C1218" t="s">
        <v>3496</v>
      </c>
      <c r="D1218" t="s">
        <v>604</v>
      </c>
      <c r="E1218" t="s">
        <v>1144</v>
      </c>
      <c r="F1218">
        <v>2</v>
      </c>
      <c r="G1218">
        <v>19</v>
      </c>
      <c r="H1218">
        <v>57</v>
      </c>
      <c r="I1218">
        <v>0</v>
      </c>
      <c r="J1218">
        <v>0</v>
      </c>
      <c r="K1218">
        <v>0</v>
      </c>
      <c r="L1218">
        <v>0</v>
      </c>
      <c r="M1218">
        <v>0</v>
      </c>
      <c r="N1218" t="str">
        <f t="shared" si="18"/>
        <v>UPDATE WipDetails SET WipQuantity = 0, Review_Wip = 0 WHERE WipMaster_Id IN (SELECT id FROM WipMasters WHERE issuedmonth = 'February' AND IssuedYear = 2026) AND CommitmentPeriod = 3 AND CASIN = 'B09TPKRBKF';</v>
      </c>
    </row>
    <row r="1219" spans="1:14" x14ac:dyDescent="0.25">
      <c r="A1219" t="s">
        <v>1337</v>
      </c>
      <c r="B1219" t="s">
        <v>1291</v>
      </c>
      <c r="C1219" t="s">
        <v>3497</v>
      </c>
      <c r="D1219" t="s">
        <v>604</v>
      </c>
      <c r="E1219" t="s">
        <v>1148</v>
      </c>
      <c r="F1219">
        <v>2</v>
      </c>
      <c r="G1219">
        <v>23</v>
      </c>
      <c r="H1219">
        <v>45</v>
      </c>
      <c r="I1219">
        <v>0</v>
      </c>
      <c r="J1219">
        <v>0</v>
      </c>
      <c r="K1219">
        <v>0</v>
      </c>
      <c r="L1219">
        <v>0</v>
      </c>
      <c r="M1219">
        <v>0</v>
      </c>
      <c r="N1219" t="str">
        <f t="shared" ref="N1219:N1282" si="19">"UPDATE WipDetails SET WipQuantity = "&amp;L1219&amp;", Review_Wip = "&amp;L1219&amp;" WHERE WipMaster_Id IN (SELECT id FROM WipMasters WHERE issuedmonth = 'February' AND IssuedYear = 2026) AND CommitmentPeriod = 3 AND CASIN = '"&amp;A1219&amp;"';"</f>
        <v>UPDATE WipDetails SET WipQuantity = 0, Review_Wip = 0 WHERE WipMaster_Id IN (SELECT id FROM WipMasters WHERE issuedmonth = 'February' AND IssuedYear = 2026) AND CommitmentPeriod = 3 AND CASIN = 'B09TPHS2WS';</v>
      </c>
    </row>
    <row r="1220" spans="1:14" x14ac:dyDescent="0.25">
      <c r="A1220" t="s">
        <v>1338</v>
      </c>
      <c r="B1220" t="s">
        <v>1291</v>
      </c>
      <c r="C1220" t="s">
        <v>3498</v>
      </c>
      <c r="D1220" t="s">
        <v>604</v>
      </c>
      <c r="E1220" t="s">
        <v>1150</v>
      </c>
      <c r="F1220">
        <v>2</v>
      </c>
      <c r="G1220">
        <v>23</v>
      </c>
      <c r="H1220">
        <v>15</v>
      </c>
      <c r="I1220">
        <v>0</v>
      </c>
      <c r="J1220">
        <v>0</v>
      </c>
      <c r="K1220">
        <v>46</v>
      </c>
      <c r="L1220">
        <v>0</v>
      </c>
      <c r="M1220">
        <v>0</v>
      </c>
      <c r="N1220" t="str">
        <f t="shared" si="19"/>
        <v>UPDATE WipDetails SET WipQuantity = 0, Review_Wip = 0 WHERE WipMaster_Id IN (SELECT id FROM WipMasters WHERE issuedmonth = 'February' AND IssuedYear = 2026) AND CommitmentPeriod = 3 AND CASIN = 'B09TPJKGCV';</v>
      </c>
    </row>
    <row r="1221" spans="1:14" x14ac:dyDescent="0.25">
      <c r="A1221" t="s">
        <v>1339</v>
      </c>
      <c r="B1221" t="s">
        <v>1291</v>
      </c>
      <c r="C1221" t="s">
        <v>3499</v>
      </c>
      <c r="D1221" t="s">
        <v>604</v>
      </c>
      <c r="E1221" t="s">
        <v>1152</v>
      </c>
      <c r="F1221">
        <v>2</v>
      </c>
      <c r="G1221">
        <v>19</v>
      </c>
      <c r="H1221">
        <v>0</v>
      </c>
      <c r="I1221">
        <v>0</v>
      </c>
      <c r="J1221">
        <v>0</v>
      </c>
      <c r="K1221">
        <v>304</v>
      </c>
      <c r="L1221">
        <v>0</v>
      </c>
      <c r="M1221">
        <v>0</v>
      </c>
      <c r="N1221" t="str">
        <f t="shared" si="19"/>
        <v>UPDATE WipDetails SET WipQuantity = 0, Review_Wip = 0 WHERE WipMaster_Id IN (SELECT id FROM WipMasters WHERE issuedmonth = 'February' AND IssuedYear = 2026) AND CommitmentPeriod = 3 AND CASIN = 'B09TPLCBXZ';</v>
      </c>
    </row>
    <row r="1222" spans="1:14" x14ac:dyDescent="0.25">
      <c r="A1222" t="s">
        <v>1340</v>
      </c>
      <c r="B1222" t="s">
        <v>1291</v>
      </c>
      <c r="C1222" t="s">
        <v>3500</v>
      </c>
      <c r="D1222" t="s">
        <v>604</v>
      </c>
      <c r="E1222" t="s">
        <v>1156</v>
      </c>
      <c r="F1222">
        <v>2</v>
      </c>
      <c r="G1222">
        <v>19</v>
      </c>
      <c r="H1222">
        <v>6</v>
      </c>
      <c r="I1222">
        <v>0</v>
      </c>
      <c r="J1222">
        <v>0</v>
      </c>
      <c r="K1222">
        <v>114</v>
      </c>
      <c r="L1222">
        <v>0</v>
      </c>
      <c r="M1222">
        <v>0</v>
      </c>
      <c r="N1222" t="str">
        <f t="shared" si="19"/>
        <v>UPDATE WipDetails SET WipQuantity = 0, Review_Wip = 0 WHERE WipMaster_Id IN (SELECT id FROM WipMasters WHERE issuedmonth = 'February' AND IssuedYear = 2026) AND CommitmentPeriod = 3 AND CASIN = 'B09TPK47C6';</v>
      </c>
    </row>
    <row r="1223" spans="1:14" x14ac:dyDescent="0.25">
      <c r="A1223" t="s">
        <v>1341</v>
      </c>
      <c r="B1223" t="s">
        <v>1291</v>
      </c>
      <c r="C1223" t="s">
        <v>3501</v>
      </c>
      <c r="D1223" t="s">
        <v>49</v>
      </c>
      <c r="E1223" t="s">
        <v>456</v>
      </c>
      <c r="F1223">
        <v>2</v>
      </c>
      <c r="G1223">
        <v>19</v>
      </c>
      <c r="H1223">
        <v>177</v>
      </c>
      <c r="I1223">
        <v>190</v>
      </c>
      <c r="J1223">
        <v>57</v>
      </c>
      <c r="K1223">
        <v>0</v>
      </c>
      <c r="L1223">
        <v>133</v>
      </c>
      <c r="M1223">
        <v>0</v>
      </c>
      <c r="N1223" t="str">
        <f t="shared" si="19"/>
        <v>UPDATE WipDetails SET WipQuantity = 133, Review_Wip = 133 WHERE WipMaster_Id IN (SELECT id FROM WipMasters WHERE issuedmonth = 'February' AND IssuedYear = 2026) AND CommitmentPeriod = 3 AND CASIN = 'B09TPKXM8V';</v>
      </c>
    </row>
    <row r="1224" spans="1:14" x14ac:dyDescent="0.25">
      <c r="A1224" t="s">
        <v>1342</v>
      </c>
      <c r="B1224" t="s">
        <v>1291</v>
      </c>
      <c r="C1224" t="s">
        <v>3502</v>
      </c>
      <c r="D1224" t="s">
        <v>49</v>
      </c>
      <c r="E1224" t="s">
        <v>460</v>
      </c>
      <c r="F1224">
        <v>2</v>
      </c>
      <c r="G1224">
        <v>19</v>
      </c>
      <c r="H1224">
        <v>12</v>
      </c>
      <c r="I1224">
        <v>0</v>
      </c>
      <c r="J1224">
        <v>0</v>
      </c>
      <c r="K1224">
        <v>0</v>
      </c>
      <c r="L1224">
        <v>209</v>
      </c>
      <c r="M1224">
        <v>0</v>
      </c>
      <c r="N1224" t="str">
        <f t="shared" si="19"/>
        <v>UPDATE WipDetails SET WipQuantity = 209, Review_Wip = 209 WHERE WipMaster_Id IN (SELECT id FROM WipMasters WHERE issuedmonth = 'February' AND IssuedYear = 2026) AND CommitmentPeriod = 3 AND CASIN = 'B09TPLM9C7';</v>
      </c>
    </row>
    <row r="1225" spans="1:14" x14ac:dyDescent="0.25">
      <c r="A1225" t="s">
        <v>1343</v>
      </c>
      <c r="B1225" t="s">
        <v>1291</v>
      </c>
      <c r="C1225" t="s">
        <v>3503</v>
      </c>
      <c r="D1225" t="s">
        <v>49</v>
      </c>
      <c r="E1225" t="s">
        <v>1138</v>
      </c>
      <c r="F1225">
        <v>2</v>
      </c>
      <c r="G1225">
        <v>23</v>
      </c>
      <c r="H1225">
        <v>46</v>
      </c>
      <c r="I1225">
        <v>69</v>
      </c>
      <c r="J1225">
        <v>23</v>
      </c>
      <c r="K1225">
        <v>0</v>
      </c>
      <c r="L1225">
        <v>92</v>
      </c>
      <c r="M1225">
        <v>0</v>
      </c>
      <c r="N1225" t="str">
        <f t="shared" si="19"/>
        <v>UPDATE WipDetails SET WipQuantity = 92, Review_Wip = 92 WHERE WipMaster_Id IN (SELECT id FROM WipMasters WHERE issuedmonth = 'February' AND IssuedYear = 2026) AND CommitmentPeriod = 3 AND CASIN = 'B09TPJ1CKH';</v>
      </c>
    </row>
    <row r="1226" spans="1:14" x14ac:dyDescent="0.25">
      <c r="A1226" t="s">
        <v>1344</v>
      </c>
      <c r="B1226" t="s">
        <v>1291</v>
      </c>
      <c r="C1226" t="s">
        <v>3504</v>
      </c>
      <c r="D1226" t="s">
        <v>49</v>
      </c>
      <c r="E1226" t="s">
        <v>1140</v>
      </c>
      <c r="F1226">
        <v>2</v>
      </c>
      <c r="G1226">
        <v>23</v>
      </c>
      <c r="H1226">
        <v>191</v>
      </c>
      <c r="I1226">
        <v>207</v>
      </c>
      <c r="J1226">
        <v>138</v>
      </c>
      <c r="K1226">
        <v>0</v>
      </c>
      <c r="L1226">
        <v>138</v>
      </c>
      <c r="M1226">
        <v>0</v>
      </c>
      <c r="N1226" t="str">
        <f t="shared" si="19"/>
        <v>UPDATE WipDetails SET WipQuantity = 138, Review_Wip = 138 WHERE WipMaster_Id IN (SELECT id FROM WipMasters WHERE issuedmonth = 'February' AND IssuedYear = 2026) AND CommitmentPeriod = 3 AND CASIN = 'B09TPKDF53';</v>
      </c>
    </row>
    <row r="1227" spans="1:14" x14ac:dyDescent="0.25">
      <c r="A1227" t="s">
        <v>1345</v>
      </c>
      <c r="B1227" t="s">
        <v>1291</v>
      </c>
      <c r="C1227" t="s">
        <v>3505</v>
      </c>
      <c r="D1227" t="s">
        <v>49</v>
      </c>
      <c r="E1227" t="s">
        <v>1142</v>
      </c>
      <c r="F1227">
        <v>2</v>
      </c>
      <c r="G1227">
        <v>19</v>
      </c>
      <c r="H1227">
        <v>13</v>
      </c>
      <c r="I1227">
        <v>114</v>
      </c>
      <c r="J1227">
        <v>152</v>
      </c>
      <c r="K1227">
        <v>0</v>
      </c>
      <c r="L1227">
        <v>247</v>
      </c>
      <c r="M1227">
        <v>0</v>
      </c>
      <c r="N1227" t="str">
        <f t="shared" si="19"/>
        <v>UPDATE WipDetails SET WipQuantity = 247, Review_Wip = 247 WHERE WipMaster_Id IN (SELECT id FROM WipMasters WHERE issuedmonth = 'February' AND IssuedYear = 2026) AND CommitmentPeriod = 3 AND CASIN = 'B09TPKFTDJ';</v>
      </c>
    </row>
    <row r="1228" spans="1:14" x14ac:dyDescent="0.25">
      <c r="A1228" t="s">
        <v>1346</v>
      </c>
      <c r="B1228" t="s">
        <v>1291</v>
      </c>
      <c r="C1228" t="s">
        <v>3506</v>
      </c>
      <c r="D1228" t="s">
        <v>49</v>
      </c>
      <c r="E1228" t="s">
        <v>1144</v>
      </c>
      <c r="F1228">
        <v>2</v>
      </c>
      <c r="G1228">
        <v>19</v>
      </c>
      <c r="H1228">
        <v>0</v>
      </c>
      <c r="I1228">
        <v>95</v>
      </c>
      <c r="J1228">
        <v>95</v>
      </c>
      <c r="K1228">
        <v>0</v>
      </c>
      <c r="L1228">
        <v>114</v>
      </c>
      <c r="M1228">
        <v>0</v>
      </c>
      <c r="N1228" t="str">
        <f t="shared" si="19"/>
        <v>UPDATE WipDetails SET WipQuantity = 114, Review_Wip = 114 WHERE WipMaster_Id IN (SELECT id FROM WipMasters WHERE issuedmonth = 'February' AND IssuedYear = 2026) AND CommitmentPeriod = 3 AND CASIN = 'B09TPHYPWN';</v>
      </c>
    </row>
    <row r="1229" spans="1:14" x14ac:dyDescent="0.25">
      <c r="A1229" t="s">
        <v>1347</v>
      </c>
      <c r="B1229" t="s">
        <v>1291</v>
      </c>
      <c r="C1229" t="s">
        <v>3507</v>
      </c>
      <c r="D1229" t="s">
        <v>49</v>
      </c>
      <c r="E1229" t="s">
        <v>1146</v>
      </c>
      <c r="F1229">
        <v>2</v>
      </c>
      <c r="G1229">
        <v>19</v>
      </c>
      <c r="H1229">
        <v>170</v>
      </c>
      <c r="I1229">
        <v>95</v>
      </c>
      <c r="J1229">
        <v>95</v>
      </c>
      <c r="K1229">
        <v>0</v>
      </c>
      <c r="L1229">
        <v>76</v>
      </c>
      <c r="M1229">
        <v>0</v>
      </c>
      <c r="N1229" t="str">
        <f t="shared" si="19"/>
        <v>UPDATE WipDetails SET WipQuantity = 76, Review_Wip = 76 WHERE WipMaster_Id IN (SELECT id FROM WipMasters WHERE issuedmonth = 'February' AND IssuedYear = 2026) AND CommitmentPeriod = 3 AND CASIN = 'B09TPKJP84';</v>
      </c>
    </row>
    <row r="1230" spans="1:14" x14ac:dyDescent="0.25">
      <c r="A1230" t="s">
        <v>1348</v>
      </c>
      <c r="B1230" t="s">
        <v>1291</v>
      </c>
      <c r="C1230" t="s">
        <v>3508</v>
      </c>
      <c r="D1230" t="s">
        <v>49</v>
      </c>
      <c r="E1230" t="s">
        <v>1148</v>
      </c>
      <c r="F1230">
        <v>2</v>
      </c>
      <c r="G1230">
        <v>23</v>
      </c>
      <c r="H1230">
        <v>122</v>
      </c>
      <c r="I1230">
        <v>92</v>
      </c>
      <c r="J1230">
        <v>0</v>
      </c>
      <c r="K1230">
        <v>0</v>
      </c>
      <c r="L1230">
        <v>161</v>
      </c>
      <c r="M1230">
        <v>0</v>
      </c>
      <c r="N1230" t="str">
        <f t="shared" si="19"/>
        <v>UPDATE WipDetails SET WipQuantity = 161, Review_Wip = 161 WHERE WipMaster_Id IN (SELECT id FROM WipMasters WHERE issuedmonth = 'February' AND IssuedYear = 2026) AND CommitmentPeriod = 3 AND CASIN = 'B09TPMZJ15';</v>
      </c>
    </row>
    <row r="1231" spans="1:14" x14ac:dyDescent="0.25">
      <c r="A1231" t="s">
        <v>1349</v>
      </c>
      <c r="B1231" t="s">
        <v>1291</v>
      </c>
      <c r="C1231" t="s">
        <v>3509</v>
      </c>
      <c r="D1231" t="s">
        <v>49</v>
      </c>
      <c r="E1231" t="s">
        <v>1150</v>
      </c>
      <c r="F1231">
        <v>2</v>
      </c>
      <c r="G1231">
        <v>23</v>
      </c>
      <c r="H1231">
        <v>138</v>
      </c>
      <c r="I1231">
        <v>414</v>
      </c>
      <c r="J1231">
        <v>437</v>
      </c>
      <c r="K1231">
        <v>0</v>
      </c>
      <c r="L1231">
        <v>299</v>
      </c>
      <c r="M1231">
        <v>0</v>
      </c>
      <c r="N1231" t="str">
        <f t="shared" si="19"/>
        <v>UPDATE WipDetails SET WipQuantity = 299, Review_Wip = 299 WHERE WipMaster_Id IN (SELECT id FROM WipMasters WHERE issuedmonth = 'February' AND IssuedYear = 2026) AND CommitmentPeriod = 3 AND CASIN = 'B09TPM1PL6';</v>
      </c>
    </row>
    <row r="1232" spans="1:14" x14ac:dyDescent="0.25">
      <c r="A1232" t="s">
        <v>1350</v>
      </c>
      <c r="B1232" t="s">
        <v>1291</v>
      </c>
      <c r="C1232" t="s">
        <v>3510</v>
      </c>
      <c r="D1232" t="s">
        <v>49</v>
      </c>
      <c r="E1232" t="s">
        <v>1154</v>
      </c>
      <c r="F1232">
        <v>2</v>
      </c>
      <c r="G1232">
        <v>19</v>
      </c>
      <c r="H1232">
        <v>88</v>
      </c>
      <c r="I1232">
        <v>228</v>
      </c>
      <c r="J1232">
        <v>247</v>
      </c>
      <c r="K1232">
        <v>0</v>
      </c>
      <c r="L1232">
        <v>361</v>
      </c>
      <c r="M1232">
        <v>0</v>
      </c>
      <c r="N1232" t="str">
        <f t="shared" si="19"/>
        <v>UPDATE WipDetails SET WipQuantity = 361, Review_Wip = 361 WHERE WipMaster_Id IN (SELECT id FROM WipMasters WHERE issuedmonth = 'February' AND IssuedYear = 2026) AND CommitmentPeriod = 3 AND CASIN = 'B09TPJY9P1';</v>
      </c>
    </row>
    <row r="1233" spans="1:14" x14ac:dyDescent="0.25">
      <c r="A1233" t="s">
        <v>1351</v>
      </c>
      <c r="B1233" t="s">
        <v>1291</v>
      </c>
      <c r="C1233" t="s">
        <v>3511</v>
      </c>
      <c r="D1233" t="s">
        <v>638</v>
      </c>
      <c r="E1233" t="s">
        <v>1138</v>
      </c>
      <c r="F1233">
        <v>2</v>
      </c>
      <c r="G1233">
        <v>23</v>
      </c>
      <c r="H1233">
        <v>84</v>
      </c>
      <c r="I1233">
        <v>0</v>
      </c>
      <c r="J1233">
        <v>0</v>
      </c>
      <c r="K1233">
        <v>0</v>
      </c>
      <c r="L1233">
        <v>0</v>
      </c>
      <c r="M1233">
        <v>0</v>
      </c>
      <c r="N1233" t="str">
        <f t="shared" si="19"/>
        <v>UPDATE WipDetails SET WipQuantity = 0, Review_Wip = 0 WHERE WipMaster_Id IN (SELECT id FROM WipMasters WHERE issuedmonth = 'February' AND IssuedYear = 2026) AND CommitmentPeriod = 3 AND CASIN = 'B09TPK68DV';</v>
      </c>
    </row>
    <row r="1234" spans="1:14" x14ac:dyDescent="0.25">
      <c r="A1234" t="s">
        <v>1352</v>
      </c>
      <c r="B1234" t="s">
        <v>1291</v>
      </c>
      <c r="C1234" t="s">
        <v>3512</v>
      </c>
      <c r="D1234" t="s">
        <v>638</v>
      </c>
      <c r="E1234" t="s">
        <v>1140</v>
      </c>
      <c r="F1234">
        <v>2</v>
      </c>
      <c r="G1234">
        <v>23</v>
      </c>
      <c r="H1234">
        <v>61</v>
      </c>
      <c r="I1234">
        <v>0</v>
      </c>
      <c r="J1234">
        <v>0</v>
      </c>
      <c r="K1234">
        <v>0</v>
      </c>
      <c r="L1234">
        <v>0</v>
      </c>
      <c r="M1234">
        <v>0</v>
      </c>
      <c r="N1234" t="str">
        <f t="shared" si="19"/>
        <v>UPDATE WipDetails SET WipQuantity = 0, Review_Wip = 0 WHERE WipMaster_Id IN (SELECT id FROM WipMasters WHERE issuedmonth = 'February' AND IssuedYear = 2026) AND CommitmentPeriod = 3 AND CASIN = 'B09TPKV7ML';</v>
      </c>
    </row>
    <row r="1235" spans="1:14" x14ac:dyDescent="0.25">
      <c r="A1235" t="s">
        <v>1353</v>
      </c>
      <c r="B1235" t="s">
        <v>1291</v>
      </c>
      <c r="C1235" t="s">
        <v>3513</v>
      </c>
      <c r="D1235" t="s">
        <v>638</v>
      </c>
      <c r="E1235" t="s">
        <v>1142</v>
      </c>
      <c r="F1235">
        <v>2</v>
      </c>
      <c r="G1235">
        <v>19</v>
      </c>
      <c r="H1235">
        <v>88</v>
      </c>
      <c r="I1235">
        <v>0</v>
      </c>
      <c r="J1235">
        <v>0</v>
      </c>
      <c r="K1235">
        <v>0</v>
      </c>
      <c r="L1235">
        <v>0</v>
      </c>
      <c r="M1235">
        <v>0</v>
      </c>
      <c r="N1235" t="str">
        <f t="shared" si="19"/>
        <v>UPDATE WipDetails SET WipQuantity = 0, Review_Wip = 0 WHERE WipMaster_Id IN (SELECT id FROM WipMasters WHERE issuedmonth = 'February' AND IssuedYear = 2026) AND CommitmentPeriod = 3 AND CASIN = 'B09TPHZSJV';</v>
      </c>
    </row>
    <row r="1236" spans="1:14" x14ac:dyDescent="0.25">
      <c r="A1236" t="s">
        <v>1354</v>
      </c>
      <c r="B1236" t="s">
        <v>1291</v>
      </c>
      <c r="C1236" t="s">
        <v>3514</v>
      </c>
      <c r="D1236" t="s">
        <v>638</v>
      </c>
      <c r="E1236" t="s">
        <v>1144</v>
      </c>
      <c r="F1236">
        <v>2</v>
      </c>
      <c r="G1236">
        <v>19</v>
      </c>
      <c r="H1236">
        <v>31</v>
      </c>
      <c r="I1236">
        <v>0</v>
      </c>
      <c r="J1236">
        <v>0</v>
      </c>
      <c r="K1236">
        <v>0</v>
      </c>
      <c r="L1236">
        <v>0</v>
      </c>
      <c r="M1236">
        <v>0</v>
      </c>
      <c r="N1236" t="str">
        <f t="shared" si="19"/>
        <v>UPDATE WipDetails SET WipQuantity = 0, Review_Wip = 0 WHERE WipMaster_Id IN (SELECT id FROM WipMasters WHERE issuedmonth = 'February' AND IssuedYear = 2026) AND CommitmentPeriod = 3 AND CASIN = 'B09TPLF2GF';</v>
      </c>
    </row>
    <row r="1237" spans="1:14" x14ac:dyDescent="0.25">
      <c r="A1237" t="s">
        <v>1355</v>
      </c>
      <c r="B1237" t="s">
        <v>1291</v>
      </c>
      <c r="C1237" t="s">
        <v>3515</v>
      </c>
      <c r="D1237" t="s">
        <v>638</v>
      </c>
      <c r="E1237" t="s">
        <v>1146</v>
      </c>
      <c r="F1237">
        <v>2</v>
      </c>
      <c r="G1237">
        <v>19</v>
      </c>
      <c r="H1237">
        <v>208</v>
      </c>
      <c r="I1237">
        <v>0</v>
      </c>
      <c r="J1237">
        <v>0</v>
      </c>
      <c r="K1237">
        <v>0</v>
      </c>
      <c r="L1237">
        <v>0</v>
      </c>
      <c r="M1237">
        <v>0</v>
      </c>
      <c r="N1237" t="str">
        <f t="shared" si="19"/>
        <v>UPDATE WipDetails SET WipQuantity = 0, Review_Wip = 0 WHERE WipMaster_Id IN (SELECT id FROM WipMasters WHERE issuedmonth = 'February' AND IssuedYear = 2026) AND CommitmentPeriod = 3 AND CASIN = 'B09TPK9P7V';</v>
      </c>
    </row>
    <row r="1238" spans="1:14" x14ac:dyDescent="0.25">
      <c r="A1238" t="s">
        <v>1356</v>
      </c>
      <c r="B1238" t="s">
        <v>1291</v>
      </c>
      <c r="C1238" t="s">
        <v>3516</v>
      </c>
      <c r="D1238" t="s">
        <v>638</v>
      </c>
      <c r="E1238" t="s">
        <v>1148</v>
      </c>
      <c r="F1238">
        <v>2</v>
      </c>
      <c r="G1238">
        <v>23</v>
      </c>
      <c r="H1238">
        <v>23</v>
      </c>
      <c r="I1238">
        <v>0</v>
      </c>
      <c r="J1238">
        <v>0</v>
      </c>
      <c r="K1238">
        <v>0</v>
      </c>
      <c r="L1238">
        <v>0</v>
      </c>
      <c r="M1238">
        <v>0</v>
      </c>
      <c r="N1238" t="str">
        <f t="shared" si="19"/>
        <v>UPDATE WipDetails SET WipQuantity = 0, Review_Wip = 0 WHERE WipMaster_Id IN (SELECT id FROM WipMasters WHERE issuedmonth = 'February' AND IssuedYear = 2026) AND CommitmentPeriod = 3 AND CASIN = 'B09TPMBM9L';</v>
      </c>
    </row>
    <row r="1239" spans="1:14" x14ac:dyDescent="0.25">
      <c r="A1239" t="s">
        <v>1357</v>
      </c>
      <c r="B1239" t="s">
        <v>1291</v>
      </c>
      <c r="C1239" t="s">
        <v>3517</v>
      </c>
      <c r="D1239" t="s">
        <v>638</v>
      </c>
      <c r="E1239" t="s">
        <v>1150</v>
      </c>
      <c r="F1239">
        <v>2</v>
      </c>
      <c r="G1239">
        <v>23</v>
      </c>
      <c r="H1239">
        <v>122</v>
      </c>
      <c r="I1239">
        <v>0</v>
      </c>
      <c r="J1239">
        <v>0</v>
      </c>
      <c r="K1239">
        <v>0</v>
      </c>
      <c r="L1239">
        <v>0</v>
      </c>
      <c r="M1239">
        <v>0</v>
      </c>
      <c r="N1239" t="str">
        <f t="shared" si="19"/>
        <v>UPDATE WipDetails SET WipQuantity = 0, Review_Wip = 0 WHERE WipMaster_Id IN (SELECT id FROM WipMasters WHERE issuedmonth = 'February' AND IssuedYear = 2026) AND CommitmentPeriod = 3 AND CASIN = 'B09TPL3GTT';</v>
      </c>
    </row>
    <row r="1240" spans="1:14" x14ac:dyDescent="0.25">
      <c r="A1240" t="s">
        <v>1358</v>
      </c>
      <c r="B1240" t="s">
        <v>1291</v>
      </c>
      <c r="C1240" t="s">
        <v>3518</v>
      </c>
      <c r="D1240" t="s">
        <v>638</v>
      </c>
      <c r="E1240" t="s">
        <v>1152</v>
      </c>
      <c r="F1240">
        <v>2</v>
      </c>
      <c r="G1240">
        <v>19</v>
      </c>
      <c r="H1240">
        <v>19</v>
      </c>
      <c r="I1240">
        <v>0</v>
      </c>
      <c r="J1240">
        <v>0</v>
      </c>
      <c r="K1240">
        <v>0</v>
      </c>
      <c r="L1240">
        <v>0</v>
      </c>
      <c r="M1240">
        <v>0</v>
      </c>
      <c r="N1240" t="str">
        <f t="shared" si="19"/>
        <v>UPDATE WipDetails SET WipQuantity = 0, Review_Wip = 0 WHERE WipMaster_Id IN (SELECT id FROM WipMasters WHERE issuedmonth = 'February' AND IssuedYear = 2026) AND CommitmentPeriod = 3 AND CASIN = 'B09TPJBFCG';</v>
      </c>
    </row>
    <row r="1241" spans="1:14" x14ac:dyDescent="0.25">
      <c r="A1241" t="s">
        <v>1359</v>
      </c>
      <c r="B1241" t="s">
        <v>1291</v>
      </c>
      <c r="C1241" t="s">
        <v>3519</v>
      </c>
      <c r="D1241" t="s">
        <v>638</v>
      </c>
      <c r="E1241" t="s">
        <v>1154</v>
      </c>
      <c r="F1241">
        <v>2</v>
      </c>
      <c r="G1241">
        <v>19</v>
      </c>
      <c r="H1241">
        <v>113</v>
      </c>
      <c r="I1241">
        <v>0</v>
      </c>
      <c r="J1241">
        <v>0</v>
      </c>
      <c r="K1241">
        <v>0</v>
      </c>
      <c r="L1241">
        <v>0</v>
      </c>
      <c r="M1241">
        <v>0</v>
      </c>
      <c r="N1241" t="str">
        <f t="shared" si="19"/>
        <v>UPDATE WipDetails SET WipQuantity = 0, Review_Wip = 0 WHERE WipMaster_Id IN (SELECT id FROM WipMasters WHERE issuedmonth = 'February' AND IssuedYear = 2026) AND CommitmentPeriod = 3 AND CASIN = 'B09TPKJNWZ';</v>
      </c>
    </row>
    <row r="1242" spans="1:14" x14ac:dyDescent="0.25">
      <c r="A1242" t="s">
        <v>1360</v>
      </c>
      <c r="B1242" t="s">
        <v>1291</v>
      </c>
      <c r="C1242" t="s">
        <v>3520</v>
      </c>
      <c r="D1242" t="s">
        <v>638</v>
      </c>
      <c r="E1242" t="s">
        <v>1156</v>
      </c>
      <c r="F1242">
        <v>2</v>
      </c>
      <c r="G1242">
        <v>19</v>
      </c>
      <c r="H1242">
        <v>157</v>
      </c>
      <c r="I1242">
        <v>0</v>
      </c>
      <c r="J1242">
        <v>0</v>
      </c>
      <c r="K1242">
        <v>0</v>
      </c>
      <c r="L1242">
        <v>0</v>
      </c>
      <c r="M1242">
        <v>0</v>
      </c>
      <c r="N1242" t="str">
        <f t="shared" si="19"/>
        <v>UPDATE WipDetails SET WipQuantity = 0, Review_Wip = 0 WHERE WipMaster_Id IN (SELECT id FROM WipMasters WHERE issuedmonth = 'February' AND IssuedYear = 2026) AND CommitmentPeriod = 3 AND CASIN = 'B09TPPLGXY';</v>
      </c>
    </row>
    <row r="1243" spans="1:14" x14ac:dyDescent="0.25">
      <c r="A1243" t="s">
        <v>1361</v>
      </c>
      <c r="B1243" t="s">
        <v>1291</v>
      </c>
      <c r="C1243" t="s">
        <v>3521</v>
      </c>
      <c r="D1243" t="s">
        <v>115</v>
      </c>
      <c r="E1243" t="s">
        <v>454</v>
      </c>
      <c r="F1243">
        <v>2</v>
      </c>
      <c r="G1243">
        <v>23</v>
      </c>
      <c r="H1243">
        <v>543</v>
      </c>
      <c r="I1243">
        <v>253</v>
      </c>
      <c r="J1243">
        <v>230</v>
      </c>
      <c r="K1243">
        <v>0</v>
      </c>
      <c r="L1243">
        <v>69</v>
      </c>
      <c r="M1243">
        <v>391</v>
      </c>
      <c r="N1243" t="str">
        <f t="shared" si="19"/>
        <v>UPDATE WipDetails SET WipQuantity = 69, Review_Wip = 69 WHERE WipMaster_Id IN (SELECT id FROM WipMasters WHERE issuedmonth = 'February' AND IssuedYear = 2026) AND CommitmentPeriod = 3 AND CASIN = 'B09TPNQK6D';</v>
      </c>
    </row>
    <row r="1244" spans="1:14" x14ac:dyDescent="0.25">
      <c r="A1244" t="s">
        <v>1362</v>
      </c>
      <c r="B1244" t="s">
        <v>1291</v>
      </c>
      <c r="C1244" t="s">
        <v>3522</v>
      </c>
      <c r="D1244" t="s">
        <v>115</v>
      </c>
      <c r="E1244" t="s">
        <v>456</v>
      </c>
      <c r="F1244">
        <v>2</v>
      </c>
      <c r="G1244">
        <v>19</v>
      </c>
      <c r="H1244">
        <v>56</v>
      </c>
      <c r="I1244">
        <v>133</v>
      </c>
      <c r="J1244">
        <v>171</v>
      </c>
      <c r="K1244">
        <v>114</v>
      </c>
      <c r="L1244">
        <v>190</v>
      </c>
      <c r="M1244">
        <v>190</v>
      </c>
      <c r="N1244" t="str">
        <f t="shared" si="19"/>
        <v>UPDATE WipDetails SET WipQuantity = 190, Review_Wip = 190 WHERE WipMaster_Id IN (SELECT id FROM WipMasters WHERE issuedmonth = 'February' AND IssuedYear = 2026) AND CommitmentPeriod = 3 AND CASIN = 'B09TPNMVG3';</v>
      </c>
    </row>
    <row r="1245" spans="1:14" x14ac:dyDescent="0.25">
      <c r="A1245" t="s">
        <v>1363</v>
      </c>
      <c r="B1245" t="s">
        <v>1291</v>
      </c>
      <c r="C1245" t="s">
        <v>3523</v>
      </c>
      <c r="D1245" t="s">
        <v>115</v>
      </c>
      <c r="E1245" t="s">
        <v>1138</v>
      </c>
      <c r="F1245">
        <v>2</v>
      </c>
      <c r="G1245">
        <v>23</v>
      </c>
      <c r="H1245">
        <v>99</v>
      </c>
      <c r="I1245">
        <v>138</v>
      </c>
      <c r="J1245">
        <v>115</v>
      </c>
      <c r="K1245">
        <v>0</v>
      </c>
      <c r="L1245">
        <v>69</v>
      </c>
      <c r="M1245">
        <v>138</v>
      </c>
      <c r="N1245" t="str">
        <f t="shared" si="19"/>
        <v>UPDATE WipDetails SET WipQuantity = 69, Review_Wip = 69 WHERE WipMaster_Id IN (SELECT id FROM WipMasters WHERE issuedmonth = 'February' AND IssuedYear = 2026) AND CommitmentPeriod = 3 AND CASIN = 'B09TPLDTGL';</v>
      </c>
    </row>
    <row r="1246" spans="1:14" x14ac:dyDescent="0.25">
      <c r="A1246" t="s">
        <v>1364</v>
      </c>
      <c r="B1246" t="s">
        <v>1291</v>
      </c>
      <c r="C1246" t="s">
        <v>3524</v>
      </c>
      <c r="D1246" t="s">
        <v>115</v>
      </c>
      <c r="E1246" t="s">
        <v>1142</v>
      </c>
      <c r="F1246">
        <v>2</v>
      </c>
      <c r="G1246">
        <v>19</v>
      </c>
      <c r="H1246">
        <v>253</v>
      </c>
      <c r="I1246">
        <v>209</v>
      </c>
      <c r="J1246">
        <v>285</v>
      </c>
      <c r="K1246">
        <v>0</v>
      </c>
      <c r="L1246">
        <v>304</v>
      </c>
      <c r="M1246">
        <v>152</v>
      </c>
      <c r="N1246" t="str">
        <f t="shared" si="19"/>
        <v>UPDATE WipDetails SET WipQuantity = 304, Review_Wip = 304 WHERE WipMaster_Id IN (SELECT id FROM WipMasters WHERE issuedmonth = 'February' AND IssuedYear = 2026) AND CommitmentPeriod = 3 AND CASIN = 'B09TPK4M3X';</v>
      </c>
    </row>
    <row r="1247" spans="1:14" x14ac:dyDescent="0.25">
      <c r="A1247" t="s">
        <v>1365</v>
      </c>
      <c r="B1247" t="s">
        <v>1291</v>
      </c>
      <c r="C1247" t="s">
        <v>3525</v>
      </c>
      <c r="D1247" t="s">
        <v>115</v>
      </c>
      <c r="E1247" t="s">
        <v>1144</v>
      </c>
      <c r="F1247">
        <v>2</v>
      </c>
      <c r="G1247">
        <v>19</v>
      </c>
      <c r="H1247">
        <v>177</v>
      </c>
      <c r="I1247">
        <v>76</v>
      </c>
      <c r="J1247">
        <v>95</v>
      </c>
      <c r="K1247">
        <v>0</v>
      </c>
      <c r="L1247">
        <v>114</v>
      </c>
      <c r="M1247">
        <v>38</v>
      </c>
      <c r="N1247" t="str">
        <f t="shared" si="19"/>
        <v>UPDATE WipDetails SET WipQuantity = 114, Review_Wip = 114 WHERE WipMaster_Id IN (SELECT id FROM WipMasters WHERE issuedmonth = 'February' AND IssuedYear = 2026) AND CommitmentPeriod = 3 AND CASIN = 'B09TPKS7YH';</v>
      </c>
    </row>
    <row r="1248" spans="1:14" x14ac:dyDescent="0.25">
      <c r="A1248" t="s">
        <v>1366</v>
      </c>
      <c r="B1248" t="s">
        <v>1291</v>
      </c>
      <c r="C1248" t="s">
        <v>3526</v>
      </c>
      <c r="D1248" t="s">
        <v>115</v>
      </c>
      <c r="E1248" t="s">
        <v>1146</v>
      </c>
      <c r="F1248">
        <v>2</v>
      </c>
      <c r="G1248">
        <v>19</v>
      </c>
      <c r="H1248">
        <v>127</v>
      </c>
      <c r="I1248">
        <v>95</v>
      </c>
      <c r="J1248">
        <v>95</v>
      </c>
      <c r="K1248">
        <v>0</v>
      </c>
      <c r="L1248">
        <v>38</v>
      </c>
      <c r="M1248">
        <v>57</v>
      </c>
      <c r="N1248" t="str">
        <f t="shared" si="19"/>
        <v>UPDATE WipDetails SET WipQuantity = 38, Review_Wip = 38 WHERE WipMaster_Id IN (SELECT id FROM WipMasters WHERE issuedmonth = 'February' AND IssuedYear = 2026) AND CommitmentPeriod = 3 AND CASIN = 'B09TPK2MNL';</v>
      </c>
    </row>
    <row r="1249" spans="1:14" x14ac:dyDescent="0.25">
      <c r="A1249" t="s">
        <v>1367</v>
      </c>
      <c r="B1249" t="s">
        <v>1291</v>
      </c>
      <c r="C1249" t="s">
        <v>3527</v>
      </c>
      <c r="D1249" t="s">
        <v>115</v>
      </c>
      <c r="E1249" t="s">
        <v>1148</v>
      </c>
      <c r="F1249">
        <v>2</v>
      </c>
      <c r="G1249">
        <v>23</v>
      </c>
      <c r="H1249">
        <v>451</v>
      </c>
      <c r="I1249">
        <v>161</v>
      </c>
      <c r="J1249">
        <v>0</v>
      </c>
      <c r="K1249">
        <v>23</v>
      </c>
      <c r="L1249">
        <v>161</v>
      </c>
      <c r="M1249">
        <v>69</v>
      </c>
      <c r="N1249" t="str">
        <f t="shared" si="19"/>
        <v>UPDATE WipDetails SET WipQuantity = 161, Review_Wip = 161 WHERE WipMaster_Id IN (SELECT id FROM WipMasters WHERE issuedmonth = 'February' AND IssuedYear = 2026) AND CommitmentPeriod = 3 AND CASIN = 'B09TPKTQYT';</v>
      </c>
    </row>
    <row r="1250" spans="1:14" x14ac:dyDescent="0.25">
      <c r="A1250" t="s">
        <v>1368</v>
      </c>
      <c r="B1250" t="s">
        <v>1291</v>
      </c>
      <c r="C1250" t="s">
        <v>3528</v>
      </c>
      <c r="D1250" t="s">
        <v>115</v>
      </c>
      <c r="E1250" t="s">
        <v>1150</v>
      </c>
      <c r="F1250">
        <v>2</v>
      </c>
      <c r="G1250">
        <v>23</v>
      </c>
      <c r="H1250">
        <v>23</v>
      </c>
      <c r="I1250">
        <v>115</v>
      </c>
      <c r="J1250">
        <v>161</v>
      </c>
      <c r="K1250">
        <v>414</v>
      </c>
      <c r="L1250">
        <v>184</v>
      </c>
      <c r="M1250">
        <v>483</v>
      </c>
      <c r="N1250" t="str">
        <f t="shared" si="19"/>
        <v>UPDATE WipDetails SET WipQuantity = 184, Review_Wip = 184 WHERE WipMaster_Id IN (SELECT id FROM WipMasters WHERE issuedmonth = 'February' AND IssuedYear = 2026) AND CommitmentPeriod = 3 AND CASIN = 'B09TPKJVST';</v>
      </c>
    </row>
    <row r="1251" spans="1:14" x14ac:dyDescent="0.25">
      <c r="A1251" t="s">
        <v>1369</v>
      </c>
      <c r="B1251" t="s">
        <v>1291</v>
      </c>
      <c r="C1251" t="s">
        <v>3529</v>
      </c>
      <c r="D1251" t="s">
        <v>115</v>
      </c>
      <c r="E1251" t="s">
        <v>1154</v>
      </c>
      <c r="F1251">
        <v>2</v>
      </c>
      <c r="G1251">
        <v>19</v>
      </c>
      <c r="H1251">
        <v>291</v>
      </c>
      <c r="I1251">
        <v>114</v>
      </c>
      <c r="J1251">
        <v>152</v>
      </c>
      <c r="K1251">
        <v>0</v>
      </c>
      <c r="L1251">
        <v>266</v>
      </c>
      <c r="M1251">
        <v>38</v>
      </c>
      <c r="N1251" t="str">
        <f t="shared" si="19"/>
        <v>UPDATE WipDetails SET WipQuantity = 266, Review_Wip = 266 WHERE WipMaster_Id IN (SELECT id FROM WipMasters WHERE issuedmonth = 'February' AND IssuedYear = 2026) AND CommitmentPeriod = 3 AND CASIN = 'B09TPJHM69';</v>
      </c>
    </row>
    <row r="1252" spans="1:14" x14ac:dyDescent="0.25">
      <c r="A1252" t="s">
        <v>1370</v>
      </c>
      <c r="B1252" t="s">
        <v>1291</v>
      </c>
      <c r="C1252" t="s">
        <v>3530</v>
      </c>
      <c r="D1252" t="s">
        <v>115</v>
      </c>
      <c r="E1252" t="s">
        <v>1156</v>
      </c>
      <c r="F1252">
        <v>2</v>
      </c>
      <c r="G1252">
        <v>19</v>
      </c>
      <c r="H1252">
        <v>246</v>
      </c>
      <c r="I1252">
        <v>228</v>
      </c>
      <c r="J1252">
        <v>304</v>
      </c>
      <c r="K1252">
        <v>0</v>
      </c>
      <c r="L1252">
        <v>114</v>
      </c>
      <c r="M1252">
        <v>76</v>
      </c>
      <c r="N1252" t="str">
        <f t="shared" si="19"/>
        <v>UPDATE WipDetails SET WipQuantity = 114, Review_Wip = 114 WHERE WipMaster_Id IN (SELECT id FROM WipMasters WHERE issuedmonth = 'February' AND IssuedYear = 2026) AND CommitmentPeriod = 3 AND CASIN = 'B09TPKRH9Q';</v>
      </c>
    </row>
    <row r="1253" spans="1:14" x14ac:dyDescent="0.25">
      <c r="A1253" t="s">
        <v>1371</v>
      </c>
      <c r="B1253" t="s">
        <v>1372</v>
      </c>
      <c r="C1253" t="s">
        <v>3531</v>
      </c>
      <c r="D1253" t="s">
        <v>528</v>
      </c>
      <c r="E1253" t="s">
        <v>475</v>
      </c>
      <c r="F1253">
        <v>2</v>
      </c>
      <c r="G1253">
        <v>18</v>
      </c>
      <c r="H1253">
        <v>48</v>
      </c>
      <c r="I1253">
        <v>18</v>
      </c>
      <c r="J1253">
        <v>0</v>
      </c>
      <c r="K1253">
        <v>0</v>
      </c>
      <c r="L1253">
        <v>0</v>
      </c>
      <c r="M1253">
        <v>0</v>
      </c>
      <c r="N1253" t="str">
        <f t="shared" si="19"/>
        <v>UPDATE WipDetails SET WipQuantity = 0, Review_Wip = 0 WHERE WipMaster_Id IN (SELECT id FROM WipMasters WHERE issuedmonth = 'February' AND IssuedYear = 2026) AND CommitmentPeriod = 3 AND CASIN = 'B09KP2HRD9';</v>
      </c>
    </row>
    <row r="1254" spans="1:14" x14ac:dyDescent="0.25">
      <c r="A1254" t="s">
        <v>1373</v>
      </c>
      <c r="B1254" t="s">
        <v>1372</v>
      </c>
      <c r="C1254" t="s">
        <v>3532</v>
      </c>
      <c r="D1254" t="s">
        <v>528</v>
      </c>
      <c r="E1254" t="s">
        <v>11</v>
      </c>
      <c r="F1254">
        <v>2</v>
      </c>
      <c r="G1254">
        <v>18</v>
      </c>
      <c r="H1254">
        <v>90</v>
      </c>
      <c r="I1254">
        <v>126</v>
      </c>
      <c r="J1254">
        <v>72</v>
      </c>
      <c r="K1254">
        <v>216</v>
      </c>
      <c r="L1254">
        <v>108</v>
      </c>
      <c r="M1254">
        <v>0</v>
      </c>
      <c r="N1254" t="str">
        <f t="shared" si="19"/>
        <v>UPDATE WipDetails SET WipQuantity = 108, Review_Wip = 108 WHERE WipMaster_Id IN (SELECT id FROM WipMasters WHERE issuedmonth = 'February' AND IssuedYear = 2026) AND CommitmentPeriod = 3 AND CASIN = 'B09KP2M2VB';</v>
      </c>
    </row>
    <row r="1255" spans="1:14" x14ac:dyDescent="0.25">
      <c r="A1255" t="s">
        <v>1374</v>
      </c>
      <c r="B1255" t="s">
        <v>1372</v>
      </c>
      <c r="C1255" t="s">
        <v>3533</v>
      </c>
      <c r="D1255" t="s">
        <v>528</v>
      </c>
      <c r="E1255" t="s">
        <v>13</v>
      </c>
      <c r="F1255">
        <v>2</v>
      </c>
      <c r="G1255">
        <v>18</v>
      </c>
      <c r="H1255">
        <v>101</v>
      </c>
      <c r="I1255">
        <v>180</v>
      </c>
      <c r="J1255">
        <v>108</v>
      </c>
      <c r="K1255">
        <v>360</v>
      </c>
      <c r="L1255">
        <v>504</v>
      </c>
      <c r="M1255">
        <v>144</v>
      </c>
      <c r="N1255" t="str">
        <f t="shared" si="19"/>
        <v>UPDATE WipDetails SET WipQuantity = 504, Review_Wip = 504 WHERE WipMaster_Id IN (SELECT id FROM WipMasters WHERE issuedmonth = 'February' AND IssuedYear = 2026) AND CommitmentPeriod = 3 AND CASIN = 'B09KNZWR8C';</v>
      </c>
    </row>
    <row r="1256" spans="1:14" x14ac:dyDescent="0.25">
      <c r="A1256" t="s">
        <v>1375</v>
      </c>
      <c r="B1256" t="s">
        <v>1372</v>
      </c>
      <c r="C1256" t="s">
        <v>3534</v>
      </c>
      <c r="D1256" t="s">
        <v>528</v>
      </c>
      <c r="E1256" t="s">
        <v>15</v>
      </c>
      <c r="F1256">
        <v>2</v>
      </c>
      <c r="G1256">
        <v>18</v>
      </c>
      <c r="H1256">
        <v>848</v>
      </c>
      <c r="I1256">
        <v>1134</v>
      </c>
      <c r="J1256">
        <v>828</v>
      </c>
      <c r="K1256">
        <v>36</v>
      </c>
      <c r="L1256">
        <v>1188</v>
      </c>
      <c r="M1256">
        <v>1494</v>
      </c>
      <c r="N1256" t="str">
        <f t="shared" si="19"/>
        <v>UPDATE WipDetails SET WipQuantity = 1188, Review_Wip = 1188 WHERE WipMaster_Id IN (SELECT id FROM WipMasters WHERE issuedmonth = 'February' AND IssuedYear = 2026) AND CommitmentPeriod = 3 AND CASIN = 'B09KP3873L';</v>
      </c>
    </row>
    <row r="1257" spans="1:14" x14ac:dyDescent="0.25">
      <c r="A1257" t="s">
        <v>1376</v>
      </c>
      <c r="B1257" t="s">
        <v>1372</v>
      </c>
      <c r="C1257" t="s">
        <v>3535</v>
      </c>
      <c r="D1257" t="s">
        <v>528</v>
      </c>
      <c r="E1257" t="s">
        <v>27</v>
      </c>
      <c r="F1257">
        <v>2</v>
      </c>
      <c r="G1257">
        <v>18</v>
      </c>
      <c r="H1257">
        <v>380</v>
      </c>
      <c r="I1257">
        <v>1134</v>
      </c>
      <c r="J1257">
        <v>1260</v>
      </c>
      <c r="K1257">
        <v>1404</v>
      </c>
      <c r="L1257">
        <v>1278</v>
      </c>
      <c r="M1257">
        <v>1242</v>
      </c>
      <c r="N1257" t="str">
        <f t="shared" si="19"/>
        <v>UPDATE WipDetails SET WipQuantity = 1278, Review_Wip = 1278 WHERE WipMaster_Id IN (SELECT id FROM WipMasters WHERE issuedmonth = 'February' AND IssuedYear = 2026) AND CommitmentPeriod = 3 AND CASIN = 'B09KP1SG8Q';</v>
      </c>
    </row>
    <row r="1258" spans="1:14" x14ac:dyDescent="0.25">
      <c r="A1258" t="s">
        <v>1377</v>
      </c>
      <c r="B1258" t="s">
        <v>1372</v>
      </c>
      <c r="C1258" t="s">
        <v>3536</v>
      </c>
      <c r="D1258" t="s">
        <v>528</v>
      </c>
      <c r="E1258" t="s">
        <v>19</v>
      </c>
      <c r="F1258">
        <v>2</v>
      </c>
      <c r="G1258">
        <v>18</v>
      </c>
      <c r="H1258">
        <v>148</v>
      </c>
      <c r="I1258">
        <v>54</v>
      </c>
      <c r="J1258">
        <v>0</v>
      </c>
      <c r="K1258">
        <v>684</v>
      </c>
      <c r="L1258">
        <v>540</v>
      </c>
      <c r="M1258">
        <v>666</v>
      </c>
      <c r="N1258" t="str">
        <f t="shared" si="19"/>
        <v>UPDATE WipDetails SET WipQuantity = 540, Review_Wip = 540 WHERE WipMaster_Id IN (SELECT id FROM WipMasters WHERE issuedmonth = 'February' AND IssuedYear = 2026) AND CommitmentPeriod = 3 AND CASIN = 'B09KP2M2VY';</v>
      </c>
    </row>
    <row r="1259" spans="1:14" x14ac:dyDescent="0.25">
      <c r="A1259" t="s">
        <v>1378</v>
      </c>
      <c r="B1259" t="s">
        <v>1372</v>
      </c>
      <c r="C1259" t="s">
        <v>3537</v>
      </c>
      <c r="D1259" t="s">
        <v>528</v>
      </c>
      <c r="E1259" t="s">
        <v>21</v>
      </c>
      <c r="F1259">
        <v>2</v>
      </c>
      <c r="G1259">
        <v>18</v>
      </c>
      <c r="H1259">
        <v>53</v>
      </c>
      <c r="I1259">
        <v>162</v>
      </c>
      <c r="J1259">
        <v>198</v>
      </c>
      <c r="K1259">
        <v>180</v>
      </c>
      <c r="L1259">
        <v>270</v>
      </c>
      <c r="M1259">
        <v>54</v>
      </c>
      <c r="N1259" t="str">
        <f t="shared" si="19"/>
        <v>UPDATE WipDetails SET WipQuantity = 270, Review_Wip = 270 WHERE WipMaster_Id IN (SELECT id FROM WipMasters WHERE issuedmonth = 'February' AND IssuedYear = 2026) AND CommitmentPeriod = 3 AND CASIN = 'B09KP2PK3K';</v>
      </c>
    </row>
    <row r="1260" spans="1:14" x14ac:dyDescent="0.25">
      <c r="A1260" t="s">
        <v>1379</v>
      </c>
      <c r="B1260" t="s">
        <v>1372</v>
      </c>
      <c r="C1260" t="s">
        <v>3538</v>
      </c>
      <c r="D1260" t="s">
        <v>528</v>
      </c>
      <c r="E1260" t="s">
        <v>454</v>
      </c>
      <c r="F1260">
        <v>2</v>
      </c>
      <c r="G1260">
        <v>18</v>
      </c>
      <c r="H1260">
        <v>23</v>
      </c>
      <c r="I1260">
        <v>54</v>
      </c>
      <c r="J1260">
        <v>54</v>
      </c>
      <c r="K1260">
        <v>54</v>
      </c>
      <c r="L1260">
        <v>180</v>
      </c>
      <c r="M1260">
        <v>54</v>
      </c>
      <c r="N1260" t="str">
        <f t="shared" si="19"/>
        <v>UPDATE WipDetails SET WipQuantity = 180, Review_Wip = 180 WHERE WipMaster_Id IN (SELECT id FROM WipMasters WHERE issuedmonth = 'February' AND IssuedYear = 2026) AND CommitmentPeriod = 3 AND CASIN = 'B09KP23DY9';</v>
      </c>
    </row>
    <row r="1261" spans="1:14" x14ac:dyDescent="0.25">
      <c r="A1261" t="s">
        <v>1380</v>
      </c>
      <c r="B1261" t="s">
        <v>1372</v>
      </c>
      <c r="C1261" t="s">
        <v>3539</v>
      </c>
      <c r="D1261" t="s">
        <v>1381</v>
      </c>
      <c r="E1261" t="s">
        <v>475</v>
      </c>
      <c r="F1261">
        <v>2</v>
      </c>
      <c r="G1261">
        <v>18</v>
      </c>
      <c r="H1261">
        <v>18</v>
      </c>
      <c r="I1261">
        <v>0</v>
      </c>
      <c r="J1261">
        <v>0</v>
      </c>
      <c r="K1261">
        <v>0</v>
      </c>
      <c r="L1261">
        <v>0</v>
      </c>
      <c r="M1261">
        <v>0</v>
      </c>
      <c r="N1261" t="str">
        <f t="shared" si="19"/>
        <v>UPDATE WipDetails SET WipQuantity = 0, Review_Wip = 0 WHERE WipMaster_Id IN (SELECT id FROM WipMasters WHERE issuedmonth = 'February' AND IssuedYear = 2026) AND CommitmentPeriod = 3 AND CASIN = 'B09KP21VZ8';</v>
      </c>
    </row>
    <row r="1262" spans="1:14" x14ac:dyDescent="0.25">
      <c r="A1262" t="s">
        <v>1382</v>
      </c>
      <c r="B1262" t="s">
        <v>1372</v>
      </c>
      <c r="C1262" t="s">
        <v>3540</v>
      </c>
      <c r="D1262" t="s">
        <v>1381</v>
      </c>
      <c r="E1262" t="s">
        <v>11</v>
      </c>
      <c r="F1262">
        <v>2</v>
      </c>
      <c r="G1262">
        <v>18</v>
      </c>
      <c r="H1262">
        <v>36</v>
      </c>
      <c r="I1262">
        <v>36</v>
      </c>
      <c r="J1262">
        <v>0</v>
      </c>
      <c r="K1262">
        <v>0</v>
      </c>
      <c r="L1262">
        <v>0</v>
      </c>
      <c r="M1262">
        <v>0</v>
      </c>
      <c r="N1262" t="str">
        <f t="shared" si="19"/>
        <v>UPDATE WipDetails SET WipQuantity = 0, Review_Wip = 0 WHERE WipMaster_Id IN (SELECT id FROM WipMasters WHERE issuedmonth = 'February' AND IssuedYear = 2026) AND CommitmentPeriod = 3 AND CASIN = 'B09KP1LCM6';</v>
      </c>
    </row>
    <row r="1263" spans="1:14" x14ac:dyDescent="0.25">
      <c r="A1263" t="s">
        <v>1383</v>
      </c>
      <c r="B1263" t="s">
        <v>1372</v>
      </c>
      <c r="C1263" t="s">
        <v>3541</v>
      </c>
      <c r="D1263" t="s">
        <v>1381</v>
      </c>
      <c r="E1263" t="s">
        <v>13</v>
      </c>
      <c r="F1263">
        <v>2</v>
      </c>
      <c r="G1263">
        <v>18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 t="str">
        <f t="shared" si="19"/>
        <v>UPDATE WipDetails SET WipQuantity = 0, Review_Wip = 0 WHERE WipMaster_Id IN (SELECT id FROM WipMasters WHERE issuedmonth = 'February' AND IssuedYear = 2026) AND CommitmentPeriod = 3 AND CASIN = 'B09KP5334N';</v>
      </c>
    </row>
    <row r="1264" spans="1:14" x14ac:dyDescent="0.25">
      <c r="A1264" t="s">
        <v>1384</v>
      </c>
      <c r="B1264" t="s">
        <v>1372</v>
      </c>
      <c r="C1264" t="s">
        <v>3542</v>
      </c>
      <c r="D1264" t="s">
        <v>1381</v>
      </c>
      <c r="E1264" t="s">
        <v>17</v>
      </c>
      <c r="F1264">
        <v>2</v>
      </c>
      <c r="G1264">
        <v>18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 t="str">
        <f t="shared" si="19"/>
        <v>UPDATE WipDetails SET WipQuantity = 0, Review_Wip = 0 WHERE WipMaster_Id IN (SELECT id FROM WipMasters WHERE issuedmonth = 'February' AND IssuedYear = 2026) AND CommitmentPeriod = 3 AND CASIN = 'B09KP4YWVD';</v>
      </c>
    </row>
    <row r="1265" spans="1:14" x14ac:dyDescent="0.25">
      <c r="A1265" t="s">
        <v>1385</v>
      </c>
      <c r="B1265" t="s">
        <v>1372</v>
      </c>
      <c r="C1265" t="s">
        <v>3543</v>
      </c>
      <c r="D1265" t="s">
        <v>1381</v>
      </c>
      <c r="E1265" t="s">
        <v>19</v>
      </c>
      <c r="F1265">
        <v>2</v>
      </c>
      <c r="G1265">
        <v>18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 t="str">
        <f t="shared" si="19"/>
        <v>UPDATE WipDetails SET WipQuantity = 0, Review_Wip = 0 WHERE WipMaster_Id IN (SELECT id FROM WipMasters WHERE issuedmonth = 'February' AND IssuedYear = 2026) AND CommitmentPeriod = 3 AND CASIN = 'B09KP1XSW4';</v>
      </c>
    </row>
    <row r="1266" spans="1:14" x14ac:dyDescent="0.25">
      <c r="A1266" t="s">
        <v>1386</v>
      </c>
      <c r="B1266" t="s">
        <v>1372</v>
      </c>
      <c r="C1266" t="s">
        <v>3544</v>
      </c>
      <c r="D1266" t="s">
        <v>1381</v>
      </c>
      <c r="E1266" t="s">
        <v>21</v>
      </c>
      <c r="F1266">
        <v>2</v>
      </c>
      <c r="G1266">
        <v>18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 t="str">
        <f t="shared" si="19"/>
        <v>UPDATE WipDetails SET WipQuantity = 0, Review_Wip = 0 WHERE WipMaster_Id IN (SELECT id FROM WipMasters WHERE issuedmonth = 'February' AND IssuedYear = 2026) AND CommitmentPeriod = 3 AND CASIN = 'B09KP2KWDR';</v>
      </c>
    </row>
    <row r="1267" spans="1:14" x14ac:dyDescent="0.25">
      <c r="A1267" t="s">
        <v>1387</v>
      </c>
      <c r="B1267" t="s">
        <v>1372</v>
      </c>
      <c r="C1267" t="s">
        <v>3545</v>
      </c>
      <c r="D1267" t="s">
        <v>1381</v>
      </c>
      <c r="E1267" t="s">
        <v>454</v>
      </c>
      <c r="F1267">
        <v>2</v>
      </c>
      <c r="G1267">
        <v>18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 t="str">
        <f t="shared" si="19"/>
        <v>UPDATE WipDetails SET WipQuantity = 0, Review_Wip = 0 WHERE WipMaster_Id IN (SELECT id FROM WipMasters WHERE issuedmonth = 'February' AND IssuedYear = 2026) AND CommitmentPeriod = 3 AND CASIN = 'B09KP3B483';</v>
      </c>
    </row>
    <row r="1268" spans="1:14" x14ac:dyDescent="0.25">
      <c r="A1268" t="s">
        <v>1388</v>
      </c>
      <c r="B1268" t="s">
        <v>1372</v>
      </c>
      <c r="C1268" t="s">
        <v>3546</v>
      </c>
      <c r="D1268" t="s">
        <v>1389</v>
      </c>
      <c r="E1268" t="s">
        <v>475</v>
      </c>
      <c r="F1268">
        <v>2</v>
      </c>
      <c r="G1268">
        <v>18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 t="str">
        <f t="shared" si="19"/>
        <v>UPDATE WipDetails SET WipQuantity = 0, Review_Wip = 0 WHERE WipMaster_Id IN (SELECT id FROM WipMasters WHERE issuedmonth = 'February' AND IssuedYear = 2026) AND CommitmentPeriod = 3 AND CASIN = 'B09KS4DT66';</v>
      </c>
    </row>
    <row r="1269" spans="1:14" x14ac:dyDescent="0.25">
      <c r="A1269" t="s">
        <v>1390</v>
      </c>
      <c r="B1269" t="s">
        <v>1372</v>
      </c>
      <c r="C1269" t="s">
        <v>3547</v>
      </c>
      <c r="D1269" t="s">
        <v>1389</v>
      </c>
      <c r="E1269" t="s">
        <v>11</v>
      </c>
      <c r="F1269">
        <v>2</v>
      </c>
      <c r="G1269">
        <v>18</v>
      </c>
      <c r="H1269">
        <v>28</v>
      </c>
      <c r="I1269">
        <v>0</v>
      </c>
      <c r="J1269">
        <v>0</v>
      </c>
      <c r="K1269">
        <v>0</v>
      </c>
      <c r="L1269">
        <v>0</v>
      </c>
      <c r="M1269">
        <v>0</v>
      </c>
      <c r="N1269" t="str">
        <f t="shared" si="19"/>
        <v>UPDATE WipDetails SET WipQuantity = 0, Review_Wip = 0 WHERE WipMaster_Id IN (SELECT id FROM WipMasters WHERE issuedmonth = 'February' AND IssuedYear = 2026) AND CommitmentPeriod = 3 AND CASIN = 'B09KS6WH35';</v>
      </c>
    </row>
    <row r="1270" spans="1:14" x14ac:dyDescent="0.25">
      <c r="A1270" t="s">
        <v>1391</v>
      </c>
      <c r="B1270" t="s">
        <v>1372</v>
      </c>
      <c r="C1270" t="s">
        <v>3548</v>
      </c>
      <c r="D1270" t="s">
        <v>1389</v>
      </c>
      <c r="E1270" t="s">
        <v>13</v>
      </c>
      <c r="F1270">
        <v>2</v>
      </c>
      <c r="G1270">
        <v>18</v>
      </c>
      <c r="H1270">
        <v>6</v>
      </c>
      <c r="I1270">
        <v>0</v>
      </c>
      <c r="J1270">
        <v>0</v>
      </c>
      <c r="K1270">
        <v>0</v>
      </c>
      <c r="L1270">
        <v>0</v>
      </c>
      <c r="M1270">
        <v>0</v>
      </c>
      <c r="N1270" t="str">
        <f t="shared" si="19"/>
        <v>UPDATE WipDetails SET WipQuantity = 0, Review_Wip = 0 WHERE WipMaster_Id IN (SELECT id FROM WipMasters WHERE issuedmonth = 'February' AND IssuedYear = 2026) AND CommitmentPeriod = 3 AND CASIN = 'B09KS5QFP2';</v>
      </c>
    </row>
    <row r="1271" spans="1:14" x14ac:dyDescent="0.25">
      <c r="A1271" t="s">
        <v>1392</v>
      </c>
      <c r="B1271" t="s">
        <v>1372</v>
      </c>
      <c r="C1271" t="s">
        <v>3549</v>
      </c>
      <c r="D1271" t="s">
        <v>1389</v>
      </c>
      <c r="E1271" t="s">
        <v>15</v>
      </c>
      <c r="F1271">
        <v>2</v>
      </c>
      <c r="G1271">
        <v>18</v>
      </c>
      <c r="H1271">
        <v>28</v>
      </c>
      <c r="I1271">
        <v>0</v>
      </c>
      <c r="J1271">
        <v>0</v>
      </c>
      <c r="K1271">
        <v>0</v>
      </c>
      <c r="L1271">
        <v>0</v>
      </c>
      <c r="M1271">
        <v>0</v>
      </c>
      <c r="N1271" t="str">
        <f t="shared" si="19"/>
        <v>UPDATE WipDetails SET WipQuantity = 0, Review_Wip = 0 WHERE WipMaster_Id IN (SELECT id FROM WipMasters WHERE issuedmonth = 'February' AND IssuedYear = 2026) AND CommitmentPeriod = 3 AND CASIN = 'B09KRZWK6D';</v>
      </c>
    </row>
    <row r="1272" spans="1:14" x14ac:dyDescent="0.25">
      <c r="A1272" t="s">
        <v>1393</v>
      </c>
      <c r="B1272" t="s">
        <v>1372</v>
      </c>
      <c r="C1272" t="s">
        <v>3550</v>
      </c>
      <c r="D1272" t="s">
        <v>1389</v>
      </c>
      <c r="E1272" t="s">
        <v>17</v>
      </c>
      <c r="F1272">
        <v>2</v>
      </c>
      <c r="G1272">
        <v>18</v>
      </c>
      <c r="H1272">
        <v>12</v>
      </c>
      <c r="I1272">
        <v>0</v>
      </c>
      <c r="J1272">
        <v>0</v>
      </c>
      <c r="K1272">
        <v>0</v>
      </c>
      <c r="L1272">
        <v>0</v>
      </c>
      <c r="M1272">
        <v>0</v>
      </c>
      <c r="N1272" t="str">
        <f t="shared" si="19"/>
        <v>UPDATE WipDetails SET WipQuantity = 0, Review_Wip = 0 WHERE WipMaster_Id IN (SELECT id FROM WipMasters WHERE issuedmonth = 'February' AND IssuedYear = 2026) AND CommitmentPeriod = 3 AND CASIN = 'B09KS4384R';</v>
      </c>
    </row>
    <row r="1273" spans="1:14" x14ac:dyDescent="0.25">
      <c r="A1273" t="s">
        <v>1394</v>
      </c>
      <c r="B1273" t="s">
        <v>1372</v>
      </c>
      <c r="C1273" t="s">
        <v>3551</v>
      </c>
      <c r="D1273" t="s">
        <v>1389</v>
      </c>
      <c r="E1273" t="s">
        <v>19</v>
      </c>
      <c r="F1273">
        <v>2</v>
      </c>
      <c r="G1273">
        <v>18</v>
      </c>
      <c r="H1273">
        <v>34</v>
      </c>
      <c r="I1273">
        <v>0</v>
      </c>
      <c r="J1273">
        <v>0</v>
      </c>
      <c r="K1273">
        <v>0</v>
      </c>
      <c r="L1273">
        <v>0</v>
      </c>
      <c r="M1273">
        <v>0</v>
      </c>
      <c r="N1273" t="str">
        <f t="shared" si="19"/>
        <v>UPDATE WipDetails SET WipQuantity = 0, Review_Wip = 0 WHERE WipMaster_Id IN (SELECT id FROM WipMasters WHERE issuedmonth = 'February' AND IssuedYear = 2026) AND CommitmentPeriod = 3 AND CASIN = 'B09KS2FPSM';</v>
      </c>
    </row>
    <row r="1274" spans="1:14" x14ac:dyDescent="0.25">
      <c r="A1274" t="s">
        <v>1395</v>
      </c>
      <c r="B1274" t="s">
        <v>1372</v>
      </c>
      <c r="C1274" t="s">
        <v>3552</v>
      </c>
      <c r="D1274" t="s">
        <v>1389</v>
      </c>
      <c r="E1274" t="s">
        <v>21</v>
      </c>
      <c r="F1274">
        <v>2</v>
      </c>
      <c r="G1274">
        <v>18</v>
      </c>
      <c r="H1274">
        <v>18</v>
      </c>
      <c r="I1274">
        <v>0</v>
      </c>
      <c r="J1274">
        <v>0</v>
      </c>
      <c r="K1274">
        <v>0</v>
      </c>
      <c r="L1274">
        <v>0</v>
      </c>
      <c r="M1274">
        <v>0</v>
      </c>
      <c r="N1274" t="str">
        <f t="shared" si="19"/>
        <v>UPDATE WipDetails SET WipQuantity = 0, Review_Wip = 0 WHERE WipMaster_Id IN (SELECT id FROM WipMasters WHERE issuedmonth = 'February' AND IssuedYear = 2026) AND CommitmentPeriod = 3 AND CASIN = 'B09KS4XMHR';</v>
      </c>
    </row>
    <row r="1275" spans="1:14" x14ac:dyDescent="0.25">
      <c r="A1275" t="s">
        <v>1396</v>
      </c>
      <c r="B1275" t="s">
        <v>1372</v>
      </c>
      <c r="C1275" t="s">
        <v>3553</v>
      </c>
      <c r="D1275" t="s">
        <v>1389</v>
      </c>
      <c r="E1275" t="s">
        <v>454</v>
      </c>
      <c r="F1275">
        <v>2</v>
      </c>
      <c r="G1275">
        <v>18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 t="str">
        <f t="shared" si="19"/>
        <v>UPDATE WipDetails SET WipQuantity = 0, Review_Wip = 0 WHERE WipMaster_Id IN (SELECT id FROM WipMasters WHERE issuedmonth = 'February' AND IssuedYear = 2026) AND CommitmentPeriod = 3 AND CASIN = 'B09KS3GFYQ';</v>
      </c>
    </row>
    <row r="1276" spans="1:14" x14ac:dyDescent="0.25">
      <c r="A1276" t="s">
        <v>1397</v>
      </c>
      <c r="B1276" t="s">
        <v>1372</v>
      </c>
      <c r="C1276" t="s">
        <v>3554</v>
      </c>
      <c r="D1276" t="s">
        <v>1398</v>
      </c>
      <c r="E1276" t="s">
        <v>475</v>
      </c>
      <c r="F1276">
        <v>2</v>
      </c>
      <c r="G1276">
        <v>18</v>
      </c>
      <c r="H1276">
        <v>18</v>
      </c>
      <c r="I1276">
        <v>0</v>
      </c>
      <c r="J1276">
        <v>0</v>
      </c>
      <c r="K1276">
        <v>0</v>
      </c>
      <c r="L1276">
        <v>0</v>
      </c>
      <c r="M1276">
        <v>0</v>
      </c>
      <c r="N1276" t="str">
        <f t="shared" si="19"/>
        <v>UPDATE WipDetails SET WipQuantity = 0, Review_Wip = 0 WHERE WipMaster_Id IN (SELECT id FROM WipMasters WHERE issuedmonth = 'February' AND IssuedYear = 2026) AND CommitmentPeriod = 3 AND CASIN = 'B09KS2GVG2';</v>
      </c>
    </row>
    <row r="1277" spans="1:14" x14ac:dyDescent="0.25">
      <c r="A1277" t="s">
        <v>1399</v>
      </c>
      <c r="B1277" t="s">
        <v>1372</v>
      </c>
      <c r="C1277" t="s">
        <v>3555</v>
      </c>
      <c r="D1277" t="s">
        <v>1398</v>
      </c>
      <c r="E1277" t="s">
        <v>11</v>
      </c>
      <c r="F1277">
        <v>2</v>
      </c>
      <c r="G1277">
        <v>18</v>
      </c>
      <c r="H1277">
        <v>12</v>
      </c>
      <c r="I1277">
        <v>0</v>
      </c>
      <c r="J1277">
        <v>0</v>
      </c>
      <c r="K1277">
        <v>0</v>
      </c>
      <c r="L1277">
        <v>0</v>
      </c>
      <c r="M1277">
        <v>0</v>
      </c>
      <c r="N1277" t="str">
        <f t="shared" si="19"/>
        <v>UPDATE WipDetails SET WipQuantity = 0, Review_Wip = 0 WHERE WipMaster_Id IN (SELECT id FROM WipMasters WHERE issuedmonth = 'February' AND IssuedYear = 2026) AND CommitmentPeriod = 3 AND CASIN = 'B09KS3XLVT';</v>
      </c>
    </row>
    <row r="1278" spans="1:14" x14ac:dyDescent="0.25">
      <c r="A1278" t="s">
        <v>1400</v>
      </c>
      <c r="B1278" t="s">
        <v>1372</v>
      </c>
      <c r="C1278" t="s">
        <v>3556</v>
      </c>
      <c r="D1278" t="s">
        <v>1398</v>
      </c>
      <c r="E1278" t="s">
        <v>13</v>
      </c>
      <c r="F1278">
        <v>2</v>
      </c>
      <c r="G1278">
        <v>18</v>
      </c>
      <c r="H1278">
        <v>17</v>
      </c>
      <c r="I1278">
        <v>0</v>
      </c>
      <c r="J1278">
        <v>0</v>
      </c>
      <c r="K1278">
        <v>0</v>
      </c>
      <c r="L1278">
        <v>0</v>
      </c>
      <c r="M1278">
        <v>0</v>
      </c>
      <c r="N1278" t="str">
        <f t="shared" si="19"/>
        <v>UPDATE WipDetails SET WipQuantity = 0, Review_Wip = 0 WHERE WipMaster_Id IN (SELECT id FROM WipMasters WHERE issuedmonth = 'February' AND IssuedYear = 2026) AND CommitmentPeriod = 3 AND CASIN = 'B09KS419R2';</v>
      </c>
    </row>
    <row r="1279" spans="1:14" x14ac:dyDescent="0.25">
      <c r="A1279" t="s">
        <v>1401</v>
      </c>
      <c r="B1279" t="s">
        <v>1372</v>
      </c>
      <c r="C1279" t="s">
        <v>3557</v>
      </c>
      <c r="D1279" t="s">
        <v>1398</v>
      </c>
      <c r="E1279" t="s">
        <v>15</v>
      </c>
      <c r="F1279">
        <v>2</v>
      </c>
      <c r="G1279">
        <v>18</v>
      </c>
      <c r="H1279">
        <v>28</v>
      </c>
      <c r="I1279">
        <v>0</v>
      </c>
      <c r="J1279">
        <v>0</v>
      </c>
      <c r="K1279">
        <v>0</v>
      </c>
      <c r="L1279">
        <v>0</v>
      </c>
      <c r="M1279">
        <v>0</v>
      </c>
      <c r="N1279" t="str">
        <f t="shared" si="19"/>
        <v>UPDATE WipDetails SET WipQuantity = 0, Review_Wip = 0 WHERE WipMaster_Id IN (SELECT id FROM WipMasters WHERE issuedmonth = 'February' AND IssuedYear = 2026) AND CommitmentPeriod = 3 AND CASIN = 'B09KS22LDJ';</v>
      </c>
    </row>
    <row r="1280" spans="1:14" x14ac:dyDescent="0.25">
      <c r="A1280" t="s">
        <v>1402</v>
      </c>
      <c r="B1280" t="s">
        <v>1372</v>
      </c>
      <c r="C1280" t="s">
        <v>3558</v>
      </c>
      <c r="D1280" t="s">
        <v>1398</v>
      </c>
      <c r="E1280" t="s">
        <v>17</v>
      </c>
      <c r="F1280">
        <v>2</v>
      </c>
      <c r="G1280">
        <v>18</v>
      </c>
      <c r="H1280">
        <v>46</v>
      </c>
      <c r="I1280">
        <v>0</v>
      </c>
      <c r="J1280">
        <v>0</v>
      </c>
      <c r="K1280">
        <v>0</v>
      </c>
      <c r="L1280">
        <v>0</v>
      </c>
      <c r="M1280">
        <v>0</v>
      </c>
      <c r="N1280" t="str">
        <f t="shared" si="19"/>
        <v>UPDATE WipDetails SET WipQuantity = 0, Review_Wip = 0 WHERE WipMaster_Id IN (SELECT id FROM WipMasters WHERE issuedmonth = 'February' AND IssuedYear = 2026) AND CommitmentPeriod = 3 AND CASIN = 'B09KS2HMH9';</v>
      </c>
    </row>
    <row r="1281" spans="1:14" x14ac:dyDescent="0.25">
      <c r="A1281" t="s">
        <v>1403</v>
      </c>
      <c r="B1281" t="s">
        <v>1372</v>
      </c>
      <c r="C1281" t="s">
        <v>3559</v>
      </c>
      <c r="D1281" t="s">
        <v>1398</v>
      </c>
      <c r="E1281" t="s">
        <v>19</v>
      </c>
      <c r="F1281">
        <v>2</v>
      </c>
      <c r="G1281">
        <v>18</v>
      </c>
      <c r="H1281">
        <v>11</v>
      </c>
      <c r="I1281">
        <v>0</v>
      </c>
      <c r="J1281">
        <v>0</v>
      </c>
      <c r="K1281">
        <v>0</v>
      </c>
      <c r="L1281">
        <v>0</v>
      </c>
      <c r="M1281">
        <v>0</v>
      </c>
      <c r="N1281" t="str">
        <f t="shared" si="19"/>
        <v>UPDATE WipDetails SET WipQuantity = 0, Review_Wip = 0 WHERE WipMaster_Id IN (SELECT id FROM WipMasters WHERE issuedmonth = 'February' AND IssuedYear = 2026) AND CommitmentPeriod = 3 AND CASIN = 'B09KS34FS4';</v>
      </c>
    </row>
    <row r="1282" spans="1:14" x14ac:dyDescent="0.25">
      <c r="A1282" t="s">
        <v>1404</v>
      </c>
      <c r="B1282" t="s">
        <v>1372</v>
      </c>
      <c r="C1282" t="s">
        <v>3560</v>
      </c>
      <c r="D1282" t="s">
        <v>1398</v>
      </c>
      <c r="E1282" t="s">
        <v>21</v>
      </c>
      <c r="F1282">
        <v>2</v>
      </c>
      <c r="G1282">
        <v>18</v>
      </c>
      <c r="H1282">
        <v>17</v>
      </c>
      <c r="I1282">
        <v>0</v>
      </c>
      <c r="J1282">
        <v>0</v>
      </c>
      <c r="K1282">
        <v>0</v>
      </c>
      <c r="L1282">
        <v>0</v>
      </c>
      <c r="M1282">
        <v>0</v>
      </c>
      <c r="N1282" t="str">
        <f t="shared" si="19"/>
        <v>UPDATE WipDetails SET WipQuantity = 0, Review_Wip = 0 WHERE WipMaster_Id IN (SELECT id FROM WipMasters WHERE issuedmonth = 'February' AND IssuedYear = 2026) AND CommitmentPeriod = 3 AND CASIN = 'B09KS533HP';</v>
      </c>
    </row>
    <row r="1283" spans="1:14" x14ac:dyDescent="0.25">
      <c r="A1283" t="s">
        <v>1405</v>
      </c>
      <c r="B1283" t="s">
        <v>1372</v>
      </c>
      <c r="C1283" t="s">
        <v>3561</v>
      </c>
      <c r="D1283" t="s">
        <v>1398</v>
      </c>
      <c r="E1283" t="s">
        <v>454</v>
      </c>
      <c r="F1283">
        <v>2</v>
      </c>
      <c r="G1283">
        <v>18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 t="str">
        <f t="shared" ref="N1283:N1346" si="20">"UPDATE WipDetails SET WipQuantity = "&amp;L1283&amp;", Review_Wip = "&amp;L1283&amp;" WHERE WipMaster_Id IN (SELECT id FROM WipMasters WHERE issuedmonth = 'February' AND IssuedYear = 2026) AND CommitmentPeriod = 3 AND CASIN = '"&amp;A1283&amp;"';"</f>
        <v>UPDATE WipDetails SET WipQuantity = 0, Review_Wip = 0 WHERE WipMaster_Id IN (SELECT id FROM WipMasters WHERE issuedmonth = 'February' AND IssuedYear = 2026) AND CommitmentPeriod = 3 AND CASIN = 'B09KS58MTK';</v>
      </c>
    </row>
    <row r="1284" spans="1:14" x14ac:dyDescent="0.25">
      <c r="A1284" t="s">
        <v>1406</v>
      </c>
      <c r="B1284" t="s">
        <v>1372</v>
      </c>
      <c r="C1284" t="s">
        <v>3562</v>
      </c>
      <c r="D1284" t="s">
        <v>82</v>
      </c>
      <c r="E1284" t="s">
        <v>475</v>
      </c>
      <c r="F1284">
        <v>2</v>
      </c>
      <c r="G1284">
        <v>18</v>
      </c>
      <c r="H1284">
        <v>72</v>
      </c>
      <c r="I1284">
        <v>0</v>
      </c>
      <c r="J1284">
        <v>0</v>
      </c>
      <c r="K1284">
        <v>0</v>
      </c>
      <c r="L1284">
        <v>0</v>
      </c>
      <c r="M1284">
        <v>0</v>
      </c>
      <c r="N1284" t="str">
        <f t="shared" si="20"/>
        <v>UPDATE WipDetails SET WipQuantity = 0, Review_Wip = 0 WHERE WipMaster_Id IN (SELECT id FROM WipMasters WHERE issuedmonth = 'February' AND IssuedYear = 2026) AND CommitmentPeriod = 3 AND CASIN = 'B09KP2M2WK';</v>
      </c>
    </row>
    <row r="1285" spans="1:14" x14ac:dyDescent="0.25">
      <c r="A1285" t="s">
        <v>1407</v>
      </c>
      <c r="B1285" t="s">
        <v>1372</v>
      </c>
      <c r="C1285" t="s">
        <v>3563</v>
      </c>
      <c r="D1285" t="s">
        <v>82</v>
      </c>
      <c r="E1285" t="s">
        <v>11</v>
      </c>
      <c r="F1285">
        <v>2</v>
      </c>
      <c r="G1285">
        <v>18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 t="str">
        <f t="shared" si="20"/>
        <v>UPDATE WipDetails SET WipQuantity = 0, Review_Wip = 0 WHERE WipMaster_Id IN (SELECT id FROM WipMasters WHERE issuedmonth = 'February' AND IssuedYear = 2026) AND CommitmentPeriod = 3 AND CASIN = 'B09KP3JNMK';</v>
      </c>
    </row>
    <row r="1286" spans="1:14" x14ac:dyDescent="0.25">
      <c r="A1286" t="s">
        <v>1408</v>
      </c>
      <c r="B1286" t="s">
        <v>1372</v>
      </c>
      <c r="C1286" t="s">
        <v>3564</v>
      </c>
      <c r="D1286" t="s">
        <v>82</v>
      </c>
      <c r="E1286" t="s">
        <v>13</v>
      </c>
      <c r="F1286">
        <v>2</v>
      </c>
      <c r="G1286">
        <v>18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 t="str">
        <f t="shared" si="20"/>
        <v>UPDATE WipDetails SET WipQuantity = 0, Review_Wip = 0 WHERE WipMaster_Id IN (SELECT id FROM WipMasters WHERE issuedmonth = 'February' AND IssuedYear = 2026) AND CommitmentPeriod = 3 AND CASIN = 'B09KP2C9B7';</v>
      </c>
    </row>
    <row r="1287" spans="1:14" x14ac:dyDescent="0.25">
      <c r="A1287" t="s">
        <v>1409</v>
      </c>
      <c r="B1287" t="s">
        <v>1372</v>
      </c>
      <c r="C1287" t="s">
        <v>3565</v>
      </c>
      <c r="D1287" t="s">
        <v>82</v>
      </c>
      <c r="E1287" t="s">
        <v>15</v>
      </c>
      <c r="F1287">
        <v>2</v>
      </c>
      <c r="G1287">
        <v>18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 t="str">
        <f t="shared" si="20"/>
        <v>UPDATE WipDetails SET WipQuantity = 0, Review_Wip = 0 WHERE WipMaster_Id IN (SELECT id FROM WipMasters WHERE issuedmonth = 'February' AND IssuedYear = 2026) AND CommitmentPeriod = 3 AND CASIN = 'B09KP1LRVW';</v>
      </c>
    </row>
    <row r="1288" spans="1:14" x14ac:dyDescent="0.25">
      <c r="A1288" t="s">
        <v>1410</v>
      </c>
      <c r="B1288" t="s">
        <v>1372</v>
      </c>
      <c r="C1288" t="s">
        <v>3566</v>
      </c>
      <c r="D1288" t="s">
        <v>82</v>
      </c>
      <c r="E1288" t="s">
        <v>17</v>
      </c>
      <c r="F1288">
        <v>2</v>
      </c>
      <c r="G1288">
        <v>18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 t="str">
        <f t="shared" si="20"/>
        <v>UPDATE WipDetails SET WipQuantity = 0, Review_Wip = 0 WHERE WipMaster_Id IN (SELECT id FROM WipMasters WHERE issuedmonth = 'February' AND IssuedYear = 2026) AND CommitmentPeriod = 3 AND CASIN = 'B09KNZMZ53';</v>
      </c>
    </row>
    <row r="1289" spans="1:14" x14ac:dyDescent="0.25">
      <c r="A1289" t="s">
        <v>1411</v>
      </c>
      <c r="B1289" t="s">
        <v>1372</v>
      </c>
      <c r="C1289" t="s">
        <v>3567</v>
      </c>
      <c r="D1289" t="s">
        <v>82</v>
      </c>
      <c r="E1289" t="s">
        <v>19</v>
      </c>
      <c r="F1289">
        <v>2</v>
      </c>
      <c r="G1289">
        <v>18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 t="str">
        <f t="shared" si="20"/>
        <v>UPDATE WipDetails SET WipQuantity = 0, Review_Wip = 0 WHERE WipMaster_Id IN (SELECT id FROM WipMasters WHERE issuedmonth = 'February' AND IssuedYear = 2026) AND CommitmentPeriod = 3 AND CASIN = 'B09KP39SQZ';</v>
      </c>
    </row>
    <row r="1290" spans="1:14" x14ac:dyDescent="0.25">
      <c r="A1290" t="s">
        <v>1412</v>
      </c>
      <c r="B1290" t="s">
        <v>1372</v>
      </c>
      <c r="C1290" t="s">
        <v>3568</v>
      </c>
      <c r="D1290" t="s">
        <v>82</v>
      </c>
      <c r="E1290" t="s">
        <v>21</v>
      </c>
      <c r="F1290">
        <v>2</v>
      </c>
      <c r="G1290">
        <v>18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 t="str">
        <f t="shared" si="20"/>
        <v>UPDATE WipDetails SET WipQuantity = 0, Review_Wip = 0 WHERE WipMaster_Id IN (SELECT id FROM WipMasters WHERE issuedmonth = 'February' AND IssuedYear = 2026) AND CommitmentPeriod = 3 AND CASIN = 'B09KP2WL1J';</v>
      </c>
    </row>
    <row r="1291" spans="1:14" x14ac:dyDescent="0.25">
      <c r="A1291" t="s">
        <v>1413</v>
      </c>
      <c r="B1291" t="s">
        <v>1372</v>
      </c>
      <c r="C1291" t="s">
        <v>3569</v>
      </c>
      <c r="D1291" t="s">
        <v>82</v>
      </c>
      <c r="E1291" t="s">
        <v>454</v>
      </c>
      <c r="F1291">
        <v>2</v>
      </c>
      <c r="G1291">
        <v>18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 t="str">
        <f t="shared" si="20"/>
        <v>UPDATE WipDetails SET WipQuantity = 0, Review_Wip = 0 WHERE WipMaster_Id IN (SELECT id FROM WipMasters WHERE issuedmonth = 'February' AND IssuedYear = 2026) AND CommitmentPeriod = 3 AND CASIN = 'B09KP2HRHP';</v>
      </c>
    </row>
    <row r="1292" spans="1:14" x14ac:dyDescent="0.25">
      <c r="A1292" t="s">
        <v>1414</v>
      </c>
      <c r="B1292" t="s">
        <v>1415</v>
      </c>
      <c r="C1292" t="s">
        <v>3570</v>
      </c>
      <c r="D1292" t="s">
        <v>10</v>
      </c>
      <c r="E1292" t="s">
        <v>1138</v>
      </c>
      <c r="F1292">
        <v>1</v>
      </c>
      <c r="G1292">
        <v>36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 t="str">
        <f t="shared" si="20"/>
        <v>UPDATE WipDetails SET WipQuantity = 0, Review_Wip = 0 WHERE WipMaster_Id IN (SELECT id FROM WipMasters WHERE issuedmonth = 'February' AND IssuedYear = 2026) AND CommitmentPeriod = 3 AND CASIN = 'B09KP2SKMQ';</v>
      </c>
    </row>
    <row r="1293" spans="1:14" x14ac:dyDescent="0.25">
      <c r="A1293" t="s">
        <v>1416</v>
      </c>
      <c r="B1293" t="s">
        <v>1415</v>
      </c>
      <c r="C1293" t="s">
        <v>3571</v>
      </c>
      <c r="D1293" t="s">
        <v>10</v>
      </c>
      <c r="E1293" t="s">
        <v>1140</v>
      </c>
      <c r="F1293">
        <v>1</v>
      </c>
      <c r="G1293">
        <v>36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 t="str">
        <f t="shared" si="20"/>
        <v>UPDATE WipDetails SET WipQuantity = 0, Review_Wip = 0 WHERE WipMaster_Id IN (SELECT id FROM WipMasters WHERE issuedmonth = 'February' AND IssuedYear = 2026) AND CommitmentPeriod = 3 AND CASIN = 'B09KP2MJ31';</v>
      </c>
    </row>
    <row r="1294" spans="1:14" x14ac:dyDescent="0.25">
      <c r="A1294" t="s">
        <v>1417</v>
      </c>
      <c r="B1294" t="s">
        <v>1415</v>
      </c>
      <c r="C1294" t="s">
        <v>3572</v>
      </c>
      <c r="D1294" t="s">
        <v>10</v>
      </c>
      <c r="E1294" t="s">
        <v>1142</v>
      </c>
      <c r="F1294">
        <v>1</v>
      </c>
      <c r="G1294">
        <v>36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 t="str">
        <f t="shared" si="20"/>
        <v>UPDATE WipDetails SET WipQuantity = 0, Review_Wip = 0 WHERE WipMaster_Id IN (SELECT id FROM WipMasters WHERE issuedmonth = 'February' AND IssuedYear = 2026) AND CommitmentPeriod = 3 AND CASIN = 'B09KP1Y247';</v>
      </c>
    </row>
    <row r="1295" spans="1:14" x14ac:dyDescent="0.25">
      <c r="A1295" t="s">
        <v>1418</v>
      </c>
      <c r="B1295" t="s">
        <v>1415</v>
      </c>
      <c r="C1295" t="s">
        <v>3573</v>
      </c>
      <c r="D1295" t="s">
        <v>10</v>
      </c>
      <c r="E1295" t="s">
        <v>1225</v>
      </c>
      <c r="F1295">
        <v>1</v>
      </c>
      <c r="G1295">
        <v>36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 t="str">
        <f t="shared" si="20"/>
        <v>UPDATE WipDetails SET WipQuantity = 0, Review_Wip = 0 WHERE WipMaster_Id IN (SELECT id FROM WipMasters WHERE issuedmonth = 'February' AND IssuedYear = 2026) AND CommitmentPeriod = 3 AND CASIN = 'B09KP2M8QS';</v>
      </c>
    </row>
    <row r="1296" spans="1:14" x14ac:dyDescent="0.25">
      <c r="A1296" t="s">
        <v>1419</v>
      </c>
      <c r="B1296" t="s">
        <v>1415</v>
      </c>
      <c r="C1296" t="s">
        <v>3574</v>
      </c>
      <c r="D1296" t="s">
        <v>10</v>
      </c>
      <c r="E1296" t="s">
        <v>1162</v>
      </c>
      <c r="F1296">
        <v>1</v>
      </c>
      <c r="G1296">
        <v>36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 t="str">
        <f t="shared" si="20"/>
        <v>UPDATE WipDetails SET WipQuantity = 0, Review_Wip = 0 WHERE WipMaster_Id IN (SELECT id FROM WipMasters WHERE issuedmonth = 'February' AND IssuedYear = 2026) AND CommitmentPeriod = 3 AND CASIN = 'B09KP32G5L';</v>
      </c>
    </row>
    <row r="1297" spans="1:14" x14ac:dyDescent="0.25">
      <c r="A1297" t="s">
        <v>1420</v>
      </c>
      <c r="B1297" t="s">
        <v>1415</v>
      </c>
      <c r="C1297" t="s">
        <v>3575</v>
      </c>
      <c r="D1297" t="s">
        <v>23</v>
      </c>
      <c r="E1297" t="s">
        <v>1138</v>
      </c>
      <c r="F1297">
        <v>1</v>
      </c>
      <c r="G1297">
        <v>36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 t="str">
        <f t="shared" si="20"/>
        <v>UPDATE WipDetails SET WipQuantity = 0, Review_Wip = 0 WHERE WipMaster_Id IN (SELECT id FROM WipMasters WHERE issuedmonth = 'February' AND IssuedYear = 2026) AND CommitmentPeriod = 3 AND CASIN = 'B09KP39SGC';</v>
      </c>
    </row>
    <row r="1298" spans="1:14" x14ac:dyDescent="0.25">
      <c r="A1298" t="s">
        <v>1421</v>
      </c>
      <c r="B1298" t="s">
        <v>1415</v>
      </c>
      <c r="C1298" t="s">
        <v>3576</v>
      </c>
      <c r="D1298" t="s">
        <v>23</v>
      </c>
      <c r="E1298" t="s">
        <v>1140</v>
      </c>
      <c r="F1298">
        <v>1</v>
      </c>
      <c r="G1298">
        <v>36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 t="str">
        <f t="shared" si="20"/>
        <v>UPDATE WipDetails SET WipQuantity = 0, Review_Wip = 0 WHERE WipMaster_Id IN (SELECT id FROM WipMasters WHERE issuedmonth = 'February' AND IssuedYear = 2026) AND CommitmentPeriod = 3 AND CASIN = 'B09KP2HGF5';</v>
      </c>
    </row>
    <row r="1299" spans="1:14" x14ac:dyDescent="0.25">
      <c r="A1299" t="s">
        <v>1422</v>
      </c>
      <c r="B1299" t="s">
        <v>1415</v>
      </c>
      <c r="C1299" t="s">
        <v>3577</v>
      </c>
      <c r="D1299" t="s">
        <v>23</v>
      </c>
      <c r="E1299" t="s">
        <v>1142</v>
      </c>
      <c r="F1299">
        <v>1</v>
      </c>
      <c r="G1299">
        <v>36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 t="str">
        <f t="shared" si="20"/>
        <v>UPDATE WipDetails SET WipQuantity = 0, Review_Wip = 0 WHERE WipMaster_Id IN (SELECT id FROM WipMasters WHERE issuedmonth = 'February' AND IssuedYear = 2026) AND CommitmentPeriod = 3 AND CASIN = 'B09KP1Y21H';</v>
      </c>
    </row>
    <row r="1300" spans="1:14" x14ac:dyDescent="0.25">
      <c r="A1300" t="s">
        <v>1423</v>
      </c>
      <c r="B1300" t="s">
        <v>1415</v>
      </c>
      <c r="C1300" t="s">
        <v>3578</v>
      </c>
      <c r="D1300" t="s">
        <v>23</v>
      </c>
      <c r="E1300" t="s">
        <v>1225</v>
      </c>
      <c r="F1300">
        <v>1</v>
      </c>
      <c r="G1300">
        <v>36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 t="str">
        <f t="shared" si="20"/>
        <v>UPDATE WipDetails SET WipQuantity = 0, Review_Wip = 0 WHERE WipMaster_Id IN (SELECT id FROM WipMasters WHERE issuedmonth = 'February' AND IssuedYear = 2026) AND CommitmentPeriod = 3 AND CASIN = 'B09KP2PJV7';</v>
      </c>
    </row>
    <row r="1301" spans="1:14" x14ac:dyDescent="0.25">
      <c r="A1301" t="s">
        <v>1424</v>
      </c>
      <c r="B1301" t="s">
        <v>1415</v>
      </c>
      <c r="C1301" t="s">
        <v>3579</v>
      </c>
      <c r="D1301" t="s">
        <v>23</v>
      </c>
      <c r="E1301" t="s">
        <v>1162</v>
      </c>
      <c r="F1301">
        <v>1</v>
      </c>
      <c r="G1301">
        <v>36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 t="str">
        <f t="shared" si="20"/>
        <v>UPDATE WipDetails SET WipQuantity = 0, Review_Wip = 0 WHERE WipMaster_Id IN (SELECT id FROM WipMasters WHERE issuedmonth = 'February' AND IssuedYear = 2026) AND CommitmentPeriod = 3 AND CASIN = 'B09KNZWR1V';</v>
      </c>
    </row>
    <row r="1302" spans="1:14" x14ac:dyDescent="0.25">
      <c r="A1302" t="s">
        <v>1425</v>
      </c>
      <c r="B1302" t="s">
        <v>1415</v>
      </c>
      <c r="C1302" t="s">
        <v>3580</v>
      </c>
      <c r="D1302" t="s">
        <v>31</v>
      </c>
      <c r="E1302" t="s">
        <v>1138</v>
      </c>
      <c r="F1302">
        <v>1</v>
      </c>
      <c r="G1302">
        <v>36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t="str">
        <f t="shared" si="20"/>
        <v>UPDATE WipDetails SET WipQuantity = 0, Review_Wip = 0 WHERE WipMaster_Id IN (SELECT id FROM WipMasters WHERE issuedmonth = 'February' AND IssuedYear = 2026) AND CommitmentPeriod = 3 AND CASIN = 'B09KP32K2W';</v>
      </c>
    </row>
    <row r="1303" spans="1:14" x14ac:dyDescent="0.25">
      <c r="A1303" t="s">
        <v>1426</v>
      </c>
      <c r="B1303" t="s">
        <v>1415</v>
      </c>
      <c r="C1303" t="s">
        <v>3581</v>
      </c>
      <c r="D1303" t="s">
        <v>31</v>
      </c>
      <c r="E1303" t="s">
        <v>1140</v>
      </c>
      <c r="F1303">
        <v>1</v>
      </c>
      <c r="G1303">
        <v>36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 t="str">
        <f t="shared" si="20"/>
        <v>UPDATE WipDetails SET WipQuantity = 0, Review_Wip = 0 WHERE WipMaster_Id IN (SELECT id FROM WipMasters WHERE issuedmonth = 'February' AND IssuedYear = 2026) AND CommitmentPeriod = 3 AND CASIN = 'B09KNZWQY4';</v>
      </c>
    </row>
    <row r="1304" spans="1:14" x14ac:dyDescent="0.25">
      <c r="A1304" t="s">
        <v>1427</v>
      </c>
      <c r="B1304" t="s">
        <v>1415</v>
      </c>
      <c r="C1304" t="s">
        <v>3582</v>
      </c>
      <c r="D1304" t="s">
        <v>31</v>
      </c>
      <c r="E1304" t="s">
        <v>1142</v>
      </c>
      <c r="F1304">
        <v>1</v>
      </c>
      <c r="G1304">
        <v>36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 t="str">
        <f t="shared" si="20"/>
        <v>UPDATE WipDetails SET WipQuantity = 0, Review_Wip = 0 WHERE WipMaster_Id IN (SELECT id FROM WipMasters WHERE issuedmonth = 'February' AND IssuedYear = 2026) AND CommitmentPeriod = 3 AND CASIN = 'B09KP419T5';</v>
      </c>
    </row>
    <row r="1305" spans="1:14" x14ac:dyDescent="0.25">
      <c r="A1305" t="s">
        <v>1428</v>
      </c>
      <c r="B1305" t="s">
        <v>1415</v>
      </c>
      <c r="C1305" t="s">
        <v>3583</v>
      </c>
      <c r="D1305" t="s">
        <v>31</v>
      </c>
      <c r="E1305" t="s">
        <v>1225</v>
      </c>
      <c r="F1305">
        <v>1</v>
      </c>
      <c r="G1305">
        <v>36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 t="str">
        <f t="shared" si="20"/>
        <v>UPDATE WipDetails SET WipQuantity = 0, Review_Wip = 0 WHERE WipMaster_Id IN (SELECT id FROM WipMasters WHERE issuedmonth = 'February' AND IssuedYear = 2026) AND CommitmentPeriod = 3 AND CASIN = 'B09KP2CHFM';</v>
      </c>
    </row>
    <row r="1306" spans="1:14" x14ac:dyDescent="0.25">
      <c r="A1306" t="s">
        <v>1429</v>
      </c>
      <c r="B1306" t="s">
        <v>1415</v>
      </c>
      <c r="C1306" t="s">
        <v>3584</v>
      </c>
      <c r="D1306" t="s">
        <v>31</v>
      </c>
      <c r="E1306" t="s">
        <v>1162</v>
      </c>
      <c r="F1306">
        <v>1</v>
      </c>
      <c r="G1306">
        <v>36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 t="str">
        <f t="shared" si="20"/>
        <v>UPDATE WipDetails SET WipQuantity = 0, Review_Wip = 0 WHERE WipMaster_Id IN (SELECT id FROM WipMasters WHERE issuedmonth = 'February' AND IssuedYear = 2026) AND CommitmentPeriod = 3 AND CASIN = 'B09KP3B3ZQ';</v>
      </c>
    </row>
    <row r="1307" spans="1:14" x14ac:dyDescent="0.25">
      <c r="A1307" t="s">
        <v>1430</v>
      </c>
      <c r="B1307" t="s">
        <v>1431</v>
      </c>
      <c r="C1307" t="s">
        <v>3585</v>
      </c>
      <c r="D1307" t="s">
        <v>1432</v>
      </c>
      <c r="E1307" t="s">
        <v>21</v>
      </c>
      <c r="F1307">
        <v>5</v>
      </c>
      <c r="G1307">
        <v>14</v>
      </c>
      <c r="H1307">
        <v>380</v>
      </c>
      <c r="I1307">
        <v>406</v>
      </c>
      <c r="J1307">
        <v>182</v>
      </c>
      <c r="K1307">
        <v>462</v>
      </c>
      <c r="L1307">
        <v>224</v>
      </c>
      <c r="M1307">
        <v>28</v>
      </c>
      <c r="N1307" t="str">
        <f t="shared" si="20"/>
        <v>UPDATE WipDetails SET WipQuantity = 224, Review_Wip = 224 WHERE WipMaster_Id IN (SELECT id FROM WipMasters WHERE issuedmonth = 'February' AND IssuedYear = 2026) AND CommitmentPeriod = 3 AND CASIN = 'B09GPX9X7M';</v>
      </c>
    </row>
    <row r="1308" spans="1:14" x14ac:dyDescent="0.25">
      <c r="A1308" t="s">
        <v>1433</v>
      </c>
      <c r="B1308" t="s">
        <v>1431</v>
      </c>
      <c r="C1308" t="s">
        <v>3586</v>
      </c>
      <c r="D1308" t="s">
        <v>1432</v>
      </c>
      <c r="E1308" t="s">
        <v>454</v>
      </c>
      <c r="F1308">
        <v>5</v>
      </c>
      <c r="G1308">
        <v>14</v>
      </c>
      <c r="H1308">
        <v>481</v>
      </c>
      <c r="I1308">
        <v>1442</v>
      </c>
      <c r="J1308">
        <v>1652</v>
      </c>
      <c r="K1308">
        <v>2324</v>
      </c>
      <c r="L1308">
        <v>1288</v>
      </c>
      <c r="M1308">
        <v>1820</v>
      </c>
      <c r="N1308" t="str">
        <f t="shared" si="20"/>
        <v>UPDATE WipDetails SET WipQuantity = 1288, Review_Wip = 1288 WHERE WipMaster_Id IN (SELECT id FROM WipMasters WHERE issuedmonth = 'February' AND IssuedYear = 2026) AND CommitmentPeriod = 3 AND CASIN = 'B09GPVRDL4';</v>
      </c>
    </row>
    <row r="1309" spans="1:14" x14ac:dyDescent="0.25">
      <c r="A1309" t="s">
        <v>1434</v>
      </c>
      <c r="B1309" t="s">
        <v>1431</v>
      </c>
      <c r="C1309" t="s">
        <v>3587</v>
      </c>
      <c r="D1309" t="s">
        <v>1432</v>
      </c>
      <c r="E1309" t="s">
        <v>1142</v>
      </c>
      <c r="F1309">
        <v>5</v>
      </c>
      <c r="G1309">
        <v>14</v>
      </c>
      <c r="H1309">
        <v>4</v>
      </c>
      <c r="I1309">
        <v>5320</v>
      </c>
      <c r="J1309">
        <v>6706</v>
      </c>
      <c r="K1309">
        <v>798</v>
      </c>
      <c r="L1309">
        <v>1722</v>
      </c>
      <c r="M1309">
        <v>9842</v>
      </c>
      <c r="N1309" t="str">
        <f t="shared" si="20"/>
        <v>UPDATE WipDetails SET WipQuantity = 1722, Review_Wip = 1722 WHERE WipMaster_Id IN (SELECT id FROM WipMasters WHERE issuedmonth = 'February' AND IssuedYear = 2026) AND CommitmentPeriod = 3 AND CASIN = 'B09GPXGD2T';</v>
      </c>
    </row>
    <row r="1310" spans="1:14" x14ac:dyDescent="0.25">
      <c r="A1310" t="s">
        <v>1435</v>
      </c>
      <c r="B1310" t="s">
        <v>1431</v>
      </c>
      <c r="C1310" t="s">
        <v>3588</v>
      </c>
      <c r="D1310" t="s">
        <v>1432</v>
      </c>
      <c r="E1310" t="s">
        <v>1144</v>
      </c>
      <c r="F1310">
        <v>5</v>
      </c>
      <c r="G1310">
        <v>12</v>
      </c>
      <c r="H1310">
        <v>144</v>
      </c>
      <c r="I1310">
        <v>4440</v>
      </c>
      <c r="J1310">
        <v>6360</v>
      </c>
      <c r="K1310">
        <v>0</v>
      </c>
      <c r="L1310">
        <v>840</v>
      </c>
      <c r="M1310">
        <v>2556</v>
      </c>
      <c r="N1310" t="str">
        <f t="shared" si="20"/>
        <v>UPDATE WipDetails SET WipQuantity = 840, Review_Wip = 840 WHERE WipMaster_Id IN (SELECT id FROM WipMasters WHERE issuedmonth = 'February' AND IssuedYear = 2026) AND CommitmentPeriod = 3 AND CASIN = 'B09GQ76WQ4';</v>
      </c>
    </row>
    <row r="1311" spans="1:14" x14ac:dyDescent="0.25">
      <c r="A1311" t="s">
        <v>1436</v>
      </c>
      <c r="B1311" t="s">
        <v>1431</v>
      </c>
      <c r="C1311" t="s">
        <v>3589</v>
      </c>
      <c r="D1311" t="s">
        <v>1432</v>
      </c>
      <c r="E1311" t="s">
        <v>1146</v>
      </c>
      <c r="F1311">
        <v>5</v>
      </c>
      <c r="G1311">
        <v>12</v>
      </c>
      <c r="H1311">
        <v>60</v>
      </c>
      <c r="I1311">
        <v>2808</v>
      </c>
      <c r="J1311">
        <v>4044</v>
      </c>
      <c r="K1311">
        <v>0</v>
      </c>
      <c r="L1311">
        <v>756</v>
      </c>
      <c r="M1311">
        <v>2508</v>
      </c>
      <c r="N1311" t="str">
        <f t="shared" si="20"/>
        <v>UPDATE WipDetails SET WipQuantity = 756, Review_Wip = 756 WHERE WipMaster_Id IN (SELECT id FROM WipMasters WHERE issuedmonth = 'February' AND IssuedYear = 2026) AND CommitmentPeriod = 3 AND CASIN = 'B09GQ76WQC';</v>
      </c>
    </row>
    <row r="1312" spans="1:14" x14ac:dyDescent="0.25">
      <c r="A1312" t="s">
        <v>1437</v>
      </c>
      <c r="B1312" t="s">
        <v>1431</v>
      </c>
      <c r="C1312" t="s">
        <v>3590</v>
      </c>
      <c r="D1312" t="s">
        <v>115</v>
      </c>
      <c r="E1312" t="s">
        <v>21</v>
      </c>
      <c r="F1312">
        <v>5</v>
      </c>
      <c r="G1312">
        <v>14</v>
      </c>
      <c r="H1312">
        <v>21</v>
      </c>
      <c r="I1312">
        <v>238</v>
      </c>
      <c r="J1312">
        <v>238</v>
      </c>
      <c r="K1312">
        <v>0</v>
      </c>
      <c r="L1312">
        <v>1036</v>
      </c>
      <c r="M1312">
        <v>420</v>
      </c>
      <c r="N1312" t="str">
        <f t="shared" si="20"/>
        <v>UPDATE WipDetails SET WipQuantity = 1036, Review_Wip = 1036 WHERE WipMaster_Id IN (SELECT id FROM WipMasters WHERE issuedmonth = 'February' AND IssuedYear = 2026) AND CommitmentPeriod = 3 AND CASIN = 'B09GPVQSRQ';</v>
      </c>
    </row>
    <row r="1313" spans="1:14" x14ac:dyDescent="0.25">
      <c r="A1313" t="s">
        <v>1438</v>
      </c>
      <c r="B1313" t="s">
        <v>1431</v>
      </c>
      <c r="C1313" t="s">
        <v>3591</v>
      </c>
      <c r="D1313" t="s">
        <v>115</v>
      </c>
      <c r="E1313" t="s">
        <v>454</v>
      </c>
      <c r="F1313">
        <v>5</v>
      </c>
      <c r="G1313">
        <v>14</v>
      </c>
      <c r="H1313">
        <v>20</v>
      </c>
      <c r="I1313">
        <v>490</v>
      </c>
      <c r="J1313">
        <v>490</v>
      </c>
      <c r="K1313">
        <v>0</v>
      </c>
      <c r="L1313">
        <v>1260</v>
      </c>
      <c r="M1313">
        <v>392</v>
      </c>
      <c r="N1313" t="str">
        <f t="shared" si="20"/>
        <v>UPDATE WipDetails SET WipQuantity = 1260, Review_Wip = 1260 WHERE WipMaster_Id IN (SELECT id FROM WipMasters WHERE issuedmonth = 'February' AND IssuedYear = 2026) AND CommitmentPeriod = 3 AND CASIN = 'B09GPVQ1HD';</v>
      </c>
    </row>
    <row r="1314" spans="1:14" x14ac:dyDescent="0.25">
      <c r="A1314" t="s">
        <v>1439</v>
      </c>
      <c r="B1314" t="s">
        <v>1431</v>
      </c>
      <c r="C1314" t="s">
        <v>3592</v>
      </c>
      <c r="D1314" t="s">
        <v>115</v>
      </c>
      <c r="E1314" t="s">
        <v>1142</v>
      </c>
      <c r="F1314">
        <v>5</v>
      </c>
      <c r="G1314">
        <v>14</v>
      </c>
      <c r="H1314">
        <v>11</v>
      </c>
      <c r="I1314">
        <v>532</v>
      </c>
      <c r="J1314">
        <v>532</v>
      </c>
      <c r="K1314">
        <v>0</v>
      </c>
      <c r="L1314">
        <v>812</v>
      </c>
      <c r="M1314">
        <v>56</v>
      </c>
      <c r="N1314" t="str">
        <f t="shared" si="20"/>
        <v>UPDATE WipDetails SET WipQuantity = 812, Review_Wip = 812 WHERE WipMaster_Id IN (SELECT id FROM WipMasters WHERE issuedmonth = 'February' AND IssuedYear = 2026) AND CommitmentPeriod = 3 AND CASIN = 'B09GQ228K6';</v>
      </c>
    </row>
    <row r="1315" spans="1:14" x14ac:dyDescent="0.25">
      <c r="A1315" t="s">
        <v>1440</v>
      </c>
      <c r="B1315" t="s">
        <v>1431</v>
      </c>
      <c r="C1315" t="s">
        <v>3593</v>
      </c>
      <c r="D1315" t="s">
        <v>115</v>
      </c>
      <c r="E1315" t="s">
        <v>1144</v>
      </c>
      <c r="F1315">
        <v>5</v>
      </c>
      <c r="G1315">
        <v>12</v>
      </c>
      <c r="H1315">
        <v>8</v>
      </c>
      <c r="I1315">
        <v>516</v>
      </c>
      <c r="J1315">
        <v>660</v>
      </c>
      <c r="K1315">
        <v>0</v>
      </c>
      <c r="L1315">
        <v>432</v>
      </c>
      <c r="M1315">
        <v>372</v>
      </c>
      <c r="N1315" t="str">
        <f t="shared" si="20"/>
        <v>UPDATE WipDetails SET WipQuantity = 432, Review_Wip = 432 WHERE WipMaster_Id IN (SELECT id FROM WipMasters WHERE issuedmonth = 'February' AND IssuedYear = 2026) AND CommitmentPeriod = 3 AND CASIN = 'B09GPZLCFN';</v>
      </c>
    </row>
    <row r="1316" spans="1:14" x14ac:dyDescent="0.25">
      <c r="A1316" t="s">
        <v>1441</v>
      </c>
      <c r="B1316" t="s">
        <v>1431</v>
      </c>
      <c r="C1316" t="s">
        <v>3594</v>
      </c>
      <c r="D1316" t="s">
        <v>115</v>
      </c>
      <c r="E1316" t="s">
        <v>1146</v>
      </c>
      <c r="F1316">
        <v>5</v>
      </c>
      <c r="G1316">
        <v>12</v>
      </c>
      <c r="H1316">
        <v>0</v>
      </c>
      <c r="I1316">
        <v>600</v>
      </c>
      <c r="J1316">
        <v>768</v>
      </c>
      <c r="K1316">
        <v>0</v>
      </c>
      <c r="L1316">
        <v>504</v>
      </c>
      <c r="M1316">
        <v>0</v>
      </c>
      <c r="N1316" t="str">
        <f t="shared" si="20"/>
        <v>UPDATE WipDetails SET WipQuantity = 504, Review_Wip = 504 WHERE WipMaster_Id IN (SELECT id FROM WipMasters WHERE issuedmonth = 'February' AND IssuedYear = 2026) AND CommitmentPeriod = 3 AND CASIN = 'B09GPXMPNX';</v>
      </c>
    </row>
    <row r="1317" spans="1:14" x14ac:dyDescent="0.25">
      <c r="A1317" t="s">
        <v>1442</v>
      </c>
      <c r="B1317" t="s">
        <v>1443</v>
      </c>
      <c r="C1317" t="s">
        <v>3595</v>
      </c>
      <c r="D1317" t="s">
        <v>1432</v>
      </c>
      <c r="E1317" t="s">
        <v>21</v>
      </c>
      <c r="F1317">
        <v>5</v>
      </c>
      <c r="G1317">
        <v>18</v>
      </c>
      <c r="H1317">
        <v>59</v>
      </c>
      <c r="I1317">
        <v>54</v>
      </c>
      <c r="J1317">
        <v>18</v>
      </c>
      <c r="K1317">
        <v>234</v>
      </c>
      <c r="L1317">
        <v>216</v>
      </c>
      <c r="M1317">
        <v>0</v>
      </c>
      <c r="N1317" t="str">
        <f t="shared" si="20"/>
        <v>UPDATE WipDetails SET WipQuantity = 216, Review_Wip = 216 WHERE WipMaster_Id IN (SELECT id FROM WipMasters WHERE issuedmonth = 'February' AND IssuedYear = 2026) AND CommitmentPeriod = 3 AND CASIN = 'B09GPXL19C';</v>
      </c>
    </row>
    <row r="1318" spans="1:14" x14ac:dyDescent="0.25">
      <c r="A1318" t="s">
        <v>1444</v>
      </c>
      <c r="B1318" t="s">
        <v>1443</v>
      </c>
      <c r="C1318" t="s">
        <v>3596</v>
      </c>
      <c r="D1318" t="s">
        <v>1432</v>
      </c>
      <c r="E1318" t="s">
        <v>454</v>
      </c>
      <c r="F1318">
        <v>5</v>
      </c>
      <c r="G1318">
        <v>18</v>
      </c>
      <c r="H1318">
        <v>998</v>
      </c>
      <c r="I1318">
        <v>1314</v>
      </c>
      <c r="J1318">
        <v>1008</v>
      </c>
      <c r="K1318">
        <v>936</v>
      </c>
      <c r="L1318">
        <v>1854</v>
      </c>
      <c r="M1318">
        <v>1026</v>
      </c>
      <c r="N1318" t="str">
        <f t="shared" si="20"/>
        <v>UPDATE WipDetails SET WipQuantity = 1854, Review_Wip = 1854 WHERE WipMaster_Id IN (SELECT id FROM WipMasters WHERE issuedmonth = 'February' AND IssuedYear = 2026) AND CommitmentPeriod = 3 AND CASIN = 'B09GQ8P12J';</v>
      </c>
    </row>
    <row r="1319" spans="1:14" x14ac:dyDescent="0.25">
      <c r="A1319" t="s">
        <v>1445</v>
      </c>
      <c r="B1319" t="s">
        <v>1443</v>
      </c>
      <c r="C1319" t="s">
        <v>3597</v>
      </c>
      <c r="D1319" t="s">
        <v>1432</v>
      </c>
      <c r="E1319" t="s">
        <v>1142</v>
      </c>
      <c r="F1319">
        <v>5</v>
      </c>
      <c r="G1319">
        <v>18</v>
      </c>
      <c r="H1319">
        <v>286</v>
      </c>
      <c r="I1319">
        <v>756</v>
      </c>
      <c r="J1319">
        <v>828</v>
      </c>
      <c r="K1319">
        <v>702</v>
      </c>
      <c r="L1319">
        <v>1008</v>
      </c>
      <c r="M1319">
        <v>1746</v>
      </c>
      <c r="N1319" t="str">
        <f t="shared" si="20"/>
        <v>UPDATE WipDetails SET WipQuantity = 1008, Review_Wip = 1008 WHERE WipMaster_Id IN (SELECT id FROM WipMasters WHERE issuedmonth = 'February' AND IssuedYear = 2026) AND CommitmentPeriod = 3 AND CASIN = 'B09GQ1J8XC';</v>
      </c>
    </row>
    <row r="1320" spans="1:14" x14ac:dyDescent="0.25">
      <c r="A1320" t="s">
        <v>1446</v>
      </c>
      <c r="B1320" t="s">
        <v>1443</v>
      </c>
      <c r="C1320" t="s">
        <v>3598</v>
      </c>
      <c r="D1320" t="s">
        <v>1432</v>
      </c>
      <c r="E1320" t="s">
        <v>1225</v>
      </c>
      <c r="F1320">
        <v>5</v>
      </c>
      <c r="G1320">
        <v>15</v>
      </c>
      <c r="H1320">
        <v>93</v>
      </c>
      <c r="I1320">
        <v>315</v>
      </c>
      <c r="J1320">
        <v>420</v>
      </c>
      <c r="K1320">
        <v>525</v>
      </c>
      <c r="L1320">
        <v>540</v>
      </c>
      <c r="M1320">
        <v>750</v>
      </c>
      <c r="N1320" t="str">
        <f t="shared" si="20"/>
        <v>UPDATE WipDetails SET WipQuantity = 540, Review_Wip = 540 WHERE WipMaster_Id IN (SELECT id FROM WipMasters WHERE issuedmonth = 'February' AND IssuedYear = 2026) AND CommitmentPeriod = 3 AND CASIN = 'B09GPXL19R';</v>
      </c>
    </row>
    <row r="1321" spans="1:14" x14ac:dyDescent="0.25">
      <c r="A1321" t="s">
        <v>1447</v>
      </c>
      <c r="B1321" t="s">
        <v>1443</v>
      </c>
      <c r="C1321" t="s">
        <v>3599</v>
      </c>
      <c r="D1321" t="s">
        <v>1432</v>
      </c>
      <c r="E1321" t="s">
        <v>1162</v>
      </c>
      <c r="F1321">
        <v>5</v>
      </c>
      <c r="G1321">
        <v>15</v>
      </c>
      <c r="H1321">
        <v>69</v>
      </c>
      <c r="I1321">
        <v>270</v>
      </c>
      <c r="J1321">
        <v>300</v>
      </c>
      <c r="K1321">
        <v>480</v>
      </c>
      <c r="L1321">
        <v>405</v>
      </c>
      <c r="M1321">
        <v>210</v>
      </c>
      <c r="N1321" t="str">
        <f t="shared" si="20"/>
        <v>UPDATE WipDetails SET WipQuantity = 405, Review_Wip = 405 WHERE WipMaster_Id IN (SELECT id FROM WipMasters WHERE issuedmonth = 'February' AND IssuedYear = 2026) AND CommitmentPeriod = 3 AND CASIN = 'B09GPXH63V';</v>
      </c>
    </row>
    <row r="1322" spans="1:14" x14ac:dyDescent="0.25">
      <c r="A1322" t="s">
        <v>1448</v>
      </c>
      <c r="B1322" t="s">
        <v>1443</v>
      </c>
      <c r="C1322" t="s">
        <v>3600</v>
      </c>
      <c r="D1322" t="s">
        <v>115</v>
      </c>
      <c r="E1322" t="s">
        <v>21</v>
      </c>
      <c r="F1322">
        <v>5</v>
      </c>
      <c r="G1322">
        <v>18</v>
      </c>
      <c r="H1322">
        <v>90</v>
      </c>
      <c r="I1322">
        <v>90</v>
      </c>
      <c r="J1322">
        <v>0</v>
      </c>
      <c r="K1322">
        <v>0</v>
      </c>
      <c r="L1322">
        <v>270</v>
      </c>
      <c r="M1322">
        <v>0</v>
      </c>
      <c r="N1322" t="str">
        <f t="shared" si="20"/>
        <v>UPDATE WipDetails SET WipQuantity = 270, Review_Wip = 270 WHERE WipMaster_Id IN (SELECT id FROM WipMasters WHERE issuedmonth = 'February' AND IssuedYear = 2026) AND CommitmentPeriod = 3 AND CASIN = 'B09GPXGD3F';</v>
      </c>
    </row>
    <row r="1323" spans="1:14" x14ac:dyDescent="0.25">
      <c r="A1323" t="s">
        <v>1449</v>
      </c>
      <c r="B1323" t="s">
        <v>1443</v>
      </c>
      <c r="C1323" t="s">
        <v>3601</v>
      </c>
      <c r="D1323" t="s">
        <v>115</v>
      </c>
      <c r="E1323" t="s">
        <v>454</v>
      </c>
      <c r="F1323">
        <v>5</v>
      </c>
      <c r="G1323">
        <v>18</v>
      </c>
      <c r="H1323">
        <v>504</v>
      </c>
      <c r="I1323">
        <v>504</v>
      </c>
      <c r="J1323">
        <v>0</v>
      </c>
      <c r="K1323">
        <v>0</v>
      </c>
      <c r="L1323">
        <v>936</v>
      </c>
      <c r="M1323">
        <v>0</v>
      </c>
      <c r="N1323" t="str">
        <f t="shared" si="20"/>
        <v>UPDATE WipDetails SET WipQuantity = 936, Review_Wip = 936 WHERE WipMaster_Id IN (SELECT id FROM WipMasters WHERE issuedmonth = 'February' AND IssuedYear = 2026) AND CommitmentPeriod = 3 AND CASIN = 'B09GQ8P121';</v>
      </c>
    </row>
    <row r="1324" spans="1:14" x14ac:dyDescent="0.25">
      <c r="A1324" t="s">
        <v>1450</v>
      </c>
      <c r="B1324" t="s">
        <v>1443</v>
      </c>
      <c r="C1324" t="s">
        <v>3602</v>
      </c>
      <c r="D1324" t="s">
        <v>115</v>
      </c>
      <c r="E1324" t="s">
        <v>1142</v>
      </c>
      <c r="F1324">
        <v>5</v>
      </c>
      <c r="G1324">
        <v>18</v>
      </c>
      <c r="H1324">
        <v>270</v>
      </c>
      <c r="I1324">
        <v>270</v>
      </c>
      <c r="J1324">
        <v>0</v>
      </c>
      <c r="K1324">
        <v>0</v>
      </c>
      <c r="L1324">
        <v>720</v>
      </c>
      <c r="M1324">
        <v>0</v>
      </c>
      <c r="N1324" t="str">
        <f t="shared" si="20"/>
        <v>UPDATE WipDetails SET WipQuantity = 720, Review_Wip = 720 WHERE WipMaster_Id IN (SELECT id FROM WipMasters WHERE issuedmonth = 'February' AND IssuedYear = 2026) AND CommitmentPeriod = 3 AND CASIN = 'B09GPX9BWP';</v>
      </c>
    </row>
    <row r="1325" spans="1:14" x14ac:dyDescent="0.25">
      <c r="A1325" t="s">
        <v>1451</v>
      </c>
      <c r="B1325" t="s">
        <v>1443</v>
      </c>
      <c r="C1325" t="s">
        <v>3603</v>
      </c>
      <c r="D1325" t="s">
        <v>115</v>
      </c>
      <c r="E1325" t="s">
        <v>1225</v>
      </c>
      <c r="F1325">
        <v>5</v>
      </c>
      <c r="G1325">
        <v>15</v>
      </c>
      <c r="H1325">
        <v>189</v>
      </c>
      <c r="I1325">
        <v>180</v>
      </c>
      <c r="J1325">
        <v>0</v>
      </c>
      <c r="K1325">
        <v>0</v>
      </c>
      <c r="L1325">
        <v>495</v>
      </c>
      <c r="M1325">
        <v>0</v>
      </c>
      <c r="N1325" t="str">
        <f t="shared" si="20"/>
        <v>UPDATE WipDetails SET WipQuantity = 495, Review_Wip = 495 WHERE WipMaster_Id IN (SELECT id FROM WipMasters WHERE issuedmonth = 'February' AND IssuedYear = 2026) AND CommitmentPeriod = 3 AND CASIN = 'B09GPZCQ2S';</v>
      </c>
    </row>
    <row r="1326" spans="1:14" x14ac:dyDescent="0.25">
      <c r="A1326" t="s">
        <v>1452</v>
      </c>
      <c r="B1326" t="s">
        <v>1443</v>
      </c>
      <c r="C1326" t="s">
        <v>3604</v>
      </c>
      <c r="D1326" t="s">
        <v>115</v>
      </c>
      <c r="E1326" t="s">
        <v>1162</v>
      </c>
      <c r="F1326">
        <v>5</v>
      </c>
      <c r="G1326">
        <v>15</v>
      </c>
      <c r="H1326">
        <v>105</v>
      </c>
      <c r="I1326">
        <v>105</v>
      </c>
      <c r="J1326">
        <v>0</v>
      </c>
      <c r="K1326">
        <v>0</v>
      </c>
      <c r="L1326">
        <v>480</v>
      </c>
      <c r="M1326">
        <v>0</v>
      </c>
      <c r="N1326" t="str">
        <f t="shared" si="20"/>
        <v>UPDATE WipDetails SET WipQuantity = 480, Review_Wip = 480 WHERE WipMaster_Id IN (SELECT id FROM WipMasters WHERE issuedmonth = 'February' AND IssuedYear = 2026) AND CommitmentPeriod = 3 AND CASIN = 'B09GPX9BX1';</v>
      </c>
    </row>
    <row r="1327" spans="1:14" x14ac:dyDescent="0.25">
      <c r="A1327" t="s">
        <v>4545</v>
      </c>
      <c r="B1327" t="s">
        <v>4546</v>
      </c>
      <c r="C1327" t="s">
        <v>4547</v>
      </c>
      <c r="D1327" t="s">
        <v>10</v>
      </c>
      <c r="E1327" t="s">
        <v>11</v>
      </c>
      <c r="F1327">
        <v>6</v>
      </c>
      <c r="G1327">
        <v>12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36</v>
      </c>
      <c r="N1327" t="str">
        <f t="shared" si="20"/>
        <v>UPDATE WipDetails SET WipQuantity = 0, Review_Wip = 0 WHERE WipMaster_Id IN (SELECT id FROM WipMasters WHERE issuedmonth = 'February' AND IssuedYear = 2026) AND CommitmentPeriod = 3 AND CASIN = 'B0F9FPJNBC';</v>
      </c>
    </row>
    <row r="1328" spans="1:14" x14ac:dyDescent="0.25">
      <c r="A1328" t="s">
        <v>4548</v>
      </c>
      <c r="B1328" t="s">
        <v>4546</v>
      </c>
      <c r="C1328" t="s">
        <v>4549</v>
      </c>
      <c r="D1328" t="s">
        <v>10</v>
      </c>
      <c r="E1328" t="s">
        <v>13</v>
      </c>
      <c r="F1328">
        <v>6</v>
      </c>
      <c r="G1328">
        <v>12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84</v>
      </c>
      <c r="N1328" t="str">
        <f t="shared" si="20"/>
        <v>UPDATE WipDetails SET WipQuantity = 0, Review_Wip = 0 WHERE WipMaster_Id IN (SELECT id FROM WipMasters WHERE issuedmonth = 'February' AND IssuedYear = 2026) AND CommitmentPeriod = 3 AND CASIN = 'B0F9FL6BYN';</v>
      </c>
    </row>
    <row r="1329" spans="1:14" x14ac:dyDescent="0.25">
      <c r="A1329" t="s">
        <v>4550</v>
      </c>
      <c r="B1329" t="s">
        <v>4546</v>
      </c>
      <c r="C1329" t="s">
        <v>4551</v>
      </c>
      <c r="D1329" t="s">
        <v>10</v>
      </c>
      <c r="E1329" t="s">
        <v>15</v>
      </c>
      <c r="F1329">
        <v>6</v>
      </c>
      <c r="G1329">
        <v>10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220</v>
      </c>
      <c r="N1329" t="str">
        <f t="shared" si="20"/>
        <v>UPDATE WipDetails SET WipQuantity = 0, Review_Wip = 0 WHERE WipMaster_Id IN (SELECT id FROM WipMasters WHERE issuedmonth = 'February' AND IssuedYear = 2026) AND CommitmentPeriod = 3 AND CASIN = 'B0F9FP4KBH';</v>
      </c>
    </row>
    <row r="1330" spans="1:14" x14ac:dyDescent="0.25">
      <c r="A1330" t="s">
        <v>4552</v>
      </c>
      <c r="B1330" t="s">
        <v>4546</v>
      </c>
      <c r="C1330" t="s">
        <v>4553</v>
      </c>
      <c r="D1330" t="s">
        <v>10</v>
      </c>
      <c r="E1330" t="s">
        <v>17</v>
      </c>
      <c r="F1330">
        <v>6</v>
      </c>
      <c r="G1330">
        <v>10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390</v>
      </c>
      <c r="N1330" t="str">
        <f t="shared" si="20"/>
        <v>UPDATE WipDetails SET WipQuantity = 0, Review_Wip = 0 WHERE WipMaster_Id IN (SELECT id FROM WipMasters WHERE issuedmonth = 'February' AND IssuedYear = 2026) AND CommitmentPeriod = 3 AND CASIN = 'B0F9FNKKY2';</v>
      </c>
    </row>
    <row r="1331" spans="1:14" x14ac:dyDescent="0.25">
      <c r="A1331" t="s">
        <v>4554</v>
      </c>
      <c r="B1331" t="s">
        <v>4546</v>
      </c>
      <c r="C1331" t="s">
        <v>4555</v>
      </c>
      <c r="D1331" t="s">
        <v>10</v>
      </c>
      <c r="E1331" t="s">
        <v>19</v>
      </c>
      <c r="F1331">
        <v>6</v>
      </c>
      <c r="G1331">
        <v>8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432</v>
      </c>
      <c r="N1331" t="str">
        <f t="shared" si="20"/>
        <v>UPDATE WipDetails SET WipQuantity = 0, Review_Wip = 0 WHERE WipMaster_Id IN (SELECT id FROM WipMasters WHERE issuedmonth = 'February' AND IssuedYear = 2026) AND CommitmentPeriod = 3 AND CASIN = 'B0F9FS6VQ6';</v>
      </c>
    </row>
    <row r="1332" spans="1:14" x14ac:dyDescent="0.25">
      <c r="A1332" t="s">
        <v>4556</v>
      </c>
      <c r="B1332" t="s">
        <v>4546</v>
      </c>
      <c r="C1332" t="s">
        <v>4557</v>
      </c>
      <c r="D1332" t="s">
        <v>10</v>
      </c>
      <c r="E1332" t="s">
        <v>21</v>
      </c>
      <c r="F1332">
        <v>6</v>
      </c>
      <c r="G1332">
        <v>8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416</v>
      </c>
      <c r="N1332" t="str">
        <f t="shared" si="20"/>
        <v>UPDATE WipDetails SET WipQuantity = 0, Review_Wip = 0 WHERE WipMaster_Id IN (SELECT id FROM WipMasters WHERE issuedmonth = 'February' AND IssuedYear = 2026) AND CommitmentPeriod = 3 AND CASIN = 'B0F9FNMJXJ';</v>
      </c>
    </row>
    <row r="1333" spans="1:14" x14ac:dyDescent="0.25">
      <c r="A1333" t="s">
        <v>4558</v>
      </c>
      <c r="B1333" t="s">
        <v>4546</v>
      </c>
      <c r="C1333" t="s">
        <v>4559</v>
      </c>
      <c r="D1333" t="s">
        <v>405</v>
      </c>
      <c r="E1333" t="s">
        <v>11</v>
      </c>
      <c r="F1333">
        <v>6</v>
      </c>
      <c r="G1333">
        <v>12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36</v>
      </c>
      <c r="N1333" t="str">
        <f t="shared" si="20"/>
        <v>UPDATE WipDetails SET WipQuantity = 0, Review_Wip = 0 WHERE WipMaster_Id IN (SELECT id FROM WipMasters WHERE issuedmonth = 'February' AND IssuedYear = 2026) AND CommitmentPeriod = 3 AND CASIN = 'B0F9FMVNYF';</v>
      </c>
    </row>
    <row r="1334" spans="1:14" x14ac:dyDescent="0.25">
      <c r="A1334" t="s">
        <v>4560</v>
      </c>
      <c r="B1334" t="s">
        <v>4546</v>
      </c>
      <c r="C1334" t="s">
        <v>4561</v>
      </c>
      <c r="D1334" t="s">
        <v>405</v>
      </c>
      <c r="E1334" t="s">
        <v>13</v>
      </c>
      <c r="F1334">
        <v>6</v>
      </c>
      <c r="G1334">
        <v>12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84</v>
      </c>
      <c r="N1334" t="str">
        <f t="shared" si="20"/>
        <v>UPDATE WipDetails SET WipQuantity = 0, Review_Wip = 0 WHERE WipMaster_Id IN (SELECT id FROM WipMasters WHERE issuedmonth = 'February' AND IssuedYear = 2026) AND CommitmentPeriod = 3 AND CASIN = 'B0F9FRW6WH';</v>
      </c>
    </row>
    <row r="1335" spans="1:14" x14ac:dyDescent="0.25">
      <c r="A1335" t="s">
        <v>4562</v>
      </c>
      <c r="B1335" t="s">
        <v>4546</v>
      </c>
      <c r="C1335" t="s">
        <v>4563</v>
      </c>
      <c r="D1335" t="s">
        <v>405</v>
      </c>
      <c r="E1335" t="s">
        <v>15</v>
      </c>
      <c r="F1335">
        <v>6</v>
      </c>
      <c r="G1335">
        <v>10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220</v>
      </c>
      <c r="N1335" t="str">
        <f t="shared" si="20"/>
        <v>UPDATE WipDetails SET WipQuantity = 0, Review_Wip = 0 WHERE WipMaster_Id IN (SELECT id FROM WipMasters WHERE issuedmonth = 'February' AND IssuedYear = 2026) AND CommitmentPeriod = 3 AND CASIN = 'B0F9FQQ7X3';</v>
      </c>
    </row>
    <row r="1336" spans="1:14" x14ac:dyDescent="0.25">
      <c r="A1336" t="s">
        <v>4564</v>
      </c>
      <c r="B1336" t="s">
        <v>4546</v>
      </c>
      <c r="C1336" t="s">
        <v>4565</v>
      </c>
      <c r="D1336" t="s">
        <v>405</v>
      </c>
      <c r="E1336" t="s">
        <v>17</v>
      </c>
      <c r="F1336">
        <v>6</v>
      </c>
      <c r="G1336">
        <v>10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310</v>
      </c>
      <c r="N1336" t="str">
        <f t="shared" si="20"/>
        <v>UPDATE WipDetails SET WipQuantity = 0, Review_Wip = 0 WHERE WipMaster_Id IN (SELECT id FROM WipMasters WHERE issuedmonth = 'February' AND IssuedYear = 2026) AND CommitmentPeriod = 3 AND CASIN = 'B0F9FP2WQT';</v>
      </c>
    </row>
    <row r="1337" spans="1:14" x14ac:dyDescent="0.25">
      <c r="A1337" t="s">
        <v>4566</v>
      </c>
      <c r="B1337" t="s">
        <v>4546</v>
      </c>
      <c r="C1337" t="s">
        <v>4567</v>
      </c>
      <c r="D1337" t="s">
        <v>405</v>
      </c>
      <c r="E1337" t="s">
        <v>19</v>
      </c>
      <c r="F1337">
        <v>6</v>
      </c>
      <c r="G1337">
        <v>8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272</v>
      </c>
      <c r="N1337" t="str">
        <f t="shared" si="20"/>
        <v>UPDATE WipDetails SET WipQuantity = 0, Review_Wip = 0 WHERE WipMaster_Id IN (SELECT id FROM WipMasters WHERE issuedmonth = 'February' AND IssuedYear = 2026) AND CommitmentPeriod = 3 AND CASIN = 'B0F9FQZD8H';</v>
      </c>
    </row>
    <row r="1338" spans="1:14" x14ac:dyDescent="0.25">
      <c r="A1338" t="s">
        <v>4568</v>
      </c>
      <c r="B1338" t="s">
        <v>4546</v>
      </c>
      <c r="C1338" t="s">
        <v>4569</v>
      </c>
      <c r="D1338" t="s">
        <v>405</v>
      </c>
      <c r="E1338" t="s">
        <v>21</v>
      </c>
      <c r="F1338">
        <v>6</v>
      </c>
      <c r="G1338">
        <v>8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216</v>
      </c>
      <c r="N1338" t="str">
        <f t="shared" si="20"/>
        <v>UPDATE WipDetails SET WipQuantity = 0, Review_Wip = 0 WHERE WipMaster_Id IN (SELECT id FROM WipMasters WHERE issuedmonth = 'February' AND IssuedYear = 2026) AND CommitmentPeriod = 3 AND CASIN = 'B0F9FNWRL8';</v>
      </c>
    </row>
    <row r="1339" spans="1:14" x14ac:dyDescent="0.25">
      <c r="A1339" t="s">
        <v>4570</v>
      </c>
      <c r="B1339" t="s">
        <v>4546</v>
      </c>
      <c r="C1339" t="s">
        <v>4571</v>
      </c>
      <c r="D1339" t="s">
        <v>49</v>
      </c>
      <c r="E1339" t="s">
        <v>13</v>
      </c>
      <c r="F1339">
        <v>6</v>
      </c>
      <c r="G1339">
        <v>12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36</v>
      </c>
      <c r="N1339" t="str">
        <f t="shared" si="20"/>
        <v>UPDATE WipDetails SET WipQuantity = 0, Review_Wip = 0 WHERE WipMaster_Id IN (SELECT id FROM WipMasters WHERE issuedmonth = 'February' AND IssuedYear = 2026) AND CommitmentPeriod = 3 AND CASIN = 'B0F9FMWV61';</v>
      </c>
    </row>
    <row r="1340" spans="1:14" x14ac:dyDescent="0.25">
      <c r="A1340" t="s">
        <v>4572</v>
      </c>
      <c r="B1340" t="s">
        <v>4546</v>
      </c>
      <c r="C1340" t="s">
        <v>4573</v>
      </c>
      <c r="D1340" t="s">
        <v>49</v>
      </c>
      <c r="E1340" t="s">
        <v>19</v>
      </c>
      <c r="F1340">
        <v>6</v>
      </c>
      <c r="G1340">
        <v>8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80</v>
      </c>
      <c r="N1340" t="str">
        <f t="shared" si="20"/>
        <v>UPDATE WipDetails SET WipQuantity = 0, Review_Wip = 0 WHERE WipMaster_Id IN (SELECT id FROM WipMasters WHERE issuedmonth = 'February' AND IssuedYear = 2026) AND CommitmentPeriod = 3 AND CASIN = 'B0F9FNPBJ5';</v>
      </c>
    </row>
    <row r="1341" spans="1:14" x14ac:dyDescent="0.25">
      <c r="A1341" t="s">
        <v>4574</v>
      </c>
      <c r="B1341" t="s">
        <v>4546</v>
      </c>
      <c r="C1341" t="s">
        <v>4575</v>
      </c>
      <c r="D1341" t="s">
        <v>49</v>
      </c>
      <c r="E1341" t="s">
        <v>21</v>
      </c>
      <c r="F1341">
        <v>6</v>
      </c>
      <c r="G1341">
        <v>8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88</v>
      </c>
      <c r="N1341" t="str">
        <f t="shared" si="20"/>
        <v>UPDATE WipDetails SET WipQuantity = 0, Review_Wip = 0 WHERE WipMaster_Id IN (SELECT id FROM WipMasters WHERE issuedmonth = 'February' AND IssuedYear = 2026) AND CommitmentPeriod = 3 AND CASIN = 'B0F9FPJFF1';</v>
      </c>
    </row>
    <row r="1342" spans="1:14" x14ac:dyDescent="0.25">
      <c r="A1342" t="s">
        <v>4576</v>
      </c>
      <c r="B1342" t="s">
        <v>4546</v>
      </c>
      <c r="C1342" t="s">
        <v>4577</v>
      </c>
      <c r="D1342" t="s">
        <v>115</v>
      </c>
      <c r="E1342" t="s">
        <v>11</v>
      </c>
      <c r="F1342">
        <v>6</v>
      </c>
      <c r="G1342">
        <v>12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60</v>
      </c>
      <c r="N1342" t="str">
        <f t="shared" si="20"/>
        <v>UPDATE WipDetails SET WipQuantity = 0, Review_Wip = 0 WHERE WipMaster_Id IN (SELECT id FROM WipMasters WHERE issuedmonth = 'February' AND IssuedYear = 2026) AND CommitmentPeriod = 3 AND CASIN = 'B0F9FN9GYG';</v>
      </c>
    </row>
    <row r="1343" spans="1:14" x14ac:dyDescent="0.25">
      <c r="A1343" t="s">
        <v>4578</v>
      </c>
      <c r="B1343" t="s">
        <v>4546</v>
      </c>
      <c r="C1343" t="s">
        <v>4579</v>
      </c>
      <c r="D1343" t="s">
        <v>115</v>
      </c>
      <c r="E1343" t="s">
        <v>13</v>
      </c>
      <c r="F1343">
        <v>6</v>
      </c>
      <c r="G1343">
        <v>12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216</v>
      </c>
      <c r="N1343" t="str">
        <f t="shared" si="20"/>
        <v>UPDATE WipDetails SET WipQuantity = 0, Review_Wip = 0 WHERE WipMaster_Id IN (SELECT id FROM WipMasters WHERE issuedmonth = 'February' AND IssuedYear = 2026) AND CommitmentPeriod = 3 AND CASIN = 'B0F9FQYYZG';</v>
      </c>
    </row>
    <row r="1344" spans="1:14" x14ac:dyDescent="0.25">
      <c r="A1344" t="s">
        <v>4580</v>
      </c>
      <c r="B1344" t="s">
        <v>4546</v>
      </c>
      <c r="C1344" t="s">
        <v>4581</v>
      </c>
      <c r="D1344" t="s">
        <v>115</v>
      </c>
      <c r="E1344" t="s">
        <v>15</v>
      </c>
      <c r="F1344">
        <v>6</v>
      </c>
      <c r="G1344">
        <v>10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510</v>
      </c>
      <c r="N1344" t="str">
        <f t="shared" si="20"/>
        <v>UPDATE WipDetails SET WipQuantity = 0, Review_Wip = 0 WHERE WipMaster_Id IN (SELECT id FROM WipMasters WHERE issuedmonth = 'February' AND IssuedYear = 2026) AND CommitmentPeriod = 3 AND CASIN = 'B0F9FRRSZK';</v>
      </c>
    </row>
    <row r="1345" spans="1:14" x14ac:dyDescent="0.25">
      <c r="A1345" t="s">
        <v>4582</v>
      </c>
      <c r="B1345" t="s">
        <v>4546</v>
      </c>
      <c r="C1345" t="s">
        <v>4583</v>
      </c>
      <c r="D1345" t="s">
        <v>115</v>
      </c>
      <c r="E1345" t="s">
        <v>17</v>
      </c>
      <c r="F1345">
        <v>6</v>
      </c>
      <c r="G1345">
        <v>10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890</v>
      </c>
      <c r="N1345" t="str">
        <f t="shared" si="20"/>
        <v>UPDATE WipDetails SET WipQuantity = 0, Review_Wip = 0 WHERE WipMaster_Id IN (SELECT id FROM WipMasters WHERE issuedmonth = 'February' AND IssuedYear = 2026) AND CommitmentPeriod = 3 AND CASIN = 'B0F9FSDZKR';</v>
      </c>
    </row>
    <row r="1346" spans="1:14" x14ac:dyDescent="0.25">
      <c r="A1346" t="s">
        <v>4584</v>
      </c>
      <c r="B1346" t="s">
        <v>4546</v>
      </c>
      <c r="C1346" t="s">
        <v>4585</v>
      </c>
      <c r="D1346" t="s">
        <v>115</v>
      </c>
      <c r="E1346" t="s">
        <v>19</v>
      </c>
      <c r="F1346">
        <v>6</v>
      </c>
      <c r="G1346">
        <v>8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552</v>
      </c>
      <c r="N1346" t="str">
        <f t="shared" si="20"/>
        <v>UPDATE WipDetails SET WipQuantity = 0, Review_Wip = 0 WHERE WipMaster_Id IN (SELECT id FROM WipMasters WHERE issuedmonth = 'February' AND IssuedYear = 2026) AND CommitmentPeriod = 3 AND CASIN = 'B0F9FQR86J';</v>
      </c>
    </row>
    <row r="1347" spans="1:14" x14ac:dyDescent="0.25">
      <c r="A1347" t="s">
        <v>4586</v>
      </c>
      <c r="B1347" t="s">
        <v>4546</v>
      </c>
      <c r="C1347" t="s">
        <v>4587</v>
      </c>
      <c r="D1347" t="s">
        <v>115</v>
      </c>
      <c r="E1347" t="s">
        <v>21</v>
      </c>
      <c r="F1347">
        <v>6</v>
      </c>
      <c r="G1347">
        <v>8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336</v>
      </c>
      <c r="N1347" t="str">
        <f t="shared" ref="N1347:N1410" si="21">"UPDATE WipDetails SET WipQuantity = "&amp;L1347&amp;", Review_Wip = "&amp;L1347&amp;" WHERE WipMaster_Id IN (SELECT id FROM WipMasters WHERE issuedmonth = 'February' AND IssuedYear = 2026) AND CommitmentPeriod = 3 AND CASIN = '"&amp;A1347&amp;"';"</f>
        <v>UPDATE WipDetails SET WipQuantity = 0, Review_Wip = 0 WHERE WipMaster_Id IN (SELECT id FROM WipMasters WHERE issuedmonth = 'February' AND IssuedYear = 2026) AND CommitmentPeriod = 3 AND CASIN = 'B0F9FMHFGY';</v>
      </c>
    </row>
    <row r="1348" spans="1:14" x14ac:dyDescent="0.25">
      <c r="A1348" t="s">
        <v>4588</v>
      </c>
      <c r="B1348" t="s">
        <v>4428</v>
      </c>
      <c r="C1348" t="s">
        <v>4589</v>
      </c>
      <c r="D1348" t="s">
        <v>10</v>
      </c>
      <c r="E1348" t="s">
        <v>11</v>
      </c>
      <c r="F1348">
        <v>6</v>
      </c>
      <c r="G1348">
        <v>12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60</v>
      </c>
      <c r="N1348" t="str">
        <f t="shared" si="21"/>
        <v>UPDATE WipDetails SET WipQuantity = 0, Review_Wip = 0 WHERE WipMaster_Id IN (SELECT id FROM WipMasters WHERE issuedmonth = 'February' AND IssuedYear = 2026) AND CommitmentPeriod = 3 AND CASIN = 'B0F9FQ4Y5R';</v>
      </c>
    </row>
    <row r="1349" spans="1:14" x14ac:dyDescent="0.25">
      <c r="A1349" t="s">
        <v>4590</v>
      </c>
      <c r="B1349" t="s">
        <v>4428</v>
      </c>
      <c r="C1349" t="s">
        <v>4591</v>
      </c>
      <c r="D1349" t="s">
        <v>10</v>
      </c>
      <c r="E1349" t="s">
        <v>13</v>
      </c>
      <c r="F1349">
        <v>6</v>
      </c>
      <c r="G1349">
        <v>12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36</v>
      </c>
      <c r="N1349" t="str">
        <f t="shared" si="21"/>
        <v>UPDATE WipDetails SET WipQuantity = 0, Review_Wip = 0 WHERE WipMaster_Id IN (SELECT id FROM WipMasters WHERE issuedmonth = 'February' AND IssuedYear = 2026) AND CommitmentPeriod = 3 AND CASIN = 'B0F9FMX41Y';</v>
      </c>
    </row>
    <row r="1350" spans="1:14" x14ac:dyDescent="0.25">
      <c r="A1350" t="s">
        <v>4592</v>
      </c>
      <c r="B1350" t="s">
        <v>4428</v>
      </c>
      <c r="C1350" t="s">
        <v>4593</v>
      </c>
      <c r="D1350" t="s">
        <v>10</v>
      </c>
      <c r="E1350" t="s">
        <v>15</v>
      </c>
      <c r="F1350">
        <v>6</v>
      </c>
      <c r="G1350">
        <v>10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40</v>
      </c>
      <c r="N1350" t="str">
        <f t="shared" si="21"/>
        <v>UPDATE WipDetails SET WipQuantity = 0, Review_Wip = 0 WHERE WipMaster_Id IN (SELECT id FROM WipMasters WHERE issuedmonth = 'February' AND IssuedYear = 2026) AND CommitmentPeriod = 3 AND CASIN = 'B0F9FPFRHJ';</v>
      </c>
    </row>
    <row r="1351" spans="1:14" x14ac:dyDescent="0.25">
      <c r="A1351" t="s">
        <v>4594</v>
      </c>
      <c r="B1351" t="s">
        <v>4428</v>
      </c>
      <c r="C1351" t="s">
        <v>4595</v>
      </c>
      <c r="D1351" t="s">
        <v>10</v>
      </c>
      <c r="E1351" t="s">
        <v>17</v>
      </c>
      <c r="F1351">
        <v>6</v>
      </c>
      <c r="G1351">
        <v>10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40</v>
      </c>
      <c r="N1351" t="str">
        <f t="shared" si="21"/>
        <v>UPDATE WipDetails SET WipQuantity = 0, Review_Wip = 0 WHERE WipMaster_Id IN (SELECT id FROM WipMasters WHERE issuedmonth = 'February' AND IssuedYear = 2026) AND CommitmentPeriod = 3 AND CASIN = 'B0F9FR191G';</v>
      </c>
    </row>
    <row r="1352" spans="1:14" x14ac:dyDescent="0.25">
      <c r="A1352" t="s">
        <v>4596</v>
      </c>
      <c r="B1352" t="s">
        <v>4428</v>
      </c>
      <c r="C1352" t="s">
        <v>4597</v>
      </c>
      <c r="D1352" t="s">
        <v>10</v>
      </c>
      <c r="E1352" t="s">
        <v>19</v>
      </c>
      <c r="F1352">
        <v>6</v>
      </c>
      <c r="G1352">
        <v>8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224</v>
      </c>
      <c r="N1352" t="str">
        <f t="shared" si="21"/>
        <v>UPDATE WipDetails SET WipQuantity = 0, Review_Wip = 0 WHERE WipMaster_Id IN (SELECT id FROM WipMasters WHERE issuedmonth = 'February' AND IssuedYear = 2026) AND CommitmentPeriod = 3 AND CASIN = 'B0F9FNWRKR';</v>
      </c>
    </row>
    <row r="1353" spans="1:14" x14ac:dyDescent="0.25">
      <c r="A1353" t="s">
        <v>4598</v>
      </c>
      <c r="B1353" t="s">
        <v>4428</v>
      </c>
      <c r="C1353" t="s">
        <v>4599</v>
      </c>
      <c r="D1353" t="s">
        <v>10</v>
      </c>
      <c r="E1353" t="s">
        <v>21</v>
      </c>
      <c r="F1353">
        <v>6</v>
      </c>
      <c r="G1353">
        <v>8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80</v>
      </c>
      <c r="N1353" t="str">
        <f t="shared" si="21"/>
        <v>UPDATE WipDetails SET WipQuantity = 0, Review_Wip = 0 WHERE WipMaster_Id IN (SELECT id FROM WipMasters WHERE issuedmonth = 'February' AND IssuedYear = 2026) AND CommitmentPeriod = 3 AND CASIN = 'B0F9FMWVS4';</v>
      </c>
    </row>
    <row r="1354" spans="1:14" x14ac:dyDescent="0.25">
      <c r="A1354" t="s">
        <v>4427</v>
      </c>
      <c r="B1354" t="s">
        <v>4428</v>
      </c>
      <c r="C1354" t="s">
        <v>4429</v>
      </c>
      <c r="D1354" t="s">
        <v>405</v>
      </c>
      <c r="E1354" t="s">
        <v>11</v>
      </c>
      <c r="F1354">
        <v>6</v>
      </c>
      <c r="G1354">
        <v>10</v>
      </c>
      <c r="H1354">
        <v>0</v>
      </c>
      <c r="I1354">
        <v>0</v>
      </c>
      <c r="J1354">
        <v>0</v>
      </c>
      <c r="K1354">
        <v>0</v>
      </c>
      <c r="L1354">
        <v>12</v>
      </c>
      <c r="M1354">
        <v>48</v>
      </c>
      <c r="N1354" t="str">
        <f t="shared" si="21"/>
        <v>UPDATE WipDetails SET WipQuantity = 12, Review_Wip = 12 WHERE WipMaster_Id IN (SELECT id FROM WipMasters WHERE issuedmonth = 'February' AND IssuedYear = 2026) AND CommitmentPeriod = 3 AND CASIN = 'B0F9FS2VM3';</v>
      </c>
    </row>
    <row r="1355" spans="1:14" x14ac:dyDescent="0.25">
      <c r="A1355" t="s">
        <v>4430</v>
      </c>
      <c r="B1355" t="s">
        <v>4428</v>
      </c>
      <c r="C1355" t="s">
        <v>4431</v>
      </c>
      <c r="D1355" t="s">
        <v>405</v>
      </c>
      <c r="E1355" t="s">
        <v>13</v>
      </c>
      <c r="F1355">
        <v>6</v>
      </c>
      <c r="G1355">
        <v>10</v>
      </c>
      <c r="H1355">
        <v>0</v>
      </c>
      <c r="I1355">
        <v>0</v>
      </c>
      <c r="J1355">
        <v>0</v>
      </c>
      <c r="K1355">
        <v>0</v>
      </c>
      <c r="L1355">
        <v>30</v>
      </c>
      <c r="M1355">
        <v>276</v>
      </c>
      <c r="N1355" t="str">
        <f t="shared" si="21"/>
        <v>UPDATE WipDetails SET WipQuantity = 30, Review_Wip = 30 WHERE WipMaster_Id IN (SELECT id FROM WipMasters WHERE issuedmonth = 'February' AND IssuedYear = 2026) AND CommitmentPeriod = 3 AND CASIN = 'B0F9FN3DXW';</v>
      </c>
    </row>
    <row r="1356" spans="1:14" x14ac:dyDescent="0.25">
      <c r="A1356" t="s">
        <v>4433</v>
      </c>
      <c r="B1356" t="s">
        <v>4428</v>
      </c>
      <c r="C1356" t="s">
        <v>4434</v>
      </c>
      <c r="D1356" t="s">
        <v>405</v>
      </c>
      <c r="E1356" t="s">
        <v>17</v>
      </c>
      <c r="F1356">
        <v>6</v>
      </c>
      <c r="G1356">
        <v>10</v>
      </c>
      <c r="H1356">
        <v>0</v>
      </c>
      <c r="I1356">
        <v>0</v>
      </c>
      <c r="J1356">
        <v>0</v>
      </c>
      <c r="K1356">
        <v>0</v>
      </c>
      <c r="L1356">
        <v>132</v>
      </c>
      <c r="M1356">
        <v>40</v>
      </c>
      <c r="N1356" t="str">
        <f t="shared" si="21"/>
        <v>UPDATE WipDetails SET WipQuantity = 132, Review_Wip = 132 WHERE WipMaster_Id IN (SELECT id FROM WipMasters WHERE issuedmonth = 'February' AND IssuedYear = 2026) AND CommitmentPeriod = 3 AND CASIN = 'B0F9FMJR1X';</v>
      </c>
    </row>
    <row r="1357" spans="1:14" x14ac:dyDescent="0.25">
      <c r="A1357" t="s">
        <v>4435</v>
      </c>
      <c r="B1357" t="s">
        <v>4428</v>
      </c>
      <c r="C1357" t="s">
        <v>4436</v>
      </c>
      <c r="D1357" t="s">
        <v>405</v>
      </c>
      <c r="E1357" t="s">
        <v>19</v>
      </c>
      <c r="F1357">
        <v>6</v>
      </c>
      <c r="G1357">
        <v>10</v>
      </c>
      <c r="H1357">
        <v>0</v>
      </c>
      <c r="I1357">
        <v>0</v>
      </c>
      <c r="J1357">
        <v>0</v>
      </c>
      <c r="K1357">
        <v>0</v>
      </c>
      <c r="L1357">
        <v>120</v>
      </c>
      <c r="M1357">
        <v>40</v>
      </c>
      <c r="N1357" t="str">
        <f t="shared" si="21"/>
        <v>UPDATE WipDetails SET WipQuantity = 120, Review_Wip = 120 WHERE WipMaster_Id IN (SELECT id FROM WipMasters WHERE issuedmonth = 'February' AND IssuedYear = 2026) AND CommitmentPeriod = 3 AND CASIN = 'B0F9FNKKXS';</v>
      </c>
    </row>
    <row r="1358" spans="1:14" x14ac:dyDescent="0.25">
      <c r="A1358" t="s">
        <v>4437</v>
      </c>
      <c r="B1358" t="s">
        <v>4428</v>
      </c>
      <c r="C1358" t="s">
        <v>4438</v>
      </c>
      <c r="D1358" t="s">
        <v>405</v>
      </c>
      <c r="E1358" t="s">
        <v>21</v>
      </c>
      <c r="F1358">
        <v>6</v>
      </c>
      <c r="G1358">
        <v>10</v>
      </c>
      <c r="H1358">
        <v>0</v>
      </c>
      <c r="I1358">
        <v>0</v>
      </c>
      <c r="J1358">
        <v>0</v>
      </c>
      <c r="K1358">
        <v>0</v>
      </c>
      <c r="L1358">
        <v>66</v>
      </c>
      <c r="M1358">
        <v>40</v>
      </c>
      <c r="N1358" t="str">
        <f t="shared" si="21"/>
        <v>UPDATE WipDetails SET WipQuantity = 66, Review_Wip = 66 WHERE WipMaster_Id IN (SELECT id FROM WipMasters WHERE issuedmonth = 'February' AND IssuedYear = 2026) AND CommitmentPeriod = 3 AND CASIN = 'B0F9FQNHNM';</v>
      </c>
    </row>
    <row r="1359" spans="1:14" x14ac:dyDescent="0.25">
      <c r="A1359" t="s">
        <v>4432</v>
      </c>
      <c r="B1359" t="s">
        <v>4428</v>
      </c>
      <c r="C1359" t="s">
        <v>4600</v>
      </c>
      <c r="D1359" t="s">
        <v>405</v>
      </c>
      <c r="E1359" t="s">
        <v>15</v>
      </c>
      <c r="F1359">
        <v>6</v>
      </c>
      <c r="G1359">
        <v>10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40</v>
      </c>
      <c r="N1359" t="str">
        <f t="shared" si="21"/>
        <v>UPDATE WipDetails SET WipQuantity = 0, Review_Wip = 0 WHERE WipMaster_Id IN (SELECT id FROM WipMasters WHERE issuedmonth = 'February' AND IssuedYear = 2026) AND CommitmentPeriod = 3 AND CASIN = 'B0F9FN342G';</v>
      </c>
    </row>
    <row r="1360" spans="1:14" x14ac:dyDescent="0.25">
      <c r="A1360" t="s">
        <v>4601</v>
      </c>
      <c r="B1360" t="s">
        <v>4428</v>
      </c>
      <c r="C1360" t="s">
        <v>4602</v>
      </c>
      <c r="D1360" t="s">
        <v>49</v>
      </c>
      <c r="E1360" t="s">
        <v>13</v>
      </c>
      <c r="F1360">
        <v>6</v>
      </c>
      <c r="G1360">
        <v>12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48</v>
      </c>
      <c r="N1360" t="str">
        <f t="shared" si="21"/>
        <v>UPDATE WipDetails SET WipQuantity = 0, Review_Wip = 0 WHERE WipMaster_Id IN (SELECT id FROM WipMasters WHERE issuedmonth = 'February' AND IssuedYear = 2026) AND CommitmentPeriod = 3 AND CASIN = 'B0F9FMWM89';</v>
      </c>
    </row>
    <row r="1361" spans="1:14" x14ac:dyDescent="0.25">
      <c r="A1361" t="s">
        <v>4603</v>
      </c>
      <c r="B1361" t="s">
        <v>4428</v>
      </c>
      <c r="C1361" t="s">
        <v>4604</v>
      </c>
      <c r="D1361" t="s">
        <v>49</v>
      </c>
      <c r="E1361" t="s">
        <v>15</v>
      </c>
      <c r="F1361">
        <v>6</v>
      </c>
      <c r="G1361">
        <v>10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40</v>
      </c>
      <c r="N1361" t="str">
        <f t="shared" si="21"/>
        <v>UPDATE WipDetails SET WipQuantity = 0, Review_Wip = 0 WHERE WipMaster_Id IN (SELECT id FROM WipMasters WHERE issuedmonth = 'February' AND IssuedYear = 2026) AND CommitmentPeriod = 3 AND CASIN = 'B0F9FRCDLN';</v>
      </c>
    </row>
    <row r="1362" spans="1:14" x14ac:dyDescent="0.25">
      <c r="A1362" t="s">
        <v>4605</v>
      </c>
      <c r="B1362" t="s">
        <v>4428</v>
      </c>
      <c r="C1362" t="s">
        <v>4606</v>
      </c>
      <c r="D1362" t="s">
        <v>49</v>
      </c>
      <c r="E1362" t="s">
        <v>19</v>
      </c>
      <c r="F1362">
        <v>6</v>
      </c>
      <c r="G1362">
        <v>8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264</v>
      </c>
      <c r="N1362" t="str">
        <f t="shared" si="21"/>
        <v>UPDATE WipDetails SET WipQuantity = 0, Review_Wip = 0 WHERE WipMaster_Id IN (SELECT id FROM WipMasters WHERE issuedmonth = 'February' AND IssuedYear = 2026) AND CommitmentPeriod = 3 AND CASIN = 'B0F9FQFMXZ';</v>
      </c>
    </row>
    <row r="1363" spans="1:14" x14ac:dyDescent="0.25">
      <c r="A1363" t="s">
        <v>4607</v>
      </c>
      <c r="B1363" t="s">
        <v>4428</v>
      </c>
      <c r="C1363" t="s">
        <v>4608</v>
      </c>
      <c r="D1363" t="s">
        <v>49</v>
      </c>
      <c r="E1363" t="s">
        <v>21</v>
      </c>
      <c r="F1363">
        <v>6</v>
      </c>
      <c r="G1363">
        <v>8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136</v>
      </c>
      <c r="N1363" t="str">
        <f t="shared" si="21"/>
        <v>UPDATE WipDetails SET WipQuantity = 0, Review_Wip = 0 WHERE WipMaster_Id IN (SELECT id FROM WipMasters WHERE issuedmonth = 'February' AND IssuedYear = 2026) AND CommitmentPeriod = 3 AND CASIN = 'B0F9FMWGMF';</v>
      </c>
    </row>
    <row r="1364" spans="1:14" x14ac:dyDescent="0.25">
      <c r="A1364" t="s">
        <v>4609</v>
      </c>
      <c r="B1364" t="s">
        <v>4428</v>
      </c>
      <c r="C1364" t="s">
        <v>4610</v>
      </c>
      <c r="D1364" t="s">
        <v>115</v>
      </c>
      <c r="E1364" t="s">
        <v>11</v>
      </c>
      <c r="F1364">
        <v>6</v>
      </c>
      <c r="G1364">
        <v>12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36</v>
      </c>
      <c r="N1364" t="str">
        <f t="shared" si="21"/>
        <v>UPDATE WipDetails SET WipQuantity = 0, Review_Wip = 0 WHERE WipMaster_Id IN (SELECT id FROM WipMasters WHERE issuedmonth = 'February' AND IssuedYear = 2026) AND CommitmentPeriod = 3 AND CASIN = 'B0F9FPR9D2';</v>
      </c>
    </row>
    <row r="1365" spans="1:14" x14ac:dyDescent="0.25">
      <c r="A1365" t="s">
        <v>4611</v>
      </c>
      <c r="B1365" t="s">
        <v>4428</v>
      </c>
      <c r="C1365" t="s">
        <v>4612</v>
      </c>
      <c r="D1365" t="s">
        <v>115</v>
      </c>
      <c r="E1365" t="s">
        <v>13</v>
      </c>
      <c r="F1365">
        <v>6</v>
      </c>
      <c r="G1365">
        <v>12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72</v>
      </c>
      <c r="N1365" t="str">
        <f t="shared" si="21"/>
        <v>UPDATE WipDetails SET WipQuantity = 0, Review_Wip = 0 WHERE WipMaster_Id IN (SELECT id FROM WipMasters WHERE issuedmonth = 'February' AND IssuedYear = 2026) AND CommitmentPeriod = 3 AND CASIN = 'B0F9FQ55DP';</v>
      </c>
    </row>
    <row r="1366" spans="1:14" x14ac:dyDescent="0.25">
      <c r="A1366" t="s">
        <v>4613</v>
      </c>
      <c r="B1366" t="s">
        <v>4428</v>
      </c>
      <c r="C1366" t="s">
        <v>4614</v>
      </c>
      <c r="D1366" t="s">
        <v>115</v>
      </c>
      <c r="E1366" t="s">
        <v>15</v>
      </c>
      <c r="F1366">
        <v>6</v>
      </c>
      <c r="G1366">
        <v>10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180</v>
      </c>
      <c r="N1366" t="str">
        <f t="shared" si="21"/>
        <v>UPDATE WipDetails SET WipQuantity = 0, Review_Wip = 0 WHERE WipMaster_Id IN (SELECT id FROM WipMasters WHERE issuedmonth = 'February' AND IssuedYear = 2026) AND CommitmentPeriod = 3 AND CASIN = 'B0F9FQCNM4';</v>
      </c>
    </row>
    <row r="1367" spans="1:14" x14ac:dyDescent="0.25">
      <c r="A1367" t="s">
        <v>4615</v>
      </c>
      <c r="B1367" t="s">
        <v>4428</v>
      </c>
      <c r="C1367" t="s">
        <v>4616</v>
      </c>
      <c r="D1367" t="s">
        <v>115</v>
      </c>
      <c r="E1367" t="s">
        <v>17</v>
      </c>
      <c r="F1367">
        <v>6</v>
      </c>
      <c r="G1367">
        <v>10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200</v>
      </c>
      <c r="N1367" t="str">
        <f t="shared" si="21"/>
        <v>UPDATE WipDetails SET WipQuantity = 0, Review_Wip = 0 WHERE WipMaster_Id IN (SELECT id FROM WipMasters WHERE issuedmonth = 'February' AND IssuedYear = 2026) AND CommitmentPeriod = 3 AND CASIN = 'B0F9FQ1QHW';</v>
      </c>
    </row>
    <row r="1368" spans="1:14" x14ac:dyDescent="0.25">
      <c r="A1368" t="s">
        <v>4617</v>
      </c>
      <c r="B1368" t="s">
        <v>4428</v>
      </c>
      <c r="C1368" t="s">
        <v>4618</v>
      </c>
      <c r="D1368" t="s">
        <v>115</v>
      </c>
      <c r="E1368" t="s">
        <v>19</v>
      </c>
      <c r="F1368">
        <v>6</v>
      </c>
      <c r="G1368">
        <v>8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104</v>
      </c>
      <c r="N1368" t="str">
        <f t="shared" si="21"/>
        <v>UPDATE WipDetails SET WipQuantity = 0, Review_Wip = 0 WHERE WipMaster_Id IN (SELECT id FROM WipMasters WHERE issuedmonth = 'February' AND IssuedYear = 2026) AND CommitmentPeriod = 3 AND CASIN = 'B0F9FMH2ZL';</v>
      </c>
    </row>
    <row r="1369" spans="1:14" x14ac:dyDescent="0.25">
      <c r="A1369" t="s">
        <v>4619</v>
      </c>
      <c r="B1369" t="s">
        <v>4428</v>
      </c>
      <c r="C1369" t="s">
        <v>4620</v>
      </c>
      <c r="D1369" t="s">
        <v>115</v>
      </c>
      <c r="E1369" t="s">
        <v>21</v>
      </c>
      <c r="F1369">
        <v>6</v>
      </c>
      <c r="G1369">
        <v>8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96</v>
      </c>
      <c r="N1369" t="str">
        <f t="shared" si="21"/>
        <v>UPDATE WipDetails SET WipQuantity = 0, Review_Wip = 0 WHERE WipMaster_Id IN (SELECT id FROM WipMasters WHERE issuedmonth = 'February' AND IssuedYear = 2026) AND CommitmentPeriod = 3 AND CASIN = 'B0F9FNP63Y';</v>
      </c>
    </row>
    <row r="1370" spans="1:14" x14ac:dyDescent="0.25">
      <c r="A1370" t="s">
        <v>1460</v>
      </c>
      <c r="B1370" t="s">
        <v>1454</v>
      </c>
      <c r="C1370" t="s">
        <v>3611</v>
      </c>
      <c r="D1370" t="s">
        <v>298</v>
      </c>
      <c r="E1370" t="s">
        <v>11</v>
      </c>
      <c r="F1370">
        <v>1</v>
      </c>
      <c r="G1370">
        <v>20</v>
      </c>
      <c r="H1370">
        <v>27</v>
      </c>
      <c r="I1370">
        <v>20</v>
      </c>
      <c r="J1370">
        <v>0</v>
      </c>
      <c r="K1370">
        <v>140</v>
      </c>
      <c r="L1370">
        <v>80</v>
      </c>
      <c r="M1370">
        <v>40</v>
      </c>
      <c r="N1370" t="str">
        <f t="shared" si="21"/>
        <v>UPDATE WipDetails SET WipQuantity = 80, Review_Wip = 80 WHERE WipMaster_Id IN (SELECT id FROM WipMasters WHERE issuedmonth = 'February' AND IssuedYear = 2026) AND CommitmentPeriod = 3 AND CASIN = 'B07N6FL452';</v>
      </c>
    </row>
    <row r="1371" spans="1:14" x14ac:dyDescent="0.25">
      <c r="A1371" t="s">
        <v>1461</v>
      </c>
      <c r="B1371" t="s">
        <v>1454</v>
      </c>
      <c r="C1371" t="s">
        <v>3612</v>
      </c>
      <c r="D1371" t="s">
        <v>298</v>
      </c>
      <c r="E1371" t="s">
        <v>13</v>
      </c>
      <c r="F1371">
        <v>1</v>
      </c>
      <c r="G1371">
        <v>20</v>
      </c>
      <c r="H1371">
        <v>13</v>
      </c>
      <c r="I1371">
        <v>60</v>
      </c>
      <c r="J1371">
        <v>80</v>
      </c>
      <c r="K1371">
        <v>180</v>
      </c>
      <c r="L1371">
        <v>80</v>
      </c>
      <c r="M1371">
        <v>100</v>
      </c>
      <c r="N1371" t="str">
        <f t="shared" si="21"/>
        <v>UPDATE WipDetails SET WipQuantity = 80, Review_Wip = 80 WHERE WipMaster_Id IN (SELECT id FROM WipMasters WHERE issuedmonth = 'February' AND IssuedYear = 2026) AND CommitmentPeriod = 3 AND CASIN = 'B07N4JQLZX';</v>
      </c>
    </row>
    <row r="1372" spans="1:14" x14ac:dyDescent="0.25">
      <c r="A1372" t="s">
        <v>1462</v>
      </c>
      <c r="B1372" t="s">
        <v>1454</v>
      </c>
      <c r="C1372" t="s">
        <v>3613</v>
      </c>
      <c r="D1372" t="s">
        <v>298</v>
      </c>
      <c r="E1372" t="s">
        <v>15</v>
      </c>
      <c r="F1372">
        <v>1</v>
      </c>
      <c r="G1372">
        <v>20</v>
      </c>
      <c r="H1372">
        <v>220</v>
      </c>
      <c r="I1372">
        <v>240</v>
      </c>
      <c r="J1372">
        <v>60</v>
      </c>
      <c r="K1372">
        <v>320</v>
      </c>
      <c r="L1372">
        <v>560</v>
      </c>
      <c r="M1372">
        <v>320</v>
      </c>
      <c r="N1372" t="str">
        <f t="shared" si="21"/>
        <v>UPDATE WipDetails SET WipQuantity = 560, Review_Wip = 560 WHERE WipMaster_Id IN (SELECT id FROM WipMasters WHERE issuedmonth = 'February' AND IssuedYear = 2026) AND CommitmentPeriod = 3 AND CASIN = 'B07N4NF4SN';</v>
      </c>
    </row>
    <row r="1373" spans="1:14" x14ac:dyDescent="0.25">
      <c r="A1373" t="s">
        <v>1463</v>
      </c>
      <c r="B1373" t="s">
        <v>1454</v>
      </c>
      <c r="C1373" t="s">
        <v>3614</v>
      </c>
      <c r="D1373" t="s">
        <v>298</v>
      </c>
      <c r="E1373" t="s">
        <v>27</v>
      </c>
      <c r="F1373">
        <v>1</v>
      </c>
      <c r="G1373">
        <v>20</v>
      </c>
      <c r="H1373">
        <v>212</v>
      </c>
      <c r="I1373">
        <v>360</v>
      </c>
      <c r="J1373">
        <v>320</v>
      </c>
      <c r="K1373">
        <v>0</v>
      </c>
      <c r="L1373">
        <v>460</v>
      </c>
      <c r="M1373">
        <v>300</v>
      </c>
      <c r="N1373" t="str">
        <f t="shared" si="21"/>
        <v>UPDATE WipDetails SET WipQuantity = 460, Review_Wip = 460 WHERE WipMaster_Id IN (SELECT id FROM WipMasters WHERE issuedmonth = 'February' AND IssuedYear = 2026) AND CommitmentPeriod = 3 AND CASIN = 'B07N4N2YLY';</v>
      </c>
    </row>
    <row r="1374" spans="1:14" x14ac:dyDescent="0.25">
      <c r="A1374" t="s">
        <v>1464</v>
      </c>
      <c r="B1374" t="s">
        <v>1454</v>
      </c>
      <c r="C1374" t="s">
        <v>3615</v>
      </c>
      <c r="D1374" t="s">
        <v>298</v>
      </c>
      <c r="E1374" t="s">
        <v>19</v>
      </c>
      <c r="F1374">
        <v>1</v>
      </c>
      <c r="G1374">
        <v>20</v>
      </c>
      <c r="H1374">
        <v>364</v>
      </c>
      <c r="I1374">
        <v>420</v>
      </c>
      <c r="J1374">
        <v>280</v>
      </c>
      <c r="K1374">
        <v>1020</v>
      </c>
      <c r="L1374">
        <v>600</v>
      </c>
      <c r="M1374">
        <v>360</v>
      </c>
      <c r="N1374" t="str">
        <f t="shared" si="21"/>
        <v>UPDATE WipDetails SET WipQuantity = 600, Review_Wip = 600 WHERE WipMaster_Id IN (SELECT id FROM WipMasters WHERE issuedmonth = 'February' AND IssuedYear = 2026) AND CommitmentPeriod = 3 AND CASIN = 'B07N6F4M2Q';</v>
      </c>
    </row>
    <row r="1375" spans="1:14" x14ac:dyDescent="0.25">
      <c r="A1375" t="s">
        <v>1465</v>
      </c>
      <c r="B1375" t="s">
        <v>1454</v>
      </c>
      <c r="C1375" t="s">
        <v>3616</v>
      </c>
      <c r="D1375" t="s">
        <v>298</v>
      </c>
      <c r="E1375" t="s">
        <v>21</v>
      </c>
      <c r="F1375">
        <v>1</v>
      </c>
      <c r="G1375">
        <v>20</v>
      </c>
      <c r="H1375">
        <v>152</v>
      </c>
      <c r="I1375">
        <v>220</v>
      </c>
      <c r="J1375">
        <v>160</v>
      </c>
      <c r="K1375">
        <v>20</v>
      </c>
      <c r="L1375">
        <v>220</v>
      </c>
      <c r="M1375">
        <v>580</v>
      </c>
      <c r="N1375" t="str">
        <f t="shared" si="21"/>
        <v>UPDATE WipDetails SET WipQuantity = 220, Review_Wip = 220 WHERE WipMaster_Id IN (SELECT id FROM WipMasters WHERE issuedmonth = 'February' AND IssuedYear = 2026) AND CommitmentPeriod = 3 AND CASIN = 'B07N4JTCQF';</v>
      </c>
    </row>
    <row r="1376" spans="1:14" x14ac:dyDescent="0.25">
      <c r="A1376" t="s">
        <v>1466</v>
      </c>
      <c r="B1376" t="s">
        <v>1454</v>
      </c>
      <c r="C1376" t="s">
        <v>3617</v>
      </c>
      <c r="D1376" t="s">
        <v>1467</v>
      </c>
      <c r="E1376" t="s">
        <v>11</v>
      </c>
      <c r="F1376">
        <v>1</v>
      </c>
      <c r="G1376">
        <v>20</v>
      </c>
      <c r="H1376">
        <v>33</v>
      </c>
      <c r="I1376">
        <v>0</v>
      </c>
      <c r="J1376">
        <v>0</v>
      </c>
      <c r="K1376">
        <v>60</v>
      </c>
      <c r="L1376">
        <v>80</v>
      </c>
      <c r="M1376">
        <v>60</v>
      </c>
      <c r="N1376" t="str">
        <f t="shared" si="21"/>
        <v>UPDATE WipDetails SET WipQuantity = 80, Review_Wip = 80 WHERE WipMaster_Id IN (SELECT id FROM WipMasters WHERE issuedmonth = 'February' AND IssuedYear = 2026) AND CommitmentPeriod = 3 AND CASIN = 'B085XFZH27';</v>
      </c>
    </row>
    <row r="1377" spans="1:14" x14ac:dyDescent="0.25">
      <c r="A1377" t="s">
        <v>1468</v>
      </c>
      <c r="B1377" t="s">
        <v>1454</v>
      </c>
      <c r="C1377" t="s">
        <v>3618</v>
      </c>
      <c r="D1377" t="s">
        <v>1467</v>
      </c>
      <c r="E1377" t="s">
        <v>13</v>
      </c>
      <c r="F1377">
        <v>1</v>
      </c>
      <c r="G1377">
        <v>20</v>
      </c>
      <c r="H1377">
        <v>20</v>
      </c>
      <c r="I1377">
        <v>0</v>
      </c>
      <c r="J1377">
        <v>0</v>
      </c>
      <c r="K1377">
        <v>60</v>
      </c>
      <c r="L1377">
        <v>80</v>
      </c>
      <c r="M1377">
        <v>80</v>
      </c>
      <c r="N1377" t="str">
        <f t="shared" si="21"/>
        <v>UPDATE WipDetails SET WipQuantity = 80, Review_Wip = 80 WHERE WipMaster_Id IN (SELECT id FROM WipMasters WHERE issuedmonth = 'February' AND IssuedYear = 2026) AND CommitmentPeriod = 3 AND CASIN = 'B085XFP7QX';</v>
      </c>
    </row>
    <row r="1378" spans="1:14" x14ac:dyDescent="0.25">
      <c r="A1378" t="s">
        <v>1469</v>
      </c>
      <c r="B1378" t="s">
        <v>1454</v>
      </c>
      <c r="C1378" t="s">
        <v>3619</v>
      </c>
      <c r="D1378" t="s">
        <v>1467</v>
      </c>
      <c r="E1378" t="s">
        <v>15</v>
      </c>
      <c r="F1378">
        <v>1</v>
      </c>
      <c r="G1378">
        <v>20</v>
      </c>
      <c r="H1378">
        <v>106</v>
      </c>
      <c r="I1378">
        <v>180</v>
      </c>
      <c r="J1378">
        <v>160</v>
      </c>
      <c r="K1378">
        <v>200</v>
      </c>
      <c r="L1378">
        <v>360</v>
      </c>
      <c r="M1378">
        <v>400</v>
      </c>
      <c r="N1378" t="str">
        <f t="shared" si="21"/>
        <v>UPDATE WipDetails SET WipQuantity = 360, Review_Wip = 360 WHERE WipMaster_Id IN (SELECT id FROM WipMasters WHERE issuedmonth = 'February' AND IssuedYear = 2026) AND CommitmentPeriod = 3 AND CASIN = 'B085XFSSKP';</v>
      </c>
    </row>
    <row r="1379" spans="1:14" x14ac:dyDescent="0.25">
      <c r="A1379" t="s">
        <v>1470</v>
      </c>
      <c r="B1379" t="s">
        <v>1454</v>
      </c>
      <c r="C1379" t="s">
        <v>3620</v>
      </c>
      <c r="D1379" t="s">
        <v>1467</v>
      </c>
      <c r="E1379" t="s">
        <v>27</v>
      </c>
      <c r="F1379">
        <v>1</v>
      </c>
      <c r="G1379">
        <v>20</v>
      </c>
      <c r="H1379">
        <v>278</v>
      </c>
      <c r="I1379">
        <v>160</v>
      </c>
      <c r="J1379">
        <v>0</v>
      </c>
      <c r="K1379">
        <v>640</v>
      </c>
      <c r="L1379">
        <v>560</v>
      </c>
      <c r="M1379">
        <v>360</v>
      </c>
      <c r="N1379" t="str">
        <f t="shared" si="21"/>
        <v>UPDATE WipDetails SET WipQuantity = 560, Review_Wip = 560 WHERE WipMaster_Id IN (SELECT id FROM WipMasters WHERE issuedmonth = 'February' AND IssuedYear = 2026) AND CommitmentPeriod = 3 AND CASIN = 'B085XFY6FF';</v>
      </c>
    </row>
    <row r="1380" spans="1:14" x14ac:dyDescent="0.25">
      <c r="A1380" t="s">
        <v>1471</v>
      </c>
      <c r="B1380" t="s">
        <v>1454</v>
      </c>
      <c r="C1380" t="s">
        <v>3621</v>
      </c>
      <c r="D1380" t="s">
        <v>1467</v>
      </c>
      <c r="E1380" t="s">
        <v>19</v>
      </c>
      <c r="F1380">
        <v>1</v>
      </c>
      <c r="G1380">
        <v>20</v>
      </c>
      <c r="H1380">
        <v>273</v>
      </c>
      <c r="I1380">
        <v>620</v>
      </c>
      <c r="J1380">
        <v>520</v>
      </c>
      <c r="K1380">
        <v>320</v>
      </c>
      <c r="L1380">
        <v>620</v>
      </c>
      <c r="M1380">
        <v>560</v>
      </c>
      <c r="N1380" t="str">
        <f t="shared" si="21"/>
        <v>UPDATE WipDetails SET WipQuantity = 620, Review_Wip = 620 WHERE WipMaster_Id IN (SELECT id FROM WipMasters WHERE issuedmonth = 'February' AND IssuedYear = 2026) AND CommitmentPeriod = 3 AND CASIN = 'B085XFZH26';</v>
      </c>
    </row>
    <row r="1381" spans="1:14" x14ac:dyDescent="0.25">
      <c r="A1381" t="s">
        <v>1472</v>
      </c>
      <c r="B1381" t="s">
        <v>1454</v>
      </c>
      <c r="C1381" t="s">
        <v>3622</v>
      </c>
      <c r="D1381" t="s">
        <v>1467</v>
      </c>
      <c r="E1381" t="s">
        <v>21</v>
      </c>
      <c r="F1381">
        <v>1</v>
      </c>
      <c r="G1381">
        <v>20</v>
      </c>
      <c r="H1381">
        <v>79</v>
      </c>
      <c r="I1381">
        <v>460</v>
      </c>
      <c r="J1381">
        <v>540</v>
      </c>
      <c r="K1381">
        <v>200</v>
      </c>
      <c r="L1381">
        <v>320</v>
      </c>
      <c r="M1381">
        <v>540</v>
      </c>
      <c r="N1381" t="str">
        <f t="shared" si="21"/>
        <v>UPDATE WipDetails SET WipQuantity = 320, Review_Wip = 320 WHERE WipMaster_Id IN (SELECT id FROM WipMasters WHERE issuedmonth = 'February' AND IssuedYear = 2026) AND CommitmentPeriod = 3 AND CASIN = 'B085XFNFSX';</v>
      </c>
    </row>
    <row r="1382" spans="1:14" x14ac:dyDescent="0.25">
      <c r="A1382" t="s">
        <v>1473</v>
      </c>
      <c r="B1382" t="s">
        <v>1454</v>
      </c>
      <c r="C1382" t="s">
        <v>3623</v>
      </c>
      <c r="D1382" t="s">
        <v>1474</v>
      </c>
      <c r="E1382" t="s">
        <v>11</v>
      </c>
      <c r="F1382">
        <v>1</v>
      </c>
      <c r="G1382">
        <v>20</v>
      </c>
      <c r="H1382">
        <v>20</v>
      </c>
      <c r="I1382">
        <v>20</v>
      </c>
      <c r="J1382">
        <v>0</v>
      </c>
      <c r="K1382">
        <v>60</v>
      </c>
      <c r="L1382">
        <v>80</v>
      </c>
      <c r="M1382">
        <v>80</v>
      </c>
      <c r="N1382" t="str">
        <f t="shared" si="21"/>
        <v>UPDATE WipDetails SET WipQuantity = 80, Review_Wip = 80 WHERE WipMaster_Id IN (SELECT id FROM WipMasters WHERE issuedmonth = 'February' AND IssuedYear = 2026) AND CommitmentPeriod = 3 AND CASIN = 'B07N4PKFKM';</v>
      </c>
    </row>
    <row r="1383" spans="1:14" x14ac:dyDescent="0.25">
      <c r="A1383" t="s">
        <v>1475</v>
      </c>
      <c r="B1383" t="s">
        <v>1454</v>
      </c>
      <c r="C1383" t="s">
        <v>3624</v>
      </c>
      <c r="D1383" t="s">
        <v>1474</v>
      </c>
      <c r="E1383" t="s">
        <v>13</v>
      </c>
      <c r="F1383">
        <v>1</v>
      </c>
      <c r="G1383">
        <v>20</v>
      </c>
      <c r="H1383">
        <v>33</v>
      </c>
      <c r="I1383">
        <v>60</v>
      </c>
      <c r="J1383">
        <v>40</v>
      </c>
      <c r="K1383">
        <v>120</v>
      </c>
      <c r="L1383">
        <v>80</v>
      </c>
      <c r="M1383">
        <v>80</v>
      </c>
      <c r="N1383" t="str">
        <f t="shared" si="21"/>
        <v>UPDATE WipDetails SET WipQuantity = 80, Review_Wip = 80 WHERE WipMaster_Id IN (SELECT id FROM WipMasters WHERE issuedmonth = 'February' AND IssuedYear = 2026) AND CommitmentPeriod = 3 AND CASIN = 'B07N6G1L8F';</v>
      </c>
    </row>
    <row r="1384" spans="1:14" x14ac:dyDescent="0.25">
      <c r="A1384" t="s">
        <v>1476</v>
      </c>
      <c r="B1384" t="s">
        <v>1454</v>
      </c>
      <c r="C1384" t="s">
        <v>3625</v>
      </c>
      <c r="D1384" t="s">
        <v>1474</v>
      </c>
      <c r="E1384" t="s">
        <v>15</v>
      </c>
      <c r="F1384">
        <v>1</v>
      </c>
      <c r="G1384">
        <v>20</v>
      </c>
      <c r="H1384">
        <v>93</v>
      </c>
      <c r="I1384">
        <v>60</v>
      </c>
      <c r="J1384">
        <v>0</v>
      </c>
      <c r="K1384">
        <v>420</v>
      </c>
      <c r="L1384">
        <v>540</v>
      </c>
      <c r="M1384">
        <v>200</v>
      </c>
      <c r="N1384" t="str">
        <f t="shared" si="21"/>
        <v>UPDATE WipDetails SET WipQuantity = 540, Review_Wip = 540 WHERE WipMaster_Id IN (SELECT id FROM WipMasters WHERE issuedmonth = 'February' AND IssuedYear = 2026) AND CommitmentPeriod = 3 AND CASIN = 'B07N6G7KNX';</v>
      </c>
    </row>
    <row r="1385" spans="1:14" x14ac:dyDescent="0.25">
      <c r="A1385" t="s">
        <v>1477</v>
      </c>
      <c r="B1385" t="s">
        <v>1454</v>
      </c>
      <c r="C1385" t="s">
        <v>3626</v>
      </c>
      <c r="D1385" t="s">
        <v>1474</v>
      </c>
      <c r="E1385" t="s">
        <v>27</v>
      </c>
      <c r="F1385">
        <v>1</v>
      </c>
      <c r="G1385">
        <v>20</v>
      </c>
      <c r="H1385">
        <v>198</v>
      </c>
      <c r="I1385">
        <v>480</v>
      </c>
      <c r="J1385">
        <v>500</v>
      </c>
      <c r="K1385">
        <v>0</v>
      </c>
      <c r="L1385">
        <v>960</v>
      </c>
      <c r="M1385">
        <v>440</v>
      </c>
      <c r="N1385" t="str">
        <f t="shared" si="21"/>
        <v>UPDATE WipDetails SET WipQuantity = 960, Review_Wip = 960 WHERE WipMaster_Id IN (SELECT id FROM WipMasters WHERE issuedmonth = 'February' AND IssuedYear = 2026) AND CommitmentPeriod = 3 AND CASIN = 'B07N4P4SDY';</v>
      </c>
    </row>
    <row r="1386" spans="1:14" x14ac:dyDescent="0.25">
      <c r="A1386" t="s">
        <v>1478</v>
      </c>
      <c r="B1386" t="s">
        <v>1454</v>
      </c>
      <c r="C1386" t="s">
        <v>3627</v>
      </c>
      <c r="D1386" t="s">
        <v>1474</v>
      </c>
      <c r="E1386" t="s">
        <v>19</v>
      </c>
      <c r="F1386">
        <v>1</v>
      </c>
      <c r="G1386">
        <v>20</v>
      </c>
      <c r="H1386">
        <v>105</v>
      </c>
      <c r="I1386">
        <v>420</v>
      </c>
      <c r="J1386">
        <v>500</v>
      </c>
      <c r="K1386">
        <v>680</v>
      </c>
      <c r="L1386">
        <v>220</v>
      </c>
      <c r="M1386">
        <v>720</v>
      </c>
      <c r="N1386" t="str">
        <f t="shared" si="21"/>
        <v>UPDATE WipDetails SET WipQuantity = 220, Review_Wip = 220 WHERE WipMaster_Id IN (SELECT id FROM WipMasters WHERE issuedmonth = 'February' AND IssuedYear = 2026) AND CommitmentPeriod = 3 AND CASIN = 'B07N4LFJVH';</v>
      </c>
    </row>
    <row r="1387" spans="1:14" x14ac:dyDescent="0.25">
      <c r="A1387" t="s">
        <v>1479</v>
      </c>
      <c r="B1387" t="s">
        <v>1454</v>
      </c>
      <c r="C1387" t="s">
        <v>3628</v>
      </c>
      <c r="D1387" t="s">
        <v>1474</v>
      </c>
      <c r="E1387" t="s">
        <v>21</v>
      </c>
      <c r="F1387">
        <v>1</v>
      </c>
      <c r="G1387">
        <v>20</v>
      </c>
      <c r="H1387">
        <v>39</v>
      </c>
      <c r="I1387">
        <v>380</v>
      </c>
      <c r="J1387">
        <v>520</v>
      </c>
      <c r="K1387">
        <v>320</v>
      </c>
      <c r="L1387">
        <v>200</v>
      </c>
      <c r="M1387">
        <v>280</v>
      </c>
      <c r="N1387" t="str">
        <f t="shared" si="21"/>
        <v>UPDATE WipDetails SET WipQuantity = 200, Review_Wip = 200 WHERE WipMaster_Id IN (SELECT id FROM WipMasters WHERE issuedmonth = 'February' AND IssuedYear = 2026) AND CommitmentPeriod = 3 AND CASIN = 'B07N6F6MG6';</v>
      </c>
    </row>
    <row r="1388" spans="1:14" x14ac:dyDescent="0.25">
      <c r="A1388" t="s">
        <v>1480</v>
      </c>
      <c r="B1388" t="s">
        <v>1454</v>
      </c>
      <c r="C1388" t="s">
        <v>3629</v>
      </c>
      <c r="D1388" t="s">
        <v>1481</v>
      </c>
      <c r="E1388" t="s">
        <v>11</v>
      </c>
      <c r="F1388">
        <v>1</v>
      </c>
      <c r="G1388">
        <v>20</v>
      </c>
      <c r="H1388">
        <v>14</v>
      </c>
      <c r="I1388">
        <v>0</v>
      </c>
      <c r="J1388">
        <v>0</v>
      </c>
      <c r="K1388">
        <v>120</v>
      </c>
      <c r="L1388">
        <v>80</v>
      </c>
      <c r="M1388">
        <v>80</v>
      </c>
      <c r="N1388" t="str">
        <f t="shared" si="21"/>
        <v>UPDATE WipDetails SET WipQuantity = 80, Review_Wip = 80 WHERE WipMaster_Id IN (SELECT id FROM WipMasters WHERE issuedmonth = 'February' AND IssuedYear = 2026) AND CommitmentPeriod = 3 AND CASIN = 'B085XFY6FG';</v>
      </c>
    </row>
    <row r="1389" spans="1:14" x14ac:dyDescent="0.25">
      <c r="A1389" t="s">
        <v>1482</v>
      </c>
      <c r="B1389" t="s">
        <v>1454</v>
      </c>
      <c r="C1389" t="s">
        <v>3630</v>
      </c>
      <c r="D1389" t="s">
        <v>1481</v>
      </c>
      <c r="E1389" t="s">
        <v>13</v>
      </c>
      <c r="F1389">
        <v>1</v>
      </c>
      <c r="G1389">
        <v>20</v>
      </c>
      <c r="H1389">
        <v>26</v>
      </c>
      <c r="I1389">
        <v>0</v>
      </c>
      <c r="J1389">
        <v>0</v>
      </c>
      <c r="K1389">
        <v>320</v>
      </c>
      <c r="L1389">
        <v>120</v>
      </c>
      <c r="M1389">
        <v>140</v>
      </c>
      <c r="N1389" t="str">
        <f t="shared" si="21"/>
        <v>UPDATE WipDetails SET WipQuantity = 120, Review_Wip = 120 WHERE WipMaster_Id IN (SELECT id FROM WipMasters WHERE issuedmonth = 'February' AND IssuedYear = 2026) AND CommitmentPeriod = 3 AND CASIN = 'B085XF8VP9';</v>
      </c>
    </row>
    <row r="1390" spans="1:14" x14ac:dyDescent="0.25">
      <c r="A1390" t="s">
        <v>1483</v>
      </c>
      <c r="B1390" t="s">
        <v>1454</v>
      </c>
      <c r="C1390" t="s">
        <v>3631</v>
      </c>
      <c r="D1390" t="s">
        <v>1481</v>
      </c>
      <c r="E1390" t="s">
        <v>15</v>
      </c>
      <c r="F1390">
        <v>1</v>
      </c>
      <c r="G1390">
        <v>20</v>
      </c>
      <c r="H1390">
        <v>392</v>
      </c>
      <c r="I1390">
        <v>0</v>
      </c>
      <c r="J1390">
        <v>0</v>
      </c>
      <c r="K1390">
        <v>20</v>
      </c>
      <c r="L1390">
        <v>420</v>
      </c>
      <c r="M1390">
        <v>420</v>
      </c>
      <c r="N1390" t="str">
        <f t="shared" si="21"/>
        <v>UPDATE WipDetails SET WipQuantity = 420, Review_Wip = 420 WHERE WipMaster_Id IN (SELECT id FROM WipMasters WHERE issuedmonth = 'February' AND IssuedYear = 2026) AND CommitmentPeriod = 3 AND CASIN = 'B085XFRXPS';</v>
      </c>
    </row>
    <row r="1391" spans="1:14" x14ac:dyDescent="0.25">
      <c r="A1391" t="s">
        <v>1484</v>
      </c>
      <c r="B1391" t="s">
        <v>1454</v>
      </c>
      <c r="C1391" t="s">
        <v>3632</v>
      </c>
      <c r="D1391" t="s">
        <v>1481</v>
      </c>
      <c r="E1391" t="s">
        <v>27</v>
      </c>
      <c r="F1391">
        <v>1</v>
      </c>
      <c r="G1391">
        <v>20</v>
      </c>
      <c r="H1391">
        <v>139</v>
      </c>
      <c r="I1391">
        <v>0</v>
      </c>
      <c r="J1391">
        <v>0</v>
      </c>
      <c r="K1391">
        <v>660</v>
      </c>
      <c r="L1391">
        <v>540</v>
      </c>
      <c r="M1391">
        <v>560</v>
      </c>
      <c r="N1391" t="str">
        <f t="shared" si="21"/>
        <v>UPDATE WipDetails SET WipQuantity = 540, Review_Wip = 540 WHERE WipMaster_Id IN (SELECT id FROM WipMasters WHERE issuedmonth = 'February' AND IssuedYear = 2026) AND CommitmentPeriod = 3 AND CASIN = 'B085XG15N1';</v>
      </c>
    </row>
    <row r="1392" spans="1:14" x14ac:dyDescent="0.25">
      <c r="A1392" t="s">
        <v>1485</v>
      </c>
      <c r="B1392" t="s">
        <v>1454</v>
      </c>
      <c r="C1392" t="s">
        <v>3633</v>
      </c>
      <c r="D1392" t="s">
        <v>1481</v>
      </c>
      <c r="E1392" t="s">
        <v>19</v>
      </c>
      <c r="F1392">
        <v>1</v>
      </c>
      <c r="G1392">
        <v>20</v>
      </c>
      <c r="H1392">
        <v>65</v>
      </c>
      <c r="I1392">
        <v>0</v>
      </c>
      <c r="J1392">
        <v>0</v>
      </c>
      <c r="K1392">
        <v>420</v>
      </c>
      <c r="L1392">
        <v>640</v>
      </c>
      <c r="M1392">
        <v>480</v>
      </c>
      <c r="N1392" t="str">
        <f t="shared" si="21"/>
        <v>UPDATE WipDetails SET WipQuantity = 640, Review_Wip = 640 WHERE WipMaster_Id IN (SELECT id FROM WipMasters WHERE issuedmonth = 'February' AND IssuedYear = 2026) AND CommitmentPeriod = 3 AND CASIN = 'B085XG37PZ';</v>
      </c>
    </row>
    <row r="1393" spans="1:14" x14ac:dyDescent="0.25">
      <c r="A1393" t="s">
        <v>1486</v>
      </c>
      <c r="B1393" t="s">
        <v>1454</v>
      </c>
      <c r="C1393" t="s">
        <v>3634</v>
      </c>
      <c r="D1393" t="s">
        <v>1481</v>
      </c>
      <c r="E1393" t="s">
        <v>21</v>
      </c>
      <c r="F1393">
        <v>1</v>
      </c>
      <c r="G1393">
        <v>20</v>
      </c>
      <c r="H1393">
        <v>126</v>
      </c>
      <c r="I1393">
        <v>0</v>
      </c>
      <c r="J1393">
        <v>0</v>
      </c>
      <c r="K1393">
        <v>20</v>
      </c>
      <c r="L1393">
        <v>200</v>
      </c>
      <c r="M1393">
        <v>320</v>
      </c>
      <c r="N1393" t="str">
        <f t="shared" si="21"/>
        <v>UPDATE WipDetails SET WipQuantity = 200, Review_Wip = 200 WHERE WipMaster_Id IN (SELECT id FROM WipMasters WHERE issuedmonth = 'February' AND IssuedYear = 2026) AND CommitmentPeriod = 3 AND CASIN = 'B085XFP7QV';</v>
      </c>
    </row>
    <row r="1394" spans="1:14" x14ac:dyDescent="0.25">
      <c r="A1394" t="s">
        <v>1487</v>
      </c>
      <c r="B1394" t="s">
        <v>1454</v>
      </c>
      <c r="C1394" t="s">
        <v>3635</v>
      </c>
      <c r="D1394" t="s">
        <v>271</v>
      </c>
      <c r="E1394" t="s">
        <v>11</v>
      </c>
      <c r="F1394">
        <v>1</v>
      </c>
      <c r="G1394">
        <v>20</v>
      </c>
      <c r="H1394">
        <v>7</v>
      </c>
      <c r="I1394">
        <v>0</v>
      </c>
      <c r="J1394">
        <v>0</v>
      </c>
      <c r="K1394">
        <v>80</v>
      </c>
      <c r="L1394">
        <v>80</v>
      </c>
      <c r="M1394">
        <v>40</v>
      </c>
      <c r="N1394" t="str">
        <f t="shared" si="21"/>
        <v>UPDATE WipDetails SET WipQuantity = 80, Review_Wip = 80 WHERE WipMaster_Id IN (SELECT id FROM WipMasters WHERE issuedmonth = 'February' AND IssuedYear = 2026) AND CommitmentPeriod = 3 AND CASIN = 'B07N4JMMXL';</v>
      </c>
    </row>
    <row r="1395" spans="1:14" x14ac:dyDescent="0.25">
      <c r="A1395" t="s">
        <v>1488</v>
      </c>
      <c r="B1395" t="s">
        <v>1454</v>
      </c>
      <c r="C1395" t="s">
        <v>3636</v>
      </c>
      <c r="D1395" t="s">
        <v>271</v>
      </c>
      <c r="E1395" t="s">
        <v>13</v>
      </c>
      <c r="F1395">
        <v>1</v>
      </c>
      <c r="G1395">
        <v>20</v>
      </c>
      <c r="H1395">
        <v>0</v>
      </c>
      <c r="I1395">
        <v>0</v>
      </c>
      <c r="J1395">
        <v>0</v>
      </c>
      <c r="K1395">
        <v>200</v>
      </c>
      <c r="L1395">
        <v>160</v>
      </c>
      <c r="M1395">
        <v>60</v>
      </c>
      <c r="N1395" t="str">
        <f t="shared" si="21"/>
        <v>UPDATE WipDetails SET WipQuantity = 160, Review_Wip = 160 WHERE WipMaster_Id IN (SELECT id FROM WipMasters WHERE issuedmonth = 'February' AND IssuedYear = 2026) AND CommitmentPeriod = 3 AND CASIN = 'B07N4NZD8D';</v>
      </c>
    </row>
    <row r="1396" spans="1:14" x14ac:dyDescent="0.25">
      <c r="A1396" t="s">
        <v>1489</v>
      </c>
      <c r="B1396" t="s">
        <v>1454</v>
      </c>
      <c r="C1396" t="s">
        <v>3637</v>
      </c>
      <c r="D1396" t="s">
        <v>271</v>
      </c>
      <c r="E1396" t="s">
        <v>15</v>
      </c>
      <c r="F1396">
        <v>1</v>
      </c>
      <c r="G1396">
        <v>20</v>
      </c>
      <c r="H1396">
        <v>58</v>
      </c>
      <c r="I1396">
        <v>80</v>
      </c>
      <c r="J1396">
        <v>60</v>
      </c>
      <c r="K1396">
        <v>600</v>
      </c>
      <c r="L1396">
        <v>320</v>
      </c>
      <c r="M1396">
        <v>80</v>
      </c>
      <c r="N1396" t="str">
        <f t="shared" si="21"/>
        <v>UPDATE WipDetails SET WipQuantity = 320, Review_Wip = 320 WHERE WipMaster_Id IN (SELECT id FROM WipMasters WHERE issuedmonth = 'February' AND IssuedYear = 2026) AND CommitmentPeriod = 3 AND CASIN = 'B07N4N2YLM';</v>
      </c>
    </row>
    <row r="1397" spans="1:14" x14ac:dyDescent="0.25">
      <c r="A1397" t="s">
        <v>1490</v>
      </c>
      <c r="B1397" t="s">
        <v>1454</v>
      </c>
      <c r="C1397" t="s">
        <v>3638</v>
      </c>
      <c r="D1397" t="s">
        <v>271</v>
      </c>
      <c r="E1397" t="s">
        <v>27</v>
      </c>
      <c r="F1397">
        <v>1</v>
      </c>
      <c r="G1397">
        <v>20</v>
      </c>
      <c r="H1397">
        <v>18</v>
      </c>
      <c r="I1397">
        <v>0</v>
      </c>
      <c r="J1397">
        <v>0</v>
      </c>
      <c r="K1397">
        <v>400</v>
      </c>
      <c r="L1397">
        <v>640</v>
      </c>
      <c r="M1397">
        <v>100</v>
      </c>
      <c r="N1397" t="str">
        <f t="shared" si="21"/>
        <v>UPDATE WipDetails SET WipQuantity = 640, Review_Wip = 640 WHERE WipMaster_Id IN (SELECT id FROM WipMasters WHERE issuedmonth = 'February' AND IssuedYear = 2026) AND CommitmentPeriod = 3 AND CASIN = 'B07N4NZGJ8';</v>
      </c>
    </row>
    <row r="1398" spans="1:14" x14ac:dyDescent="0.25">
      <c r="A1398" t="s">
        <v>1491</v>
      </c>
      <c r="B1398" t="s">
        <v>1454</v>
      </c>
      <c r="C1398" t="s">
        <v>3639</v>
      </c>
      <c r="D1398" t="s">
        <v>271</v>
      </c>
      <c r="E1398" t="s">
        <v>19</v>
      </c>
      <c r="F1398">
        <v>1</v>
      </c>
      <c r="G1398">
        <v>20</v>
      </c>
      <c r="H1398">
        <v>13</v>
      </c>
      <c r="I1398">
        <v>1080</v>
      </c>
      <c r="J1398">
        <v>1460</v>
      </c>
      <c r="K1398">
        <v>0</v>
      </c>
      <c r="L1398">
        <v>600</v>
      </c>
      <c r="M1398">
        <v>1380</v>
      </c>
      <c r="N1398" t="str">
        <f t="shared" si="21"/>
        <v>UPDATE WipDetails SET WipQuantity = 600, Review_Wip = 600 WHERE WipMaster_Id IN (SELECT id FROM WipMasters WHERE issuedmonth = 'February' AND IssuedYear = 2026) AND CommitmentPeriod = 3 AND CASIN = 'B07N4P3G9S';</v>
      </c>
    </row>
    <row r="1399" spans="1:14" x14ac:dyDescent="0.25">
      <c r="A1399" t="s">
        <v>1492</v>
      </c>
      <c r="B1399" t="s">
        <v>1454</v>
      </c>
      <c r="C1399" t="s">
        <v>3640</v>
      </c>
      <c r="D1399" t="s">
        <v>271</v>
      </c>
      <c r="E1399" t="s">
        <v>21</v>
      </c>
      <c r="F1399">
        <v>1</v>
      </c>
      <c r="G1399">
        <v>20</v>
      </c>
      <c r="H1399">
        <v>151</v>
      </c>
      <c r="I1399">
        <v>120</v>
      </c>
      <c r="J1399">
        <v>0</v>
      </c>
      <c r="K1399">
        <v>380</v>
      </c>
      <c r="L1399">
        <v>280</v>
      </c>
      <c r="M1399">
        <v>60</v>
      </c>
      <c r="N1399" t="str">
        <f t="shared" si="21"/>
        <v>UPDATE WipDetails SET WipQuantity = 280, Review_Wip = 280 WHERE WipMaster_Id IN (SELECT id FROM WipMasters WHERE issuedmonth = 'February' AND IssuedYear = 2026) AND CommitmentPeriod = 3 AND CASIN = 'B07N4JTCQC';</v>
      </c>
    </row>
    <row r="1400" spans="1:14" x14ac:dyDescent="0.25">
      <c r="A1400" t="s">
        <v>1493</v>
      </c>
      <c r="B1400" t="s">
        <v>1454</v>
      </c>
      <c r="C1400" t="s">
        <v>3641</v>
      </c>
      <c r="D1400" t="s">
        <v>43</v>
      </c>
      <c r="E1400" t="s">
        <v>11</v>
      </c>
      <c r="F1400">
        <v>1</v>
      </c>
      <c r="G1400">
        <v>20</v>
      </c>
      <c r="H1400">
        <v>0</v>
      </c>
      <c r="I1400">
        <v>40</v>
      </c>
      <c r="J1400">
        <v>60</v>
      </c>
      <c r="K1400">
        <v>140</v>
      </c>
      <c r="L1400">
        <v>80</v>
      </c>
      <c r="M1400">
        <v>100</v>
      </c>
      <c r="N1400" t="str">
        <f t="shared" si="21"/>
        <v>UPDATE WipDetails SET WipQuantity = 80, Review_Wip = 80 WHERE WipMaster_Id IN (SELECT id FROM WipMasters WHERE issuedmonth = 'February' AND IssuedYear = 2026) AND CommitmentPeriod = 3 AND CASIN = 'B07N4PKFKS';</v>
      </c>
    </row>
    <row r="1401" spans="1:14" x14ac:dyDescent="0.25">
      <c r="A1401" t="s">
        <v>1494</v>
      </c>
      <c r="B1401" t="s">
        <v>1454</v>
      </c>
      <c r="C1401" t="s">
        <v>3642</v>
      </c>
      <c r="D1401" t="s">
        <v>43</v>
      </c>
      <c r="E1401" t="s">
        <v>13</v>
      </c>
      <c r="F1401">
        <v>1</v>
      </c>
      <c r="G1401">
        <v>20</v>
      </c>
      <c r="H1401">
        <v>180</v>
      </c>
      <c r="I1401">
        <v>0</v>
      </c>
      <c r="J1401">
        <v>0</v>
      </c>
      <c r="K1401">
        <v>200</v>
      </c>
      <c r="L1401">
        <v>540</v>
      </c>
      <c r="M1401">
        <v>100</v>
      </c>
      <c r="N1401" t="str">
        <f t="shared" si="21"/>
        <v>UPDATE WipDetails SET WipQuantity = 540, Review_Wip = 540 WHERE WipMaster_Id IN (SELECT id FROM WipMasters WHERE issuedmonth = 'February' AND IssuedYear = 2026) AND CommitmentPeriod = 3 AND CASIN = 'B07N4JQHKY';</v>
      </c>
    </row>
    <row r="1402" spans="1:14" x14ac:dyDescent="0.25">
      <c r="A1402" t="s">
        <v>1495</v>
      </c>
      <c r="B1402" t="s">
        <v>1454</v>
      </c>
      <c r="C1402" t="s">
        <v>3643</v>
      </c>
      <c r="D1402" t="s">
        <v>43</v>
      </c>
      <c r="E1402" t="s">
        <v>15</v>
      </c>
      <c r="F1402">
        <v>1</v>
      </c>
      <c r="G1402">
        <v>20</v>
      </c>
      <c r="H1402">
        <v>804</v>
      </c>
      <c r="I1402">
        <v>60</v>
      </c>
      <c r="J1402">
        <v>0</v>
      </c>
      <c r="K1402">
        <v>0</v>
      </c>
      <c r="L1402">
        <v>1500</v>
      </c>
      <c r="M1402">
        <v>1220</v>
      </c>
      <c r="N1402" t="str">
        <f t="shared" si="21"/>
        <v>UPDATE WipDetails SET WipQuantity = 1500, Review_Wip = 1500 WHERE WipMaster_Id IN (SELECT id FROM WipMasters WHERE issuedmonth = 'February' AND IssuedYear = 2026) AND CommitmentPeriod = 3 AND CASIN = 'B07N4JQL4F';</v>
      </c>
    </row>
    <row r="1403" spans="1:14" x14ac:dyDescent="0.25">
      <c r="A1403" t="s">
        <v>1496</v>
      </c>
      <c r="B1403" t="s">
        <v>1454</v>
      </c>
      <c r="C1403" t="s">
        <v>3644</v>
      </c>
      <c r="D1403" t="s">
        <v>43</v>
      </c>
      <c r="E1403" t="s">
        <v>27</v>
      </c>
      <c r="F1403">
        <v>1</v>
      </c>
      <c r="G1403">
        <v>20</v>
      </c>
      <c r="H1403">
        <v>1003</v>
      </c>
      <c r="I1403">
        <v>960</v>
      </c>
      <c r="J1403">
        <v>580</v>
      </c>
      <c r="K1403">
        <v>0</v>
      </c>
      <c r="L1403">
        <v>1680</v>
      </c>
      <c r="M1403">
        <v>0</v>
      </c>
      <c r="N1403" t="str">
        <f t="shared" si="21"/>
        <v>UPDATE WipDetails SET WipQuantity = 1680, Review_Wip = 1680 WHERE WipMaster_Id IN (SELECT id FROM WipMasters WHERE issuedmonth = 'February' AND IssuedYear = 2026) AND CommitmentPeriod = 3 AND CASIN = 'B07N4P9PMT';</v>
      </c>
    </row>
    <row r="1404" spans="1:14" x14ac:dyDescent="0.25">
      <c r="A1404" t="s">
        <v>1497</v>
      </c>
      <c r="B1404" t="s">
        <v>1454</v>
      </c>
      <c r="C1404" t="s">
        <v>3645</v>
      </c>
      <c r="D1404" t="s">
        <v>43</v>
      </c>
      <c r="E1404" t="s">
        <v>19</v>
      </c>
      <c r="F1404">
        <v>1</v>
      </c>
      <c r="G1404">
        <v>20</v>
      </c>
      <c r="H1404">
        <v>218</v>
      </c>
      <c r="I1404">
        <v>940</v>
      </c>
      <c r="J1404">
        <v>1220</v>
      </c>
      <c r="K1404">
        <v>1800</v>
      </c>
      <c r="L1404">
        <v>1200</v>
      </c>
      <c r="M1404">
        <v>0</v>
      </c>
      <c r="N1404" t="str">
        <f t="shared" si="21"/>
        <v>UPDATE WipDetails SET WipQuantity = 1200, Review_Wip = 1200 WHERE WipMaster_Id IN (SELECT id FROM WipMasters WHERE issuedmonth = 'February' AND IssuedYear = 2026) AND CommitmentPeriod = 3 AND CASIN = 'B07N4JQL48';</v>
      </c>
    </row>
    <row r="1405" spans="1:14" x14ac:dyDescent="0.25">
      <c r="A1405" t="s">
        <v>1498</v>
      </c>
      <c r="B1405" t="s">
        <v>1454</v>
      </c>
      <c r="C1405" t="s">
        <v>3646</v>
      </c>
      <c r="D1405" t="s">
        <v>43</v>
      </c>
      <c r="E1405" t="s">
        <v>21</v>
      </c>
      <c r="F1405">
        <v>1</v>
      </c>
      <c r="G1405">
        <v>20</v>
      </c>
      <c r="H1405">
        <v>264</v>
      </c>
      <c r="I1405">
        <v>60</v>
      </c>
      <c r="J1405">
        <v>0</v>
      </c>
      <c r="K1405">
        <v>860</v>
      </c>
      <c r="L1405">
        <v>600</v>
      </c>
      <c r="M1405">
        <v>300</v>
      </c>
      <c r="N1405" t="str">
        <f t="shared" si="21"/>
        <v>UPDATE WipDetails SET WipQuantity = 600, Review_Wip = 600 WHERE WipMaster_Id IN (SELECT id FROM WipMasters WHERE issuedmonth = 'February' AND IssuedYear = 2026) AND CommitmentPeriod = 3 AND CASIN = 'B07N4NF4SZ';</v>
      </c>
    </row>
    <row r="1406" spans="1:14" x14ac:dyDescent="0.25">
      <c r="A1406" t="s">
        <v>1499</v>
      </c>
      <c r="B1406" t="s">
        <v>1454</v>
      </c>
      <c r="C1406" t="s">
        <v>3647</v>
      </c>
      <c r="D1406" t="s">
        <v>49</v>
      </c>
      <c r="E1406" t="s">
        <v>11</v>
      </c>
      <c r="F1406">
        <v>1</v>
      </c>
      <c r="G1406">
        <v>20</v>
      </c>
      <c r="H1406">
        <v>13</v>
      </c>
      <c r="I1406">
        <v>40</v>
      </c>
      <c r="J1406">
        <v>60</v>
      </c>
      <c r="K1406">
        <v>40</v>
      </c>
      <c r="L1406">
        <v>60</v>
      </c>
      <c r="M1406">
        <v>20</v>
      </c>
      <c r="N1406" t="str">
        <f t="shared" si="21"/>
        <v>UPDATE WipDetails SET WipQuantity = 60, Review_Wip = 60 WHERE WipMaster_Id IN (SELECT id FROM WipMasters WHERE issuedmonth = 'February' AND IssuedYear = 2026) AND CommitmentPeriod = 3 AND CASIN = 'B07N4ND96K';</v>
      </c>
    </row>
    <row r="1407" spans="1:14" x14ac:dyDescent="0.25">
      <c r="A1407" t="s">
        <v>1500</v>
      </c>
      <c r="B1407" t="s">
        <v>1454</v>
      </c>
      <c r="C1407" t="s">
        <v>3648</v>
      </c>
      <c r="D1407" t="s">
        <v>49</v>
      </c>
      <c r="E1407" t="s">
        <v>13</v>
      </c>
      <c r="F1407">
        <v>1</v>
      </c>
      <c r="G1407">
        <v>20</v>
      </c>
      <c r="H1407">
        <v>6</v>
      </c>
      <c r="I1407">
        <v>20</v>
      </c>
      <c r="J1407">
        <v>20</v>
      </c>
      <c r="K1407">
        <v>140</v>
      </c>
      <c r="L1407">
        <v>60</v>
      </c>
      <c r="M1407">
        <v>0</v>
      </c>
      <c r="N1407" t="str">
        <f t="shared" si="21"/>
        <v>UPDATE WipDetails SET WipQuantity = 60, Review_Wip = 60 WHERE WipMaster_Id IN (SELECT id FROM WipMasters WHERE issuedmonth = 'February' AND IssuedYear = 2026) AND CommitmentPeriod = 3 AND CASIN = 'B07N4P48XY';</v>
      </c>
    </row>
    <row r="1408" spans="1:14" x14ac:dyDescent="0.25">
      <c r="A1408" t="s">
        <v>1501</v>
      </c>
      <c r="B1408" t="s">
        <v>1454</v>
      </c>
      <c r="C1408" t="s">
        <v>3649</v>
      </c>
      <c r="D1408" t="s">
        <v>49</v>
      </c>
      <c r="E1408" t="s">
        <v>15</v>
      </c>
      <c r="F1408">
        <v>1</v>
      </c>
      <c r="G1408">
        <v>20</v>
      </c>
      <c r="H1408">
        <v>66</v>
      </c>
      <c r="I1408">
        <v>100</v>
      </c>
      <c r="J1408">
        <v>40</v>
      </c>
      <c r="K1408">
        <v>160</v>
      </c>
      <c r="L1408">
        <v>140</v>
      </c>
      <c r="M1408">
        <v>260</v>
      </c>
      <c r="N1408" t="str">
        <f t="shared" si="21"/>
        <v>UPDATE WipDetails SET WipQuantity = 140, Review_Wip = 140 WHERE WipMaster_Id IN (SELECT id FROM WipMasters WHERE issuedmonth = 'February' AND IssuedYear = 2026) AND CommitmentPeriod = 3 AND CASIN = 'B07N4PB29P';</v>
      </c>
    </row>
    <row r="1409" spans="1:14" x14ac:dyDescent="0.25">
      <c r="A1409" t="s">
        <v>1502</v>
      </c>
      <c r="B1409" t="s">
        <v>1454</v>
      </c>
      <c r="C1409" t="s">
        <v>3650</v>
      </c>
      <c r="D1409" t="s">
        <v>49</v>
      </c>
      <c r="E1409" t="s">
        <v>27</v>
      </c>
      <c r="F1409">
        <v>1</v>
      </c>
      <c r="G1409">
        <v>20</v>
      </c>
      <c r="H1409">
        <v>72</v>
      </c>
      <c r="I1409">
        <v>40</v>
      </c>
      <c r="J1409">
        <v>0</v>
      </c>
      <c r="K1409">
        <v>500</v>
      </c>
      <c r="L1409">
        <v>300</v>
      </c>
      <c r="M1409">
        <v>120</v>
      </c>
      <c r="N1409" t="str">
        <f t="shared" si="21"/>
        <v>UPDATE WipDetails SET WipQuantity = 300, Review_Wip = 300 WHERE WipMaster_Id IN (SELECT id FROM WipMasters WHERE issuedmonth = 'February' AND IssuedYear = 2026) AND CommitmentPeriod = 3 AND CASIN = 'B07N4P4SF2';</v>
      </c>
    </row>
    <row r="1410" spans="1:14" x14ac:dyDescent="0.25">
      <c r="A1410" t="s">
        <v>1503</v>
      </c>
      <c r="B1410" t="s">
        <v>1454</v>
      </c>
      <c r="C1410" t="s">
        <v>3651</v>
      </c>
      <c r="D1410" t="s">
        <v>49</v>
      </c>
      <c r="E1410" t="s">
        <v>19</v>
      </c>
      <c r="F1410">
        <v>1</v>
      </c>
      <c r="G1410">
        <v>20</v>
      </c>
      <c r="H1410">
        <v>113</v>
      </c>
      <c r="I1410">
        <v>180</v>
      </c>
      <c r="J1410">
        <v>120</v>
      </c>
      <c r="K1410">
        <v>100</v>
      </c>
      <c r="L1410">
        <v>360</v>
      </c>
      <c r="M1410">
        <v>600</v>
      </c>
      <c r="N1410" t="str">
        <f t="shared" si="21"/>
        <v>UPDATE WipDetails SET WipQuantity = 360, Review_Wip = 360 WHERE WipMaster_Id IN (SELECT id FROM WipMasters WHERE issuedmonth = 'February' AND IssuedYear = 2026) AND CommitmentPeriod = 3 AND CASIN = 'B07N4P3G9Y';</v>
      </c>
    </row>
    <row r="1411" spans="1:14" x14ac:dyDescent="0.25">
      <c r="A1411" t="s">
        <v>1504</v>
      </c>
      <c r="B1411" t="s">
        <v>1454</v>
      </c>
      <c r="C1411" t="s">
        <v>3652</v>
      </c>
      <c r="D1411" t="s">
        <v>49</v>
      </c>
      <c r="E1411" t="s">
        <v>21</v>
      </c>
      <c r="F1411">
        <v>1</v>
      </c>
      <c r="G1411">
        <v>20</v>
      </c>
      <c r="H1411">
        <v>33</v>
      </c>
      <c r="I1411">
        <v>160</v>
      </c>
      <c r="J1411">
        <v>180</v>
      </c>
      <c r="K1411">
        <v>0</v>
      </c>
      <c r="L1411">
        <v>140</v>
      </c>
      <c r="M1411">
        <v>420</v>
      </c>
      <c r="N1411" t="str">
        <f t="shared" ref="N1411:N1474" si="22">"UPDATE WipDetails SET WipQuantity = "&amp;L1411&amp;", Review_Wip = "&amp;L1411&amp;" WHERE WipMaster_Id IN (SELECT id FROM WipMasters WHERE issuedmonth = 'February' AND IssuedYear = 2026) AND CommitmentPeriod = 3 AND CASIN = '"&amp;A1411&amp;"';"</f>
        <v>UPDATE WipDetails SET WipQuantity = 140, Review_Wip = 140 WHERE WipMaster_Id IN (SELECT id FROM WipMasters WHERE issuedmonth = 'February' AND IssuedYear = 2026) AND CommitmentPeriod = 3 AND CASIN = 'B07N4PM9N4';</v>
      </c>
    </row>
    <row r="1412" spans="1:14" x14ac:dyDescent="0.25">
      <c r="A1412" t="s">
        <v>1453</v>
      </c>
      <c r="B1412" t="s">
        <v>1454</v>
      </c>
      <c r="C1412" t="s">
        <v>3605</v>
      </c>
      <c r="D1412" t="s">
        <v>4419</v>
      </c>
      <c r="E1412" t="s">
        <v>11</v>
      </c>
      <c r="F1412">
        <v>1</v>
      </c>
      <c r="G1412">
        <v>20</v>
      </c>
      <c r="H1412">
        <v>0</v>
      </c>
      <c r="I1412">
        <v>120</v>
      </c>
      <c r="J1412">
        <v>140</v>
      </c>
      <c r="K1412">
        <v>40</v>
      </c>
      <c r="L1412">
        <v>60</v>
      </c>
      <c r="M1412">
        <v>80</v>
      </c>
      <c r="N1412" t="str">
        <f t="shared" si="22"/>
        <v>UPDATE WipDetails SET WipQuantity = 60, Review_Wip = 60 WHERE WipMaster_Id IN (SELECT id FROM WipMasters WHERE issuedmonth = 'February' AND IssuedYear = 2026) AND CommitmentPeriod = 3 AND CASIN = 'B07N4PM9N8';</v>
      </c>
    </row>
    <row r="1413" spans="1:14" x14ac:dyDescent="0.25">
      <c r="A1413" t="s">
        <v>1455</v>
      </c>
      <c r="B1413" t="s">
        <v>1454</v>
      </c>
      <c r="C1413" t="s">
        <v>3606</v>
      </c>
      <c r="D1413" t="s">
        <v>4419</v>
      </c>
      <c r="E1413" t="s">
        <v>13</v>
      </c>
      <c r="F1413">
        <v>1</v>
      </c>
      <c r="G1413">
        <v>20</v>
      </c>
      <c r="H1413">
        <v>20</v>
      </c>
      <c r="I1413">
        <v>40</v>
      </c>
      <c r="J1413">
        <v>40</v>
      </c>
      <c r="K1413">
        <v>180</v>
      </c>
      <c r="L1413">
        <v>120</v>
      </c>
      <c r="M1413">
        <v>180</v>
      </c>
      <c r="N1413" t="str">
        <f t="shared" si="22"/>
        <v>UPDATE WipDetails SET WipQuantity = 120, Review_Wip = 120 WHERE WipMaster_Id IN (SELECT id FROM WipMasters WHERE issuedmonth = 'February' AND IssuedYear = 2026) AND CommitmentPeriod = 3 AND CASIN = 'B07N4P3KLS';</v>
      </c>
    </row>
    <row r="1414" spans="1:14" x14ac:dyDescent="0.25">
      <c r="A1414" t="s">
        <v>1456</v>
      </c>
      <c r="B1414" t="s">
        <v>1454</v>
      </c>
      <c r="C1414" t="s">
        <v>3607</v>
      </c>
      <c r="D1414" t="s">
        <v>4419</v>
      </c>
      <c r="E1414" t="s">
        <v>15</v>
      </c>
      <c r="F1414">
        <v>1</v>
      </c>
      <c r="G1414">
        <v>20</v>
      </c>
      <c r="H1414">
        <v>12</v>
      </c>
      <c r="I1414">
        <v>120</v>
      </c>
      <c r="J1414">
        <v>120</v>
      </c>
      <c r="K1414">
        <v>500</v>
      </c>
      <c r="L1414">
        <v>360</v>
      </c>
      <c r="M1414">
        <v>1260</v>
      </c>
      <c r="N1414" t="str">
        <f t="shared" si="22"/>
        <v>UPDATE WipDetails SET WipQuantity = 360, Review_Wip = 360 WHERE WipMaster_Id IN (SELECT id FROM WipMasters WHERE issuedmonth = 'February' AND IssuedYear = 2026) AND CommitmentPeriod = 3 AND CASIN = 'B07N4R1WM2';</v>
      </c>
    </row>
    <row r="1415" spans="1:14" x14ac:dyDescent="0.25">
      <c r="A1415" t="s">
        <v>1457</v>
      </c>
      <c r="B1415" t="s">
        <v>1454</v>
      </c>
      <c r="C1415" t="s">
        <v>3608</v>
      </c>
      <c r="D1415" t="s">
        <v>4419</v>
      </c>
      <c r="E1415" t="s">
        <v>27</v>
      </c>
      <c r="F1415">
        <v>1</v>
      </c>
      <c r="G1415">
        <v>20</v>
      </c>
      <c r="H1415">
        <v>29</v>
      </c>
      <c r="I1415">
        <v>500</v>
      </c>
      <c r="J1415">
        <v>500</v>
      </c>
      <c r="K1415">
        <v>780</v>
      </c>
      <c r="L1415">
        <v>1080</v>
      </c>
      <c r="M1415">
        <v>440</v>
      </c>
      <c r="N1415" t="str">
        <f t="shared" si="22"/>
        <v>UPDATE WipDetails SET WipQuantity = 1080, Review_Wip = 1080 WHERE WipMaster_Id IN (SELECT id FROM WipMasters WHERE issuedmonth = 'February' AND IssuedYear = 2026) AND CommitmentPeriod = 3 AND CASIN = 'B07N4NZXK3';</v>
      </c>
    </row>
    <row r="1416" spans="1:14" x14ac:dyDescent="0.25">
      <c r="A1416" t="s">
        <v>1458</v>
      </c>
      <c r="B1416" t="s">
        <v>1454</v>
      </c>
      <c r="C1416" t="s">
        <v>3609</v>
      </c>
      <c r="D1416" t="s">
        <v>4419</v>
      </c>
      <c r="E1416" t="s">
        <v>19</v>
      </c>
      <c r="F1416">
        <v>1</v>
      </c>
      <c r="G1416">
        <v>20</v>
      </c>
      <c r="H1416">
        <v>11</v>
      </c>
      <c r="I1416">
        <v>0</v>
      </c>
      <c r="J1416">
        <v>0</v>
      </c>
      <c r="K1416">
        <v>320</v>
      </c>
      <c r="L1416">
        <v>600</v>
      </c>
      <c r="M1416">
        <v>100</v>
      </c>
      <c r="N1416" t="str">
        <f t="shared" si="22"/>
        <v>UPDATE WipDetails SET WipQuantity = 600, Review_Wip = 600 WHERE WipMaster_Id IN (SELECT id FROM WipMasters WHERE issuedmonth = 'February' AND IssuedYear = 2026) AND CommitmentPeriod = 3 AND CASIN = 'B07N4MMZPQ';</v>
      </c>
    </row>
    <row r="1417" spans="1:14" x14ac:dyDescent="0.25">
      <c r="A1417" t="s">
        <v>1459</v>
      </c>
      <c r="B1417" t="s">
        <v>1454</v>
      </c>
      <c r="C1417" t="s">
        <v>3610</v>
      </c>
      <c r="D1417" t="s">
        <v>4419</v>
      </c>
      <c r="E1417" t="s">
        <v>21</v>
      </c>
      <c r="F1417">
        <v>1</v>
      </c>
      <c r="G1417">
        <v>20</v>
      </c>
      <c r="H1417">
        <v>43</v>
      </c>
      <c r="I1417">
        <v>160</v>
      </c>
      <c r="J1417">
        <v>140</v>
      </c>
      <c r="K1417">
        <v>40</v>
      </c>
      <c r="L1417">
        <v>380</v>
      </c>
      <c r="M1417">
        <v>400</v>
      </c>
      <c r="N1417" t="str">
        <f t="shared" si="22"/>
        <v>UPDATE WipDetails SET WipQuantity = 380, Review_Wip = 380 WHERE WipMaster_Id IN (SELECT id FROM WipMasters WHERE issuedmonth = 'February' AND IssuedYear = 2026) AND CommitmentPeriod = 3 AND CASIN = 'B07N4P3YZW';</v>
      </c>
    </row>
    <row r="1418" spans="1:14" x14ac:dyDescent="0.25">
      <c r="A1418" t="s">
        <v>1505</v>
      </c>
      <c r="B1418" t="s">
        <v>1506</v>
      </c>
      <c r="C1418" t="s">
        <v>3653</v>
      </c>
      <c r="D1418" t="s">
        <v>10</v>
      </c>
      <c r="E1418" t="s">
        <v>11</v>
      </c>
      <c r="F1418">
        <v>1</v>
      </c>
      <c r="G1418">
        <v>20</v>
      </c>
      <c r="H1418">
        <v>393</v>
      </c>
      <c r="I1418">
        <v>900</v>
      </c>
      <c r="J1418">
        <v>840</v>
      </c>
      <c r="K1418">
        <v>1440</v>
      </c>
      <c r="L1418">
        <v>1640</v>
      </c>
      <c r="M1418">
        <v>500</v>
      </c>
      <c r="N1418" t="str">
        <f t="shared" si="22"/>
        <v>UPDATE WipDetails SET WipQuantity = 1640, Review_Wip = 1640 WHERE WipMaster_Id IN (SELECT id FROM WipMasters WHERE issuedmonth = 'February' AND IssuedYear = 2026) AND CommitmentPeriod = 3 AND CASIN = 'B07Q3XNDX6';</v>
      </c>
    </row>
    <row r="1419" spans="1:14" x14ac:dyDescent="0.25">
      <c r="A1419" t="s">
        <v>1507</v>
      </c>
      <c r="B1419" t="s">
        <v>1506</v>
      </c>
      <c r="C1419" t="s">
        <v>3654</v>
      </c>
      <c r="D1419" t="s">
        <v>10</v>
      </c>
      <c r="E1419" t="s">
        <v>13</v>
      </c>
      <c r="F1419">
        <v>1</v>
      </c>
      <c r="G1419">
        <v>20</v>
      </c>
      <c r="H1419">
        <v>975</v>
      </c>
      <c r="I1419">
        <v>2000</v>
      </c>
      <c r="J1419">
        <v>1720</v>
      </c>
      <c r="K1419">
        <v>3020</v>
      </c>
      <c r="L1419">
        <v>2060</v>
      </c>
      <c r="M1419">
        <v>3080</v>
      </c>
      <c r="N1419" t="str">
        <f t="shared" si="22"/>
        <v>UPDATE WipDetails SET WipQuantity = 2060, Review_Wip = 2060 WHERE WipMaster_Id IN (SELECT id FROM WipMasters WHERE issuedmonth = 'February' AND IssuedYear = 2026) AND CommitmentPeriod = 3 AND CASIN = 'B075JNJB9B';</v>
      </c>
    </row>
    <row r="1420" spans="1:14" x14ac:dyDescent="0.25">
      <c r="A1420" t="s">
        <v>1508</v>
      </c>
      <c r="B1420" t="s">
        <v>1506</v>
      </c>
      <c r="C1420" t="s">
        <v>3655</v>
      </c>
      <c r="D1420" t="s">
        <v>10</v>
      </c>
      <c r="E1420" t="s">
        <v>15</v>
      </c>
      <c r="F1420">
        <v>1</v>
      </c>
      <c r="G1420">
        <v>20</v>
      </c>
      <c r="H1420">
        <v>1465</v>
      </c>
      <c r="I1420">
        <v>17900</v>
      </c>
      <c r="J1420">
        <v>21380</v>
      </c>
      <c r="K1420">
        <v>2820</v>
      </c>
      <c r="L1420">
        <v>5600</v>
      </c>
      <c r="M1420">
        <v>25040</v>
      </c>
      <c r="N1420" t="str">
        <f t="shared" si="22"/>
        <v>UPDATE WipDetails SET WipQuantity = 5600, Review_Wip = 5600 WHERE WipMaster_Id IN (SELECT id FROM WipMasters WHERE issuedmonth = 'February' AND IssuedYear = 2026) AND CommitmentPeriod = 3 AND CASIN = 'B075JNL94T';</v>
      </c>
    </row>
    <row r="1421" spans="1:14" x14ac:dyDescent="0.25">
      <c r="A1421" t="s">
        <v>1509</v>
      </c>
      <c r="B1421" t="s">
        <v>1506</v>
      </c>
      <c r="C1421" t="s">
        <v>3656</v>
      </c>
      <c r="D1421" t="s">
        <v>10</v>
      </c>
      <c r="E1421" t="s">
        <v>17</v>
      </c>
      <c r="F1421">
        <v>1</v>
      </c>
      <c r="G1421">
        <v>18</v>
      </c>
      <c r="H1421">
        <v>724</v>
      </c>
      <c r="I1421">
        <v>23382</v>
      </c>
      <c r="J1421">
        <v>30060</v>
      </c>
      <c r="K1421">
        <v>10638</v>
      </c>
      <c r="L1421">
        <v>10926</v>
      </c>
      <c r="M1421">
        <v>10818</v>
      </c>
      <c r="N1421" t="str">
        <f t="shared" si="22"/>
        <v>UPDATE WipDetails SET WipQuantity = 10926, Review_Wip = 10926 WHERE WipMaster_Id IN (SELECT id FROM WipMasters WHERE issuedmonth = 'February' AND IssuedYear = 2026) AND CommitmentPeriod = 3 AND CASIN = 'B075JW7CCH';</v>
      </c>
    </row>
    <row r="1422" spans="1:14" x14ac:dyDescent="0.25">
      <c r="A1422" t="s">
        <v>1510</v>
      </c>
      <c r="B1422" t="s">
        <v>1506</v>
      </c>
      <c r="C1422" t="s">
        <v>3657</v>
      </c>
      <c r="D1422" t="s">
        <v>10</v>
      </c>
      <c r="E1422" t="s">
        <v>19</v>
      </c>
      <c r="F1422">
        <v>1</v>
      </c>
      <c r="G1422">
        <v>18</v>
      </c>
      <c r="H1422">
        <v>1739</v>
      </c>
      <c r="I1422">
        <v>10152</v>
      </c>
      <c r="J1422">
        <v>11754</v>
      </c>
      <c r="K1422">
        <v>22104</v>
      </c>
      <c r="L1422">
        <v>4248</v>
      </c>
      <c r="M1422">
        <v>11214</v>
      </c>
      <c r="N1422" t="str">
        <f t="shared" si="22"/>
        <v>UPDATE WipDetails SET WipQuantity = 4248, Review_Wip = 4248 WHERE WipMaster_Id IN (SELECT id FROM WipMasters WHERE issuedmonth = 'February' AND IssuedYear = 2026) AND CommitmentPeriod = 3 AND CASIN = 'B075JNJDDH';</v>
      </c>
    </row>
    <row r="1423" spans="1:14" x14ac:dyDescent="0.25">
      <c r="A1423" t="s">
        <v>1511</v>
      </c>
      <c r="B1423" t="s">
        <v>1506</v>
      </c>
      <c r="C1423" t="s">
        <v>3658</v>
      </c>
      <c r="D1423" t="s">
        <v>10</v>
      </c>
      <c r="E1423" t="s">
        <v>21</v>
      </c>
      <c r="F1423">
        <v>1</v>
      </c>
      <c r="G1423">
        <v>18</v>
      </c>
      <c r="H1423">
        <v>4259</v>
      </c>
      <c r="I1423">
        <v>3348</v>
      </c>
      <c r="J1423">
        <v>396</v>
      </c>
      <c r="K1423">
        <v>5256</v>
      </c>
      <c r="L1423">
        <v>4050</v>
      </c>
      <c r="M1423">
        <v>144</v>
      </c>
      <c r="N1423" t="str">
        <f t="shared" si="22"/>
        <v>UPDATE WipDetails SET WipQuantity = 4050, Review_Wip = 4050 WHERE WipMaster_Id IN (SELECT id FROM WipMasters WHERE issuedmonth = 'February' AND IssuedYear = 2026) AND CommitmentPeriod = 3 AND CASIN = 'B075JNL94R';</v>
      </c>
    </row>
    <row r="1424" spans="1:14" x14ac:dyDescent="0.25">
      <c r="A1424" t="s">
        <v>1512</v>
      </c>
      <c r="B1424" t="s">
        <v>1506</v>
      </c>
      <c r="C1424" t="s">
        <v>3659</v>
      </c>
      <c r="D1424" t="s">
        <v>258</v>
      </c>
      <c r="E1424" t="s">
        <v>11</v>
      </c>
      <c r="F1424">
        <v>1</v>
      </c>
      <c r="G1424">
        <v>20</v>
      </c>
      <c r="H1424">
        <v>20</v>
      </c>
      <c r="I1424">
        <v>60</v>
      </c>
      <c r="J1424">
        <v>60</v>
      </c>
      <c r="K1424">
        <v>140</v>
      </c>
      <c r="L1424">
        <v>80</v>
      </c>
      <c r="M1424">
        <v>80</v>
      </c>
      <c r="N1424" t="str">
        <f t="shared" si="22"/>
        <v>UPDATE WipDetails SET WipQuantity = 80, Review_Wip = 80 WHERE WipMaster_Id IN (SELECT id FROM WipMasters WHERE issuedmonth = 'February' AND IssuedYear = 2026) AND CommitmentPeriod = 3 AND CASIN = 'B07Q5255CJ';</v>
      </c>
    </row>
    <row r="1425" spans="1:14" x14ac:dyDescent="0.25">
      <c r="A1425" t="s">
        <v>1513</v>
      </c>
      <c r="B1425" t="s">
        <v>1506</v>
      </c>
      <c r="C1425" t="s">
        <v>3660</v>
      </c>
      <c r="D1425" t="s">
        <v>258</v>
      </c>
      <c r="E1425" t="s">
        <v>13</v>
      </c>
      <c r="F1425">
        <v>1</v>
      </c>
      <c r="G1425">
        <v>20</v>
      </c>
      <c r="H1425">
        <v>20</v>
      </c>
      <c r="I1425">
        <v>260</v>
      </c>
      <c r="J1425">
        <v>320</v>
      </c>
      <c r="K1425">
        <v>260</v>
      </c>
      <c r="L1425">
        <v>240</v>
      </c>
      <c r="M1425">
        <v>180</v>
      </c>
      <c r="N1425" t="str">
        <f t="shared" si="22"/>
        <v>UPDATE WipDetails SET WipQuantity = 240, Review_Wip = 240 WHERE WipMaster_Id IN (SELECT id FROM WipMasters WHERE issuedmonth = 'February' AND IssuedYear = 2026) AND CommitmentPeriod = 3 AND CASIN = 'B075JVC2NX';</v>
      </c>
    </row>
    <row r="1426" spans="1:14" x14ac:dyDescent="0.25">
      <c r="A1426" t="s">
        <v>1514</v>
      </c>
      <c r="B1426" t="s">
        <v>1506</v>
      </c>
      <c r="C1426" t="s">
        <v>3661</v>
      </c>
      <c r="D1426" t="s">
        <v>258</v>
      </c>
      <c r="E1426" t="s">
        <v>15</v>
      </c>
      <c r="F1426">
        <v>1</v>
      </c>
      <c r="G1426">
        <v>20</v>
      </c>
      <c r="H1426">
        <v>225</v>
      </c>
      <c r="I1426">
        <v>500</v>
      </c>
      <c r="J1426">
        <v>560</v>
      </c>
      <c r="K1426">
        <v>840</v>
      </c>
      <c r="L1426">
        <v>540</v>
      </c>
      <c r="M1426">
        <v>40</v>
      </c>
      <c r="N1426" t="str">
        <f t="shared" si="22"/>
        <v>UPDATE WipDetails SET WipQuantity = 540, Review_Wip = 540 WHERE WipMaster_Id IN (SELECT id FROM WipMasters WHERE issuedmonth = 'February' AND IssuedYear = 2026) AND CommitmentPeriod = 3 AND CASIN = 'B075JV8Q3Q';</v>
      </c>
    </row>
    <row r="1427" spans="1:14" x14ac:dyDescent="0.25">
      <c r="A1427" t="s">
        <v>1515</v>
      </c>
      <c r="B1427" t="s">
        <v>1506</v>
      </c>
      <c r="C1427" t="s">
        <v>3662</v>
      </c>
      <c r="D1427" t="s">
        <v>258</v>
      </c>
      <c r="E1427" t="s">
        <v>27</v>
      </c>
      <c r="F1427">
        <v>1</v>
      </c>
      <c r="G1427">
        <v>18</v>
      </c>
      <c r="H1427">
        <v>52</v>
      </c>
      <c r="I1427">
        <v>720</v>
      </c>
      <c r="J1427">
        <v>846</v>
      </c>
      <c r="K1427">
        <v>972</v>
      </c>
      <c r="L1427">
        <v>1044</v>
      </c>
      <c r="M1427">
        <v>414</v>
      </c>
      <c r="N1427" t="str">
        <f t="shared" si="22"/>
        <v>UPDATE WipDetails SET WipQuantity = 1044, Review_Wip = 1044 WHERE WipMaster_Id IN (SELECT id FROM WipMasters WHERE issuedmonth = 'February' AND IssuedYear = 2026) AND CommitmentPeriod = 3 AND CASIN = 'B075JVDKS5';</v>
      </c>
    </row>
    <row r="1428" spans="1:14" x14ac:dyDescent="0.25">
      <c r="A1428" t="s">
        <v>1516</v>
      </c>
      <c r="B1428" t="s">
        <v>1506</v>
      </c>
      <c r="C1428" t="s">
        <v>3663</v>
      </c>
      <c r="D1428" t="s">
        <v>258</v>
      </c>
      <c r="E1428" t="s">
        <v>19</v>
      </c>
      <c r="F1428">
        <v>1</v>
      </c>
      <c r="G1428">
        <v>18</v>
      </c>
      <c r="H1428">
        <v>209</v>
      </c>
      <c r="I1428">
        <v>54</v>
      </c>
      <c r="J1428">
        <v>0</v>
      </c>
      <c r="K1428">
        <v>360</v>
      </c>
      <c r="L1428">
        <v>684</v>
      </c>
      <c r="M1428">
        <v>1098</v>
      </c>
      <c r="N1428" t="str">
        <f t="shared" si="22"/>
        <v>UPDATE WipDetails SET WipQuantity = 684, Review_Wip = 684 WHERE WipMaster_Id IN (SELECT id FROM WipMasters WHERE issuedmonth = 'February' AND IssuedYear = 2026) AND CommitmentPeriod = 3 AND CASIN = 'B075JW9DMM';</v>
      </c>
    </row>
    <row r="1429" spans="1:14" x14ac:dyDescent="0.25">
      <c r="A1429" t="s">
        <v>1517</v>
      </c>
      <c r="B1429" t="s">
        <v>1506</v>
      </c>
      <c r="C1429" t="s">
        <v>3664</v>
      </c>
      <c r="D1429" t="s">
        <v>258</v>
      </c>
      <c r="E1429" t="s">
        <v>21</v>
      </c>
      <c r="F1429">
        <v>1</v>
      </c>
      <c r="G1429">
        <v>18</v>
      </c>
      <c r="H1429">
        <v>0</v>
      </c>
      <c r="I1429">
        <v>378</v>
      </c>
      <c r="J1429">
        <v>504</v>
      </c>
      <c r="K1429">
        <v>378</v>
      </c>
      <c r="L1429">
        <v>288</v>
      </c>
      <c r="M1429">
        <v>72</v>
      </c>
      <c r="N1429" t="str">
        <f t="shared" si="22"/>
        <v>UPDATE WipDetails SET WipQuantity = 288, Review_Wip = 288 WHERE WipMaster_Id IN (SELECT id FROM WipMasters WHERE issuedmonth = 'February' AND IssuedYear = 2026) AND CommitmentPeriod = 3 AND CASIN = 'B075JWGGLL';</v>
      </c>
    </row>
    <row r="1430" spans="1:14" x14ac:dyDescent="0.25">
      <c r="A1430" t="s">
        <v>1518</v>
      </c>
      <c r="B1430" t="s">
        <v>1506</v>
      </c>
      <c r="C1430" t="s">
        <v>3665</v>
      </c>
      <c r="D1430" t="s">
        <v>298</v>
      </c>
      <c r="E1430" t="s">
        <v>11</v>
      </c>
      <c r="F1430">
        <v>1</v>
      </c>
      <c r="G1430">
        <v>20</v>
      </c>
      <c r="H1430">
        <v>0</v>
      </c>
      <c r="I1430">
        <v>60</v>
      </c>
      <c r="J1430">
        <v>60</v>
      </c>
      <c r="K1430">
        <v>60</v>
      </c>
      <c r="L1430">
        <v>80</v>
      </c>
      <c r="M1430">
        <v>80</v>
      </c>
      <c r="N1430" t="str">
        <f t="shared" si="22"/>
        <v>UPDATE WipDetails SET WipQuantity = 80, Review_Wip = 80 WHERE WipMaster_Id IN (SELECT id FROM WipMasters WHERE issuedmonth = 'February' AND IssuedYear = 2026) AND CommitmentPeriod = 3 AND CASIN = 'B07C8Y7V9P';</v>
      </c>
    </row>
    <row r="1431" spans="1:14" x14ac:dyDescent="0.25">
      <c r="A1431" t="s">
        <v>1519</v>
      </c>
      <c r="B1431" t="s">
        <v>1506</v>
      </c>
      <c r="C1431" t="s">
        <v>3666</v>
      </c>
      <c r="D1431" t="s">
        <v>298</v>
      </c>
      <c r="E1431" t="s">
        <v>13</v>
      </c>
      <c r="F1431">
        <v>1</v>
      </c>
      <c r="G1431">
        <v>20</v>
      </c>
      <c r="H1431">
        <v>140</v>
      </c>
      <c r="I1431">
        <v>600</v>
      </c>
      <c r="J1431">
        <v>680</v>
      </c>
      <c r="K1431">
        <v>600</v>
      </c>
      <c r="L1431">
        <v>460</v>
      </c>
      <c r="M1431">
        <v>920</v>
      </c>
      <c r="N1431" t="str">
        <f t="shared" si="22"/>
        <v>UPDATE WipDetails SET WipQuantity = 460, Review_Wip = 460 WHERE WipMaster_Id IN (SELECT id FROM WipMasters WHERE issuedmonth = 'February' AND IssuedYear = 2026) AND CommitmentPeriod = 3 AND CASIN = 'B07BN43FBM';</v>
      </c>
    </row>
    <row r="1432" spans="1:14" x14ac:dyDescent="0.25">
      <c r="A1432" t="s">
        <v>1520</v>
      </c>
      <c r="B1432" t="s">
        <v>1506</v>
      </c>
      <c r="C1432" t="s">
        <v>3667</v>
      </c>
      <c r="D1432" t="s">
        <v>298</v>
      </c>
      <c r="E1432" t="s">
        <v>15</v>
      </c>
      <c r="F1432">
        <v>1</v>
      </c>
      <c r="G1432">
        <v>20</v>
      </c>
      <c r="H1432">
        <v>613</v>
      </c>
      <c r="I1432">
        <v>740</v>
      </c>
      <c r="J1432">
        <v>340</v>
      </c>
      <c r="K1432">
        <v>1500</v>
      </c>
      <c r="L1432">
        <v>1480</v>
      </c>
      <c r="M1432">
        <v>60</v>
      </c>
      <c r="N1432" t="str">
        <f t="shared" si="22"/>
        <v>UPDATE WipDetails SET WipQuantity = 1480, Review_Wip = 1480 WHERE WipMaster_Id IN (SELECT id FROM WipMasters WHERE issuedmonth = 'February' AND IssuedYear = 2026) AND CommitmentPeriod = 3 AND CASIN = 'B07C8Y6S61';</v>
      </c>
    </row>
    <row r="1433" spans="1:14" x14ac:dyDescent="0.25">
      <c r="A1433" t="s">
        <v>1521</v>
      </c>
      <c r="B1433" t="s">
        <v>1506</v>
      </c>
      <c r="C1433" t="s">
        <v>3668</v>
      </c>
      <c r="D1433" t="s">
        <v>298</v>
      </c>
      <c r="E1433" t="s">
        <v>27</v>
      </c>
      <c r="F1433">
        <v>1</v>
      </c>
      <c r="G1433">
        <v>18</v>
      </c>
      <c r="H1433">
        <v>22</v>
      </c>
      <c r="I1433">
        <v>1944</v>
      </c>
      <c r="J1433">
        <v>2520</v>
      </c>
      <c r="K1433">
        <v>1404</v>
      </c>
      <c r="L1433">
        <v>1782</v>
      </c>
      <c r="M1433">
        <v>666</v>
      </c>
      <c r="N1433" t="str">
        <f t="shared" si="22"/>
        <v>UPDATE WipDetails SET WipQuantity = 1782, Review_Wip = 1782 WHERE WipMaster_Id IN (SELECT id FROM WipMasters WHERE issuedmonth = 'February' AND IssuedYear = 2026) AND CommitmentPeriod = 3 AND CASIN = 'B07C8XSWFJ';</v>
      </c>
    </row>
    <row r="1434" spans="1:14" x14ac:dyDescent="0.25">
      <c r="A1434" t="s">
        <v>1522</v>
      </c>
      <c r="B1434" t="s">
        <v>1506</v>
      </c>
      <c r="C1434" t="s">
        <v>3669</v>
      </c>
      <c r="D1434" t="s">
        <v>298</v>
      </c>
      <c r="E1434" t="s">
        <v>19</v>
      </c>
      <c r="F1434">
        <v>1</v>
      </c>
      <c r="G1434">
        <v>18</v>
      </c>
      <c r="H1434">
        <v>17</v>
      </c>
      <c r="I1434">
        <v>1476</v>
      </c>
      <c r="J1434">
        <v>1962</v>
      </c>
      <c r="K1434">
        <v>918</v>
      </c>
      <c r="L1434">
        <v>1620</v>
      </c>
      <c r="M1434">
        <v>414</v>
      </c>
      <c r="N1434" t="str">
        <f t="shared" si="22"/>
        <v>UPDATE WipDetails SET WipQuantity = 1620, Review_Wip = 1620 WHERE WipMaster_Id IN (SELECT id FROM WipMasters WHERE issuedmonth = 'February' AND IssuedYear = 2026) AND CommitmentPeriod = 3 AND CASIN = 'B07BN6KH7F';</v>
      </c>
    </row>
    <row r="1435" spans="1:14" x14ac:dyDescent="0.25">
      <c r="A1435" t="s">
        <v>1523</v>
      </c>
      <c r="B1435" t="s">
        <v>1506</v>
      </c>
      <c r="C1435" t="s">
        <v>3670</v>
      </c>
      <c r="D1435" t="s">
        <v>298</v>
      </c>
      <c r="E1435" t="s">
        <v>21</v>
      </c>
      <c r="F1435">
        <v>1</v>
      </c>
      <c r="G1435">
        <v>18</v>
      </c>
      <c r="H1435">
        <v>4</v>
      </c>
      <c r="I1435">
        <v>630</v>
      </c>
      <c r="J1435">
        <v>882</v>
      </c>
      <c r="K1435">
        <v>810</v>
      </c>
      <c r="L1435">
        <v>684</v>
      </c>
      <c r="M1435">
        <v>144</v>
      </c>
      <c r="N1435" t="str">
        <f t="shared" si="22"/>
        <v>UPDATE WipDetails SET WipQuantity = 684, Review_Wip = 684 WHERE WipMaster_Id IN (SELECT id FROM WipMasters WHERE issuedmonth = 'February' AND IssuedYear = 2026) AND CommitmentPeriod = 3 AND CASIN = 'B07C8YZ2Q1';</v>
      </c>
    </row>
    <row r="1436" spans="1:14" x14ac:dyDescent="0.25">
      <c r="A1436" t="s">
        <v>1524</v>
      </c>
      <c r="B1436" t="s">
        <v>1506</v>
      </c>
      <c r="C1436" t="s">
        <v>3671</v>
      </c>
      <c r="D1436" t="s">
        <v>23</v>
      </c>
      <c r="E1436" t="s">
        <v>11</v>
      </c>
      <c r="F1436">
        <v>1</v>
      </c>
      <c r="G1436">
        <v>20</v>
      </c>
      <c r="H1436">
        <v>0</v>
      </c>
      <c r="I1436">
        <v>60</v>
      </c>
      <c r="J1436">
        <v>80</v>
      </c>
      <c r="K1436">
        <v>180</v>
      </c>
      <c r="L1436">
        <v>80</v>
      </c>
      <c r="M1436">
        <v>60</v>
      </c>
      <c r="N1436" t="str">
        <f t="shared" si="22"/>
        <v>UPDATE WipDetails SET WipQuantity = 80, Review_Wip = 80 WHERE WipMaster_Id IN (SELECT id FROM WipMasters WHERE issuedmonth = 'February' AND IssuedYear = 2026) AND CommitmentPeriod = 3 AND CASIN = 'B079LYZ7WR';</v>
      </c>
    </row>
    <row r="1437" spans="1:14" x14ac:dyDescent="0.25">
      <c r="A1437" t="s">
        <v>1525</v>
      </c>
      <c r="B1437" t="s">
        <v>1506</v>
      </c>
      <c r="C1437" t="s">
        <v>3672</v>
      </c>
      <c r="D1437" t="s">
        <v>23</v>
      </c>
      <c r="E1437" t="s">
        <v>13</v>
      </c>
      <c r="F1437">
        <v>1</v>
      </c>
      <c r="G1437">
        <v>20</v>
      </c>
      <c r="H1437">
        <v>60</v>
      </c>
      <c r="I1437">
        <v>40</v>
      </c>
      <c r="J1437">
        <v>0</v>
      </c>
      <c r="K1437">
        <v>1040</v>
      </c>
      <c r="L1437">
        <v>380</v>
      </c>
      <c r="M1437">
        <v>20</v>
      </c>
      <c r="N1437" t="str">
        <f t="shared" si="22"/>
        <v>UPDATE WipDetails SET WipQuantity = 380, Review_Wip = 380 WHERE WipMaster_Id IN (SELECT id FROM WipMasters WHERE issuedmonth = 'February' AND IssuedYear = 2026) AND CommitmentPeriod = 3 AND CASIN = 'B079LS1YLQ';</v>
      </c>
    </row>
    <row r="1438" spans="1:14" x14ac:dyDescent="0.25">
      <c r="A1438" t="s">
        <v>1526</v>
      </c>
      <c r="B1438" t="s">
        <v>1506</v>
      </c>
      <c r="C1438" t="s">
        <v>3673</v>
      </c>
      <c r="D1438" t="s">
        <v>23</v>
      </c>
      <c r="E1438" t="s">
        <v>15</v>
      </c>
      <c r="F1438">
        <v>1</v>
      </c>
      <c r="G1438">
        <v>20</v>
      </c>
      <c r="H1438">
        <v>199</v>
      </c>
      <c r="I1438">
        <v>560</v>
      </c>
      <c r="J1438">
        <v>560</v>
      </c>
      <c r="K1438">
        <v>1640</v>
      </c>
      <c r="L1438">
        <v>1360</v>
      </c>
      <c r="M1438">
        <v>80</v>
      </c>
      <c r="N1438" t="str">
        <f t="shared" si="22"/>
        <v>UPDATE WipDetails SET WipQuantity = 1360, Review_Wip = 1360 WHERE WipMaster_Id IN (SELECT id FROM WipMasters WHERE issuedmonth = 'February' AND IssuedYear = 2026) AND CommitmentPeriod = 3 AND CASIN = 'B079LSTRQJ';</v>
      </c>
    </row>
    <row r="1439" spans="1:14" x14ac:dyDescent="0.25">
      <c r="A1439" t="s">
        <v>1527</v>
      </c>
      <c r="B1439" t="s">
        <v>1506</v>
      </c>
      <c r="C1439" t="s">
        <v>3674</v>
      </c>
      <c r="D1439" t="s">
        <v>23</v>
      </c>
      <c r="E1439" t="s">
        <v>27</v>
      </c>
      <c r="F1439">
        <v>1</v>
      </c>
      <c r="G1439">
        <v>18</v>
      </c>
      <c r="H1439">
        <v>22</v>
      </c>
      <c r="I1439">
        <v>1206</v>
      </c>
      <c r="J1439">
        <v>1386</v>
      </c>
      <c r="K1439">
        <v>1476</v>
      </c>
      <c r="L1439">
        <v>1728</v>
      </c>
      <c r="M1439">
        <v>2196</v>
      </c>
      <c r="N1439" t="str">
        <f t="shared" si="22"/>
        <v>UPDATE WipDetails SET WipQuantity = 1728, Review_Wip = 1728 WHERE WipMaster_Id IN (SELECT id FROM WipMasters WHERE issuedmonth = 'February' AND IssuedYear = 2026) AND CommitmentPeriod = 3 AND CASIN = 'B079LSJP9D';</v>
      </c>
    </row>
    <row r="1440" spans="1:14" x14ac:dyDescent="0.25">
      <c r="A1440" t="s">
        <v>1528</v>
      </c>
      <c r="B1440" t="s">
        <v>1506</v>
      </c>
      <c r="C1440" t="s">
        <v>3675</v>
      </c>
      <c r="D1440" t="s">
        <v>23</v>
      </c>
      <c r="E1440" t="s">
        <v>19</v>
      </c>
      <c r="F1440">
        <v>1</v>
      </c>
      <c r="G1440">
        <v>18</v>
      </c>
      <c r="H1440">
        <v>131</v>
      </c>
      <c r="I1440">
        <v>702</v>
      </c>
      <c r="J1440">
        <v>738</v>
      </c>
      <c r="K1440">
        <v>1224</v>
      </c>
      <c r="L1440">
        <v>1152</v>
      </c>
      <c r="M1440">
        <v>2862</v>
      </c>
      <c r="N1440" t="str">
        <f t="shared" si="22"/>
        <v>UPDATE WipDetails SET WipQuantity = 1152, Review_Wip = 1152 WHERE WipMaster_Id IN (SELECT id FROM WipMasters WHERE issuedmonth = 'February' AND IssuedYear = 2026) AND CommitmentPeriod = 3 AND CASIN = 'B079LR2RZR';</v>
      </c>
    </row>
    <row r="1441" spans="1:14" x14ac:dyDescent="0.25">
      <c r="A1441" t="s">
        <v>1529</v>
      </c>
      <c r="B1441" t="s">
        <v>1506</v>
      </c>
      <c r="C1441" t="s">
        <v>3676</v>
      </c>
      <c r="D1441" t="s">
        <v>23</v>
      </c>
      <c r="E1441" t="s">
        <v>21</v>
      </c>
      <c r="F1441">
        <v>1</v>
      </c>
      <c r="G1441">
        <v>18</v>
      </c>
      <c r="H1441">
        <v>95</v>
      </c>
      <c r="I1441">
        <v>126</v>
      </c>
      <c r="J1441">
        <v>72</v>
      </c>
      <c r="K1441">
        <v>594</v>
      </c>
      <c r="L1441">
        <v>486</v>
      </c>
      <c r="M1441">
        <v>288</v>
      </c>
      <c r="N1441" t="str">
        <f t="shared" si="22"/>
        <v>UPDATE WipDetails SET WipQuantity = 486, Review_Wip = 486 WHERE WipMaster_Id IN (SELECT id FROM WipMasters WHERE issuedmonth = 'February' AND IssuedYear = 2026) AND CommitmentPeriod = 3 AND CASIN = 'B079LT644Z';</v>
      </c>
    </row>
    <row r="1442" spans="1:14" x14ac:dyDescent="0.25">
      <c r="A1442" t="s">
        <v>1530</v>
      </c>
      <c r="B1442" t="s">
        <v>1506</v>
      </c>
      <c r="C1442" t="s">
        <v>3677</v>
      </c>
      <c r="D1442" t="s">
        <v>271</v>
      </c>
      <c r="E1442" t="s">
        <v>11</v>
      </c>
      <c r="F1442">
        <v>1</v>
      </c>
      <c r="G1442">
        <v>20</v>
      </c>
      <c r="H1442">
        <v>173</v>
      </c>
      <c r="I1442">
        <v>1260</v>
      </c>
      <c r="J1442">
        <v>1520</v>
      </c>
      <c r="K1442">
        <v>840</v>
      </c>
      <c r="L1442">
        <v>1020</v>
      </c>
      <c r="M1442">
        <v>400</v>
      </c>
      <c r="N1442" t="str">
        <f t="shared" si="22"/>
        <v>UPDATE WipDetails SET WipQuantity = 1020, Review_Wip = 1020 WHERE WipMaster_Id IN (SELECT id FROM WipMasters WHERE issuedmonth = 'February' AND IssuedYear = 2026) AND CommitmentPeriod = 3 AND CASIN = 'B07Q2YYT4X';</v>
      </c>
    </row>
    <row r="1443" spans="1:14" x14ac:dyDescent="0.25">
      <c r="A1443" t="s">
        <v>1531</v>
      </c>
      <c r="B1443" t="s">
        <v>1506</v>
      </c>
      <c r="C1443" t="s">
        <v>3678</v>
      </c>
      <c r="D1443" t="s">
        <v>271</v>
      </c>
      <c r="E1443" t="s">
        <v>13</v>
      </c>
      <c r="F1443">
        <v>1</v>
      </c>
      <c r="G1443">
        <v>20</v>
      </c>
      <c r="H1443">
        <v>657</v>
      </c>
      <c r="I1443">
        <v>4500</v>
      </c>
      <c r="J1443">
        <v>5360</v>
      </c>
      <c r="K1443">
        <v>3760</v>
      </c>
      <c r="L1443">
        <v>2860</v>
      </c>
      <c r="M1443">
        <v>1360</v>
      </c>
      <c r="N1443" t="str">
        <f t="shared" si="22"/>
        <v>UPDATE WipDetails SET WipQuantity = 2860, Review_Wip = 2860 WHERE WipMaster_Id IN (SELECT id FROM WipMasters WHERE issuedmonth = 'February' AND IssuedYear = 2026) AND CommitmentPeriod = 3 AND CASIN = 'B075JV8PDR';</v>
      </c>
    </row>
    <row r="1444" spans="1:14" x14ac:dyDescent="0.25">
      <c r="A1444" t="s">
        <v>1532</v>
      </c>
      <c r="B1444" t="s">
        <v>1506</v>
      </c>
      <c r="C1444" t="s">
        <v>3679</v>
      </c>
      <c r="D1444" t="s">
        <v>271</v>
      </c>
      <c r="E1444" t="s">
        <v>15</v>
      </c>
      <c r="F1444">
        <v>1</v>
      </c>
      <c r="G1444">
        <v>20</v>
      </c>
      <c r="H1444">
        <v>2593</v>
      </c>
      <c r="I1444">
        <v>12620</v>
      </c>
      <c r="J1444">
        <v>14820</v>
      </c>
      <c r="K1444">
        <v>6440</v>
      </c>
      <c r="L1444">
        <v>8280</v>
      </c>
      <c r="M1444">
        <v>16620</v>
      </c>
      <c r="N1444" t="str">
        <f t="shared" si="22"/>
        <v>UPDATE WipDetails SET WipQuantity = 8280, Review_Wip = 8280 WHERE WipMaster_Id IN (SELECT id FROM WipMasters WHERE issuedmonth = 'February' AND IssuedYear = 2026) AND CommitmentPeriod = 3 AND CASIN = 'B075JTW8R8';</v>
      </c>
    </row>
    <row r="1445" spans="1:14" x14ac:dyDescent="0.25">
      <c r="A1445" t="s">
        <v>1533</v>
      </c>
      <c r="B1445" t="s">
        <v>1506</v>
      </c>
      <c r="C1445" t="s">
        <v>3680</v>
      </c>
      <c r="D1445" t="s">
        <v>271</v>
      </c>
      <c r="E1445" t="s">
        <v>17</v>
      </c>
      <c r="F1445">
        <v>1</v>
      </c>
      <c r="G1445">
        <v>18</v>
      </c>
      <c r="H1445">
        <v>1453</v>
      </c>
      <c r="I1445">
        <v>18612</v>
      </c>
      <c r="J1445">
        <v>26082</v>
      </c>
      <c r="K1445">
        <v>20448</v>
      </c>
      <c r="L1445">
        <v>13662</v>
      </c>
      <c r="M1445">
        <v>2052</v>
      </c>
      <c r="N1445" t="str">
        <f t="shared" si="22"/>
        <v>UPDATE WipDetails SET WipQuantity = 13662, Review_Wip = 13662 WHERE WipMaster_Id IN (SELECT id FROM WipMasters WHERE issuedmonth = 'February' AND IssuedYear = 2026) AND CommitmentPeriod = 3 AND CASIN = 'B075JTR46M';</v>
      </c>
    </row>
    <row r="1446" spans="1:14" x14ac:dyDescent="0.25">
      <c r="A1446" t="s">
        <v>1534</v>
      </c>
      <c r="B1446" t="s">
        <v>1506</v>
      </c>
      <c r="C1446" t="s">
        <v>3681</v>
      </c>
      <c r="D1446" t="s">
        <v>271</v>
      </c>
      <c r="E1446" t="s">
        <v>19</v>
      </c>
      <c r="F1446">
        <v>1</v>
      </c>
      <c r="G1446">
        <v>18</v>
      </c>
      <c r="H1446">
        <v>9043</v>
      </c>
      <c r="I1446">
        <v>7578</v>
      </c>
      <c r="J1446">
        <v>2808</v>
      </c>
      <c r="K1446">
        <v>16722</v>
      </c>
      <c r="L1446">
        <v>16092</v>
      </c>
      <c r="M1446">
        <v>0</v>
      </c>
      <c r="N1446" t="str">
        <f t="shared" si="22"/>
        <v>UPDATE WipDetails SET WipQuantity = 16092, Review_Wip = 16092 WHERE WipMaster_Id IN (SELECT id FROM WipMasters WHERE issuedmonth = 'February' AND IssuedYear = 2026) AND CommitmentPeriod = 3 AND CASIN = 'B075JWGGLV';</v>
      </c>
    </row>
    <row r="1447" spans="1:14" x14ac:dyDescent="0.25">
      <c r="A1447" t="s">
        <v>1535</v>
      </c>
      <c r="B1447" t="s">
        <v>1506</v>
      </c>
      <c r="C1447" t="s">
        <v>3682</v>
      </c>
      <c r="D1447" t="s">
        <v>271</v>
      </c>
      <c r="E1447" t="s">
        <v>21</v>
      </c>
      <c r="F1447">
        <v>1</v>
      </c>
      <c r="G1447">
        <v>18</v>
      </c>
      <c r="H1447">
        <v>971</v>
      </c>
      <c r="I1447">
        <v>4662</v>
      </c>
      <c r="J1447">
        <v>5238</v>
      </c>
      <c r="K1447">
        <v>8424</v>
      </c>
      <c r="L1447">
        <v>5490</v>
      </c>
      <c r="M1447">
        <v>54</v>
      </c>
      <c r="N1447" t="str">
        <f t="shared" si="22"/>
        <v>UPDATE WipDetails SET WipQuantity = 5490, Review_Wip = 5490 WHERE WipMaster_Id IN (SELECT id FROM WipMasters WHERE issuedmonth = 'February' AND IssuedYear = 2026) AND CommitmentPeriod = 3 AND CASIN = 'B075JV8Q3R';</v>
      </c>
    </row>
    <row r="1448" spans="1:14" x14ac:dyDescent="0.25">
      <c r="A1448" t="s">
        <v>1578</v>
      </c>
      <c r="B1448" t="s">
        <v>1506</v>
      </c>
      <c r="C1448" t="s">
        <v>3722</v>
      </c>
      <c r="D1448" t="s">
        <v>4420</v>
      </c>
      <c r="E1448" t="s">
        <v>13</v>
      </c>
      <c r="F1448">
        <v>1</v>
      </c>
      <c r="G1448">
        <v>20</v>
      </c>
      <c r="H1448">
        <v>106</v>
      </c>
      <c r="I1448">
        <v>220</v>
      </c>
      <c r="J1448">
        <v>200</v>
      </c>
      <c r="K1448">
        <v>20</v>
      </c>
      <c r="L1448">
        <v>140</v>
      </c>
      <c r="M1448">
        <v>40</v>
      </c>
      <c r="N1448" t="str">
        <f t="shared" si="22"/>
        <v>UPDATE WipDetails SET WipQuantity = 140, Review_Wip = 140 WHERE WipMaster_Id IN (SELECT id FROM WipMasters WHERE issuedmonth = 'February' AND IssuedYear = 2026) AND CommitmentPeriod = 3 AND CASIN = 'B075JNLBG4';</v>
      </c>
    </row>
    <row r="1449" spans="1:14" x14ac:dyDescent="0.25">
      <c r="A1449" t="s">
        <v>1579</v>
      </c>
      <c r="B1449" t="s">
        <v>1506</v>
      </c>
      <c r="C1449" t="s">
        <v>3723</v>
      </c>
      <c r="D1449" t="s">
        <v>4420</v>
      </c>
      <c r="E1449" t="s">
        <v>15</v>
      </c>
      <c r="F1449">
        <v>1</v>
      </c>
      <c r="G1449">
        <v>20</v>
      </c>
      <c r="H1449">
        <v>218</v>
      </c>
      <c r="I1449">
        <v>140</v>
      </c>
      <c r="J1449">
        <v>0</v>
      </c>
      <c r="K1449">
        <v>440</v>
      </c>
      <c r="L1449">
        <v>700</v>
      </c>
      <c r="M1449">
        <v>380</v>
      </c>
      <c r="N1449" t="str">
        <f t="shared" si="22"/>
        <v>UPDATE WipDetails SET WipQuantity = 700, Review_Wip = 700 WHERE WipMaster_Id IN (SELECT id FROM WipMasters WHERE issuedmonth = 'February' AND IssuedYear = 2026) AND CommitmentPeriod = 3 AND CASIN = 'B075JVDKRL';</v>
      </c>
    </row>
    <row r="1450" spans="1:14" x14ac:dyDescent="0.25">
      <c r="A1450" t="s">
        <v>1580</v>
      </c>
      <c r="B1450" t="s">
        <v>1506</v>
      </c>
      <c r="C1450" t="s">
        <v>3724</v>
      </c>
      <c r="D1450" t="s">
        <v>4420</v>
      </c>
      <c r="E1450" t="s">
        <v>27</v>
      </c>
      <c r="F1450">
        <v>1</v>
      </c>
      <c r="G1450">
        <v>18</v>
      </c>
      <c r="H1450">
        <v>399</v>
      </c>
      <c r="I1450">
        <v>540</v>
      </c>
      <c r="J1450">
        <v>306</v>
      </c>
      <c r="K1450">
        <v>738</v>
      </c>
      <c r="L1450">
        <v>720</v>
      </c>
      <c r="M1450">
        <v>450</v>
      </c>
      <c r="N1450" t="str">
        <f t="shared" si="22"/>
        <v>UPDATE WipDetails SET WipQuantity = 720, Review_Wip = 720 WHERE WipMaster_Id IN (SELECT id FROM WipMasters WHERE issuedmonth = 'February' AND IssuedYear = 2026) AND CommitmentPeriod = 3 AND CASIN = 'B075JTW8QP';</v>
      </c>
    </row>
    <row r="1451" spans="1:14" x14ac:dyDescent="0.25">
      <c r="A1451" t="s">
        <v>1581</v>
      </c>
      <c r="B1451" t="s">
        <v>1506</v>
      </c>
      <c r="C1451" t="s">
        <v>3725</v>
      </c>
      <c r="D1451" t="s">
        <v>4420</v>
      </c>
      <c r="E1451" t="s">
        <v>19</v>
      </c>
      <c r="F1451">
        <v>1</v>
      </c>
      <c r="G1451">
        <v>18</v>
      </c>
      <c r="H1451">
        <v>149</v>
      </c>
      <c r="I1451">
        <v>342</v>
      </c>
      <c r="J1451">
        <v>342</v>
      </c>
      <c r="K1451">
        <v>18</v>
      </c>
      <c r="L1451">
        <v>468</v>
      </c>
      <c r="M1451">
        <v>540</v>
      </c>
      <c r="N1451" t="str">
        <f t="shared" si="22"/>
        <v>UPDATE WipDetails SET WipQuantity = 468, Review_Wip = 468 WHERE WipMaster_Id IN (SELECT id FROM WipMasters WHERE issuedmonth = 'February' AND IssuedYear = 2026) AND CommitmentPeriod = 3 AND CASIN = 'B075JW9DM5';</v>
      </c>
    </row>
    <row r="1452" spans="1:14" x14ac:dyDescent="0.25">
      <c r="A1452" t="s">
        <v>1582</v>
      </c>
      <c r="B1452" t="s">
        <v>1506</v>
      </c>
      <c r="C1452" t="s">
        <v>3726</v>
      </c>
      <c r="D1452" t="s">
        <v>4420</v>
      </c>
      <c r="E1452" t="s">
        <v>21</v>
      </c>
      <c r="F1452">
        <v>1</v>
      </c>
      <c r="G1452">
        <v>18</v>
      </c>
      <c r="H1452">
        <v>293</v>
      </c>
      <c r="I1452">
        <v>252</v>
      </c>
      <c r="J1452">
        <v>72</v>
      </c>
      <c r="K1452">
        <v>234</v>
      </c>
      <c r="L1452">
        <v>324</v>
      </c>
      <c r="M1452">
        <v>486</v>
      </c>
      <c r="N1452" t="str">
        <f t="shared" si="22"/>
        <v>UPDATE WipDetails SET WipQuantity = 324, Review_Wip = 324 WHERE WipMaster_Id IN (SELECT id FROM WipMasters WHERE issuedmonth = 'February' AND IssuedYear = 2026) AND CommitmentPeriod = 3 AND CASIN = 'B075JV9DF8';</v>
      </c>
    </row>
    <row r="1453" spans="1:14" x14ac:dyDescent="0.25">
      <c r="A1453" t="s">
        <v>1536</v>
      </c>
      <c r="B1453" t="s">
        <v>1506</v>
      </c>
      <c r="C1453" t="s">
        <v>3683</v>
      </c>
      <c r="D1453" t="s">
        <v>1537</v>
      </c>
      <c r="E1453" t="s">
        <v>11</v>
      </c>
      <c r="F1453">
        <v>1</v>
      </c>
      <c r="G1453">
        <v>20</v>
      </c>
      <c r="H1453">
        <v>40</v>
      </c>
      <c r="I1453">
        <v>0</v>
      </c>
      <c r="J1453">
        <v>40</v>
      </c>
      <c r="K1453">
        <v>60</v>
      </c>
      <c r="L1453">
        <v>0</v>
      </c>
      <c r="M1453">
        <v>100</v>
      </c>
      <c r="N1453" t="str">
        <f t="shared" si="22"/>
        <v>UPDATE WipDetails SET WipQuantity = 0, Review_Wip = 0 WHERE WipMaster_Id IN (SELECT id FROM WipMasters WHERE issuedmonth = 'February' AND IssuedYear = 2026) AND CommitmentPeriod = 3 AND CASIN = 'B08X2FH9P3';</v>
      </c>
    </row>
    <row r="1454" spans="1:14" x14ac:dyDescent="0.25">
      <c r="A1454" t="s">
        <v>1538</v>
      </c>
      <c r="B1454" t="s">
        <v>1506</v>
      </c>
      <c r="C1454" t="s">
        <v>3684</v>
      </c>
      <c r="D1454" t="s">
        <v>1537</v>
      </c>
      <c r="E1454" t="s">
        <v>13</v>
      </c>
      <c r="F1454">
        <v>1</v>
      </c>
      <c r="G1454">
        <v>20</v>
      </c>
      <c r="H1454">
        <v>32</v>
      </c>
      <c r="I1454">
        <v>0</v>
      </c>
      <c r="J1454">
        <v>220</v>
      </c>
      <c r="K1454">
        <v>560</v>
      </c>
      <c r="L1454">
        <v>0</v>
      </c>
      <c r="M1454">
        <v>20</v>
      </c>
      <c r="N1454" t="str">
        <f t="shared" si="22"/>
        <v>UPDATE WipDetails SET WipQuantity = 0, Review_Wip = 0 WHERE WipMaster_Id IN (SELECT id FROM WipMasters WHERE issuedmonth = 'February' AND IssuedYear = 2026) AND CommitmentPeriod = 3 AND CASIN = 'B08X2CP1JY';</v>
      </c>
    </row>
    <row r="1455" spans="1:14" x14ac:dyDescent="0.25">
      <c r="A1455" t="s">
        <v>1539</v>
      </c>
      <c r="B1455" t="s">
        <v>1506</v>
      </c>
      <c r="C1455" t="s">
        <v>3685</v>
      </c>
      <c r="D1455" t="s">
        <v>1537</v>
      </c>
      <c r="E1455" t="s">
        <v>15</v>
      </c>
      <c r="F1455">
        <v>1</v>
      </c>
      <c r="G1455">
        <v>20</v>
      </c>
      <c r="H1455">
        <v>178</v>
      </c>
      <c r="I1455">
        <v>0</v>
      </c>
      <c r="J1455">
        <v>180</v>
      </c>
      <c r="K1455">
        <v>840</v>
      </c>
      <c r="L1455">
        <v>0</v>
      </c>
      <c r="M1455">
        <v>180</v>
      </c>
      <c r="N1455" t="str">
        <f t="shared" si="22"/>
        <v>UPDATE WipDetails SET WipQuantity = 0, Review_Wip = 0 WHERE WipMaster_Id IN (SELECT id FROM WipMasters WHERE issuedmonth = 'February' AND IssuedYear = 2026) AND CommitmentPeriod = 3 AND CASIN = 'B08X2D622B';</v>
      </c>
    </row>
    <row r="1456" spans="1:14" x14ac:dyDescent="0.25">
      <c r="A1456" t="s">
        <v>1540</v>
      </c>
      <c r="B1456" t="s">
        <v>1506</v>
      </c>
      <c r="C1456" t="s">
        <v>3686</v>
      </c>
      <c r="D1456" t="s">
        <v>1537</v>
      </c>
      <c r="E1456" t="s">
        <v>27</v>
      </c>
      <c r="F1456">
        <v>1</v>
      </c>
      <c r="G1456">
        <v>18</v>
      </c>
      <c r="H1456">
        <v>161</v>
      </c>
      <c r="I1456">
        <v>0</v>
      </c>
      <c r="J1456">
        <v>0</v>
      </c>
      <c r="K1456">
        <v>792</v>
      </c>
      <c r="L1456">
        <v>0</v>
      </c>
      <c r="M1456">
        <v>414</v>
      </c>
      <c r="N1456" t="str">
        <f t="shared" si="22"/>
        <v>UPDATE WipDetails SET WipQuantity = 0, Review_Wip = 0 WHERE WipMaster_Id IN (SELECT id FROM WipMasters WHERE issuedmonth = 'February' AND IssuedYear = 2026) AND CommitmentPeriod = 3 AND CASIN = 'B08X2GL7WZ';</v>
      </c>
    </row>
    <row r="1457" spans="1:14" x14ac:dyDescent="0.25">
      <c r="A1457" t="s">
        <v>1541</v>
      </c>
      <c r="B1457" t="s">
        <v>1506</v>
      </c>
      <c r="C1457" t="s">
        <v>3687</v>
      </c>
      <c r="D1457" t="s">
        <v>1537</v>
      </c>
      <c r="E1457" t="s">
        <v>19</v>
      </c>
      <c r="F1457">
        <v>1</v>
      </c>
      <c r="G1457">
        <v>18</v>
      </c>
      <c r="H1457">
        <v>191</v>
      </c>
      <c r="I1457">
        <v>0</v>
      </c>
      <c r="J1457">
        <v>216</v>
      </c>
      <c r="K1457">
        <v>270</v>
      </c>
      <c r="L1457">
        <v>0</v>
      </c>
      <c r="M1457">
        <v>18</v>
      </c>
      <c r="N1457" t="str">
        <f t="shared" si="22"/>
        <v>UPDATE WipDetails SET WipQuantity = 0, Review_Wip = 0 WHERE WipMaster_Id IN (SELECT id FROM WipMasters WHERE issuedmonth = 'February' AND IssuedYear = 2026) AND CommitmentPeriod = 3 AND CASIN = 'B08X2F16RT';</v>
      </c>
    </row>
    <row r="1458" spans="1:14" x14ac:dyDescent="0.25">
      <c r="A1458" t="s">
        <v>1542</v>
      </c>
      <c r="B1458" t="s">
        <v>1506</v>
      </c>
      <c r="C1458" t="s">
        <v>3688</v>
      </c>
      <c r="D1458" t="s">
        <v>1537</v>
      </c>
      <c r="E1458" t="s">
        <v>21</v>
      </c>
      <c r="F1458">
        <v>1</v>
      </c>
      <c r="G1458">
        <v>18</v>
      </c>
      <c r="H1458">
        <v>89</v>
      </c>
      <c r="I1458">
        <v>0</v>
      </c>
      <c r="J1458">
        <v>504</v>
      </c>
      <c r="K1458">
        <v>0</v>
      </c>
      <c r="L1458">
        <v>0</v>
      </c>
      <c r="M1458">
        <v>0</v>
      </c>
      <c r="N1458" t="str">
        <f t="shared" si="22"/>
        <v>UPDATE WipDetails SET WipQuantity = 0, Review_Wip = 0 WHERE WipMaster_Id IN (SELECT id FROM WipMasters WHERE issuedmonth = 'February' AND IssuedYear = 2026) AND CommitmentPeriod = 3 AND CASIN = 'B08X2D621B';</v>
      </c>
    </row>
    <row r="1459" spans="1:14" x14ac:dyDescent="0.25">
      <c r="A1459" t="s">
        <v>1549</v>
      </c>
      <c r="B1459" t="s">
        <v>1506</v>
      </c>
      <c r="C1459" t="s">
        <v>3695</v>
      </c>
      <c r="D1459" t="s">
        <v>338</v>
      </c>
      <c r="E1459" t="s">
        <v>11</v>
      </c>
      <c r="F1459">
        <v>1</v>
      </c>
      <c r="G1459">
        <v>20</v>
      </c>
      <c r="H1459">
        <v>25</v>
      </c>
      <c r="I1459">
        <v>260</v>
      </c>
      <c r="J1459">
        <v>320</v>
      </c>
      <c r="K1459">
        <v>120</v>
      </c>
      <c r="L1459">
        <v>80</v>
      </c>
      <c r="M1459">
        <v>60</v>
      </c>
      <c r="N1459" t="str">
        <f t="shared" si="22"/>
        <v>UPDATE WipDetails SET WipQuantity = 80, Review_Wip = 80 WHERE WipMaster_Id IN (SELECT id FROM WipMasters WHERE issuedmonth = 'February' AND IssuedYear = 2026) AND CommitmentPeriod = 3 AND CASIN = 'B08X2D6B5J';</v>
      </c>
    </row>
    <row r="1460" spans="1:14" x14ac:dyDescent="0.25">
      <c r="A1460" t="s">
        <v>1550</v>
      </c>
      <c r="B1460" t="s">
        <v>1506</v>
      </c>
      <c r="C1460" t="s">
        <v>3696</v>
      </c>
      <c r="D1460" t="s">
        <v>338</v>
      </c>
      <c r="E1460" t="s">
        <v>13</v>
      </c>
      <c r="F1460">
        <v>1</v>
      </c>
      <c r="G1460">
        <v>20</v>
      </c>
      <c r="H1460">
        <v>25</v>
      </c>
      <c r="I1460">
        <v>1320</v>
      </c>
      <c r="J1460">
        <v>1780</v>
      </c>
      <c r="K1460">
        <v>660</v>
      </c>
      <c r="L1460">
        <v>600</v>
      </c>
      <c r="M1460">
        <v>560</v>
      </c>
      <c r="N1460" t="str">
        <f t="shared" si="22"/>
        <v>UPDATE WipDetails SET WipQuantity = 600, Review_Wip = 600 WHERE WipMaster_Id IN (SELECT id FROM WipMasters WHERE issuedmonth = 'February' AND IssuedYear = 2026) AND CommitmentPeriod = 3 AND CASIN = 'B08X2CYMRM';</v>
      </c>
    </row>
    <row r="1461" spans="1:14" x14ac:dyDescent="0.25">
      <c r="A1461" t="s">
        <v>1551</v>
      </c>
      <c r="B1461" t="s">
        <v>1506</v>
      </c>
      <c r="C1461" t="s">
        <v>3697</v>
      </c>
      <c r="D1461" t="s">
        <v>338</v>
      </c>
      <c r="E1461" t="s">
        <v>15</v>
      </c>
      <c r="F1461">
        <v>1</v>
      </c>
      <c r="G1461">
        <v>20</v>
      </c>
      <c r="H1461">
        <v>31</v>
      </c>
      <c r="I1461">
        <v>2800</v>
      </c>
      <c r="J1461">
        <v>3700</v>
      </c>
      <c r="K1461">
        <v>660</v>
      </c>
      <c r="L1461">
        <v>1340</v>
      </c>
      <c r="M1461">
        <v>3160</v>
      </c>
      <c r="N1461" t="str">
        <f t="shared" si="22"/>
        <v>UPDATE WipDetails SET WipQuantity = 1340, Review_Wip = 1340 WHERE WipMaster_Id IN (SELECT id FROM WipMasters WHERE issuedmonth = 'February' AND IssuedYear = 2026) AND CommitmentPeriod = 3 AND CASIN = 'B08X2D78WN';</v>
      </c>
    </row>
    <row r="1462" spans="1:14" x14ac:dyDescent="0.25">
      <c r="A1462" t="s">
        <v>1552</v>
      </c>
      <c r="B1462" t="s">
        <v>1506</v>
      </c>
      <c r="C1462" t="s">
        <v>3698</v>
      </c>
      <c r="D1462" t="s">
        <v>338</v>
      </c>
      <c r="E1462" t="s">
        <v>27</v>
      </c>
      <c r="F1462">
        <v>1</v>
      </c>
      <c r="G1462">
        <v>18</v>
      </c>
      <c r="H1462">
        <v>22</v>
      </c>
      <c r="I1462">
        <v>3168</v>
      </c>
      <c r="J1462">
        <v>4140</v>
      </c>
      <c r="K1462">
        <v>1728</v>
      </c>
      <c r="L1462">
        <v>1620</v>
      </c>
      <c r="M1462">
        <v>2448</v>
      </c>
      <c r="N1462" t="str">
        <f t="shared" si="22"/>
        <v>UPDATE WipDetails SET WipQuantity = 1620, Review_Wip = 1620 WHERE WipMaster_Id IN (SELECT id FROM WipMasters WHERE issuedmonth = 'February' AND IssuedYear = 2026) AND CommitmentPeriod = 3 AND CASIN = 'B08X29R2HV';</v>
      </c>
    </row>
    <row r="1463" spans="1:14" x14ac:dyDescent="0.25">
      <c r="A1463" t="s">
        <v>1553</v>
      </c>
      <c r="B1463" t="s">
        <v>1506</v>
      </c>
      <c r="C1463" t="s">
        <v>3699</v>
      </c>
      <c r="D1463" t="s">
        <v>338</v>
      </c>
      <c r="E1463" t="s">
        <v>19</v>
      </c>
      <c r="F1463">
        <v>1</v>
      </c>
      <c r="G1463">
        <v>18</v>
      </c>
      <c r="H1463">
        <v>69</v>
      </c>
      <c r="I1463">
        <v>2520</v>
      </c>
      <c r="J1463">
        <v>3276</v>
      </c>
      <c r="K1463">
        <v>540</v>
      </c>
      <c r="L1463">
        <v>1224</v>
      </c>
      <c r="M1463">
        <v>1008</v>
      </c>
      <c r="N1463" t="str">
        <f t="shared" si="22"/>
        <v>UPDATE WipDetails SET WipQuantity = 1224, Review_Wip = 1224 WHERE WipMaster_Id IN (SELECT id FROM WipMasters WHERE issuedmonth = 'February' AND IssuedYear = 2026) AND CommitmentPeriod = 3 AND CASIN = 'B08X2FH553';</v>
      </c>
    </row>
    <row r="1464" spans="1:14" x14ac:dyDescent="0.25">
      <c r="A1464" t="s">
        <v>1554</v>
      </c>
      <c r="B1464" t="s">
        <v>1506</v>
      </c>
      <c r="C1464" t="s">
        <v>3700</v>
      </c>
      <c r="D1464" t="s">
        <v>338</v>
      </c>
      <c r="E1464" t="s">
        <v>21</v>
      </c>
      <c r="F1464">
        <v>1</v>
      </c>
      <c r="G1464">
        <v>18</v>
      </c>
      <c r="H1464">
        <v>6</v>
      </c>
      <c r="I1464">
        <v>1188</v>
      </c>
      <c r="J1464">
        <v>1566</v>
      </c>
      <c r="K1464">
        <v>666</v>
      </c>
      <c r="L1464">
        <v>648</v>
      </c>
      <c r="M1464">
        <v>648</v>
      </c>
      <c r="N1464" t="str">
        <f t="shared" si="22"/>
        <v>UPDATE WipDetails SET WipQuantity = 648, Review_Wip = 648 WHERE WipMaster_Id IN (SELECT id FROM WipMasters WHERE issuedmonth = 'February' AND IssuedYear = 2026) AND CommitmentPeriod = 3 AND CASIN = 'B08X2GFKT1';</v>
      </c>
    </row>
    <row r="1465" spans="1:14" x14ac:dyDescent="0.25">
      <c r="A1465" t="s">
        <v>1543</v>
      </c>
      <c r="B1465" t="s">
        <v>1506</v>
      </c>
      <c r="C1465" t="s">
        <v>3689</v>
      </c>
      <c r="D1465" t="s">
        <v>278</v>
      </c>
      <c r="E1465" t="s">
        <v>11</v>
      </c>
      <c r="F1465">
        <v>1</v>
      </c>
      <c r="G1465">
        <v>20</v>
      </c>
      <c r="H1465">
        <v>112</v>
      </c>
      <c r="I1465">
        <v>880</v>
      </c>
      <c r="J1465">
        <v>1080</v>
      </c>
      <c r="K1465">
        <v>1800</v>
      </c>
      <c r="L1465">
        <v>880</v>
      </c>
      <c r="M1465">
        <v>280</v>
      </c>
      <c r="N1465" t="str">
        <f t="shared" si="22"/>
        <v>UPDATE WipDetails SET WipQuantity = 880, Review_Wip = 880 WHERE WipMaster_Id IN (SELECT id FROM WipMasters WHERE issuedmonth = 'February' AND IssuedYear = 2026) AND CommitmentPeriod = 3 AND CASIN = 'B07Q1LGW45';</v>
      </c>
    </row>
    <row r="1466" spans="1:14" x14ac:dyDescent="0.25">
      <c r="A1466" t="s">
        <v>1544</v>
      </c>
      <c r="B1466" t="s">
        <v>1506</v>
      </c>
      <c r="C1466" t="s">
        <v>3690</v>
      </c>
      <c r="D1466" t="s">
        <v>278</v>
      </c>
      <c r="E1466" t="s">
        <v>13</v>
      </c>
      <c r="F1466">
        <v>1</v>
      </c>
      <c r="G1466">
        <v>20</v>
      </c>
      <c r="H1466">
        <v>160</v>
      </c>
      <c r="I1466">
        <v>2540</v>
      </c>
      <c r="J1466">
        <v>2940</v>
      </c>
      <c r="K1466">
        <v>3900</v>
      </c>
      <c r="L1466">
        <v>2620</v>
      </c>
      <c r="M1466">
        <v>4480</v>
      </c>
      <c r="N1466" t="str">
        <f t="shared" si="22"/>
        <v>UPDATE WipDetails SET WipQuantity = 2620, Review_Wip = 2620 WHERE WipMaster_Id IN (SELECT id FROM WipMasters WHERE issuedmonth = 'February' AND IssuedYear = 2026) AND CommitmentPeriod = 3 AND CASIN = 'B075JNLBG5';</v>
      </c>
    </row>
    <row r="1467" spans="1:14" x14ac:dyDescent="0.25">
      <c r="A1467" t="s">
        <v>1545</v>
      </c>
      <c r="B1467" t="s">
        <v>1506</v>
      </c>
      <c r="C1467" t="s">
        <v>3691</v>
      </c>
      <c r="D1467" t="s">
        <v>278</v>
      </c>
      <c r="E1467" t="s">
        <v>15</v>
      </c>
      <c r="F1467">
        <v>1</v>
      </c>
      <c r="G1467">
        <v>20</v>
      </c>
      <c r="H1467">
        <v>2440</v>
      </c>
      <c r="I1467">
        <v>7740</v>
      </c>
      <c r="J1467">
        <v>7600</v>
      </c>
      <c r="K1467">
        <v>6080</v>
      </c>
      <c r="L1467">
        <v>5060</v>
      </c>
      <c r="M1467">
        <v>12660</v>
      </c>
      <c r="N1467" t="str">
        <f t="shared" si="22"/>
        <v>UPDATE WipDetails SET WipQuantity = 5060, Review_Wip = 5060 WHERE WipMaster_Id IN (SELECT id FROM WipMasters WHERE issuedmonth = 'February' AND IssuedYear = 2026) AND CommitmentPeriod = 3 AND CASIN = 'B075JW9DMB';</v>
      </c>
    </row>
    <row r="1468" spans="1:14" x14ac:dyDescent="0.25">
      <c r="A1468" t="s">
        <v>1546</v>
      </c>
      <c r="B1468" t="s">
        <v>1506</v>
      </c>
      <c r="C1468" t="s">
        <v>3692</v>
      </c>
      <c r="D1468" t="s">
        <v>278</v>
      </c>
      <c r="E1468" t="s">
        <v>27</v>
      </c>
      <c r="F1468">
        <v>1</v>
      </c>
      <c r="G1468">
        <v>18</v>
      </c>
      <c r="H1468">
        <v>257</v>
      </c>
      <c r="I1468">
        <v>19134</v>
      </c>
      <c r="J1468">
        <v>25092</v>
      </c>
      <c r="K1468">
        <v>5832</v>
      </c>
      <c r="L1468">
        <v>10692</v>
      </c>
      <c r="M1468">
        <v>15858</v>
      </c>
      <c r="N1468" t="str">
        <f t="shared" si="22"/>
        <v>UPDATE WipDetails SET WipQuantity = 10692, Review_Wip = 10692 WHERE WipMaster_Id IN (SELECT id FROM WipMasters WHERE issuedmonth = 'February' AND IssuedYear = 2026) AND CommitmentPeriod = 3 AND CASIN = 'B075JTR464';</v>
      </c>
    </row>
    <row r="1469" spans="1:14" x14ac:dyDescent="0.25">
      <c r="A1469" t="s">
        <v>1547</v>
      </c>
      <c r="B1469" t="s">
        <v>1506</v>
      </c>
      <c r="C1469" t="s">
        <v>3693</v>
      </c>
      <c r="D1469" t="s">
        <v>278</v>
      </c>
      <c r="E1469" t="s">
        <v>19</v>
      </c>
      <c r="F1469">
        <v>1</v>
      </c>
      <c r="G1469">
        <v>18</v>
      </c>
      <c r="H1469">
        <v>522</v>
      </c>
      <c r="I1469">
        <v>4122</v>
      </c>
      <c r="J1469">
        <v>5238</v>
      </c>
      <c r="K1469">
        <v>7002</v>
      </c>
      <c r="L1469">
        <v>4392</v>
      </c>
      <c r="M1469">
        <v>4806</v>
      </c>
      <c r="N1469" t="str">
        <f t="shared" si="22"/>
        <v>UPDATE WipDetails SET WipQuantity = 4392, Review_Wip = 4392 WHERE WipMaster_Id IN (SELECT id FROM WipMasters WHERE issuedmonth = 'February' AND IssuedYear = 2026) AND CommitmentPeriod = 3 AND CASIN = 'B075JNJB8T';</v>
      </c>
    </row>
    <row r="1470" spans="1:14" x14ac:dyDescent="0.25">
      <c r="A1470" t="s">
        <v>1548</v>
      </c>
      <c r="B1470" t="s">
        <v>1506</v>
      </c>
      <c r="C1470" t="s">
        <v>3694</v>
      </c>
      <c r="D1470" t="s">
        <v>278</v>
      </c>
      <c r="E1470" t="s">
        <v>21</v>
      </c>
      <c r="F1470">
        <v>1</v>
      </c>
      <c r="G1470">
        <v>18</v>
      </c>
      <c r="H1470">
        <v>176</v>
      </c>
      <c r="I1470">
        <v>2214</v>
      </c>
      <c r="J1470">
        <v>2610</v>
      </c>
      <c r="K1470">
        <v>3852</v>
      </c>
      <c r="L1470">
        <v>2304</v>
      </c>
      <c r="M1470">
        <v>1080</v>
      </c>
      <c r="N1470" t="str">
        <f t="shared" si="22"/>
        <v>UPDATE WipDetails SET WipQuantity = 2304, Review_Wip = 2304 WHERE WipMaster_Id IN (SELECT id FROM WipMasters WHERE issuedmonth = 'February' AND IssuedYear = 2026) AND CommitmentPeriod = 3 AND CASIN = 'B075JNJDDJ';</v>
      </c>
    </row>
    <row r="1471" spans="1:14" x14ac:dyDescent="0.25">
      <c r="A1471" t="s">
        <v>1555</v>
      </c>
      <c r="B1471" t="s">
        <v>1506</v>
      </c>
      <c r="C1471" t="s">
        <v>3701</v>
      </c>
      <c r="D1471" t="s">
        <v>1556</v>
      </c>
      <c r="E1471" t="s">
        <v>27</v>
      </c>
      <c r="F1471">
        <v>1</v>
      </c>
      <c r="G1471">
        <v>18</v>
      </c>
      <c r="H1471">
        <v>742</v>
      </c>
      <c r="I1471">
        <v>1044</v>
      </c>
      <c r="J1471">
        <v>918</v>
      </c>
      <c r="K1471">
        <v>288</v>
      </c>
      <c r="L1471">
        <v>1152</v>
      </c>
      <c r="M1471">
        <v>0</v>
      </c>
      <c r="N1471" t="str">
        <f t="shared" si="22"/>
        <v>UPDATE WipDetails SET WipQuantity = 1152, Review_Wip = 1152 WHERE WipMaster_Id IN (SELECT id FROM WipMasters WHERE issuedmonth = 'February' AND IssuedYear = 2026) AND CommitmentPeriod = 3 AND CASIN = 'B08X2F16RY';</v>
      </c>
    </row>
    <row r="1472" spans="1:14" x14ac:dyDescent="0.25">
      <c r="A1472" t="s">
        <v>1557</v>
      </c>
      <c r="B1472" t="s">
        <v>1506</v>
      </c>
      <c r="C1472" t="s">
        <v>3702</v>
      </c>
      <c r="D1472" t="s">
        <v>1556</v>
      </c>
      <c r="E1472" t="s">
        <v>19</v>
      </c>
      <c r="F1472">
        <v>1</v>
      </c>
      <c r="G1472">
        <v>18</v>
      </c>
      <c r="H1472">
        <v>928</v>
      </c>
      <c r="I1472">
        <v>360</v>
      </c>
      <c r="J1472">
        <v>126</v>
      </c>
      <c r="K1472">
        <v>0</v>
      </c>
      <c r="L1472">
        <v>612</v>
      </c>
      <c r="M1472">
        <v>0</v>
      </c>
      <c r="N1472" t="str">
        <f t="shared" si="22"/>
        <v>UPDATE WipDetails SET WipQuantity = 612, Review_Wip = 612 WHERE WipMaster_Id IN (SELECT id FROM WipMasters WHERE issuedmonth = 'February' AND IssuedYear = 2026) AND CommitmentPeriod = 3 AND CASIN = 'B08X2D76MK';</v>
      </c>
    </row>
    <row r="1473" spans="1:14" x14ac:dyDescent="0.25">
      <c r="A1473" t="s">
        <v>1558</v>
      </c>
      <c r="B1473" t="s">
        <v>1506</v>
      </c>
      <c r="C1473" t="s">
        <v>3703</v>
      </c>
      <c r="D1473" t="s">
        <v>1556</v>
      </c>
      <c r="E1473" t="s">
        <v>21</v>
      </c>
      <c r="F1473">
        <v>1</v>
      </c>
      <c r="G1473">
        <v>18</v>
      </c>
      <c r="H1473">
        <v>541</v>
      </c>
      <c r="I1473">
        <v>90</v>
      </c>
      <c r="J1473">
        <v>0</v>
      </c>
      <c r="K1473">
        <v>234</v>
      </c>
      <c r="L1473">
        <v>432</v>
      </c>
      <c r="M1473">
        <v>0</v>
      </c>
      <c r="N1473" t="str">
        <f t="shared" si="22"/>
        <v>UPDATE WipDetails SET WipQuantity = 432, Review_Wip = 432 WHERE WipMaster_Id IN (SELECT id FROM WipMasters WHERE issuedmonth = 'February' AND IssuedYear = 2026) AND CommitmentPeriod = 3 AND CASIN = 'B08X2FTFPC';</v>
      </c>
    </row>
    <row r="1474" spans="1:14" x14ac:dyDescent="0.25">
      <c r="A1474" t="s">
        <v>1559</v>
      </c>
      <c r="B1474" t="s">
        <v>1506</v>
      </c>
      <c r="C1474" t="s">
        <v>3704</v>
      </c>
      <c r="D1474" t="s">
        <v>49</v>
      </c>
      <c r="E1474" t="s">
        <v>11</v>
      </c>
      <c r="F1474">
        <v>1</v>
      </c>
      <c r="G1474">
        <v>20</v>
      </c>
      <c r="H1474">
        <v>6</v>
      </c>
      <c r="I1474">
        <v>800</v>
      </c>
      <c r="J1474">
        <v>1060</v>
      </c>
      <c r="K1474">
        <v>860</v>
      </c>
      <c r="L1474">
        <v>600</v>
      </c>
      <c r="M1474">
        <v>180</v>
      </c>
      <c r="N1474" t="str">
        <f t="shared" si="22"/>
        <v>UPDATE WipDetails SET WipQuantity = 600, Review_Wip = 600 WHERE WipMaster_Id IN (SELECT id FROM WipMasters WHERE issuedmonth = 'February' AND IssuedYear = 2026) AND CommitmentPeriod = 3 AND CASIN = 'B07Q2P8HLV';</v>
      </c>
    </row>
    <row r="1475" spans="1:14" x14ac:dyDescent="0.25">
      <c r="A1475" t="s">
        <v>1560</v>
      </c>
      <c r="B1475" t="s">
        <v>1506</v>
      </c>
      <c r="C1475" t="s">
        <v>3705</v>
      </c>
      <c r="D1475" t="s">
        <v>49</v>
      </c>
      <c r="E1475" t="s">
        <v>13</v>
      </c>
      <c r="F1475">
        <v>1</v>
      </c>
      <c r="G1475">
        <v>20</v>
      </c>
      <c r="H1475">
        <v>316</v>
      </c>
      <c r="I1475">
        <v>2100</v>
      </c>
      <c r="J1475">
        <v>2460</v>
      </c>
      <c r="K1475">
        <v>1260</v>
      </c>
      <c r="L1475">
        <v>1560</v>
      </c>
      <c r="M1475">
        <v>1220</v>
      </c>
      <c r="N1475" t="str">
        <f t="shared" ref="N1475:N1538" si="23">"UPDATE WipDetails SET WipQuantity = "&amp;L1475&amp;", Review_Wip = "&amp;L1475&amp;" WHERE WipMaster_Id IN (SELECT id FROM WipMasters WHERE issuedmonth = 'February' AND IssuedYear = 2026) AND CommitmentPeriod = 3 AND CASIN = '"&amp;A1475&amp;"';"</f>
        <v>UPDATE WipDetails SET WipQuantity = 1560, Review_Wip = 1560 WHERE WipMaster_Id IN (SELECT id FROM WipMasters WHERE issuedmonth = 'February' AND IssuedYear = 2026) AND CommitmentPeriod = 3 AND CASIN = 'B075JWCSFS';</v>
      </c>
    </row>
    <row r="1476" spans="1:14" x14ac:dyDescent="0.25">
      <c r="A1476" t="s">
        <v>1561</v>
      </c>
      <c r="B1476" t="s">
        <v>1506</v>
      </c>
      <c r="C1476" t="s">
        <v>3706</v>
      </c>
      <c r="D1476" t="s">
        <v>49</v>
      </c>
      <c r="E1476" t="s">
        <v>15</v>
      </c>
      <c r="F1476">
        <v>1</v>
      </c>
      <c r="G1476">
        <v>20</v>
      </c>
      <c r="H1476">
        <v>2760</v>
      </c>
      <c r="I1476">
        <v>5260</v>
      </c>
      <c r="J1476">
        <v>4140</v>
      </c>
      <c r="K1476">
        <v>8520</v>
      </c>
      <c r="L1476">
        <v>6720</v>
      </c>
      <c r="M1476">
        <v>4260</v>
      </c>
      <c r="N1476" t="str">
        <f t="shared" si="23"/>
        <v>UPDATE WipDetails SET WipQuantity = 6720, Review_Wip = 6720 WHERE WipMaster_Id IN (SELECT id FROM WipMasters WHERE issuedmonth = 'February' AND IssuedYear = 2026) AND CommitmentPeriod = 3 AND CASIN = 'B075JNLCNG';</v>
      </c>
    </row>
    <row r="1477" spans="1:14" x14ac:dyDescent="0.25">
      <c r="A1477" t="s">
        <v>1562</v>
      </c>
      <c r="B1477" t="s">
        <v>1506</v>
      </c>
      <c r="C1477" t="s">
        <v>3707</v>
      </c>
      <c r="D1477" t="s">
        <v>49</v>
      </c>
      <c r="E1477" t="s">
        <v>17</v>
      </c>
      <c r="F1477">
        <v>1</v>
      </c>
      <c r="G1477">
        <v>18</v>
      </c>
      <c r="H1477">
        <v>4774</v>
      </c>
      <c r="I1477">
        <v>54</v>
      </c>
      <c r="J1477">
        <v>0</v>
      </c>
      <c r="K1477">
        <v>11034</v>
      </c>
      <c r="L1477">
        <v>9702</v>
      </c>
      <c r="M1477">
        <v>36</v>
      </c>
      <c r="N1477" t="str">
        <f t="shared" si="23"/>
        <v>UPDATE WipDetails SET WipQuantity = 9702, Review_Wip = 9702 WHERE WipMaster_Id IN (SELECT id FROM WipMasters WHERE issuedmonth = 'February' AND IssuedYear = 2026) AND CommitmentPeriod = 3 AND CASIN = 'B075JV9DQY';</v>
      </c>
    </row>
    <row r="1478" spans="1:14" x14ac:dyDescent="0.25">
      <c r="A1478" t="s">
        <v>1563</v>
      </c>
      <c r="B1478" t="s">
        <v>1506</v>
      </c>
      <c r="C1478" t="s">
        <v>3708</v>
      </c>
      <c r="D1478" t="s">
        <v>49</v>
      </c>
      <c r="E1478" t="s">
        <v>19</v>
      </c>
      <c r="F1478">
        <v>1</v>
      </c>
      <c r="G1478">
        <v>18</v>
      </c>
      <c r="H1478">
        <v>2501</v>
      </c>
      <c r="I1478">
        <v>4140</v>
      </c>
      <c r="J1478">
        <v>2952</v>
      </c>
      <c r="K1478">
        <v>6498</v>
      </c>
      <c r="L1478">
        <v>7182</v>
      </c>
      <c r="M1478">
        <v>2718</v>
      </c>
      <c r="N1478" t="str">
        <f t="shared" si="23"/>
        <v>UPDATE WipDetails SET WipQuantity = 7182, Review_Wip = 7182 WHERE WipMaster_Id IN (SELECT id FROM WipMasters WHERE issuedmonth = 'February' AND IssuedYear = 2026) AND CommitmentPeriod = 3 AND CASIN = 'B075JWCR4M';</v>
      </c>
    </row>
    <row r="1479" spans="1:14" x14ac:dyDescent="0.25">
      <c r="A1479" t="s">
        <v>1564</v>
      </c>
      <c r="B1479" t="s">
        <v>1506</v>
      </c>
      <c r="C1479" t="s">
        <v>3709</v>
      </c>
      <c r="D1479" t="s">
        <v>49</v>
      </c>
      <c r="E1479" t="s">
        <v>21</v>
      </c>
      <c r="F1479">
        <v>1</v>
      </c>
      <c r="G1479">
        <v>18</v>
      </c>
      <c r="H1479">
        <v>512</v>
      </c>
      <c r="I1479">
        <v>1782</v>
      </c>
      <c r="J1479">
        <v>1836</v>
      </c>
      <c r="K1479">
        <v>5580</v>
      </c>
      <c r="L1479">
        <v>3006</v>
      </c>
      <c r="M1479">
        <v>360</v>
      </c>
      <c r="N1479" t="str">
        <f t="shared" si="23"/>
        <v>UPDATE WipDetails SET WipQuantity = 3006, Review_Wip = 3006 WHERE WipMaster_Id IN (SELECT id FROM WipMasters WHERE issuedmonth = 'February' AND IssuedYear = 2026) AND CommitmentPeriod = 3 AND CASIN = 'B075JVBZV3';</v>
      </c>
    </row>
    <row r="1480" spans="1:14" x14ac:dyDescent="0.25">
      <c r="A1480" t="s">
        <v>1565</v>
      </c>
      <c r="B1480" t="s">
        <v>1506</v>
      </c>
      <c r="C1480" t="s">
        <v>3710</v>
      </c>
      <c r="D1480" t="s">
        <v>1566</v>
      </c>
      <c r="E1480" t="s">
        <v>11</v>
      </c>
      <c r="F1480">
        <v>1</v>
      </c>
      <c r="G1480">
        <v>20</v>
      </c>
      <c r="H1480">
        <v>80</v>
      </c>
      <c r="I1480">
        <v>60</v>
      </c>
      <c r="J1480">
        <v>20</v>
      </c>
      <c r="K1480">
        <v>60</v>
      </c>
      <c r="L1480">
        <v>80</v>
      </c>
      <c r="M1480">
        <v>460</v>
      </c>
      <c r="N1480" t="str">
        <f t="shared" si="23"/>
        <v>UPDATE WipDetails SET WipQuantity = 80, Review_Wip = 80 WHERE WipMaster_Id IN (SELECT id FROM WipMasters WHERE issuedmonth = 'February' AND IssuedYear = 2026) AND CommitmentPeriod = 3 AND CASIN = 'B08X2DWJ94';</v>
      </c>
    </row>
    <row r="1481" spans="1:14" x14ac:dyDescent="0.25">
      <c r="A1481" t="s">
        <v>1567</v>
      </c>
      <c r="B1481" t="s">
        <v>1506</v>
      </c>
      <c r="C1481" t="s">
        <v>3711</v>
      </c>
      <c r="D1481" t="s">
        <v>1566</v>
      </c>
      <c r="E1481" t="s">
        <v>13</v>
      </c>
      <c r="F1481">
        <v>1</v>
      </c>
      <c r="G1481">
        <v>20</v>
      </c>
      <c r="H1481">
        <v>246</v>
      </c>
      <c r="I1481">
        <v>120</v>
      </c>
      <c r="J1481">
        <v>160</v>
      </c>
      <c r="K1481">
        <v>280</v>
      </c>
      <c r="L1481">
        <v>320</v>
      </c>
      <c r="M1481">
        <v>280</v>
      </c>
      <c r="N1481" t="str">
        <f t="shared" si="23"/>
        <v>UPDATE WipDetails SET WipQuantity = 320, Review_Wip = 320 WHERE WipMaster_Id IN (SELECT id FROM WipMasters WHERE issuedmonth = 'February' AND IssuedYear = 2026) AND CommitmentPeriod = 3 AND CASIN = 'B08X2GL831';</v>
      </c>
    </row>
    <row r="1482" spans="1:14" x14ac:dyDescent="0.25">
      <c r="A1482" t="s">
        <v>1568</v>
      </c>
      <c r="B1482" t="s">
        <v>1506</v>
      </c>
      <c r="C1482" t="s">
        <v>3712</v>
      </c>
      <c r="D1482" t="s">
        <v>1566</v>
      </c>
      <c r="E1482" t="s">
        <v>15</v>
      </c>
      <c r="F1482">
        <v>1</v>
      </c>
      <c r="G1482">
        <v>20</v>
      </c>
      <c r="H1482">
        <v>364</v>
      </c>
      <c r="I1482">
        <v>380</v>
      </c>
      <c r="J1482">
        <v>400</v>
      </c>
      <c r="K1482">
        <v>420</v>
      </c>
      <c r="L1482">
        <v>840</v>
      </c>
      <c r="M1482">
        <v>220</v>
      </c>
      <c r="N1482" t="str">
        <f t="shared" si="23"/>
        <v>UPDATE WipDetails SET WipQuantity = 840, Review_Wip = 840 WHERE WipMaster_Id IN (SELECT id FROM WipMasters WHERE issuedmonth = 'February' AND IssuedYear = 2026) AND CommitmentPeriod = 3 AND CASIN = 'B08X2F2LGD';</v>
      </c>
    </row>
    <row r="1483" spans="1:14" x14ac:dyDescent="0.25">
      <c r="A1483" t="s">
        <v>1569</v>
      </c>
      <c r="B1483" t="s">
        <v>1506</v>
      </c>
      <c r="C1483" t="s">
        <v>3713</v>
      </c>
      <c r="D1483" t="s">
        <v>1566</v>
      </c>
      <c r="E1483" t="s">
        <v>27</v>
      </c>
      <c r="F1483">
        <v>1</v>
      </c>
      <c r="G1483">
        <v>18</v>
      </c>
      <c r="H1483">
        <v>264</v>
      </c>
      <c r="I1483">
        <v>792</v>
      </c>
      <c r="J1483">
        <v>1026</v>
      </c>
      <c r="K1483">
        <v>18</v>
      </c>
      <c r="L1483">
        <v>702</v>
      </c>
      <c r="M1483">
        <v>1872</v>
      </c>
      <c r="N1483" t="str">
        <f t="shared" si="23"/>
        <v>UPDATE WipDetails SET WipQuantity = 702, Review_Wip = 702 WHERE WipMaster_Id IN (SELECT id FROM WipMasters WHERE issuedmonth = 'February' AND IssuedYear = 2026) AND CommitmentPeriod = 3 AND CASIN = 'B08X2FFCBS';</v>
      </c>
    </row>
    <row r="1484" spans="1:14" x14ac:dyDescent="0.25">
      <c r="A1484" t="s">
        <v>1570</v>
      </c>
      <c r="B1484" t="s">
        <v>1506</v>
      </c>
      <c r="C1484" t="s">
        <v>3714</v>
      </c>
      <c r="D1484" t="s">
        <v>1566</v>
      </c>
      <c r="E1484" t="s">
        <v>19</v>
      </c>
      <c r="F1484">
        <v>1</v>
      </c>
      <c r="G1484">
        <v>18</v>
      </c>
      <c r="H1484">
        <v>307</v>
      </c>
      <c r="I1484">
        <v>108</v>
      </c>
      <c r="J1484">
        <v>0</v>
      </c>
      <c r="K1484">
        <v>0</v>
      </c>
      <c r="L1484">
        <v>270</v>
      </c>
      <c r="M1484">
        <v>756</v>
      </c>
      <c r="N1484" t="str">
        <f t="shared" si="23"/>
        <v>UPDATE WipDetails SET WipQuantity = 270, Review_Wip = 270 WHERE WipMaster_Id IN (SELECT id FROM WipMasters WHERE issuedmonth = 'February' AND IssuedYear = 2026) AND CommitmentPeriod = 3 AND CASIN = 'B08X2H31J6';</v>
      </c>
    </row>
    <row r="1485" spans="1:14" x14ac:dyDescent="0.25">
      <c r="A1485" t="s">
        <v>1571</v>
      </c>
      <c r="B1485" t="s">
        <v>1506</v>
      </c>
      <c r="C1485" t="s">
        <v>3715</v>
      </c>
      <c r="D1485" t="s">
        <v>1566</v>
      </c>
      <c r="E1485" t="s">
        <v>21</v>
      </c>
      <c r="F1485">
        <v>1</v>
      </c>
      <c r="G1485">
        <v>18</v>
      </c>
      <c r="H1485">
        <v>90</v>
      </c>
      <c r="I1485">
        <v>72</v>
      </c>
      <c r="J1485">
        <v>0</v>
      </c>
      <c r="K1485">
        <v>18</v>
      </c>
      <c r="L1485">
        <v>72</v>
      </c>
      <c r="M1485">
        <v>432</v>
      </c>
      <c r="N1485" t="str">
        <f t="shared" si="23"/>
        <v>UPDATE WipDetails SET WipQuantity = 72, Review_Wip = 72 WHERE WipMaster_Id IN (SELECT id FROM WipMasters WHERE issuedmonth = 'February' AND IssuedYear = 2026) AND CommitmentPeriod = 3 AND CASIN = 'B08X2F1X62';</v>
      </c>
    </row>
    <row r="1486" spans="1:14" x14ac:dyDescent="0.25">
      <c r="A1486" t="s">
        <v>1572</v>
      </c>
      <c r="B1486" t="s">
        <v>1506</v>
      </c>
      <c r="C1486" t="s">
        <v>3716</v>
      </c>
      <c r="D1486" t="s">
        <v>108</v>
      </c>
      <c r="E1486" t="s">
        <v>11</v>
      </c>
      <c r="F1486">
        <v>1</v>
      </c>
      <c r="G1486">
        <v>20</v>
      </c>
      <c r="H1486">
        <v>20</v>
      </c>
      <c r="I1486">
        <v>200</v>
      </c>
      <c r="J1486">
        <v>280</v>
      </c>
      <c r="K1486">
        <v>280</v>
      </c>
      <c r="L1486">
        <v>120</v>
      </c>
      <c r="M1486">
        <v>40</v>
      </c>
      <c r="N1486" t="str">
        <f t="shared" si="23"/>
        <v>UPDATE WipDetails SET WipQuantity = 120, Review_Wip = 120 WHERE WipMaster_Id IN (SELECT id FROM WipMasters WHERE issuedmonth = 'February' AND IssuedYear = 2026) AND CommitmentPeriod = 3 AND CASIN = 'B07Q2PCX6P';</v>
      </c>
    </row>
    <row r="1487" spans="1:14" x14ac:dyDescent="0.25">
      <c r="A1487" t="s">
        <v>1573</v>
      </c>
      <c r="B1487" t="s">
        <v>1506</v>
      </c>
      <c r="C1487" t="s">
        <v>3717</v>
      </c>
      <c r="D1487" t="s">
        <v>108</v>
      </c>
      <c r="E1487" t="s">
        <v>13</v>
      </c>
      <c r="F1487">
        <v>1</v>
      </c>
      <c r="G1487">
        <v>20</v>
      </c>
      <c r="H1487">
        <v>51</v>
      </c>
      <c r="I1487">
        <v>600</v>
      </c>
      <c r="J1487">
        <v>720</v>
      </c>
      <c r="K1487">
        <v>1020</v>
      </c>
      <c r="L1487">
        <v>560</v>
      </c>
      <c r="M1487">
        <v>80</v>
      </c>
      <c r="N1487" t="str">
        <f t="shared" si="23"/>
        <v>UPDATE WipDetails SET WipQuantity = 560, Review_Wip = 560 WHERE WipMaster_Id IN (SELECT id FROM WipMasters WHERE issuedmonth = 'February' AND IssuedYear = 2026) AND CommitmentPeriod = 3 AND CASIN = 'B075JTR46K';</v>
      </c>
    </row>
    <row r="1488" spans="1:14" x14ac:dyDescent="0.25">
      <c r="A1488" t="s">
        <v>1574</v>
      </c>
      <c r="B1488" t="s">
        <v>1506</v>
      </c>
      <c r="C1488" t="s">
        <v>3718</v>
      </c>
      <c r="D1488" t="s">
        <v>108</v>
      </c>
      <c r="E1488" t="s">
        <v>15</v>
      </c>
      <c r="F1488">
        <v>1</v>
      </c>
      <c r="G1488">
        <v>20</v>
      </c>
      <c r="H1488">
        <v>0</v>
      </c>
      <c r="I1488">
        <v>1760</v>
      </c>
      <c r="J1488">
        <v>2200</v>
      </c>
      <c r="K1488">
        <v>2880</v>
      </c>
      <c r="L1488">
        <v>2220</v>
      </c>
      <c r="M1488">
        <v>1900</v>
      </c>
      <c r="N1488" t="str">
        <f t="shared" si="23"/>
        <v>UPDATE WipDetails SET WipQuantity = 2220, Review_Wip = 2220 WHERE WipMaster_Id IN (SELECT id FROM WipMasters WHERE issuedmonth = 'February' AND IssuedYear = 2026) AND CommitmentPeriod = 3 AND CASIN = 'B075JV8Q3J';</v>
      </c>
    </row>
    <row r="1489" spans="1:14" x14ac:dyDescent="0.25">
      <c r="A1489" t="s">
        <v>1575</v>
      </c>
      <c r="B1489" t="s">
        <v>1506</v>
      </c>
      <c r="C1489" t="s">
        <v>3719</v>
      </c>
      <c r="D1489" t="s">
        <v>108</v>
      </c>
      <c r="E1489" t="s">
        <v>27</v>
      </c>
      <c r="F1489">
        <v>1</v>
      </c>
      <c r="G1489">
        <v>18</v>
      </c>
      <c r="H1489">
        <v>462</v>
      </c>
      <c r="I1489">
        <v>1836</v>
      </c>
      <c r="J1489">
        <v>1980</v>
      </c>
      <c r="K1489">
        <v>4626</v>
      </c>
      <c r="L1489">
        <v>3654</v>
      </c>
      <c r="M1489">
        <v>468</v>
      </c>
      <c r="N1489" t="str">
        <f t="shared" si="23"/>
        <v>UPDATE WipDetails SET WipQuantity = 3654, Review_Wip = 3654 WHERE WipMaster_Id IN (SELECT id FROM WipMasters WHERE issuedmonth = 'February' AND IssuedYear = 2026) AND CommitmentPeriod = 3 AND CASIN = 'B075JV1DQN';</v>
      </c>
    </row>
    <row r="1490" spans="1:14" x14ac:dyDescent="0.25">
      <c r="A1490" t="s">
        <v>1576</v>
      </c>
      <c r="B1490" t="s">
        <v>1506</v>
      </c>
      <c r="C1490" t="s">
        <v>3720</v>
      </c>
      <c r="D1490" t="s">
        <v>108</v>
      </c>
      <c r="E1490" t="s">
        <v>19</v>
      </c>
      <c r="F1490">
        <v>1</v>
      </c>
      <c r="G1490">
        <v>18</v>
      </c>
      <c r="H1490">
        <v>267</v>
      </c>
      <c r="I1490">
        <v>1548</v>
      </c>
      <c r="J1490">
        <v>1998</v>
      </c>
      <c r="K1490">
        <v>3312</v>
      </c>
      <c r="L1490">
        <v>2502</v>
      </c>
      <c r="M1490">
        <v>0</v>
      </c>
      <c r="N1490" t="str">
        <f t="shared" si="23"/>
        <v>UPDATE WipDetails SET WipQuantity = 2502, Review_Wip = 2502 WHERE WipMaster_Id IN (SELECT id FROM WipMasters WHERE issuedmonth = 'February' AND IssuedYear = 2026) AND CommitmentPeriod = 3 AND CASIN = 'B075JVDKS1';</v>
      </c>
    </row>
    <row r="1491" spans="1:14" x14ac:dyDescent="0.25">
      <c r="A1491" t="s">
        <v>1577</v>
      </c>
      <c r="B1491" t="s">
        <v>1506</v>
      </c>
      <c r="C1491" t="s">
        <v>3721</v>
      </c>
      <c r="D1491" t="s">
        <v>108</v>
      </c>
      <c r="E1491" t="s">
        <v>21</v>
      </c>
      <c r="F1491">
        <v>1</v>
      </c>
      <c r="G1491">
        <v>18</v>
      </c>
      <c r="H1491">
        <v>42</v>
      </c>
      <c r="I1491">
        <v>1134</v>
      </c>
      <c r="J1491">
        <v>1422</v>
      </c>
      <c r="K1491">
        <v>1314</v>
      </c>
      <c r="L1491">
        <v>1332</v>
      </c>
      <c r="M1491">
        <v>504</v>
      </c>
      <c r="N1491" t="str">
        <f t="shared" si="23"/>
        <v>UPDATE WipDetails SET WipQuantity = 1332, Review_Wip = 1332 WHERE WipMaster_Id IN (SELECT id FROM WipMasters WHERE issuedmonth = 'February' AND IssuedYear = 2026) AND CommitmentPeriod = 3 AND CASIN = 'B075JWTMJW';</v>
      </c>
    </row>
    <row r="1492" spans="1:14" x14ac:dyDescent="0.25">
      <c r="A1492" t="s">
        <v>1589</v>
      </c>
      <c r="B1492" t="s">
        <v>1506</v>
      </c>
      <c r="C1492" t="s">
        <v>3733</v>
      </c>
      <c r="D1492" t="s">
        <v>4421</v>
      </c>
      <c r="E1492" t="s">
        <v>11</v>
      </c>
      <c r="F1492">
        <v>1</v>
      </c>
      <c r="G1492">
        <v>20</v>
      </c>
      <c r="H1492">
        <v>27</v>
      </c>
      <c r="I1492">
        <v>60</v>
      </c>
      <c r="J1492">
        <v>60</v>
      </c>
      <c r="K1492">
        <v>480</v>
      </c>
      <c r="L1492">
        <v>220</v>
      </c>
      <c r="M1492">
        <v>40</v>
      </c>
      <c r="N1492" t="str">
        <f t="shared" si="23"/>
        <v>UPDATE WipDetails SET WipQuantity = 220, Review_Wip = 220 WHERE WipMaster_Id IN (SELECT id FROM WipMasters WHERE issuedmonth = 'February' AND IssuedYear = 2026) AND CommitmentPeriod = 3 AND CASIN = 'B08X2DCPTN';</v>
      </c>
    </row>
    <row r="1493" spans="1:14" x14ac:dyDescent="0.25">
      <c r="A1493" t="s">
        <v>1590</v>
      </c>
      <c r="B1493" t="s">
        <v>1506</v>
      </c>
      <c r="C1493" t="s">
        <v>3734</v>
      </c>
      <c r="D1493" t="s">
        <v>4421</v>
      </c>
      <c r="E1493" t="s">
        <v>13</v>
      </c>
      <c r="F1493">
        <v>1</v>
      </c>
      <c r="G1493">
        <v>20</v>
      </c>
      <c r="H1493">
        <v>39</v>
      </c>
      <c r="I1493">
        <v>600</v>
      </c>
      <c r="J1493">
        <v>760</v>
      </c>
      <c r="K1493">
        <v>700</v>
      </c>
      <c r="L1493">
        <v>380</v>
      </c>
      <c r="M1493">
        <v>320</v>
      </c>
      <c r="N1493" t="str">
        <f t="shared" si="23"/>
        <v>UPDATE WipDetails SET WipQuantity = 380, Review_Wip = 380 WHERE WipMaster_Id IN (SELECT id FROM WipMasters WHERE issuedmonth = 'February' AND IssuedYear = 2026) AND CommitmentPeriod = 3 AND CASIN = 'B08X2D6Y59';</v>
      </c>
    </row>
    <row r="1494" spans="1:14" x14ac:dyDescent="0.25">
      <c r="A1494" t="s">
        <v>1591</v>
      </c>
      <c r="B1494" t="s">
        <v>1506</v>
      </c>
      <c r="C1494" t="s">
        <v>3735</v>
      </c>
      <c r="D1494" t="s">
        <v>4421</v>
      </c>
      <c r="E1494" t="s">
        <v>15</v>
      </c>
      <c r="F1494">
        <v>1</v>
      </c>
      <c r="G1494">
        <v>20</v>
      </c>
      <c r="H1494">
        <v>10</v>
      </c>
      <c r="I1494">
        <v>820</v>
      </c>
      <c r="J1494">
        <v>1040</v>
      </c>
      <c r="K1494">
        <v>1240</v>
      </c>
      <c r="L1494">
        <v>960</v>
      </c>
      <c r="M1494">
        <v>920</v>
      </c>
      <c r="N1494" t="str">
        <f t="shared" si="23"/>
        <v>UPDATE WipDetails SET WipQuantity = 960, Review_Wip = 960 WHERE WipMaster_Id IN (SELECT id FROM WipMasters WHERE issuedmonth = 'February' AND IssuedYear = 2026) AND CommitmentPeriod = 3 AND CASIN = 'B08X2D6BDB';</v>
      </c>
    </row>
    <row r="1495" spans="1:14" x14ac:dyDescent="0.25">
      <c r="A1495" t="s">
        <v>1592</v>
      </c>
      <c r="B1495" t="s">
        <v>1506</v>
      </c>
      <c r="C1495" t="s">
        <v>3736</v>
      </c>
      <c r="D1495" t="s">
        <v>4421</v>
      </c>
      <c r="E1495" t="s">
        <v>27</v>
      </c>
      <c r="F1495">
        <v>1</v>
      </c>
      <c r="G1495">
        <v>18</v>
      </c>
      <c r="H1495">
        <v>244</v>
      </c>
      <c r="I1495">
        <v>504</v>
      </c>
      <c r="J1495">
        <v>450</v>
      </c>
      <c r="K1495">
        <v>450</v>
      </c>
      <c r="L1495">
        <v>630</v>
      </c>
      <c r="M1495">
        <v>2160</v>
      </c>
      <c r="N1495" t="str">
        <f t="shared" si="23"/>
        <v>UPDATE WipDetails SET WipQuantity = 630, Review_Wip = 630 WHERE WipMaster_Id IN (SELECT id FROM WipMasters WHERE issuedmonth = 'February' AND IssuedYear = 2026) AND CommitmentPeriod = 3 AND CASIN = 'B08X2D4F4Q';</v>
      </c>
    </row>
    <row r="1496" spans="1:14" x14ac:dyDescent="0.25">
      <c r="A1496" t="s">
        <v>1593</v>
      </c>
      <c r="B1496" t="s">
        <v>1506</v>
      </c>
      <c r="C1496" t="s">
        <v>3737</v>
      </c>
      <c r="D1496" t="s">
        <v>4421</v>
      </c>
      <c r="E1496" t="s">
        <v>19</v>
      </c>
      <c r="F1496">
        <v>1</v>
      </c>
      <c r="G1496">
        <v>18</v>
      </c>
      <c r="H1496">
        <v>108</v>
      </c>
      <c r="I1496">
        <v>54</v>
      </c>
      <c r="J1496">
        <v>0</v>
      </c>
      <c r="K1496">
        <v>450</v>
      </c>
      <c r="L1496">
        <v>360</v>
      </c>
      <c r="M1496">
        <v>612</v>
      </c>
      <c r="N1496" t="str">
        <f t="shared" si="23"/>
        <v>UPDATE WipDetails SET WipQuantity = 360, Review_Wip = 360 WHERE WipMaster_Id IN (SELECT id FROM WipMasters WHERE issuedmonth = 'February' AND IssuedYear = 2026) AND CommitmentPeriod = 3 AND CASIN = 'B08X2GVKTY';</v>
      </c>
    </row>
    <row r="1497" spans="1:14" x14ac:dyDescent="0.25">
      <c r="A1497" t="s">
        <v>1594</v>
      </c>
      <c r="B1497" t="s">
        <v>1506</v>
      </c>
      <c r="C1497" t="s">
        <v>3738</v>
      </c>
      <c r="D1497" t="s">
        <v>4421</v>
      </c>
      <c r="E1497" t="s">
        <v>21</v>
      </c>
      <c r="F1497">
        <v>1</v>
      </c>
      <c r="G1497">
        <v>18</v>
      </c>
      <c r="H1497">
        <v>124</v>
      </c>
      <c r="I1497">
        <v>108</v>
      </c>
      <c r="J1497">
        <v>36</v>
      </c>
      <c r="K1497">
        <v>252</v>
      </c>
      <c r="L1497">
        <v>198</v>
      </c>
      <c r="M1497">
        <v>90</v>
      </c>
      <c r="N1497" t="str">
        <f t="shared" si="23"/>
        <v>UPDATE WipDetails SET WipQuantity = 198, Review_Wip = 198 WHERE WipMaster_Id IN (SELECT id FROM WipMasters WHERE issuedmonth = 'February' AND IssuedYear = 2026) AND CommitmentPeriod = 3 AND CASIN = 'B08X2FFCDM';</v>
      </c>
    </row>
    <row r="1498" spans="1:14" x14ac:dyDescent="0.25">
      <c r="A1498" t="s">
        <v>1583</v>
      </c>
      <c r="B1498" t="s">
        <v>1506</v>
      </c>
      <c r="C1498" t="s">
        <v>3727</v>
      </c>
      <c r="D1498" t="s">
        <v>372</v>
      </c>
      <c r="E1498" t="s">
        <v>11</v>
      </c>
      <c r="F1498">
        <v>1</v>
      </c>
      <c r="G1498">
        <v>20</v>
      </c>
      <c r="H1498">
        <v>20</v>
      </c>
      <c r="I1498">
        <v>60</v>
      </c>
      <c r="J1498">
        <v>60</v>
      </c>
      <c r="K1498">
        <v>60</v>
      </c>
      <c r="L1498">
        <v>80</v>
      </c>
      <c r="M1498">
        <v>100</v>
      </c>
      <c r="N1498" t="str">
        <f t="shared" si="23"/>
        <v>UPDATE WipDetails SET WipQuantity = 80, Review_Wip = 80 WHERE WipMaster_Id IN (SELECT id FROM WipMasters WHERE issuedmonth = 'February' AND IssuedYear = 2026) AND CommitmentPeriod = 3 AND CASIN = 'B08X2B2G6K';</v>
      </c>
    </row>
    <row r="1499" spans="1:14" x14ac:dyDescent="0.25">
      <c r="A1499" t="s">
        <v>1584</v>
      </c>
      <c r="B1499" t="s">
        <v>1506</v>
      </c>
      <c r="C1499" t="s">
        <v>3728</v>
      </c>
      <c r="D1499" t="s">
        <v>372</v>
      </c>
      <c r="E1499" t="s">
        <v>13</v>
      </c>
      <c r="F1499">
        <v>1</v>
      </c>
      <c r="G1499">
        <v>20</v>
      </c>
      <c r="H1499">
        <v>0</v>
      </c>
      <c r="I1499">
        <v>140</v>
      </c>
      <c r="J1499">
        <v>160</v>
      </c>
      <c r="K1499">
        <v>40</v>
      </c>
      <c r="L1499">
        <v>220</v>
      </c>
      <c r="M1499">
        <v>740</v>
      </c>
      <c r="N1499" t="str">
        <f t="shared" si="23"/>
        <v>UPDATE WipDetails SET WipQuantity = 220, Review_Wip = 220 WHERE WipMaster_Id IN (SELECT id FROM WipMasters WHERE issuedmonth = 'February' AND IssuedYear = 2026) AND CommitmentPeriod = 3 AND CASIN = 'B08X2DSCDT';</v>
      </c>
    </row>
    <row r="1500" spans="1:14" x14ac:dyDescent="0.25">
      <c r="A1500" t="s">
        <v>1585</v>
      </c>
      <c r="B1500" t="s">
        <v>1506</v>
      </c>
      <c r="C1500" t="s">
        <v>3729</v>
      </c>
      <c r="D1500" t="s">
        <v>372</v>
      </c>
      <c r="E1500" t="s">
        <v>15</v>
      </c>
      <c r="F1500">
        <v>1</v>
      </c>
      <c r="G1500">
        <v>20</v>
      </c>
      <c r="H1500">
        <v>119</v>
      </c>
      <c r="I1500">
        <v>340</v>
      </c>
      <c r="J1500">
        <v>320</v>
      </c>
      <c r="K1500">
        <v>540</v>
      </c>
      <c r="L1500">
        <v>620</v>
      </c>
      <c r="M1500">
        <v>1140</v>
      </c>
      <c r="N1500" t="str">
        <f t="shared" si="23"/>
        <v>UPDATE WipDetails SET WipQuantity = 620, Review_Wip = 620 WHERE WipMaster_Id IN (SELECT id FROM WipMasters WHERE issuedmonth = 'February' AND IssuedYear = 2026) AND CommitmentPeriod = 3 AND CASIN = 'B08X2CYMQZ';</v>
      </c>
    </row>
    <row r="1501" spans="1:14" x14ac:dyDescent="0.25">
      <c r="A1501" t="s">
        <v>1586</v>
      </c>
      <c r="B1501" t="s">
        <v>1506</v>
      </c>
      <c r="C1501" t="s">
        <v>3730</v>
      </c>
      <c r="D1501" t="s">
        <v>372</v>
      </c>
      <c r="E1501" t="s">
        <v>27</v>
      </c>
      <c r="F1501">
        <v>1</v>
      </c>
      <c r="G1501">
        <v>18</v>
      </c>
      <c r="H1501">
        <v>123</v>
      </c>
      <c r="I1501">
        <v>522</v>
      </c>
      <c r="J1501">
        <v>594</v>
      </c>
      <c r="K1501">
        <v>558</v>
      </c>
      <c r="L1501">
        <v>720</v>
      </c>
      <c r="M1501">
        <v>558</v>
      </c>
      <c r="N1501" t="str">
        <f t="shared" si="23"/>
        <v>UPDATE WipDetails SET WipQuantity = 720, Review_Wip = 720 WHERE WipMaster_Id IN (SELECT id FROM WipMasters WHERE issuedmonth = 'February' AND IssuedYear = 2026) AND CommitmentPeriod = 3 AND CASIN = 'B08X2GBGH4';</v>
      </c>
    </row>
    <row r="1502" spans="1:14" x14ac:dyDescent="0.25">
      <c r="A1502" t="s">
        <v>1587</v>
      </c>
      <c r="B1502" t="s">
        <v>1506</v>
      </c>
      <c r="C1502" t="s">
        <v>3731</v>
      </c>
      <c r="D1502" t="s">
        <v>372</v>
      </c>
      <c r="E1502" t="s">
        <v>19</v>
      </c>
      <c r="F1502">
        <v>1</v>
      </c>
      <c r="G1502">
        <v>18</v>
      </c>
      <c r="H1502">
        <v>375</v>
      </c>
      <c r="I1502">
        <v>306</v>
      </c>
      <c r="J1502">
        <v>234</v>
      </c>
      <c r="K1502">
        <v>0</v>
      </c>
      <c r="L1502">
        <v>450</v>
      </c>
      <c r="M1502">
        <v>828</v>
      </c>
      <c r="N1502" t="str">
        <f t="shared" si="23"/>
        <v>UPDATE WipDetails SET WipQuantity = 450, Review_Wip = 450 WHERE WipMaster_Id IN (SELECT id FROM WipMasters WHERE issuedmonth = 'February' AND IssuedYear = 2026) AND CommitmentPeriod = 3 AND CASIN = 'B08X2FDTMZ';</v>
      </c>
    </row>
    <row r="1503" spans="1:14" x14ac:dyDescent="0.25">
      <c r="A1503" t="s">
        <v>1588</v>
      </c>
      <c r="B1503" t="s">
        <v>1506</v>
      </c>
      <c r="C1503" t="s">
        <v>3732</v>
      </c>
      <c r="D1503" t="s">
        <v>372</v>
      </c>
      <c r="E1503" t="s">
        <v>21</v>
      </c>
      <c r="F1503">
        <v>1</v>
      </c>
      <c r="G1503">
        <v>18</v>
      </c>
      <c r="H1503">
        <v>42</v>
      </c>
      <c r="I1503">
        <v>162</v>
      </c>
      <c r="J1503">
        <v>198</v>
      </c>
      <c r="K1503">
        <v>378</v>
      </c>
      <c r="L1503">
        <v>288</v>
      </c>
      <c r="M1503">
        <v>486</v>
      </c>
      <c r="N1503" t="str">
        <f t="shared" si="23"/>
        <v>UPDATE WipDetails SET WipQuantity = 288, Review_Wip = 288 WHERE WipMaster_Id IN (SELECT id FROM WipMasters WHERE issuedmonth = 'February' AND IssuedYear = 2026) AND CommitmentPeriod = 3 AND CASIN = 'B08X2DWJFX';</v>
      </c>
    </row>
    <row r="1504" spans="1:14" x14ac:dyDescent="0.25">
      <c r="A1504" t="s">
        <v>1596</v>
      </c>
      <c r="B1504" t="s">
        <v>1595</v>
      </c>
      <c r="C1504" t="s">
        <v>3739</v>
      </c>
      <c r="D1504" t="s">
        <v>10</v>
      </c>
      <c r="E1504" t="s">
        <v>13</v>
      </c>
      <c r="F1504">
        <v>1</v>
      </c>
      <c r="G1504">
        <v>36</v>
      </c>
      <c r="H1504">
        <v>201</v>
      </c>
      <c r="I1504">
        <v>144</v>
      </c>
      <c r="J1504">
        <v>36</v>
      </c>
      <c r="K1504">
        <v>0</v>
      </c>
      <c r="L1504">
        <v>252</v>
      </c>
      <c r="M1504">
        <v>180</v>
      </c>
      <c r="N1504" t="str">
        <f t="shared" si="23"/>
        <v>UPDATE WipDetails SET WipQuantity = 252, Review_Wip = 252 WHERE WipMaster_Id IN (SELECT id FROM WipMasters WHERE issuedmonth = 'February' AND IssuedYear = 2026) AND CommitmentPeriod = 3 AND CASIN = 'B0775B4K56';</v>
      </c>
    </row>
    <row r="1505" spans="1:14" x14ac:dyDescent="0.25">
      <c r="A1505" t="s">
        <v>1597</v>
      </c>
      <c r="B1505" t="s">
        <v>1595</v>
      </c>
      <c r="C1505" t="s">
        <v>3740</v>
      </c>
      <c r="D1505" t="s">
        <v>10</v>
      </c>
      <c r="E1505" t="s">
        <v>15</v>
      </c>
      <c r="F1505">
        <v>1</v>
      </c>
      <c r="G1505">
        <v>36</v>
      </c>
      <c r="H1505">
        <v>794</v>
      </c>
      <c r="I1505">
        <v>504</v>
      </c>
      <c r="J1505">
        <v>0</v>
      </c>
      <c r="K1505">
        <v>0</v>
      </c>
      <c r="L1505">
        <v>1008</v>
      </c>
      <c r="M1505">
        <v>0</v>
      </c>
      <c r="N1505" t="str">
        <f t="shared" si="23"/>
        <v>UPDATE WipDetails SET WipQuantity = 1008, Review_Wip = 1008 WHERE WipMaster_Id IN (SELECT id FROM WipMasters WHERE issuedmonth = 'February' AND IssuedYear = 2026) AND CommitmentPeriod = 3 AND CASIN = 'B0775CTD9S';</v>
      </c>
    </row>
    <row r="1506" spans="1:14" x14ac:dyDescent="0.25">
      <c r="A1506" t="s">
        <v>1598</v>
      </c>
      <c r="B1506" t="s">
        <v>1595</v>
      </c>
      <c r="C1506" t="s">
        <v>3741</v>
      </c>
      <c r="D1506" t="s">
        <v>10</v>
      </c>
      <c r="E1506" t="s">
        <v>17</v>
      </c>
      <c r="F1506">
        <v>1</v>
      </c>
      <c r="G1506">
        <v>36</v>
      </c>
      <c r="H1506">
        <v>471</v>
      </c>
      <c r="I1506">
        <v>1116</v>
      </c>
      <c r="J1506">
        <v>1188</v>
      </c>
      <c r="K1506">
        <v>1440</v>
      </c>
      <c r="L1506">
        <v>1872</v>
      </c>
      <c r="M1506">
        <v>108</v>
      </c>
      <c r="N1506" t="str">
        <f t="shared" si="23"/>
        <v>UPDATE WipDetails SET WipQuantity = 1872, Review_Wip = 1872 WHERE WipMaster_Id IN (SELECT id FROM WipMasters WHERE issuedmonth = 'February' AND IssuedYear = 2026) AND CommitmentPeriod = 3 AND CASIN = 'B0775M8G9Q';</v>
      </c>
    </row>
    <row r="1507" spans="1:14" x14ac:dyDescent="0.25">
      <c r="A1507" t="s">
        <v>1599</v>
      </c>
      <c r="B1507" t="s">
        <v>1595</v>
      </c>
      <c r="C1507" t="s">
        <v>3742</v>
      </c>
      <c r="D1507" t="s">
        <v>10</v>
      </c>
      <c r="E1507" t="s">
        <v>19</v>
      </c>
      <c r="F1507">
        <v>1</v>
      </c>
      <c r="G1507">
        <v>36</v>
      </c>
      <c r="H1507">
        <v>1671</v>
      </c>
      <c r="I1507">
        <v>756</v>
      </c>
      <c r="J1507">
        <v>0</v>
      </c>
      <c r="K1507">
        <v>0</v>
      </c>
      <c r="L1507">
        <v>828</v>
      </c>
      <c r="M1507">
        <v>0</v>
      </c>
      <c r="N1507" t="str">
        <f t="shared" si="23"/>
        <v>UPDATE WipDetails SET WipQuantity = 828, Review_Wip = 828 WHERE WipMaster_Id IN (SELECT id FROM WipMasters WHERE issuedmonth = 'February' AND IssuedYear = 2026) AND CommitmentPeriod = 3 AND CASIN = 'B07756XRWD';</v>
      </c>
    </row>
    <row r="1508" spans="1:14" x14ac:dyDescent="0.25">
      <c r="A1508" t="s">
        <v>1600</v>
      </c>
      <c r="B1508" t="s">
        <v>1595</v>
      </c>
      <c r="C1508" t="s">
        <v>3743</v>
      </c>
      <c r="D1508" t="s">
        <v>10</v>
      </c>
      <c r="E1508" t="s">
        <v>21</v>
      </c>
      <c r="F1508">
        <v>1</v>
      </c>
      <c r="G1508">
        <v>36</v>
      </c>
      <c r="H1508">
        <v>190</v>
      </c>
      <c r="I1508">
        <v>144</v>
      </c>
      <c r="J1508">
        <v>0</v>
      </c>
      <c r="K1508">
        <v>468</v>
      </c>
      <c r="L1508">
        <v>720</v>
      </c>
      <c r="M1508">
        <v>1152</v>
      </c>
      <c r="N1508" t="str">
        <f t="shared" si="23"/>
        <v>UPDATE WipDetails SET WipQuantity = 720, Review_Wip = 720 WHERE WipMaster_Id IN (SELECT id FROM WipMasters WHERE issuedmonth = 'February' AND IssuedYear = 2026) AND CommitmentPeriod = 3 AND CASIN = 'B07757Y3H2';</v>
      </c>
    </row>
    <row r="1509" spans="1:14" x14ac:dyDescent="0.25">
      <c r="A1509" t="s">
        <v>1601</v>
      </c>
      <c r="B1509" t="s">
        <v>1595</v>
      </c>
      <c r="C1509" t="s">
        <v>3744</v>
      </c>
      <c r="D1509" t="s">
        <v>258</v>
      </c>
      <c r="E1509" t="s">
        <v>13</v>
      </c>
      <c r="F1509">
        <v>1</v>
      </c>
      <c r="G1509">
        <v>36</v>
      </c>
      <c r="H1509">
        <v>48</v>
      </c>
      <c r="I1509">
        <v>216</v>
      </c>
      <c r="J1509">
        <v>252</v>
      </c>
      <c r="K1509">
        <v>0</v>
      </c>
      <c r="L1509">
        <v>144</v>
      </c>
      <c r="M1509">
        <v>540</v>
      </c>
      <c r="N1509" t="str">
        <f t="shared" si="23"/>
        <v>UPDATE WipDetails SET WipQuantity = 144, Review_Wip = 144 WHERE WipMaster_Id IN (SELECT id FROM WipMasters WHERE issuedmonth = 'February' AND IssuedYear = 2026) AND CommitmentPeriod = 3 AND CASIN = 'B07756XY75';</v>
      </c>
    </row>
    <row r="1510" spans="1:14" x14ac:dyDescent="0.25">
      <c r="A1510" t="s">
        <v>1602</v>
      </c>
      <c r="B1510" t="s">
        <v>1595</v>
      </c>
      <c r="C1510" t="s">
        <v>3745</v>
      </c>
      <c r="D1510" t="s">
        <v>258</v>
      </c>
      <c r="E1510" t="s">
        <v>15</v>
      </c>
      <c r="F1510">
        <v>1</v>
      </c>
      <c r="G1510">
        <v>36</v>
      </c>
      <c r="H1510">
        <v>756</v>
      </c>
      <c r="I1510">
        <v>432</v>
      </c>
      <c r="J1510">
        <v>0</v>
      </c>
      <c r="K1510">
        <v>0</v>
      </c>
      <c r="L1510">
        <v>0</v>
      </c>
      <c r="M1510">
        <v>0</v>
      </c>
      <c r="N1510" t="str">
        <f t="shared" si="23"/>
        <v>UPDATE WipDetails SET WipQuantity = 0, Review_Wip = 0 WHERE WipMaster_Id IN (SELECT id FROM WipMasters WHERE issuedmonth = 'February' AND IssuedYear = 2026) AND CommitmentPeriod = 3 AND CASIN = 'B0775MH7WL';</v>
      </c>
    </row>
    <row r="1511" spans="1:14" x14ac:dyDescent="0.25">
      <c r="A1511" t="s">
        <v>1603</v>
      </c>
      <c r="B1511" t="s">
        <v>1595</v>
      </c>
      <c r="C1511" t="s">
        <v>3746</v>
      </c>
      <c r="D1511" t="s">
        <v>258</v>
      </c>
      <c r="E1511" t="s">
        <v>27</v>
      </c>
      <c r="F1511">
        <v>1</v>
      </c>
      <c r="G1511">
        <v>36</v>
      </c>
      <c r="H1511">
        <v>0</v>
      </c>
      <c r="I1511">
        <v>396</v>
      </c>
      <c r="J1511">
        <v>396</v>
      </c>
      <c r="K1511">
        <v>0</v>
      </c>
      <c r="L1511">
        <v>1296</v>
      </c>
      <c r="M1511">
        <v>864</v>
      </c>
      <c r="N1511" t="str">
        <f t="shared" si="23"/>
        <v>UPDATE WipDetails SET WipQuantity = 1296, Review_Wip = 1296 WHERE WipMaster_Id IN (SELECT id FROM WipMasters WHERE issuedmonth = 'February' AND IssuedYear = 2026) AND CommitmentPeriod = 3 AND CASIN = 'B077597X5T';</v>
      </c>
    </row>
    <row r="1512" spans="1:14" x14ac:dyDescent="0.25">
      <c r="A1512" t="s">
        <v>1604</v>
      </c>
      <c r="B1512" t="s">
        <v>1595</v>
      </c>
      <c r="C1512" t="s">
        <v>3747</v>
      </c>
      <c r="D1512" t="s">
        <v>258</v>
      </c>
      <c r="E1512" t="s">
        <v>19</v>
      </c>
      <c r="F1512">
        <v>1</v>
      </c>
      <c r="G1512">
        <v>36</v>
      </c>
      <c r="H1512">
        <v>644</v>
      </c>
      <c r="I1512">
        <v>108</v>
      </c>
      <c r="J1512">
        <v>0</v>
      </c>
      <c r="K1512">
        <v>0</v>
      </c>
      <c r="L1512">
        <v>108</v>
      </c>
      <c r="M1512">
        <v>0</v>
      </c>
      <c r="N1512" t="str">
        <f t="shared" si="23"/>
        <v>UPDATE WipDetails SET WipQuantity = 108, Review_Wip = 108 WHERE WipMaster_Id IN (SELECT id FROM WipMasters WHERE issuedmonth = 'February' AND IssuedYear = 2026) AND CommitmentPeriod = 3 AND CASIN = 'B0775M3RZ9';</v>
      </c>
    </row>
    <row r="1513" spans="1:14" x14ac:dyDescent="0.25">
      <c r="A1513" t="s">
        <v>1605</v>
      </c>
      <c r="B1513" t="s">
        <v>1595</v>
      </c>
      <c r="C1513" t="s">
        <v>3748</v>
      </c>
      <c r="D1513" t="s">
        <v>258</v>
      </c>
      <c r="E1513" t="s">
        <v>21</v>
      </c>
      <c r="F1513">
        <v>1</v>
      </c>
      <c r="G1513">
        <v>36</v>
      </c>
      <c r="H1513">
        <v>36</v>
      </c>
      <c r="I1513">
        <v>0</v>
      </c>
      <c r="J1513">
        <v>0</v>
      </c>
      <c r="K1513">
        <v>0</v>
      </c>
      <c r="L1513">
        <v>0</v>
      </c>
      <c r="M1513">
        <v>0</v>
      </c>
      <c r="N1513" t="str">
        <f t="shared" si="23"/>
        <v>UPDATE WipDetails SET WipQuantity = 0, Review_Wip = 0 WHERE WipMaster_Id IN (SELECT id FROM WipMasters WHERE issuedmonth = 'February' AND IssuedYear = 2026) AND CommitmentPeriod = 3 AND CASIN = 'B0775M8G8M';</v>
      </c>
    </row>
    <row r="1514" spans="1:14" x14ac:dyDescent="0.25">
      <c r="A1514" t="s">
        <v>1606</v>
      </c>
      <c r="B1514" t="s">
        <v>1595</v>
      </c>
      <c r="C1514" t="s">
        <v>3749</v>
      </c>
      <c r="D1514" t="s">
        <v>1607</v>
      </c>
      <c r="E1514" t="s">
        <v>475</v>
      </c>
      <c r="F1514">
        <v>1</v>
      </c>
      <c r="G1514">
        <v>36</v>
      </c>
      <c r="H1514">
        <v>0</v>
      </c>
      <c r="I1514">
        <v>0</v>
      </c>
      <c r="J1514">
        <v>0</v>
      </c>
      <c r="K1514">
        <v>108</v>
      </c>
      <c r="L1514">
        <v>0</v>
      </c>
      <c r="M1514">
        <v>0</v>
      </c>
      <c r="N1514" t="str">
        <f t="shared" si="23"/>
        <v>UPDATE WipDetails SET WipQuantity = 0, Review_Wip = 0 WHERE WipMaster_Id IN (SELECT id FROM WipMasters WHERE issuedmonth = 'February' AND IssuedYear = 2026) AND CommitmentPeriod = 3 AND CASIN = 'B09KP264HV';</v>
      </c>
    </row>
    <row r="1515" spans="1:14" x14ac:dyDescent="0.25">
      <c r="A1515" t="s">
        <v>1608</v>
      </c>
      <c r="B1515" t="s">
        <v>1595</v>
      </c>
      <c r="C1515" t="s">
        <v>3750</v>
      </c>
      <c r="D1515" t="s">
        <v>1607</v>
      </c>
      <c r="E1515" t="s">
        <v>11</v>
      </c>
      <c r="F1515">
        <v>1</v>
      </c>
      <c r="G1515">
        <v>36</v>
      </c>
      <c r="H1515">
        <v>36</v>
      </c>
      <c r="I1515">
        <v>108</v>
      </c>
      <c r="J1515">
        <v>108</v>
      </c>
      <c r="K1515">
        <v>0</v>
      </c>
      <c r="L1515">
        <v>0</v>
      </c>
      <c r="M1515">
        <v>144</v>
      </c>
      <c r="N1515" t="str">
        <f t="shared" si="23"/>
        <v>UPDATE WipDetails SET WipQuantity = 0, Review_Wip = 0 WHERE WipMaster_Id IN (SELECT id FROM WipMasters WHERE issuedmonth = 'February' AND IssuedYear = 2026) AND CommitmentPeriod = 3 AND CASIN = 'B09KNZDCCL';</v>
      </c>
    </row>
    <row r="1516" spans="1:14" x14ac:dyDescent="0.25">
      <c r="A1516" t="s">
        <v>1609</v>
      </c>
      <c r="B1516" t="s">
        <v>1595</v>
      </c>
      <c r="C1516" t="s">
        <v>3751</v>
      </c>
      <c r="D1516" t="s">
        <v>1607</v>
      </c>
      <c r="E1516" t="s">
        <v>13</v>
      </c>
      <c r="F1516">
        <v>1</v>
      </c>
      <c r="G1516">
        <v>36</v>
      </c>
      <c r="H1516">
        <v>108</v>
      </c>
      <c r="I1516">
        <v>36</v>
      </c>
      <c r="J1516">
        <v>0</v>
      </c>
      <c r="K1516">
        <v>216</v>
      </c>
      <c r="L1516">
        <v>216</v>
      </c>
      <c r="M1516">
        <v>180</v>
      </c>
      <c r="N1516" t="str">
        <f t="shared" si="23"/>
        <v>UPDATE WipDetails SET WipQuantity = 216, Review_Wip = 216 WHERE WipMaster_Id IN (SELECT id FROM WipMasters WHERE issuedmonth = 'February' AND IssuedYear = 2026) AND CommitmentPeriod = 3 AND CASIN = 'B09KP2VKFP';</v>
      </c>
    </row>
    <row r="1517" spans="1:14" x14ac:dyDescent="0.25">
      <c r="A1517" t="s">
        <v>1610</v>
      </c>
      <c r="B1517" t="s">
        <v>1595</v>
      </c>
      <c r="C1517" t="s">
        <v>3752</v>
      </c>
      <c r="D1517" t="s">
        <v>1607</v>
      </c>
      <c r="E1517" t="s">
        <v>15</v>
      </c>
      <c r="F1517">
        <v>1</v>
      </c>
      <c r="G1517">
        <v>36</v>
      </c>
      <c r="H1517">
        <v>179</v>
      </c>
      <c r="I1517">
        <v>324</v>
      </c>
      <c r="J1517">
        <v>252</v>
      </c>
      <c r="K1517">
        <v>144</v>
      </c>
      <c r="L1517">
        <v>432</v>
      </c>
      <c r="M1517">
        <v>360</v>
      </c>
      <c r="N1517" t="str">
        <f t="shared" si="23"/>
        <v>UPDATE WipDetails SET WipQuantity = 432, Review_Wip = 432 WHERE WipMaster_Id IN (SELECT id FROM WipMasters WHERE issuedmonth = 'February' AND IssuedYear = 2026) AND CommitmentPeriod = 3 AND CASIN = 'B09KP2S8N4';</v>
      </c>
    </row>
    <row r="1518" spans="1:14" x14ac:dyDescent="0.25">
      <c r="A1518" t="s">
        <v>1611</v>
      </c>
      <c r="B1518" t="s">
        <v>1595</v>
      </c>
      <c r="C1518" t="s">
        <v>3753</v>
      </c>
      <c r="D1518" t="s">
        <v>1607</v>
      </c>
      <c r="E1518" t="s">
        <v>27</v>
      </c>
      <c r="F1518">
        <v>1</v>
      </c>
      <c r="G1518">
        <v>36</v>
      </c>
      <c r="H1518">
        <v>36</v>
      </c>
      <c r="I1518">
        <v>252</v>
      </c>
      <c r="J1518">
        <v>252</v>
      </c>
      <c r="K1518">
        <v>648</v>
      </c>
      <c r="L1518">
        <v>576</v>
      </c>
      <c r="M1518">
        <v>396</v>
      </c>
      <c r="N1518" t="str">
        <f t="shared" si="23"/>
        <v>UPDATE WipDetails SET WipQuantity = 576, Review_Wip = 576 WHERE WipMaster_Id IN (SELECT id FROM WipMasters WHERE issuedmonth = 'February' AND IssuedYear = 2026) AND CommitmentPeriod = 3 AND CASIN = 'B09KP2HG8M';</v>
      </c>
    </row>
    <row r="1519" spans="1:14" x14ac:dyDescent="0.25">
      <c r="A1519" t="s">
        <v>1612</v>
      </c>
      <c r="B1519" t="s">
        <v>1595</v>
      </c>
      <c r="C1519" t="s">
        <v>3754</v>
      </c>
      <c r="D1519" t="s">
        <v>1607</v>
      </c>
      <c r="E1519" t="s">
        <v>19</v>
      </c>
      <c r="F1519">
        <v>1</v>
      </c>
      <c r="G1519">
        <v>36</v>
      </c>
      <c r="H1519">
        <v>167</v>
      </c>
      <c r="I1519">
        <v>576</v>
      </c>
      <c r="J1519">
        <v>648</v>
      </c>
      <c r="K1519">
        <v>0</v>
      </c>
      <c r="L1519">
        <v>216</v>
      </c>
      <c r="M1519">
        <v>36</v>
      </c>
      <c r="N1519" t="str">
        <f t="shared" si="23"/>
        <v>UPDATE WipDetails SET WipQuantity = 216, Review_Wip = 216 WHERE WipMaster_Id IN (SELECT id FROM WipMasters WHERE issuedmonth = 'February' AND IssuedYear = 2026) AND CommitmentPeriod = 3 AND CASIN = 'B09KP2Q42Z';</v>
      </c>
    </row>
    <row r="1520" spans="1:14" x14ac:dyDescent="0.25">
      <c r="A1520" t="s">
        <v>1613</v>
      </c>
      <c r="B1520" t="s">
        <v>1595</v>
      </c>
      <c r="C1520" t="s">
        <v>3755</v>
      </c>
      <c r="D1520" t="s">
        <v>1607</v>
      </c>
      <c r="E1520" t="s">
        <v>21</v>
      </c>
      <c r="F1520">
        <v>1</v>
      </c>
      <c r="G1520">
        <v>36</v>
      </c>
      <c r="H1520">
        <v>59</v>
      </c>
      <c r="I1520">
        <v>108</v>
      </c>
      <c r="J1520">
        <v>72</v>
      </c>
      <c r="K1520">
        <v>288</v>
      </c>
      <c r="L1520">
        <v>216</v>
      </c>
      <c r="M1520">
        <v>0</v>
      </c>
      <c r="N1520" t="str">
        <f t="shared" si="23"/>
        <v>UPDATE WipDetails SET WipQuantity = 216, Review_Wip = 216 WHERE WipMaster_Id IN (SELECT id FROM WipMasters WHERE issuedmonth = 'February' AND IssuedYear = 2026) AND CommitmentPeriod = 3 AND CASIN = 'B09KP1QZ63';</v>
      </c>
    </row>
    <row r="1521" spans="1:14" x14ac:dyDescent="0.25">
      <c r="A1521" t="s">
        <v>1614</v>
      </c>
      <c r="B1521" t="s">
        <v>1595</v>
      </c>
      <c r="C1521" t="s">
        <v>3756</v>
      </c>
      <c r="D1521" t="s">
        <v>1607</v>
      </c>
      <c r="E1521" t="s">
        <v>454</v>
      </c>
      <c r="F1521">
        <v>1</v>
      </c>
      <c r="G1521">
        <v>36</v>
      </c>
      <c r="H1521">
        <v>72</v>
      </c>
      <c r="I1521">
        <v>36</v>
      </c>
      <c r="J1521">
        <v>0</v>
      </c>
      <c r="K1521">
        <v>360</v>
      </c>
      <c r="L1521">
        <v>360</v>
      </c>
      <c r="M1521">
        <v>288</v>
      </c>
      <c r="N1521" t="str">
        <f t="shared" si="23"/>
        <v>UPDATE WipDetails SET WipQuantity = 360, Review_Wip = 360 WHERE WipMaster_Id IN (SELECT id FROM WipMasters WHERE issuedmonth = 'February' AND IssuedYear = 2026) AND CommitmentPeriod = 3 AND CASIN = 'B09KP3JN7H';</v>
      </c>
    </row>
    <row r="1522" spans="1:14" x14ac:dyDescent="0.25">
      <c r="A1522" t="s">
        <v>1615</v>
      </c>
      <c r="B1522" t="s">
        <v>1595</v>
      </c>
      <c r="C1522" t="s">
        <v>3757</v>
      </c>
      <c r="D1522" t="s">
        <v>1616</v>
      </c>
      <c r="E1522" t="s">
        <v>11</v>
      </c>
      <c r="F1522">
        <v>1</v>
      </c>
      <c r="G1522">
        <v>36</v>
      </c>
      <c r="H1522">
        <v>24</v>
      </c>
      <c r="I1522">
        <v>0</v>
      </c>
      <c r="J1522">
        <v>0</v>
      </c>
      <c r="K1522">
        <v>36</v>
      </c>
      <c r="L1522">
        <v>36</v>
      </c>
      <c r="M1522">
        <v>144</v>
      </c>
      <c r="N1522" t="str">
        <f t="shared" si="23"/>
        <v>UPDATE WipDetails SET WipQuantity = 36, Review_Wip = 36 WHERE WipMaster_Id IN (SELECT id FROM WipMasters WHERE issuedmonth = 'February' AND IssuedYear = 2026) AND CommitmentPeriod = 3 AND CASIN = 'B08J927463';</v>
      </c>
    </row>
    <row r="1523" spans="1:14" x14ac:dyDescent="0.25">
      <c r="A1523" t="s">
        <v>1617</v>
      </c>
      <c r="B1523" t="s">
        <v>1595</v>
      </c>
      <c r="C1523" t="s">
        <v>3758</v>
      </c>
      <c r="D1523" t="s">
        <v>1616</v>
      </c>
      <c r="E1523" t="s">
        <v>13</v>
      </c>
      <c r="F1523">
        <v>1</v>
      </c>
      <c r="G1523">
        <v>36</v>
      </c>
      <c r="H1523">
        <v>36</v>
      </c>
      <c r="I1523">
        <v>0</v>
      </c>
      <c r="J1523">
        <v>0</v>
      </c>
      <c r="K1523">
        <v>216</v>
      </c>
      <c r="L1523">
        <v>180</v>
      </c>
      <c r="M1523">
        <v>180</v>
      </c>
      <c r="N1523" t="str">
        <f t="shared" si="23"/>
        <v>UPDATE WipDetails SET WipQuantity = 180, Review_Wip = 180 WHERE WipMaster_Id IN (SELECT id FROM WipMasters WHERE issuedmonth = 'February' AND IssuedYear = 2026) AND CommitmentPeriod = 3 AND CASIN = 'B08J97L33C';</v>
      </c>
    </row>
    <row r="1524" spans="1:14" x14ac:dyDescent="0.25">
      <c r="A1524" t="s">
        <v>1618</v>
      </c>
      <c r="B1524" t="s">
        <v>1595</v>
      </c>
      <c r="C1524" t="s">
        <v>3759</v>
      </c>
      <c r="D1524" t="s">
        <v>1616</v>
      </c>
      <c r="E1524" t="s">
        <v>15</v>
      </c>
      <c r="F1524">
        <v>1</v>
      </c>
      <c r="G1524">
        <v>36</v>
      </c>
      <c r="H1524">
        <v>144</v>
      </c>
      <c r="I1524">
        <v>0</v>
      </c>
      <c r="J1524">
        <v>0</v>
      </c>
      <c r="K1524">
        <v>396</v>
      </c>
      <c r="L1524">
        <v>576</v>
      </c>
      <c r="M1524">
        <v>468</v>
      </c>
      <c r="N1524" t="str">
        <f t="shared" si="23"/>
        <v>UPDATE WipDetails SET WipQuantity = 576, Review_Wip = 576 WHERE WipMaster_Id IN (SELECT id FROM WipMasters WHERE issuedmonth = 'February' AND IssuedYear = 2026) AND CommitmentPeriod = 3 AND CASIN = 'B08J986SNQ';</v>
      </c>
    </row>
    <row r="1525" spans="1:14" x14ac:dyDescent="0.25">
      <c r="A1525" t="s">
        <v>1619</v>
      </c>
      <c r="B1525" t="s">
        <v>1595</v>
      </c>
      <c r="C1525" t="s">
        <v>3760</v>
      </c>
      <c r="D1525" t="s">
        <v>1616</v>
      </c>
      <c r="E1525" t="s">
        <v>17</v>
      </c>
      <c r="F1525">
        <v>1</v>
      </c>
      <c r="G1525">
        <v>36</v>
      </c>
      <c r="H1525">
        <v>216</v>
      </c>
      <c r="I1525">
        <v>0</v>
      </c>
      <c r="J1525">
        <v>0</v>
      </c>
      <c r="K1525">
        <v>648</v>
      </c>
      <c r="L1525">
        <v>504</v>
      </c>
      <c r="M1525">
        <v>684</v>
      </c>
      <c r="N1525" t="str">
        <f t="shared" si="23"/>
        <v>UPDATE WipDetails SET WipQuantity = 504, Review_Wip = 504 WHERE WipMaster_Id IN (SELECT id FROM WipMasters WHERE issuedmonth = 'February' AND IssuedYear = 2026) AND CommitmentPeriod = 3 AND CASIN = 'B08J95QL67';</v>
      </c>
    </row>
    <row r="1526" spans="1:14" x14ac:dyDescent="0.25">
      <c r="A1526" t="s">
        <v>1620</v>
      </c>
      <c r="B1526" t="s">
        <v>1595</v>
      </c>
      <c r="C1526" t="s">
        <v>3761</v>
      </c>
      <c r="D1526" t="s">
        <v>1616</v>
      </c>
      <c r="E1526" t="s">
        <v>19</v>
      </c>
      <c r="F1526">
        <v>1</v>
      </c>
      <c r="G1526">
        <v>36</v>
      </c>
      <c r="H1526">
        <v>95</v>
      </c>
      <c r="I1526">
        <v>0</v>
      </c>
      <c r="J1526">
        <v>0</v>
      </c>
      <c r="K1526">
        <v>216</v>
      </c>
      <c r="L1526">
        <v>324</v>
      </c>
      <c r="M1526">
        <v>324</v>
      </c>
      <c r="N1526" t="str">
        <f t="shared" si="23"/>
        <v>UPDATE WipDetails SET WipQuantity = 324, Review_Wip = 324 WHERE WipMaster_Id IN (SELECT id FROM WipMasters WHERE issuedmonth = 'February' AND IssuedYear = 2026) AND CommitmentPeriod = 3 AND CASIN = 'B08J97JWQP';</v>
      </c>
    </row>
    <row r="1527" spans="1:14" x14ac:dyDescent="0.25">
      <c r="A1527" t="s">
        <v>1621</v>
      </c>
      <c r="B1527" t="s">
        <v>1595</v>
      </c>
      <c r="C1527" t="s">
        <v>3762</v>
      </c>
      <c r="D1527" t="s">
        <v>1616</v>
      </c>
      <c r="E1527" t="s">
        <v>21</v>
      </c>
      <c r="F1527">
        <v>1</v>
      </c>
      <c r="G1527">
        <v>36</v>
      </c>
      <c r="H1527">
        <v>108</v>
      </c>
      <c r="I1527">
        <v>0</v>
      </c>
      <c r="J1527">
        <v>0</v>
      </c>
      <c r="K1527">
        <v>0</v>
      </c>
      <c r="L1527">
        <v>252</v>
      </c>
      <c r="M1527">
        <v>72</v>
      </c>
      <c r="N1527" t="str">
        <f t="shared" si="23"/>
        <v>UPDATE WipDetails SET WipQuantity = 252, Review_Wip = 252 WHERE WipMaster_Id IN (SELECT id FROM WipMasters WHERE issuedmonth = 'February' AND IssuedYear = 2026) AND CommitmentPeriod = 3 AND CASIN = 'B08J96PQF2';</v>
      </c>
    </row>
    <row r="1528" spans="1:14" x14ac:dyDescent="0.25">
      <c r="A1528" t="s">
        <v>1622</v>
      </c>
      <c r="B1528" t="s">
        <v>1595</v>
      </c>
      <c r="C1528" t="s">
        <v>3763</v>
      </c>
      <c r="D1528" t="s">
        <v>23</v>
      </c>
      <c r="E1528" t="s">
        <v>13</v>
      </c>
      <c r="F1528">
        <v>1</v>
      </c>
      <c r="G1528">
        <v>36</v>
      </c>
      <c r="H1528">
        <v>0</v>
      </c>
      <c r="I1528">
        <v>108</v>
      </c>
      <c r="J1528">
        <v>108</v>
      </c>
      <c r="K1528">
        <v>144</v>
      </c>
      <c r="L1528">
        <v>144</v>
      </c>
      <c r="M1528">
        <v>36</v>
      </c>
      <c r="N1528" t="str">
        <f t="shared" si="23"/>
        <v>UPDATE WipDetails SET WipQuantity = 144, Review_Wip = 144 WHERE WipMaster_Id IN (SELECT id FROM WipMasters WHERE issuedmonth = 'February' AND IssuedYear = 2026) AND CommitmentPeriod = 3 AND CASIN = 'B07752LYPC';</v>
      </c>
    </row>
    <row r="1529" spans="1:14" x14ac:dyDescent="0.25">
      <c r="A1529" t="s">
        <v>1623</v>
      </c>
      <c r="B1529" t="s">
        <v>1595</v>
      </c>
      <c r="C1529" t="s">
        <v>3764</v>
      </c>
      <c r="D1529" t="s">
        <v>23</v>
      </c>
      <c r="E1529" t="s">
        <v>15</v>
      </c>
      <c r="F1529">
        <v>1</v>
      </c>
      <c r="G1529">
        <v>36</v>
      </c>
      <c r="H1529">
        <v>108</v>
      </c>
      <c r="I1529">
        <v>1008</v>
      </c>
      <c r="J1529">
        <v>1368</v>
      </c>
      <c r="K1529">
        <v>288</v>
      </c>
      <c r="L1529">
        <v>288</v>
      </c>
      <c r="M1529">
        <v>792</v>
      </c>
      <c r="N1529" t="str">
        <f t="shared" si="23"/>
        <v>UPDATE WipDetails SET WipQuantity = 288, Review_Wip = 288 WHERE WipMaster_Id IN (SELECT id FROM WipMasters WHERE issuedmonth = 'February' AND IssuedYear = 2026) AND CommitmentPeriod = 3 AND CASIN = 'B0775CVYC4';</v>
      </c>
    </row>
    <row r="1530" spans="1:14" x14ac:dyDescent="0.25">
      <c r="A1530" t="s">
        <v>1624</v>
      </c>
      <c r="B1530" t="s">
        <v>1595</v>
      </c>
      <c r="C1530" t="s">
        <v>3765</v>
      </c>
      <c r="D1530" t="s">
        <v>23</v>
      </c>
      <c r="E1530" t="s">
        <v>27</v>
      </c>
      <c r="F1530">
        <v>1</v>
      </c>
      <c r="G1530">
        <v>36</v>
      </c>
      <c r="H1530">
        <v>324</v>
      </c>
      <c r="I1530">
        <v>72</v>
      </c>
      <c r="J1530">
        <v>0</v>
      </c>
      <c r="K1530">
        <v>576</v>
      </c>
      <c r="L1530">
        <v>864</v>
      </c>
      <c r="M1530">
        <v>432</v>
      </c>
      <c r="N1530" t="str">
        <f t="shared" si="23"/>
        <v>UPDATE WipDetails SET WipQuantity = 864, Review_Wip = 864 WHERE WipMaster_Id IN (SELECT id FROM WipMasters WHERE issuedmonth = 'February' AND IssuedYear = 2026) AND CommitmentPeriod = 3 AND CASIN = 'B0775M8G7B';</v>
      </c>
    </row>
    <row r="1531" spans="1:14" x14ac:dyDescent="0.25">
      <c r="A1531" t="s">
        <v>1625</v>
      </c>
      <c r="B1531" t="s">
        <v>1595</v>
      </c>
      <c r="C1531" t="s">
        <v>3766</v>
      </c>
      <c r="D1531" t="s">
        <v>23</v>
      </c>
      <c r="E1531" t="s">
        <v>19</v>
      </c>
      <c r="F1531">
        <v>1</v>
      </c>
      <c r="G1531">
        <v>36</v>
      </c>
      <c r="H1531">
        <v>335</v>
      </c>
      <c r="I1531">
        <v>216</v>
      </c>
      <c r="J1531">
        <v>36</v>
      </c>
      <c r="K1531">
        <v>180</v>
      </c>
      <c r="L1531">
        <v>504</v>
      </c>
      <c r="M1531">
        <v>504</v>
      </c>
      <c r="N1531" t="str">
        <f t="shared" si="23"/>
        <v>UPDATE WipDetails SET WipQuantity = 504, Review_Wip = 504 WHERE WipMaster_Id IN (SELECT id FROM WipMasters WHERE issuedmonth = 'February' AND IssuedYear = 2026) AND CommitmentPeriod = 3 AND CASIN = 'B07757Y3CZ';</v>
      </c>
    </row>
    <row r="1532" spans="1:14" x14ac:dyDescent="0.25">
      <c r="A1532" t="s">
        <v>1626</v>
      </c>
      <c r="B1532" t="s">
        <v>1595</v>
      </c>
      <c r="C1532" t="s">
        <v>3767</v>
      </c>
      <c r="D1532" t="s">
        <v>23</v>
      </c>
      <c r="E1532" t="s">
        <v>21</v>
      </c>
      <c r="F1532">
        <v>1</v>
      </c>
      <c r="G1532">
        <v>36</v>
      </c>
      <c r="H1532">
        <v>144</v>
      </c>
      <c r="I1532">
        <v>36</v>
      </c>
      <c r="J1532">
        <v>0</v>
      </c>
      <c r="K1532">
        <v>0</v>
      </c>
      <c r="L1532">
        <v>72</v>
      </c>
      <c r="M1532">
        <v>0</v>
      </c>
      <c r="N1532" t="str">
        <f t="shared" si="23"/>
        <v>UPDATE WipDetails SET WipQuantity = 72, Review_Wip = 72 WHERE WipMaster_Id IN (SELECT id FROM WipMasters WHERE issuedmonth = 'February' AND IssuedYear = 2026) AND CommitmentPeriod = 3 AND CASIN = 'B07756DQFZ';</v>
      </c>
    </row>
    <row r="1533" spans="1:14" x14ac:dyDescent="0.25">
      <c r="A1533" t="s">
        <v>1627</v>
      </c>
      <c r="B1533" t="s">
        <v>1595</v>
      </c>
      <c r="C1533" t="s">
        <v>3768</v>
      </c>
      <c r="D1533" t="s">
        <v>271</v>
      </c>
      <c r="E1533" t="s">
        <v>13</v>
      </c>
      <c r="F1533">
        <v>1</v>
      </c>
      <c r="G1533">
        <v>36</v>
      </c>
      <c r="H1533">
        <v>11</v>
      </c>
      <c r="I1533">
        <v>504</v>
      </c>
      <c r="J1533">
        <v>720</v>
      </c>
      <c r="K1533">
        <v>0</v>
      </c>
      <c r="L1533">
        <v>72</v>
      </c>
      <c r="M1533">
        <v>0</v>
      </c>
      <c r="N1533" t="str">
        <f t="shared" si="23"/>
        <v>UPDATE WipDetails SET WipQuantity = 72, Review_Wip = 72 WHERE WipMaster_Id IN (SELECT id FROM WipMasters WHERE issuedmonth = 'February' AND IssuedYear = 2026) AND CommitmentPeriod = 3 AND CASIN = 'B0775C5H5D';</v>
      </c>
    </row>
    <row r="1534" spans="1:14" x14ac:dyDescent="0.25">
      <c r="A1534" t="s">
        <v>1628</v>
      </c>
      <c r="B1534" t="s">
        <v>1595</v>
      </c>
      <c r="C1534" t="s">
        <v>3769</v>
      </c>
      <c r="D1534" t="s">
        <v>271</v>
      </c>
      <c r="E1534" t="s">
        <v>15</v>
      </c>
      <c r="F1534">
        <v>1</v>
      </c>
      <c r="G1534">
        <v>36</v>
      </c>
      <c r="H1534">
        <v>252</v>
      </c>
      <c r="I1534">
        <v>684</v>
      </c>
      <c r="J1534">
        <v>756</v>
      </c>
      <c r="K1534">
        <v>936</v>
      </c>
      <c r="L1534">
        <v>792</v>
      </c>
      <c r="M1534">
        <v>396</v>
      </c>
      <c r="N1534" t="str">
        <f t="shared" si="23"/>
        <v>UPDATE WipDetails SET WipQuantity = 792, Review_Wip = 792 WHERE WipMaster_Id IN (SELECT id FROM WipMasters WHERE issuedmonth = 'February' AND IssuedYear = 2026) AND CommitmentPeriod = 3 AND CASIN = 'B0775M7SV7';</v>
      </c>
    </row>
    <row r="1535" spans="1:14" x14ac:dyDescent="0.25">
      <c r="A1535" t="s">
        <v>1629</v>
      </c>
      <c r="B1535" t="s">
        <v>1595</v>
      </c>
      <c r="C1535" t="s">
        <v>3770</v>
      </c>
      <c r="D1535" t="s">
        <v>271</v>
      </c>
      <c r="E1535" t="s">
        <v>27</v>
      </c>
      <c r="F1535">
        <v>1</v>
      </c>
      <c r="G1535">
        <v>36</v>
      </c>
      <c r="H1535">
        <v>501</v>
      </c>
      <c r="I1535">
        <v>792</v>
      </c>
      <c r="J1535">
        <v>1080</v>
      </c>
      <c r="K1535">
        <v>1044</v>
      </c>
      <c r="L1535">
        <v>1296</v>
      </c>
      <c r="M1535">
        <v>1116</v>
      </c>
      <c r="N1535" t="str">
        <f t="shared" si="23"/>
        <v>UPDATE WipDetails SET WipQuantity = 1296, Review_Wip = 1296 WHERE WipMaster_Id IN (SELECT id FROM WipMasters WHERE issuedmonth = 'February' AND IssuedYear = 2026) AND CommitmentPeriod = 3 AND CASIN = 'B0775M8G7H';</v>
      </c>
    </row>
    <row r="1536" spans="1:14" x14ac:dyDescent="0.25">
      <c r="A1536" t="s">
        <v>1630</v>
      </c>
      <c r="B1536" t="s">
        <v>1595</v>
      </c>
      <c r="C1536" t="s">
        <v>3771</v>
      </c>
      <c r="D1536" t="s">
        <v>271</v>
      </c>
      <c r="E1536" t="s">
        <v>19</v>
      </c>
      <c r="F1536">
        <v>1</v>
      </c>
      <c r="G1536">
        <v>36</v>
      </c>
      <c r="H1536">
        <v>288</v>
      </c>
      <c r="I1536">
        <v>36</v>
      </c>
      <c r="J1536">
        <v>0</v>
      </c>
      <c r="K1536">
        <v>1188</v>
      </c>
      <c r="L1536">
        <v>1008</v>
      </c>
      <c r="M1536">
        <v>36</v>
      </c>
      <c r="N1536" t="str">
        <f t="shared" si="23"/>
        <v>UPDATE WipDetails SET WipQuantity = 1008, Review_Wip = 1008 WHERE WipMaster_Id IN (SELECT id FROM WipMasters WHERE issuedmonth = 'February' AND IssuedYear = 2026) AND CommitmentPeriod = 3 AND CASIN = 'B0775C16S3';</v>
      </c>
    </row>
    <row r="1537" spans="1:14" x14ac:dyDescent="0.25">
      <c r="A1537" t="s">
        <v>1631</v>
      </c>
      <c r="B1537" t="s">
        <v>1595</v>
      </c>
      <c r="C1537" t="s">
        <v>3772</v>
      </c>
      <c r="D1537" t="s">
        <v>271</v>
      </c>
      <c r="E1537" t="s">
        <v>21</v>
      </c>
      <c r="F1537">
        <v>1</v>
      </c>
      <c r="G1537">
        <v>36</v>
      </c>
      <c r="H1537">
        <v>251</v>
      </c>
      <c r="I1537">
        <v>504</v>
      </c>
      <c r="J1537">
        <v>648</v>
      </c>
      <c r="K1537">
        <v>0</v>
      </c>
      <c r="L1537">
        <v>432</v>
      </c>
      <c r="M1537">
        <v>0</v>
      </c>
      <c r="N1537" t="str">
        <f t="shared" si="23"/>
        <v>UPDATE WipDetails SET WipQuantity = 432, Review_Wip = 432 WHERE WipMaster_Id IN (SELECT id FROM WipMasters WHERE issuedmonth = 'February' AND IssuedYear = 2026) AND CommitmentPeriod = 3 AND CASIN = 'B07756L5GN';</v>
      </c>
    </row>
    <row r="1538" spans="1:14" x14ac:dyDescent="0.25">
      <c r="A1538" t="s">
        <v>1632</v>
      </c>
      <c r="B1538" t="s">
        <v>1595</v>
      </c>
      <c r="C1538" t="s">
        <v>3773</v>
      </c>
      <c r="D1538" t="s">
        <v>1633</v>
      </c>
      <c r="E1538" t="s">
        <v>11</v>
      </c>
      <c r="F1538">
        <v>1</v>
      </c>
      <c r="G1538">
        <v>36</v>
      </c>
      <c r="H1538">
        <v>60</v>
      </c>
      <c r="I1538">
        <v>72</v>
      </c>
      <c r="J1538">
        <v>36</v>
      </c>
      <c r="K1538">
        <v>36</v>
      </c>
      <c r="L1538">
        <v>108</v>
      </c>
      <c r="M1538">
        <v>36</v>
      </c>
      <c r="N1538" t="str">
        <f t="shared" si="23"/>
        <v>UPDATE WipDetails SET WipQuantity = 108, Review_Wip = 108 WHERE WipMaster_Id IN (SELECT id FROM WipMasters WHERE issuedmonth = 'February' AND IssuedYear = 2026) AND CommitmentPeriod = 3 AND CASIN = 'B08J95Q7J8';</v>
      </c>
    </row>
    <row r="1539" spans="1:14" x14ac:dyDescent="0.25">
      <c r="A1539" t="s">
        <v>1634</v>
      </c>
      <c r="B1539" t="s">
        <v>1595</v>
      </c>
      <c r="C1539" t="s">
        <v>3774</v>
      </c>
      <c r="D1539" t="s">
        <v>1633</v>
      </c>
      <c r="E1539" t="s">
        <v>13</v>
      </c>
      <c r="F1539">
        <v>1</v>
      </c>
      <c r="G1539">
        <v>36</v>
      </c>
      <c r="H1539">
        <v>48</v>
      </c>
      <c r="I1539">
        <v>108</v>
      </c>
      <c r="J1539">
        <v>108</v>
      </c>
      <c r="K1539">
        <v>288</v>
      </c>
      <c r="L1539">
        <v>252</v>
      </c>
      <c r="M1539">
        <v>72</v>
      </c>
      <c r="N1539" t="str">
        <f t="shared" ref="N1539:N1602" si="24">"UPDATE WipDetails SET WipQuantity = "&amp;L1539&amp;", Review_Wip = "&amp;L1539&amp;" WHERE WipMaster_Id IN (SELECT id FROM WipMasters WHERE issuedmonth = 'February' AND IssuedYear = 2026) AND CommitmentPeriod = 3 AND CASIN = '"&amp;A1539&amp;"';"</f>
        <v>UPDATE WipDetails SET WipQuantity = 252, Review_Wip = 252 WHERE WipMaster_Id IN (SELECT id FROM WipMasters WHERE issuedmonth = 'February' AND IssuedYear = 2026) AND CommitmentPeriod = 3 AND CASIN = 'B08J95QNS1';</v>
      </c>
    </row>
    <row r="1540" spans="1:14" x14ac:dyDescent="0.25">
      <c r="A1540" t="s">
        <v>1635</v>
      </c>
      <c r="B1540" t="s">
        <v>1595</v>
      </c>
      <c r="C1540" t="s">
        <v>3775</v>
      </c>
      <c r="D1540" t="s">
        <v>1633</v>
      </c>
      <c r="E1540" t="s">
        <v>15</v>
      </c>
      <c r="F1540">
        <v>1</v>
      </c>
      <c r="G1540">
        <v>36</v>
      </c>
      <c r="H1540">
        <v>226</v>
      </c>
      <c r="I1540">
        <v>324</v>
      </c>
      <c r="J1540">
        <v>432</v>
      </c>
      <c r="K1540">
        <v>864</v>
      </c>
      <c r="L1540">
        <v>792</v>
      </c>
      <c r="M1540">
        <v>216</v>
      </c>
      <c r="N1540" t="str">
        <f t="shared" si="24"/>
        <v>UPDATE WipDetails SET WipQuantity = 792, Review_Wip = 792 WHERE WipMaster_Id IN (SELECT id FROM WipMasters WHERE issuedmonth = 'February' AND IssuedYear = 2026) AND CommitmentPeriod = 3 AND CASIN = 'B08J96XCFL';</v>
      </c>
    </row>
    <row r="1541" spans="1:14" x14ac:dyDescent="0.25">
      <c r="A1541" t="s">
        <v>1636</v>
      </c>
      <c r="B1541" t="s">
        <v>1595</v>
      </c>
      <c r="C1541" t="s">
        <v>3776</v>
      </c>
      <c r="D1541" t="s">
        <v>1633</v>
      </c>
      <c r="E1541" t="s">
        <v>27</v>
      </c>
      <c r="F1541">
        <v>1</v>
      </c>
      <c r="G1541">
        <v>36</v>
      </c>
      <c r="H1541">
        <v>72</v>
      </c>
      <c r="I1541">
        <v>396</v>
      </c>
      <c r="J1541">
        <v>576</v>
      </c>
      <c r="K1541">
        <v>1440</v>
      </c>
      <c r="L1541">
        <v>828</v>
      </c>
      <c r="M1541">
        <v>936</v>
      </c>
      <c r="N1541" t="str">
        <f t="shared" si="24"/>
        <v>UPDATE WipDetails SET WipQuantity = 828, Review_Wip = 828 WHERE WipMaster_Id IN (SELECT id FROM WipMasters WHERE issuedmonth = 'February' AND IssuedYear = 2026) AND CommitmentPeriod = 3 AND CASIN = 'B08J95QDXC';</v>
      </c>
    </row>
    <row r="1542" spans="1:14" x14ac:dyDescent="0.25">
      <c r="A1542" t="s">
        <v>1637</v>
      </c>
      <c r="B1542" t="s">
        <v>1595</v>
      </c>
      <c r="C1542" t="s">
        <v>3777</v>
      </c>
      <c r="D1542" t="s">
        <v>1633</v>
      </c>
      <c r="E1542" t="s">
        <v>19</v>
      </c>
      <c r="F1542">
        <v>1</v>
      </c>
      <c r="G1542">
        <v>36</v>
      </c>
      <c r="H1542">
        <v>108</v>
      </c>
      <c r="I1542">
        <v>360</v>
      </c>
      <c r="J1542">
        <v>468</v>
      </c>
      <c r="K1542">
        <v>864</v>
      </c>
      <c r="L1542">
        <v>828</v>
      </c>
      <c r="M1542">
        <v>360</v>
      </c>
      <c r="N1542" t="str">
        <f t="shared" si="24"/>
        <v>UPDATE WipDetails SET WipQuantity = 828, Review_Wip = 828 WHERE WipMaster_Id IN (SELECT id FROM WipMasters WHERE issuedmonth = 'February' AND IssuedYear = 2026) AND CommitmentPeriod = 3 AND CASIN = 'B08J98CMY3';</v>
      </c>
    </row>
    <row r="1543" spans="1:14" x14ac:dyDescent="0.25">
      <c r="A1543" t="s">
        <v>1638</v>
      </c>
      <c r="B1543" t="s">
        <v>1595</v>
      </c>
      <c r="C1543" t="s">
        <v>3778</v>
      </c>
      <c r="D1543" t="s">
        <v>1633</v>
      </c>
      <c r="E1543" t="s">
        <v>21</v>
      </c>
      <c r="F1543">
        <v>1</v>
      </c>
      <c r="G1543">
        <v>36</v>
      </c>
      <c r="H1543">
        <v>131</v>
      </c>
      <c r="I1543">
        <v>288</v>
      </c>
      <c r="J1543">
        <v>288</v>
      </c>
      <c r="K1543">
        <v>108</v>
      </c>
      <c r="L1543">
        <v>288</v>
      </c>
      <c r="M1543">
        <v>180</v>
      </c>
      <c r="N1543" t="str">
        <f t="shared" si="24"/>
        <v>UPDATE WipDetails SET WipQuantity = 288, Review_Wip = 288 WHERE WipMaster_Id IN (SELECT id FROM WipMasters WHERE issuedmonth = 'February' AND IssuedYear = 2026) AND CommitmentPeriod = 3 AND CASIN = 'B08J97GJNF';</v>
      </c>
    </row>
    <row r="1544" spans="1:14" x14ac:dyDescent="0.25">
      <c r="A1544" t="s">
        <v>1639</v>
      </c>
      <c r="B1544" t="s">
        <v>1595</v>
      </c>
      <c r="C1544" t="s">
        <v>3779</v>
      </c>
      <c r="D1544" t="s">
        <v>1640</v>
      </c>
      <c r="E1544" t="s">
        <v>11</v>
      </c>
      <c r="F1544">
        <v>1</v>
      </c>
      <c r="G1544">
        <v>36</v>
      </c>
      <c r="H1544">
        <v>36</v>
      </c>
      <c r="I1544">
        <v>36</v>
      </c>
      <c r="J1544">
        <v>0</v>
      </c>
      <c r="K1544">
        <v>72</v>
      </c>
      <c r="L1544">
        <v>36</v>
      </c>
      <c r="M1544">
        <v>0</v>
      </c>
      <c r="N1544" t="str">
        <f t="shared" si="24"/>
        <v>UPDATE WipDetails SET WipQuantity = 36, Review_Wip = 36 WHERE WipMaster_Id IN (SELECT id FROM WipMasters WHERE issuedmonth = 'February' AND IssuedYear = 2026) AND CommitmentPeriod = 3 AND CASIN = 'B08J974MBJ';</v>
      </c>
    </row>
    <row r="1545" spans="1:14" x14ac:dyDescent="0.25">
      <c r="A1545" t="s">
        <v>1641</v>
      </c>
      <c r="B1545" t="s">
        <v>1595</v>
      </c>
      <c r="C1545" t="s">
        <v>3780</v>
      </c>
      <c r="D1545" t="s">
        <v>1640</v>
      </c>
      <c r="E1545" t="s">
        <v>13</v>
      </c>
      <c r="F1545">
        <v>1</v>
      </c>
      <c r="G1545">
        <v>36</v>
      </c>
      <c r="H1545">
        <v>36</v>
      </c>
      <c r="I1545">
        <v>36</v>
      </c>
      <c r="J1545">
        <v>0</v>
      </c>
      <c r="K1545">
        <v>324</v>
      </c>
      <c r="L1545">
        <v>216</v>
      </c>
      <c r="M1545">
        <v>180</v>
      </c>
      <c r="N1545" t="str">
        <f t="shared" si="24"/>
        <v>UPDATE WipDetails SET WipQuantity = 216, Review_Wip = 216 WHERE WipMaster_Id IN (SELECT id FROM WipMasters WHERE issuedmonth = 'February' AND IssuedYear = 2026) AND CommitmentPeriod = 3 AND CASIN = 'B08J98CMXY';</v>
      </c>
    </row>
    <row r="1546" spans="1:14" x14ac:dyDescent="0.25">
      <c r="A1546" t="s">
        <v>1642</v>
      </c>
      <c r="B1546" t="s">
        <v>1595</v>
      </c>
      <c r="C1546" t="s">
        <v>3781</v>
      </c>
      <c r="D1546" t="s">
        <v>1640</v>
      </c>
      <c r="E1546" t="s">
        <v>15</v>
      </c>
      <c r="F1546">
        <v>1</v>
      </c>
      <c r="G1546">
        <v>36</v>
      </c>
      <c r="H1546">
        <v>36</v>
      </c>
      <c r="I1546">
        <v>36</v>
      </c>
      <c r="J1546">
        <v>0</v>
      </c>
      <c r="K1546">
        <v>648</v>
      </c>
      <c r="L1546">
        <v>684</v>
      </c>
      <c r="M1546">
        <v>0</v>
      </c>
      <c r="N1546" t="str">
        <f t="shared" si="24"/>
        <v>UPDATE WipDetails SET WipQuantity = 684, Review_Wip = 684 WHERE WipMaster_Id IN (SELECT id FROM WipMasters WHERE issuedmonth = 'February' AND IssuedYear = 2026) AND CommitmentPeriod = 3 AND CASIN = 'B08J95RGZM';</v>
      </c>
    </row>
    <row r="1547" spans="1:14" x14ac:dyDescent="0.25">
      <c r="A1547" t="s">
        <v>1643</v>
      </c>
      <c r="B1547" t="s">
        <v>1595</v>
      </c>
      <c r="C1547" t="s">
        <v>3782</v>
      </c>
      <c r="D1547" t="s">
        <v>1640</v>
      </c>
      <c r="E1547" t="s">
        <v>27</v>
      </c>
      <c r="F1547">
        <v>1</v>
      </c>
      <c r="G1547">
        <v>36</v>
      </c>
      <c r="H1547">
        <v>154</v>
      </c>
      <c r="I1547">
        <v>144</v>
      </c>
      <c r="J1547">
        <v>72</v>
      </c>
      <c r="K1547">
        <v>756</v>
      </c>
      <c r="L1547">
        <v>972</v>
      </c>
      <c r="M1547">
        <v>648</v>
      </c>
      <c r="N1547" t="str">
        <f t="shared" si="24"/>
        <v>UPDATE WipDetails SET WipQuantity = 972, Review_Wip = 972 WHERE WipMaster_Id IN (SELECT id FROM WipMasters WHERE issuedmonth = 'February' AND IssuedYear = 2026) AND CommitmentPeriod = 3 AND CASIN = 'B08J95RFJT';</v>
      </c>
    </row>
    <row r="1548" spans="1:14" x14ac:dyDescent="0.25">
      <c r="A1548" t="s">
        <v>1644</v>
      </c>
      <c r="B1548" t="s">
        <v>1595</v>
      </c>
      <c r="C1548" t="s">
        <v>3783</v>
      </c>
      <c r="D1548" t="s">
        <v>1640</v>
      </c>
      <c r="E1548" t="s">
        <v>19</v>
      </c>
      <c r="F1548">
        <v>1</v>
      </c>
      <c r="G1548">
        <v>36</v>
      </c>
      <c r="H1548">
        <v>155</v>
      </c>
      <c r="I1548">
        <v>720</v>
      </c>
      <c r="J1548">
        <v>900</v>
      </c>
      <c r="K1548">
        <v>0</v>
      </c>
      <c r="L1548">
        <v>72</v>
      </c>
      <c r="M1548">
        <v>0</v>
      </c>
      <c r="N1548" t="str">
        <f t="shared" si="24"/>
        <v>UPDATE WipDetails SET WipQuantity = 72, Review_Wip = 72 WHERE WipMaster_Id IN (SELECT id FROM WipMasters WHERE issuedmonth = 'February' AND IssuedYear = 2026) AND CommitmentPeriod = 3 AND CASIN = 'B08J97L331';</v>
      </c>
    </row>
    <row r="1549" spans="1:14" x14ac:dyDescent="0.25">
      <c r="A1549" t="s">
        <v>1645</v>
      </c>
      <c r="B1549" t="s">
        <v>1595</v>
      </c>
      <c r="C1549" t="s">
        <v>3784</v>
      </c>
      <c r="D1549" t="s">
        <v>1640</v>
      </c>
      <c r="E1549" t="s">
        <v>21</v>
      </c>
      <c r="F1549">
        <v>1</v>
      </c>
      <c r="G1549">
        <v>36</v>
      </c>
      <c r="H1549">
        <v>155</v>
      </c>
      <c r="I1549">
        <v>252</v>
      </c>
      <c r="J1549">
        <v>180</v>
      </c>
      <c r="K1549">
        <v>0</v>
      </c>
      <c r="L1549">
        <v>108</v>
      </c>
      <c r="M1549">
        <v>324</v>
      </c>
      <c r="N1549" t="str">
        <f t="shared" si="24"/>
        <v>UPDATE WipDetails SET WipQuantity = 108, Review_Wip = 108 WHERE WipMaster_Id IN (SELECT id FROM WipMasters WHERE issuedmonth = 'February' AND IssuedYear = 2026) AND CommitmentPeriod = 3 AND CASIN = 'B08J96H4YD';</v>
      </c>
    </row>
    <row r="1550" spans="1:14" x14ac:dyDescent="0.25">
      <c r="A1550" t="s">
        <v>1646</v>
      </c>
      <c r="B1550" t="s">
        <v>1595</v>
      </c>
      <c r="C1550" t="s">
        <v>3785</v>
      </c>
      <c r="D1550" t="s">
        <v>1647</v>
      </c>
      <c r="E1550" t="s">
        <v>475</v>
      </c>
      <c r="F1550">
        <v>1</v>
      </c>
      <c r="G1550">
        <v>36</v>
      </c>
      <c r="H1550">
        <v>0</v>
      </c>
      <c r="I1550">
        <v>36</v>
      </c>
      <c r="J1550">
        <v>36</v>
      </c>
      <c r="K1550">
        <v>72</v>
      </c>
      <c r="L1550">
        <v>36</v>
      </c>
      <c r="M1550">
        <v>324</v>
      </c>
      <c r="N1550" t="str">
        <f t="shared" si="24"/>
        <v>UPDATE WipDetails SET WipQuantity = 36, Review_Wip = 36 WHERE WipMaster_Id IN (SELECT id FROM WipMasters WHERE issuedmonth = 'February' AND IssuedYear = 2026) AND CommitmentPeriod = 3 AND CASIN = 'B09KP2BNJ8';</v>
      </c>
    </row>
    <row r="1551" spans="1:14" x14ac:dyDescent="0.25">
      <c r="A1551" t="s">
        <v>1648</v>
      </c>
      <c r="B1551" t="s">
        <v>1595</v>
      </c>
      <c r="C1551" t="s">
        <v>3786</v>
      </c>
      <c r="D1551" t="s">
        <v>1647</v>
      </c>
      <c r="E1551" t="s">
        <v>11</v>
      </c>
      <c r="F1551">
        <v>1</v>
      </c>
      <c r="G1551">
        <v>36</v>
      </c>
      <c r="H1551">
        <v>36</v>
      </c>
      <c r="I1551">
        <v>36</v>
      </c>
      <c r="J1551">
        <v>0</v>
      </c>
      <c r="K1551">
        <v>72</v>
      </c>
      <c r="L1551">
        <v>36</v>
      </c>
      <c r="M1551">
        <v>36</v>
      </c>
      <c r="N1551" t="str">
        <f t="shared" si="24"/>
        <v>UPDATE WipDetails SET WipQuantity = 36, Review_Wip = 36 WHERE WipMaster_Id IN (SELECT id FROM WipMasters WHERE issuedmonth = 'February' AND IssuedYear = 2026) AND CommitmentPeriod = 3 AND CASIN = 'B09KP34P7W';</v>
      </c>
    </row>
    <row r="1552" spans="1:14" x14ac:dyDescent="0.25">
      <c r="A1552" t="s">
        <v>1649</v>
      </c>
      <c r="B1552" t="s">
        <v>1595</v>
      </c>
      <c r="C1552" t="s">
        <v>3787</v>
      </c>
      <c r="D1552" t="s">
        <v>1647</v>
      </c>
      <c r="E1552" t="s">
        <v>13</v>
      </c>
      <c r="F1552">
        <v>1</v>
      </c>
      <c r="G1552">
        <v>36</v>
      </c>
      <c r="H1552">
        <v>72</v>
      </c>
      <c r="I1552">
        <v>144</v>
      </c>
      <c r="J1552">
        <v>108</v>
      </c>
      <c r="K1552">
        <v>108</v>
      </c>
      <c r="L1552">
        <v>144</v>
      </c>
      <c r="M1552">
        <v>252</v>
      </c>
      <c r="N1552" t="str">
        <f t="shared" si="24"/>
        <v>UPDATE WipDetails SET WipQuantity = 144, Review_Wip = 144 WHERE WipMaster_Id IN (SELECT id FROM WipMasters WHERE issuedmonth = 'February' AND IssuedYear = 2026) AND CommitmentPeriod = 3 AND CASIN = 'B09KP2BNJJ';</v>
      </c>
    </row>
    <row r="1553" spans="1:14" x14ac:dyDescent="0.25">
      <c r="A1553" t="s">
        <v>1650</v>
      </c>
      <c r="B1553" t="s">
        <v>1595</v>
      </c>
      <c r="C1553" t="s">
        <v>3788</v>
      </c>
      <c r="D1553" t="s">
        <v>1647</v>
      </c>
      <c r="E1553" t="s">
        <v>15</v>
      </c>
      <c r="F1553">
        <v>1</v>
      </c>
      <c r="G1553">
        <v>36</v>
      </c>
      <c r="H1553">
        <v>23</v>
      </c>
      <c r="I1553">
        <v>360</v>
      </c>
      <c r="J1553">
        <v>432</v>
      </c>
      <c r="K1553">
        <v>540</v>
      </c>
      <c r="L1553">
        <v>432</v>
      </c>
      <c r="M1553">
        <v>288</v>
      </c>
      <c r="N1553" t="str">
        <f t="shared" si="24"/>
        <v>UPDATE WipDetails SET WipQuantity = 432, Review_Wip = 432 WHERE WipMaster_Id IN (SELECT id FROM WipMasters WHERE issuedmonth = 'February' AND IssuedYear = 2026) AND CommitmentPeriod = 3 AND CASIN = 'B09KP3DTCS';</v>
      </c>
    </row>
    <row r="1554" spans="1:14" x14ac:dyDescent="0.25">
      <c r="A1554" t="s">
        <v>1651</v>
      </c>
      <c r="B1554" t="s">
        <v>1595</v>
      </c>
      <c r="C1554" t="s">
        <v>3789</v>
      </c>
      <c r="D1554" t="s">
        <v>1647</v>
      </c>
      <c r="E1554" t="s">
        <v>27</v>
      </c>
      <c r="F1554">
        <v>1</v>
      </c>
      <c r="G1554">
        <v>36</v>
      </c>
      <c r="H1554">
        <v>108</v>
      </c>
      <c r="I1554">
        <v>468</v>
      </c>
      <c r="J1554">
        <v>576</v>
      </c>
      <c r="K1554">
        <v>396</v>
      </c>
      <c r="L1554">
        <v>576</v>
      </c>
      <c r="M1554">
        <v>288</v>
      </c>
      <c r="N1554" t="str">
        <f t="shared" si="24"/>
        <v>UPDATE WipDetails SET WipQuantity = 576, Review_Wip = 576 WHERE WipMaster_Id IN (SELECT id FROM WipMasters WHERE issuedmonth = 'February' AND IssuedYear = 2026) AND CommitmentPeriod = 3 AND CASIN = 'B09KP19YLQ';</v>
      </c>
    </row>
    <row r="1555" spans="1:14" x14ac:dyDescent="0.25">
      <c r="A1555" t="s">
        <v>1652</v>
      </c>
      <c r="B1555" t="s">
        <v>1595</v>
      </c>
      <c r="C1555" t="s">
        <v>3790</v>
      </c>
      <c r="D1555" t="s">
        <v>1647</v>
      </c>
      <c r="E1555" t="s">
        <v>19</v>
      </c>
      <c r="F1555">
        <v>1</v>
      </c>
      <c r="G1555">
        <v>36</v>
      </c>
      <c r="H1555">
        <v>108</v>
      </c>
      <c r="I1555">
        <v>252</v>
      </c>
      <c r="J1555">
        <v>288</v>
      </c>
      <c r="K1555">
        <v>144</v>
      </c>
      <c r="L1555">
        <v>432</v>
      </c>
      <c r="M1555">
        <v>540</v>
      </c>
      <c r="N1555" t="str">
        <f t="shared" si="24"/>
        <v>UPDATE WipDetails SET WipQuantity = 432, Review_Wip = 432 WHERE WipMaster_Id IN (SELECT id FROM WipMasters WHERE issuedmonth = 'February' AND IssuedYear = 2026) AND CommitmentPeriod = 3 AND CASIN = 'B09KP2G378';</v>
      </c>
    </row>
    <row r="1556" spans="1:14" x14ac:dyDescent="0.25">
      <c r="A1556" t="s">
        <v>1653</v>
      </c>
      <c r="B1556" t="s">
        <v>1595</v>
      </c>
      <c r="C1556" t="s">
        <v>3791</v>
      </c>
      <c r="D1556" t="s">
        <v>1647</v>
      </c>
      <c r="E1556" t="s">
        <v>21</v>
      </c>
      <c r="F1556">
        <v>1</v>
      </c>
      <c r="G1556">
        <v>36</v>
      </c>
      <c r="H1556">
        <v>48</v>
      </c>
      <c r="I1556">
        <v>108</v>
      </c>
      <c r="J1556">
        <v>108</v>
      </c>
      <c r="K1556">
        <v>36</v>
      </c>
      <c r="L1556">
        <v>144</v>
      </c>
      <c r="M1556">
        <v>0</v>
      </c>
      <c r="N1556" t="str">
        <f t="shared" si="24"/>
        <v>UPDATE WipDetails SET WipQuantity = 144, Review_Wip = 144 WHERE WipMaster_Id IN (SELECT id FROM WipMasters WHERE issuedmonth = 'February' AND IssuedYear = 2026) AND CommitmentPeriod = 3 AND CASIN = 'B09KP3DTD2';</v>
      </c>
    </row>
    <row r="1557" spans="1:14" x14ac:dyDescent="0.25">
      <c r="A1557" t="s">
        <v>1654</v>
      </c>
      <c r="B1557" t="s">
        <v>1595</v>
      </c>
      <c r="C1557" t="s">
        <v>3792</v>
      </c>
      <c r="D1557" t="s">
        <v>1647</v>
      </c>
      <c r="E1557" t="s">
        <v>454</v>
      </c>
      <c r="F1557">
        <v>1</v>
      </c>
      <c r="G1557">
        <v>36</v>
      </c>
      <c r="H1557">
        <v>108</v>
      </c>
      <c r="I1557">
        <v>36</v>
      </c>
      <c r="J1557">
        <v>0</v>
      </c>
      <c r="K1557">
        <v>36</v>
      </c>
      <c r="L1557">
        <v>108</v>
      </c>
      <c r="M1557">
        <v>108</v>
      </c>
      <c r="N1557" t="str">
        <f t="shared" si="24"/>
        <v>UPDATE WipDetails SET WipQuantity = 108, Review_Wip = 108 WHERE WipMaster_Id IN (SELECT id FROM WipMasters WHERE issuedmonth = 'February' AND IssuedYear = 2026) AND CommitmentPeriod = 3 AND CASIN = 'B09KP2K4GM';</v>
      </c>
    </row>
    <row r="1558" spans="1:14" x14ac:dyDescent="0.25">
      <c r="A1558" t="s">
        <v>1655</v>
      </c>
      <c r="B1558" t="s">
        <v>1595</v>
      </c>
      <c r="C1558" t="s">
        <v>3793</v>
      </c>
      <c r="D1558" t="s">
        <v>82</v>
      </c>
      <c r="E1558" t="s">
        <v>11</v>
      </c>
      <c r="F1558">
        <v>1</v>
      </c>
      <c r="G1558">
        <v>36</v>
      </c>
      <c r="H1558">
        <v>36</v>
      </c>
      <c r="I1558">
        <v>0</v>
      </c>
      <c r="J1558">
        <v>0</v>
      </c>
      <c r="K1558">
        <v>36</v>
      </c>
      <c r="L1558">
        <v>144</v>
      </c>
      <c r="M1558">
        <v>0</v>
      </c>
      <c r="N1558" t="str">
        <f t="shared" si="24"/>
        <v>UPDATE WipDetails SET WipQuantity = 144, Review_Wip = 144 WHERE WipMaster_Id IN (SELECT id FROM WipMasters WHERE issuedmonth = 'February' AND IssuedYear = 2026) AND CommitmentPeriod = 3 AND CASIN = 'B08J96D8TF';</v>
      </c>
    </row>
    <row r="1559" spans="1:14" x14ac:dyDescent="0.25">
      <c r="A1559" t="s">
        <v>1656</v>
      </c>
      <c r="B1559" t="s">
        <v>1595</v>
      </c>
      <c r="C1559" t="s">
        <v>3794</v>
      </c>
      <c r="D1559" t="s">
        <v>82</v>
      </c>
      <c r="E1559" t="s">
        <v>13</v>
      </c>
      <c r="F1559">
        <v>1</v>
      </c>
      <c r="G1559">
        <v>36</v>
      </c>
      <c r="H1559">
        <v>36</v>
      </c>
      <c r="I1559">
        <v>180</v>
      </c>
      <c r="J1559">
        <v>252</v>
      </c>
      <c r="K1559">
        <v>180</v>
      </c>
      <c r="L1559">
        <v>144</v>
      </c>
      <c r="M1559">
        <v>0</v>
      </c>
      <c r="N1559" t="str">
        <f t="shared" si="24"/>
        <v>UPDATE WipDetails SET WipQuantity = 144, Review_Wip = 144 WHERE WipMaster_Id IN (SELECT id FROM WipMasters WHERE issuedmonth = 'February' AND IssuedYear = 2026) AND CommitmentPeriod = 3 AND CASIN = 'B08J96VX5R';</v>
      </c>
    </row>
    <row r="1560" spans="1:14" x14ac:dyDescent="0.25">
      <c r="A1560" t="s">
        <v>1657</v>
      </c>
      <c r="B1560" t="s">
        <v>1595</v>
      </c>
      <c r="C1560" t="s">
        <v>3795</v>
      </c>
      <c r="D1560" t="s">
        <v>82</v>
      </c>
      <c r="E1560" t="s">
        <v>15</v>
      </c>
      <c r="F1560">
        <v>1</v>
      </c>
      <c r="G1560">
        <v>36</v>
      </c>
      <c r="H1560">
        <v>58</v>
      </c>
      <c r="I1560">
        <v>684</v>
      </c>
      <c r="J1560">
        <v>936</v>
      </c>
      <c r="K1560">
        <v>396</v>
      </c>
      <c r="L1560">
        <v>648</v>
      </c>
      <c r="M1560">
        <v>0</v>
      </c>
      <c r="N1560" t="str">
        <f t="shared" si="24"/>
        <v>UPDATE WipDetails SET WipQuantity = 648, Review_Wip = 648 WHERE WipMaster_Id IN (SELECT id FROM WipMasters WHERE issuedmonth = 'February' AND IssuedYear = 2026) AND CommitmentPeriod = 3 AND CASIN = 'B08J97HX85';</v>
      </c>
    </row>
    <row r="1561" spans="1:14" x14ac:dyDescent="0.25">
      <c r="A1561" t="s">
        <v>1658</v>
      </c>
      <c r="B1561" t="s">
        <v>1595</v>
      </c>
      <c r="C1561" t="s">
        <v>3796</v>
      </c>
      <c r="D1561" t="s">
        <v>82</v>
      </c>
      <c r="E1561" t="s">
        <v>17</v>
      </c>
      <c r="F1561">
        <v>1</v>
      </c>
      <c r="G1561">
        <v>36</v>
      </c>
      <c r="H1561">
        <v>216</v>
      </c>
      <c r="I1561">
        <v>216</v>
      </c>
      <c r="J1561">
        <v>108</v>
      </c>
      <c r="K1561">
        <v>576</v>
      </c>
      <c r="L1561">
        <v>576</v>
      </c>
      <c r="M1561">
        <v>0</v>
      </c>
      <c r="N1561" t="str">
        <f t="shared" si="24"/>
        <v>UPDATE WipDetails SET WipQuantity = 576, Review_Wip = 576 WHERE WipMaster_Id IN (SELECT id FROM WipMasters WHERE issuedmonth = 'February' AND IssuedYear = 2026) AND CommitmentPeriod = 3 AND CASIN = 'B08J95RFJQ';</v>
      </c>
    </row>
    <row r="1562" spans="1:14" x14ac:dyDescent="0.25">
      <c r="A1562" t="s">
        <v>1659</v>
      </c>
      <c r="B1562" t="s">
        <v>1595</v>
      </c>
      <c r="C1562" t="s">
        <v>3797</v>
      </c>
      <c r="D1562" t="s">
        <v>82</v>
      </c>
      <c r="E1562" t="s">
        <v>19</v>
      </c>
      <c r="F1562">
        <v>1</v>
      </c>
      <c r="G1562">
        <v>36</v>
      </c>
      <c r="H1562">
        <v>144</v>
      </c>
      <c r="I1562">
        <v>252</v>
      </c>
      <c r="J1562">
        <v>252</v>
      </c>
      <c r="K1562">
        <v>288</v>
      </c>
      <c r="L1562">
        <v>432</v>
      </c>
      <c r="M1562">
        <v>0</v>
      </c>
      <c r="N1562" t="str">
        <f t="shared" si="24"/>
        <v>UPDATE WipDetails SET WipQuantity = 432, Review_Wip = 432 WHERE WipMaster_Id IN (SELECT id FROM WipMasters WHERE issuedmonth = 'February' AND IssuedYear = 2026) AND CommitmentPeriod = 3 AND CASIN = 'B08J95RFJB';</v>
      </c>
    </row>
    <row r="1563" spans="1:14" x14ac:dyDescent="0.25">
      <c r="A1563" t="s">
        <v>1660</v>
      </c>
      <c r="B1563" t="s">
        <v>1595</v>
      </c>
      <c r="C1563" t="s">
        <v>3798</v>
      </c>
      <c r="D1563" t="s">
        <v>82</v>
      </c>
      <c r="E1563" t="s">
        <v>21</v>
      </c>
      <c r="F1563">
        <v>1</v>
      </c>
      <c r="G1563">
        <v>36</v>
      </c>
      <c r="H1563">
        <v>95</v>
      </c>
      <c r="I1563">
        <v>72</v>
      </c>
      <c r="J1563">
        <v>36</v>
      </c>
      <c r="K1563">
        <v>72</v>
      </c>
      <c r="L1563">
        <v>216</v>
      </c>
      <c r="M1563">
        <v>0</v>
      </c>
      <c r="N1563" t="str">
        <f t="shared" si="24"/>
        <v>UPDATE WipDetails SET WipQuantity = 216, Review_Wip = 216 WHERE WipMaster_Id IN (SELECT id FROM WipMasters WHERE issuedmonth = 'February' AND IssuedYear = 2026) AND CommitmentPeriod = 3 AND CASIN = 'B08J927467';</v>
      </c>
    </row>
    <row r="1564" spans="1:14" x14ac:dyDescent="0.25">
      <c r="A1564" t="s">
        <v>1661</v>
      </c>
      <c r="B1564" t="s">
        <v>1595</v>
      </c>
      <c r="C1564" t="s">
        <v>3799</v>
      </c>
      <c r="D1564" t="s">
        <v>43</v>
      </c>
      <c r="E1564" t="s">
        <v>13</v>
      </c>
      <c r="F1564">
        <v>1</v>
      </c>
      <c r="G1564">
        <v>36</v>
      </c>
      <c r="H1564">
        <v>71</v>
      </c>
      <c r="I1564">
        <v>252</v>
      </c>
      <c r="J1564">
        <v>252</v>
      </c>
      <c r="K1564">
        <v>108</v>
      </c>
      <c r="L1564">
        <v>144</v>
      </c>
      <c r="M1564">
        <v>216</v>
      </c>
      <c r="N1564" t="str">
        <f t="shared" si="24"/>
        <v>UPDATE WipDetails SET WipQuantity = 144, Review_Wip = 144 WHERE WipMaster_Id IN (SELECT id FROM WipMasters WHERE issuedmonth = 'February' AND IssuedYear = 2026) AND CommitmentPeriod = 3 AND CASIN = 'B0775Q1K42';</v>
      </c>
    </row>
    <row r="1565" spans="1:14" x14ac:dyDescent="0.25">
      <c r="A1565" t="s">
        <v>1662</v>
      </c>
      <c r="B1565" t="s">
        <v>1595</v>
      </c>
      <c r="C1565" t="s">
        <v>3800</v>
      </c>
      <c r="D1565" t="s">
        <v>43</v>
      </c>
      <c r="E1565" t="s">
        <v>15</v>
      </c>
      <c r="F1565">
        <v>1</v>
      </c>
      <c r="G1565">
        <v>36</v>
      </c>
      <c r="H1565">
        <v>180</v>
      </c>
      <c r="I1565">
        <v>288</v>
      </c>
      <c r="J1565">
        <v>216</v>
      </c>
      <c r="K1565">
        <v>612</v>
      </c>
      <c r="L1565">
        <v>648</v>
      </c>
      <c r="M1565">
        <v>396</v>
      </c>
      <c r="N1565" t="str">
        <f t="shared" si="24"/>
        <v>UPDATE WipDetails SET WipQuantity = 648, Review_Wip = 648 WHERE WipMaster_Id IN (SELECT id FROM WipMasters WHERE issuedmonth = 'February' AND IssuedYear = 2026) AND CommitmentPeriod = 3 AND CASIN = 'B0775771P7';</v>
      </c>
    </row>
    <row r="1566" spans="1:14" x14ac:dyDescent="0.25">
      <c r="A1566" t="s">
        <v>1663</v>
      </c>
      <c r="B1566" t="s">
        <v>1595</v>
      </c>
      <c r="C1566" t="s">
        <v>3801</v>
      </c>
      <c r="D1566" t="s">
        <v>43</v>
      </c>
      <c r="E1566" t="s">
        <v>27</v>
      </c>
      <c r="F1566">
        <v>1</v>
      </c>
      <c r="G1566">
        <v>36</v>
      </c>
      <c r="H1566">
        <v>321</v>
      </c>
      <c r="I1566">
        <v>576</v>
      </c>
      <c r="J1566">
        <v>540</v>
      </c>
      <c r="K1566">
        <v>612</v>
      </c>
      <c r="L1566">
        <v>1008</v>
      </c>
      <c r="M1566">
        <v>828</v>
      </c>
      <c r="N1566" t="str">
        <f t="shared" si="24"/>
        <v>UPDATE WipDetails SET WipQuantity = 1008, Review_Wip = 1008 WHERE WipMaster_Id IN (SELECT id FROM WipMasters WHERE issuedmonth = 'February' AND IssuedYear = 2026) AND CommitmentPeriod = 3 AND CASIN = 'B07756XY7H';</v>
      </c>
    </row>
    <row r="1567" spans="1:14" x14ac:dyDescent="0.25">
      <c r="A1567" t="s">
        <v>1664</v>
      </c>
      <c r="B1567" t="s">
        <v>1595</v>
      </c>
      <c r="C1567" t="s">
        <v>3802</v>
      </c>
      <c r="D1567" t="s">
        <v>43</v>
      </c>
      <c r="E1567" t="s">
        <v>19</v>
      </c>
      <c r="F1567">
        <v>1</v>
      </c>
      <c r="G1567">
        <v>36</v>
      </c>
      <c r="H1567">
        <v>94</v>
      </c>
      <c r="I1567">
        <v>180</v>
      </c>
      <c r="J1567">
        <v>144</v>
      </c>
      <c r="K1567">
        <v>144</v>
      </c>
      <c r="L1567">
        <v>252</v>
      </c>
      <c r="M1567">
        <v>0</v>
      </c>
      <c r="N1567" t="str">
        <f t="shared" si="24"/>
        <v>UPDATE WipDetails SET WipQuantity = 252, Review_Wip = 252 WHERE WipMaster_Id IN (SELECT id FROM WipMasters WHERE issuedmonth = 'February' AND IssuedYear = 2026) AND CommitmentPeriod = 3 AND CASIN = 'B0775771P8';</v>
      </c>
    </row>
    <row r="1568" spans="1:14" x14ac:dyDescent="0.25">
      <c r="A1568" t="s">
        <v>1665</v>
      </c>
      <c r="B1568" t="s">
        <v>1595</v>
      </c>
      <c r="C1568" t="s">
        <v>3803</v>
      </c>
      <c r="D1568" t="s">
        <v>43</v>
      </c>
      <c r="E1568" t="s">
        <v>21</v>
      </c>
      <c r="F1568">
        <v>1</v>
      </c>
      <c r="G1568">
        <v>36</v>
      </c>
      <c r="H1568">
        <v>94</v>
      </c>
      <c r="I1568">
        <v>0</v>
      </c>
      <c r="J1568">
        <v>0</v>
      </c>
      <c r="K1568">
        <v>72</v>
      </c>
      <c r="L1568">
        <v>36</v>
      </c>
      <c r="M1568">
        <v>180</v>
      </c>
      <c r="N1568" t="str">
        <f t="shared" si="24"/>
        <v>UPDATE WipDetails SET WipQuantity = 36, Review_Wip = 36 WHERE WipMaster_Id IN (SELECT id FROM WipMasters WHERE issuedmonth = 'February' AND IssuedYear = 2026) AND CommitmentPeriod = 3 AND CASIN = 'B07757Y3DK';</v>
      </c>
    </row>
    <row r="1569" spans="1:14" x14ac:dyDescent="0.25">
      <c r="A1569" t="s">
        <v>1666</v>
      </c>
      <c r="B1569" t="s">
        <v>1595</v>
      </c>
      <c r="C1569" t="s">
        <v>3804</v>
      </c>
      <c r="D1569" t="s">
        <v>49</v>
      </c>
      <c r="E1569" t="s">
        <v>13</v>
      </c>
      <c r="F1569">
        <v>1</v>
      </c>
      <c r="G1569">
        <v>36</v>
      </c>
      <c r="H1569">
        <v>24</v>
      </c>
      <c r="I1569">
        <v>432</v>
      </c>
      <c r="J1569">
        <v>648</v>
      </c>
      <c r="K1569">
        <v>216</v>
      </c>
      <c r="L1569">
        <v>288</v>
      </c>
      <c r="M1569">
        <v>828</v>
      </c>
      <c r="N1569" t="str">
        <f t="shared" si="24"/>
        <v>UPDATE WipDetails SET WipQuantity = 288, Review_Wip = 288 WHERE WipMaster_Id IN (SELECT id FROM WipMasters WHERE issuedmonth = 'February' AND IssuedYear = 2026) AND CommitmentPeriod = 3 AND CASIN = 'B077597X69';</v>
      </c>
    </row>
    <row r="1570" spans="1:14" x14ac:dyDescent="0.25">
      <c r="A1570" t="s">
        <v>1667</v>
      </c>
      <c r="B1570" t="s">
        <v>1595</v>
      </c>
      <c r="C1570" t="s">
        <v>3805</v>
      </c>
      <c r="D1570" t="s">
        <v>49</v>
      </c>
      <c r="E1570" t="s">
        <v>15</v>
      </c>
      <c r="F1570">
        <v>1</v>
      </c>
      <c r="G1570">
        <v>36</v>
      </c>
      <c r="H1570">
        <v>343</v>
      </c>
      <c r="I1570">
        <v>756</v>
      </c>
      <c r="J1570">
        <v>828</v>
      </c>
      <c r="K1570">
        <v>1764</v>
      </c>
      <c r="L1570">
        <v>1512</v>
      </c>
      <c r="M1570">
        <v>0</v>
      </c>
      <c r="N1570" t="str">
        <f t="shared" si="24"/>
        <v>UPDATE WipDetails SET WipQuantity = 1512, Review_Wip = 1512 WHERE WipMaster_Id IN (SELECT id FROM WipMasters WHERE issuedmonth = 'February' AND IssuedYear = 2026) AND CommitmentPeriod = 3 AND CASIN = 'B07757LYZD';</v>
      </c>
    </row>
    <row r="1571" spans="1:14" x14ac:dyDescent="0.25">
      <c r="A1571" t="s">
        <v>1668</v>
      </c>
      <c r="B1571" t="s">
        <v>1595</v>
      </c>
      <c r="C1571" t="s">
        <v>3806</v>
      </c>
      <c r="D1571" t="s">
        <v>49</v>
      </c>
      <c r="E1571" t="s">
        <v>27</v>
      </c>
      <c r="F1571">
        <v>1</v>
      </c>
      <c r="G1571">
        <v>36</v>
      </c>
      <c r="H1571">
        <v>861</v>
      </c>
      <c r="I1571">
        <v>612</v>
      </c>
      <c r="J1571">
        <v>0</v>
      </c>
      <c r="K1571">
        <v>1800</v>
      </c>
      <c r="L1571">
        <v>1872</v>
      </c>
      <c r="M1571">
        <v>0</v>
      </c>
      <c r="N1571" t="str">
        <f t="shared" si="24"/>
        <v>UPDATE WipDetails SET WipQuantity = 1872, Review_Wip = 1872 WHERE WipMaster_Id IN (SELECT id FROM WipMasters WHERE issuedmonth = 'February' AND IssuedYear = 2026) AND CommitmentPeriod = 3 AND CASIN = 'B07756L5H6';</v>
      </c>
    </row>
    <row r="1572" spans="1:14" x14ac:dyDescent="0.25">
      <c r="A1572" t="s">
        <v>1669</v>
      </c>
      <c r="B1572" t="s">
        <v>1595</v>
      </c>
      <c r="C1572" t="s">
        <v>3807</v>
      </c>
      <c r="D1572" t="s">
        <v>49</v>
      </c>
      <c r="E1572" t="s">
        <v>19</v>
      </c>
      <c r="F1572">
        <v>1</v>
      </c>
      <c r="G1572">
        <v>36</v>
      </c>
      <c r="H1572">
        <v>463</v>
      </c>
      <c r="I1572">
        <v>864</v>
      </c>
      <c r="J1572">
        <v>828</v>
      </c>
      <c r="K1572">
        <v>36</v>
      </c>
      <c r="L1572">
        <v>1512</v>
      </c>
      <c r="M1572">
        <v>720</v>
      </c>
      <c r="N1572" t="str">
        <f t="shared" si="24"/>
        <v>UPDATE WipDetails SET WipQuantity = 1512, Review_Wip = 1512 WHERE WipMaster_Id IN (SELECT id FROM WipMasters WHERE issuedmonth = 'February' AND IssuedYear = 2026) AND CommitmentPeriod = 3 AND CASIN = 'B07757Y3CV';</v>
      </c>
    </row>
    <row r="1573" spans="1:14" x14ac:dyDescent="0.25">
      <c r="A1573" t="s">
        <v>1670</v>
      </c>
      <c r="B1573" t="s">
        <v>1595</v>
      </c>
      <c r="C1573" t="s">
        <v>3808</v>
      </c>
      <c r="D1573" t="s">
        <v>49</v>
      </c>
      <c r="E1573" t="s">
        <v>21</v>
      </c>
      <c r="F1573">
        <v>1</v>
      </c>
      <c r="G1573">
        <v>36</v>
      </c>
      <c r="H1573">
        <v>539</v>
      </c>
      <c r="I1573">
        <v>36</v>
      </c>
      <c r="J1573">
        <v>0</v>
      </c>
      <c r="K1573">
        <v>0</v>
      </c>
      <c r="L1573">
        <v>0</v>
      </c>
      <c r="M1573">
        <v>0</v>
      </c>
      <c r="N1573" t="str">
        <f t="shared" si="24"/>
        <v>UPDATE WipDetails SET WipQuantity = 0, Review_Wip = 0 WHERE WipMaster_Id IN (SELECT id FROM WipMasters WHERE issuedmonth = 'February' AND IssuedYear = 2026) AND CommitmentPeriod = 3 AND CASIN = 'B0775CT1SB';</v>
      </c>
    </row>
    <row r="1574" spans="1:14" x14ac:dyDescent="0.25">
      <c r="A1574" t="s">
        <v>1671</v>
      </c>
      <c r="B1574" t="s">
        <v>1595</v>
      </c>
      <c r="C1574" t="s">
        <v>3809</v>
      </c>
      <c r="D1574" t="s">
        <v>1672</v>
      </c>
      <c r="E1574" t="s">
        <v>475</v>
      </c>
      <c r="F1574">
        <v>1</v>
      </c>
      <c r="G1574">
        <v>36</v>
      </c>
      <c r="H1574">
        <v>24</v>
      </c>
      <c r="I1574">
        <v>0</v>
      </c>
      <c r="J1574">
        <v>0</v>
      </c>
      <c r="K1574">
        <v>0</v>
      </c>
      <c r="L1574">
        <v>0</v>
      </c>
      <c r="M1574">
        <v>0</v>
      </c>
      <c r="N1574" t="str">
        <f t="shared" si="24"/>
        <v>UPDATE WipDetails SET WipQuantity = 0, Review_Wip = 0 WHERE WipMaster_Id IN (SELECT id FROM WipMasters WHERE issuedmonth = 'February' AND IssuedYear = 2026) AND CommitmentPeriod = 3 AND CASIN = 'B09KP2SK72';</v>
      </c>
    </row>
    <row r="1575" spans="1:14" x14ac:dyDescent="0.25">
      <c r="A1575" t="s">
        <v>1673</v>
      </c>
      <c r="B1575" t="s">
        <v>1595</v>
      </c>
      <c r="C1575" t="s">
        <v>3810</v>
      </c>
      <c r="D1575" t="s">
        <v>1672</v>
      </c>
      <c r="E1575" t="s">
        <v>11</v>
      </c>
      <c r="F1575">
        <v>1</v>
      </c>
      <c r="G1575">
        <v>36</v>
      </c>
      <c r="H1575">
        <v>0</v>
      </c>
      <c r="I1575">
        <v>0</v>
      </c>
      <c r="J1575">
        <v>0</v>
      </c>
      <c r="K1575">
        <v>0</v>
      </c>
      <c r="L1575">
        <v>72</v>
      </c>
      <c r="M1575">
        <v>0</v>
      </c>
      <c r="N1575" t="str">
        <f t="shared" si="24"/>
        <v>UPDATE WipDetails SET WipQuantity = 72, Review_Wip = 72 WHERE WipMaster_Id IN (SELECT id FROM WipMasters WHERE issuedmonth = 'February' AND IssuedYear = 2026) AND CommitmentPeriod = 3 AND CASIN = 'B09KP2DG6L';</v>
      </c>
    </row>
    <row r="1576" spans="1:14" x14ac:dyDescent="0.25">
      <c r="A1576" t="s">
        <v>1674</v>
      </c>
      <c r="B1576" t="s">
        <v>1595</v>
      </c>
      <c r="C1576" t="s">
        <v>3811</v>
      </c>
      <c r="D1576" t="s">
        <v>1672</v>
      </c>
      <c r="E1576" t="s">
        <v>13</v>
      </c>
      <c r="F1576">
        <v>1</v>
      </c>
      <c r="G1576">
        <v>36</v>
      </c>
      <c r="H1576">
        <v>36</v>
      </c>
      <c r="I1576">
        <v>0</v>
      </c>
      <c r="J1576">
        <v>0</v>
      </c>
      <c r="K1576">
        <v>0</v>
      </c>
      <c r="L1576">
        <v>72</v>
      </c>
      <c r="M1576">
        <v>0</v>
      </c>
      <c r="N1576" t="str">
        <f t="shared" si="24"/>
        <v>UPDATE WipDetails SET WipQuantity = 72, Review_Wip = 72 WHERE WipMaster_Id IN (SELECT id FROM WipMasters WHERE issuedmonth = 'February' AND IssuedYear = 2026) AND CommitmentPeriod = 3 AND CASIN = 'B09KP38CV6';</v>
      </c>
    </row>
    <row r="1577" spans="1:14" x14ac:dyDescent="0.25">
      <c r="A1577" t="s">
        <v>1675</v>
      </c>
      <c r="B1577" t="s">
        <v>1595</v>
      </c>
      <c r="C1577" t="s">
        <v>3812</v>
      </c>
      <c r="D1577" t="s">
        <v>1672</v>
      </c>
      <c r="E1577" t="s">
        <v>15</v>
      </c>
      <c r="F1577">
        <v>1</v>
      </c>
      <c r="G1577">
        <v>36</v>
      </c>
      <c r="H1577">
        <v>180</v>
      </c>
      <c r="I1577">
        <v>0</v>
      </c>
      <c r="J1577">
        <v>0</v>
      </c>
      <c r="K1577">
        <v>0</v>
      </c>
      <c r="L1577">
        <v>252</v>
      </c>
      <c r="M1577">
        <v>0</v>
      </c>
      <c r="N1577" t="str">
        <f t="shared" si="24"/>
        <v>UPDATE WipDetails SET WipQuantity = 252, Review_Wip = 252 WHERE WipMaster_Id IN (SELECT id FROM WipMasters WHERE issuedmonth = 'February' AND IssuedYear = 2026) AND CommitmentPeriod = 3 AND CASIN = 'B09KP2JNL7';</v>
      </c>
    </row>
    <row r="1578" spans="1:14" x14ac:dyDescent="0.25">
      <c r="A1578" t="s">
        <v>1676</v>
      </c>
      <c r="B1578" t="s">
        <v>1595</v>
      </c>
      <c r="C1578" t="s">
        <v>3813</v>
      </c>
      <c r="D1578" t="s">
        <v>1672</v>
      </c>
      <c r="E1578" t="s">
        <v>17</v>
      </c>
      <c r="F1578">
        <v>1</v>
      </c>
      <c r="G1578">
        <v>36</v>
      </c>
      <c r="H1578">
        <v>288</v>
      </c>
      <c r="I1578">
        <v>0</v>
      </c>
      <c r="J1578">
        <v>0</v>
      </c>
      <c r="K1578">
        <v>0</v>
      </c>
      <c r="L1578">
        <v>396</v>
      </c>
      <c r="M1578">
        <v>0</v>
      </c>
      <c r="N1578" t="str">
        <f t="shared" si="24"/>
        <v>UPDATE WipDetails SET WipQuantity = 396, Review_Wip = 396 WHERE WipMaster_Id IN (SELECT id FROM WipMasters WHERE issuedmonth = 'February' AND IssuedYear = 2026) AND CommitmentPeriod = 3 AND CASIN = 'B09KP3LMNF';</v>
      </c>
    </row>
    <row r="1579" spans="1:14" x14ac:dyDescent="0.25">
      <c r="A1579" t="s">
        <v>1677</v>
      </c>
      <c r="B1579" t="s">
        <v>1595</v>
      </c>
      <c r="C1579" t="s">
        <v>3814</v>
      </c>
      <c r="D1579" t="s">
        <v>1672</v>
      </c>
      <c r="E1579" t="s">
        <v>19</v>
      </c>
      <c r="F1579">
        <v>1</v>
      </c>
      <c r="G1579">
        <v>36</v>
      </c>
      <c r="H1579">
        <v>72</v>
      </c>
      <c r="I1579">
        <v>0</v>
      </c>
      <c r="J1579">
        <v>0</v>
      </c>
      <c r="K1579">
        <v>0</v>
      </c>
      <c r="L1579">
        <v>180</v>
      </c>
      <c r="M1579">
        <v>0</v>
      </c>
      <c r="N1579" t="str">
        <f t="shared" si="24"/>
        <v>UPDATE WipDetails SET WipQuantity = 180, Review_Wip = 180 WHERE WipMaster_Id IN (SELECT id FROM WipMasters WHERE issuedmonth = 'February' AND IssuedYear = 2026) AND CommitmentPeriod = 3 AND CASIN = 'B09KP28P66';</v>
      </c>
    </row>
    <row r="1580" spans="1:14" x14ac:dyDescent="0.25">
      <c r="A1580" t="s">
        <v>1678</v>
      </c>
      <c r="B1580" t="s">
        <v>1595</v>
      </c>
      <c r="C1580" t="s">
        <v>3815</v>
      </c>
      <c r="D1580" t="s">
        <v>1672</v>
      </c>
      <c r="E1580" t="s">
        <v>21</v>
      </c>
      <c r="F1580">
        <v>1</v>
      </c>
      <c r="G1580">
        <v>36</v>
      </c>
      <c r="H1580">
        <v>36</v>
      </c>
      <c r="I1580">
        <v>0</v>
      </c>
      <c r="J1580">
        <v>0</v>
      </c>
      <c r="K1580">
        <v>0</v>
      </c>
      <c r="L1580">
        <v>216</v>
      </c>
      <c r="M1580">
        <v>0</v>
      </c>
      <c r="N1580" t="str">
        <f t="shared" si="24"/>
        <v>UPDATE WipDetails SET WipQuantity = 216, Review_Wip = 216 WHERE WipMaster_Id IN (SELECT id FROM WipMasters WHERE issuedmonth = 'February' AND IssuedYear = 2026) AND CommitmentPeriod = 3 AND CASIN = 'B09KP2CH3N';</v>
      </c>
    </row>
    <row r="1581" spans="1:14" x14ac:dyDescent="0.25">
      <c r="A1581" t="s">
        <v>1679</v>
      </c>
      <c r="B1581" t="s">
        <v>1595</v>
      </c>
      <c r="C1581" t="s">
        <v>3816</v>
      </c>
      <c r="D1581" t="s">
        <v>1672</v>
      </c>
      <c r="E1581" t="s">
        <v>454</v>
      </c>
      <c r="F1581">
        <v>1</v>
      </c>
      <c r="G1581">
        <v>36</v>
      </c>
      <c r="H1581">
        <v>36</v>
      </c>
      <c r="I1581">
        <v>0</v>
      </c>
      <c r="J1581">
        <v>0</v>
      </c>
      <c r="K1581">
        <v>0</v>
      </c>
      <c r="L1581">
        <v>252</v>
      </c>
      <c r="M1581">
        <v>0</v>
      </c>
      <c r="N1581" t="str">
        <f t="shared" si="24"/>
        <v>UPDATE WipDetails SET WipQuantity = 252, Review_Wip = 252 WHERE WipMaster_Id IN (SELECT id FROM WipMasters WHERE issuedmonth = 'February' AND IssuedYear = 2026) AND CommitmentPeriod = 3 AND CASIN = 'B09KP3B3MM';</v>
      </c>
    </row>
    <row r="1582" spans="1:14" x14ac:dyDescent="0.25">
      <c r="A1582" t="s">
        <v>1680</v>
      </c>
      <c r="B1582" t="s">
        <v>1595</v>
      </c>
      <c r="C1582" t="s">
        <v>3817</v>
      </c>
      <c r="D1582" t="s">
        <v>1681</v>
      </c>
      <c r="E1582" t="s">
        <v>11</v>
      </c>
      <c r="F1582">
        <v>1</v>
      </c>
      <c r="G1582">
        <v>36</v>
      </c>
      <c r="H1582">
        <v>108</v>
      </c>
      <c r="I1582">
        <v>0</v>
      </c>
      <c r="J1582">
        <v>0</v>
      </c>
      <c r="K1582">
        <v>0</v>
      </c>
      <c r="L1582">
        <v>36</v>
      </c>
      <c r="M1582">
        <v>36</v>
      </c>
      <c r="N1582" t="str">
        <f t="shared" si="24"/>
        <v>UPDATE WipDetails SET WipQuantity = 36, Review_Wip = 36 WHERE WipMaster_Id IN (SELECT id FROM WipMasters WHERE issuedmonth = 'February' AND IssuedYear = 2026) AND CommitmentPeriod = 3 AND CASIN = 'B08J96PQDW';</v>
      </c>
    </row>
    <row r="1583" spans="1:14" x14ac:dyDescent="0.25">
      <c r="A1583" t="s">
        <v>1682</v>
      </c>
      <c r="B1583" t="s">
        <v>1595</v>
      </c>
      <c r="C1583" t="s">
        <v>3818</v>
      </c>
      <c r="D1583" t="s">
        <v>1681</v>
      </c>
      <c r="E1583" t="s">
        <v>13</v>
      </c>
      <c r="F1583">
        <v>1</v>
      </c>
      <c r="G1583">
        <v>36</v>
      </c>
      <c r="H1583">
        <v>0</v>
      </c>
      <c r="I1583">
        <v>0</v>
      </c>
      <c r="J1583">
        <v>0</v>
      </c>
      <c r="K1583">
        <v>0</v>
      </c>
      <c r="L1583">
        <v>432</v>
      </c>
      <c r="M1583">
        <v>396</v>
      </c>
      <c r="N1583" t="str">
        <f t="shared" si="24"/>
        <v>UPDATE WipDetails SET WipQuantity = 432, Review_Wip = 432 WHERE WipMaster_Id IN (SELECT id FROM WipMasters WHERE issuedmonth = 'February' AND IssuedYear = 2026) AND CommitmentPeriod = 3 AND CASIN = 'B08J9599RK';</v>
      </c>
    </row>
    <row r="1584" spans="1:14" x14ac:dyDescent="0.25">
      <c r="A1584" t="s">
        <v>1683</v>
      </c>
      <c r="B1584" t="s">
        <v>1595</v>
      </c>
      <c r="C1584" t="s">
        <v>3819</v>
      </c>
      <c r="D1584" t="s">
        <v>1681</v>
      </c>
      <c r="E1584" t="s">
        <v>15</v>
      </c>
      <c r="F1584">
        <v>1</v>
      </c>
      <c r="G1584">
        <v>36</v>
      </c>
      <c r="H1584">
        <v>828</v>
      </c>
      <c r="I1584">
        <v>0</v>
      </c>
      <c r="J1584">
        <v>0</v>
      </c>
      <c r="K1584">
        <v>0</v>
      </c>
      <c r="L1584">
        <v>36</v>
      </c>
      <c r="M1584">
        <v>1008</v>
      </c>
      <c r="N1584" t="str">
        <f t="shared" si="24"/>
        <v>UPDATE WipDetails SET WipQuantity = 36, Review_Wip = 36 WHERE WipMaster_Id IN (SELECT id FROM WipMasters WHERE issuedmonth = 'February' AND IssuedYear = 2026) AND CommitmentPeriod = 3 AND CASIN = 'B08J97BXVY';</v>
      </c>
    </row>
    <row r="1585" spans="1:14" x14ac:dyDescent="0.25">
      <c r="A1585" t="s">
        <v>1684</v>
      </c>
      <c r="B1585" t="s">
        <v>1595</v>
      </c>
      <c r="C1585" t="s">
        <v>3820</v>
      </c>
      <c r="D1585" t="s">
        <v>1681</v>
      </c>
      <c r="E1585" t="s">
        <v>17</v>
      </c>
      <c r="F1585">
        <v>1</v>
      </c>
      <c r="G1585">
        <v>36</v>
      </c>
      <c r="H1585">
        <v>468</v>
      </c>
      <c r="I1585">
        <v>0</v>
      </c>
      <c r="J1585">
        <v>0</v>
      </c>
      <c r="K1585">
        <v>0</v>
      </c>
      <c r="L1585">
        <v>792</v>
      </c>
      <c r="M1585">
        <v>1152</v>
      </c>
      <c r="N1585" t="str">
        <f t="shared" si="24"/>
        <v>UPDATE WipDetails SET WipQuantity = 792, Review_Wip = 792 WHERE WipMaster_Id IN (SELECT id FROM WipMasters WHERE issuedmonth = 'February' AND IssuedYear = 2026) AND CommitmentPeriod = 3 AND CASIN = 'B08J96SXN6';</v>
      </c>
    </row>
    <row r="1586" spans="1:14" x14ac:dyDescent="0.25">
      <c r="A1586" t="s">
        <v>1685</v>
      </c>
      <c r="B1586" t="s">
        <v>1595</v>
      </c>
      <c r="C1586" t="s">
        <v>3821</v>
      </c>
      <c r="D1586" t="s">
        <v>1681</v>
      </c>
      <c r="E1586" t="s">
        <v>19</v>
      </c>
      <c r="F1586">
        <v>1</v>
      </c>
      <c r="G1586">
        <v>36</v>
      </c>
      <c r="H1586">
        <v>108</v>
      </c>
      <c r="I1586">
        <v>0</v>
      </c>
      <c r="J1586">
        <v>0</v>
      </c>
      <c r="K1586">
        <v>0</v>
      </c>
      <c r="L1586">
        <v>756</v>
      </c>
      <c r="M1586">
        <v>1332</v>
      </c>
      <c r="N1586" t="str">
        <f t="shared" si="24"/>
        <v>UPDATE WipDetails SET WipQuantity = 756, Review_Wip = 756 WHERE WipMaster_Id IN (SELECT id FROM WipMasters WHERE issuedmonth = 'February' AND IssuedYear = 2026) AND CommitmentPeriod = 3 AND CASIN = 'B08J97NF52';</v>
      </c>
    </row>
    <row r="1587" spans="1:14" x14ac:dyDescent="0.25">
      <c r="A1587" t="s">
        <v>1686</v>
      </c>
      <c r="B1587" t="s">
        <v>1595</v>
      </c>
      <c r="C1587" t="s">
        <v>3822</v>
      </c>
      <c r="D1587" t="s">
        <v>1681</v>
      </c>
      <c r="E1587" t="s">
        <v>21</v>
      </c>
      <c r="F1587">
        <v>1</v>
      </c>
      <c r="G1587">
        <v>36</v>
      </c>
      <c r="H1587">
        <v>0</v>
      </c>
      <c r="I1587">
        <v>0</v>
      </c>
      <c r="J1587">
        <v>0</v>
      </c>
      <c r="K1587">
        <v>0</v>
      </c>
      <c r="L1587">
        <v>432</v>
      </c>
      <c r="M1587">
        <v>36</v>
      </c>
      <c r="N1587" t="str">
        <f t="shared" si="24"/>
        <v>UPDATE WipDetails SET WipQuantity = 432, Review_Wip = 432 WHERE WipMaster_Id IN (SELECT id FROM WipMasters WHERE issuedmonth = 'February' AND IssuedYear = 2026) AND CommitmentPeriod = 3 AND CASIN = 'B08J97L332';</v>
      </c>
    </row>
    <row r="1588" spans="1:14" x14ac:dyDescent="0.25">
      <c r="A1588" t="s">
        <v>1687</v>
      </c>
      <c r="B1588" t="s">
        <v>1595</v>
      </c>
      <c r="C1588" t="s">
        <v>3823</v>
      </c>
      <c r="D1588" t="s">
        <v>1688</v>
      </c>
      <c r="E1588" t="s">
        <v>475</v>
      </c>
      <c r="F1588">
        <v>1</v>
      </c>
      <c r="G1588">
        <v>36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 t="str">
        <f t="shared" si="24"/>
        <v>UPDATE WipDetails SET WipQuantity = 0, Review_Wip = 0 WHERE WipMaster_Id IN (SELECT id FROM WipMasters WHERE issuedmonth = 'February' AND IssuedYear = 2026) AND CommitmentPeriod = 3 AND CASIN = 'B09KP2HG9Q';</v>
      </c>
    </row>
    <row r="1589" spans="1:14" x14ac:dyDescent="0.25">
      <c r="A1589" t="s">
        <v>1689</v>
      </c>
      <c r="B1589" t="s">
        <v>1595</v>
      </c>
      <c r="C1589" t="s">
        <v>3824</v>
      </c>
      <c r="D1589" t="s">
        <v>1688</v>
      </c>
      <c r="E1589" t="s">
        <v>11</v>
      </c>
      <c r="F1589">
        <v>1</v>
      </c>
      <c r="G1589">
        <v>36</v>
      </c>
      <c r="H1589">
        <v>36</v>
      </c>
      <c r="I1589">
        <v>0</v>
      </c>
      <c r="J1589">
        <v>0</v>
      </c>
      <c r="K1589">
        <v>0</v>
      </c>
      <c r="L1589">
        <v>0</v>
      </c>
      <c r="M1589">
        <v>0</v>
      </c>
      <c r="N1589" t="str">
        <f t="shared" si="24"/>
        <v>UPDATE WipDetails SET WipQuantity = 0, Review_Wip = 0 WHERE WipMaster_Id IN (SELECT id FROM WipMasters WHERE issuedmonth = 'February' AND IssuedYear = 2026) AND CommitmentPeriod = 3 AND CASIN = 'B09KP2VXS6';</v>
      </c>
    </row>
    <row r="1590" spans="1:14" x14ac:dyDescent="0.25">
      <c r="A1590" t="s">
        <v>1690</v>
      </c>
      <c r="B1590" t="s">
        <v>1595</v>
      </c>
      <c r="C1590" t="s">
        <v>3825</v>
      </c>
      <c r="D1590" t="s">
        <v>1688</v>
      </c>
      <c r="E1590" t="s">
        <v>13</v>
      </c>
      <c r="F1590">
        <v>1</v>
      </c>
      <c r="G1590">
        <v>36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 t="str">
        <f t="shared" si="24"/>
        <v>UPDATE WipDetails SET WipQuantity = 0, Review_Wip = 0 WHERE WipMaster_Id IN (SELECT id FROM WipMasters WHERE issuedmonth = 'February' AND IssuedYear = 2026) AND CommitmentPeriod = 3 AND CASIN = 'B09KP1KR5B';</v>
      </c>
    </row>
    <row r="1591" spans="1:14" x14ac:dyDescent="0.25">
      <c r="A1591" t="s">
        <v>1691</v>
      </c>
      <c r="B1591" t="s">
        <v>1595</v>
      </c>
      <c r="C1591" t="s">
        <v>3826</v>
      </c>
      <c r="D1591" t="s">
        <v>1688</v>
      </c>
      <c r="E1591" t="s">
        <v>15</v>
      </c>
      <c r="F1591">
        <v>1</v>
      </c>
      <c r="G1591">
        <v>36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 t="str">
        <f t="shared" si="24"/>
        <v>UPDATE WipDetails SET WipQuantity = 0, Review_Wip = 0 WHERE WipMaster_Id IN (SELECT id FROM WipMasters WHERE issuedmonth = 'February' AND IssuedYear = 2026) AND CommitmentPeriod = 3 AND CASIN = 'B09KP3B3WY';</v>
      </c>
    </row>
    <row r="1592" spans="1:14" x14ac:dyDescent="0.25">
      <c r="A1592" t="s">
        <v>1692</v>
      </c>
      <c r="B1592" t="s">
        <v>1595</v>
      </c>
      <c r="C1592" t="s">
        <v>3827</v>
      </c>
      <c r="D1592" t="s">
        <v>1688</v>
      </c>
      <c r="E1592" t="s">
        <v>17</v>
      </c>
      <c r="F1592">
        <v>1</v>
      </c>
      <c r="G1592">
        <v>36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 t="str">
        <f t="shared" si="24"/>
        <v>UPDATE WipDetails SET WipQuantity = 0, Review_Wip = 0 WHERE WipMaster_Id IN (SELECT id FROM WipMasters WHERE issuedmonth = 'February' AND IssuedYear = 2026) AND CommitmentPeriod = 3 AND CASIN = 'B09KP2MMPT';</v>
      </c>
    </row>
    <row r="1593" spans="1:14" x14ac:dyDescent="0.25">
      <c r="A1593" t="s">
        <v>1693</v>
      </c>
      <c r="B1593" t="s">
        <v>1595</v>
      </c>
      <c r="C1593" t="s">
        <v>3828</v>
      </c>
      <c r="D1593" t="s">
        <v>1688</v>
      </c>
      <c r="E1593" t="s">
        <v>19</v>
      </c>
      <c r="F1593">
        <v>1</v>
      </c>
      <c r="G1593">
        <v>36</v>
      </c>
      <c r="H1593">
        <v>36</v>
      </c>
      <c r="I1593">
        <v>0</v>
      </c>
      <c r="J1593">
        <v>0</v>
      </c>
      <c r="K1593">
        <v>0</v>
      </c>
      <c r="L1593">
        <v>0</v>
      </c>
      <c r="M1593">
        <v>0</v>
      </c>
      <c r="N1593" t="str">
        <f t="shared" si="24"/>
        <v>UPDATE WipDetails SET WipQuantity = 0, Review_Wip = 0 WHERE WipMaster_Id IN (SELECT id FROM WipMasters WHERE issuedmonth = 'February' AND IssuedYear = 2026) AND CommitmentPeriod = 3 AND CASIN = 'B09KP386RG';</v>
      </c>
    </row>
    <row r="1594" spans="1:14" x14ac:dyDescent="0.25">
      <c r="A1594" t="s">
        <v>1694</v>
      </c>
      <c r="B1594" t="s">
        <v>1595</v>
      </c>
      <c r="C1594" t="s">
        <v>3829</v>
      </c>
      <c r="D1594" t="s">
        <v>1688</v>
      </c>
      <c r="E1594" t="s">
        <v>21</v>
      </c>
      <c r="F1594">
        <v>1</v>
      </c>
      <c r="G1594">
        <v>36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 t="str">
        <f t="shared" si="24"/>
        <v>UPDATE WipDetails SET WipQuantity = 0, Review_Wip = 0 WHERE WipMaster_Id IN (SELECT id FROM WipMasters WHERE issuedmonth = 'February' AND IssuedYear = 2026) AND CommitmentPeriod = 3 AND CASIN = 'B09KP3TNHR';</v>
      </c>
    </row>
    <row r="1595" spans="1:14" x14ac:dyDescent="0.25">
      <c r="A1595" t="s">
        <v>1695</v>
      </c>
      <c r="B1595" t="s">
        <v>1595</v>
      </c>
      <c r="C1595" t="s">
        <v>3830</v>
      </c>
      <c r="D1595" t="s">
        <v>1688</v>
      </c>
      <c r="E1595" t="s">
        <v>454</v>
      </c>
      <c r="F1595">
        <v>1</v>
      </c>
      <c r="G1595">
        <v>36</v>
      </c>
      <c r="H1595">
        <v>756</v>
      </c>
      <c r="I1595">
        <v>0</v>
      </c>
      <c r="J1595">
        <v>0</v>
      </c>
      <c r="K1595">
        <v>0</v>
      </c>
      <c r="L1595">
        <v>0</v>
      </c>
      <c r="M1595">
        <v>0</v>
      </c>
      <c r="N1595" t="str">
        <f t="shared" si="24"/>
        <v>UPDATE WipDetails SET WipQuantity = 0, Review_Wip = 0 WHERE WipMaster_Id IN (SELECT id FROM WipMasters WHERE issuedmonth = 'February' AND IssuedYear = 2026) AND CommitmentPeriod = 3 AND CASIN = 'B09KP2S8PZ';</v>
      </c>
    </row>
    <row r="1596" spans="1:14" x14ac:dyDescent="0.25">
      <c r="A1596" t="s">
        <v>1696</v>
      </c>
      <c r="B1596" t="s">
        <v>1595</v>
      </c>
      <c r="C1596" t="s">
        <v>3831</v>
      </c>
      <c r="D1596" t="s">
        <v>445</v>
      </c>
      <c r="E1596" t="s">
        <v>11</v>
      </c>
      <c r="F1596">
        <v>1</v>
      </c>
      <c r="G1596">
        <v>36</v>
      </c>
      <c r="H1596">
        <v>156</v>
      </c>
      <c r="I1596">
        <v>288</v>
      </c>
      <c r="J1596">
        <v>396</v>
      </c>
      <c r="K1596">
        <v>0</v>
      </c>
      <c r="L1596">
        <v>0</v>
      </c>
      <c r="M1596">
        <v>216</v>
      </c>
      <c r="N1596" t="str">
        <f t="shared" si="24"/>
        <v>UPDATE WipDetails SET WipQuantity = 0, Review_Wip = 0 WHERE WipMaster_Id IN (SELECT id FROM WipMasters WHERE issuedmonth = 'February' AND IssuedYear = 2026) AND CommitmentPeriod = 3 AND CASIN = 'B08J98CMY2';</v>
      </c>
    </row>
    <row r="1597" spans="1:14" x14ac:dyDescent="0.25">
      <c r="A1597" t="s">
        <v>1697</v>
      </c>
      <c r="B1597" t="s">
        <v>1595</v>
      </c>
      <c r="C1597" t="s">
        <v>3832</v>
      </c>
      <c r="D1597" t="s">
        <v>445</v>
      </c>
      <c r="E1597" t="s">
        <v>13</v>
      </c>
      <c r="F1597">
        <v>1</v>
      </c>
      <c r="G1597">
        <v>36</v>
      </c>
      <c r="H1597">
        <v>432</v>
      </c>
      <c r="I1597">
        <v>360</v>
      </c>
      <c r="J1597">
        <v>324</v>
      </c>
      <c r="K1597">
        <v>324</v>
      </c>
      <c r="L1597">
        <v>252</v>
      </c>
      <c r="M1597">
        <v>1836</v>
      </c>
      <c r="N1597" t="str">
        <f t="shared" si="24"/>
        <v>UPDATE WipDetails SET WipQuantity = 252, Review_Wip = 252 WHERE WipMaster_Id IN (SELECT id FROM WipMasters WHERE issuedmonth = 'February' AND IssuedYear = 2026) AND CommitmentPeriod = 3 AND CASIN = 'B08J97ZHCX';</v>
      </c>
    </row>
    <row r="1598" spans="1:14" x14ac:dyDescent="0.25">
      <c r="A1598" t="s">
        <v>1698</v>
      </c>
      <c r="B1598" t="s">
        <v>1595</v>
      </c>
      <c r="C1598" t="s">
        <v>3833</v>
      </c>
      <c r="D1598" t="s">
        <v>445</v>
      </c>
      <c r="E1598" t="s">
        <v>15</v>
      </c>
      <c r="F1598">
        <v>1</v>
      </c>
      <c r="G1598">
        <v>36</v>
      </c>
      <c r="H1598">
        <v>573</v>
      </c>
      <c r="I1598">
        <v>1044</v>
      </c>
      <c r="J1598">
        <v>1260</v>
      </c>
      <c r="K1598">
        <v>0</v>
      </c>
      <c r="L1598">
        <v>252</v>
      </c>
      <c r="M1598">
        <v>1980</v>
      </c>
      <c r="N1598" t="str">
        <f t="shared" si="24"/>
        <v>UPDATE WipDetails SET WipQuantity = 252, Review_Wip = 252 WHERE WipMaster_Id IN (SELECT id FROM WipMasters WHERE issuedmonth = 'February' AND IssuedYear = 2026) AND CommitmentPeriod = 3 AND CASIN = 'B08J96SXNH';</v>
      </c>
    </row>
    <row r="1599" spans="1:14" x14ac:dyDescent="0.25">
      <c r="A1599" t="s">
        <v>1699</v>
      </c>
      <c r="B1599" t="s">
        <v>1595</v>
      </c>
      <c r="C1599" t="s">
        <v>3834</v>
      </c>
      <c r="D1599" t="s">
        <v>445</v>
      </c>
      <c r="E1599" t="s">
        <v>27</v>
      </c>
      <c r="F1599">
        <v>1</v>
      </c>
      <c r="G1599">
        <v>36</v>
      </c>
      <c r="H1599">
        <v>1188</v>
      </c>
      <c r="I1599">
        <v>1476</v>
      </c>
      <c r="J1599">
        <v>1728</v>
      </c>
      <c r="K1599">
        <v>0</v>
      </c>
      <c r="L1599">
        <v>504</v>
      </c>
      <c r="M1599">
        <v>5328</v>
      </c>
      <c r="N1599" t="str">
        <f t="shared" si="24"/>
        <v>UPDATE WipDetails SET WipQuantity = 504, Review_Wip = 504 WHERE WipMaster_Id IN (SELECT id FROM WipMasters WHERE issuedmonth = 'February' AND IssuedYear = 2026) AND CommitmentPeriod = 3 AND CASIN = 'B08J97BXVN';</v>
      </c>
    </row>
    <row r="1600" spans="1:14" x14ac:dyDescent="0.25">
      <c r="A1600" t="s">
        <v>1700</v>
      </c>
      <c r="B1600" t="s">
        <v>1595</v>
      </c>
      <c r="C1600" t="s">
        <v>3835</v>
      </c>
      <c r="D1600" t="s">
        <v>445</v>
      </c>
      <c r="E1600" t="s">
        <v>19</v>
      </c>
      <c r="F1600">
        <v>1</v>
      </c>
      <c r="G1600">
        <v>36</v>
      </c>
      <c r="H1600">
        <v>216</v>
      </c>
      <c r="I1600">
        <v>828</v>
      </c>
      <c r="J1600">
        <v>972</v>
      </c>
      <c r="K1600">
        <v>540</v>
      </c>
      <c r="L1600">
        <v>648</v>
      </c>
      <c r="M1600">
        <v>1332</v>
      </c>
      <c r="N1600" t="str">
        <f t="shared" si="24"/>
        <v>UPDATE WipDetails SET WipQuantity = 648, Review_Wip = 648 WHERE WipMaster_Id IN (SELECT id FROM WipMasters WHERE issuedmonth = 'February' AND IssuedYear = 2026) AND CommitmentPeriod = 3 AND CASIN = 'B08J974MB9';</v>
      </c>
    </row>
    <row r="1601" spans="1:14" x14ac:dyDescent="0.25">
      <c r="A1601" t="s">
        <v>1701</v>
      </c>
      <c r="B1601" t="s">
        <v>1595</v>
      </c>
      <c r="C1601" t="s">
        <v>3836</v>
      </c>
      <c r="D1601" t="s">
        <v>445</v>
      </c>
      <c r="E1601" t="s">
        <v>21</v>
      </c>
      <c r="F1601">
        <v>1</v>
      </c>
      <c r="G1601">
        <v>36</v>
      </c>
      <c r="H1601">
        <v>0</v>
      </c>
      <c r="I1601">
        <v>0</v>
      </c>
      <c r="J1601">
        <v>0</v>
      </c>
      <c r="K1601">
        <v>0</v>
      </c>
      <c r="L1601">
        <v>72</v>
      </c>
      <c r="M1601">
        <v>936</v>
      </c>
      <c r="N1601" t="str">
        <f t="shared" si="24"/>
        <v>UPDATE WipDetails SET WipQuantity = 72, Review_Wip = 72 WHERE WipMaster_Id IN (SELECT id FROM WipMasters WHERE issuedmonth = 'February' AND IssuedYear = 2026) AND CommitmentPeriod = 3 AND CASIN = 'B08J96SXNF';</v>
      </c>
    </row>
    <row r="1602" spans="1:14" x14ac:dyDescent="0.25">
      <c r="A1602" t="s">
        <v>1702</v>
      </c>
      <c r="B1602" t="s">
        <v>1703</v>
      </c>
      <c r="C1602" t="s">
        <v>3837</v>
      </c>
      <c r="D1602" t="s">
        <v>10</v>
      </c>
      <c r="E1602" t="s">
        <v>11</v>
      </c>
      <c r="F1602">
        <v>1</v>
      </c>
      <c r="G1602">
        <v>20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t="str">
        <f t="shared" si="24"/>
        <v>UPDATE WipDetails SET WipQuantity = 0, Review_Wip = 0 WHERE WipMaster_Id IN (SELECT id FROM WipMasters WHERE issuedmonth = 'February' AND IssuedYear = 2026) AND CommitmentPeriod = 3 AND CASIN = 'B07BKR98VP';</v>
      </c>
    </row>
    <row r="1603" spans="1:14" x14ac:dyDescent="0.25">
      <c r="A1603" t="s">
        <v>1704</v>
      </c>
      <c r="B1603" t="s">
        <v>1703</v>
      </c>
      <c r="C1603" t="s">
        <v>3838</v>
      </c>
      <c r="D1603" t="s">
        <v>10</v>
      </c>
      <c r="E1603" t="s">
        <v>13</v>
      </c>
      <c r="F1603">
        <v>1</v>
      </c>
      <c r="G1603">
        <v>20</v>
      </c>
      <c r="H1603">
        <v>7</v>
      </c>
      <c r="I1603">
        <v>0</v>
      </c>
      <c r="J1603">
        <v>0</v>
      </c>
      <c r="K1603">
        <v>0</v>
      </c>
      <c r="L1603">
        <v>100</v>
      </c>
      <c r="M1603">
        <v>80</v>
      </c>
      <c r="N1603" t="str">
        <f t="shared" ref="N1603:N1666" si="25">"UPDATE WipDetails SET WipQuantity = "&amp;L1603&amp;", Review_Wip = "&amp;L1603&amp;" WHERE WipMaster_Id IN (SELECT id FROM WipMasters WHERE issuedmonth = 'February' AND IssuedYear = 2026) AND CommitmentPeriod = 3 AND CASIN = '"&amp;A1603&amp;"';"</f>
        <v>UPDATE WipDetails SET WipQuantity = 100, Review_Wip = 100 WHERE WipMaster_Id IN (SELECT id FROM WipMasters WHERE issuedmonth = 'February' AND IssuedYear = 2026) AND CommitmentPeriod = 3 AND CASIN = 'B07BKV4X9Y';</v>
      </c>
    </row>
    <row r="1604" spans="1:14" x14ac:dyDescent="0.25">
      <c r="A1604" t="s">
        <v>1705</v>
      </c>
      <c r="B1604" t="s">
        <v>1703</v>
      </c>
      <c r="C1604" t="s">
        <v>3839</v>
      </c>
      <c r="D1604" t="s">
        <v>10</v>
      </c>
      <c r="E1604" t="s">
        <v>15</v>
      </c>
      <c r="F1604">
        <v>1</v>
      </c>
      <c r="G1604">
        <v>20</v>
      </c>
      <c r="H1604">
        <v>0</v>
      </c>
      <c r="I1604">
        <v>0</v>
      </c>
      <c r="J1604">
        <v>0</v>
      </c>
      <c r="K1604">
        <v>0</v>
      </c>
      <c r="L1604">
        <v>200</v>
      </c>
      <c r="M1604">
        <v>380</v>
      </c>
      <c r="N1604" t="str">
        <f t="shared" si="25"/>
        <v>UPDATE WipDetails SET WipQuantity = 200, Review_Wip = 200 WHERE WipMaster_Id IN (SELECT id FROM WipMasters WHERE issuedmonth = 'February' AND IssuedYear = 2026) AND CommitmentPeriod = 3 AND CASIN = 'B07BKWMD98';</v>
      </c>
    </row>
    <row r="1605" spans="1:14" x14ac:dyDescent="0.25">
      <c r="A1605" t="s">
        <v>1706</v>
      </c>
      <c r="B1605" t="s">
        <v>1703</v>
      </c>
      <c r="C1605" t="s">
        <v>3840</v>
      </c>
      <c r="D1605" t="s">
        <v>10</v>
      </c>
      <c r="E1605" t="s">
        <v>27</v>
      </c>
      <c r="F1605">
        <v>1</v>
      </c>
      <c r="G1605">
        <v>20</v>
      </c>
      <c r="H1605">
        <v>358</v>
      </c>
      <c r="I1605">
        <v>0</v>
      </c>
      <c r="J1605">
        <v>0</v>
      </c>
      <c r="K1605">
        <v>0</v>
      </c>
      <c r="L1605">
        <v>0</v>
      </c>
      <c r="M1605">
        <v>0</v>
      </c>
      <c r="N1605" t="str">
        <f t="shared" si="25"/>
        <v>UPDATE WipDetails SET WipQuantity = 0, Review_Wip = 0 WHERE WipMaster_Id IN (SELECT id FROM WipMasters WHERE issuedmonth = 'February' AND IssuedYear = 2026) AND CommitmentPeriod = 3 AND CASIN = 'B07BKST3VP';</v>
      </c>
    </row>
    <row r="1606" spans="1:14" x14ac:dyDescent="0.25">
      <c r="A1606" t="s">
        <v>1707</v>
      </c>
      <c r="B1606" t="s">
        <v>1703</v>
      </c>
      <c r="C1606" t="s">
        <v>3841</v>
      </c>
      <c r="D1606" t="s">
        <v>10</v>
      </c>
      <c r="E1606" t="s">
        <v>19</v>
      </c>
      <c r="F1606">
        <v>1</v>
      </c>
      <c r="G1606">
        <v>20</v>
      </c>
      <c r="H1606">
        <v>6</v>
      </c>
      <c r="I1606">
        <v>0</v>
      </c>
      <c r="J1606">
        <v>0</v>
      </c>
      <c r="K1606">
        <v>0</v>
      </c>
      <c r="L1606">
        <v>320</v>
      </c>
      <c r="M1606">
        <v>280</v>
      </c>
      <c r="N1606" t="str">
        <f t="shared" si="25"/>
        <v>UPDATE WipDetails SET WipQuantity = 320, Review_Wip = 320 WHERE WipMaster_Id IN (SELECT id FROM WipMasters WHERE issuedmonth = 'February' AND IssuedYear = 2026) AND CommitmentPeriod = 3 AND CASIN = 'B07BKVHHLL';</v>
      </c>
    </row>
    <row r="1607" spans="1:14" x14ac:dyDescent="0.25">
      <c r="A1607" t="s">
        <v>1708</v>
      </c>
      <c r="B1607" t="s">
        <v>1703</v>
      </c>
      <c r="C1607" t="s">
        <v>3842</v>
      </c>
      <c r="D1607" t="s">
        <v>10</v>
      </c>
      <c r="E1607" t="s">
        <v>21</v>
      </c>
      <c r="F1607">
        <v>1</v>
      </c>
      <c r="G1607">
        <v>20</v>
      </c>
      <c r="H1607">
        <v>26</v>
      </c>
      <c r="I1607">
        <v>0</v>
      </c>
      <c r="J1607">
        <v>0</v>
      </c>
      <c r="K1607">
        <v>0</v>
      </c>
      <c r="L1607">
        <v>200</v>
      </c>
      <c r="M1607">
        <v>380</v>
      </c>
      <c r="N1607" t="str">
        <f t="shared" si="25"/>
        <v>UPDATE WipDetails SET WipQuantity = 200, Review_Wip = 200 WHERE WipMaster_Id IN (SELECT id FROM WipMasters WHERE issuedmonth = 'February' AND IssuedYear = 2026) AND CommitmentPeriod = 3 AND CASIN = 'B07BKVBFR1';</v>
      </c>
    </row>
    <row r="1608" spans="1:14" x14ac:dyDescent="0.25">
      <c r="A1608" t="s">
        <v>1709</v>
      </c>
      <c r="B1608" t="s">
        <v>1703</v>
      </c>
      <c r="C1608" t="s">
        <v>3843</v>
      </c>
      <c r="D1608" t="s">
        <v>10</v>
      </c>
      <c r="E1608" t="s">
        <v>454</v>
      </c>
      <c r="F1608">
        <v>1</v>
      </c>
      <c r="G1608">
        <v>20</v>
      </c>
      <c r="H1608">
        <v>13</v>
      </c>
      <c r="I1608">
        <v>0</v>
      </c>
      <c r="J1608">
        <v>0</v>
      </c>
      <c r="K1608">
        <v>0</v>
      </c>
      <c r="L1608">
        <v>100</v>
      </c>
      <c r="M1608">
        <v>200</v>
      </c>
      <c r="N1608" t="str">
        <f t="shared" si="25"/>
        <v>UPDATE WipDetails SET WipQuantity = 100, Review_Wip = 100 WHERE WipMaster_Id IN (SELECT id FROM WipMasters WHERE issuedmonth = 'February' AND IssuedYear = 2026) AND CommitmentPeriod = 3 AND CASIN = 'B07BKV5SB6';</v>
      </c>
    </row>
    <row r="1609" spans="1:14" x14ac:dyDescent="0.25">
      <c r="A1609" t="s">
        <v>1710</v>
      </c>
      <c r="B1609" t="s">
        <v>1703</v>
      </c>
      <c r="C1609" t="s">
        <v>3844</v>
      </c>
      <c r="D1609" t="s">
        <v>10</v>
      </c>
      <c r="E1609" t="s">
        <v>1711</v>
      </c>
      <c r="F1609">
        <v>1</v>
      </c>
      <c r="G1609">
        <v>20</v>
      </c>
      <c r="H1609">
        <v>0</v>
      </c>
      <c r="I1609">
        <v>0</v>
      </c>
      <c r="J1609">
        <v>0</v>
      </c>
      <c r="K1609">
        <v>0</v>
      </c>
      <c r="L1609">
        <v>240</v>
      </c>
      <c r="M1609">
        <v>100</v>
      </c>
      <c r="N1609" t="str">
        <f t="shared" si="25"/>
        <v>UPDATE WipDetails SET WipQuantity = 240, Review_Wip = 240 WHERE WipMaster_Id IN (SELECT id FROM WipMasters WHERE issuedmonth = 'February' AND IssuedYear = 2026) AND CommitmentPeriod = 3 AND CASIN = 'B07BKSV49N';</v>
      </c>
    </row>
    <row r="1610" spans="1:14" x14ac:dyDescent="0.25">
      <c r="A1610" t="s">
        <v>1712</v>
      </c>
      <c r="B1610" t="s">
        <v>1703</v>
      </c>
      <c r="C1610" t="s">
        <v>3845</v>
      </c>
      <c r="D1610" t="s">
        <v>10</v>
      </c>
      <c r="E1610" t="s">
        <v>1713</v>
      </c>
      <c r="F1610">
        <v>1</v>
      </c>
      <c r="G1610">
        <v>20</v>
      </c>
      <c r="H1610">
        <v>19</v>
      </c>
      <c r="I1610">
        <v>0</v>
      </c>
      <c r="J1610">
        <v>0</v>
      </c>
      <c r="K1610">
        <v>0</v>
      </c>
      <c r="L1610">
        <v>80</v>
      </c>
      <c r="M1610">
        <v>160</v>
      </c>
      <c r="N1610" t="str">
        <f t="shared" si="25"/>
        <v>UPDATE WipDetails SET WipQuantity = 80, Review_Wip = 80 WHERE WipMaster_Id IN (SELECT id FROM WipMasters WHERE issuedmonth = 'February' AND IssuedYear = 2026) AND CommitmentPeriod = 3 AND CASIN = 'B07BKV3BW9';</v>
      </c>
    </row>
    <row r="1611" spans="1:14" x14ac:dyDescent="0.25">
      <c r="A1611" t="s">
        <v>1714</v>
      </c>
      <c r="B1611" t="s">
        <v>1703</v>
      </c>
      <c r="C1611" t="s">
        <v>3846</v>
      </c>
      <c r="D1611" t="s">
        <v>10</v>
      </c>
      <c r="E1611" t="s">
        <v>1715</v>
      </c>
      <c r="F1611">
        <v>1</v>
      </c>
      <c r="G1611">
        <v>20</v>
      </c>
      <c r="H1611">
        <v>119</v>
      </c>
      <c r="I1611">
        <v>0</v>
      </c>
      <c r="J1611">
        <v>0</v>
      </c>
      <c r="K1611">
        <v>0</v>
      </c>
      <c r="L1611">
        <v>340</v>
      </c>
      <c r="M1611">
        <v>160</v>
      </c>
      <c r="N1611" t="str">
        <f t="shared" si="25"/>
        <v>UPDATE WipDetails SET WipQuantity = 340, Review_Wip = 340 WHERE WipMaster_Id IN (SELECT id FROM WipMasters WHERE issuedmonth = 'February' AND IssuedYear = 2026) AND CommitmentPeriod = 3 AND CASIN = 'B07BKSR1PT';</v>
      </c>
    </row>
    <row r="1612" spans="1:14" x14ac:dyDescent="0.25">
      <c r="A1612" t="s">
        <v>1716</v>
      </c>
      <c r="B1612" t="s">
        <v>1703</v>
      </c>
      <c r="C1612" t="s">
        <v>3847</v>
      </c>
      <c r="D1612" t="s">
        <v>10</v>
      </c>
      <c r="E1612" t="s">
        <v>1717</v>
      </c>
      <c r="F1612">
        <v>1</v>
      </c>
      <c r="G1612">
        <v>20</v>
      </c>
      <c r="H1612">
        <v>19</v>
      </c>
      <c r="I1612">
        <v>0</v>
      </c>
      <c r="J1612">
        <v>0</v>
      </c>
      <c r="K1612">
        <v>0</v>
      </c>
      <c r="L1612">
        <v>220</v>
      </c>
      <c r="M1612">
        <v>140</v>
      </c>
      <c r="N1612" t="str">
        <f t="shared" si="25"/>
        <v>UPDATE WipDetails SET WipQuantity = 220, Review_Wip = 220 WHERE WipMaster_Id IN (SELECT id FROM WipMasters WHERE issuedmonth = 'February' AND IssuedYear = 2026) AND CommitmentPeriod = 3 AND CASIN = 'B07BKVJLQV';</v>
      </c>
    </row>
    <row r="1613" spans="1:14" x14ac:dyDescent="0.25">
      <c r="A1613" t="s">
        <v>1718</v>
      </c>
      <c r="B1613" t="s">
        <v>1703</v>
      </c>
      <c r="C1613" t="s">
        <v>3848</v>
      </c>
      <c r="D1613" t="s">
        <v>10</v>
      </c>
      <c r="E1613" t="s">
        <v>1719</v>
      </c>
      <c r="F1613">
        <v>1</v>
      </c>
      <c r="G1613">
        <v>20</v>
      </c>
      <c r="H1613">
        <v>13</v>
      </c>
      <c r="I1613">
        <v>0</v>
      </c>
      <c r="J1613">
        <v>0</v>
      </c>
      <c r="K1613">
        <v>0</v>
      </c>
      <c r="L1613">
        <v>160</v>
      </c>
      <c r="M1613">
        <v>60</v>
      </c>
      <c r="N1613" t="str">
        <f t="shared" si="25"/>
        <v>UPDATE WipDetails SET WipQuantity = 160, Review_Wip = 160 WHERE WipMaster_Id IN (SELECT id FROM WipMasters WHERE issuedmonth = 'February' AND IssuedYear = 2026) AND CommitmentPeriod = 3 AND CASIN = 'B07BKSV49L';</v>
      </c>
    </row>
    <row r="1614" spans="1:14" x14ac:dyDescent="0.25">
      <c r="A1614" t="s">
        <v>1720</v>
      </c>
      <c r="B1614" t="s">
        <v>1703</v>
      </c>
      <c r="C1614" t="s">
        <v>3849</v>
      </c>
      <c r="D1614" t="s">
        <v>23</v>
      </c>
      <c r="E1614" t="s">
        <v>11</v>
      </c>
      <c r="F1614">
        <v>1</v>
      </c>
      <c r="G1614">
        <v>20</v>
      </c>
      <c r="H1614">
        <v>60</v>
      </c>
      <c r="I1614">
        <v>0</v>
      </c>
      <c r="J1614">
        <v>0</v>
      </c>
      <c r="K1614">
        <v>0</v>
      </c>
      <c r="L1614">
        <v>0</v>
      </c>
      <c r="M1614">
        <v>0</v>
      </c>
      <c r="N1614" t="str">
        <f t="shared" si="25"/>
        <v>UPDATE WipDetails SET WipQuantity = 0, Review_Wip = 0 WHERE WipMaster_Id IN (SELECT id FROM WipMasters WHERE issuedmonth = 'February' AND IssuedYear = 2026) AND CommitmentPeriod = 3 AND CASIN = 'B07BKRBR1X';</v>
      </c>
    </row>
    <row r="1615" spans="1:14" x14ac:dyDescent="0.25">
      <c r="A1615" t="s">
        <v>1721</v>
      </c>
      <c r="B1615" t="s">
        <v>1703</v>
      </c>
      <c r="C1615" t="s">
        <v>3850</v>
      </c>
      <c r="D1615" t="s">
        <v>23</v>
      </c>
      <c r="E1615" t="s">
        <v>13</v>
      </c>
      <c r="F1615">
        <v>1</v>
      </c>
      <c r="G1615">
        <v>20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 t="str">
        <f t="shared" si="25"/>
        <v>UPDATE WipDetails SET WipQuantity = 0, Review_Wip = 0 WHERE WipMaster_Id IN (SELECT id FROM WipMasters WHERE issuedmonth = 'February' AND IssuedYear = 2026) AND CommitmentPeriod = 3 AND CASIN = 'B07BKP1ZNT';</v>
      </c>
    </row>
    <row r="1616" spans="1:14" x14ac:dyDescent="0.25">
      <c r="A1616" t="s">
        <v>1722</v>
      </c>
      <c r="B1616" t="s">
        <v>1703</v>
      </c>
      <c r="C1616" t="s">
        <v>3851</v>
      </c>
      <c r="D1616" t="s">
        <v>23</v>
      </c>
      <c r="E1616" t="s">
        <v>15</v>
      </c>
      <c r="F1616">
        <v>1</v>
      </c>
      <c r="G1616">
        <v>20</v>
      </c>
      <c r="H1616">
        <v>20</v>
      </c>
      <c r="I1616">
        <v>0</v>
      </c>
      <c r="J1616">
        <v>0</v>
      </c>
      <c r="K1616">
        <v>0</v>
      </c>
      <c r="L1616">
        <v>0</v>
      </c>
      <c r="M1616">
        <v>0</v>
      </c>
      <c r="N1616" t="str">
        <f t="shared" si="25"/>
        <v>UPDATE WipDetails SET WipQuantity = 0, Review_Wip = 0 WHERE WipMaster_Id IN (SELECT id FROM WipMasters WHERE issuedmonth = 'February' AND IssuedYear = 2026) AND CommitmentPeriod = 3 AND CASIN = 'B07BKSPS75';</v>
      </c>
    </row>
    <row r="1617" spans="1:14" x14ac:dyDescent="0.25">
      <c r="A1617" t="s">
        <v>1723</v>
      </c>
      <c r="B1617" t="s">
        <v>1703</v>
      </c>
      <c r="C1617" t="s">
        <v>3852</v>
      </c>
      <c r="D1617" t="s">
        <v>23</v>
      </c>
      <c r="E1617" t="s">
        <v>27</v>
      </c>
      <c r="F1617">
        <v>1</v>
      </c>
      <c r="G1617">
        <v>20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 t="str">
        <f t="shared" si="25"/>
        <v>UPDATE WipDetails SET WipQuantity = 0, Review_Wip = 0 WHERE WipMaster_Id IN (SELECT id FROM WipMasters WHERE issuedmonth = 'February' AND IssuedYear = 2026) AND CommitmentPeriod = 3 AND CASIN = 'B07BKSS7H9';</v>
      </c>
    </row>
    <row r="1618" spans="1:14" x14ac:dyDescent="0.25">
      <c r="A1618" t="s">
        <v>1724</v>
      </c>
      <c r="B1618" t="s">
        <v>1703</v>
      </c>
      <c r="C1618" t="s">
        <v>3853</v>
      </c>
      <c r="D1618" t="s">
        <v>23</v>
      </c>
      <c r="E1618" t="s">
        <v>19</v>
      </c>
      <c r="F1618">
        <v>1</v>
      </c>
      <c r="G1618">
        <v>20</v>
      </c>
      <c r="H1618">
        <v>60</v>
      </c>
      <c r="I1618">
        <v>0</v>
      </c>
      <c r="J1618">
        <v>0</v>
      </c>
      <c r="K1618">
        <v>0</v>
      </c>
      <c r="L1618">
        <v>0</v>
      </c>
      <c r="M1618">
        <v>0</v>
      </c>
      <c r="N1618" t="str">
        <f t="shared" si="25"/>
        <v>UPDATE WipDetails SET WipQuantity = 0, Review_Wip = 0 WHERE WipMaster_Id IN (SELECT id FROM WipMasters WHERE issuedmonth = 'February' AND IssuedYear = 2026) AND CommitmentPeriod = 3 AND CASIN = 'B07BKVN6RW';</v>
      </c>
    </row>
    <row r="1619" spans="1:14" x14ac:dyDescent="0.25">
      <c r="A1619" t="s">
        <v>1725</v>
      </c>
      <c r="B1619" t="s">
        <v>1703</v>
      </c>
      <c r="C1619" t="s">
        <v>3854</v>
      </c>
      <c r="D1619" t="s">
        <v>23</v>
      </c>
      <c r="E1619" t="s">
        <v>21</v>
      </c>
      <c r="F1619">
        <v>1</v>
      </c>
      <c r="G1619">
        <v>20</v>
      </c>
      <c r="H1619">
        <v>20</v>
      </c>
      <c r="I1619">
        <v>0</v>
      </c>
      <c r="J1619">
        <v>0</v>
      </c>
      <c r="K1619">
        <v>0</v>
      </c>
      <c r="L1619">
        <v>0</v>
      </c>
      <c r="M1619">
        <v>0</v>
      </c>
      <c r="N1619" t="str">
        <f t="shared" si="25"/>
        <v>UPDATE WipDetails SET WipQuantity = 0, Review_Wip = 0 WHERE WipMaster_Id IN (SELECT id FROM WipMasters WHERE issuedmonth = 'February' AND IssuedYear = 2026) AND CommitmentPeriod = 3 AND CASIN = 'B07BKRBSGZ';</v>
      </c>
    </row>
    <row r="1620" spans="1:14" x14ac:dyDescent="0.25">
      <c r="A1620" t="s">
        <v>1726</v>
      </c>
      <c r="B1620" t="s">
        <v>1703</v>
      </c>
      <c r="C1620" t="s">
        <v>3855</v>
      </c>
      <c r="D1620" t="s">
        <v>23</v>
      </c>
      <c r="E1620" t="s">
        <v>454</v>
      </c>
      <c r="F1620">
        <v>1</v>
      </c>
      <c r="G1620">
        <v>20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 t="str">
        <f t="shared" si="25"/>
        <v>UPDATE WipDetails SET WipQuantity = 0, Review_Wip = 0 WHERE WipMaster_Id IN (SELECT id FROM WipMasters WHERE issuedmonth = 'February' AND IssuedYear = 2026) AND CommitmentPeriod = 3 AND CASIN = 'B07BKV8MV4';</v>
      </c>
    </row>
    <row r="1621" spans="1:14" x14ac:dyDescent="0.25">
      <c r="A1621" t="s">
        <v>1727</v>
      </c>
      <c r="B1621" t="s">
        <v>1703</v>
      </c>
      <c r="C1621" t="s">
        <v>3856</v>
      </c>
      <c r="D1621" t="s">
        <v>23</v>
      </c>
      <c r="E1621" t="s">
        <v>1711</v>
      </c>
      <c r="F1621">
        <v>1</v>
      </c>
      <c r="G1621">
        <v>20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 t="str">
        <f t="shared" si="25"/>
        <v>UPDATE WipDetails SET WipQuantity = 0, Review_Wip = 0 WHERE WipMaster_Id IN (SELECT id FROM WipMasters WHERE issuedmonth = 'February' AND IssuedYear = 2026) AND CommitmentPeriod = 3 AND CASIN = 'B07BKS86C3';</v>
      </c>
    </row>
    <row r="1622" spans="1:14" x14ac:dyDescent="0.25">
      <c r="A1622" t="s">
        <v>1728</v>
      </c>
      <c r="B1622" t="s">
        <v>1703</v>
      </c>
      <c r="C1622" t="s">
        <v>3857</v>
      </c>
      <c r="D1622" t="s">
        <v>23</v>
      </c>
      <c r="E1622" t="s">
        <v>1713</v>
      </c>
      <c r="F1622">
        <v>1</v>
      </c>
      <c r="G1622">
        <v>20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 t="str">
        <f t="shared" si="25"/>
        <v>UPDATE WipDetails SET WipQuantity = 0, Review_Wip = 0 WHERE WipMaster_Id IN (SELECT id FROM WipMasters WHERE issuedmonth = 'February' AND IssuedYear = 2026) AND CommitmentPeriod = 3 AND CASIN = 'B07BKRBR24';</v>
      </c>
    </row>
    <row r="1623" spans="1:14" x14ac:dyDescent="0.25">
      <c r="A1623" t="s">
        <v>1729</v>
      </c>
      <c r="B1623" t="s">
        <v>1703</v>
      </c>
      <c r="C1623" t="s">
        <v>3858</v>
      </c>
      <c r="D1623" t="s">
        <v>23</v>
      </c>
      <c r="E1623" t="s">
        <v>1715</v>
      </c>
      <c r="F1623">
        <v>1</v>
      </c>
      <c r="G1623">
        <v>20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 t="str">
        <f t="shared" si="25"/>
        <v>UPDATE WipDetails SET WipQuantity = 0, Review_Wip = 0 WHERE WipMaster_Id IN (SELECT id FROM WipMasters WHERE issuedmonth = 'February' AND IssuedYear = 2026) AND CommitmentPeriod = 3 AND CASIN = 'B07BKW2JFV';</v>
      </c>
    </row>
    <row r="1624" spans="1:14" x14ac:dyDescent="0.25">
      <c r="A1624" t="s">
        <v>1730</v>
      </c>
      <c r="B1624" t="s">
        <v>1703</v>
      </c>
      <c r="C1624" t="s">
        <v>3859</v>
      </c>
      <c r="D1624" t="s">
        <v>23</v>
      </c>
      <c r="E1624" t="s">
        <v>1717</v>
      </c>
      <c r="F1624">
        <v>1</v>
      </c>
      <c r="G1624">
        <v>20</v>
      </c>
      <c r="H1624">
        <v>40</v>
      </c>
      <c r="I1624">
        <v>0</v>
      </c>
      <c r="J1624">
        <v>0</v>
      </c>
      <c r="K1624">
        <v>0</v>
      </c>
      <c r="L1624">
        <v>0</v>
      </c>
      <c r="M1624">
        <v>0</v>
      </c>
      <c r="N1624" t="str">
        <f t="shared" si="25"/>
        <v>UPDATE WipDetails SET WipQuantity = 0, Review_Wip = 0 WHERE WipMaster_Id IN (SELECT id FROM WipMasters WHERE issuedmonth = 'February' AND IssuedYear = 2026) AND CommitmentPeriod = 3 AND CASIN = 'B07BKRBSH2';</v>
      </c>
    </row>
    <row r="1625" spans="1:14" x14ac:dyDescent="0.25">
      <c r="A1625" t="s">
        <v>1731</v>
      </c>
      <c r="B1625" t="s">
        <v>1703</v>
      </c>
      <c r="C1625" t="s">
        <v>3860</v>
      </c>
      <c r="D1625" t="s">
        <v>23</v>
      </c>
      <c r="E1625" t="s">
        <v>1719</v>
      </c>
      <c r="F1625">
        <v>1</v>
      </c>
      <c r="G1625">
        <v>20</v>
      </c>
      <c r="H1625">
        <v>560</v>
      </c>
      <c r="I1625">
        <v>0</v>
      </c>
      <c r="J1625">
        <v>0</v>
      </c>
      <c r="K1625">
        <v>0</v>
      </c>
      <c r="L1625">
        <v>0</v>
      </c>
      <c r="M1625">
        <v>0</v>
      </c>
      <c r="N1625" t="str">
        <f t="shared" si="25"/>
        <v>UPDATE WipDetails SET WipQuantity = 0, Review_Wip = 0 WHERE WipMaster_Id IN (SELECT id FROM WipMasters WHERE issuedmonth = 'February' AND IssuedYear = 2026) AND CommitmentPeriod = 3 AND CASIN = 'B07BKVHHMC';</v>
      </c>
    </row>
    <row r="1626" spans="1:14" x14ac:dyDescent="0.25">
      <c r="A1626" t="s">
        <v>1732</v>
      </c>
      <c r="B1626" t="s">
        <v>1703</v>
      </c>
      <c r="C1626" t="s">
        <v>3861</v>
      </c>
      <c r="D1626" t="s">
        <v>271</v>
      </c>
      <c r="E1626" t="s">
        <v>11</v>
      </c>
      <c r="F1626">
        <v>1</v>
      </c>
      <c r="G1626">
        <v>20</v>
      </c>
      <c r="H1626">
        <v>60</v>
      </c>
      <c r="I1626">
        <v>0</v>
      </c>
      <c r="J1626">
        <v>0</v>
      </c>
      <c r="K1626">
        <v>0</v>
      </c>
      <c r="L1626">
        <v>0</v>
      </c>
      <c r="M1626">
        <v>0</v>
      </c>
      <c r="N1626" t="str">
        <f t="shared" si="25"/>
        <v>UPDATE WipDetails SET WipQuantity = 0, Review_Wip = 0 WHERE WipMaster_Id IN (SELECT id FROM WipMasters WHERE issuedmonth = 'February' AND IssuedYear = 2026) AND CommitmentPeriod = 3 AND CASIN = 'B07BKVXWTB';</v>
      </c>
    </row>
    <row r="1627" spans="1:14" x14ac:dyDescent="0.25">
      <c r="A1627" t="s">
        <v>1733</v>
      </c>
      <c r="B1627" t="s">
        <v>1703</v>
      </c>
      <c r="C1627" t="s">
        <v>3862</v>
      </c>
      <c r="D1627" t="s">
        <v>271</v>
      </c>
      <c r="E1627" t="s">
        <v>13</v>
      </c>
      <c r="F1627">
        <v>1</v>
      </c>
      <c r="G1627">
        <v>20</v>
      </c>
      <c r="H1627">
        <v>0</v>
      </c>
      <c r="I1627">
        <v>0</v>
      </c>
      <c r="J1627">
        <v>0</v>
      </c>
      <c r="K1627">
        <v>0</v>
      </c>
      <c r="L1627">
        <v>80</v>
      </c>
      <c r="M1627">
        <v>0</v>
      </c>
      <c r="N1627" t="str">
        <f t="shared" si="25"/>
        <v>UPDATE WipDetails SET WipQuantity = 80, Review_Wip = 80 WHERE WipMaster_Id IN (SELECT id FROM WipMasters WHERE issuedmonth = 'February' AND IssuedYear = 2026) AND CommitmentPeriod = 3 AND CASIN = 'B07BKR2NVB';</v>
      </c>
    </row>
    <row r="1628" spans="1:14" x14ac:dyDescent="0.25">
      <c r="A1628" t="s">
        <v>1734</v>
      </c>
      <c r="B1628" t="s">
        <v>1703</v>
      </c>
      <c r="C1628" t="s">
        <v>3863</v>
      </c>
      <c r="D1628" t="s">
        <v>271</v>
      </c>
      <c r="E1628" t="s">
        <v>15</v>
      </c>
      <c r="F1628">
        <v>1</v>
      </c>
      <c r="G1628">
        <v>20</v>
      </c>
      <c r="H1628">
        <v>60</v>
      </c>
      <c r="I1628">
        <v>0</v>
      </c>
      <c r="J1628">
        <v>0</v>
      </c>
      <c r="K1628">
        <v>0</v>
      </c>
      <c r="L1628">
        <v>160</v>
      </c>
      <c r="M1628">
        <v>160</v>
      </c>
      <c r="N1628" t="str">
        <f t="shared" si="25"/>
        <v>UPDATE WipDetails SET WipQuantity = 160, Review_Wip = 160 WHERE WipMaster_Id IN (SELECT id FROM WipMasters WHERE issuedmonth = 'February' AND IssuedYear = 2026) AND CommitmentPeriod = 3 AND CASIN = 'B07BKV8MQD';</v>
      </c>
    </row>
    <row r="1629" spans="1:14" x14ac:dyDescent="0.25">
      <c r="A1629" t="s">
        <v>1735</v>
      </c>
      <c r="B1629" t="s">
        <v>1703</v>
      </c>
      <c r="C1629" t="s">
        <v>3864</v>
      </c>
      <c r="D1629" t="s">
        <v>271</v>
      </c>
      <c r="E1629" t="s">
        <v>27</v>
      </c>
      <c r="F1629">
        <v>1</v>
      </c>
      <c r="G1629">
        <v>20</v>
      </c>
      <c r="H1629">
        <v>20</v>
      </c>
      <c r="I1629">
        <v>0</v>
      </c>
      <c r="J1629">
        <v>0</v>
      </c>
      <c r="K1629">
        <v>0</v>
      </c>
      <c r="L1629">
        <v>360</v>
      </c>
      <c r="M1629">
        <v>200</v>
      </c>
      <c r="N1629" t="str">
        <f t="shared" si="25"/>
        <v>UPDATE WipDetails SET WipQuantity = 360, Review_Wip = 360 WHERE WipMaster_Id IN (SELECT id FROM WipMasters WHERE issuedmonth = 'February' AND IssuedYear = 2026) AND CommitmentPeriod = 3 AND CASIN = 'B07BKV6ZQ3';</v>
      </c>
    </row>
    <row r="1630" spans="1:14" x14ac:dyDescent="0.25">
      <c r="A1630" t="s">
        <v>1736</v>
      </c>
      <c r="B1630" t="s">
        <v>1703</v>
      </c>
      <c r="C1630" t="s">
        <v>3865</v>
      </c>
      <c r="D1630" t="s">
        <v>271</v>
      </c>
      <c r="E1630" t="s">
        <v>19</v>
      </c>
      <c r="F1630">
        <v>1</v>
      </c>
      <c r="G1630">
        <v>20</v>
      </c>
      <c r="H1630">
        <v>80</v>
      </c>
      <c r="I1630">
        <v>0</v>
      </c>
      <c r="J1630">
        <v>0</v>
      </c>
      <c r="K1630">
        <v>0</v>
      </c>
      <c r="L1630">
        <v>40</v>
      </c>
      <c r="M1630">
        <v>100</v>
      </c>
      <c r="N1630" t="str">
        <f t="shared" si="25"/>
        <v>UPDATE WipDetails SET WipQuantity = 40, Review_Wip = 40 WHERE WipMaster_Id IN (SELECT id FROM WipMasters WHERE issuedmonth = 'February' AND IssuedYear = 2026) AND CommitmentPeriod = 3 AND CASIN = 'B07BKMN3LH';</v>
      </c>
    </row>
    <row r="1631" spans="1:14" x14ac:dyDescent="0.25">
      <c r="A1631" t="s">
        <v>1737</v>
      </c>
      <c r="B1631" t="s">
        <v>1703</v>
      </c>
      <c r="C1631" t="s">
        <v>3866</v>
      </c>
      <c r="D1631" t="s">
        <v>271</v>
      </c>
      <c r="E1631" t="s">
        <v>21</v>
      </c>
      <c r="F1631">
        <v>1</v>
      </c>
      <c r="G1631">
        <v>20</v>
      </c>
      <c r="H1631">
        <v>26</v>
      </c>
      <c r="I1631">
        <v>0</v>
      </c>
      <c r="J1631">
        <v>0</v>
      </c>
      <c r="K1631">
        <v>0</v>
      </c>
      <c r="L1631">
        <v>280</v>
      </c>
      <c r="M1631">
        <v>60</v>
      </c>
      <c r="N1631" t="str">
        <f t="shared" si="25"/>
        <v>UPDATE WipDetails SET WipQuantity = 280, Review_Wip = 280 WHERE WipMaster_Id IN (SELECT id FROM WipMasters WHERE issuedmonth = 'February' AND IssuedYear = 2026) AND CommitmentPeriod = 3 AND CASIN = 'B07BKVZS89';</v>
      </c>
    </row>
    <row r="1632" spans="1:14" x14ac:dyDescent="0.25">
      <c r="A1632" t="s">
        <v>1738</v>
      </c>
      <c r="B1632" t="s">
        <v>1703</v>
      </c>
      <c r="C1632" t="s">
        <v>3867</v>
      </c>
      <c r="D1632" t="s">
        <v>271</v>
      </c>
      <c r="E1632" t="s">
        <v>454</v>
      </c>
      <c r="F1632">
        <v>1</v>
      </c>
      <c r="G1632">
        <v>20</v>
      </c>
      <c r="H1632">
        <v>20</v>
      </c>
      <c r="I1632">
        <v>0</v>
      </c>
      <c r="J1632">
        <v>0</v>
      </c>
      <c r="K1632">
        <v>0</v>
      </c>
      <c r="L1632">
        <v>60</v>
      </c>
      <c r="M1632">
        <v>0</v>
      </c>
      <c r="N1632" t="str">
        <f t="shared" si="25"/>
        <v>UPDATE WipDetails SET WipQuantity = 60, Review_Wip = 60 WHERE WipMaster_Id IN (SELECT id FROM WipMasters WHERE issuedmonth = 'February' AND IssuedYear = 2026) AND CommitmentPeriod = 3 AND CASIN = 'B07BKMLCC9';</v>
      </c>
    </row>
    <row r="1633" spans="1:14" x14ac:dyDescent="0.25">
      <c r="A1633" t="s">
        <v>1739</v>
      </c>
      <c r="B1633" t="s">
        <v>1703</v>
      </c>
      <c r="C1633" t="s">
        <v>3868</v>
      </c>
      <c r="D1633" t="s">
        <v>271</v>
      </c>
      <c r="E1633" t="s">
        <v>1711</v>
      </c>
      <c r="F1633">
        <v>1</v>
      </c>
      <c r="G1633">
        <v>20</v>
      </c>
      <c r="H1633">
        <v>80</v>
      </c>
      <c r="I1633">
        <v>0</v>
      </c>
      <c r="J1633">
        <v>0</v>
      </c>
      <c r="K1633">
        <v>0</v>
      </c>
      <c r="L1633">
        <v>0</v>
      </c>
      <c r="M1633">
        <v>0</v>
      </c>
      <c r="N1633" t="str">
        <f t="shared" si="25"/>
        <v>UPDATE WipDetails SET WipQuantity = 0, Review_Wip = 0 WHERE WipMaster_Id IN (SELECT id FROM WipMasters WHERE issuedmonth = 'February' AND IssuedYear = 2026) AND CommitmentPeriod = 3 AND CASIN = 'B07BKVBSPL';</v>
      </c>
    </row>
    <row r="1634" spans="1:14" x14ac:dyDescent="0.25">
      <c r="A1634" t="s">
        <v>1740</v>
      </c>
      <c r="B1634" t="s">
        <v>1703</v>
      </c>
      <c r="C1634" t="s">
        <v>3869</v>
      </c>
      <c r="D1634" t="s">
        <v>271</v>
      </c>
      <c r="E1634" t="s">
        <v>1713</v>
      </c>
      <c r="F1634">
        <v>1</v>
      </c>
      <c r="G1634">
        <v>20</v>
      </c>
      <c r="H1634">
        <v>73</v>
      </c>
      <c r="I1634">
        <v>0</v>
      </c>
      <c r="J1634">
        <v>0</v>
      </c>
      <c r="K1634">
        <v>0</v>
      </c>
      <c r="L1634">
        <v>20</v>
      </c>
      <c r="M1634">
        <v>420</v>
      </c>
      <c r="N1634" t="str">
        <f t="shared" si="25"/>
        <v>UPDATE WipDetails SET WipQuantity = 20, Review_Wip = 20 WHERE WipMaster_Id IN (SELECT id FROM WipMasters WHERE issuedmonth = 'February' AND IssuedYear = 2026) AND CommitmentPeriod = 3 AND CASIN = 'B07BMCDZ5P';</v>
      </c>
    </row>
    <row r="1635" spans="1:14" x14ac:dyDescent="0.25">
      <c r="A1635" t="s">
        <v>1741</v>
      </c>
      <c r="B1635" t="s">
        <v>1703</v>
      </c>
      <c r="C1635" t="s">
        <v>3870</v>
      </c>
      <c r="D1635" t="s">
        <v>271</v>
      </c>
      <c r="E1635" t="s">
        <v>1715</v>
      </c>
      <c r="F1635">
        <v>1</v>
      </c>
      <c r="G1635">
        <v>20</v>
      </c>
      <c r="H1635">
        <v>392</v>
      </c>
      <c r="I1635">
        <v>0</v>
      </c>
      <c r="J1635">
        <v>0</v>
      </c>
      <c r="K1635">
        <v>0</v>
      </c>
      <c r="L1635">
        <v>120</v>
      </c>
      <c r="M1635">
        <v>80</v>
      </c>
      <c r="N1635" t="str">
        <f t="shared" si="25"/>
        <v>UPDATE WipDetails SET WipQuantity = 120, Review_Wip = 120 WHERE WipMaster_Id IN (SELECT id FROM WipMasters WHERE issuedmonth = 'February' AND IssuedYear = 2026) AND CommitmentPeriod = 3 AND CASIN = 'B07BKSMK8H';</v>
      </c>
    </row>
    <row r="1636" spans="1:14" x14ac:dyDescent="0.25">
      <c r="A1636" t="s">
        <v>1742</v>
      </c>
      <c r="B1636" t="s">
        <v>1703</v>
      </c>
      <c r="C1636" t="s">
        <v>3871</v>
      </c>
      <c r="D1636" t="s">
        <v>271</v>
      </c>
      <c r="E1636" t="s">
        <v>1717</v>
      </c>
      <c r="F1636">
        <v>1</v>
      </c>
      <c r="G1636">
        <v>20</v>
      </c>
      <c r="H1636">
        <v>293</v>
      </c>
      <c r="I1636">
        <v>0</v>
      </c>
      <c r="J1636">
        <v>0</v>
      </c>
      <c r="K1636">
        <v>0</v>
      </c>
      <c r="L1636">
        <v>0</v>
      </c>
      <c r="M1636">
        <v>0</v>
      </c>
      <c r="N1636" t="str">
        <f t="shared" si="25"/>
        <v>UPDATE WipDetails SET WipQuantity = 0, Review_Wip = 0 WHERE WipMaster_Id IN (SELECT id FROM WipMasters WHERE issuedmonth = 'February' AND IssuedYear = 2026) AND CommitmentPeriod = 3 AND CASIN = 'B07BKV3BG1';</v>
      </c>
    </row>
    <row r="1637" spans="1:14" x14ac:dyDescent="0.25">
      <c r="A1637" t="s">
        <v>1743</v>
      </c>
      <c r="B1637" t="s">
        <v>1703</v>
      </c>
      <c r="C1637" t="s">
        <v>3872</v>
      </c>
      <c r="D1637" t="s">
        <v>271</v>
      </c>
      <c r="E1637" t="s">
        <v>1719</v>
      </c>
      <c r="F1637">
        <v>1</v>
      </c>
      <c r="G1637">
        <v>20</v>
      </c>
      <c r="H1637">
        <v>180</v>
      </c>
      <c r="I1637">
        <v>0</v>
      </c>
      <c r="J1637">
        <v>0</v>
      </c>
      <c r="K1637">
        <v>0</v>
      </c>
      <c r="L1637">
        <v>100</v>
      </c>
      <c r="M1637">
        <v>740</v>
      </c>
      <c r="N1637" t="str">
        <f t="shared" si="25"/>
        <v>UPDATE WipDetails SET WipQuantity = 100, Review_Wip = 100 WHERE WipMaster_Id IN (SELECT id FROM WipMasters WHERE issuedmonth = 'February' AND IssuedYear = 2026) AND CommitmentPeriod = 3 AND CASIN = 'B07BKWMD6P';</v>
      </c>
    </row>
    <row r="1638" spans="1:14" x14ac:dyDescent="0.25">
      <c r="A1638" t="s">
        <v>1744</v>
      </c>
      <c r="B1638" t="s">
        <v>1703</v>
      </c>
      <c r="C1638" t="s">
        <v>3873</v>
      </c>
      <c r="D1638" t="s">
        <v>1537</v>
      </c>
      <c r="E1638" t="s">
        <v>11</v>
      </c>
      <c r="F1638">
        <v>1</v>
      </c>
      <c r="G1638">
        <v>20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 t="str">
        <f t="shared" si="25"/>
        <v>UPDATE WipDetails SET WipQuantity = 0, Review_Wip = 0 WHERE WipMaster_Id IN (SELECT id FROM WipMasters WHERE issuedmonth = 'February' AND IssuedYear = 2026) AND CommitmentPeriod = 3 AND CASIN = 'B07BKVLR5D';</v>
      </c>
    </row>
    <row r="1639" spans="1:14" x14ac:dyDescent="0.25">
      <c r="A1639" t="s">
        <v>1745</v>
      </c>
      <c r="B1639" t="s">
        <v>1703</v>
      </c>
      <c r="C1639" t="s">
        <v>3874</v>
      </c>
      <c r="D1639" t="s">
        <v>1537</v>
      </c>
      <c r="E1639" t="s">
        <v>13</v>
      </c>
      <c r="F1639">
        <v>1</v>
      </c>
      <c r="G1639">
        <v>20</v>
      </c>
      <c r="H1639">
        <v>20</v>
      </c>
      <c r="I1639">
        <v>0</v>
      </c>
      <c r="J1639">
        <v>0</v>
      </c>
      <c r="K1639">
        <v>0</v>
      </c>
      <c r="L1639">
        <v>100</v>
      </c>
      <c r="M1639">
        <v>0</v>
      </c>
      <c r="N1639" t="str">
        <f t="shared" si="25"/>
        <v>UPDATE WipDetails SET WipQuantity = 100, Review_Wip = 100 WHERE WipMaster_Id IN (SELECT id FROM WipMasters WHERE issuedmonth = 'February' AND IssuedYear = 2026) AND CommitmentPeriod = 3 AND CASIN = 'B07BKVJLR5';</v>
      </c>
    </row>
    <row r="1640" spans="1:14" x14ac:dyDescent="0.25">
      <c r="A1640" t="s">
        <v>1746</v>
      </c>
      <c r="B1640" t="s">
        <v>1703</v>
      </c>
      <c r="C1640" t="s">
        <v>3875</v>
      </c>
      <c r="D1640" t="s">
        <v>1537</v>
      </c>
      <c r="E1640" t="s">
        <v>15</v>
      </c>
      <c r="F1640">
        <v>1</v>
      </c>
      <c r="G1640">
        <v>20</v>
      </c>
      <c r="H1640">
        <v>0</v>
      </c>
      <c r="I1640">
        <v>0</v>
      </c>
      <c r="J1640">
        <v>0</v>
      </c>
      <c r="K1640">
        <v>0</v>
      </c>
      <c r="L1640">
        <v>40</v>
      </c>
      <c r="M1640">
        <v>120</v>
      </c>
      <c r="N1640" t="str">
        <f t="shared" si="25"/>
        <v>UPDATE WipDetails SET WipQuantity = 40, Review_Wip = 40 WHERE WipMaster_Id IN (SELECT id FROM WipMasters WHERE issuedmonth = 'February' AND IssuedYear = 2026) AND CommitmentPeriod = 3 AND CASIN = 'B07BKSPS81';</v>
      </c>
    </row>
    <row r="1641" spans="1:14" x14ac:dyDescent="0.25">
      <c r="A1641" t="s">
        <v>1747</v>
      </c>
      <c r="B1641" t="s">
        <v>1703</v>
      </c>
      <c r="C1641" t="s">
        <v>3876</v>
      </c>
      <c r="D1641" t="s">
        <v>1537</v>
      </c>
      <c r="E1641" t="s">
        <v>27</v>
      </c>
      <c r="F1641">
        <v>1</v>
      </c>
      <c r="G1641">
        <v>20</v>
      </c>
      <c r="H1641">
        <v>40</v>
      </c>
      <c r="I1641">
        <v>0</v>
      </c>
      <c r="J1641">
        <v>0</v>
      </c>
      <c r="K1641">
        <v>0</v>
      </c>
      <c r="L1641">
        <v>240</v>
      </c>
      <c r="M1641">
        <v>180</v>
      </c>
      <c r="N1641" t="str">
        <f t="shared" si="25"/>
        <v>UPDATE WipDetails SET WipQuantity = 240, Review_Wip = 240 WHERE WipMaster_Id IN (SELECT id FROM WipMasters WHERE issuedmonth = 'February' AND IssuedYear = 2026) AND CommitmentPeriod = 3 AND CASIN = 'B07BKVLR5C';</v>
      </c>
    </row>
    <row r="1642" spans="1:14" x14ac:dyDescent="0.25">
      <c r="A1642" t="s">
        <v>1748</v>
      </c>
      <c r="B1642" t="s">
        <v>1703</v>
      </c>
      <c r="C1642" t="s">
        <v>3877</v>
      </c>
      <c r="D1642" t="s">
        <v>1537</v>
      </c>
      <c r="E1642" t="s">
        <v>19</v>
      </c>
      <c r="F1642">
        <v>1</v>
      </c>
      <c r="G1642">
        <v>20</v>
      </c>
      <c r="H1642">
        <v>0</v>
      </c>
      <c r="I1642">
        <v>0</v>
      </c>
      <c r="J1642">
        <v>0</v>
      </c>
      <c r="K1642">
        <v>0</v>
      </c>
      <c r="L1642">
        <v>460</v>
      </c>
      <c r="M1642">
        <v>180</v>
      </c>
      <c r="N1642" t="str">
        <f t="shared" si="25"/>
        <v>UPDATE WipDetails SET WipQuantity = 460, Review_Wip = 460 WHERE WipMaster_Id IN (SELECT id FROM WipMasters WHERE issuedmonth = 'February' AND IssuedYear = 2026) AND CommitmentPeriod = 3 AND CASIN = 'B07BKV5SBY';</v>
      </c>
    </row>
    <row r="1643" spans="1:14" x14ac:dyDescent="0.25">
      <c r="A1643" t="s">
        <v>1749</v>
      </c>
      <c r="B1643" t="s">
        <v>1703</v>
      </c>
      <c r="C1643" t="s">
        <v>3878</v>
      </c>
      <c r="D1643" t="s">
        <v>1537</v>
      </c>
      <c r="E1643" t="s">
        <v>21</v>
      </c>
      <c r="F1643">
        <v>1</v>
      </c>
      <c r="G1643">
        <v>20</v>
      </c>
      <c r="H1643">
        <v>0</v>
      </c>
      <c r="I1643">
        <v>0</v>
      </c>
      <c r="J1643">
        <v>0</v>
      </c>
      <c r="K1643">
        <v>0</v>
      </c>
      <c r="L1643">
        <v>200</v>
      </c>
      <c r="M1643">
        <v>100</v>
      </c>
      <c r="N1643" t="str">
        <f t="shared" si="25"/>
        <v>UPDATE WipDetails SET WipQuantity = 200, Review_Wip = 200 WHERE WipMaster_Id IN (SELECT id FROM WipMasters WHERE issuedmonth = 'February' AND IssuedYear = 2026) AND CommitmentPeriod = 3 AND CASIN = 'B07BKVXWYG';</v>
      </c>
    </row>
    <row r="1644" spans="1:14" x14ac:dyDescent="0.25">
      <c r="A1644" t="s">
        <v>1750</v>
      </c>
      <c r="B1644" t="s">
        <v>1703</v>
      </c>
      <c r="C1644" t="s">
        <v>3879</v>
      </c>
      <c r="D1644" t="s">
        <v>1537</v>
      </c>
      <c r="E1644" t="s">
        <v>454</v>
      </c>
      <c r="F1644">
        <v>1</v>
      </c>
      <c r="G1644">
        <v>20</v>
      </c>
      <c r="H1644">
        <v>20</v>
      </c>
      <c r="I1644">
        <v>0</v>
      </c>
      <c r="J1644">
        <v>0</v>
      </c>
      <c r="K1644">
        <v>0</v>
      </c>
      <c r="L1644">
        <v>100</v>
      </c>
      <c r="M1644">
        <v>120</v>
      </c>
      <c r="N1644" t="str">
        <f t="shared" si="25"/>
        <v>UPDATE WipDetails SET WipQuantity = 100, Review_Wip = 100 WHERE WipMaster_Id IN (SELECT id FROM WipMasters WHERE issuedmonth = 'February' AND IssuedYear = 2026) AND CommitmentPeriod = 3 AND CASIN = 'B07BKVHHMM';</v>
      </c>
    </row>
    <row r="1645" spans="1:14" x14ac:dyDescent="0.25">
      <c r="A1645" t="s">
        <v>1751</v>
      </c>
      <c r="B1645" t="s">
        <v>1703</v>
      </c>
      <c r="C1645" t="s">
        <v>3880</v>
      </c>
      <c r="D1645" t="s">
        <v>1537</v>
      </c>
      <c r="E1645" t="s">
        <v>1711</v>
      </c>
      <c r="F1645">
        <v>1</v>
      </c>
      <c r="G1645">
        <v>20</v>
      </c>
      <c r="H1645">
        <v>0</v>
      </c>
      <c r="I1645">
        <v>0</v>
      </c>
      <c r="J1645">
        <v>0</v>
      </c>
      <c r="K1645">
        <v>0</v>
      </c>
      <c r="L1645">
        <v>160</v>
      </c>
      <c r="M1645">
        <v>0</v>
      </c>
      <c r="N1645" t="str">
        <f t="shared" si="25"/>
        <v>UPDATE WipDetails SET WipQuantity = 160, Review_Wip = 160 WHERE WipMaster_Id IN (SELECT id FROM WipMasters WHERE issuedmonth = 'February' AND IssuedYear = 2026) AND CommitmentPeriod = 3 AND CASIN = 'B07BKV8MVV';</v>
      </c>
    </row>
    <row r="1646" spans="1:14" x14ac:dyDescent="0.25">
      <c r="A1646" t="s">
        <v>1752</v>
      </c>
      <c r="B1646" t="s">
        <v>1703</v>
      </c>
      <c r="C1646" t="s">
        <v>3881</v>
      </c>
      <c r="D1646" t="s">
        <v>1537</v>
      </c>
      <c r="E1646" t="s">
        <v>1713</v>
      </c>
      <c r="F1646">
        <v>1</v>
      </c>
      <c r="G1646">
        <v>20</v>
      </c>
      <c r="H1646">
        <v>160</v>
      </c>
      <c r="I1646">
        <v>0</v>
      </c>
      <c r="J1646">
        <v>0</v>
      </c>
      <c r="K1646">
        <v>0</v>
      </c>
      <c r="L1646">
        <v>0</v>
      </c>
      <c r="M1646">
        <v>0</v>
      </c>
      <c r="N1646" t="str">
        <f t="shared" si="25"/>
        <v>UPDATE WipDetails SET WipQuantity = 0, Review_Wip = 0 WHERE WipMaster_Id IN (SELECT id FROM WipMasters WHERE issuedmonth = 'February' AND IssuedYear = 2026) AND CommitmentPeriod = 3 AND CASIN = 'B07BKR2NZG';</v>
      </c>
    </row>
    <row r="1647" spans="1:14" x14ac:dyDescent="0.25">
      <c r="A1647" t="s">
        <v>1753</v>
      </c>
      <c r="B1647" t="s">
        <v>1703</v>
      </c>
      <c r="C1647" t="s">
        <v>3882</v>
      </c>
      <c r="D1647" t="s">
        <v>1537</v>
      </c>
      <c r="E1647" t="s">
        <v>1715</v>
      </c>
      <c r="F1647">
        <v>1</v>
      </c>
      <c r="G1647">
        <v>20</v>
      </c>
      <c r="H1647">
        <v>220</v>
      </c>
      <c r="I1647">
        <v>0</v>
      </c>
      <c r="J1647">
        <v>0</v>
      </c>
      <c r="K1647">
        <v>0</v>
      </c>
      <c r="L1647">
        <v>0</v>
      </c>
      <c r="M1647">
        <v>280</v>
      </c>
      <c r="N1647" t="str">
        <f t="shared" si="25"/>
        <v>UPDATE WipDetails SET WipQuantity = 0, Review_Wip = 0 WHERE WipMaster_Id IN (SELECT id FROM WipMasters WHERE issuedmonth = 'February' AND IssuedYear = 2026) AND CommitmentPeriod = 3 AND CASIN = 'B07BKRC8TH';</v>
      </c>
    </row>
    <row r="1648" spans="1:14" x14ac:dyDescent="0.25">
      <c r="A1648" t="s">
        <v>1754</v>
      </c>
      <c r="B1648" t="s">
        <v>1703</v>
      </c>
      <c r="C1648" t="s">
        <v>3883</v>
      </c>
      <c r="D1648" t="s">
        <v>1537</v>
      </c>
      <c r="E1648" t="s">
        <v>1717</v>
      </c>
      <c r="F1648">
        <v>1</v>
      </c>
      <c r="G1648">
        <v>20</v>
      </c>
      <c r="H1648">
        <v>220</v>
      </c>
      <c r="I1648">
        <v>0</v>
      </c>
      <c r="J1648">
        <v>0</v>
      </c>
      <c r="K1648">
        <v>0</v>
      </c>
      <c r="L1648">
        <v>240</v>
      </c>
      <c r="M1648">
        <v>500</v>
      </c>
      <c r="N1648" t="str">
        <f t="shared" si="25"/>
        <v>UPDATE WipDetails SET WipQuantity = 240, Review_Wip = 240 WHERE WipMaster_Id IN (SELECT id FROM WipMasters WHERE issuedmonth = 'February' AND IssuedYear = 2026) AND CommitmentPeriod = 3 AND CASIN = 'B07BKVN6MN';</v>
      </c>
    </row>
    <row r="1649" spans="1:14" x14ac:dyDescent="0.25">
      <c r="A1649" t="s">
        <v>1755</v>
      </c>
      <c r="B1649" t="s">
        <v>1703</v>
      </c>
      <c r="C1649" t="s">
        <v>3884</v>
      </c>
      <c r="D1649" t="s">
        <v>1537</v>
      </c>
      <c r="E1649" t="s">
        <v>1719</v>
      </c>
      <c r="F1649">
        <v>1</v>
      </c>
      <c r="G1649">
        <v>20</v>
      </c>
      <c r="H1649">
        <v>140</v>
      </c>
      <c r="I1649">
        <v>0</v>
      </c>
      <c r="J1649">
        <v>0</v>
      </c>
      <c r="K1649">
        <v>0</v>
      </c>
      <c r="L1649">
        <v>0</v>
      </c>
      <c r="M1649">
        <v>260</v>
      </c>
      <c r="N1649" t="str">
        <f t="shared" si="25"/>
        <v>UPDATE WipDetails SET WipQuantity = 0, Review_Wip = 0 WHERE WipMaster_Id IN (SELECT id FROM WipMasters WHERE issuedmonth = 'February' AND IssuedYear = 2026) AND CommitmentPeriod = 3 AND CASIN = 'B07BKW1TQB';</v>
      </c>
    </row>
    <row r="1650" spans="1:14" x14ac:dyDescent="0.25">
      <c r="A1650" t="s">
        <v>1756</v>
      </c>
      <c r="B1650" t="s">
        <v>1703</v>
      </c>
      <c r="C1650" t="s">
        <v>3885</v>
      </c>
      <c r="D1650" t="s">
        <v>405</v>
      </c>
      <c r="E1650" t="s">
        <v>11</v>
      </c>
      <c r="F1650">
        <v>1</v>
      </c>
      <c r="G1650">
        <v>20</v>
      </c>
      <c r="H1650">
        <v>20</v>
      </c>
      <c r="I1650">
        <v>0</v>
      </c>
      <c r="J1650">
        <v>0</v>
      </c>
      <c r="K1650">
        <v>0</v>
      </c>
      <c r="L1650">
        <v>0</v>
      </c>
      <c r="M1650">
        <v>0</v>
      </c>
      <c r="N1650" t="str">
        <f t="shared" si="25"/>
        <v>UPDATE WipDetails SET WipQuantity = 0, Review_Wip = 0 WHERE WipMaster_Id IN (SELECT id FROM WipMasters WHERE issuedmonth = 'February' AND IssuedYear = 2026) AND CommitmentPeriod = 3 AND CASIN = 'B07BM9FG8J';</v>
      </c>
    </row>
    <row r="1651" spans="1:14" x14ac:dyDescent="0.25">
      <c r="A1651" t="s">
        <v>1757</v>
      </c>
      <c r="B1651" t="s">
        <v>1703</v>
      </c>
      <c r="C1651" t="s">
        <v>3886</v>
      </c>
      <c r="D1651" t="s">
        <v>405</v>
      </c>
      <c r="E1651" t="s">
        <v>13</v>
      </c>
      <c r="F1651">
        <v>1</v>
      </c>
      <c r="G1651">
        <v>20</v>
      </c>
      <c r="H1651">
        <v>27</v>
      </c>
      <c r="I1651">
        <v>0</v>
      </c>
      <c r="J1651">
        <v>0</v>
      </c>
      <c r="K1651">
        <v>0</v>
      </c>
      <c r="L1651">
        <v>0</v>
      </c>
      <c r="M1651">
        <v>0</v>
      </c>
      <c r="N1651" t="str">
        <f t="shared" si="25"/>
        <v>UPDATE WipDetails SET WipQuantity = 0, Review_Wip = 0 WHERE WipMaster_Id IN (SELECT id FROM WipMasters WHERE issuedmonth = 'February' AND IssuedYear = 2026) AND CommitmentPeriod = 3 AND CASIN = 'B07BMC9QBK';</v>
      </c>
    </row>
    <row r="1652" spans="1:14" x14ac:dyDescent="0.25">
      <c r="A1652" t="s">
        <v>1758</v>
      </c>
      <c r="B1652" t="s">
        <v>1703</v>
      </c>
      <c r="C1652" t="s">
        <v>3887</v>
      </c>
      <c r="D1652" t="s">
        <v>405</v>
      </c>
      <c r="E1652" t="s">
        <v>15</v>
      </c>
      <c r="F1652">
        <v>1</v>
      </c>
      <c r="G1652">
        <v>20</v>
      </c>
      <c r="H1652">
        <v>180</v>
      </c>
      <c r="I1652">
        <v>0</v>
      </c>
      <c r="J1652">
        <v>0</v>
      </c>
      <c r="K1652">
        <v>0</v>
      </c>
      <c r="L1652">
        <v>0</v>
      </c>
      <c r="M1652">
        <v>0</v>
      </c>
      <c r="N1652" t="str">
        <f t="shared" si="25"/>
        <v>UPDATE WipDetails SET WipQuantity = 0, Review_Wip = 0 WHERE WipMaster_Id IN (SELECT id FROM WipMasters WHERE issuedmonth = 'February' AND IssuedYear = 2026) AND CommitmentPeriod = 3 AND CASIN = 'B07BM9FCQR';</v>
      </c>
    </row>
    <row r="1653" spans="1:14" x14ac:dyDescent="0.25">
      <c r="A1653" t="s">
        <v>1759</v>
      </c>
      <c r="B1653" t="s">
        <v>1703</v>
      </c>
      <c r="C1653" t="s">
        <v>3888</v>
      </c>
      <c r="D1653" t="s">
        <v>405</v>
      </c>
      <c r="E1653" t="s">
        <v>27</v>
      </c>
      <c r="F1653">
        <v>1</v>
      </c>
      <c r="G1653">
        <v>20</v>
      </c>
      <c r="H1653">
        <v>20</v>
      </c>
      <c r="I1653">
        <v>0</v>
      </c>
      <c r="J1653">
        <v>0</v>
      </c>
      <c r="K1653">
        <v>0</v>
      </c>
      <c r="L1653">
        <v>0</v>
      </c>
      <c r="M1653">
        <v>0</v>
      </c>
      <c r="N1653" t="str">
        <f t="shared" si="25"/>
        <v>UPDATE WipDetails SET WipQuantity = 0, Review_Wip = 0 WHERE WipMaster_Id IN (SELECT id FROM WipMasters WHERE issuedmonth = 'February' AND IssuedYear = 2026) AND CommitmentPeriod = 3 AND CASIN = 'B07BM95QDY';</v>
      </c>
    </row>
    <row r="1654" spans="1:14" x14ac:dyDescent="0.25">
      <c r="A1654" t="s">
        <v>1760</v>
      </c>
      <c r="B1654" t="s">
        <v>1703</v>
      </c>
      <c r="C1654" t="s">
        <v>3889</v>
      </c>
      <c r="D1654" t="s">
        <v>405</v>
      </c>
      <c r="E1654" t="s">
        <v>19</v>
      </c>
      <c r="F1654">
        <v>1</v>
      </c>
      <c r="G1654">
        <v>20</v>
      </c>
      <c r="H1654">
        <v>193</v>
      </c>
      <c r="I1654">
        <v>0</v>
      </c>
      <c r="J1654">
        <v>0</v>
      </c>
      <c r="K1654">
        <v>0</v>
      </c>
      <c r="L1654">
        <v>0</v>
      </c>
      <c r="M1654">
        <v>0</v>
      </c>
      <c r="N1654" t="str">
        <f t="shared" si="25"/>
        <v>UPDATE WipDetails SET WipQuantity = 0, Review_Wip = 0 WHERE WipMaster_Id IN (SELECT id FROM WipMasters WHERE issuedmonth = 'February' AND IssuedYear = 2026) AND CommitmentPeriod = 3 AND CASIN = 'B07BMBKTXX';</v>
      </c>
    </row>
    <row r="1655" spans="1:14" x14ac:dyDescent="0.25">
      <c r="A1655" t="s">
        <v>1761</v>
      </c>
      <c r="B1655" t="s">
        <v>1703</v>
      </c>
      <c r="C1655" t="s">
        <v>3890</v>
      </c>
      <c r="D1655" t="s">
        <v>405</v>
      </c>
      <c r="E1655" t="s">
        <v>21</v>
      </c>
      <c r="F1655">
        <v>1</v>
      </c>
      <c r="G1655">
        <v>20</v>
      </c>
      <c r="H1655">
        <v>20</v>
      </c>
      <c r="I1655">
        <v>0</v>
      </c>
      <c r="J1655">
        <v>0</v>
      </c>
      <c r="K1655">
        <v>0</v>
      </c>
      <c r="L1655">
        <v>0</v>
      </c>
      <c r="M1655">
        <v>0</v>
      </c>
      <c r="N1655" t="str">
        <f t="shared" si="25"/>
        <v>UPDATE WipDetails SET WipQuantity = 0, Review_Wip = 0 WHERE WipMaster_Id IN (SELECT id FROM WipMasters WHERE issuedmonth = 'February' AND IssuedYear = 2026) AND CommitmentPeriod = 3 AND CASIN = 'B07BMBZ2FM';</v>
      </c>
    </row>
    <row r="1656" spans="1:14" x14ac:dyDescent="0.25">
      <c r="A1656" t="s">
        <v>1762</v>
      </c>
      <c r="B1656" t="s">
        <v>1703</v>
      </c>
      <c r="C1656" t="s">
        <v>3891</v>
      </c>
      <c r="D1656" t="s">
        <v>405</v>
      </c>
      <c r="E1656" t="s">
        <v>454</v>
      </c>
      <c r="F1656">
        <v>1</v>
      </c>
      <c r="G1656">
        <v>20</v>
      </c>
      <c r="H1656">
        <v>7</v>
      </c>
      <c r="I1656">
        <v>0</v>
      </c>
      <c r="J1656">
        <v>0</v>
      </c>
      <c r="K1656">
        <v>0</v>
      </c>
      <c r="L1656">
        <v>0</v>
      </c>
      <c r="M1656">
        <v>0</v>
      </c>
      <c r="N1656" t="str">
        <f t="shared" si="25"/>
        <v>UPDATE WipDetails SET WipQuantity = 0, Review_Wip = 0 WHERE WipMaster_Id IN (SELECT id FROM WipMasters WHERE issuedmonth = 'February' AND IssuedYear = 2026) AND CommitmentPeriod = 3 AND CASIN = 'B07BMBKSSH';</v>
      </c>
    </row>
    <row r="1657" spans="1:14" x14ac:dyDescent="0.25">
      <c r="A1657" t="s">
        <v>1763</v>
      </c>
      <c r="B1657" t="s">
        <v>1703</v>
      </c>
      <c r="C1657" t="s">
        <v>3892</v>
      </c>
      <c r="D1657" t="s">
        <v>405</v>
      </c>
      <c r="E1657" t="s">
        <v>1711</v>
      </c>
      <c r="F1657">
        <v>1</v>
      </c>
      <c r="G1657">
        <v>20</v>
      </c>
      <c r="H1657">
        <v>7</v>
      </c>
      <c r="I1657">
        <v>0</v>
      </c>
      <c r="J1657">
        <v>0</v>
      </c>
      <c r="K1657">
        <v>0</v>
      </c>
      <c r="L1657">
        <v>0</v>
      </c>
      <c r="M1657">
        <v>0</v>
      </c>
      <c r="N1657" t="str">
        <f t="shared" si="25"/>
        <v>UPDATE WipDetails SET WipQuantity = 0, Review_Wip = 0 WHERE WipMaster_Id IN (SELECT id FROM WipMasters WHERE issuedmonth = 'February' AND IssuedYear = 2026) AND CommitmentPeriod = 3 AND CASIN = 'B07BM9FHHX';</v>
      </c>
    </row>
    <row r="1658" spans="1:14" x14ac:dyDescent="0.25">
      <c r="A1658" t="s">
        <v>1764</v>
      </c>
      <c r="B1658" t="s">
        <v>1703</v>
      </c>
      <c r="C1658" t="s">
        <v>3893</v>
      </c>
      <c r="D1658" t="s">
        <v>405</v>
      </c>
      <c r="E1658" t="s">
        <v>1713</v>
      </c>
      <c r="F1658">
        <v>1</v>
      </c>
      <c r="G1658">
        <v>20</v>
      </c>
      <c r="H1658">
        <v>60</v>
      </c>
      <c r="I1658">
        <v>0</v>
      </c>
      <c r="J1658">
        <v>0</v>
      </c>
      <c r="K1658">
        <v>0</v>
      </c>
      <c r="L1658">
        <v>0</v>
      </c>
      <c r="M1658">
        <v>0</v>
      </c>
      <c r="N1658" t="str">
        <f t="shared" si="25"/>
        <v>UPDATE WipDetails SET WipQuantity = 0, Review_Wip = 0 WHERE WipMaster_Id IN (SELECT id FROM WipMasters WHERE issuedmonth = 'February' AND IssuedYear = 2026) AND CommitmentPeriod = 3 AND CASIN = 'B07BMBQTXD';</v>
      </c>
    </row>
    <row r="1659" spans="1:14" x14ac:dyDescent="0.25">
      <c r="A1659" t="s">
        <v>1765</v>
      </c>
      <c r="B1659" t="s">
        <v>1703</v>
      </c>
      <c r="C1659" t="s">
        <v>3894</v>
      </c>
      <c r="D1659" t="s">
        <v>405</v>
      </c>
      <c r="E1659" t="s">
        <v>1715</v>
      </c>
      <c r="F1659">
        <v>1</v>
      </c>
      <c r="G1659">
        <v>20</v>
      </c>
      <c r="H1659">
        <v>99</v>
      </c>
      <c r="I1659">
        <v>0</v>
      </c>
      <c r="J1659">
        <v>0</v>
      </c>
      <c r="K1659">
        <v>0</v>
      </c>
      <c r="L1659">
        <v>0</v>
      </c>
      <c r="M1659">
        <v>0</v>
      </c>
      <c r="N1659" t="str">
        <f t="shared" si="25"/>
        <v>UPDATE WipDetails SET WipQuantity = 0, Review_Wip = 0 WHERE WipMaster_Id IN (SELECT id FROM WipMasters WHERE issuedmonth = 'February' AND IssuedYear = 2026) AND CommitmentPeriod = 3 AND CASIN = 'B07BMBRHVJ';</v>
      </c>
    </row>
    <row r="1660" spans="1:14" x14ac:dyDescent="0.25">
      <c r="A1660" t="s">
        <v>1766</v>
      </c>
      <c r="B1660" t="s">
        <v>1703</v>
      </c>
      <c r="C1660" t="s">
        <v>3895</v>
      </c>
      <c r="D1660" t="s">
        <v>405</v>
      </c>
      <c r="E1660" t="s">
        <v>1717</v>
      </c>
      <c r="F1660">
        <v>1</v>
      </c>
      <c r="G1660">
        <v>20</v>
      </c>
      <c r="H1660">
        <v>133</v>
      </c>
      <c r="I1660">
        <v>0</v>
      </c>
      <c r="J1660">
        <v>0</v>
      </c>
      <c r="K1660">
        <v>0</v>
      </c>
      <c r="L1660">
        <v>0</v>
      </c>
      <c r="M1660">
        <v>0</v>
      </c>
      <c r="N1660" t="str">
        <f t="shared" si="25"/>
        <v>UPDATE WipDetails SET WipQuantity = 0, Review_Wip = 0 WHERE WipMaster_Id IN (SELECT id FROM WipMasters WHERE issuedmonth = 'February' AND IssuedYear = 2026) AND CommitmentPeriod = 3 AND CASIN = 'B07BM9FG8S';</v>
      </c>
    </row>
    <row r="1661" spans="1:14" x14ac:dyDescent="0.25">
      <c r="A1661" t="s">
        <v>1767</v>
      </c>
      <c r="B1661" t="s">
        <v>1703</v>
      </c>
      <c r="C1661" t="s">
        <v>3896</v>
      </c>
      <c r="D1661" t="s">
        <v>405</v>
      </c>
      <c r="E1661" t="s">
        <v>1719</v>
      </c>
      <c r="F1661">
        <v>1</v>
      </c>
      <c r="G1661">
        <v>20</v>
      </c>
      <c r="H1661">
        <v>93</v>
      </c>
      <c r="I1661">
        <v>0</v>
      </c>
      <c r="J1661">
        <v>0</v>
      </c>
      <c r="K1661">
        <v>0</v>
      </c>
      <c r="L1661">
        <v>0</v>
      </c>
      <c r="M1661">
        <v>0</v>
      </c>
      <c r="N1661" t="str">
        <f t="shared" si="25"/>
        <v>UPDATE WipDetails SET WipQuantity = 0, Review_Wip = 0 WHERE WipMaster_Id IN (SELECT id FROM WipMasters WHERE issuedmonth = 'February' AND IssuedYear = 2026) AND CommitmentPeriod = 3 AND CASIN = 'B07BMCCXMX';</v>
      </c>
    </row>
    <row r="1662" spans="1:14" x14ac:dyDescent="0.25">
      <c r="A1662" t="s">
        <v>1768</v>
      </c>
      <c r="B1662" t="s">
        <v>1703</v>
      </c>
      <c r="C1662" t="s">
        <v>3897</v>
      </c>
      <c r="D1662" t="s">
        <v>1769</v>
      </c>
      <c r="E1662" t="s">
        <v>11</v>
      </c>
      <c r="F1662">
        <v>1</v>
      </c>
      <c r="G1662">
        <v>20</v>
      </c>
      <c r="H1662">
        <v>14</v>
      </c>
      <c r="I1662">
        <v>0</v>
      </c>
      <c r="J1662">
        <v>0</v>
      </c>
      <c r="K1662">
        <v>0</v>
      </c>
      <c r="L1662">
        <v>0</v>
      </c>
      <c r="M1662">
        <v>0</v>
      </c>
      <c r="N1662" t="str">
        <f t="shared" si="25"/>
        <v>UPDATE WipDetails SET WipQuantity = 0, Review_Wip = 0 WHERE WipMaster_Id IN (SELECT id FROM WipMasters WHERE issuedmonth = 'February' AND IssuedYear = 2026) AND CommitmentPeriod = 3 AND CASIN = 'B07BMC9QC2';</v>
      </c>
    </row>
    <row r="1663" spans="1:14" x14ac:dyDescent="0.25">
      <c r="A1663" t="s">
        <v>1770</v>
      </c>
      <c r="B1663" t="s">
        <v>1703</v>
      </c>
      <c r="C1663" t="s">
        <v>3898</v>
      </c>
      <c r="D1663" t="s">
        <v>1769</v>
      </c>
      <c r="E1663" t="s">
        <v>13</v>
      </c>
      <c r="F1663">
        <v>1</v>
      </c>
      <c r="G1663">
        <v>20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 t="str">
        <f t="shared" si="25"/>
        <v>UPDATE WipDetails SET WipQuantity = 0, Review_Wip = 0 WHERE WipMaster_Id IN (SELECT id FROM WipMasters WHERE issuedmonth = 'February' AND IssuedYear = 2026) AND CommitmentPeriod = 3 AND CASIN = 'B07BMBRHVP';</v>
      </c>
    </row>
    <row r="1664" spans="1:14" x14ac:dyDescent="0.25">
      <c r="A1664" t="s">
        <v>1771</v>
      </c>
      <c r="B1664" t="s">
        <v>1703</v>
      </c>
      <c r="C1664" t="s">
        <v>3899</v>
      </c>
      <c r="D1664" t="s">
        <v>1769</v>
      </c>
      <c r="E1664" t="s">
        <v>15</v>
      </c>
      <c r="F1664">
        <v>1</v>
      </c>
      <c r="G1664">
        <v>20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 t="str">
        <f t="shared" si="25"/>
        <v>UPDATE WipDetails SET WipQuantity = 0, Review_Wip = 0 WHERE WipMaster_Id IN (SELECT id FROM WipMasters WHERE issuedmonth = 'February' AND IssuedYear = 2026) AND CommitmentPeriod = 3 AND CASIN = 'B07BKR1S86';</v>
      </c>
    </row>
    <row r="1665" spans="1:14" x14ac:dyDescent="0.25">
      <c r="A1665" t="s">
        <v>1772</v>
      </c>
      <c r="B1665" t="s">
        <v>1703</v>
      </c>
      <c r="C1665" t="s">
        <v>3900</v>
      </c>
      <c r="D1665" t="s">
        <v>1769</v>
      </c>
      <c r="E1665" t="s">
        <v>27</v>
      </c>
      <c r="F1665">
        <v>1</v>
      </c>
      <c r="G1665">
        <v>20</v>
      </c>
      <c r="H1665">
        <v>20</v>
      </c>
      <c r="I1665">
        <v>0</v>
      </c>
      <c r="J1665">
        <v>0</v>
      </c>
      <c r="K1665">
        <v>0</v>
      </c>
      <c r="L1665">
        <v>0</v>
      </c>
      <c r="M1665">
        <v>0</v>
      </c>
      <c r="N1665" t="str">
        <f t="shared" si="25"/>
        <v>UPDATE WipDetails SET WipQuantity = 0, Review_Wip = 0 WHERE WipMaster_Id IN (SELECT id FROM WipMasters WHERE issuedmonth = 'February' AND IssuedYear = 2026) AND CommitmentPeriod = 3 AND CASIN = 'B07BKSN663';</v>
      </c>
    </row>
    <row r="1666" spans="1:14" x14ac:dyDescent="0.25">
      <c r="A1666" t="s">
        <v>1773</v>
      </c>
      <c r="B1666" t="s">
        <v>1703</v>
      </c>
      <c r="C1666" t="s">
        <v>3901</v>
      </c>
      <c r="D1666" t="s">
        <v>1769</v>
      </c>
      <c r="E1666" t="s">
        <v>19</v>
      </c>
      <c r="F1666">
        <v>1</v>
      </c>
      <c r="G1666">
        <v>20</v>
      </c>
      <c r="H1666">
        <v>66</v>
      </c>
      <c r="I1666">
        <v>0</v>
      </c>
      <c r="J1666">
        <v>0</v>
      </c>
      <c r="K1666">
        <v>0</v>
      </c>
      <c r="L1666">
        <v>0</v>
      </c>
      <c r="M1666">
        <v>0</v>
      </c>
      <c r="N1666" t="str">
        <f t="shared" si="25"/>
        <v>UPDATE WipDetails SET WipQuantity = 0, Review_Wip = 0 WHERE WipMaster_Id IN (SELECT id FROM WipMasters WHERE issuedmonth = 'February' AND IssuedYear = 2026) AND CommitmentPeriod = 3 AND CASIN = 'B07BKSKVSB';</v>
      </c>
    </row>
    <row r="1667" spans="1:14" x14ac:dyDescent="0.25">
      <c r="A1667" t="s">
        <v>1774</v>
      </c>
      <c r="B1667" t="s">
        <v>1703</v>
      </c>
      <c r="C1667" t="s">
        <v>3902</v>
      </c>
      <c r="D1667" t="s">
        <v>1769</v>
      </c>
      <c r="E1667" t="s">
        <v>21</v>
      </c>
      <c r="F1667">
        <v>1</v>
      </c>
      <c r="G1667">
        <v>20</v>
      </c>
      <c r="H1667">
        <v>80</v>
      </c>
      <c r="I1667">
        <v>0</v>
      </c>
      <c r="J1667">
        <v>0</v>
      </c>
      <c r="K1667">
        <v>0</v>
      </c>
      <c r="L1667">
        <v>0</v>
      </c>
      <c r="M1667">
        <v>0</v>
      </c>
      <c r="N1667" t="str">
        <f t="shared" ref="N1667:N1730" si="26">"UPDATE WipDetails SET WipQuantity = "&amp;L1667&amp;", Review_Wip = "&amp;L1667&amp;" WHERE WipMaster_Id IN (SELECT id FROM WipMasters WHERE issuedmonth = 'February' AND IssuedYear = 2026) AND CommitmentPeriod = 3 AND CASIN = '"&amp;A1667&amp;"';"</f>
        <v>UPDATE WipDetails SET WipQuantity = 0, Review_Wip = 0 WHERE WipMaster_Id IN (SELECT id FROM WipMasters WHERE issuedmonth = 'February' AND IssuedYear = 2026) AND CommitmentPeriod = 3 AND CASIN = 'B07BKSR1NY';</v>
      </c>
    </row>
    <row r="1668" spans="1:14" x14ac:dyDescent="0.25">
      <c r="A1668" t="s">
        <v>1775</v>
      </c>
      <c r="B1668" t="s">
        <v>1703</v>
      </c>
      <c r="C1668" t="s">
        <v>3903</v>
      </c>
      <c r="D1668" t="s">
        <v>1769</v>
      </c>
      <c r="E1668" t="s">
        <v>454</v>
      </c>
      <c r="F1668">
        <v>1</v>
      </c>
      <c r="G1668">
        <v>20</v>
      </c>
      <c r="H1668">
        <v>26</v>
      </c>
      <c r="I1668">
        <v>0</v>
      </c>
      <c r="J1668">
        <v>0</v>
      </c>
      <c r="K1668">
        <v>0</v>
      </c>
      <c r="L1668">
        <v>0</v>
      </c>
      <c r="M1668">
        <v>0</v>
      </c>
      <c r="N1668" t="str">
        <f t="shared" si="26"/>
        <v>UPDATE WipDetails SET WipQuantity = 0, Review_Wip = 0 WHERE WipMaster_Id IN (SELECT id FROM WipMasters WHERE issuedmonth = 'February' AND IssuedYear = 2026) AND CommitmentPeriod = 3 AND CASIN = 'B07BKVZSBD';</v>
      </c>
    </row>
    <row r="1669" spans="1:14" x14ac:dyDescent="0.25">
      <c r="A1669" t="s">
        <v>1776</v>
      </c>
      <c r="B1669" t="s">
        <v>1703</v>
      </c>
      <c r="C1669" t="s">
        <v>3904</v>
      </c>
      <c r="D1669" t="s">
        <v>1769</v>
      </c>
      <c r="E1669" t="s">
        <v>1711</v>
      </c>
      <c r="F1669">
        <v>1</v>
      </c>
      <c r="G1669">
        <v>20</v>
      </c>
      <c r="H1669">
        <v>20</v>
      </c>
      <c r="I1669">
        <v>0</v>
      </c>
      <c r="J1669">
        <v>0</v>
      </c>
      <c r="K1669">
        <v>0</v>
      </c>
      <c r="L1669">
        <v>0</v>
      </c>
      <c r="M1669">
        <v>0</v>
      </c>
      <c r="N1669" t="str">
        <f t="shared" si="26"/>
        <v>UPDATE WipDetails SET WipQuantity = 0, Review_Wip = 0 WHERE WipMaster_Id IN (SELECT id FROM WipMasters WHERE issuedmonth = 'February' AND IssuedYear = 2026) AND CommitmentPeriod = 3 AND CASIN = 'B07BKV7KW6';</v>
      </c>
    </row>
    <row r="1670" spans="1:14" x14ac:dyDescent="0.25">
      <c r="A1670" t="s">
        <v>1777</v>
      </c>
      <c r="B1670" t="s">
        <v>1703</v>
      </c>
      <c r="C1670" t="s">
        <v>3905</v>
      </c>
      <c r="D1670" t="s">
        <v>1769</v>
      </c>
      <c r="E1670" t="s">
        <v>1713</v>
      </c>
      <c r="F1670">
        <v>1</v>
      </c>
      <c r="G1670">
        <v>20</v>
      </c>
      <c r="H1670">
        <v>20</v>
      </c>
      <c r="I1670">
        <v>0</v>
      </c>
      <c r="J1670">
        <v>0</v>
      </c>
      <c r="K1670">
        <v>0</v>
      </c>
      <c r="L1670">
        <v>0</v>
      </c>
      <c r="M1670">
        <v>0</v>
      </c>
      <c r="N1670" t="str">
        <f t="shared" si="26"/>
        <v>UPDATE WipDetails SET WipQuantity = 0, Review_Wip = 0 WHERE WipMaster_Id IN (SELECT id FROM WipMasters WHERE issuedmonth = 'February' AND IssuedYear = 2026) AND CommitmentPeriod = 3 AND CASIN = 'B07BKV6ZGX';</v>
      </c>
    </row>
    <row r="1671" spans="1:14" x14ac:dyDescent="0.25">
      <c r="A1671" t="s">
        <v>1778</v>
      </c>
      <c r="B1671" t="s">
        <v>1703</v>
      </c>
      <c r="C1671" t="s">
        <v>3906</v>
      </c>
      <c r="D1671" t="s">
        <v>1769</v>
      </c>
      <c r="E1671" t="s">
        <v>1715</v>
      </c>
      <c r="F1671">
        <v>1</v>
      </c>
      <c r="G1671">
        <v>20</v>
      </c>
      <c r="H1671">
        <v>73</v>
      </c>
      <c r="I1671">
        <v>0</v>
      </c>
      <c r="J1671">
        <v>0</v>
      </c>
      <c r="K1671">
        <v>0</v>
      </c>
      <c r="L1671">
        <v>0</v>
      </c>
      <c r="M1671">
        <v>0</v>
      </c>
      <c r="N1671" t="str">
        <f t="shared" si="26"/>
        <v>UPDATE WipDetails SET WipQuantity = 0, Review_Wip = 0 WHERE WipMaster_Id IN (SELECT id FROM WipMasters WHERE issuedmonth = 'February' AND IssuedYear = 2026) AND CommitmentPeriod = 3 AND CASIN = 'B07BKR98KD';</v>
      </c>
    </row>
    <row r="1672" spans="1:14" x14ac:dyDescent="0.25">
      <c r="A1672" t="s">
        <v>1779</v>
      </c>
      <c r="B1672" t="s">
        <v>1703</v>
      </c>
      <c r="C1672" t="s">
        <v>3907</v>
      </c>
      <c r="D1672" t="s">
        <v>1769</v>
      </c>
      <c r="E1672" t="s">
        <v>1717</v>
      </c>
      <c r="F1672">
        <v>1</v>
      </c>
      <c r="G1672">
        <v>20</v>
      </c>
      <c r="H1672">
        <v>140</v>
      </c>
      <c r="I1672">
        <v>0</v>
      </c>
      <c r="J1672">
        <v>0</v>
      </c>
      <c r="K1672">
        <v>0</v>
      </c>
      <c r="L1672">
        <v>0</v>
      </c>
      <c r="M1672">
        <v>0</v>
      </c>
      <c r="N1672" t="str">
        <f t="shared" si="26"/>
        <v>UPDATE WipDetails SET WipQuantity = 0, Review_Wip = 0 WHERE WipMaster_Id IN (SELECT id FROM WipMasters WHERE issuedmonth = 'February' AND IssuedYear = 2026) AND CommitmentPeriod = 3 AND CASIN = 'B07BKVBSGF';</v>
      </c>
    </row>
    <row r="1673" spans="1:14" x14ac:dyDescent="0.25">
      <c r="A1673" t="s">
        <v>1780</v>
      </c>
      <c r="B1673" t="s">
        <v>1703</v>
      </c>
      <c r="C1673" t="s">
        <v>3908</v>
      </c>
      <c r="D1673" t="s">
        <v>1769</v>
      </c>
      <c r="E1673" t="s">
        <v>1719</v>
      </c>
      <c r="F1673">
        <v>1</v>
      </c>
      <c r="G1673">
        <v>20</v>
      </c>
      <c r="H1673">
        <v>60</v>
      </c>
      <c r="I1673">
        <v>0</v>
      </c>
      <c r="J1673">
        <v>0</v>
      </c>
      <c r="K1673">
        <v>0</v>
      </c>
      <c r="L1673">
        <v>0</v>
      </c>
      <c r="M1673">
        <v>0</v>
      </c>
      <c r="N1673" t="str">
        <f t="shared" si="26"/>
        <v>UPDATE WipDetails SET WipQuantity = 0, Review_Wip = 0 WHERE WipMaster_Id IN (SELECT id FROM WipMasters WHERE issuedmonth = 'February' AND IssuedYear = 2026) AND CommitmentPeriod = 3 AND CASIN = 'B07BKV3BKD';</v>
      </c>
    </row>
    <row r="1674" spans="1:14" x14ac:dyDescent="0.25">
      <c r="A1674" t="s">
        <v>1781</v>
      </c>
      <c r="B1674" t="s">
        <v>1703</v>
      </c>
      <c r="C1674" t="s">
        <v>3909</v>
      </c>
      <c r="D1674" t="s">
        <v>49</v>
      </c>
      <c r="E1674" t="s">
        <v>11</v>
      </c>
      <c r="F1674">
        <v>1</v>
      </c>
      <c r="G1674">
        <v>20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 t="str">
        <f t="shared" si="26"/>
        <v>UPDATE WipDetails SET WipQuantity = 0, Review_Wip = 0 WHERE WipMaster_Id IN (SELECT id FROM WipMasters WHERE issuedmonth = 'February' AND IssuedYear = 2026) AND CommitmentPeriod = 3 AND CASIN = 'B07BKR98KF';</v>
      </c>
    </row>
    <row r="1675" spans="1:14" x14ac:dyDescent="0.25">
      <c r="A1675" t="s">
        <v>1782</v>
      </c>
      <c r="B1675" t="s">
        <v>1703</v>
      </c>
      <c r="C1675" t="s">
        <v>3910</v>
      </c>
      <c r="D1675" t="s">
        <v>49</v>
      </c>
      <c r="E1675" t="s">
        <v>13</v>
      </c>
      <c r="F1675">
        <v>1</v>
      </c>
      <c r="G1675">
        <v>20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 t="str">
        <f t="shared" si="26"/>
        <v>UPDATE WipDetails SET WipQuantity = 0, Review_Wip = 0 WHERE WipMaster_Id IN (SELECT id FROM WipMasters WHERE issuedmonth = 'February' AND IssuedYear = 2026) AND CommitmentPeriod = 3 AND CASIN = 'B07BKRD7SX';</v>
      </c>
    </row>
    <row r="1676" spans="1:14" x14ac:dyDescent="0.25">
      <c r="A1676" t="s">
        <v>1783</v>
      </c>
      <c r="B1676" t="s">
        <v>1703</v>
      </c>
      <c r="C1676" t="s">
        <v>3911</v>
      </c>
      <c r="D1676" t="s">
        <v>49</v>
      </c>
      <c r="E1676" t="s">
        <v>15</v>
      </c>
      <c r="F1676">
        <v>1</v>
      </c>
      <c r="G1676">
        <v>20</v>
      </c>
      <c r="H1676">
        <v>40</v>
      </c>
      <c r="I1676">
        <v>0</v>
      </c>
      <c r="J1676">
        <v>0</v>
      </c>
      <c r="K1676">
        <v>0</v>
      </c>
      <c r="L1676">
        <v>0</v>
      </c>
      <c r="M1676">
        <v>0</v>
      </c>
      <c r="N1676" t="str">
        <f t="shared" si="26"/>
        <v>UPDATE WipDetails SET WipQuantity = 0, Review_Wip = 0 WHERE WipMaster_Id IN (SELECT id FROM WipMasters WHERE issuedmonth = 'February' AND IssuedYear = 2026) AND CommitmentPeriod = 3 AND CASIN = 'B07BKR3MQP';</v>
      </c>
    </row>
    <row r="1677" spans="1:14" x14ac:dyDescent="0.25">
      <c r="A1677" t="s">
        <v>1784</v>
      </c>
      <c r="B1677" t="s">
        <v>1703</v>
      </c>
      <c r="C1677" t="s">
        <v>3912</v>
      </c>
      <c r="D1677" t="s">
        <v>49</v>
      </c>
      <c r="E1677" t="s">
        <v>27</v>
      </c>
      <c r="F1677">
        <v>1</v>
      </c>
      <c r="G1677">
        <v>20</v>
      </c>
      <c r="H1677">
        <v>100</v>
      </c>
      <c r="I1677">
        <v>0</v>
      </c>
      <c r="J1677">
        <v>0</v>
      </c>
      <c r="K1677">
        <v>0</v>
      </c>
      <c r="L1677">
        <v>0</v>
      </c>
      <c r="M1677">
        <v>0</v>
      </c>
      <c r="N1677" t="str">
        <f t="shared" si="26"/>
        <v>UPDATE WipDetails SET WipQuantity = 0, Review_Wip = 0 WHERE WipMaster_Id IN (SELECT id FROM WipMasters WHERE issuedmonth = 'February' AND IssuedYear = 2026) AND CommitmentPeriod = 3 AND CASIN = 'B07BKV2B21';</v>
      </c>
    </row>
    <row r="1678" spans="1:14" x14ac:dyDescent="0.25">
      <c r="A1678" t="s">
        <v>1785</v>
      </c>
      <c r="B1678" t="s">
        <v>1703</v>
      </c>
      <c r="C1678" t="s">
        <v>3913</v>
      </c>
      <c r="D1678" t="s">
        <v>49</v>
      </c>
      <c r="E1678" t="s">
        <v>19</v>
      </c>
      <c r="F1678">
        <v>1</v>
      </c>
      <c r="G1678">
        <v>20</v>
      </c>
      <c r="H1678">
        <v>80</v>
      </c>
      <c r="I1678">
        <v>0</v>
      </c>
      <c r="J1678">
        <v>0</v>
      </c>
      <c r="K1678">
        <v>0</v>
      </c>
      <c r="L1678">
        <v>0</v>
      </c>
      <c r="M1678">
        <v>0</v>
      </c>
      <c r="N1678" t="str">
        <f t="shared" si="26"/>
        <v>UPDATE WipDetails SET WipQuantity = 0, Review_Wip = 0 WHERE WipMaster_Id IN (SELECT id FROM WipMasters WHERE issuedmonth = 'February' AND IssuedYear = 2026) AND CommitmentPeriod = 3 AND CASIN = 'B07BKR3MQJ';</v>
      </c>
    </row>
    <row r="1679" spans="1:14" x14ac:dyDescent="0.25">
      <c r="A1679" t="s">
        <v>1786</v>
      </c>
      <c r="B1679" t="s">
        <v>1703</v>
      </c>
      <c r="C1679" t="s">
        <v>3914</v>
      </c>
      <c r="D1679" t="s">
        <v>49</v>
      </c>
      <c r="E1679" t="s">
        <v>21</v>
      </c>
      <c r="F1679">
        <v>1</v>
      </c>
      <c r="G1679">
        <v>20</v>
      </c>
      <c r="H1679">
        <v>20</v>
      </c>
      <c r="I1679">
        <v>0</v>
      </c>
      <c r="J1679">
        <v>0</v>
      </c>
      <c r="K1679">
        <v>0</v>
      </c>
      <c r="L1679">
        <v>0</v>
      </c>
      <c r="M1679">
        <v>0</v>
      </c>
      <c r="N1679" t="str">
        <f t="shared" si="26"/>
        <v>UPDATE WipDetails SET WipQuantity = 0, Review_Wip = 0 WHERE WipMaster_Id IN (SELECT id FROM WipMasters WHERE issuedmonth = 'February' AND IssuedYear = 2026) AND CommitmentPeriod = 3 AND CASIN = 'B07BKRC8MZ';</v>
      </c>
    </row>
    <row r="1680" spans="1:14" x14ac:dyDescent="0.25">
      <c r="A1680" t="s">
        <v>1787</v>
      </c>
      <c r="B1680" t="s">
        <v>1703</v>
      </c>
      <c r="C1680" t="s">
        <v>3915</v>
      </c>
      <c r="D1680" t="s">
        <v>49</v>
      </c>
      <c r="E1680" t="s">
        <v>454</v>
      </c>
      <c r="F1680">
        <v>1</v>
      </c>
      <c r="G1680">
        <v>20</v>
      </c>
      <c r="H1680">
        <v>20</v>
      </c>
      <c r="I1680">
        <v>0</v>
      </c>
      <c r="J1680">
        <v>0</v>
      </c>
      <c r="K1680">
        <v>0</v>
      </c>
      <c r="L1680">
        <v>0</v>
      </c>
      <c r="M1680">
        <v>0</v>
      </c>
      <c r="N1680" t="str">
        <f t="shared" si="26"/>
        <v>UPDATE WipDetails SET WipQuantity = 0, Review_Wip = 0 WHERE WipMaster_Id IN (SELECT id FROM WipMasters WHERE issuedmonth = 'February' AND IssuedYear = 2026) AND CommitmentPeriod = 3 AND CASIN = 'B07BKV4X15';</v>
      </c>
    </row>
    <row r="1681" spans="1:14" x14ac:dyDescent="0.25">
      <c r="A1681" t="s">
        <v>1788</v>
      </c>
      <c r="B1681" t="s">
        <v>1703</v>
      </c>
      <c r="C1681" t="s">
        <v>3916</v>
      </c>
      <c r="D1681" t="s">
        <v>49</v>
      </c>
      <c r="E1681" t="s">
        <v>1711</v>
      </c>
      <c r="F1681">
        <v>1</v>
      </c>
      <c r="G1681">
        <v>20</v>
      </c>
      <c r="H1681">
        <v>20</v>
      </c>
      <c r="I1681">
        <v>0</v>
      </c>
      <c r="J1681">
        <v>0</v>
      </c>
      <c r="K1681">
        <v>0</v>
      </c>
      <c r="L1681">
        <v>0</v>
      </c>
      <c r="M1681">
        <v>0</v>
      </c>
      <c r="N1681" t="str">
        <f t="shared" si="26"/>
        <v>UPDATE WipDetails SET WipQuantity = 0, Review_Wip = 0 WHERE WipMaster_Id IN (SELECT id FROM WipMasters WHERE issuedmonth = 'February' AND IssuedYear = 2026) AND CommitmentPeriod = 3 AND CASIN = 'B07BKWDRV8';</v>
      </c>
    </row>
    <row r="1682" spans="1:14" x14ac:dyDescent="0.25">
      <c r="A1682" t="s">
        <v>1789</v>
      </c>
      <c r="B1682" t="s">
        <v>1703</v>
      </c>
      <c r="C1682" t="s">
        <v>3917</v>
      </c>
      <c r="D1682" t="s">
        <v>49</v>
      </c>
      <c r="E1682" t="s">
        <v>1713</v>
      </c>
      <c r="F1682">
        <v>1</v>
      </c>
      <c r="G1682">
        <v>20</v>
      </c>
      <c r="H1682">
        <v>100</v>
      </c>
      <c r="I1682">
        <v>0</v>
      </c>
      <c r="J1682">
        <v>0</v>
      </c>
      <c r="K1682">
        <v>0</v>
      </c>
      <c r="L1682">
        <v>0</v>
      </c>
      <c r="M1682">
        <v>0</v>
      </c>
      <c r="N1682" t="str">
        <f t="shared" si="26"/>
        <v>UPDATE WipDetails SET WipQuantity = 0, Review_Wip = 0 WHERE WipMaster_Id IN (SELECT id FROM WipMasters WHERE issuedmonth = 'February' AND IssuedYear = 2026) AND CommitmentPeriod = 3 AND CASIN = 'B07BKWDRVM';</v>
      </c>
    </row>
    <row r="1683" spans="1:14" x14ac:dyDescent="0.25">
      <c r="A1683" t="s">
        <v>1790</v>
      </c>
      <c r="B1683" t="s">
        <v>1703</v>
      </c>
      <c r="C1683" t="s">
        <v>3918</v>
      </c>
      <c r="D1683" t="s">
        <v>49</v>
      </c>
      <c r="E1683" t="s">
        <v>1715</v>
      </c>
      <c r="F1683">
        <v>1</v>
      </c>
      <c r="G1683">
        <v>20</v>
      </c>
      <c r="H1683">
        <v>293</v>
      </c>
      <c r="I1683">
        <v>0</v>
      </c>
      <c r="J1683">
        <v>0</v>
      </c>
      <c r="K1683">
        <v>0</v>
      </c>
      <c r="L1683">
        <v>0</v>
      </c>
      <c r="M1683">
        <v>0</v>
      </c>
      <c r="N1683" t="str">
        <f t="shared" si="26"/>
        <v>UPDATE WipDetails SET WipQuantity = 0, Review_Wip = 0 WHERE WipMaster_Id IN (SELECT id FROM WipMasters WHERE issuedmonth = 'February' AND IssuedYear = 2026) AND CommitmentPeriod = 3 AND CASIN = 'B07BKSKVK7';</v>
      </c>
    </row>
    <row r="1684" spans="1:14" x14ac:dyDescent="0.25">
      <c r="A1684" t="s">
        <v>1791</v>
      </c>
      <c r="B1684" t="s">
        <v>1703</v>
      </c>
      <c r="C1684" t="s">
        <v>3919</v>
      </c>
      <c r="D1684" t="s">
        <v>49</v>
      </c>
      <c r="E1684" t="s">
        <v>1717</v>
      </c>
      <c r="F1684">
        <v>1</v>
      </c>
      <c r="G1684">
        <v>20</v>
      </c>
      <c r="H1684">
        <v>179</v>
      </c>
      <c r="I1684">
        <v>0</v>
      </c>
      <c r="J1684">
        <v>0</v>
      </c>
      <c r="K1684">
        <v>0</v>
      </c>
      <c r="L1684">
        <v>0</v>
      </c>
      <c r="M1684">
        <v>0</v>
      </c>
      <c r="N1684" t="str">
        <f t="shared" si="26"/>
        <v>UPDATE WipDetails SET WipQuantity = 0, Review_Wip = 0 WHERE WipMaster_Id IN (SELECT id FROM WipMasters WHERE issuedmonth = 'February' AND IssuedYear = 2026) AND CommitmentPeriod = 3 AND CASIN = 'B07BKST3L5';</v>
      </c>
    </row>
    <row r="1685" spans="1:14" x14ac:dyDescent="0.25">
      <c r="A1685" t="s">
        <v>1792</v>
      </c>
      <c r="B1685" t="s">
        <v>1703</v>
      </c>
      <c r="C1685" t="s">
        <v>3920</v>
      </c>
      <c r="D1685" t="s">
        <v>49</v>
      </c>
      <c r="E1685" t="s">
        <v>1719</v>
      </c>
      <c r="F1685">
        <v>1</v>
      </c>
      <c r="G1685">
        <v>20</v>
      </c>
      <c r="H1685">
        <v>159</v>
      </c>
      <c r="I1685">
        <v>0</v>
      </c>
      <c r="J1685">
        <v>0</v>
      </c>
      <c r="K1685">
        <v>0</v>
      </c>
      <c r="L1685">
        <v>0</v>
      </c>
      <c r="M1685">
        <v>0</v>
      </c>
      <c r="N1685" t="str">
        <f t="shared" si="26"/>
        <v>UPDATE WipDetails SET WipQuantity = 0, Review_Wip = 0 WHERE WipMaster_Id IN (SELECT id FROM WipMasters WHERE issuedmonth = 'February' AND IssuedYear = 2026) AND CommitmentPeriod = 3 AND CASIN = 'B07BKWDRW1';</v>
      </c>
    </row>
    <row r="1686" spans="1:14" x14ac:dyDescent="0.25">
      <c r="A1686" t="s">
        <v>1793</v>
      </c>
      <c r="B1686" t="s">
        <v>1703</v>
      </c>
      <c r="C1686" t="s">
        <v>3921</v>
      </c>
      <c r="D1686" t="s">
        <v>432</v>
      </c>
      <c r="E1686" t="s">
        <v>11</v>
      </c>
      <c r="F1686">
        <v>1</v>
      </c>
      <c r="G1686">
        <v>20</v>
      </c>
      <c r="H1686">
        <v>14</v>
      </c>
      <c r="I1686">
        <v>0</v>
      </c>
      <c r="J1686">
        <v>0</v>
      </c>
      <c r="K1686">
        <v>0</v>
      </c>
      <c r="L1686">
        <v>80</v>
      </c>
      <c r="M1686">
        <v>60</v>
      </c>
      <c r="N1686" t="str">
        <f t="shared" si="26"/>
        <v>UPDATE WipDetails SET WipQuantity = 80, Review_Wip = 80 WHERE WipMaster_Id IN (SELECT id FROM WipMasters WHERE issuedmonth = 'February' AND IssuedYear = 2026) AND CommitmentPeriod = 3 AND CASIN = 'B07BMCBRZB';</v>
      </c>
    </row>
    <row r="1687" spans="1:14" x14ac:dyDescent="0.25">
      <c r="A1687" t="s">
        <v>1794</v>
      </c>
      <c r="B1687" t="s">
        <v>1703</v>
      </c>
      <c r="C1687" t="s">
        <v>3922</v>
      </c>
      <c r="D1687" t="s">
        <v>432</v>
      </c>
      <c r="E1687" t="s">
        <v>13</v>
      </c>
      <c r="F1687">
        <v>1</v>
      </c>
      <c r="G1687">
        <v>20</v>
      </c>
      <c r="H1687">
        <v>26</v>
      </c>
      <c r="I1687">
        <v>0</v>
      </c>
      <c r="J1687">
        <v>0</v>
      </c>
      <c r="K1687">
        <v>0</v>
      </c>
      <c r="L1687">
        <v>0</v>
      </c>
      <c r="M1687">
        <v>0</v>
      </c>
      <c r="N1687" t="str">
        <f t="shared" si="26"/>
        <v>UPDATE WipDetails SET WipQuantity = 0, Review_Wip = 0 WHERE WipMaster_Id IN (SELECT id FROM WipMasters WHERE issuedmonth = 'February' AND IssuedYear = 2026) AND CommitmentPeriod = 3 AND CASIN = 'B07C8KQQ8H';</v>
      </c>
    </row>
    <row r="1688" spans="1:14" x14ac:dyDescent="0.25">
      <c r="A1688" t="s">
        <v>1795</v>
      </c>
      <c r="B1688" t="s">
        <v>1703</v>
      </c>
      <c r="C1688" t="s">
        <v>3923</v>
      </c>
      <c r="D1688" t="s">
        <v>432</v>
      </c>
      <c r="E1688" t="s">
        <v>15</v>
      </c>
      <c r="F1688">
        <v>1</v>
      </c>
      <c r="G1688">
        <v>20</v>
      </c>
      <c r="H1688">
        <v>152</v>
      </c>
      <c r="I1688">
        <v>0</v>
      </c>
      <c r="J1688">
        <v>0</v>
      </c>
      <c r="K1688">
        <v>0</v>
      </c>
      <c r="L1688">
        <v>0</v>
      </c>
      <c r="M1688">
        <v>240</v>
      </c>
      <c r="N1688" t="str">
        <f t="shared" si="26"/>
        <v>UPDATE WipDetails SET WipQuantity = 0, Review_Wip = 0 WHERE WipMaster_Id IN (SELECT id FROM WipMasters WHERE issuedmonth = 'February' AND IssuedYear = 2026) AND CommitmentPeriod = 3 AND CASIN = 'B07BMCBRZC';</v>
      </c>
    </row>
    <row r="1689" spans="1:14" x14ac:dyDescent="0.25">
      <c r="A1689" t="s">
        <v>1796</v>
      </c>
      <c r="B1689" t="s">
        <v>1703</v>
      </c>
      <c r="C1689" t="s">
        <v>3924</v>
      </c>
      <c r="D1689" t="s">
        <v>432</v>
      </c>
      <c r="E1689" t="s">
        <v>27</v>
      </c>
      <c r="F1689">
        <v>1</v>
      </c>
      <c r="G1689">
        <v>20</v>
      </c>
      <c r="H1689">
        <v>205</v>
      </c>
      <c r="I1689">
        <v>0</v>
      </c>
      <c r="J1689">
        <v>0</v>
      </c>
      <c r="K1689">
        <v>0</v>
      </c>
      <c r="L1689">
        <v>100</v>
      </c>
      <c r="M1689">
        <v>500</v>
      </c>
      <c r="N1689" t="str">
        <f t="shared" si="26"/>
        <v>UPDATE WipDetails SET WipQuantity = 100, Review_Wip = 100 WHERE WipMaster_Id IN (SELECT id FROM WipMasters WHERE issuedmonth = 'February' AND IssuedYear = 2026) AND CommitmentPeriod = 3 AND CASIN = 'B07BM9FCR7';</v>
      </c>
    </row>
    <row r="1690" spans="1:14" x14ac:dyDescent="0.25">
      <c r="A1690" t="s">
        <v>1797</v>
      </c>
      <c r="B1690" t="s">
        <v>1703</v>
      </c>
      <c r="C1690" t="s">
        <v>3925</v>
      </c>
      <c r="D1690" t="s">
        <v>432</v>
      </c>
      <c r="E1690" t="s">
        <v>19</v>
      </c>
      <c r="F1690">
        <v>1</v>
      </c>
      <c r="G1690">
        <v>20</v>
      </c>
      <c r="H1690">
        <v>140</v>
      </c>
      <c r="I1690">
        <v>0</v>
      </c>
      <c r="J1690">
        <v>0</v>
      </c>
      <c r="K1690">
        <v>0</v>
      </c>
      <c r="L1690">
        <v>220</v>
      </c>
      <c r="M1690">
        <v>0</v>
      </c>
      <c r="N1690" t="str">
        <f t="shared" si="26"/>
        <v>UPDATE WipDetails SET WipQuantity = 220, Review_Wip = 220 WHERE WipMaster_Id IN (SELECT id FROM WipMasters WHERE issuedmonth = 'February' AND IssuedYear = 2026) AND CommitmentPeriod = 3 AND CASIN = 'B07BMC9QBW';</v>
      </c>
    </row>
    <row r="1691" spans="1:14" x14ac:dyDescent="0.25">
      <c r="A1691" t="s">
        <v>1798</v>
      </c>
      <c r="B1691" t="s">
        <v>1703</v>
      </c>
      <c r="C1691" t="s">
        <v>3926</v>
      </c>
      <c r="D1691" t="s">
        <v>432</v>
      </c>
      <c r="E1691" t="s">
        <v>21</v>
      </c>
      <c r="F1691">
        <v>1</v>
      </c>
      <c r="G1691">
        <v>20</v>
      </c>
      <c r="H1691">
        <v>60</v>
      </c>
      <c r="I1691">
        <v>0</v>
      </c>
      <c r="J1691">
        <v>0</v>
      </c>
      <c r="K1691">
        <v>0</v>
      </c>
      <c r="L1691">
        <v>60</v>
      </c>
      <c r="M1691">
        <v>220</v>
      </c>
      <c r="N1691" t="str">
        <f t="shared" si="26"/>
        <v>UPDATE WipDetails SET WipQuantity = 60, Review_Wip = 60 WHERE WipMaster_Id IN (SELECT id FROM WipMasters WHERE issuedmonth = 'February' AND IssuedYear = 2026) AND CommitmentPeriod = 3 AND CASIN = 'B07BMBV6D9';</v>
      </c>
    </row>
    <row r="1692" spans="1:14" x14ac:dyDescent="0.25">
      <c r="A1692" t="s">
        <v>1799</v>
      </c>
      <c r="B1692" t="s">
        <v>1703</v>
      </c>
      <c r="C1692" t="s">
        <v>3927</v>
      </c>
      <c r="D1692" t="s">
        <v>432</v>
      </c>
      <c r="E1692" t="s">
        <v>454</v>
      </c>
      <c r="F1692">
        <v>1</v>
      </c>
      <c r="G1692">
        <v>20</v>
      </c>
      <c r="H1692">
        <v>66</v>
      </c>
      <c r="I1692">
        <v>0</v>
      </c>
      <c r="J1692">
        <v>0</v>
      </c>
      <c r="K1692">
        <v>0</v>
      </c>
      <c r="L1692">
        <v>0</v>
      </c>
      <c r="M1692">
        <v>0</v>
      </c>
      <c r="N1692" t="str">
        <f t="shared" si="26"/>
        <v>UPDATE WipDetails SET WipQuantity = 0, Review_Wip = 0 WHERE WipMaster_Id IN (SELECT id FROM WipMasters WHERE issuedmonth = 'February' AND IssuedYear = 2026) AND CommitmentPeriod = 3 AND CASIN = 'B07BM9F6BG';</v>
      </c>
    </row>
    <row r="1693" spans="1:14" x14ac:dyDescent="0.25">
      <c r="A1693" t="s">
        <v>1800</v>
      </c>
      <c r="B1693" t="s">
        <v>1703</v>
      </c>
      <c r="C1693" t="s">
        <v>3928</v>
      </c>
      <c r="D1693" t="s">
        <v>432</v>
      </c>
      <c r="E1693" t="s">
        <v>1711</v>
      </c>
      <c r="F1693">
        <v>1</v>
      </c>
      <c r="G1693">
        <v>20</v>
      </c>
      <c r="H1693">
        <v>46</v>
      </c>
      <c r="I1693">
        <v>0</v>
      </c>
      <c r="J1693">
        <v>0</v>
      </c>
      <c r="K1693">
        <v>0</v>
      </c>
      <c r="L1693">
        <v>100</v>
      </c>
      <c r="M1693">
        <v>120</v>
      </c>
      <c r="N1693" t="str">
        <f t="shared" si="26"/>
        <v>UPDATE WipDetails SET WipQuantity = 100, Review_Wip = 100 WHERE WipMaster_Id IN (SELECT id FROM WipMasters WHERE issuedmonth = 'February' AND IssuedYear = 2026) AND CommitmentPeriod = 3 AND CASIN = 'B07C8KKX3F';</v>
      </c>
    </row>
    <row r="1694" spans="1:14" x14ac:dyDescent="0.25">
      <c r="A1694" t="s">
        <v>1801</v>
      </c>
      <c r="B1694" t="s">
        <v>1703</v>
      </c>
      <c r="C1694" t="s">
        <v>3929</v>
      </c>
      <c r="D1694" t="s">
        <v>432</v>
      </c>
      <c r="E1694" t="s">
        <v>1713</v>
      </c>
      <c r="F1694">
        <v>1</v>
      </c>
      <c r="G1694">
        <v>20</v>
      </c>
      <c r="H1694">
        <v>126</v>
      </c>
      <c r="I1694">
        <v>0</v>
      </c>
      <c r="J1694">
        <v>0</v>
      </c>
      <c r="K1694">
        <v>0</v>
      </c>
      <c r="L1694">
        <v>220</v>
      </c>
      <c r="M1694">
        <v>240</v>
      </c>
      <c r="N1694" t="str">
        <f t="shared" si="26"/>
        <v>UPDATE WipDetails SET WipQuantity = 220, Review_Wip = 220 WHERE WipMaster_Id IN (SELECT id FROM WipMasters WHERE issuedmonth = 'February' AND IssuedYear = 2026) AND CommitmentPeriod = 3 AND CASIN = 'B07BM9CM93';</v>
      </c>
    </row>
    <row r="1695" spans="1:14" x14ac:dyDescent="0.25">
      <c r="A1695" t="s">
        <v>1802</v>
      </c>
      <c r="B1695" t="s">
        <v>1703</v>
      </c>
      <c r="C1695" t="s">
        <v>3930</v>
      </c>
      <c r="D1695" t="s">
        <v>432</v>
      </c>
      <c r="E1695" t="s">
        <v>1715</v>
      </c>
      <c r="F1695">
        <v>1</v>
      </c>
      <c r="G1695">
        <v>20</v>
      </c>
      <c r="H1695">
        <v>86</v>
      </c>
      <c r="I1695">
        <v>0</v>
      </c>
      <c r="J1695">
        <v>0</v>
      </c>
      <c r="K1695">
        <v>0</v>
      </c>
      <c r="L1695">
        <v>160</v>
      </c>
      <c r="M1695">
        <v>280</v>
      </c>
      <c r="N1695" t="str">
        <f t="shared" si="26"/>
        <v>UPDATE WipDetails SET WipQuantity = 160, Review_Wip = 160 WHERE WipMaster_Id IN (SELECT id FROM WipMasters WHERE issuedmonth = 'February' AND IssuedYear = 2026) AND CommitmentPeriod = 3 AND CASIN = 'B07BMBQ1NW';</v>
      </c>
    </row>
    <row r="1696" spans="1:14" x14ac:dyDescent="0.25">
      <c r="A1696" t="s">
        <v>1803</v>
      </c>
      <c r="B1696" t="s">
        <v>1703</v>
      </c>
      <c r="C1696" t="s">
        <v>3931</v>
      </c>
      <c r="D1696" t="s">
        <v>432</v>
      </c>
      <c r="E1696" t="s">
        <v>1717</v>
      </c>
      <c r="F1696">
        <v>1</v>
      </c>
      <c r="G1696">
        <v>20</v>
      </c>
      <c r="H1696">
        <v>206</v>
      </c>
      <c r="I1696">
        <v>0</v>
      </c>
      <c r="J1696">
        <v>0</v>
      </c>
      <c r="K1696">
        <v>0</v>
      </c>
      <c r="L1696">
        <v>40</v>
      </c>
      <c r="M1696">
        <v>0</v>
      </c>
      <c r="N1696" t="str">
        <f t="shared" si="26"/>
        <v>UPDATE WipDetails SET WipQuantity = 40, Review_Wip = 40 WHERE WipMaster_Id IN (SELECT id FROM WipMasters WHERE issuedmonth = 'February' AND IssuedYear = 2026) AND CommitmentPeriod = 3 AND CASIN = 'B07BM9FM96';</v>
      </c>
    </row>
    <row r="1697" spans="1:14" x14ac:dyDescent="0.25">
      <c r="A1697" t="s">
        <v>1804</v>
      </c>
      <c r="B1697" t="s">
        <v>1703</v>
      </c>
      <c r="C1697" t="s">
        <v>3932</v>
      </c>
      <c r="D1697" t="s">
        <v>432</v>
      </c>
      <c r="E1697" t="s">
        <v>1719</v>
      </c>
      <c r="F1697">
        <v>1</v>
      </c>
      <c r="G1697">
        <v>20</v>
      </c>
      <c r="H1697">
        <v>59</v>
      </c>
      <c r="I1697">
        <v>0</v>
      </c>
      <c r="J1697">
        <v>0</v>
      </c>
      <c r="K1697">
        <v>0</v>
      </c>
      <c r="L1697">
        <v>40</v>
      </c>
      <c r="M1697">
        <v>0</v>
      </c>
      <c r="N1697" t="str">
        <f t="shared" si="26"/>
        <v>UPDATE WipDetails SET WipQuantity = 40, Review_Wip = 40 WHERE WipMaster_Id IN (SELECT id FROM WipMasters WHERE issuedmonth = 'February' AND IssuedYear = 2026) AND CommitmentPeriod = 3 AND CASIN = 'B07BMBMQHS';</v>
      </c>
    </row>
    <row r="1698" spans="1:14" x14ac:dyDescent="0.25">
      <c r="A1698" t="s">
        <v>1805</v>
      </c>
      <c r="B1698" t="s">
        <v>1703</v>
      </c>
      <c r="C1698" t="s">
        <v>3933</v>
      </c>
      <c r="D1698" t="s">
        <v>358</v>
      </c>
      <c r="E1698" t="s">
        <v>11</v>
      </c>
      <c r="F1698">
        <v>1</v>
      </c>
      <c r="G1698">
        <v>20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 t="str">
        <f t="shared" si="26"/>
        <v>UPDATE WipDetails SET WipQuantity = 0, Review_Wip = 0 WHERE WipMaster_Id IN (SELECT id FROM WipMasters WHERE issuedmonth = 'February' AND IssuedYear = 2026) AND CommitmentPeriod = 3 AND CASIN = 'B07BKSN5YM';</v>
      </c>
    </row>
    <row r="1699" spans="1:14" x14ac:dyDescent="0.25">
      <c r="A1699" t="s">
        <v>1806</v>
      </c>
      <c r="B1699" t="s">
        <v>1703</v>
      </c>
      <c r="C1699" t="s">
        <v>3934</v>
      </c>
      <c r="D1699" t="s">
        <v>358</v>
      </c>
      <c r="E1699" t="s">
        <v>13</v>
      </c>
      <c r="F1699">
        <v>1</v>
      </c>
      <c r="G1699">
        <v>20</v>
      </c>
      <c r="H1699">
        <v>7</v>
      </c>
      <c r="I1699">
        <v>0</v>
      </c>
      <c r="J1699">
        <v>0</v>
      </c>
      <c r="K1699">
        <v>0</v>
      </c>
      <c r="L1699">
        <v>0</v>
      </c>
      <c r="M1699">
        <v>0</v>
      </c>
      <c r="N1699" t="str">
        <f t="shared" si="26"/>
        <v>UPDATE WipDetails SET WipQuantity = 0, Review_Wip = 0 WHERE WipMaster_Id IN (SELECT id FROM WipMasters WHERE issuedmonth = 'February' AND IssuedYear = 2026) AND CommitmentPeriod = 3 AND CASIN = 'B07BKP1ZDJ';</v>
      </c>
    </row>
    <row r="1700" spans="1:14" x14ac:dyDescent="0.25">
      <c r="A1700" t="s">
        <v>1807</v>
      </c>
      <c r="B1700" t="s">
        <v>1703</v>
      </c>
      <c r="C1700" t="s">
        <v>3935</v>
      </c>
      <c r="D1700" t="s">
        <v>358</v>
      </c>
      <c r="E1700" t="s">
        <v>15</v>
      </c>
      <c r="F1700">
        <v>1</v>
      </c>
      <c r="G1700">
        <v>20</v>
      </c>
      <c r="H1700">
        <v>13</v>
      </c>
      <c r="I1700">
        <v>0</v>
      </c>
      <c r="J1700">
        <v>0</v>
      </c>
      <c r="K1700">
        <v>0</v>
      </c>
      <c r="L1700">
        <v>0</v>
      </c>
      <c r="M1700">
        <v>0</v>
      </c>
      <c r="N1700" t="str">
        <f t="shared" si="26"/>
        <v>UPDATE WipDetails SET WipQuantity = 0, Review_Wip = 0 WHERE WipMaster_Id IN (SELECT id FROM WipMasters WHERE issuedmonth = 'February' AND IssuedYear = 2026) AND CommitmentPeriod = 3 AND CASIN = 'B07BKVN6HK';</v>
      </c>
    </row>
    <row r="1701" spans="1:14" x14ac:dyDescent="0.25">
      <c r="A1701" t="s">
        <v>1808</v>
      </c>
      <c r="B1701" t="s">
        <v>1703</v>
      </c>
      <c r="C1701" t="s">
        <v>3936</v>
      </c>
      <c r="D1701" t="s">
        <v>358</v>
      </c>
      <c r="E1701" t="s">
        <v>27</v>
      </c>
      <c r="F1701">
        <v>1</v>
      </c>
      <c r="G1701">
        <v>20</v>
      </c>
      <c r="H1701">
        <v>25</v>
      </c>
      <c r="I1701">
        <v>0</v>
      </c>
      <c r="J1701">
        <v>0</v>
      </c>
      <c r="K1701">
        <v>0</v>
      </c>
      <c r="L1701">
        <v>120</v>
      </c>
      <c r="M1701">
        <v>0</v>
      </c>
      <c r="N1701" t="str">
        <f t="shared" si="26"/>
        <v>UPDATE WipDetails SET WipQuantity = 120, Review_Wip = 120 WHERE WipMaster_Id IN (SELECT id FROM WipMasters WHERE issuedmonth = 'February' AND IssuedYear = 2026) AND CommitmentPeriod = 3 AND CASIN = 'B07BKMN3FZ';</v>
      </c>
    </row>
    <row r="1702" spans="1:14" x14ac:dyDescent="0.25">
      <c r="A1702" t="s">
        <v>1809</v>
      </c>
      <c r="B1702" t="s">
        <v>1703</v>
      </c>
      <c r="C1702" t="s">
        <v>3937</v>
      </c>
      <c r="D1702" t="s">
        <v>358</v>
      </c>
      <c r="E1702" t="s">
        <v>19</v>
      </c>
      <c r="F1702">
        <v>1</v>
      </c>
      <c r="G1702">
        <v>20</v>
      </c>
      <c r="H1702">
        <v>13</v>
      </c>
      <c r="I1702">
        <v>0</v>
      </c>
      <c r="J1702">
        <v>0</v>
      </c>
      <c r="K1702">
        <v>0</v>
      </c>
      <c r="L1702">
        <v>740</v>
      </c>
      <c r="M1702">
        <v>0</v>
      </c>
      <c r="N1702" t="str">
        <f t="shared" si="26"/>
        <v>UPDATE WipDetails SET WipQuantity = 740, Review_Wip = 740 WHERE WipMaster_Id IN (SELECT id FROM WipMasters WHERE issuedmonth = 'February' AND IssuedYear = 2026) AND CommitmentPeriod = 3 AND CASIN = 'B07BKVF1MX';</v>
      </c>
    </row>
    <row r="1703" spans="1:14" x14ac:dyDescent="0.25">
      <c r="A1703" t="s">
        <v>1810</v>
      </c>
      <c r="B1703" t="s">
        <v>1703</v>
      </c>
      <c r="C1703" t="s">
        <v>3938</v>
      </c>
      <c r="D1703" t="s">
        <v>358</v>
      </c>
      <c r="E1703" t="s">
        <v>21</v>
      </c>
      <c r="F1703">
        <v>1</v>
      </c>
      <c r="G1703">
        <v>20</v>
      </c>
      <c r="H1703">
        <v>6</v>
      </c>
      <c r="I1703">
        <v>0</v>
      </c>
      <c r="J1703">
        <v>0</v>
      </c>
      <c r="K1703">
        <v>0</v>
      </c>
      <c r="L1703">
        <v>80</v>
      </c>
      <c r="M1703">
        <v>0</v>
      </c>
      <c r="N1703" t="str">
        <f t="shared" si="26"/>
        <v>UPDATE WipDetails SET WipQuantity = 80, Review_Wip = 80 WHERE WipMaster_Id IN (SELECT id FROM WipMasters WHERE issuedmonth = 'February' AND IssuedYear = 2026) AND CommitmentPeriod = 3 AND CASIN = 'B07BKMHDX6';</v>
      </c>
    </row>
    <row r="1704" spans="1:14" x14ac:dyDescent="0.25">
      <c r="A1704" t="s">
        <v>1811</v>
      </c>
      <c r="B1704" t="s">
        <v>1703</v>
      </c>
      <c r="C1704" t="s">
        <v>3939</v>
      </c>
      <c r="D1704" t="s">
        <v>358</v>
      </c>
      <c r="E1704" t="s">
        <v>454</v>
      </c>
      <c r="F1704">
        <v>1</v>
      </c>
      <c r="G1704">
        <v>20</v>
      </c>
      <c r="H1704">
        <v>13</v>
      </c>
      <c r="I1704">
        <v>0</v>
      </c>
      <c r="J1704">
        <v>0</v>
      </c>
      <c r="K1704">
        <v>0</v>
      </c>
      <c r="L1704">
        <v>0</v>
      </c>
      <c r="M1704">
        <v>0</v>
      </c>
      <c r="N1704" t="str">
        <f t="shared" si="26"/>
        <v>UPDATE WipDetails SET WipQuantity = 0, Review_Wip = 0 WHERE WipMaster_Id IN (SELECT id FROM WipMasters WHERE issuedmonth = 'February' AND IssuedYear = 2026) AND CommitmentPeriod = 3 AND CASIN = 'B07BKVZS4D';</v>
      </c>
    </row>
    <row r="1705" spans="1:14" x14ac:dyDescent="0.25">
      <c r="A1705" t="s">
        <v>1812</v>
      </c>
      <c r="B1705" t="s">
        <v>1703</v>
      </c>
      <c r="C1705" t="s">
        <v>3940</v>
      </c>
      <c r="D1705" t="s">
        <v>358</v>
      </c>
      <c r="E1705" t="s">
        <v>1711</v>
      </c>
      <c r="F1705">
        <v>1</v>
      </c>
      <c r="G1705">
        <v>20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 t="str">
        <f t="shared" si="26"/>
        <v>UPDATE WipDetails SET WipQuantity = 0, Review_Wip = 0 WHERE WipMaster_Id IN (SELECT id FROM WipMasters WHERE issuedmonth = 'February' AND IssuedYear = 2026) AND CommitmentPeriod = 3 AND CASIN = 'B07BKP1ZDV';</v>
      </c>
    </row>
    <row r="1706" spans="1:14" x14ac:dyDescent="0.25">
      <c r="A1706" t="s">
        <v>1813</v>
      </c>
      <c r="B1706" t="s">
        <v>1703</v>
      </c>
      <c r="C1706" t="s">
        <v>3941</v>
      </c>
      <c r="D1706" t="s">
        <v>358</v>
      </c>
      <c r="E1706" t="s">
        <v>1713</v>
      </c>
      <c r="F1706">
        <v>1</v>
      </c>
      <c r="G1706">
        <v>20</v>
      </c>
      <c r="H1706">
        <v>6</v>
      </c>
      <c r="I1706">
        <v>0</v>
      </c>
      <c r="J1706">
        <v>0</v>
      </c>
      <c r="K1706">
        <v>0</v>
      </c>
      <c r="L1706">
        <v>80</v>
      </c>
      <c r="M1706">
        <v>0</v>
      </c>
      <c r="N1706" t="str">
        <f t="shared" si="26"/>
        <v>UPDATE WipDetails SET WipQuantity = 80, Review_Wip = 80 WHERE WipMaster_Id IN (SELECT id FROM WipMasters WHERE issuedmonth = 'February' AND IssuedYear = 2026) AND CommitmentPeriod = 3 AND CASIN = 'B07BKWMD1Q';</v>
      </c>
    </row>
    <row r="1707" spans="1:14" x14ac:dyDescent="0.25">
      <c r="A1707" t="s">
        <v>1814</v>
      </c>
      <c r="B1707" t="s">
        <v>1703</v>
      </c>
      <c r="C1707" t="s">
        <v>3942</v>
      </c>
      <c r="D1707" t="s">
        <v>358</v>
      </c>
      <c r="E1707" t="s">
        <v>1715</v>
      </c>
      <c r="F1707">
        <v>1</v>
      </c>
      <c r="G1707">
        <v>20</v>
      </c>
      <c r="H1707">
        <v>13</v>
      </c>
      <c r="I1707">
        <v>0</v>
      </c>
      <c r="J1707">
        <v>0</v>
      </c>
      <c r="K1707">
        <v>0</v>
      </c>
      <c r="L1707">
        <v>340</v>
      </c>
      <c r="M1707">
        <v>0</v>
      </c>
      <c r="N1707" t="str">
        <f t="shared" si="26"/>
        <v>UPDATE WipDetails SET WipQuantity = 340, Review_Wip = 340 WHERE WipMaster_Id IN (SELECT id FROM WipMasters WHERE issuedmonth = 'February' AND IssuedYear = 2026) AND CommitmentPeriod = 3 AND CASIN = 'B07BKQZRCP';</v>
      </c>
    </row>
    <row r="1708" spans="1:14" x14ac:dyDescent="0.25">
      <c r="A1708" t="s">
        <v>1815</v>
      </c>
      <c r="B1708" t="s">
        <v>1703</v>
      </c>
      <c r="C1708" t="s">
        <v>3943</v>
      </c>
      <c r="D1708" t="s">
        <v>358</v>
      </c>
      <c r="E1708" t="s">
        <v>1717</v>
      </c>
      <c r="F1708">
        <v>1</v>
      </c>
      <c r="G1708">
        <v>20</v>
      </c>
      <c r="H1708">
        <v>7</v>
      </c>
      <c r="I1708">
        <v>0</v>
      </c>
      <c r="J1708">
        <v>0</v>
      </c>
      <c r="K1708">
        <v>0</v>
      </c>
      <c r="L1708">
        <v>160</v>
      </c>
      <c r="M1708">
        <v>0</v>
      </c>
      <c r="N1708" t="str">
        <f t="shared" si="26"/>
        <v>UPDATE WipDetails SET WipQuantity = 160, Review_Wip = 160 WHERE WipMaster_Id IN (SELECT id FROM WipMasters WHERE issuedmonth = 'February' AND IssuedYear = 2026) AND CommitmentPeriod = 3 AND CASIN = 'B07BKQZRCJ';</v>
      </c>
    </row>
    <row r="1709" spans="1:14" x14ac:dyDescent="0.25">
      <c r="A1709" t="s">
        <v>1816</v>
      </c>
      <c r="B1709" t="s">
        <v>1703</v>
      </c>
      <c r="C1709" t="s">
        <v>3944</v>
      </c>
      <c r="D1709" t="s">
        <v>358</v>
      </c>
      <c r="E1709" t="s">
        <v>1719</v>
      </c>
      <c r="F1709">
        <v>1</v>
      </c>
      <c r="G1709">
        <v>20</v>
      </c>
      <c r="H1709">
        <v>0</v>
      </c>
      <c r="I1709">
        <v>0</v>
      </c>
      <c r="J1709">
        <v>0</v>
      </c>
      <c r="K1709">
        <v>0</v>
      </c>
      <c r="L1709">
        <v>480</v>
      </c>
      <c r="M1709">
        <v>0</v>
      </c>
      <c r="N1709" t="str">
        <f t="shared" si="26"/>
        <v>UPDATE WipDetails SET WipQuantity = 480, Review_Wip = 480 WHERE WipMaster_Id IN (SELECT id FROM WipMasters WHERE issuedmonth = 'February' AND IssuedYear = 2026) AND CommitmentPeriod = 3 AND CASIN = 'B07BKV3BBT';</v>
      </c>
    </row>
    <row r="1710" spans="1:14" x14ac:dyDescent="0.25">
      <c r="A1710" t="s">
        <v>1817</v>
      </c>
      <c r="B1710" t="s">
        <v>1818</v>
      </c>
      <c r="C1710" t="s">
        <v>3945</v>
      </c>
      <c r="D1710" t="s">
        <v>10</v>
      </c>
      <c r="E1710" t="s">
        <v>11</v>
      </c>
      <c r="F1710">
        <v>6</v>
      </c>
      <c r="G1710">
        <v>10</v>
      </c>
      <c r="H1710">
        <v>32</v>
      </c>
      <c r="I1710">
        <v>590</v>
      </c>
      <c r="J1710">
        <v>770</v>
      </c>
      <c r="K1710">
        <v>300</v>
      </c>
      <c r="L1710">
        <v>660</v>
      </c>
      <c r="M1710">
        <v>1670</v>
      </c>
      <c r="N1710" t="str">
        <f t="shared" si="26"/>
        <v>UPDATE WipDetails SET WipQuantity = 660, Review_Wip = 660 WHERE WipMaster_Id IN (SELECT id FROM WipMasters WHERE issuedmonth = 'February' AND IssuedYear = 2026) AND CommitmentPeriod = 3 AND CASIN = 'B0721D4H75';</v>
      </c>
    </row>
    <row r="1711" spans="1:14" x14ac:dyDescent="0.25">
      <c r="A1711" t="s">
        <v>1819</v>
      </c>
      <c r="B1711" t="s">
        <v>1818</v>
      </c>
      <c r="C1711" t="s">
        <v>3946</v>
      </c>
      <c r="D1711" t="s">
        <v>10</v>
      </c>
      <c r="E1711" t="s">
        <v>13</v>
      </c>
      <c r="F1711">
        <v>6</v>
      </c>
      <c r="G1711">
        <v>10</v>
      </c>
      <c r="H1711">
        <v>333</v>
      </c>
      <c r="I1711">
        <v>380</v>
      </c>
      <c r="J1711">
        <v>140</v>
      </c>
      <c r="K1711">
        <v>3450</v>
      </c>
      <c r="L1711">
        <v>1480</v>
      </c>
      <c r="M1711">
        <v>50</v>
      </c>
      <c r="N1711" t="str">
        <f t="shared" si="26"/>
        <v>UPDATE WipDetails SET WipQuantity = 1480, Review_Wip = 1480 WHERE WipMaster_Id IN (SELECT id FROM WipMasters WHERE issuedmonth = 'February' AND IssuedYear = 2026) AND CommitmentPeriod = 3 AND CASIN = 'B072MT82N5';</v>
      </c>
    </row>
    <row r="1712" spans="1:14" x14ac:dyDescent="0.25">
      <c r="A1712" t="s">
        <v>1820</v>
      </c>
      <c r="B1712" t="s">
        <v>1818</v>
      </c>
      <c r="C1712" t="s">
        <v>3947</v>
      </c>
      <c r="D1712" t="s">
        <v>10</v>
      </c>
      <c r="E1712" t="s">
        <v>15</v>
      </c>
      <c r="F1712">
        <v>6</v>
      </c>
      <c r="G1712">
        <v>10</v>
      </c>
      <c r="H1712">
        <v>1526</v>
      </c>
      <c r="I1712">
        <v>60</v>
      </c>
      <c r="J1712">
        <v>0</v>
      </c>
      <c r="K1712">
        <v>5890</v>
      </c>
      <c r="L1712">
        <v>3900</v>
      </c>
      <c r="M1712">
        <v>50</v>
      </c>
      <c r="N1712" t="str">
        <f t="shared" si="26"/>
        <v>UPDATE WipDetails SET WipQuantity = 3900, Review_Wip = 3900 WHERE WipMaster_Id IN (SELECT id FROM WipMasters WHERE issuedmonth = 'February' AND IssuedYear = 2026) AND CommitmentPeriod = 3 AND CASIN = 'B071GDV2B2';</v>
      </c>
    </row>
    <row r="1713" spans="1:14" x14ac:dyDescent="0.25">
      <c r="A1713" t="s">
        <v>1821</v>
      </c>
      <c r="B1713" t="s">
        <v>1818</v>
      </c>
      <c r="C1713" t="s">
        <v>3948</v>
      </c>
      <c r="D1713" t="s">
        <v>10</v>
      </c>
      <c r="E1713" t="s">
        <v>17</v>
      </c>
      <c r="F1713">
        <v>6</v>
      </c>
      <c r="G1713">
        <v>10</v>
      </c>
      <c r="H1713">
        <v>1134</v>
      </c>
      <c r="I1713">
        <v>60</v>
      </c>
      <c r="J1713">
        <v>0</v>
      </c>
      <c r="K1713">
        <v>22530</v>
      </c>
      <c r="L1713">
        <v>240</v>
      </c>
      <c r="M1713">
        <v>40</v>
      </c>
      <c r="N1713" t="str">
        <f t="shared" si="26"/>
        <v>UPDATE WipDetails SET WipQuantity = 240, Review_Wip = 240 WHERE WipMaster_Id IN (SELECT id FROM WipMasters WHERE issuedmonth = 'February' AND IssuedYear = 2026) AND CommitmentPeriod = 3 AND CASIN = 'B071WY2RWL';</v>
      </c>
    </row>
    <row r="1714" spans="1:14" x14ac:dyDescent="0.25">
      <c r="A1714" t="s">
        <v>1822</v>
      </c>
      <c r="B1714" t="s">
        <v>1818</v>
      </c>
      <c r="C1714" t="s">
        <v>3949</v>
      </c>
      <c r="D1714" t="s">
        <v>10</v>
      </c>
      <c r="E1714" t="s">
        <v>19</v>
      </c>
      <c r="F1714">
        <v>6</v>
      </c>
      <c r="G1714">
        <v>10</v>
      </c>
      <c r="H1714">
        <v>2545</v>
      </c>
      <c r="I1714">
        <v>60</v>
      </c>
      <c r="J1714">
        <v>0</v>
      </c>
      <c r="K1714">
        <v>5590</v>
      </c>
      <c r="L1714">
        <v>80</v>
      </c>
      <c r="M1714">
        <v>40</v>
      </c>
      <c r="N1714" t="str">
        <f t="shared" si="26"/>
        <v>UPDATE WipDetails SET WipQuantity = 80, Review_Wip = 80 WHERE WipMaster_Id IN (SELECT id FROM WipMasters WHERE issuedmonth = 'February' AND IssuedYear = 2026) AND CommitmentPeriod = 3 AND CASIN = 'B071WY2Q29';</v>
      </c>
    </row>
    <row r="1715" spans="1:14" x14ac:dyDescent="0.25">
      <c r="A1715" t="s">
        <v>1823</v>
      </c>
      <c r="B1715" t="s">
        <v>1818</v>
      </c>
      <c r="C1715" t="s">
        <v>3950</v>
      </c>
      <c r="D1715" t="s">
        <v>10</v>
      </c>
      <c r="E1715" t="s">
        <v>21</v>
      </c>
      <c r="F1715">
        <v>6</v>
      </c>
      <c r="G1715">
        <v>10</v>
      </c>
      <c r="H1715">
        <v>1143</v>
      </c>
      <c r="I1715">
        <v>2570</v>
      </c>
      <c r="J1715">
        <v>2210</v>
      </c>
      <c r="K1715">
        <v>4290</v>
      </c>
      <c r="L1715">
        <v>3370</v>
      </c>
      <c r="M1715">
        <v>40</v>
      </c>
      <c r="N1715" t="str">
        <f t="shared" si="26"/>
        <v>UPDATE WipDetails SET WipQuantity = 3370, Review_Wip = 3370 WHERE WipMaster_Id IN (SELECT id FROM WipMasters WHERE issuedmonth = 'February' AND IssuedYear = 2026) AND CommitmentPeriod = 3 AND CASIN = 'B072V8Y2C8';</v>
      </c>
    </row>
    <row r="1716" spans="1:14" x14ac:dyDescent="0.25">
      <c r="A1716" t="s">
        <v>4439</v>
      </c>
      <c r="B1716" t="s">
        <v>1818</v>
      </c>
      <c r="C1716" t="s">
        <v>4440</v>
      </c>
      <c r="D1716" t="s">
        <v>4441</v>
      </c>
      <c r="E1716" t="s">
        <v>11</v>
      </c>
      <c r="F1716">
        <v>6</v>
      </c>
      <c r="G1716">
        <v>10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30</v>
      </c>
      <c r="N1716" t="str">
        <f t="shared" si="26"/>
        <v>UPDATE WipDetails SET WipQuantity = 0, Review_Wip = 0 WHERE WipMaster_Id IN (SELECT id FROM WipMasters WHERE issuedmonth = 'February' AND IssuedYear = 2026) AND CommitmentPeriod = 3 AND CASIN = 'B0F5Q543NP';</v>
      </c>
    </row>
    <row r="1717" spans="1:14" x14ac:dyDescent="0.25">
      <c r="A1717" t="s">
        <v>4442</v>
      </c>
      <c r="B1717" t="s">
        <v>1818</v>
      </c>
      <c r="C1717" t="s">
        <v>4443</v>
      </c>
      <c r="D1717" t="s">
        <v>4441</v>
      </c>
      <c r="E1717" t="s">
        <v>13</v>
      </c>
      <c r="F1717">
        <v>6</v>
      </c>
      <c r="G1717">
        <v>10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120</v>
      </c>
      <c r="N1717" t="str">
        <f t="shared" si="26"/>
        <v>UPDATE WipDetails SET WipQuantity = 0, Review_Wip = 0 WHERE WipMaster_Id IN (SELECT id FROM WipMasters WHERE issuedmonth = 'February' AND IssuedYear = 2026) AND CommitmentPeriod = 3 AND CASIN = 'B0F5Q5X52Z';</v>
      </c>
    </row>
    <row r="1718" spans="1:14" x14ac:dyDescent="0.25">
      <c r="A1718" t="s">
        <v>4444</v>
      </c>
      <c r="B1718" t="s">
        <v>1818</v>
      </c>
      <c r="C1718" t="s">
        <v>4445</v>
      </c>
      <c r="D1718" t="s">
        <v>4441</v>
      </c>
      <c r="E1718" t="s">
        <v>15</v>
      </c>
      <c r="F1718">
        <v>6</v>
      </c>
      <c r="G1718">
        <v>10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30</v>
      </c>
      <c r="N1718" t="str">
        <f t="shared" si="26"/>
        <v>UPDATE WipDetails SET WipQuantity = 0, Review_Wip = 0 WHERE WipMaster_Id IN (SELECT id FROM WipMasters WHERE issuedmonth = 'February' AND IssuedYear = 2026) AND CommitmentPeriod = 3 AND CASIN = 'B0F5Q6D34Z';</v>
      </c>
    </row>
    <row r="1719" spans="1:14" x14ac:dyDescent="0.25">
      <c r="A1719" t="s">
        <v>4446</v>
      </c>
      <c r="B1719" t="s">
        <v>1818</v>
      </c>
      <c r="C1719" t="s">
        <v>4447</v>
      </c>
      <c r="D1719" t="s">
        <v>4441</v>
      </c>
      <c r="E1719" t="s">
        <v>17</v>
      </c>
      <c r="F1719">
        <v>6</v>
      </c>
      <c r="G1719">
        <v>10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30</v>
      </c>
      <c r="N1719" t="str">
        <f t="shared" si="26"/>
        <v>UPDATE WipDetails SET WipQuantity = 0, Review_Wip = 0 WHERE WipMaster_Id IN (SELECT id FROM WipMasters WHERE issuedmonth = 'February' AND IssuedYear = 2026) AND CommitmentPeriod = 3 AND CASIN = 'B0F5Q2F7YM';</v>
      </c>
    </row>
    <row r="1720" spans="1:14" x14ac:dyDescent="0.25">
      <c r="A1720" t="s">
        <v>4448</v>
      </c>
      <c r="B1720" t="s">
        <v>1818</v>
      </c>
      <c r="C1720" t="s">
        <v>4449</v>
      </c>
      <c r="D1720" t="s">
        <v>4441</v>
      </c>
      <c r="E1720" t="s">
        <v>19</v>
      </c>
      <c r="F1720">
        <v>6</v>
      </c>
      <c r="G1720">
        <v>10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250</v>
      </c>
      <c r="N1720" t="str">
        <f t="shared" si="26"/>
        <v>UPDATE WipDetails SET WipQuantity = 0, Review_Wip = 0 WHERE WipMaster_Id IN (SELECT id FROM WipMasters WHERE issuedmonth = 'February' AND IssuedYear = 2026) AND CommitmentPeriod = 3 AND CASIN = 'B0F5Q7KKLJ';</v>
      </c>
    </row>
    <row r="1721" spans="1:14" x14ac:dyDescent="0.25">
      <c r="A1721" t="s">
        <v>4450</v>
      </c>
      <c r="B1721" t="s">
        <v>1818</v>
      </c>
      <c r="C1721" t="s">
        <v>4451</v>
      </c>
      <c r="D1721" t="s">
        <v>4441</v>
      </c>
      <c r="E1721" t="s">
        <v>21</v>
      </c>
      <c r="F1721">
        <v>6</v>
      </c>
      <c r="G1721">
        <v>10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230</v>
      </c>
      <c r="N1721" t="str">
        <f t="shared" si="26"/>
        <v>UPDATE WipDetails SET WipQuantity = 0, Review_Wip = 0 WHERE WipMaster_Id IN (SELECT id FROM WipMasters WHERE issuedmonth = 'February' AND IssuedYear = 2026) AND CommitmentPeriod = 3 AND CASIN = 'B0F5Q59MKL';</v>
      </c>
    </row>
    <row r="1722" spans="1:14" x14ac:dyDescent="0.25">
      <c r="A1722" t="s">
        <v>4452</v>
      </c>
      <c r="B1722" t="s">
        <v>1818</v>
      </c>
      <c r="C1722" t="s">
        <v>4453</v>
      </c>
      <c r="D1722" t="s">
        <v>4454</v>
      </c>
      <c r="E1722" t="s">
        <v>11</v>
      </c>
      <c r="F1722">
        <v>6</v>
      </c>
      <c r="G1722">
        <v>10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70</v>
      </c>
      <c r="N1722" t="str">
        <f t="shared" si="26"/>
        <v>UPDATE WipDetails SET WipQuantity = 0, Review_Wip = 0 WHERE WipMaster_Id IN (SELECT id FROM WipMasters WHERE issuedmonth = 'February' AND IssuedYear = 2026) AND CommitmentPeriod = 3 AND CASIN = 'B0F5Q82H6V';</v>
      </c>
    </row>
    <row r="1723" spans="1:14" x14ac:dyDescent="0.25">
      <c r="A1723" t="s">
        <v>4455</v>
      </c>
      <c r="B1723" t="s">
        <v>1818</v>
      </c>
      <c r="C1723" t="s">
        <v>4456</v>
      </c>
      <c r="D1723" t="s">
        <v>4454</v>
      </c>
      <c r="E1723" t="s">
        <v>13</v>
      </c>
      <c r="F1723">
        <v>6</v>
      </c>
      <c r="G1723">
        <v>10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230</v>
      </c>
      <c r="N1723" t="str">
        <f t="shared" si="26"/>
        <v>UPDATE WipDetails SET WipQuantity = 0, Review_Wip = 0 WHERE WipMaster_Id IN (SELECT id FROM WipMasters WHERE issuedmonth = 'February' AND IssuedYear = 2026) AND CommitmentPeriod = 3 AND CASIN = 'B0F5Q4SS9V';</v>
      </c>
    </row>
    <row r="1724" spans="1:14" x14ac:dyDescent="0.25">
      <c r="A1724" t="s">
        <v>4457</v>
      </c>
      <c r="B1724" t="s">
        <v>1818</v>
      </c>
      <c r="C1724" t="s">
        <v>4458</v>
      </c>
      <c r="D1724" t="s">
        <v>4454</v>
      </c>
      <c r="E1724" t="s">
        <v>15</v>
      </c>
      <c r="F1724">
        <v>6</v>
      </c>
      <c r="G1724">
        <v>10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510</v>
      </c>
      <c r="N1724" t="str">
        <f t="shared" si="26"/>
        <v>UPDATE WipDetails SET WipQuantity = 0, Review_Wip = 0 WHERE WipMaster_Id IN (SELECT id FROM WipMasters WHERE issuedmonth = 'February' AND IssuedYear = 2026) AND CommitmentPeriod = 3 AND CASIN = 'B0F5Q6944B';</v>
      </c>
    </row>
    <row r="1725" spans="1:14" x14ac:dyDescent="0.25">
      <c r="A1725" t="s">
        <v>4459</v>
      </c>
      <c r="B1725" t="s">
        <v>1818</v>
      </c>
      <c r="C1725" t="s">
        <v>4460</v>
      </c>
      <c r="D1725" t="s">
        <v>4454</v>
      </c>
      <c r="E1725" t="s">
        <v>17</v>
      </c>
      <c r="F1725">
        <v>6</v>
      </c>
      <c r="G1725">
        <v>10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790</v>
      </c>
      <c r="N1725" t="str">
        <f t="shared" si="26"/>
        <v>UPDATE WipDetails SET WipQuantity = 0, Review_Wip = 0 WHERE WipMaster_Id IN (SELECT id FROM WipMasters WHERE issuedmonth = 'February' AND IssuedYear = 2026) AND CommitmentPeriod = 3 AND CASIN = 'B0F5W44B2N';</v>
      </c>
    </row>
    <row r="1726" spans="1:14" x14ac:dyDescent="0.25">
      <c r="A1726" t="s">
        <v>4461</v>
      </c>
      <c r="B1726" t="s">
        <v>1818</v>
      </c>
      <c r="C1726" t="s">
        <v>4462</v>
      </c>
      <c r="D1726" t="s">
        <v>4454</v>
      </c>
      <c r="E1726" t="s">
        <v>19</v>
      </c>
      <c r="F1726">
        <v>6</v>
      </c>
      <c r="G1726">
        <v>10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510</v>
      </c>
      <c r="N1726" t="str">
        <f t="shared" si="26"/>
        <v>UPDATE WipDetails SET WipQuantity = 0, Review_Wip = 0 WHERE WipMaster_Id IN (SELECT id FROM WipMasters WHERE issuedmonth = 'February' AND IssuedYear = 2026) AND CommitmentPeriod = 3 AND CASIN = 'B0F5Q5J9ZY';</v>
      </c>
    </row>
    <row r="1727" spans="1:14" x14ac:dyDescent="0.25">
      <c r="A1727" t="s">
        <v>4463</v>
      </c>
      <c r="B1727" t="s">
        <v>1818</v>
      </c>
      <c r="C1727" t="s">
        <v>4464</v>
      </c>
      <c r="D1727" t="s">
        <v>4454</v>
      </c>
      <c r="E1727" t="s">
        <v>21</v>
      </c>
      <c r="F1727">
        <v>6</v>
      </c>
      <c r="G1727">
        <v>10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400</v>
      </c>
      <c r="N1727" t="str">
        <f t="shared" si="26"/>
        <v>UPDATE WipDetails SET WipQuantity = 0, Review_Wip = 0 WHERE WipMaster_Id IN (SELECT id FROM WipMasters WHERE issuedmonth = 'February' AND IssuedYear = 2026) AND CommitmentPeriod = 3 AND CASIN = 'B0F5Q4Z55F';</v>
      </c>
    </row>
    <row r="1728" spans="1:14" x14ac:dyDescent="0.25">
      <c r="A1728" t="s">
        <v>4465</v>
      </c>
      <c r="B1728" t="s">
        <v>1818</v>
      </c>
      <c r="C1728" t="s">
        <v>4466</v>
      </c>
      <c r="D1728" t="s">
        <v>4467</v>
      </c>
      <c r="E1728" t="s">
        <v>11</v>
      </c>
      <c r="F1728">
        <v>6</v>
      </c>
      <c r="G1728">
        <v>10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50</v>
      </c>
      <c r="N1728" t="str">
        <f t="shared" si="26"/>
        <v>UPDATE WipDetails SET WipQuantity = 0, Review_Wip = 0 WHERE WipMaster_Id IN (SELECT id FROM WipMasters WHERE issuedmonth = 'February' AND IssuedYear = 2026) AND CommitmentPeriod = 3 AND CASIN = 'B0F5Q2DBWD';</v>
      </c>
    </row>
    <row r="1729" spans="1:14" x14ac:dyDescent="0.25">
      <c r="A1729" t="s">
        <v>4468</v>
      </c>
      <c r="B1729" t="s">
        <v>1818</v>
      </c>
      <c r="C1729" t="s">
        <v>4469</v>
      </c>
      <c r="D1729" t="s">
        <v>4467</v>
      </c>
      <c r="E1729" t="s">
        <v>15</v>
      </c>
      <c r="F1729">
        <v>6</v>
      </c>
      <c r="G1729">
        <v>10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190</v>
      </c>
      <c r="N1729" t="str">
        <f t="shared" si="26"/>
        <v>UPDATE WipDetails SET WipQuantity = 0, Review_Wip = 0 WHERE WipMaster_Id IN (SELECT id FROM WipMasters WHERE issuedmonth = 'February' AND IssuedYear = 2026) AND CommitmentPeriod = 3 AND CASIN = 'B0F5Q7691K';</v>
      </c>
    </row>
    <row r="1730" spans="1:14" x14ac:dyDescent="0.25">
      <c r="A1730" t="s">
        <v>4470</v>
      </c>
      <c r="B1730" t="s">
        <v>1818</v>
      </c>
      <c r="C1730" t="s">
        <v>4471</v>
      </c>
      <c r="D1730" t="s">
        <v>4467</v>
      </c>
      <c r="E1730" t="s">
        <v>17</v>
      </c>
      <c r="F1730">
        <v>6</v>
      </c>
      <c r="G1730">
        <v>10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160</v>
      </c>
      <c r="N1730" t="str">
        <f t="shared" si="26"/>
        <v>UPDATE WipDetails SET WipQuantity = 0, Review_Wip = 0 WHERE WipMaster_Id IN (SELECT id FROM WipMasters WHERE issuedmonth = 'February' AND IssuedYear = 2026) AND CommitmentPeriod = 3 AND CASIN = 'B0F5Q8K51D';</v>
      </c>
    </row>
    <row r="1731" spans="1:14" x14ac:dyDescent="0.25">
      <c r="A1731" t="s">
        <v>4472</v>
      </c>
      <c r="B1731" t="s">
        <v>1818</v>
      </c>
      <c r="C1731" t="s">
        <v>4473</v>
      </c>
      <c r="D1731" t="s">
        <v>4467</v>
      </c>
      <c r="E1731" t="s">
        <v>19</v>
      </c>
      <c r="F1731">
        <v>6</v>
      </c>
      <c r="G1731">
        <v>10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150</v>
      </c>
      <c r="N1731" t="str">
        <f t="shared" ref="N1731:N1794" si="27">"UPDATE WipDetails SET WipQuantity = "&amp;L1731&amp;", Review_Wip = "&amp;L1731&amp;" WHERE WipMaster_Id IN (SELECT id FROM WipMasters WHERE issuedmonth = 'February' AND IssuedYear = 2026) AND CommitmentPeriod = 3 AND CASIN = '"&amp;A1731&amp;"';"</f>
        <v>UPDATE WipDetails SET WipQuantity = 0, Review_Wip = 0 WHERE WipMaster_Id IN (SELECT id FROM WipMasters WHERE issuedmonth = 'February' AND IssuedYear = 2026) AND CommitmentPeriod = 3 AND CASIN = 'B0F5Q271Z8';</v>
      </c>
    </row>
    <row r="1732" spans="1:14" x14ac:dyDescent="0.25">
      <c r="A1732" t="s">
        <v>4474</v>
      </c>
      <c r="B1732" t="s">
        <v>1818</v>
      </c>
      <c r="C1732" t="s">
        <v>4475</v>
      </c>
      <c r="D1732" t="s">
        <v>4467</v>
      </c>
      <c r="E1732" t="s">
        <v>21</v>
      </c>
      <c r="F1732">
        <v>6</v>
      </c>
      <c r="G1732">
        <v>10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130</v>
      </c>
      <c r="N1732" t="str">
        <f t="shared" si="27"/>
        <v>UPDATE WipDetails SET WipQuantity = 0, Review_Wip = 0 WHERE WipMaster_Id IN (SELECT id FROM WipMasters WHERE issuedmonth = 'February' AND IssuedYear = 2026) AND CommitmentPeriod = 3 AND CASIN = 'B0F5QCB13X';</v>
      </c>
    </row>
    <row r="1733" spans="1:14" x14ac:dyDescent="0.25">
      <c r="A1733" t="s">
        <v>4476</v>
      </c>
      <c r="B1733" t="s">
        <v>1818</v>
      </c>
      <c r="C1733" t="s">
        <v>4477</v>
      </c>
      <c r="D1733" t="s">
        <v>4478</v>
      </c>
      <c r="E1733" t="s">
        <v>11</v>
      </c>
      <c r="F1733">
        <v>6</v>
      </c>
      <c r="G1733">
        <v>10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40</v>
      </c>
      <c r="N1733" t="str">
        <f t="shared" si="27"/>
        <v>UPDATE WipDetails SET WipQuantity = 0, Review_Wip = 0 WHERE WipMaster_Id IN (SELECT id FROM WipMasters WHERE issuedmonth = 'February' AND IssuedYear = 2026) AND CommitmentPeriod = 3 AND CASIN = 'B0F5Q5KPTB';</v>
      </c>
    </row>
    <row r="1734" spans="1:14" x14ac:dyDescent="0.25">
      <c r="A1734" t="s">
        <v>4479</v>
      </c>
      <c r="B1734" t="s">
        <v>1818</v>
      </c>
      <c r="C1734" t="s">
        <v>4480</v>
      </c>
      <c r="D1734" t="s">
        <v>4478</v>
      </c>
      <c r="E1734" t="s">
        <v>13</v>
      </c>
      <c r="F1734">
        <v>6</v>
      </c>
      <c r="G1734">
        <v>10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310</v>
      </c>
      <c r="N1734" t="str">
        <f t="shared" si="27"/>
        <v>UPDATE WipDetails SET WipQuantity = 0, Review_Wip = 0 WHERE WipMaster_Id IN (SELECT id FROM WipMasters WHERE issuedmonth = 'February' AND IssuedYear = 2026) AND CommitmentPeriod = 3 AND CASIN = 'B0F5Q6CFJT';</v>
      </c>
    </row>
    <row r="1735" spans="1:14" x14ac:dyDescent="0.25">
      <c r="A1735" t="s">
        <v>4481</v>
      </c>
      <c r="B1735" t="s">
        <v>1818</v>
      </c>
      <c r="C1735" t="s">
        <v>4482</v>
      </c>
      <c r="D1735" t="s">
        <v>4478</v>
      </c>
      <c r="E1735" t="s">
        <v>15</v>
      </c>
      <c r="F1735">
        <v>6</v>
      </c>
      <c r="G1735">
        <v>10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30</v>
      </c>
      <c r="N1735" t="str">
        <f t="shared" si="27"/>
        <v>UPDATE WipDetails SET WipQuantity = 0, Review_Wip = 0 WHERE WipMaster_Id IN (SELECT id FROM WipMasters WHERE issuedmonth = 'February' AND IssuedYear = 2026) AND CommitmentPeriod = 3 AND CASIN = 'B0F5Q5WR2S';</v>
      </c>
    </row>
    <row r="1736" spans="1:14" x14ac:dyDescent="0.25">
      <c r="A1736" t="s">
        <v>4483</v>
      </c>
      <c r="B1736" t="s">
        <v>1818</v>
      </c>
      <c r="C1736" t="s">
        <v>4484</v>
      </c>
      <c r="D1736" t="s">
        <v>4478</v>
      </c>
      <c r="E1736" t="s">
        <v>19</v>
      </c>
      <c r="F1736">
        <v>6</v>
      </c>
      <c r="G1736">
        <v>10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30</v>
      </c>
      <c r="N1736" t="str">
        <f t="shared" si="27"/>
        <v>UPDATE WipDetails SET WipQuantity = 0, Review_Wip = 0 WHERE WipMaster_Id IN (SELECT id FROM WipMasters WHERE issuedmonth = 'February' AND IssuedYear = 2026) AND CommitmentPeriod = 3 AND CASIN = 'B0F5Q5Y2W3';</v>
      </c>
    </row>
    <row r="1737" spans="1:14" x14ac:dyDescent="0.25">
      <c r="A1737" t="s">
        <v>4485</v>
      </c>
      <c r="B1737" t="s">
        <v>1818</v>
      </c>
      <c r="C1737" t="s">
        <v>4486</v>
      </c>
      <c r="D1737" t="s">
        <v>4478</v>
      </c>
      <c r="E1737" t="s">
        <v>21</v>
      </c>
      <c r="F1737">
        <v>6</v>
      </c>
      <c r="G1737">
        <v>10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280</v>
      </c>
      <c r="N1737" t="str">
        <f t="shared" si="27"/>
        <v>UPDATE WipDetails SET WipQuantity = 0, Review_Wip = 0 WHERE WipMaster_Id IN (SELECT id FROM WipMasters WHERE issuedmonth = 'February' AND IssuedYear = 2026) AND CommitmentPeriod = 3 AND CASIN = 'B0F5Q6FS23';</v>
      </c>
    </row>
    <row r="1738" spans="1:14" x14ac:dyDescent="0.25">
      <c r="A1738" t="s">
        <v>1824</v>
      </c>
      <c r="B1738" t="s">
        <v>1818</v>
      </c>
      <c r="C1738" t="s">
        <v>3951</v>
      </c>
      <c r="D1738" t="s">
        <v>115</v>
      </c>
      <c r="E1738" t="s">
        <v>11</v>
      </c>
      <c r="F1738">
        <v>6</v>
      </c>
      <c r="G1738">
        <v>10</v>
      </c>
      <c r="H1738">
        <v>130</v>
      </c>
      <c r="I1738">
        <v>630</v>
      </c>
      <c r="J1738">
        <v>790</v>
      </c>
      <c r="K1738">
        <v>500</v>
      </c>
      <c r="L1738">
        <v>680</v>
      </c>
      <c r="M1738">
        <v>900</v>
      </c>
      <c r="N1738" t="str">
        <f t="shared" si="27"/>
        <v>UPDATE WipDetails SET WipQuantity = 680, Review_Wip = 680 WHERE WipMaster_Id IN (SELECT id FROM WipMasters WHERE issuedmonth = 'February' AND IssuedYear = 2026) AND CommitmentPeriod = 3 AND CASIN = 'B06XWG4X6L';</v>
      </c>
    </row>
    <row r="1739" spans="1:14" x14ac:dyDescent="0.25">
      <c r="A1739" t="s">
        <v>1825</v>
      </c>
      <c r="B1739" t="s">
        <v>1818</v>
      </c>
      <c r="C1739" t="s">
        <v>3952</v>
      </c>
      <c r="D1739" t="s">
        <v>115</v>
      </c>
      <c r="E1739" t="s">
        <v>13</v>
      </c>
      <c r="F1739">
        <v>6</v>
      </c>
      <c r="G1739">
        <v>10</v>
      </c>
      <c r="H1739">
        <v>344</v>
      </c>
      <c r="I1739">
        <v>3380</v>
      </c>
      <c r="J1739">
        <v>4060</v>
      </c>
      <c r="K1739">
        <v>890</v>
      </c>
      <c r="L1739">
        <v>2370</v>
      </c>
      <c r="M1739">
        <v>820</v>
      </c>
      <c r="N1739" t="str">
        <f t="shared" si="27"/>
        <v>UPDATE WipDetails SET WipQuantity = 2370, Review_Wip = 2370 WHERE WipMaster_Id IN (SELECT id FROM WipMasters WHERE issuedmonth = 'February' AND IssuedYear = 2026) AND CommitmentPeriod = 3 AND CASIN = 'B06XW4T5JP';</v>
      </c>
    </row>
    <row r="1740" spans="1:14" x14ac:dyDescent="0.25">
      <c r="A1740" t="s">
        <v>1826</v>
      </c>
      <c r="B1740" t="s">
        <v>1818</v>
      </c>
      <c r="C1740" t="s">
        <v>3953</v>
      </c>
      <c r="D1740" t="s">
        <v>115</v>
      </c>
      <c r="E1740" t="s">
        <v>15</v>
      </c>
      <c r="F1740">
        <v>6</v>
      </c>
      <c r="G1740">
        <v>10</v>
      </c>
      <c r="H1740">
        <v>1468</v>
      </c>
      <c r="I1740">
        <v>9730</v>
      </c>
      <c r="J1740">
        <v>11260</v>
      </c>
      <c r="K1740">
        <v>3040</v>
      </c>
      <c r="L1740">
        <v>2770</v>
      </c>
      <c r="M1740">
        <v>20</v>
      </c>
      <c r="N1740" t="str">
        <f t="shared" si="27"/>
        <v>UPDATE WipDetails SET WipQuantity = 2770, Review_Wip = 2770 WHERE WipMaster_Id IN (SELECT id FROM WipMasters WHERE issuedmonth = 'February' AND IssuedYear = 2026) AND CommitmentPeriod = 3 AND CASIN = 'B06XW8JLK3';</v>
      </c>
    </row>
    <row r="1741" spans="1:14" x14ac:dyDescent="0.25">
      <c r="A1741" t="s">
        <v>1827</v>
      </c>
      <c r="B1741" t="s">
        <v>1818</v>
      </c>
      <c r="C1741" t="s">
        <v>3954</v>
      </c>
      <c r="D1741" t="s">
        <v>115</v>
      </c>
      <c r="E1741" t="s">
        <v>27</v>
      </c>
      <c r="F1741">
        <v>6</v>
      </c>
      <c r="G1741">
        <v>10</v>
      </c>
      <c r="H1741">
        <v>1549</v>
      </c>
      <c r="I1741">
        <v>11930</v>
      </c>
      <c r="J1741">
        <v>14850</v>
      </c>
      <c r="K1741">
        <v>2410</v>
      </c>
      <c r="L1741">
        <v>310</v>
      </c>
      <c r="M1741">
        <v>10</v>
      </c>
      <c r="N1741" t="str">
        <f t="shared" si="27"/>
        <v>UPDATE WipDetails SET WipQuantity = 310, Review_Wip = 310 WHERE WipMaster_Id IN (SELECT id FROM WipMasters WHERE issuedmonth = 'February' AND IssuedYear = 2026) AND CommitmentPeriod = 3 AND CASIN = 'B06XW85TSB';</v>
      </c>
    </row>
    <row r="1742" spans="1:14" x14ac:dyDescent="0.25">
      <c r="A1742" t="s">
        <v>1828</v>
      </c>
      <c r="B1742" t="s">
        <v>1818</v>
      </c>
      <c r="C1742" t="s">
        <v>3955</v>
      </c>
      <c r="D1742" t="s">
        <v>115</v>
      </c>
      <c r="E1742" t="s">
        <v>19</v>
      </c>
      <c r="F1742">
        <v>6</v>
      </c>
      <c r="G1742">
        <v>10</v>
      </c>
      <c r="H1742">
        <v>3092</v>
      </c>
      <c r="I1742">
        <v>3070</v>
      </c>
      <c r="J1742">
        <v>1330</v>
      </c>
      <c r="K1742">
        <v>2360</v>
      </c>
      <c r="L1742">
        <v>1310</v>
      </c>
      <c r="M1742">
        <v>20</v>
      </c>
      <c r="N1742" t="str">
        <f t="shared" si="27"/>
        <v>UPDATE WipDetails SET WipQuantity = 1310, Review_Wip = 1310 WHERE WipMaster_Id IN (SELECT id FROM WipMasters WHERE issuedmonth = 'February' AND IssuedYear = 2026) AND CommitmentPeriod = 3 AND CASIN = 'B06XWMJ7FT';</v>
      </c>
    </row>
    <row r="1743" spans="1:14" x14ac:dyDescent="0.25">
      <c r="A1743" t="s">
        <v>1829</v>
      </c>
      <c r="B1743" t="s">
        <v>1818</v>
      </c>
      <c r="C1743" t="s">
        <v>3956</v>
      </c>
      <c r="D1743" t="s">
        <v>115</v>
      </c>
      <c r="E1743" t="s">
        <v>21</v>
      </c>
      <c r="F1743">
        <v>6</v>
      </c>
      <c r="G1743">
        <v>10</v>
      </c>
      <c r="H1743">
        <v>467</v>
      </c>
      <c r="I1743">
        <v>5110</v>
      </c>
      <c r="J1743">
        <v>7190</v>
      </c>
      <c r="K1743">
        <v>1000</v>
      </c>
      <c r="L1743">
        <v>2130</v>
      </c>
      <c r="M1743">
        <v>0</v>
      </c>
      <c r="N1743" t="str">
        <f t="shared" si="27"/>
        <v>UPDATE WipDetails SET WipQuantity = 2130, Review_Wip = 2130 WHERE WipMaster_Id IN (SELECT id FROM WipMasters WHERE issuedmonth = 'February' AND IssuedYear = 2026) AND CommitmentPeriod = 3 AND CASIN = 'B06XWLXMSJ';</v>
      </c>
    </row>
    <row r="1744" spans="1:14" x14ac:dyDescent="0.25">
      <c r="A1744" t="s">
        <v>1830</v>
      </c>
      <c r="B1744" t="s">
        <v>1831</v>
      </c>
      <c r="C1744" t="s">
        <v>3957</v>
      </c>
      <c r="D1744" t="s">
        <v>10</v>
      </c>
      <c r="E1744" t="s">
        <v>11</v>
      </c>
      <c r="F1744">
        <v>6</v>
      </c>
      <c r="G1744">
        <v>10</v>
      </c>
      <c r="H1744">
        <v>73</v>
      </c>
      <c r="I1744">
        <v>60</v>
      </c>
      <c r="J1744">
        <v>20</v>
      </c>
      <c r="K1744">
        <v>60</v>
      </c>
      <c r="L1744">
        <v>190</v>
      </c>
      <c r="M1744">
        <v>1090</v>
      </c>
      <c r="N1744" t="str">
        <f t="shared" si="27"/>
        <v>UPDATE WipDetails SET WipQuantity = 190, Review_Wip = 190 WHERE WipMaster_Id IN (SELECT id FROM WipMasters WHERE issuedmonth = 'February' AND IssuedYear = 2026) AND CommitmentPeriod = 3 AND CASIN = 'B071WY2DVN';</v>
      </c>
    </row>
    <row r="1745" spans="1:14" x14ac:dyDescent="0.25">
      <c r="A1745" t="s">
        <v>1832</v>
      </c>
      <c r="B1745" t="s">
        <v>1831</v>
      </c>
      <c r="C1745" t="s">
        <v>3958</v>
      </c>
      <c r="D1745" t="s">
        <v>10</v>
      </c>
      <c r="E1745" t="s">
        <v>13</v>
      </c>
      <c r="F1745">
        <v>6</v>
      </c>
      <c r="G1745">
        <v>10</v>
      </c>
      <c r="H1745">
        <v>261</v>
      </c>
      <c r="I1745">
        <v>60</v>
      </c>
      <c r="J1745">
        <v>0</v>
      </c>
      <c r="K1745">
        <v>1510</v>
      </c>
      <c r="L1745">
        <v>500</v>
      </c>
      <c r="M1745">
        <v>680</v>
      </c>
      <c r="N1745" t="str">
        <f t="shared" si="27"/>
        <v>UPDATE WipDetails SET WipQuantity = 500, Review_Wip = 500 WHERE WipMaster_Id IN (SELECT id FROM WipMasters WHERE issuedmonth = 'February' AND IssuedYear = 2026) AND CommitmentPeriod = 3 AND CASIN = 'B0721D4HBS';</v>
      </c>
    </row>
    <row r="1746" spans="1:14" x14ac:dyDescent="0.25">
      <c r="A1746" t="s">
        <v>1833</v>
      </c>
      <c r="B1746" t="s">
        <v>1831</v>
      </c>
      <c r="C1746" t="s">
        <v>3959</v>
      </c>
      <c r="D1746" t="s">
        <v>10</v>
      </c>
      <c r="E1746" t="s">
        <v>15</v>
      </c>
      <c r="F1746">
        <v>6</v>
      </c>
      <c r="G1746">
        <v>10</v>
      </c>
      <c r="H1746">
        <v>1080</v>
      </c>
      <c r="I1746">
        <v>1440</v>
      </c>
      <c r="J1746">
        <v>940</v>
      </c>
      <c r="K1746">
        <v>1170</v>
      </c>
      <c r="L1746">
        <v>1060</v>
      </c>
      <c r="M1746">
        <v>1650</v>
      </c>
      <c r="N1746" t="str">
        <f t="shared" si="27"/>
        <v>UPDATE WipDetails SET WipQuantity = 1060, Review_Wip = 1060 WHERE WipMaster_Id IN (SELECT id FROM WipMasters WHERE issuedmonth = 'February' AND IssuedYear = 2026) AND CommitmentPeriod = 3 AND CASIN = 'B071GDV5G6';</v>
      </c>
    </row>
    <row r="1747" spans="1:14" x14ac:dyDescent="0.25">
      <c r="A1747" t="s">
        <v>1834</v>
      </c>
      <c r="B1747" t="s">
        <v>1831</v>
      </c>
      <c r="C1747" t="s">
        <v>3960</v>
      </c>
      <c r="D1747" t="s">
        <v>10</v>
      </c>
      <c r="E1747" t="s">
        <v>27</v>
      </c>
      <c r="F1747">
        <v>6</v>
      </c>
      <c r="G1747">
        <v>10</v>
      </c>
      <c r="H1747">
        <v>953</v>
      </c>
      <c r="I1747">
        <v>1560</v>
      </c>
      <c r="J1747">
        <v>1280</v>
      </c>
      <c r="K1747">
        <v>1760</v>
      </c>
      <c r="L1747">
        <v>3040</v>
      </c>
      <c r="M1747">
        <v>3930</v>
      </c>
      <c r="N1747" t="str">
        <f t="shared" si="27"/>
        <v>UPDATE WipDetails SET WipQuantity = 3040, Review_Wip = 3040 WHERE WipMaster_Id IN (SELECT id FROM WipMasters WHERE issuedmonth = 'February' AND IssuedYear = 2026) AND CommitmentPeriod = 3 AND CASIN = 'B072K7FM6V';</v>
      </c>
    </row>
    <row r="1748" spans="1:14" x14ac:dyDescent="0.25">
      <c r="A1748" t="s">
        <v>1835</v>
      </c>
      <c r="B1748" t="s">
        <v>1831</v>
      </c>
      <c r="C1748" t="s">
        <v>3961</v>
      </c>
      <c r="D1748" t="s">
        <v>10</v>
      </c>
      <c r="E1748" t="s">
        <v>19</v>
      </c>
      <c r="F1748">
        <v>6</v>
      </c>
      <c r="G1748">
        <v>10</v>
      </c>
      <c r="H1748">
        <v>843</v>
      </c>
      <c r="I1748">
        <v>1870</v>
      </c>
      <c r="J1748">
        <v>1740</v>
      </c>
      <c r="K1748">
        <v>1680</v>
      </c>
      <c r="L1748">
        <v>2730</v>
      </c>
      <c r="M1748">
        <v>40</v>
      </c>
      <c r="N1748" t="str">
        <f t="shared" si="27"/>
        <v>UPDATE WipDetails SET WipQuantity = 2730, Review_Wip = 2730 WHERE WipMaster_Id IN (SELECT id FROM WipMasters WHERE issuedmonth = 'February' AND IssuedYear = 2026) AND CommitmentPeriod = 3 AND CASIN = 'B071WY2Q28';</v>
      </c>
    </row>
    <row r="1749" spans="1:14" x14ac:dyDescent="0.25">
      <c r="A1749" t="s">
        <v>1836</v>
      </c>
      <c r="B1749" t="s">
        <v>1831</v>
      </c>
      <c r="C1749" t="s">
        <v>3962</v>
      </c>
      <c r="D1749" t="s">
        <v>10</v>
      </c>
      <c r="E1749" t="s">
        <v>21</v>
      </c>
      <c r="F1749">
        <v>6</v>
      </c>
      <c r="G1749">
        <v>10</v>
      </c>
      <c r="H1749">
        <v>1264</v>
      </c>
      <c r="I1749">
        <v>830</v>
      </c>
      <c r="J1749">
        <v>0</v>
      </c>
      <c r="K1749">
        <v>830</v>
      </c>
      <c r="L1749">
        <v>1160</v>
      </c>
      <c r="M1749">
        <v>60</v>
      </c>
      <c r="N1749" t="str">
        <f t="shared" si="27"/>
        <v>UPDATE WipDetails SET WipQuantity = 1160, Review_Wip = 1160 WHERE WipMaster_Id IN (SELECT id FROM WipMasters WHERE issuedmonth = 'February' AND IssuedYear = 2026) AND CommitmentPeriod = 3 AND CASIN = 'B071GDVFDV';</v>
      </c>
    </row>
    <row r="1750" spans="1:14" x14ac:dyDescent="0.25">
      <c r="A1750" t="s">
        <v>4487</v>
      </c>
      <c r="B1750" t="s">
        <v>1831</v>
      </c>
      <c r="C1750" t="s">
        <v>4488</v>
      </c>
      <c r="D1750" t="s">
        <v>1851</v>
      </c>
      <c r="E1750" t="s">
        <v>11</v>
      </c>
      <c r="F1750">
        <v>6</v>
      </c>
      <c r="G1750">
        <v>10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30</v>
      </c>
      <c r="N1750" t="str">
        <f t="shared" si="27"/>
        <v>UPDATE WipDetails SET WipQuantity = 0, Review_Wip = 0 WHERE WipMaster_Id IN (SELECT id FROM WipMasters WHERE issuedmonth = 'February' AND IssuedYear = 2026) AND CommitmentPeriod = 3 AND CASIN = 'B0F6NGWKGV';</v>
      </c>
    </row>
    <row r="1751" spans="1:14" x14ac:dyDescent="0.25">
      <c r="A1751" t="s">
        <v>4489</v>
      </c>
      <c r="B1751" t="s">
        <v>1831</v>
      </c>
      <c r="C1751" t="s">
        <v>4490</v>
      </c>
      <c r="D1751" t="s">
        <v>1851</v>
      </c>
      <c r="E1751" t="s">
        <v>17</v>
      </c>
      <c r="F1751">
        <v>6</v>
      </c>
      <c r="G1751">
        <v>10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160</v>
      </c>
      <c r="N1751" t="str">
        <f t="shared" si="27"/>
        <v>UPDATE WipDetails SET WipQuantity = 0, Review_Wip = 0 WHERE WipMaster_Id IN (SELECT id FROM WipMasters WHERE issuedmonth = 'February' AND IssuedYear = 2026) AND CommitmentPeriod = 3 AND CASIN = 'B0F6NH96ND';</v>
      </c>
    </row>
    <row r="1752" spans="1:14" x14ac:dyDescent="0.25">
      <c r="A1752" t="s">
        <v>4491</v>
      </c>
      <c r="B1752" t="s">
        <v>1831</v>
      </c>
      <c r="C1752" t="s">
        <v>4492</v>
      </c>
      <c r="D1752" t="s">
        <v>1851</v>
      </c>
      <c r="E1752" t="s">
        <v>19</v>
      </c>
      <c r="F1752">
        <v>6</v>
      </c>
      <c r="G1752">
        <v>10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30</v>
      </c>
      <c r="N1752" t="str">
        <f t="shared" si="27"/>
        <v>UPDATE WipDetails SET WipQuantity = 0, Review_Wip = 0 WHERE WipMaster_Id IN (SELECT id FROM WipMasters WHERE issuedmonth = 'February' AND IssuedYear = 2026) AND CommitmentPeriod = 3 AND CASIN = 'B0F6NJ17K9';</v>
      </c>
    </row>
    <row r="1753" spans="1:14" x14ac:dyDescent="0.25">
      <c r="A1753" t="s">
        <v>4493</v>
      </c>
      <c r="B1753" t="s">
        <v>1831</v>
      </c>
      <c r="C1753" t="s">
        <v>4494</v>
      </c>
      <c r="D1753" t="s">
        <v>1851</v>
      </c>
      <c r="E1753" t="s">
        <v>21</v>
      </c>
      <c r="F1753">
        <v>6</v>
      </c>
      <c r="G1753">
        <v>10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450</v>
      </c>
      <c r="N1753" t="str">
        <f t="shared" si="27"/>
        <v>UPDATE WipDetails SET WipQuantity = 0, Review_Wip = 0 WHERE WipMaster_Id IN (SELECT id FROM WipMasters WHERE issuedmonth = 'February' AND IssuedYear = 2026) AND CommitmentPeriod = 3 AND CASIN = 'B0F6NKQ2L7';</v>
      </c>
    </row>
    <row r="1754" spans="1:14" x14ac:dyDescent="0.25">
      <c r="A1754" t="s">
        <v>4495</v>
      </c>
      <c r="B1754" t="s">
        <v>1831</v>
      </c>
      <c r="C1754" t="s">
        <v>4496</v>
      </c>
      <c r="D1754" t="s">
        <v>1858</v>
      </c>
      <c r="E1754" t="s">
        <v>11</v>
      </c>
      <c r="F1754">
        <v>6</v>
      </c>
      <c r="G1754">
        <v>10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30</v>
      </c>
      <c r="N1754" t="str">
        <f t="shared" si="27"/>
        <v>UPDATE WipDetails SET WipQuantity = 0, Review_Wip = 0 WHERE WipMaster_Id IN (SELECT id FROM WipMasters WHERE issuedmonth = 'February' AND IssuedYear = 2026) AND CommitmentPeriod = 3 AND CASIN = 'B0F6NGNDKV';</v>
      </c>
    </row>
    <row r="1755" spans="1:14" x14ac:dyDescent="0.25">
      <c r="A1755" t="s">
        <v>4497</v>
      </c>
      <c r="B1755" t="s">
        <v>1831</v>
      </c>
      <c r="C1755" t="s">
        <v>4498</v>
      </c>
      <c r="D1755" t="s">
        <v>1858</v>
      </c>
      <c r="E1755" t="s">
        <v>13</v>
      </c>
      <c r="F1755">
        <v>6</v>
      </c>
      <c r="G1755">
        <v>10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30</v>
      </c>
      <c r="N1755" t="str">
        <f t="shared" si="27"/>
        <v>UPDATE WipDetails SET WipQuantity = 0, Review_Wip = 0 WHERE WipMaster_Id IN (SELECT id FROM WipMasters WHERE issuedmonth = 'February' AND IssuedYear = 2026) AND CommitmentPeriod = 3 AND CASIN = 'B0F6NMFKKS';</v>
      </c>
    </row>
    <row r="1756" spans="1:14" x14ac:dyDescent="0.25">
      <c r="A1756" t="s">
        <v>4499</v>
      </c>
      <c r="B1756" t="s">
        <v>1831</v>
      </c>
      <c r="C1756" t="s">
        <v>4500</v>
      </c>
      <c r="D1756" t="s">
        <v>1858</v>
      </c>
      <c r="E1756" t="s">
        <v>15</v>
      </c>
      <c r="F1756">
        <v>6</v>
      </c>
      <c r="G1756">
        <v>10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30</v>
      </c>
      <c r="N1756" t="str">
        <f t="shared" si="27"/>
        <v>UPDATE WipDetails SET WipQuantity = 0, Review_Wip = 0 WHERE WipMaster_Id IN (SELECT id FROM WipMasters WHERE issuedmonth = 'February' AND IssuedYear = 2026) AND CommitmentPeriod = 3 AND CASIN = 'B0F6NJNXPL';</v>
      </c>
    </row>
    <row r="1757" spans="1:14" x14ac:dyDescent="0.25">
      <c r="A1757" t="s">
        <v>4501</v>
      </c>
      <c r="B1757" t="s">
        <v>1831</v>
      </c>
      <c r="C1757" t="s">
        <v>4502</v>
      </c>
      <c r="D1757" t="s">
        <v>1858</v>
      </c>
      <c r="E1757" t="s">
        <v>17</v>
      </c>
      <c r="F1757">
        <v>6</v>
      </c>
      <c r="G1757">
        <v>10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550</v>
      </c>
      <c r="N1757" t="str">
        <f t="shared" si="27"/>
        <v>UPDATE WipDetails SET WipQuantity = 0, Review_Wip = 0 WHERE WipMaster_Id IN (SELECT id FROM WipMasters WHERE issuedmonth = 'February' AND IssuedYear = 2026) AND CommitmentPeriod = 3 AND CASIN = 'B0F6NLSYR8';</v>
      </c>
    </row>
    <row r="1758" spans="1:14" x14ac:dyDescent="0.25">
      <c r="A1758" t="s">
        <v>4503</v>
      </c>
      <c r="B1758" t="s">
        <v>1831</v>
      </c>
      <c r="C1758" t="s">
        <v>4504</v>
      </c>
      <c r="D1758" t="s">
        <v>1858</v>
      </c>
      <c r="E1758" t="s">
        <v>19</v>
      </c>
      <c r="F1758">
        <v>6</v>
      </c>
      <c r="G1758">
        <v>10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30</v>
      </c>
      <c r="N1758" t="str">
        <f t="shared" si="27"/>
        <v>UPDATE WipDetails SET WipQuantity = 0, Review_Wip = 0 WHERE WipMaster_Id IN (SELECT id FROM WipMasters WHERE issuedmonth = 'February' AND IssuedYear = 2026) AND CommitmentPeriod = 3 AND CASIN = 'B0F6NP6S4M';</v>
      </c>
    </row>
    <row r="1759" spans="1:14" x14ac:dyDescent="0.25">
      <c r="A1759" t="s">
        <v>4505</v>
      </c>
      <c r="B1759" t="s">
        <v>1831</v>
      </c>
      <c r="C1759" t="s">
        <v>4506</v>
      </c>
      <c r="D1759" t="s">
        <v>1858</v>
      </c>
      <c r="E1759" t="s">
        <v>21</v>
      </c>
      <c r="F1759">
        <v>6</v>
      </c>
      <c r="G1759">
        <v>10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30</v>
      </c>
      <c r="N1759" t="str">
        <f t="shared" si="27"/>
        <v>UPDATE WipDetails SET WipQuantity = 0, Review_Wip = 0 WHERE WipMaster_Id IN (SELECT id FROM WipMasters WHERE issuedmonth = 'February' AND IssuedYear = 2026) AND CommitmentPeriod = 3 AND CASIN = 'B0F6NJ17K6';</v>
      </c>
    </row>
    <row r="1760" spans="1:14" x14ac:dyDescent="0.25">
      <c r="A1760" t="s">
        <v>4507</v>
      </c>
      <c r="B1760" t="s">
        <v>1831</v>
      </c>
      <c r="C1760" t="s">
        <v>4508</v>
      </c>
      <c r="D1760" t="s">
        <v>4509</v>
      </c>
      <c r="E1760" t="s">
        <v>11</v>
      </c>
      <c r="F1760">
        <v>6</v>
      </c>
      <c r="G1760">
        <v>10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30</v>
      </c>
      <c r="N1760" t="str">
        <f t="shared" si="27"/>
        <v>UPDATE WipDetails SET WipQuantity = 0, Review_Wip = 0 WHERE WipMaster_Id IN (SELECT id FROM WipMasters WHERE issuedmonth = 'February' AND IssuedYear = 2026) AND CommitmentPeriod = 3 AND CASIN = 'B0F6NLQV8Y';</v>
      </c>
    </row>
    <row r="1761" spans="1:14" x14ac:dyDescent="0.25">
      <c r="A1761" t="s">
        <v>4510</v>
      </c>
      <c r="B1761" t="s">
        <v>1831</v>
      </c>
      <c r="C1761" t="s">
        <v>4511</v>
      </c>
      <c r="D1761" t="s">
        <v>4509</v>
      </c>
      <c r="E1761" t="s">
        <v>13</v>
      </c>
      <c r="F1761">
        <v>6</v>
      </c>
      <c r="G1761">
        <v>10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30</v>
      </c>
      <c r="N1761" t="str">
        <f t="shared" si="27"/>
        <v>UPDATE WipDetails SET WipQuantity = 0, Review_Wip = 0 WHERE WipMaster_Id IN (SELECT id FROM WipMasters WHERE issuedmonth = 'February' AND IssuedYear = 2026) AND CommitmentPeriod = 3 AND CASIN = 'B0F6NMV135';</v>
      </c>
    </row>
    <row r="1762" spans="1:14" x14ac:dyDescent="0.25">
      <c r="A1762" t="s">
        <v>4512</v>
      </c>
      <c r="B1762" t="s">
        <v>1831</v>
      </c>
      <c r="C1762" t="s">
        <v>4513</v>
      </c>
      <c r="D1762" t="s">
        <v>4509</v>
      </c>
      <c r="E1762" t="s">
        <v>15</v>
      </c>
      <c r="F1762">
        <v>6</v>
      </c>
      <c r="G1762">
        <v>10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90</v>
      </c>
      <c r="N1762" t="str">
        <f t="shared" si="27"/>
        <v>UPDATE WipDetails SET WipQuantity = 0, Review_Wip = 0 WHERE WipMaster_Id IN (SELECT id FROM WipMasters WHERE issuedmonth = 'February' AND IssuedYear = 2026) AND CommitmentPeriod = 3 AND CASIN = 'B0F6NH842P';</v>
      </c>
    </row>
    <row r="1763" spans="1:14" x14ac:dyDescent="0.25">
      <c r="A1763" t="s">
        <v>4514</v>
      </c>
      <c r="B1763" t="s">
        <v>1831</v>
      </c>
      <c r="C1763" t="s">
        <v>4515</v>
      </c>
      <c r="D1763" t="s">
        <v>4509</v>
      </c>
      <c r="E1763" t="s">
        <v>17</v>
      </c>
      <c r="F1763">
        <v>6</v>
      </c>
      <c r="G1763">
        <v>10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440</v>
      </c>
      <c r="N1763" t="str">
        <f t="shared" si="27"/>
        <v>UPDATE WipDetails SET WipQuantity = 0, Review_Wip = 0 WHERE WipMaster_Id IN (SELECT id FROM WipMasters WHERE issuedmonth = 'February' AND IssuedYear = 2026) AND CommitmentPeriod = 3 AND CASIN = 'B0F6NH6JC2';</v>
      </c>
    </row>
    <row r="1764" spans="1:14" x14ac:dyDescent="0.25">
      <c r="A1764" t="s">
        <v>4516</v>
      </c>
      <c r="B1764" t="s">
        <v>1831</v>
      </c>
      <c r="C1764" t="s">
        <v>4517</v>
      </c>
      <c r="D1764" t="s">
        <v>4509</v>
      </c>
      <c r="E1764" t="s">
        <v>19</v>
      </c>
      <c r="F1764">
        <v>6</v>
      </c>
      <c r="G1764">
        <v>10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50</v>
      </c>
      <c r="N1764" t="str">
        <f t="shared" si="27"/>
        <v>UPDATE WipDetails SET WipQuantity = 0, Review_Wip = 0 WHERE WipMaster_Id IN (SELECT id FROM WipMasters WHERE issuedmonth = 'February' AND IssuedYear = 2026) AND CommitmentPeriod = 3 AND CASIN = 'B0F6NNT9ZJ';</v>
      </c>
    </row>
    <row r="1765" spans="1:14" x14ac:dyDescent="0.25">
      <c r="A1765" t="s">
        <v>4518</v>
      </c>
      <c r="B1765" t="s">
        <v>1831</v>
      </c>
      <c r="C1765" t="s">
        <v>4519</v>
      </c>
      <c r="D1765" t="s">
        <v>4509</v>
      </c>
      <c r="E1765" t="s">
        <v>21</v>
      </c>
      <c r="F1765">
        <v>6</v>
      </c>
      <c r="G1765">
        <v>10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30</v>
      </c>
      <c r="N1765" t="str">
        <f t="shared" si="27"/>
        <v>UPDATE WipDetails SET WipQuantity = 0, Review_Wip = 0 WHERE WipMaster_Id IN (SELECT id FROM WipMasters WHERE issuedmonth = 'February' AND IssuedYear = 2026) AND CommitmentPeriod = 3 AND CASIN = 'B0F6NH5R72';</v>
      </c>
    </row>
    <row r="1766" spans="1:14" x14ac:dyDescent="0.25">
      <c r="A1766" t="s">
        <v>1837</v>
      </c>
      <c r="B1766" t="s">
        <v>1831</v>
      </c>
      <c r="C1766" t="s">
        <v>3963</v>
      </c>
      <c r="D1766" t="s">
        <v>115</v>
      </c>
      <c r="E1766" t="s">
        <v>11</v>
      </c>
      <c r="F1766">
        <v>6</v>
      </c>
      <c r="G1766">
        <v>10</v>
      </c>
      <c r="H1766">
        <v>171</v>
      </c>
      <c r="I1766">
        <v>510</v>
      </c>
      <c r="J1766">
        <v>570</v>
      </c>
      <c r="K1766">
        <v>360</v>
      </c>
      <c r="L1766">
        <v>270</v>
      </c>
      <c r="M1766">
        <v>480</v>
      </c>
      <c r="N1766" t="str">
        <f t="shared" si="27"/>
        <v>UPDATE WipDetails SET WipQuantity = 270, Review_Wip = 270 WHERE WipMaster_Id IN (SELECT id FROM WipMasters WHERE issuedmonth = 'February' AND IssuedYear = 2026) AND CommitmentPeriod = 3 AND CASIN = 'B06XW578NR';</v>
      </c>
    </row>
    <row r="1767" spans="1:14" x14ac:dyDescent="0.25">
      <c r="A1767" t="s">
        <v>1838</v>
      </c>
      <c r="B1767" t="s">
        <v>1831</v>
      </c>
      <c r="C1767" t="s">
        <v>3964</v>
      </c>
      <c r="D1767" t="s">
        <v>115</v>
      </c>
      <c r="E1767" t="s">
        <v>13</v>
      </c>
      <c r="F1767">
        <v>6</v>
      </c>
      <c r="G1767">
        <v>10</v>
      </c>
      <c r="H1767">
        <v>1247</v>
      </c>
      <c r="I1767">
        <v>1210</v>
      </c>
      <c r="J1767">
        <v>300</v>
      </c>
      <c r="K1767">
        <v>1020</v>
      </c>
      <c r="L1767">
        <v>1400</v>
      </c>
      <c r="M1767">
        <v>60</v>
      </c>
      <c r="N1767" t="str">
        <f t="shared" si="27"/>
        <v>UPDATE WipDetails SET WipQuantity = 1400, Review_Wip = 1400 WHERE WipMaster_Id IN (SELECT id FROM WipMasters WHERE issuedmonth = 'February' AND IssuedYear = 2026) AND CommitmentPeriod = 3 AND CASIN = 'B06XWMJ835';</v>
      </c>
    </row>
    <row r="1768" spans="1:14" x14ac:dyDescent="0.25">
      <c r="A1768" t="s">
        <v>1839</v>
      </c>
      <c r="B1768" t="s">
        <v>1831</v>
      </c>
      <c r="C1768" t="s">
        <v>3965</v>
      </c>
      <c r="D1768" t="s">
        <v>115</v>
      </c>
      <c r="E1768" t="s">
        <v>15</v>
      </c>
      <c r="F1768">
        <v>6</v>
      </c>
      <c r="G1768">
        <v>10</v>
      </c>
      <c r="H1768">
        <v>2542</v>
      </c>
      <c r="I1768">
        <v>4440</v>
      </c>
      <c r="J1768">
        <v>3630</v>
      </c>
      <c r="K1768">
        <v>6460</v>
      </c>
      <c r="L1768">
        <v>5940</v>
      </c>
      <c r="M1768">
        <v>4810</v>
      </c>
      <c r="N1768" t="str">
        <f t="shared" si="27"/>
        <v>UPDATE WipDetails SET WipQuantity = 5940, Review_Wip = 5940 WHERE WipMaster_Id IN (SELECT id FROM WipMasters WHERE issuedmonth = 'February' AND IssuedYear = 2026) AND CommitmentPeriod = 3 AND CASIN = 'B06XWLG7SC';</v>
      </c>
    </row>
    <row r="1769" spans="1:14" x14ac:dyDescent="0.25">
      <c r="A1769" t="s">
        <v>1840</v>
      </c>
      <c r="B1769" t="s">
        <v>1831</v>
      </c>
      <c r="C1769" t="s">
        <v>3966</v>
      </c>
      <c r="D1769" t="s">
        <v>115</v>
      </c>
      <c r="E1769" t="s">
        <v>27</v>
      </c>
      <c r="F1769">
        <v>6</v>
      </c>
      <c r="G1769">
        <v>10</v>
      </c>
      <c r="H1769">
        <v>2000</v>
      </c>
      <c r="I1769">
        <v>4810</v>
      </c>
      <c r="J1769">
        <v>4030</v>
      </c>
      <c r="K1769">
        <v>17690</v>
      </c>
      <c r="L1769">
        <v>4980</v>
      </c>
      <c r="M1769">
        <v>8420</v>
      </c>
      <c r="N1769" t="str">
        <f t="shared" si="27"/>
        <v>UPDATE WipDetails SET WipQuantity = 4980, Review_Wip = 4980 WHERE WipMaster_Id IN (SELECT id FROM WipMasters WHERE issuedmonth = 'February' AND IssuedYear = 2026) AND CommitmentPeriod = 3 AND CASIN = 'B06XWM4PWG';</v>
      </c>
    </row>
    <row r="1770" spans="1:14" x14ac:dyDescent="0.25">
      <c r="A1770" t="s">
        <v>1841</v>
      </c>
      <c r="B1770" t="s">
        <v>1831</v>
      </c>
      <c r="C1770" t="s">
        <v>3967</v>
      </c>
      <c r="D1770" t="s">
        <v>115</v>
      </c>
      <c r="E1770" t="s">
        <v>19</v>
      </c>
      <c r="F1770">
        <v>6</v>
      </c>
      <c r="G1770">
        <v>10</v>
      </c>
      <c r="H1770">
        <v>2589</v>
      </c>
      <c r="I1770">
        <v>2850</v>
      </c>
      <c r="J1770">
        <v>1730</v>
      </c>
      <c r="K1770">
        <v>3000</v>
      </c>
      <c r="L1770">
        <v>5620</v>
      </c>
      <c r="M1770">
        <v>14490</v>
      </c>
      <c r="N1770" t="str">
        <f t="shared" si="27"/>
        <v>UPDATE WipDetails SET WipQuantity = 5620, Review_Wip = 5620 WHERE WipMaster_Id IN (SELECT id FROM WipMasters WHERE issuedmonth = 'February' AND IssuedYear = 2026) AND CommitmentPeriod = 3 AND CASIN = 'B06XW46R2R';</v>
      </c>
    </row>
    <row r="1771" spans="1:14" x14ac:dyDescent="0.25">
      <c r="A1771" t="s">
        <v>1842</v>
      </c>
      <c r="B1771" t="s">
        <v>1831</v>
      </c>
      <c r="C1771" t="s">
        <v>3968</v>
      </c>
      <c r="D1771" t="s">
        <v>115</v>
      </c>
      <c r="E1771" t="s">
        <v>21</v>
      </c>
      <c r="F1771">
        <v>6</v>
      </c>
      <c r="G1771">
        <v>10</v>
      </c>
      <c r="H1771">
        <v>1091</v>
      </c>
      <c r="I1771">
        <v>1860</v>
      </c>
      <c r="J1771">
        <v>1620</v>
      </c>
      <c r="K1771">
        <v>1900</v>
      </c>
      <c r="L1771">
        <v>2200</v>
      </c>
      <c r="M1771">
        <v>4010</v>
      </c>
      <c r="N1771" t="str">
        <f t="shared" si="27"/>
        <v>UPDATE WipDetails SET WipQuantity = 2200, Review_Wip = 2200 WHERE WipMaster_Id IN (SELECT id FROM WipMasters WHERE issuedmonth = 'February' AND IssuedYear = 2026) AND CommitmentPeriod = 3 AND CASIN = 'B06XW4XHW2';</v>
      </c>
    </row>
    <row r="1772" spans="1:14" x14ac:dyDescent="0.25">
      <c r="A1772" t="s">
        <v>1843</v>
      </c>
      <c r="B1772" t="s">
        <v>1844</v>
      </c>
      <c r="C1772" t="s">
        <v>3969</v>
      </c>
      <c r="D1772" t="s">
        <v>10</v>
      </c>
      <c r="E1772" t="s">
        <v>11</v>
      </c>
      <c r="F1772">
        <v>6</v>
      </c>
      <c r="G1772">
        <v>16</v>
      </c>
      <c r="H1772">
        <v>90</v>
      </c>
      <c r="I1772">
        <v>608</v>
      </c>
      <c r="J1772">
        <v>768</v>
      </c>
      <c r="K1772">
        <v>240</v>
      </c>
      <c r="L1772">
        <v>160</v>
      </c>
      <c r="M1772">
        <v>656</v>
      </c>
      <c r="N1772" t="str">
        <f t="shared" si="27"/>
        <v>UPDATE WipDetails SET WipQuantity = 160, Review_Wip = 160 WHERE WipMaster_Id IN (SELECT id FROM WipMasters WHERE issuedmonth = 'February' AND IssuedYear = 2026) AND CommitmentPeriod = 3 AND CASIN = 'B0BG88G1HP';</v>
      </c>
    </row>
    <row r="1773" spans="1:14" x14ac:dyDescent="0.25">
      <c r="A1773" t="s">
        <v>1845</v>
      </c>
      <c r="B1773" t="s">
        <v>1844</v>
      </c>
      <c r="C1773" t="s">
        <v>3970</v>
      </c>
      <c r="D1773" t="s">
        <v>10</v>
      </c>
      <c r="E1773" t="s">
        <v>13</v>
      </c>
      <c r="F1773">
        <v>6</v>
      </c>
      <c r="G1773">
        <v>16</v>
      </c>
      <c r="H1773">
        <v>338</v>
      </c>
      <c r="I1773">
        <v>2144</v>
      </c>
      <c r="J1773">
        <v>2640</v>
      </c>
      <c r="K1773">
        <v>0</v>
      </c>
      <c r="L1773">
        <v>624</v>
      </c>
      <c r="M1773">
        <v>3984</v>
      </c>
      <c r="N1773" t="str">
        <f t="shared" si="27"/>
        <v>UPDATE WipDetails SET WipQuantity = 624, Review_Wip = 624 WHERE WipMaster_Id IN (SELECT id FROM WipMasters WHERE issuedmonth = 'February' AND IssuedYear = 2026) AND CommitmentPeriod = 3 AND CASIN = 'B0BG8D9568';</v>
      </c>
    </row>
    <row r="1774" spans="1:14" x14ac:dyDescent="0.25">
      <c r="A1774" t="s">
        <v>1846</v>
      </c>
      <c r="B1774" t="s">
        <v>1844</v>
      </c>
      <c r="C1774" t="s">
        <v>3971</v>
      </c>
      <c r="D1774" t="s">
        <v>10</v>
      </c>
      <c r="E1774" t="s">
        <v>15</v>
      </c>
      <c r="F1774">
        <v>6</v>
      </c>
      <c r="G1774">
        <v>16</v>
      </c>
      <c r="H1774">
        <v>1253</v>
      </c>
      <c r="I1774">
        <v>3584</v>
      </c>
      <c r="J1774">
        <v>4048</v>
      </c>
      <c r="K1774">
        <v>4272</v>
      </c>
      <c r="L1774">
        <v>672</v>
      </c>
      <c r="M1774">
        <v>0</v>
      </c>
      <c r="N1774" t="str">
        <f t="shared" si="27"/>
        <v>UPDATE WipDetails SET WipQuantity = 672, Review_Wip = 672 WHERE WipMaster_Id IN (SELECT id FROM WipMasters WHERE issuedmonth = 'February' AND IssuedYear = 2026) AND CommitmentPeriod = 3 AND CASIN = 'B0BG8H3FR7';</v>
      </c>
    </row>
    <row r="1775" spans="1:14" x14ac:dyDescent="0.25">
      <c r="A1775" t="s">
        <v>1847</v>
      </c>
      <c r="B1775" t="s">
        <v>1844</v>
      </c>
      <c r="C1775" t="s">
        <v>3972</v>
      </c>
      <c r="D1775" t="s">
        <v>10</v>
      </c>
      <c r="E1775" t="s">
        <v>27</v>
      </c>
      <c r="F1775">
        <v>6</v>
      </c>
      <c r="G1775">
        <v>16</v>
      </c>
      <c r="H1775">
        <v>2965</v>
      </c>
      <c r="I1775">
        <v>6272</v>
      </c>
      <c r="J1775">
        <v>5648</v>
      </c>
      <c r="K1775">
        <v>0</v>
      </c>
      <c r="L1775">
        <v>0</v>
      </c>
      <c r="M1775">
        <v>0</v>
      </c>
      <c r="N1775" t="str">
        <f t="shared" si="27"/>
        <v>UPDATE WipDetails SET WipQuantity = 0, Review_Wip = 0 WHERE WipMaster_Id IN (SELECT id FROM WipMasters WHERE issuedmonth = 'February' AND IssuedYear = 2026) AND CommitmentPeriod = 3 AND CASIN = 'B0BG8DYDGW';</v>
      </c>
    </row>
    <row r="1776" spans="1:14" x14ac:dyDescent="0.25">
      <c r="A1776" t="s">
        <v>1848</v>
      </c>
      <c r="B1776" t="s">
        <v>1844</v>
      </c>
      <c r="C1776" t="s">
        <v>3973</v>
      </c>
      <c r="D1776" t="s">
        <v>10</v>
      </c>
      <c r="E1776" t="s">
        <v>19</v>
      </c>
      <c r="F1776">
        <v>6</v>
      </c>
      <c r="G1776">
        <v>16</v>
      </c>
      <c r="H1776">
        <v>3820</v>
      </c>
      <c r="I1776">
        <v>2512</v>
      </c>
      <c r="J1776">
        <v>192</v>
      </c>
      <c r="K1776">
        <v>0</v>
      </c>
      <c r="L1776">
        <v>0</v>
      </c>
      <c r="M1776">
        <v>0</v>
      </c>
      <c r="N1776" t="str">
        <f t="shared" si="27"/>
        <v>UPDATE WipDetails SET WipQuantity = 0, Review_Wip = 0 WHERE WipMaster_Id IN (SELECT id FROM WipMasters WHERE issuedmonth = 'February' AND IssuedYear = 2026) AND CommitmentPeriod = 3 AND CASIN = 'B0BG8DFFVM';</v>
      </c>
    </row>
    <row r="1777" spans="1:14" x14ac:dyDescent="0.25">
      <c r="A1777" t="s">
        <v>1849</v>
      </c>
      <c r="B1777" t="s">
        <v>1844</v>
      </c>
      <c r="C1777" t="s">
        <v>3974</v>
      </c>
      <c r="D1777" t="s">
        <v>10</v>
      </c>
      <c r="E1777" t="s">
        <v>21</v>
      </c>
      <c r="F1777">
        <v>6</v>
      </c>
      <c r="G1777">
        <v>16</v>
      </c>
      <c r="H1777">
        <v>898</v>
      </c>
      <c r="I1777">
        <v>3520</v>
      </c>
      <c r="J1777">
        <v>4144</v>
      </c>
      <c r="K1777">
        <v>0</v>
      </c>
      <c r="L1777">
        <v>1200</v>
      </c>
      <c r="M1777">
        <v>5920</v>
      </c>
      <c r="N1777" t="str">
        <f t="shared" si="27"/>
        <v>UPDATE WipDetails SET WipQuantity = 1200, Review_Wip = 1200 WHERE WipMaster_Id IN (SELECT id FROM WipMasters WHERE issuedmonth = 'February' AND IssuedYear = 2026) AND CommitmentPeriod = 3 AND CASIN = 'B0BG8FRFYP';</v>
      </c>
    </row>
    <row r="1778" spans="1:14" x14ac:dyDescent="0.25">
      <c r="A1778" t="s">
        <v>1850</v>
      </c>
      <c r="B1778" t="s">
        <v>1844</v>
      </c>
      <c r="C1778" t="s">
        <v>3975</v>
      </c>
      <c r="D1778" t="s">
        <v>1851</v>
      </c>
      <c r="E1778" t="s">
        <v>11</v>
      </c>
      <c r="F1778">
        <v>6</v>
      </c>
      <c r="G1778">
        <v>16</v>
      </c>
      <c r="H1778">
        <v>122</v>
      </c>
      <c r="I1778">
        <v>288</v>
      </c>
      <c r="J1778">
        <v>288</v>
      </c>
      <c r="K1778">
        <v>624</v>
      </c>
      <c r="L1778">
        <v>224</v>
      </c>
      <c r="M1778">
        <v>272</v>
      </c>
      <c r="N1778" t="str">
        <f t="shared" si="27"/>
        <v>UPDATE WipDetails SET WipQuantity = 224, Review_Wip = 224 WHERE WipMaster_Id IN (SELECT id FROM WipMasters WHERE issuedmonth = 'February' AND IssuedYear = 2026) AND CommitmentPeriod = 3 AND CASIN = 'B06XW65GHY';</v>
      </c>
    </row>
    <row r="1779" spans="1:14" x14ac:dyDescent="0.25">
      <c r="A1779" t="s">
        <v>1852</v>
      </c>
      <c r="B1779" t="s">
        <v>1844</v>
      </c>
      <c r="C1779" t="s">
        <v>3976</v>
      </c>
      <c r="D1779" t="s">
        <v>1851</v>
      </c>
      <c r="E1779" t="s">
        <v>13</v>
      </c>
      <c r="F1779">
        <v>6</v>
      </c>
      <c r="G1779">
        <v>16</v>
      </c>
      <c r="H1779">
        <v>595</v>
      </c>
      <c r="I1779">
        <v>1184</v>
      </c>
      <c r="J1779">
        <v>944</v>
      </c>
      <c r="K1779">
        <v>848</v>
      </c>
      <c r="L1779">
        <v>1024</v>
      </c>
      <c r="M1779">
        <v>4000</v>
      </c>
      <c r="N1779" t="str">
        <f t="shared" si="27"/>
        <v>UPDATE WipDetails SET WipQuantity = 1024, Review_Wip = 1024 WHERE WipMaster_Id IN (SELECT id FROM WipMasters WHERE issuedmonth = 'February' AND IssuedYear = 2026) AND CommitmentPeriod = 3 AND CASIN = 'B06XW4XGWH';</v>
      </c>
    </row>
    <row r="1780" spans="1:14" x14ac:dyDescent="0.25">
      <c r="A1780" t="s">
        <v>1853</v>
      </c>
      <c r="B1780" t="s">
        <v>1844</v>
      </c>
      <c r="C1780" t="s">
        <v>3977</v>
      </c>
      <c r="D1780" t="s">
        <v>1851</v>
      </c>
      <c r="E1780" t="s">
        <v>15</v>
      </c>
      <c r="F1780">
        <v>6</v>
      </c>
      <c r="G1780">
        <v>16</v>
      </c>
      <c r="H1780">
        <v>3685</v>
      </c>
      <c r="I1780">
        <v>4432</v>
      </c>
      <c r="J1780">
        <v>2400</v>
      </c>
      <c r="K1780">
        <v>656</v>
      </c>
      <c r="L1780">
        <v>3696</v>
      </c>
      <c r="M1780">
        <v>16320</v>
      </c>
      <c r="N1780" t="str">
        <f t="shared" si="27"/>
        <v>UPDATE WipDetails SET WipQuantity = 3696, Review_Wip = 3696 WHERE WipMaster_Id IN (SELECT id FROM WipMasters WHERE issuedmonth = 'February' AND IssuedYear = 2026) AND CommitmentPeriod = 3 AND CASIN = 'B06XW6TLBH';</v>
      </c>
    </row>
    <row r="1781" spans="1:14" x14ac:dyDescent="0.25">
      <c r="A1781" t="s">
        <v>1854</v>
      </c>
      <c r="B1781" t="s">
        <v>1844</v>
      </c>
      <c r="C1781" t="s">
        <v>3978</v>
      </c>
      <c r="D1781" t="s">
        <v>1851</v>
      </c>
      <c r="E1781" t="s">
        <v>27</v>
      </c>
      <c r="F1781">
        <v>6</v>
      </c>
      <c r="G1781">
        <v>16</v>
      </c>
      <c r="H1781">
        <v>2362</v>
      </c>
      <c r="I1781">
        <v>11024</v>
      </c>
      <c r="J1781">
        <v>12608</v>
      </c>
      <c r="K1781">
        <v>1648</v>
      </c>
      <c r="L1781">
        <v>4944</v>
      </c>
      <c r="M1781">
        <v>18496</v>
      </c>
      <c r="N1781" t="str">
        <f t="shared" si="27"/>
        <v>UPDATE WipDetails SET WipQuantity = 4944, Review_Wip = 4944 WHERE WipMaster_Id IN (SELECT id FROM WipMasters WHERE issuedmonth = 'February' AND IssuedYear = 2026) AND CommitmentPeriod = 3 AND CASIN = 'B06XWLXMM4';</v>
      </c>
    </row>
    <row r="1782" spans="1:14" x14ac:dyDescent="0.25">
      <c r="A1782" t="s">
        <v>1855</v>
      </c>
      <c r="B1782" t="s">
        <v>1844</v>
      </c>
      <c r="C1782" t="s">
        <v>3979</v>
      </c>
      <c r="D1782" t="s">
        <v>1851</v>
      </c>
      <c r="E1782" t="s">
        <v>19</v>
      </c>
      <c r="F1782">
        <v>6</v>
      </c>
      <c r="G1782">
        <v>16</v>
      </c>
      <c r="H1782">
        <v>1760</v>
      </c>
      <c r="I1782">
        <v>6592</v>
      </c>
      <c r="J1782">
        <v>7232</v>
      </c>
      <c r="K1782">
        <v>2656</v>
      </c>
      <c r="L1782">
        <v>4048</v>
      </c>
      <c r="M1782">
        <v>4224</v>
      </c>
      <c r="N1782" t="str">
        <f t="shared" si="27"/>
        <v>UPDATE WipDetails SET WipQuantity = 4048, Review_Wip = 4048 WHERE WipMaster_Id IN (SELECT id FROM WipMasters WHERE issuedmonth = 'February' AND IssuedYear = 2026) AND CommitmentPeriod = 3 AND CASIN = 'B06XW9N162';</v>
      </c>
    </row>
    <row r="1783" spans="1:14" x14ac:dyDescent="0.25">
      <c r="A1783" t="s">
        <v>1856</v>
      </c>
      <c r="B1783" t="s">
        <v>1844</v>
      </c>
      <c r="C1783" t="s">
        <v>3980</v>
      </c>
      <c r="D1783" t="s">
        <v>1851</v>
      </c>
      <c r="E1783" t="s">
        <v>21</v>
      </c>
      <c r="F1783">
        <v>6</v>
      </c>
      <c r="G1783">
        <v>16</v>
      </c>
      <c r="H1783">
        <v>3377</v>
      </c>
      <c r="I1783">
        <v>2512</v>
      </c>
      <c r="J1783">
        <v>224</v>
      </c>
      <c r="K1783">
        <v>2832</v>
      </c>
      <c r="L1783">
        <v>2384</v>
      </c>
      <c r="M1783">
        <v>1456</v>
      </c>
      <c r="N1783" t="str">
        <f t="shared" si="27"/>
        <v>UPDATE WipDetails SET WipQuantity = 2384, Review_Wip = 2384 WHERE WipMaster_Id IN (SELECT id FROM WipMasters WHERE issuedmonth = 'February' AND IssuedYear = 2026) AND CommitmentPeriod = 3 AND CASIN = 'B06XWH21JT';</v>
      </c>
    </row>
    <row r="1784" spans="1:14" x14ac:dyDescent="0.25">
      <c r="A1784" t="s">
        <v>1857</v>
      </c>
      <c r="B1784" t="s">
        <v>1844</v>
      </c>
      <c r="C1784" t="s">
        <v>3981</v>
      </c>
      <c r="D1784" t="s">
        <v>1858</v>
      </c>
      <c r="E1784" t="s">
        <v>11</v>
      </c>
      <c r="F1784">
        <v>6</v>
      </c>
      <c r="G1784">
        <v>16</v>
      </c>
      <c r="H1784">
        <v>212</v>
      </c>
      <c r="I1784">
        <v>416</v>
      </c>
      <c r="J1784">
        <v>336</v>
      </c>
      <c r="K1784">
        <v>208</v>
      </c>
      <c r="L1784">
        <v>432</v>
      </c>
      <c r="M1784">
        <v>64</v>
      </c>
      <c r="N1784" t="str">
        <f t="shared" si="27"/>
        <v>UPDATE WipDetails SET WipQuantity = 432, Review_Wip = 432 WHERE WipMaster_Id IN (SELECT id FROM WipMasters WHERE issuedmonth = 'February' AND IssuedYear = 2026) AND CommitmentPeriod = 3 AND CASIN = 'B0BG882T44';</v>
      </c>
    </row>
    <row r="1785" spans="1:14" x14ac:dyDescent="0.25">
      <c r="A1785" t="s">
        <v>1859</v>
      </c>
      <c r="B1785" t="s">
        <v>1844</v>
      </c>
      <c r="C1785" t="s">
        <v>3982</v>
      </c>
      <c r="D1785" t="s">
        <v>1858</v>
      </c>
      <c r="E1785" t="s">
        <v>13</v>
      </c>
      <c r="F1785">
        <v>6</v>
      </c>
      <c r="G1785">
        <v>16</v>
      </c>
      <c r="H1785">
        <v>208</v>
      </c>
      <c r="I1785">
        <v>4400</v>
      </c>
      <c r="J1785">
        <v>6256</v>
      </c>
      <c r="K1785">
        <v>128</v>
      </c>
      <c r="L1785">
        <v>560</v>
      </c>
      <c r="M1785">
        <v>2704</v>
      </c>
      <c r="N1785" t="str">
        <f t="shared" si="27"/>
        <v>UPDATE WipDetails SET WipQuantity = 560, Review_Wip = 560 WHERE WipMaster_Id IN (SELECT id FROM WipMasters WHERE issuedmonth = 'February' AND IssuedYear = 2026) AND CommitmentPeriod = 3 AND CASIN = 'B0BG8G2XM3';</v>
      </c>
    </row>
    <row r="1786" spans="1:14" x14ac:dyDescent="0.25">
      <c r="A1786" t="s">
        <v>1860</v>
      </c>
      <c r="B1786" t="s">
        <v>1844</v>
      </c>
      <c r="C1786" t="s">
        <v>3983</v>
      </c>
      <c r="D1786" t="s">
        <v>1858</v>
      </c>
      <c r="E1786" t="s">
        <v>15</v>
      </c>
      <c r="F1786">
        <v>6</v>
      </c>
      <c r="G1786">
        <v>16</v>
      </c>
      <c r="H1786">
        <v>1172</v>
      </c>
      <c r="I1786">
        <v>6896</v>
      </c>
      <c r="J1786">
        <v>8128</v>
      </c>
      <c r="K1786">
        <v>352</v>
      </c>
      <c r="L1786">
        <v>800</v>
      </c>
      <c r="M1786">
        <v>16752</v>
      </c>
      <c r="N1786" t="str">
        <f t="shared" si="27"/>
        <v>UPDATE WipDetails SET WipQuantity = 800, Review_Wip = 800 WHERE WipMaster_Id IN (SELECT id FROM WipMasters WHERE issuedmonth = 'February' AND IssuedYear = 2026) AND CommitmentPeriod = 3 AND CASIN = 'B0BG89NRTC';</v>
      </c>
    </row>
    <row r="1787" spans="1:14" x14ac:dyDescent="0.25">
      <c r="A1787" t="s">
        <v>1861</v>
      </c>
      <c r="B1787" t="s">
        <v>1844</v>
      </c>
      <c r="C1787" t="s">
        <v>3984</v>
      </c>
      <c r="D1787" t="s">
        <v>1858</v>
      </c>
      <c r="E1787" t="s">
        <v>27</v>
      </c>
      <c r="F1787">
        <v>6</v>
      </c>
      <c r="G1787">
        <v>16</v>
      </c>
      <c r="H1787">
        <v>1151</v>
      </c>
      <c r="I1787">
        <v>4848</v>
      </c>
      <c r="J1787">
        <v>5344</v>
      </c>
      <c r="K1787">
        <v>3072</v>
      </c>
      <c r="L1787">
        <v>1520</v>
      </c>
      <c r="M1787">
        <v>7728</v>
      </c>
      <c r="N1787" t="str">
        <f t="shared" si="27"/>
        <v>UPDATE WipDetails SET WipQuantity = 1520, Review_Wip = 1520 WHERE WipMaster_Id IN (SELECT id FROM WipMasters WHERE issuedmonth = 'February' AND IssuedYear = 2026) AND CommitmentPeriod = 3 AND CASIN = 'B0BG88KVCX';</v>
      </c>
    </row>
    <row r="1788" spans="1:14" x14ac:dyDescent="0.25">
      <c r="A1788" t="s">
        <v>1862</v>
      </c>
      <c r="B1788" t="s">
        <v>1844</v>
      </c>
      <c r="C1788" t="s">
        <v>3985</v>
      </c>
      <c r="D1788" t="s">
        <v>1858</v>
      </c>
      <c r="E1788" t="s">
        <v>19</v>
      </c>
      <c r="F1788">
        <v>6</v>
      </c>
      <c r="G1788">
        <v>16</v>
      </c>
      <c r="H1788">
        <v>1092</v>
      </c>
      <c r="I1788">
        <v>320</v>
      </c>
      <c r="J1788">
        <v>0</v>
      </c>
      <c r="K1788">
        <v>1120</v>
      </c>
      <c r="L1788">
        <v>384</v>
      </c>
      <c r="M1788">
        <v>832</v>
      </c>
      <c r="N1788" t="str">
        <f t="shared" si="27"/>
        <v>UPDATE WipDetails SET WipQuantity = 384, Review_Wip = 384 WHERE WipMaster_Id IN (SELECT id FROM WipMasters WHERE issuedmonth = 'February' AND IssuedYear = 2026) AND CommitmentPeriod = 3 AND CASIN = 'B0BG89BNCJ';</v>
      </c>
    </row>
    <row r="1789" spans="1:14" x14ac:dyDescent="0.25">
      <c r="A1789" t="s">
        <v>1863</v>
      </c>
      <c r="B1789" t="s">
        <v>1844</v>
      </c>
      <c r="C1789" t="s">
        <v>3986</v>
      </c>
      <c r="D1789" t="s">
        <v>1858</v>
      </c>
      <c r="E1789" t="s">
        <v>21</v>
      </c>
      <c r="F1789">
        <v>6</v>
      </c>
      <c r="G1789">
        <v>16</v>
      </c>
      <c r="H1789">
        <v>1818</v>
      </c>
      <c r="I1789">
        <v>48</v>
      </c>
      <c r="J1789">
        <v>0</v>
      </c>
      <c r="K1789">
        <v>0</v>
      </c>
      <c r="L1789">
        <v>64</v>
      </c>
      <c r="M1789">
        <v>32</v>
      </c>
      <c r="N1789" t="str">
        <f t="shared" si="27"/>
        <v>UPDATE WipDetails SET WipQuantity = 64, Review_Wip = 64 WHERE WipMaster_Id IN (SELECT id FROM WipMasters WHERE issuedmonth = 'February' AND IssuedYear = 2026) AND CommitmentPeriod = 3 AND CASIN = 'B0BG8FH36J';</v>
      </c>
    </row>
    <row r="1790" spans="1:14" x14ac:dyDescent="0.25">
      <c r="A1790" t="s">
        <v>4520</v>
      </c>
      <c r="B1790" t="s">
        <v>1844</v>
      </c>
      <c r="C1790" t="s">
        <v>4521</v>
      </c>
      <c r="D1790" t="s">
        <v>4522</v>
      </c>
      <c r="E1790" t="s">
        <v>11</v>
      </c>
      <c r="F1790">
        <v>6</v>
      </c>
      <c r="G1790">
        <v>16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16</v>
      </c>
      <c r="N1790" t="str">
        <f t="shared" si="27"/>
        <v>UPDATE WipDetails SET WipQuantity = 0, Review_Wip = 0 WHERE WipMaster_Id IN (SELECT id FROM WipMasters WHERE issuedmonth = 'February' AND IssuedYear = 2026) AND CommitmentPeriod = 3 AND CASIN = 'B0F6NKTLNH';</v>
      </c>
    </row>
    <row r="1791" spans="1:14" x14ac:dyDescent="0.25">
      <c r="A1791" t="s">
        <v>4523</v>
      </c>
      <c r="B1791" t="s">
        <v>1844</v>
      </c>
      <c r="C1791" t="s">
        <v>4524</v>
      </c>
      <c r="D1791" t="s">
        <v>4522</v>
      </c>
      <c r="E1791" t="s">
        <v>13</v>
      </c>
      <c r="F1791">
        <v>6</v>
      </c>
      <c r="G1791">
        <v>16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64</v>
      </c>
      <c r="N1791" t="str">
        <f t="shared" si="27"/>
        <v>UPDATE WipDetails SET WipQuantity = 0, Review_Wip = 0 WHERE WipMaster_Id IN (SELECT id FROM WipMasters WHERE issuedmonth = 'February' AND IssuedYear = 2026) AND CommitmentPeriod = 3 AND CASIN = 'B0F6NLTGZ9';</v>
      </c>
    </row>
    <row r="1792" spans="1:14" x14ac:dyDescent="0.25">
      <c r="A1792" t="s">
        <v>4525</v>
      </c>
      <c r="B1792" t="s">
        <v>1844</v>
      </c>
      <c r="C1792" t="s">
        <v>4526</v>
      </c>
      <c r="D1792" t="s">
        <v>4522</v>
      </c>
      <c r="E1792" t="s">
        <v>15</v>
      </c>
      <c r="F1792">
        <v>6</v>
      </c>
      <c r="G1792">
        <v>16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128</v>
      </c>
      <c r="N1792" t="str">
        <f t="shared" si="27"/>
        <v>UPDATE WipDetails SET WipQuantity = 0, Review_Wip = 0 WHERE WipMaster_Id IN (SELECT id FROM WipMasters WHERE issuedmonth = 'February' AND IssuedYear = 2026) AND CommitmentPeriod = 3 AND CASIN = 'B0F6NK39RJ';</v>
      </c>
    </row>
    <row r="1793" spans="1:14" x14ac:dyDescent="0.25">
      <c r="A1793" t="s">
        <v>4527</v>
      </c>
      <c r="B1793" t="s">
        <v>1844</v>
      </c>
      <c r="C1793" t="s">
        <v>4528</v>
      </c>
      <c r="D1793" t="s">
        <v>4522</v>
      </c>
      <c r="E1793" t="s">
        <v>17</v>
      </c>
      <c r="F1793">
        <v>6</v>
      </c>
      <c r="G1793">
        <v>16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304</v>
      </c>
      <c r="N1793" t="str">
        <f t="shared" si="27"/>
        <v>UPDATE WipDetails SET WipQuantity = 0, Review_Wip = 0 WHERE WipMaster_Id IN (SELECT id FROM WipMasters WHERE issuedmonth = 'February' AND IssuedYear = 2026) AND CommitmentPeriod = 3 AND CASIN = 'B0F6NHBJPM';</v>
      </c>
    </row>
    <row r="1794" spans="1:14" x14ac:dyDescent="0.25">
      <c r="A1794" t="s">
        <v>4529</v>
      </c>
      <c r="B1794" t="s">
        <v>1844</v>
      </c>
      <c r="C1794" t="s">
        <v>4530</v>
      </c>
      <c r="D1794" t="s">
        <v>4522</v>
      </c>
      <c r="E1794" t="s">
        <v>19</v>
      </c>
      <c r="F1794">
        <v>6</v>
      </c>
      <c r="G1794">
        <v>16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16</v>
      </c>
      <c r="N1794" t="str">
        <f t="shared" si="27"/>
        <v>UPDATE WipDetails SET WipQuantity = 0, Review_Wip = 0 WHERE WipMaster_Id IN (SELECT id FROM WipMasters WHERE issuedmonth = 'February' AND IssuedYear = 2026) AND CommitmentPeriod = 3 AND CASIN = 'B0F6NH852P';</v>
      </c>
    </row>
    <row r="1795" spans="1:14" x14ac:dyDescent="0.25">
      <c r="A1795" t="s">
        <v>4531</v>
      </c>
      <c r="B1795" t="s">
        <v>1844</v>
      </c>
      <c r="C1795" t="s">
        <v>4532</v>
      </c>
      <c r="D1795" t="s">
        <v>4522</v>
      </c>
      <c r="E1795" t="s">
        <v>21</v>
      </c>
      <c r="F1795">
        <v>6</v>
      </c>
      <c r="G1795">
        <v>16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144</v>
      </c>
      <c r="N1795" t="str">
        <f t="shared" ref="N1795:N1858" si="28">"UPDATE WipDetails SET WipQuantity = "&amp;L1795&amp;", Review_Wip = "&amp;L1795&amp;" WHERE WipMaster_Id IN (SELECT id FROM WipMasters WHERE issuedmonth = 'February' AND IssuedYear = 2026) AND CommitmentPeriod = 3 AND CASIN = '"&amp;A1795&amp;"';"</f>
        <v>UPDATE WipDetails SET WipQuantity = 0, Review_Wip = 0 WHERE WipMaster_Id IN (SELECT id FROM WipMasters WHERE issuedmonth = 'February' AND IssuedYear = 2026) AND CommitmentPeriod = 3 AND CASIN = 'B0F6NFQPHY';</v>
      </c>
    </row>
    <row r="1796" spans="1:14" x14ac:dyDescent="0.25">
      <c r="A1796" t="s">
        <v>4533</v>
      </c>
      <c r="B1796" t="s">
        <v>1844</v>
      </c>
      <c r="C1796" t="s">
        <v>4534</v>
      </c>
      <c r="D1796" t="s">
        <v>4509</v>
      </c>
      <c r="E1796" t="s">
        <v>11</v>
      </c>
      <c r="F1796">
        <v>6</v>
      </c>
      <c r="G1796">
        <v>16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48</v>
      </c>
      <c r="N1796" t="str">
        <f t="shared" si="28"/>
        <v>UPDATE WipDetails SET WipQuantity = 0, Review_Wip = 0 WHERE WipMaster_Id IN (SELECT id FROM WipMasters WHERE issuedmonth = 'February' AND IssuedYear = 2026) AND CommitmentPeriod = 3 AND CASIN = 'B0F6NKF4SM';</v>
      </c>
    </row>
    <row r="1797" spans="1:14" x14ac:dyDescent="0.25">
      <c r="A1797" t="s">
        <v>4535</v>
      </c>
      <c r="B1797" t="s">
        <v>1844</v>
      </c>
      <c r="C1797" t="s">
        <v>4536</v>
      </c>
      <c r="D1797" t="s">
        <v>4509</v>
      </c>
      <c r="E1797" t="s">
        <v>13</v>
      </c>
      <c r="F1797">
        <v>6</v>
      </c>
      <c r="G1797">
        <v>16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192</v>
      </c>
      <c r="N1797" t="str">
        <f t="shared" si="28"/>
        <v>UPDATE WipDetails SET WipQuantity = 0, Review_Wip = 0 WHERE WipMaster_Id IN (SELECT id FROM WipMasters WHERE issuedmonth = 'February' AND IssuedYear = 2026) AND CommitmentPeriod = 3 AND CASIN = 'B0F6NH624V';</v>
      </c>
    </row>
    <row r="1798" spans="1:14" x14ac:dyDescent="0.25">
      <c r="A1798" t="s">
        <v>4537</v>
      </c>
      <c r="B1798" t="s">
        <v>1844</v>
      </c>
      <c r="C1798" t="s">
        <v>4538</v>
      </c>
      <c r="D1798" t="s">
        <v>4509</v>
      </c>
      <c r="E1798" t="s">
        <v>15</v>
      </c>
      <c r="F1798">
        <v>6</v>
      </c>
      <c r="G1798">
        <v>16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752</v>
      </c>
      <c r="N1798" t="str">
        <f t="shared" si="28"/>
        <v>UPDATE WipDetails SET WipQuantity = 0, Review_Wip = 0 WHERE WipMaster_Id IN (SELECT id FROM WipMasters WHERE issuedmonth = 'February' AND IssuedYear = 2026) AND CommitmentPeriod = 3 AND CASIN = 'B0F6NK7FG7';</v>
      </c>
    </row>
    <row r="1799" spans="1:14" x14ac:dyDescent="0.25">
      <c r="A1799" t="s">
        <v>4539</v>
      </c>
      <c r="B1799" t="s">
        <v>1844</v>
      </c>
      <c r="C1799" t="s">
        <v>4540</v>
      </c>
      <c r="D1799" t="s">
        <v>4509</v>
      </c>
      <c r="E1799" t="s">
        <v>17</v>
      </c>
      <c r="F1799">
        <v>6</v>
      </c>
      <c r="G1799">
        <v>16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720</v>
      </c>
      <c r="N1799" t="str">
        <f t="shared" si="28"/>
        <v>UPDATE WipDetails SET WipQuantity = 0, Review_Wip = 0 WHERE WipMaster_Id IN (SELECT id FROM WipMasters WHERE issuedmonth = 'February' AND IssuedYear = 2026) AND CommitmentPeriod = 3 AND CASIN = 'B0F6NKVWHX';</v>
      </c>
    </row>
    <row r="1800" spans="1:14" x14ac:dyDescent="0.25">
      <c r="A1800" t="s">
        <v>4541</v>
      </c>
      <c r="B1800" t="s">
        <v>1844</v>
      </c>
      <c r="C1800" t="s">
        <v>4542</v>
      </c>
      <c r="D1800" t="s">
        <v>4509</v>
      </c>
      <c r="E1800" t="s">
        <v>19</v>
      </c>
      <c r="F1800">
        <v>6</v>
      </c>
      <c r="G1800">
        <v>16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432</v>
      </c>
      <c r="N1800" t="str">
        <f t="shared" si="28"/>
        <v>UPDATE WipDetails SET WipQuantity = 0, Review_Wip = 0 WHERE WipMaster_Id IN (SELECT id FROM WipMasters WHERE issuedmonth = 'February' AND IssuedYear = 2026) AND CommitmentPeriod = 3 AND CASIN = 'B0F6NJ6SSD';</v>
      </c>
    </row>
    <row r="1801" spans="1:14" x14ac:dyDescent="0.25">
      <c r="A1801" t="s">
        <v>4543</v>
      </c>
      <c r="B1801" t="s">
        <v>1844</v>
      </c>
      <c r="C1801" t="s">
        <v>4544</v>
      </c>
      <c r="D1801" t="s">
        <v>4509</v>
      </c>
      <c r="E1801" t="s">
        <v>21</v>
      </c>
      <c r="F1801">
        <v>6</v>
      </c>
      <c r="G1801">
        <v>16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240</v>
      </c>
      <c r="N1801" t="str">
        <f t="shared" si="28"/>
        <v>UPDATE WipDetails SET WipQuantity = 0, Review_Wip = 0 WHERE WipMaster_Id IN (SELECT id FROM WipMasters WHERE issuedmonth = 'February' AND IssuedYear = 2026) AND CommitmentPeriod = 3 AND CASIN = 'B0F6NN9TFL';</v>
      </c>
    </row>
    <row r="1802" spans="1:14" x14ac:dyDescent="0.25">
      <c r="A1802" t="s">
        <v>1864</v>
      </c>
      <c r="B1802" t="s">
        <v>1844</v>
      </c>
      <c r="C1802" t="s">
        <v>3987</v>
      </c>
      <c r="D1802" t="s">
        <v>115</v>
      </c>
      <c r="E1802" t="s">
        <v>11</v>
      </c>
      <c r="F1802">
        <v>6</v>
      </c>
      <c r="G1802">
        <v>16</v>
      </c>
      <c r="H1802">
        <v>51</v>
      </c>
      <c r="I1802">
        <v>592</v>
      </c>
      <c r="J1802">
        <v>768</v>
      </c>
      <c r="K1802">
        <v>1552</v>
      </c>
      <c r="L1802">
        <v>352</v>
      </c>
      <c r="M1802">
        <v>1024</v>
      </c>
      <c r="N1802" t="str">
        <f t="shared" si="28"/>
        <v>UPDATE WipDetails SET WipQuantity = 352, Review_Wip = 352 WHERE WipMaster_Id IN (SELECT id FROM WipMasters WHERE issuedmonth = 'February' AND IssuedYear = 2026) AND CommitmentPeriod = 3 AND CASIN = 'B06XWMWWK4';</v>
      </c>
    </row>
    <row r="1803" spans="1:14" x14ac:dyDescent="0.25">
      <c r="A1803" t="s">
        <v>1865</v>
      </c>
      <c r="B1803" t="s">
        <v>1844</v>
      </c>
      <c r="C1803" t="s">
        <v>3988</v>
      </c>
      <c r="D1803" t="s">
        <v>115</v>
      </c>
      <c r="E1803" t="s">
        <v>13</v>
      </c>
      <c r="F1803">
        <v>6</v>
      </c>
      <c r="G1803">
        <v>16</v>
      </c>
      <c r="H1803">
        <v>753</v>
      </c>
      <c r="I1803">
        <v>944</v>
      </c>
      <c r="J1803">
        <v>576</v>
      </c>
      <c r="K1803">
        <v>3472</v>
      </c>
      <c r="L1803">
        <v>1184</v>
      </c>
      <c r="M1803">
        <v>5104</v>
      </c>
      <c r="N1803" t="str">
        <f t="shared" si="28"/>
        <v>UPDATE WipDetails SET WipQuantity = 1184, Review_Wip = 1184 WHERE WipMaster_Id IN (SELECT id FROM WipMasters WHERE issuedmonth = 'February' AND IssuedYear = 2026) AND CommitmentPeriod = 3 AND CASIN = 'B06XW9N2ML';</v>
      </c>
    </row>
    <row r="1804" spans="1:14" x14ac:dyDescent="0.25">
      <c r="A1804" t="s">
        <v>1866</v>
      </c>
      <c r="B1804" t="s">
        <v>1844</v>
      </c>
      <c r="C1804" t="s">
        <v>3989</v>
      </c>
      <c r="D1804" t="s">
        <v>115</v>
      </c>
      <c r="E1804" t="s">
        <v>15</v>
      </c>
      <c r="F1804">
        <v>6</v>
      </c>
      <c r="G1804">
        <v>16</v>
      </c>
      <c r="H1804">
        <v>7465</v>
      </c>
      <c r="I1804">
        <v>3696</v>
      </c>
      <c r="J1804">
        <v>0</v>
      </c>
      <c r="K1804">
        <v>2320</v>
      </c>
      <c r="L1804">
        <v>4704</v>
      </c>
      <c r="M1804">
        <v>17760</v>
      </c>
      <c r="N1804" t="str">
        <f t="shared" si="28"/>
        <v>UPDATE WipDetails SET WipQuantity = 4704, Review_Wip = 4704 WHERE WipMaster_Id IN (SELECT id FROM WipMasters WHERE issuedmonth = 'February' AND IssuedYear = 2026) AND CommitmentPeriod = 3 AND CASIN = 'B06XW4T56N';</v>
      </c>
    </row>
    <row r="1805" spans="1:14" x14ac:dyDescent="0.25">
      <c r="A1805" t="s">
        <v>1867</v>
      </c>
      <c r="B1805" t="s">
        <v>1844</v>
      </c>
      <c r="C1805" t="s">
        <v>3990</v>
      </c>
      <c r="D1805" t="s">
        <v>115</v>
      </c>
      <c r="E1805" t="s">
        <v>27</v>
      </c>
      <c r="F1805">
        <v>6</v>
      </c>
      <c r="G1805">
        <v>16</v>
      </c>
      <c r="H1805">
        <v>5552</v>
      </c>
      <c r="I1805">
        <v>6656</v>
      </c>
      <c r="J1805">
        <v>3648</v>
      </c>
      <c r="K1805">
        <v>3760</v>
      </c>
      <c r="L1805">
        <v>3584</v>
      </c>
      <c r="M1805">
        <v>15376</v>
      </c>
      <c r="N1805" t="str">
        <f t="shared" si="28"/>
        <v>UPDATE WipDetails SET WipQuantity = 3584, Review_Wip = 3584 WHERE WipMaster_Id IN (SELECT id FROM WipMasters WHERE issuedmonth = 'February' AND IssuedYear = 2026) AND CommitmentPeriod = 3 AND CASIN = 'B06XWFZGQ9';</v>
      </c>
    </row>
    <row r="1806" spans="1:14" x14ac:dyDescent="0.25">
      <c r="A1806" t="s">
        <v>1868</v>
      </c>
      <c r="B1806" t="s">
        <v>1844</v>
      </c>
      <c r="C1806" t="s">
        <v>3991</v>
      </c>
      <c r="D1806" t="s">
        <v>115</v>
      </c>
      <c r="E1806" t="s">
        <v>19</v>
      </c>
      <c r="F1806">
        <v>6</v>
      </c>
      <c r="G1806">
        <v>16</v>
      </c>
      <c r="H1806">
        <v>4802</v>
      </c>
      <c r="I1806">
        <v>4224</v>
      </c>
      <c r="J1806">
        <v>1072</v>
      </c>
      <c r="K1806">
        <v>3712</v>
      </c>
      <c r="L1806">
        <v>4800</v>
      </c>
      <c r="M1806">
        <v>560</v>
      </c>
      <c r="N1806" t="str">
        <f t="shared" si="28"/>
        <v>UPDATE WipDetails SET WipQuantity = 4800, Review_Wip = 4800 WHERE WipMaster_Id IN (SELECT id FROM WipMasters WHERE issuedmonth = 'February' AND IssuedYear = 2026) AND CommitmentPeriod = 3 AND CASIN = 'B06XW8V9RV';</v>
      </c>
    </row>
    <row r="1807" spans="1:14" x14ac:dyDescent="0.25">
      <c r="A1807" t="s">
        <v>1869</v>
      </c>
      <c r="B1807" t="s">
        <v>1844</v>
      </c>
      <c r="C1807" t="s">
        <v>3992</v>
      </c>
      <c r="D1807" t="s">
        <v>115</v>
      </c>
      <c r="E1807" t="s">
        <v>21</v>
      </c>
      <c r="F1807">
        <v>6</v>
      </c>
      <c r="G1807">
        <v>16</v>
      </c>
      <c r="H1807">
        <v>655</v>
      </c>
      <c r="I1807">
        <v>1472</v>
      </c>
      <c r="J1807">
        <v>1568</v>
      </c>
      <c r="K1807">
        <v>5280</v>
      </c>
      <c r="L1807">
        <v>2608</v>
      </c>
      <c r="M1807">
        <v>1072</v>
      </c>
      <c r="N1807" t="str">
        <f t="shared" si="28"/>
        <v>UPDATE WipDetails SET WipQuantity = 2608, Review_Wip = 2608 WHERE WipMaster_Id IN (SELECT id FROM WipMasters WHERE issuedmonth = 'February' AND IssuedYear = 2026) AND CommitmentPeriod = 3 AND CASIN = 'B06XW4XGTV';</v>
      </c>
    </row>
    <row r="1808" spans="1:14" x14ac:dyDescent="0.25">
      <c r="A1808" t="s">
        <v>1870</v>
      </c>
      <c r="B1808" t="s">
        <v>1871</v>
      </c>
      <c r="C1808" t="s">
        <v>3993</v>
      </c>
      <c r="D1808" t="s">
        <v>10</v>
      </c>
      <c r="E1808" t="s">
        <v>11</v>
      </c>
      <c r="F1808">
        <v>7</v>
      </c>
      <c r="G1808">
        <v>12</v>
      </c>
      <c r="H1808">
        <v>12</v>
      </c>
      <c r="I1808">
        <v>60</v>
      </c>
      <c r="J1808">
        <v>72</v>
      </c>
      <c r="K1808">
        <v>48</v>
      </c>
      <c r="L1808">
        <v>72</v>
      </c>
      <c r="M1808">
        <v>60</v>
      </c>
      <c r="N1808" t="str">
        <f t="shared" si="28"/>
        <v>UPDATE WipDetails SET WipQuantity = 72, Review_Wip = 72 WHERE WipMaster_Id IN (SELECT id FROM WipMasters WHERE issuedmonth = 'February' AND IssuedYear = 2026) AND CommitmentPeriod = 3 AND CASIN = 'B09GPZN2BM';</v>
      </c>
    </row>
    <row r="1809" spans="1:14" x14ac:dyDescent="0.25">
      <c r="A1809" t="s">
        <v>1872</v>
      </c>
      <c r="B1809" t="s">
        <v>1871</v>
      </c>
      <c r="C1809" t="s">
        <v>3994</v>
      </c>
      <c r="D1809" t="s">
        <v>10</v>
      </c>
      <c r="E1809" t="s">
        <v>13</v>
      </c>
      <c r="F1809">
        <v>7</v>
      </c>
      <c r="G1809">
        <v>12</v>
      </c>
      <c r="H1809">
        <v>23</v>
      </c>
      <c r="I1809">
        <v>60</v>
      </c>
      <c r="J1809">
        <v>72</v>
      </c>
      <c r="K1809">
        <v>276</v>
      </c>
      <c r="L1809">
        <v>168</v>
      </c>
      <c r="M1809">
        <v>1080</v>
      </c>
      <c r="N1809" t="str">
        <f t="shared" si="28"/>
        <v>UPDATE WipDetails SET WipQuantity = 168, Review_Wip = 168 WHERE WipMaster_Id IN (SELECT id FROM WipMasters WHERE issuedmonth = 'February' AND IssuedYear = 2026) AND CommitmentPeriod = 3 AND CASIN = 'B09GPX9BQY';</v>
      </c>
    </row>
    <row r="1810" spans="1:14" x14ac:dyDescent="0.25">
      <c r="A1810" t="s">
        <v>1873</v>
      </c>
      <c r="B1810" t="s">
        <v>1871</v>
      </c>
      <c r="C1810" t="s">
        <v>3995</v>
      </c>
      <c r="D1810" t="s">
        <v>10</v>
      </c>
      <c r="E1810" t="s">
        <v>15</v>
      </c>
      <c r="F1810">
        <v>7</v>
      </c>
      <c r="G1810">
        <v>12</v>
      </c>
      <c r="H1810">
        <v>1282</v>
      </c>
      <c r="I1810">
        <v>120</v>
      </c>
      <c r="J1810">
        <v>0</v>
      </c>
      <c r="K1810">
        <v>348</v>
      </c>
      <c r="L1810">
        <v>1092</v>
      </c>
      <c r="M1810">
        <v>48</v>
      </c>
      <c r="N1810" t="str">
        <f t="shared" si="28"/>
        <v>UPDATE WipDetails SET WipQuantity = 1092, Review_Wip = 1092 WHERE WipMaster_Id IN (SELECT id FROM WipMasters WHERE issuedmonth = 'February' AND IssuedYear = 2026) AND CommitmentPeriod = 3 AND CASIN = 'B09GPVQSPF';</v>
      </c>
    </row>
    <row r="1811" spans="1:14" x14ac:dyDescent="0.25">
      <c r="A1811" t="s">
        <v>1874</v>
      </c>
      <c r="B1811" t="s">
        <v>1871</v>
      </c>
      <c r="C1811" t="s">
        <v>3996</v>
      </c>
      <c r="D1811" t="s">
        <v>10</v>
      </c>
      <c r="E1811" t="s">
        <v>17</v>
      </c>
      <c r="F1811">
        <v>7</v>
      </c>
      <c r="G1811">
        <v>12</v>
      </c>
      <c r="H1811">
        <v>1259</v>
      </c>
      <c r="I1811">
        <v>1188</v>
      </c>
      <c r="J1811">
        <v>588</v>
      </c>
      <c r="K1811">
        <v>840</v>
      </c>
      <c r="L1811">
        <v>1176</v>
      </c>
      <c r="M1811">
        <v>816</v>
      </c>
      <c r="N1811" t="str">
        <f t="shared" si="28"/>
        <v>UPDATE WipDetails SET WipQuantity = 1176, Review_Wip = 1176 WHERE WipMaster_Id IN (SELECT id FROM WipMasters WHERE issuedmonth = 'February' AND IssuedYear = 2026) AND CommitmentPeriod = 3 AND CASIN = 'B09GQ8SYQP';</v>
      </c>
    </row>
    <row r="1812" spans="1:14" x14ac:dyDescent="0.25">
      <c r="A1812" t="s">
        <v>1875</v>
      </c>
      <c r="B1812" t="s">
        <v>1871</v>
      </c>
      <c r="C1812" t="s">
        <v>3997</v>
      </c>
      <c r="D1812" t="s">
        <v>10</v>
      </c>
      <c r="E1812" t="s">
        <v>19</v>
      </c>
      <c r="F1812">
        <v>7</v>
      </c>
      <c r="G1812">
        <v>12</v>
      </c>
      <c r="H1812">
        <v>756</v>
      </c>
      <c r="I1812">
        <v>312</v>
      </c>
      <c r="J1812">
        <v>0</v>
      </c>
      <c r="K1812">
        <v>1140</v>
      </c>
      <c r="L1812">
        <v>996</v>
      </c>
      <c r="M1812">
        <v>36</v>
      </c>
      <c r="N1812" t="str">
        <f t="shared" si="28"/>
        <v>UPDATE WipDetails SET WipQuantity = 996, Review_Wip = 996 WHERE WipMaster_Id IN (SELECT id FROM WipMasters WHERE issuedmonth = 'February' AND IssuedYear = 2026) AND CommitmentPeriod = 3 AND CASIN = 'B09GQ22R95';</v>
      </c>
    </row>
    <row r="1813" spans="1:14" x14ac:dyDescent="0.25">
      <c r="A1813" t="s">
        <v>1876</v>
      </c>
      <c r="B1813" t="s">
        <v>1871</v>
      </c>
      <c r="C1813" t="s">
        <v>3998</v>
      </c>
      <c r="D1813" t="s">
        <v>10</v>
      </c>
      <c r="E1813" t="s">
        <v>21</v>
      </c>
      <c r="F1813">
        <v>7</v>
      </c>
      <c r="G1813">
        <v>12</v>
      </c>
      <c r="H1813">
        <v>1003</v>
      </c>
      <c r="I1813">
        <v>432</v>
      </c>
      <c r="J1813">
        <v>0</v>
      </c>
      <c r="K1813">
        <v>0</v>
      </c>
      <c r="L1813">
        <v>696</v>
      </c>
      <c r="M1813">
        <v>372</v>
      </c>
      <c r="N1813" t="str">
        <f t="shared" si="28"/>
        <v>UPDATE WipDetails SET WipQuantity = 696, Review_Wip = 696 WHERE WipMaster_Id IN (SELECT id FROM WipMasters WHERE issuedmonth = 'February' AND IssuedYear = 2026) AND CommitmentPeriod = 3 AND CASIN = 'B09GPXDV4R';</v>
      </c>
    </row>
    <row r="1814" spans="1:14" x14ac:dyDescent="0.25">
      <c r="A1814" t="s">
        <v>1877</v>
      </c>
      <c r="B1814" t="s">
        <v>1871</v>
      </c>
      <c r="C1814" t="s">
        <v>3999</v>
      </c>
      <c r="D1814" t="s">
        <v>1878</v>
      </c>
      <c r="E1814" t="s">
        <v>11</v>
      </c>
      <c r="F1814">
        <v>7</v>
      </c>
      <c r="G1814">
        <v>12</v>
      </c>
      <c r="H1814">
        <v>0</v>
      </c>
      <c r="I1814">
        <v>60</v>
      </c>
      <c r="J1814">
        <v>72</v>
      </c>
      <c r="K1814">
        <v>48</v>
      </c>
      <c r="L1814">
        <v>84</v>
      </c>
      <c r="M1814">
        <v>72</v>
      </c>
      <c r="N1814" t="str">
        <f t="shared" si="28"/>
        <v>UPDATE WipDetails SET WipQuantity = 84, Review_Wip = 84 WHERE WipMaster_Id IN (SELECT id FROM WipMasters WHERE issuedmonth = 'February' AND IssuedYear = 2026) AND CommitmentPeriod = 3 AND CASIN = 'B09GQ1M8JZ';</v>
      </c>
    </row>
    <row r="1815" spans="1:14" x14ac:dyDescent="0.25">
      <c r="A1815" t="s">
        <v>1879</v>
      </c>
      <c r="B1815" t="s">
        <v>1871</v>
      </c>
      <c r="C1815" t="s">
        <v>4000</v>
      </c>
      <c r="D1815" t="s">
        <v>1878</v>
      </c>
      <c r="E1815" t="s">
        <v>13</v>
      </c>
      <c r="F1815">
        <v>7</v>
      </c>
      <c r="G1815">
        <v>12</v>
      </c>
      <c r="H1815">
        <v>72</v>
      </c>
      <c r="I1815">
        <v>72</v>
      </c>
      <c r="J1815">
        <v>36</v>
      </c>
      <c r="K1815">
        <v>144</v>
      </c>
      <c r="L1815">
        <v>264</v>
      </c>
      <c r="M1815">
        <v>132</v>
      </c>
      <c r="N1815" t="str">
        <f t="shared" si="28"/>
        <v>UPDATE WipDetails SET WipQuantity = 264, Review_Wip = 264 WHERE WipMaster_Id IN (SELECT id FROM WipMasters WHERE issuedmonth = 'February' AND IssuedYear = 2026) AND CommitmentPeriod = 3 AND CASIN = 'B09GQ1JVCB';</v>
      </c>
    </row>
    <row r="1816" spans="1:14" x14ac:dyDescent="0.25">
      <c r="A1816" t="s">
        <v>1880</v>
      </c>
      <c r="B1816" t="s">
        <v>1871</v>
      </c>
      <c r="C1816" t="s">
        <v>4001</v>
      </c>
      <c r="D1816" t="s">
        <v>1878</v>
      </c>
      <c r="E1816" t="s">
        <v>15</v>
      </c>
      <c r="F1816">
        <v>7</v>
      </c>
      <c r="G1816">
        <v>12</v>
      </c>
      <c r="H1816">
        <v>694</v>
      </c>
      <c r="I1816">
        <v>456</v>
      </c>
      <c r="J1816">
        <v>0</v>
      </c>
      <c r="K1816">
        <v>396</v>
      </c>
      <c r="L1816">
        <v>852</v>
      </c>
      <c r="M1816">
        <v>552</v>
      </c>
      <c r="N1816" t="str">
        <f t="shared" si="28"/>
        <v>UPDATE WipDetails SET WipQuantity = 852, Review_Wip = 852 WHERE WipMaster_Id IN (SELECT id FROM WipMasters WHERE issuedmonth = 'February' AND IssuedYear = 2026) AND CommitmentPeriod = 3 AND CASIN = 'B09GPXL14G';</v>
      </c>
    </row>
    <row r="1817" spans="1:14" x14ac:dyDescent="0.25">
      <c r="A1817" t="s">
        <v>1881</v>
      </c>
      <c r="B1817" t="s">
        <v>1871</v>
      </c>
      <c r="C1817" t="s">
        <v>4002</v>
      </c>
      <c r="D1817" t="s">
        <v>1878</v>
      </c>
      <c r="E1817" t="s">
        <v>17</v>
      </c>
      <c r="F1817">
        <v>7</v>
      </c>
      <c r="G1817">
        <v>12</v>
      </c>
      <c r="H1817">
        <v>318</v>
      </c>
      <c r="I1817">
        <v>804</v>
      </c>
      <c r="J1817">
        <v>924</v>
      </c>
      <c r="K1817">
        <v>564</v>
      </c>
      <c r="L1817">
        <v>672</v>
      </c>
      <c r="M1817">
        <v>624</v>
      </c>
      <c r="N1817" t="str">
        <f t="shared" si="28"/>
        <v>UPDATE WipDetails SET WipQuantity = 672, Review_Wip = 672 WHERE WipMaster_Id IN (SELECT id FROM WipMasters WHERE issuedmonth = 'February' AND IssuedYear = 2026) AND CommitmentPeriod = 3 AND CASIN = 'B09GPVQ1FY';</v>
      </c>
    </row>
    <row r="1818" spans="1:14" x14ac:dyDescent="0.25">
      <c r="A1818" t="s">
        <v>1882</v>
      </c>
      <c r="B1818" t="s">
        <v>1871</v>
      </c>
      <c r="C1818" t="s">
        <v>4003</v>
      </c>
      <c r="D1818" t="s">
        <v>1878</v>
      </c>
      <c r="E1818" t="s">
        <v>19</v>
      </c>
      <c r="F1818">
        <v>7</v>
      </c>
      <c r="G1818">
        <v>12</v>
      </c>
      <c r="H1818">
        <v>275</v>
      </c>
      <c r="I1818">
        <v>204</v>
      </c>
      <c r="J1818">
        <v>12</v>
      </c>
      <c r="K1818">
        <v>456</v>
      </c>
      <c r="L1818">
        <v>528</v>
      </c>
      <c r="M1818">
        <v>648</v>
      </c>
      <c r="N1818" t="str">
        <f t="shared" si="28"/>
        <v>UPDATE WipDetails SET WipQuantity = 528, Review_Wip = 528 WHERE WipMaster_Id IN (SELECT id FROM WipMasters WHERE issuedmonth = 'February' AND IssuedYear = 2026) AND CommitmentPeriod = 3 AND CASIN = 'B09GQ1YQJJ';</v>
      </c>
    </row>
    <row r="1819" spans="1:14" x14ac:dyDescent="0.25">
      <c r="A1819" t="s">
        <v>1883</v>
      </c>
      <c r="B1819" t="s">
        <v>1871</v>
      </c>
      <c r="C1819" t="s">
        <v>4004</v>
      </c>
      <c r="D1819" t="s">
        <v>1878</v>
      </c>
      <c r="E1819" t="s">
        <v>21</v>
      </c>
      <c r="F1819">
        <v>7</v>
      </c>
      <c r="G1819">
        <v>12</v>
      </c>
      <c r="H1819">
        <v>95</v>
      </c>
      <c r="I1819">
        <v>420</v>
      </c>
      <c r="J1819">
        <v>480</v>
      </c>
      <c r="K1819">
        <v>120</v>
      </c>
      <c r="L1819">
        <v>420</v>
      </c>
      <c r="M1819">
        <v>492</v>
      </c>
      <c r="N1819" t="str">
        <f t="shared" si="28"/>
        <v>UPDATE WipDetails SET WipQuantity = 420, Review_Wip = 420 WHERE WipMaster_Id IN (SELECT id FROM WipMasters WHERE issuedmonth = 'February' AND IssuedYear = 2026) AND CommitmentPeriod = 3 AND CASIN = 'B09GPX9X5V';</v>
      </c>
    </row>
    <row r="1820" spans="1:14" x14ac:dyDescent="0.25">
      <c r="A1820" t="s">
        <v>1884</v>
      </c>
      <c r="B1820" t="s">
        <v>1871</v>
      </c>
      <c r="C1820" t="s">
        <v>4005</v>
      </c>
      <c r="D1820" t="s">
        <v>1885</v>
      </c>
      <c r="E1820" t="s">
        <v>11</v>
      </c>
      <c r="F1820">
        <v>7</v>
      </c>
      <c r="G1820">
        <v>12</v>
      </c>
      <c r="H1820">
        <v>12</v>
      </c>
      <c r="I1820">
        <v>36</v>
      </c>
      <c r="J1820">
        <v>60</v>
      </c>
      <c r="K1820">
        <v>48</v>
      </c>
      <c r="L1820">
        <v>72</v>
      </c>
      <c r="M1820">
        <v>48</v>
      </c>
      <c r="N1820" t="str">
        <f t="shared" si="28"/>
        <v>UPDATE WipDetails SET WipQuantity = 72, Review_Wip = 72 WHERE WipMaster_Id IN (SELECT id FROM WipMasters WHERE issuedmonth = 'February' AND IssuedYear = 2026) AND CommitmentPeriod = 3 AND CASIN = 'B06XW4364Y';</v>
      </c>
    </row>
    <row r="1821" spans="1:14" x14ac:dyDescent="0.25">
      <c r="A1821" t="s">
        <v>1886</v>
      </c>
      <c r="B1821" t="s">
        <v>1871</v>
      </c>
      <c r="C1821" t="s">
        <v>4006</v>
      </c>
      <c r="D1821" t="s">
        <v>1885</v>
      </c>
      <c r="E1821" t="s">
        <v>13</v>
      </c>
      <c r="F1821">
        <v>7</v>
      </c>
      <c r="G1821">
        <v>12</v>
      </c>
      <c r="H1821">
        <v>219</v>
      </c>
      <c r="I1821">
        <v>300</v>
      </c>
      <c r="J1821">
        <v>216</v>
      </c>
      <c r="K1821">
        <v>204</v>
      </c>
      <c r="L1821">
        <v>240</v>
      </c>
      <c r="M1821">
        <v>96</v>
      </c>
      <c r="N1821" t="str">
        <f t="shared" si="28"/>
        <v>UPDATE WipDetails SET WipQuantity = 240, Review_Wip = 240 WHERE WipMaster_Id IN (SELECT id FROM WipMasters WHERE issuedmonth = 'February' AND IssuedYear = 2026) AND CommitmentPeriod = 3 AND CASIN = 'B06XWQKV5M';</v>
      </c>
    </row>
    <row r="1822" spans="1:14" x14ac:dyDescent="0.25">
      <c r="A1822" t="s">
        <v>1887</v>
      </c>
      <c r="B1822" t="s">
        <v>1871</v>
      </c>
      <c r="C1822" t="s">
        <v>4007</v>
      </c>
      <c r="D1822" t="s">
        <v>1885</v>
      </c>
      <c r="E1822" t="s">
        <v>15</v>
      </c>
      <c r="F1822">
        <v>7</v>
      </c>
      <c r="G1822">
        <v>12</v>
      </c>
      <c r="H1822">
        <v>422</v>
      </c>
      <c r="I1822">
        <v>3012</v>
      </c>
      <c r="J1822">
        <v>4116</v>
      </c>
      <c r="K1822">
        <v>156</v>
      </c>
      <c r="L1822">
        <v>1080</v>
      </c>
      <c r="M1822">
        <v>1644</v>
      </c>
      <c r="N1822" t="str">
        <f t="shared" si="28"/>
        <v>UPDATE WipDetails SET WipQuantity = 1080, Review_Wip = 1080 WHERE WipMaster_Id IN (SELECT id FROM WipMasters WHERE issuedmonth = 'February' AND IssuedYear = 2026) AND CommitmentPeriod = 3 AND CASIN = 'B06XWMBCHN';</v>
      </c>
    </row>
    <row r="1823" spans="1:14" x14ac:dyDescent="0.25">
      <c r="A1823" t="s">
        <v>1888</v>
      </c>
      <c r="B1823" t="s">
        <v>1871</v>
      </c>
      <c r="C1823" t="s">
        <v>4008</v>
      </c>
      <c r="D1823" t="s">
        <v>1885</v>
      </c>
      <c r="E1823" t="s">
        <v>17</v>
      </c>
      <c r="F1823">
        <v>7</v>
      </c>
      <c r="G1823">
        <v>12</v>
      </c>
      <c r="H1823">
        <v>1216</v>
      </c>
      <c r="I1823">
        <v>768</v>
      </c>
      <c r="J1823">
        <v>0</v>
      </c>
      <c r="K1823">
        <v>864</v>
      </c>
      <c r="L1823">
        <v>2028</v>
      </c>
      <c r="M1823">
        <v>1476</v>
      </c>
      <c r="N1823" t="str">
        <f t="shared" si="28"/>
        <v>UPDATE WipDetails SET WipQuantity = 2028, Review_Wip = 2028 WHERE WipMaster_Id IN (SELECT id FROM WipMasters WHERE issuedmonth = 'February' AND IssuedYear = 2026) AND CommitmentPeriod = 3 AND CASIN = 'B06XW4VPHW';</v>
      </c>
    </row>
    <row r="1824" spans="1:14" x14ac:dyDescent="0.25">
      <c r="A1824" t="s">
        <v>1889</v>
      </c>
      <c r="B1824" t="s">
        <v>1871</v>
      </c>
      <c r="C1824" t="s">
        <v>4009</v>
      </c>
      <c r="D1824" t="s">
        <v>1885</v>
      </c>
      <c r="E1824" t="s">
        <v>19</v>
      </c>
      <c r="F1824">
        <v>7</v>
      </c>
      <c r="G1824">
        <v>12</v>
      </c>
      <c r="H1824">
        <v>1209</v>
      </c>
      <c r="I1824">
        <v>36</v>
      </c>
      <c r="J1824">
        <v>0</v>
      </c>
      <c r="K1824">
        <v>0</v>
      </c>
      <c r="L1824">
        <v>228</v>
      </c>
      <c r="M1824">
        <v>276</v>
      </c>
      <c r="N1824" t="str">
        <f t="shared" si="28"/>
        <v>UPDATE WipDetails SET WipQuantity = 228, Review_Wip = 228 WHERE WipMaster_Id IN (SELECT id FROM WipMasters WHERE issuedmonth = 'February' AND IssuedYear = 2026) AND CommitmentPeriod = 3 AND CASIN = 'B06XWLNK5F';</v>
      </c>
    </row>
    <row r="1825" spans="1:14" x14ac:dyDescent="0.25">
      <c r="A1825" t="s">
        <v>1890</v>
      </c>
      <c r="B1825" t="s">
        <v>1871</v>
      </c>
      <c r="C1825" t="s">
        <v>4010</v>
      </c>
      <c r="D1825" t="s">
        <v>1885</v>
      </c>
      <c r="E1825" t="s">
        <v>21</v>
      </c>
      <c r="F1825">
        <v>7</v>
      </c>
      <c r="G1825">
        <v>12</v>
      </c>
      <c r="H1825">
        <v>690</v>
      </c>
      <c r="I1825">
        <v>288</v>
      </c>
      <c r="J1825">
        <v>0</v>
      </c>
      <c r="K1825">
        <v>720</v>
      </c>
      <c r="L1825">
        <v>576</v>
      </c>
      <c r="M1825">
        <v>60</v>
      </c>
      <c r="N1825" t="str">
        <f t="shared" si="28"/>
        <v>UPDATE WipDetails SET WipQuantity = 576, Review_Wip = 576 WHERE WipMaster_Id IN (SELECT id FROM WipMasters WHERE issuedmonth = 'February' AND IssuedYear = 2026) AND CommitmentPeriod = 3 AND CASIN = 'B06XW7ZGSX';</v>
      </c>
    </row>
    <row r="1826" spans="1:14" x14ac:dyDescent="0.25">
      <c r="A1826" t="s">
        <v>1891</v>
      </c>
      <c r="B1826" t="s">
        <v>1871</v>
      </c>
      <c r="C1826" t="s">
        <v>4011</v>
      </c>
      <c r="D1826" t="s">
        <v>1892</v>
      </c>
      <c r="E1826" t="s">
        <v>11</v>
      </c>
      <c r="F1826">
        <v>7</v>
      </c>
      <c r="G1826">
        <v>12</v>
      </c>
      <c r="H1826">
        <v>48</v>
      </c>
      <c r="I1826">
        <v>0</v>
      </c>
      <c r="J1826">
        <v>0</v>
      </c>
      <c r="K1826">
        <v>0</v>
      </c>
      <c r="L1826">
        <v>96</v>
      </c>
      <c r="M1826">
        <v>0</v>
      </c>
      <c r="N1826" t="str">
        <f t="shared" si="28"/>
        <v>UPDATE WipDetails SET WipQuantity = 96, Review_Wip = 96 WHERE WipMaster_Id IN (SELECT id FROM WipMasters WHERE issuedmonth = 'February' AND IssuedYear = 2026) AND CommitmentPeriod = 3 AND CASIN = 'B09GPT6YWK';</v>
      </c>
    </row>
    <row r="1827" spans="1:14" x14ac:dyDescent="0.25">
      <c r="A1827" t="s">
        <v>1893</v>
      </c>
      <c r="B1827" t="s">
        <v>1871</v>
      </c>
      <c r="C1827" t="s">
        <v>4012</v>
      </c>
      <c r="D1827" t="s">
        <v>1892</v>
      </c>
      <c r="E1827" t="s">
        <v>13</v>
      </c>
      <c r="F1827">
        <v>7</v>
      </c>
      <c r="G1827">
        <v>12</v>
      </c>
      <c r="H1827">
        <v>0</v>
      </c>
      <c r="I1827">
        <v>0</v>
      </c>
      <c r="J1827">
        <v>0</v>
      </c>
      <c r="K1827">
        <v>0</v>
      </c>
      <c r="L1827">
        <v>84</v>
      </c>
      <c r="M1827">
        <v>0</v>
      </c>
      <c r="N1827" t="str">
        <f t="shared" si="28"/>
        <v>UPDATE WipDetails SET WipQuantity = 84, Review_Wip = 84 WHERE WipMaster_Id IN (SELECT id FROM WipMasters WHERE issuedmonth = 'February' AND IssuedYear = 2026) AND CommitmentPeriod = 3 AND CASIN = 'B09GQ76WK4';</v>
      </c>
    </row>
    <row r="1828" spans="1:14" x14ac:dyDescent="0.25">
      <c r="A1828" t="s">
        <v>1894</v>
      </c>
      <c r="B1828" t="s">
        <v>1871</v>
      </c>
      <c r="C1828" t="s">
        <v>4013</v>
      </c>
      <c r="D1828" t="s">
        <v>1892</v>
      </c>
      <c r="E1828" t="s">
        <v>15</v>
      </c>
      <c r="F1828">
        <v>7</v>
      </c>
      <c r="G1828">
        <v>12</v>
      </c>
      <c r="H1828">
        <v>0</v>
      </c>
      <c r="I1828">
        <v>0</v>
      </c>
      <c r="J1828">
        <v>0</v>
      </c>
      <c r="K1828">
        <v>0</v>
      </c>
      <c r="L1828">
        <v>648</v>
      </c>
      <c r="M1828">
        <v>0</v>
      </c>
      <c r="N1828" t="str">
        <f t="shared" si="28"/>
        <v>UPDATE WipDetails SET WipQuantity = 648, Review_Wip = 648 WHERE WipMaster_Id IN (SELECT id FROM WipMasters WHERE issuedmonth = 'February' AND IssuedYear = 2026) AND CommitmentPeriod = 3 AND CASIN = 'B09GPZN938';</v>
      </c>
    </row>
    <row r="1829" spans="1:14" x14ac:dyDescent="0.25">
      <c r="A1829" t="s">
        <v>1895</v>
      </c>
      <c r="B1829" t="s">
        <v>1871</v>
      </c>
      <c r="C1829" t="s">
        <v>4014</v>
      </c>
      <c r="D1829" t="s">
        <v>1892</v>
      </c>
      <c r="E1829" t="s">
        <v>17</v>
      </c>
      <c r="F1829">
        <v>7</v>
      </c>
      <c r="G1829">
        <v>12</v>
      </c>
      <c r="H1829">
        <v>0</v>
      </c>
      <c r="I1829">
        <v>0</v>
      </c>
      <c r="J1829">
        <v>0</v>
      </c>
      <c r="K1829">
        <v>0</v>
      </c>
      <c r="L1829">
        <v>1188</v>
      </c>
      <c r="M1829">
        <v>0</v>
      </c>
      <c r="N1829" t="str">
        <f t="shared" si="28"/>
        <v>UPDATE WipDetails SET WipQuantity = 1188, Review_Wip = 1188 WHERE WipMaster_Id IN (SELECT id FROM WipMasters WHERE issuedmonth = 'February' AND IssuedYear = 2026) AND CommitmentPeriod = 3 AND CASIN = 'B09GQ22R85';</v>
      </c>
    </row>
    <row r="1830" spans="1:14" x14ac:dyDescent="0.25">
      <c r="A1830" t="s">
        <v>1896</v>
      </c>
      <c r="B1830" t="s">
        <v>1871</v>
      </c>
      <c r="C1830" t="s">
        <v>4015</v>
      </c>
      <c r="D1830" t="s">
        <v>1892</v>
      </c>
      <c r="E1830" t="s">
        <v>19</v>
      </c>
      <c r="F1830">
        <v>7</v>
      </c>
      <c r="G1830">
        <v>12</v>
      </c>
      <c r="H1830">
        <v>8</v>
      </c>
      <c r="I1830">
        <v>0</v>
      </c>
      <c r="J1830">
        <v>0</v>
      </c>
      <c r="K1830">
        <v>0</v>
      </c>
      <c r="L1830">
        <v>1344</v>
      </c>
      <c r="M1830">
        <v>0</v>
      </c>
      <c r="N1830" t="str">
        <f t="shared" si="28"/>
        <v>UPDATE WipDetails SET WipQuantity = 1344, Review_Wip = 1344 WHERE WipMaster_Id IN (SELECT id FROM WipMasters WHERE issuedmonth = 'February' AND IssuedYear = 2026) AND CommitmentPeriod = 3 AND CASIN = 'B09GPZ87ZT';</v>
      </c>
    </row>
    <row r="1831" spans="1:14" x14ac:dyDescent="0.25">
      <c r="A1831" t="s">
        <v>1897</v>
      </c>
      <c r="B1831" t="s">
        <v>1871</v>
      </c>
      <c r="C1831" t="s">
        <v>4016</v>
      </c>
      <c r="D1831" t="s">
        <v>1892</v>
      </c>
      <c r="E1831" t="s">
        <v>21</v>
      </c>
      <c r="F1831">
        <v>7</v>
      </c>
      <c r="G1831">
        <v>12</v>
      </c>
      <c r="H1831">
        <v>0</v>
      </c>
      <c r="I1831">
        <v>0</v>
      </c>
      <c r="J1831">
        <v>0</v>
      </c>
      <c r="K1831">
        <v>0</v>
      </c>
      <c r="L1831">
        <v>612</v>
      </c>
      <c r="M1831">
        <v>0</v>
      </c>
      <c r="N1831" t="str">
        <f t="shared" si="28"/>
        <v>UPDATE WipDetails SET WipQuantity = 612, Review_Wip = 612 WHERE WipMaster_Id IN (SELECT id FROM WipMasters WHERE issuedmonth = 'February' AND IssuedYear = 2026) AND CommitmentPeriod = 3 AND CASIN = 'B09GPXGCYB';</v>
      </c>
    </row>
    <row r="1832" spans="1:14" x14ac:dyDescent="0.25">
      <c r="A1832" t="s">
        <v>1898</v>
      </c>
      <c r="B1832" t="s">
        <v>1871</v>
      </c>
      <c r="C1832" t="s">
        <v>4017</v>
      </c>
      <c r="D1832" t="s">
        <v>115</v>
      </c>
      <c r="E1832" t="s">
        <v>11</v>
      </c>
      <c r="F1832">
        <v>7</v>
      </c>
      <c r="G1832">
        <v>12</v>
      </c>
      <c r="H1832">
        <v>12</v>
      </c>
      <c r="I1832">
        <v>60</v>
      </c>
      <c r="J1832">
        <v>72</v>
      </c>
      <c r="K1832">
        <v>48</v>
      </c>
      <c r="L1832">
        <v>84</v>
      </c>
      <c r="M1832">
        <v>72</v>
      </c>
      <c r="N1832" t="str">
        <f t="shared" si="28"/>
        <v>UPDATE WipDetails SET WipQuantity = 84, Review_Wip = 84 WHERE WipMaster_Id IN (SELECT id FROM WipMasters WHERE issuedmonth = 'February' AND IssuedYear = 2026) AND CommitmentPeriod = 3 AND CASIN = 'B06XWNL3MB';</v>
      </c>
    </row>
    <row r="1833" spans="1:14" x14ac:dyDescent="0.25">
      <c r="A1833" t="s">
        <v>1899</v>
      </c>
      <c r="B1833" t="s">
        <v>1871</v>
      </c>
      <c r="C1833" t="s">
        <v>4018</v>
      </c>
      <c r="D1833" t="s">
        <v>115</v>
      </c>
      <c r="E1833" t="s">
        <v>13</v>
      </c>
      <c r="F1833">
        <v>7</v>
      </c>
      <c r="G1833">
        <v>12</v>
      </c>
      <c r="H1833">
        <v>31</v>
      </c>
      <c r="I1833">
        <v>60</v>
      </c>
      <c r="J1833">
        <v>60</v>
      </c>
      <c r="K1833">
        <v>240</v>
      </c>
      <c r="L1833">
        <v>360</v>
      </c>
      <c r="M1833">
        <v>72</v>
      </c>
      <c r="N1833" t="str">
        <f t="shared" si="28"/>
        <v>UPDATE WipDetails SET WipQuantity = 360, Review_Wip = 360 WHERE WipMaster_Id IN (SELECT id FROM WipMasters WHERE issuedmonth = 'February' AND IssuedYear = 2026) AND CommitmentPeriod = 3 AND CASIN = 'B06XWMB84R';</v>
      </c>
    </row>
    <row r="1834" spans="1:14" x14ac:dyDescent="0.25">
      <c r="A1834" t="s">
        <v>1900</v>
      </c>
      <c r="B1834" t="s">
        <v>1871</v>
      </c>
      <c r="C1834" t="s">
        <v>4019</v>
      </c>
      <c r="D1834" t="s">
        <v>115</v>
      </c>
      <c r="E1834" t="s">
        <v>15</v>
      </c>
      <c r="F1834">
        <v>7</v>
      </c>
      <c r="G1834">
        <v>12</v>
      </c>
      <c r="H1834">
        <v>921</v>
      </c>
      <c r="I1834">
        <v>552</v>
      </c>
      <c r="J1834">
        <v>0</v>
      </c>
      <c r="K1834">
        <v>1512</v>
      </c>
      <c r="L1834">
        <v>648</v>
      </c>
      <c r="M1834">
        <v>1608</v>
      </c>
      <c r="N1834" t="str">
        <f t="shared" si="28"/>
        <v>UPDATE WipDetails SET WipQuantity = 648, Review_Wip = 648 WHERE WipMaster_Id IN (SELECT id FROM WipMasters WHERE issuedmonth = 'February' AND IssuedYear = 2026) AND CommitmentPeriod = 3 AND CASIN = 'B06XWPK6HN';</v>
      </c>
    </row>
    <row r="1835" spans="1:14" x14ac:dyDescent="0.25">
      <c r="A1835" t="s">
        <v>1901</v>
      </c>
      <c r="B1835" t="s">
        <v>1871</v>
      </c>
      <c r="C1835" t="s">
        <v>4020</v>
      </c>
      <c r="D1835" t="s">
        <v>115</v>
      </c>
      <c r="E1835" t="s">
        <v>17</v>
      </c>
      <c r="F1835">
        <v>7</v>
      </c>
      <c r="G1835">
        <v>12</v>
      </c>
      <c r="H1835">
        <v>516</v>
      </c>
      <c r="I1835">
        <v>732</v>
      </c>
      <c r="J1835">
        <v>420</v>
      </c>
      <c r="K1835">
        <v>840</v>
      </c>
      <c r="L1835">
        <v>840</v>
      </c>
      <c r="M1835">
        <v>48</v>
      </c>
      <c r="N1835" t="str">
        <f t="shared" si="28"/>
        <v>UPDATE WipDetails SET WipQuantity = 840, Review_Wip = 840 WHERE WipMaster_Id IN (SELECT id FROM WipMasters WHERE issuedmonth = 'February' AND IssuedYear = 2026) AND CommitmentPeriod = 3 AND CASIN = 'B06XW4CDV7';</v>
      </c>
    </row>
    <row r="1836" spans="1:14" x14ac:dyDescent="0.25">
      <c r="A1836" t="s">
        <v>1902</v>
      </c>
      <c r="B1836" t="s">
        <v>1871</v>
      </c>
      <c r="C1836" t="s">
        <v>4021</v>
      </c>
      <c r="D1836" t="s">
        <v>115</v>
      </c>
      <c r="E1836" t="s">
        <v>19</v>
      </c>
      <c r="F1836">
        <v>7</v>
      </c>
      <c r="G1836">
        <v>12</v>
      </c>
      <c r="H1836">
        <v>392</v>
      </c>
      <c r="I1836">
        <v>348</v>
      </c>
      <c r="J1836">
        <v>60</v>
      </c>
      <c r="K1836">
        <v>516</v>
      </c>
      <c r="L1836">
        <v>504</v>
      </c>
      <c r="M1836">
        <v>84</v>
      </c>
      <c r="N1836" t="str">
        <f t="shared" si="28"/>
        <v>UPDATE WipDetails SET WipQuantity = 504, Review_Wip = 504 WHERE WipMaster_Id IN (SELECT id FROM WipMasters WHERE issuedmonth = 'February' AND IssuedYear = 2026) AND CommitmentPeriod = 3 AND CASIN = 'B06XWLX85K';</v>
      </c>
    </row>
    <row r="1837" spans="1:14" x14ac:dyDescent="0.25">
      <c r="A1837" t="s">
        <v>1903</v>
      </c>
      <c r="B1837" t="s">
        <v>1871</v>
      </c>
      <c r="C1837" t="s">
        <v>4022</v>
      </c>
      <c r="D1837" t="s">
        <v>115</v>
      </c>
      <c r="E1837" t="s">
        <v>21</v>
      </c>
      <c r="F1837">
        <v>7</v>
      </c>
      <c r="G1837">
        <v>12</v>
      </c>
      <c r="H1837">
        <v>181</v>
      </c>
      <c r="I1837">
        <v>564</v>
      </c>
      <c r="J1837">
        <v>636</v>
      </c>
      <c r="K1837">
        <v>144</v>
      </c>
      <c r="L1837">
        <v>276</v>
      </c>
      <c r="M1837">
        <v>0</v>
      </c>
      <c r="N1837" t="str">
        <f t="shared" si="28"/>
        <v>UPDATE WipDetails SET WipQuantity = 276, Review_Wip = 276 WHERE WipMaster_Id IN (SELECT id FROM WipMasters WHERE issuedmonth = 'February' AND IssuedYear = 2026) AND CommitmentPeriod = 3 AND CASIN = 'B06XWQ1XQ8';</v>
      </c>
    </row>
    <row r="1838" spans="1:14" x14ac:dyDescent="0.25">
      <c r="A1838" t="s">
        <v>1904</v>
      </c>
      <c r="B1838" t="s">
        <v>1905</v>
      </c>
      <c r="C1838" t="s">
        <v>4023</v>
      </c>
      <c r="D1838" t="s">
        <v>1906</v>
      </c>
      <c r="E1838" t="s">
        <v>11</v>
      </c>
      <c r="F1838">
        <v>5</v>
      </c>
      <c r="G1838">
        <v>16</v>
      </c>
      <c r="H1838">
        <v>43</v>
      </c>
      <c r="I1838">
        <v>48</v>
      </c>
      <c r="J1838">
        <v>32</v>
      </c>
      <c r="K1838">
        <v>96</v>
      </c>
      <c r="L1838">
        <v>112</v>
      </c>
      <c r="M1838">
        <v>304</v>
      </c>
      <c r="N1838" t="str">
        <f t="shared" si="28"/>
        <v>UPDATE WipDetails SET WipQuantity = 112, Review_Wip = 112 WHERE WipMaster_Id IN (SELECT id FROM WipMasters WHERE issuedmonth = 'February' AND IssuedYear = 2026) AND CommitmentPeriod = 3 AND CASIN = 'B07XJ6LYYB';</v>
      </c>
    </row>
    <row r="1839" spans="1:14" x14ac:dyDescent="0.25">
      <c r="A1839" t="s">
        <v>1907</v>
      </c>
      <c r="B1839" t="s">
        <v>1905</v>
      </c>
      <c r="C1839" t="s">
        <v>4024</v>
      </c>
      <c r="D1839" t="s">
        <v>1906</v>
      </c>
      <c r="E1839" t="s">
        <v>13</v>
      </c>
      <c r="F1839">
        <v>5</v>
      </c>
      <c r="G1839">
        <v>16</v>
      </c>
      <c r="H1839">
        <v>212</v>
      </c>
      <c r="I1839">
        <v>48</v>
      </c>
      <c r="J1839">
        <v>0</v>
      </c>
      <c r="K1839">
        <v>0</v>
      </c>
      <c r="L1839">
        <v>0</v>
      </c>
      <c r="M1839">
        <v>3216</v>
      </c>
      <c r="N1839" t="str">
        <f t="shared" si="28"/>
        <v>UPDATE WipDetails SET WipQuantity = 0, Review_Wip = 0 WHERE WipMaster_Id IN (SELECT id FROM WipMasters WHERE issuedmonth = 'February' AND IssuedYear = 2026) AND CommitmentPeriod = 3 AND CASIN = 'B07XGLX8V1';</v>
      </c>
    </row>
    <row r="1840" spans="1:14" x14ac:dyDescent="0.25">
      <c r="A1840" t="s">
        <v>1908</v>
      </c>
      <c r="B1840" t="s">
        <v>1905</v>
      </c>
      <c r="C1840" t="s">
        <v>4025</v>
      </c>
      <c r="D1840" t="s">
        <v>1906</v>
      </c>
      <c r="E1840" t="s">
        <v>15</v>
      </c>
      <c r="F1840">
        <v>5</v>
      </c>
      <c r="G1840">
        <v>16</v>
      </c>
      <c r="H1840">
        <v>316</v>
      </c>
      <c r="I1840">
        <v>912</v>
      </c>
      <c r="J1840">
        <v>800</v>
      </c>
      <c r="K1840">
        <v>1424</v>
      </c>
      <c r="L1840">
        <v>2752</v>
      </c>
      <c r="M1840">
        <v>5552</v>
      </c>
      <c r="N1840" t="str">
        <f t="shared" si="28"/>
        <v>UPDATE WipDetails SET WipQuantity = 2752, Review_Wip = 2752 WHERE WipMaster_Id IN (SELECT id FROM WipMasters WHERE issuedmonth = 'February' AND IssuedYear = 2026) AND CommitmentPeriod = 3 AND CASIN = 'B07XMMD81W';</v>
      </c>
    </row>
    <row r="1841" spans="1:14" x14ac:dyDescent="0.25">
      <c r="A1841" t="s">
        <v>1909</v>
      </c>
      <c r="B1841" t="s">
        <v>1905</v>
      </c>
      <c r="C1841" t="s">
        <v>4026</v>
      </c>
      <c r="D1841" t="s">
        <v>1906</v>
      </c>
      <c r="E1841" t="s">
        <v>27</v>
      </c>
      <c r="F1841">
        <v>5</v>
      </c>
      <c r="G1841">
        <v>16</v>
      </c>
      <c r="H1841">
        <v>122</v>
      </c>
      <c r="I1841">
        <v>1456</v>
      </c>
      <c r="J1841">
        <v>1664</v>
      </c>
      <c r="K1841">
        <v>2400</v>
      </c>
      <c r="L1841">
        <v>3200</v>
      </c>
      <c r="M1841">
        <v>5312</v>
      </c>
      <c r="N1841" t="str">
        <f t="shared" si="28"/>
        <v>UPDATE WipDetails SET WipQuantity = 3200, Review_Wip = 3200 WHERE WipMaster_Id IN (SELECT id FROM WipMasters WHERE issuedmonth = 'February' AND IssuedYear = 2026) AND CommitmentPeriod = 3 AND CASIN = 'B07XMH5JY8';</v>
      </c>
    </row>
    <row r="1842" spans="1:14" x14ac:dyDescent="0.25">
      <c r="A1842" t="s">
        <v>1910</v>
      </c>
      <c r="B1842" t="s">
        <v>1905</v>
      </c>
      <c r="C1842" t="s">
        <v>4027</v>
      </c>
      <c r="D1842" t="s">
        <v>1906</v>
      </c>
      <c r="E1842" t="s">
        <v>19</v>
      </c>
      <c r="F1842">
        <v>5</v>
      </c>
      <c r="G1842">
        <v>16</v>
      </c>
      <c r="H1842">
        <v>247</v>
      </c>
      <c r="I1842">
        <v>400</v>
      </c>
      <c r="J1842">
        <v>272</v>
      </c>
      <c r="K1842">
        <v>1696</v>
      </c>
      <c r="L1842">
        <v>2368</v>
      </c>
      <c r="M1842">
        <v>3296</v>
      </c>
      <c r="N1842" t="str">
        <f t="shared" si="28"/>
        <v>UPDATE WipDetails SET WipQuantity = 2368, Review_Wip = 2368 WHERE WipMaster_Id IN (SELECT id FROM WipMasters WHERE issuedmonth = 'February' AND IssuedYear = 2026) AND CommitmentPeriod = 3 AND CASIN = 'B07XJ6M8GT';</v>
      </c>
    </row>
    <row r="1843" spans="1:14" x14ac:dyDescent="0.25">
      <c r="A1843" t="s">
        <v>1911</v>
      </c>
      <c r="B1843" t="s">
        <v>1905</v>
      </c>
      <c r="C1843" t="s">
        <v>4028</v>
      </c>
      <c r="D1843" t="s">
        <v>1906</v>
      </c>
      <c r="E1843" t="s">
        <v>21</v>
      </c>
      <c r="F1843">
        <v>5</v>
      </c>
      <c r="G1843">
        <v>16</v>
      </c>
      <c r="H1843">
        <v>244</v>
      </c>
      <c r="I1843">
        <v>768</v>
      </c>
      <c r="J1843">
        <v>720</v>
      </c>
      <c r="K1843">
        <v>80</v>
      </c>
      <c r="L1843">
        <v>512</v>
      </c>
      <c r="M1843">
        <v>4912</v>
      </c>
      <c r="N1843" t="str">
        <f t="shared" si="28"/>
        <v>UPDATE WipDetails SET WipQuantity = 512, Review_Wip = 512 WHERE WipMaster_Id IN (SELECT id FROM WipMasters WHERE issuedmonth = 'February' AND IssuedYear = 2026) AND CommitmentPeriod = 3 AND CASIN = 'B07XKCGY6H';</v>
      </c>
    </row>
    <row r="1844" spans="1:14" x14ac:dyDescent="0.25">
      <c r="A1844" t="s">
        <v>1912</v>
      </c>
      <c r="B1844" t="s">
        <v>1905</v>
      </c>
      <c r="C1844" t="s">
        <v>4029</v>
      </c>
      <c r="D1844" t="s">
        <v>1913</v>
      </c>
      <c r="E1844" t="s">
        <v>475</v>
      </c>
      <c r="F1844">
        <v>5</v>
      </c>
      <c r="G1844">
        <v>16</v>
      </c>
      <c r="H1844">
        <v>32</v>
      </c>
      <c r="I1844">
        <v>48</v>
      </c>
      <c r="J1844">
        <v>48</v>
      </c>
      <c r="K1844">
        <v>0</v>
      </c>
      <c r="L1844">
        <v>48</v>
      </c>
      <c r="M1844">
        <v>48</v>
      </c>
      <c r="N1844" t="str">
        <f t="shared" si="28"/>
        <v>UPDATE WipDetails SET WipQuantity = 48, Review_Wip = 48 WHERE WipMaster_Id IN (SELECT id FROM WipMasters WHERE issuedmonth = 'February' AND IssuedYear = 2026) AND CommitmentPeriod = 3 AND CASIN = 'B0BG8VP6DK';</v>
      </c>
    </row>
    <row r="1845" spans="1:14" x14ac:dyDescent="0.25">
      <c r="A1845" t="s">
        <v>1914</v>
      </c>
      <c r="B1845" t="s">
        <v>1905</v>
      </c>
      <c r="C1845" t="s">
        <v>4030</v>
      </c>
      <c r="D1845" t="s">
        <v>1913</v>
      </c>
      <c r="E1845" t="s">
        <v>11</v>
      </c>
      <c r="F1845">
        <v>5</v>
      </c>
      <c r="G1845">
        <v>16</v>
      </c>
      <c r="H1845">
        <v>37</v>
      </c>
      <c r="I1845">
        <v>48</v>
      </c>
      <c r="J1845">
        <v>48</v>
      </c>
      <c r="K1845">
        <v>0</v>
      </c>
      <c r="L1845">
        <v>32</v>
      </c>
      <c r="M1845">
        <v>32</v>
      </c>
      <c r="N1845" t="str">
        <f t="shared" si="28"/>
        <v>UPDATE WipDetails SET WipQuantity = 32, Review_Wip = 32 WHERE WipMaster_Id IN (SELECT id FROM WipMasters WHERE issuedmonth = 'February' AND IssuedYear = 2026) AND CommitmentPeriod = 3 AND CASIN = 'B0BG8WFC4K';</v>
      </c>
    </row>
    <row r="1846" spans="1:14" x14ac:dyDescent="0.25">
      <c r="A1846" t="s">
        <v>1915</v>
      </c>
      <c r="B1846" t="s">
        <v>1905</v>
      </c>
      <c r="C1846" t="s">
        <v>4031</v>
      </c>
      <c r="D1846" t="s">
        <v>1913</v>
      </c>
      <c r="E1846" t="s">
        <v>13</v>
      </c>
      <c r="F1846">
        <v>5</v>
      </c>
      <c r="G1846">
        <v>16</v>
      </c>
      <c r="H1846">
        <v>132</v>
      </c>
      <c r="I1846">
        <v>64</v>
      </c>
      <c r="J1846">
        <v>0</v>
      </c>
      <c r="K1846">
        <v>32</v>
      </c>
      <c r="L1846">
        <v>48</v>
      </c>
      <c r="M1846">
        <v>192</v>
      </c>
      <c r="N1846" t="str">
        <f t="shared" si="28"/>
        <v>UPDATE WipDetails SET WipQuantity = 48, Review_Wip = 48 WHERE WipMaster_Id IN (SELECT id FROM WipMasters WHERE issuedmonth = 'February' AND IssuedYear = 2026) AND CommitmentPeriod = 3 AND CASIN = 'B0BG8X524J';</v>
      </c>
    </row>
    <row r="1847" spans="1:14" x14ac:dyDescent="0.25">
      <c r="A1847" t="s">
        <v>1916</v>
      </c>
      <c r="B1847" t="s">
        <v>1905</v>
      </c>
      <c r="C1847" t="s">
        <v>4032</v>
      </c>
      <c r="D1847" t="s">
        <v>1913</v>
      </c>
      <c r="E1847" t="s">
        <v>15</v>
      </c>
      <c r="F1847">
        <v>5</v>
      </c>
      <c r="G1847">
        <v>16</v>
      </c>
      <c r="H1847">
        <v>212</v>
      </c>
      <c r="I1847">
        <v>480</v>
      </c>
      <c r="J1847">
        <v>512</v>
      </c>
      <c r="K1847">
        <v>96</v>
      </c>
      <c r="L1847">
        <v>432</v>
      </c>
      <c r="M1847">
        <v>1424</v>
      </c>
      <c r="N1847" t="str">
        <f t="shared" si="28"/>
        <v>UPDATE WipDetails SET WipQuantity = 432, Review_Wip = 432 WHERE WipMaster_Id IN (SELECT id FROM WipMasters WHERE issuedmonth = 'February' AND IssuedYear = 2026) AND CommitmentPeriod = 3 AND CASIN = 'B0BG8N8LPQ';</v>
      </c>
    </row>
    <row r="1848" spans="1:14" x14ac:dyDescent="0.25">
      <c r="A1848" t="s">
        <v>1917</v>
      </c>
      <c r="B1848" t="s">
        <v>1905</v>
      </c>
      <c r="C1848" t="s">
        <v>4033</v>
      </c>
      <c r="D1848" t="s">
        <v>1913</v>
      </c>
      <c r="E1848" t="s">
        <v>17</v>
      </c>
      <c r="F1848">
        <v>5</v>
      </c>
      <c r="G1848">
        <v>16</v>
      </c>
      <c r="H1848">
        <v>128</v>
      </c>
      <c r="I1848">
        <v>736</v>
      </c>
      <c r="J1848">
        <v>896</v>
      </c>
      <c r="K1848">
        <v>48</v>
      </c>
      <c r="L1848">
        <v>688</v>
      </c>
      <c r="M1848">
        <v>2352</v>
      </c>
      <c r="N1848" t="str">
        <f t="shared" si="28"/>
        <v>UPDATE WipDetails SET WipQuantity = 688, Review_Wip = 688 WHERE WipMaster_Id IN (SELECT id FROM WipMasters WHERE issuedmonth = 'February' AND IssuedYear = 2026) AND CommitmentPeriod = 3 AND CASIN = 'B0BG8PJGRJ';</v>
      </c>
    </row>
    <row r="1849" spans="1:14" x14ac:dyDescent="0.25">
      <c r="A1849" t="s">
        <v>1918</v>
      </c>
      <c r="B1849" t="s">
        <v>1905</v>
      </c>
      <c r="C1849" t="s">
        <v>4034</v>
      </c>
      <c r="D1849" t="s">
        <v>1913</v>
      </c>
      <c r="E1849" t="s">
        <v>19</v>
      </c>
      <c r="F1849">
        <v>5</v>
      </c>
      <c r="G1849">
        <v>16</v>
      </c>
      <c r="H1849">
        <v>99</v>
      </c>
      <c r="I1849">
        <v>432</v>
      </c>
      <c r="J1849">
        <v>464</v>
      </c>
      <c r="K1849">
        <v>528</v>
      </c>
      <c r="L1849">
        <v>448</v>
      </c>
      <c r="M1849">
        <v>592</v>
      </c>
      <c r="N1849" t="str">
        <f t="shared" si="28"/>
        <v>UPDATE WipDetails SET WipQuantity = 448, Review_Wip = 448 WHERE WipMaster_Id IN (SELECT id FROM WipMasters WHERE issuedmonth = 'February' AND IssuedYear = 2026) AND CommitmentPeriod = 3 AND CASIN = 'B0BG8PJGS6';</v>
      </c>
    </row>
    <row r="1850" spans="1:14" x14ac:dyDescent="0.25">
      <c r="A1850" t="s">
        <v>1919</v>
      </c>
      <c r="B1850" t="s">
        <v>1905</v>
      </c>
      <c r="C1850" t="s">
        <v>4035</v>
      </c>
      <c r="D1850" t="s">
        <v>1913</v>
      </c>
      <c r="E1850" t="s">
        <v>21</v>
      </c>
      <c r="F1850">
        <v>5</v>
      </c>
      <c r="G1850">
        <v>16</v>
      </c>
      <c r="H1850">
        <v>78</v>
      </c>
      <c r="I1850">
        <v>144</v>
      </c>
      <c r="J1850">
        <v>144</v>
      </c>
      <c r="K1850">
        <v>32</v>
      </c>
      <c r="L1850">
        <v>240</v>
      </c>
      <c r="M1850">
        <v>560</v>
      </c>
      <c r="N1850" t="str">
        <f t="shared" si="28"/>
        <v>UPDATE WipDetails SET WipQuantity = 240, Review_Wip = 240 WHERE WipMaster_Id IN (SELECT id FROM WipMasters WHERE issuedmonth = 'February' AND IssuedYear = 2026) AND CommitmentPeriod = 3 AND CASIN = 'B0BG8PTXC3';</v>
      </c>
    </row>
    <row r="1851" spans="1:14" x14ac:dyDescent="0.25">
      <c r="A1851" t="s">
        <v>1920</v>
      </c>
      <c r="B1851" t="s">
        <v>1905</v>
      </c>
      <c r="C1851" t="s">
        <v>4036</v>
      </c>
      <c r="D1851" t="s">
        <v>1913</v>
      </c>
      <c r="E1851" t="s">
        <v>454</v>
      </c>
      <c r="F1851">
        <v>5</v>
      </c>
      <c r="G1851">
        <v>16</v>
      </c>
      <c r="H1851">
        <v>240</v>
      </c>
      <c r="I1851">
        <v>64</v>
      </c>
      <c r="J1851">
        <v>0</v>
      </c>
      <c r="K1851">
        <v>1088</v>
      </c>
      <c r="L1851">
        <v>608</v>
      </c>
      <c r="M1851">
        <v>608</v>
      </c>
      <c r="N1851" t="str">
        <f t="shared" si="28"/>
        <v>UPDATE WipDetails SET WipQuantity = 608, Review_Wip = 608 WHERE WipMaster_Id IN (SELECT id FROM WipMasters WHERE issuedmonth = 'February' AND IssuedYear = 2026) AND CommitmentPeriod = 3 AND CASIN = 'B0BG8SJ161';</v>
      </c>
    </row>
    <row r="1852" spans="1:14" x14ac:dyDescent="0.25">
      <c r="A1852" t="s">
        <v>1921</v>
      </c>
      <c r="B1852" t="s">
        <v>1905</v>
      </c>
      <c r="C1852" t="s">
        <v>4037</v>
      </c>
      <c r="D1852" t="s">
        <v>1922</v>
      </c>
      <c r="E1852" t="s">
        <v>11</v>
      </c>
      <c r="F1852">
        <v>5</v>
      </c>
      <c r="G1852">
        <v>16</v>
      </c>
      <c r="H1852">
        <v>37</v>
      </c>
      <c r="I1852">
        <v>16</v>
      </c>
      <c r="J1852">
        <v>0</v>
      </c>
      <c r="K1852">
        <v>48</v>
      </c>
      <c r="L1852">
        <v>48</v>
      </c>
      <c r="M1852">
        <v>0</v>
      </c>
      <c r="N1852" t="str">
        <f t="shared" si="28"/>
        <v>UPDATE WipDetails SET WipQuantity = 48, Review_Wip = 48 WHERE WipMaster_Id IN (SELECT id FROM WipMasters WHERE issuedmonth = 'February' AND IssuedYear = 2026) AND CommitmentPeriod = 3 AND CASIN = 'B07XJ6MBYL';</v>
      </c>
    </row>
    <row r="1853" spans="1:14" x14ac:dyDescent="0.25">
      <c r="A1853" t="s">
        <v>1923</v>
      </c>
      <c r="B1853" t="s">
        <v>1905</v>
      </c>
      <c r="C1853" t="s">
        <v>4038</v>
      </c>
      <c r="D1853" t="s">
        <v>1922</v>
      </c>
      <c r="E1853" t="s">
        <v>13</v>
      </c>
      <c r="F1853">
        <v>5</v>
      </c>
      <c r="G1853">
        <v>16</v>
      </c>
      <c r="H1853">
        <v>80</v>
      </c>
      <c r="I1853">
        <v>48</v>
      </c>
      <c r="J1853">
        <v>0</v>
      </c>
      <c r="K1853">
        <v>48</v>
      </c>
      <c r="L1853">
        <v>224</v>
      </c>
      <c r="M1853">
        <v>736</v>
      </c>
      <c r="N1853" t="str">
        <f t="shared" si="28"/>
        <v>UPDATE WipDetails SET WipQuantity = 224, Review_Wip = 224 WHERE WipMaster_Id IN (SELECT id FROM WipMasters WHERE issuedmonth = 'February' AND IssuedYear = 2026) AND CommitmentPeriod = 3 AND CASIN = 'B07XGLWP65';</v>
      </c>
    </row>
    <row r="1854" spans="1:14" x14ac:dyDescent="0.25">
      <c r="A1854" t="s">
        <v>1924</v>
      </c>
      <c r="B1854" t="s">
        <v>1905</v>
      </c>
      <c r="C1854" t="s">
        <v>4039</v>
      </c>
      <c r="D1854" t="s">
        <v>1922</v>
      </c>
      <c r="E1854" t="s">
        <v>15</v>
      </c>
      <c r="F1854">
        <v>5</v>
      </c>
      <c r="G1854">
        <v>16</v>
      </c>
      <c r="H1854">
        <v>95</v>
      </c>
      <c r="I1854">
        <v>864</v>
      </c>
      <c r="J1854">
        <v>1088</v>
      </c>
      <c r="K1854">
        <v>1040</v>
      </c>
      <c r="L1854">
        <v>944</v>
      </c>
      <c r="M1854">
        <v>3344</v>
      </c>
      <c r="N1854" t="str">
        <f t="shared" si="28"/>
        <v>UPDATE WipDetails SET WipQuantity = 944, Review_Wip = 944 WHERE WipMaster_Id IN (SELECT id FROM WipMasters WHERE issuedmonth = 'February' AND IssuedYear = 2026) AND CommitmentPeriod = 3 AND CASIN = 'B07XMLVSJB';</v>
      </c>
    </row>
    <row r="1855" spans="1:14" x14ac:dyDescent="0.25">
      <c r="A1855" t="s">
        <v>1925</v>
      </c>
      <c r="B1855" t="s">
        <v>1905</v>
      </c>
      <c r="C1855" t="s">
        <v>4040</v>
      </c>
      <c r="D1855" t="s">
        <v>1922</v>
      </c>
      <c r="E1855" t="s">
        <v>27</v>
      </c>
      <c r="F1855">
        <v>5</v>
      </c>
      <c r="G1855">
        <v>16</v>
      </c>
      <c r="H1855">
        <v>682</v>
      </c>
      <c r="I1855">
        <v>1728</v>
      </c>
      <c r="J1855">
        <v>1888</v>
      </c>
      <c r="K1855">
        <v>864</v>
      </c>
      <c r="L1855">
        <v>1072</v>
      </c>
      <c r="M1855">
        <v>4544</v>
      </c>
      <c r="N1855" t="str">
        <f t="shared" si="28"/>
        <v>UPDATE WipDetails SET WipQuantity = 1072, Review_Wip = 1072 WHERE WipMaster_Id IN (SELECT id FROM WipMasters WHERE issuedmonth = 'February' AND IssuedYear = 2026) AND CommitmentPeriod = 3 AND CASIN = 'B07XKCGY8L';</v>
      </c>
    </row>
    <row r="1856" spans="1:14" x14ac:dyDescent="0.25">
      <c r="A1856" t="s">
        <v>1926</v>
      </c>
      <c r="B1856" t="s">
        <v>1905</v>
      </c>
      <c r="C1856" t="s">
        <v>4041</v>
      </c>
      <c r="D1856" t="s">
        <v>1922</v>
      </c>
      <c r="E1856" t="s">
        <v>19</v>
      </c>
      <c r="F1856">
        <v>5</v>
      </c>
      <c r="G1856">
        <v>16</v>
      </c>
      <c r="H1856">
        <v>94</v>
      </c>
      <c r="I1856">
        <v>1136</v>
      </c>
      <c r="J1856">
        <v>1616</v>
      </c>
      <c r="K1856">
        <v>112</v>
      </c>
      <c r="L1856">
        <v>736</v>
      </c>
      <c r="M1856">
        <v>3776</v>
      </c>
      <c r="N1856" t="str">
        <f t="shared" si="28"/>
        <v>UPDATE WipDetails SET WipQuantity = 736, Review_Wip = 736 WHERE WipMaster_Id IN (SELECT id FROM WipMasters WHERE issuedmonth = 'February' AND IssuedYear = 2026) AND CommitmentPeriod = 3 AND CASIN = 'B07XKCGY7N';</v>
      </c>
    </row>
    <row r="1857" spans="1:14" x14ac:dyDescent="0.25">
      <c r="A1857" t="s">
        <v>1927</v>
      </c>
      <c r="B1857" t="s">
        <v>1905</v>
      </c>
      <c r="C1857" t="s">
        <v>4042</v>
      </c>
      <c r="D1857" t="s">
        <v>1922</v>
      </c>
      <c r="E1857" t="s">
        <v>21</v>
      </c>
      <c r="F1857">
        <v>5</v>
      </c>
      <c r="G1857">
        <v>16</v>
      </c>
      <c r="H1857">
        <v>133</v>
      </c>
      <c r="I1857">
        <v>608</v>
      </c>
      <c r="J1857">
        <v>688</v>
      </c>
      <c r="K1857">
        <v>112</v>
      </c>
      <c r="L1857">
        <v>544</v>
      </c>
      <c r="M1857">
        <v>2128</v>
      </c>
      <c r="N1857" t="str">
        <f t="shared" si="28"/>
        <v>UPDATE WipDetails SET WipQuantity = 544, Review_Wip = 544 WHERE WipMaster_Id IN (SELECT id FROM WipMasters WHERE issuedmonth = 'February' AND IssuedYear = 2026) AND CommitmentPeriod = 3 AND CASIN = 'B07XHMMJZW';</v>
      </c>
    </row>
    <row r="1858" spans="1:14" x14ac:dyDescent="0.25">
      <c r="A1858" t="s">
        <v>1928</v>
      </c>
      <c r="B1858" t="s">
        <v>1905</v>
      </c>
      <c r="C1858" t="s">
        <v>4043</v>
      </c>
      <c r="D1858" t="s">
        <v>1432</v>
      </c>
      <c r="E1858" t="s">
        <v>15</v>
      </c>
      <c r="F1858">
        <v>5</v>
      </c>
      <c r="G1858">
        <v>16</v>
      </c>
      <c r="H1858">
        <v>640</v>
      </c>
      <c r="I1858">
        <v>1424</v>
      </c>
      <c r="J1858">
        <v>1440</v>
      </c>
      <c r="K1858">
        <v>1424</v>
      </c>
      <c r="L1858">
        <v>2000</v>
      </c>
      <c r="M1858">
        <v>2368</v>
      </c>
      <c r="N1858" t="str">
        <f t="shared" si="28"/>
        <v>UPDATE WipDetails SET WipQuantity = 2000, Review_Wip = 2000 WHERE WipMaster_Id IN (SELECT id FROM WipMasters WHERE issuedmonth = 'February' AND IssuedYear = 2026) AND CommitmentPeriod = 3 AND CASIN = 'B06XWN65JF';</v>
      </c>
    </row>
    <row r="1859" spans="1:14" x14ac:dyDescent="0.25">
      <c r="A1859" t="s">
        <v>1929</v>
      </c>
      <c r="B1859" t="s">
        <v>1905</v>
      </c>
      <c r="C1859" t="s">
        <v>4044</v>
      </c>
      <c r="D1859" t="s">
        <v>1885</v>
      </c>
      <c r="E1859" t="s">
        <v>11</v>
      </c>
      <c r="F1859">
        <v>5</v>
      </c>
      <c r="G1859">
        <v>16</v>
      </c>
      <c r="H1859">
        <v>32</v>
      </c>
      <c r="I1859">
        <v>224</v>
      </c>
      <c r="J1859">
        <v>288</v>
      </c>
      <c r="K1859">
        <v>224</v>
      </c>
      <c r="L1859">
        <v>112</v>
      </c>
      <c r="M1859">
        <v>416</v>
      </c>
      <c r="N1859" t="str">
        <f t="shared" ref="N1859:N1922" si="29">"UPDATE WipDetails SET WipQuantity = "&amp;L1859&amp;", Review_Wip = "&amp;L1859&amp;" WHERE WipMaster_Id IN (SELECT id FROM WipMasters WHERE issuedmonth = 'February' AND IssuedYear = 2026) AND CommitmentPeriod = 3 AND CASIN = '"&amp;A1859&amp;"';"</f>
        <v>UPDATE WipDetails SET WipQuantity = 112, Review_Wip = 112 WHERE WipMaster_Id IN (SELECT id FROM WipMasters WHERE issuedmonth = 'February' AND IssuedYear = 2026) AND CommitmentPeriod = 3 AND CASIN = 'B06XWPZ78D';</v>
      </c>
    </row>
    <row r="1860" spans="1:14" x14ac:dyDescent="0.25">
      <c r="A1860" t="s">
        <v>1930</v>
      </c>
      <c r="B1860" t="s">
        <v>1905</v>
      </c>
      <c r="C1860" t="s">
        <v>4045</v>
      </c>
      <c r="D1860" t="s">
        <v>1885</v>
      </c>
      <c r="E1860" t="s">
        <v>13</v>
      </c>
      <c r="F1860">
        <v>5</v>
      </c>
      <c r="G1860">
        <v>16</v>
      </c>
      <c r="H1860">
        <v>48</v>
      </c>
      <c r="I1860">
        <v>752</v>
      </c>
      <c r="J1860">
        <v>832</v>
      </c>
      <c r="K1860">
        <v>1056</v>
      </c>
      <c r="L1860">
        <v>368</v>
      </c>
      <c r="M1860">
        <v>2160</v>
      </c>
      <c r="N1860" t="str">
        <f t="shared" si="29"/>
        <v>UPDATE WipDetails SET WipQuantity = 368, Review_Wip = 368 WHERE WipMaster_Id IN (SELECT id FROM WipMasters WHERE issuedmonth = 'February' AND IssuedYear = 2026) AND CommitmentPeriod = 3 AND CASIN = 'B06XWN3XP6';</v>
      </c>
    </row>
    <row r="1861" spans="1:14" x14ac:dyDescent="0.25">
      <c r="A1861" t="s">
        <v>1931</v>
      </c>
      <c r="B1861" t="s">
        <v>1905</v>
      </c>
      <c r="C1861" t="s">
        <v>4046</v>
      </c>
      <c r="D1861" t="s">
        <v>1885</v>
      </c>
      <c r="E1861" t="s">
        <v>27</v>
      </c>
      <c r="F1861">
        <v>5</v>
      </c>
      <c r="G1861">
        <v>16</v>
      </c>
      <c r="H1861">
        <v>2112</v>
      </c>
      <c r="I1861">
        <v>2800</v>
      </c>
      <c r="J1861">
        <v>1296</v>
      </c>
      <c r="K1861">
        <v>2480</v>
      </c>
      <c r="L1861">
        <v>2064</v>
      </c>
      <c r="M1861">
        <v>10272</v>
      </c>
      <c r="N1861" t="str">
        <f t="shared" si="29"/>
        <v>UPDATE WipDetails SET WipQuantity = 2064, Review_Wip = 2064 WHERE WipMaster_Id IN (SELECT id FROM WipMasters WHERE issuedmonth = 'February' AND IssuedYear = 2026) AND CommitmentPeriod = 3 AND CASIN = 'B06XWP45N7';</v>
      </c>
    </row>
    <row r="1862" spans="1:14" x14ac:dyDescent="0.25">
      <c r="A1862" t="s">
        <v>1932</v>
      </c>
      <c r="B1862" t="s">
        <v>1905</v>
      </c>
      <c r="C1862" t="s">
        <v>4047</v>
      </c>
      <c r="D1862" t="s">
        <v>1885</v>
      </c>
      <c r="E1862" t="s">
        <v>19</v>
      </c>
      <c r="F1862">
        <v>5</v>
      </c>
      <c r="G1862">
        <v>16</v>
      </c>
      <c r="H1862">
        <v>32</v>
      </c>
      <c r="I1862">
        <v>3616</v>
      </c>
      <c r="J1862">
        <v>4752</v>
      </c>
      <c r="K1862">
        <v>1024</v>
      </c>
      <c r="L1862">
        <v>1344</v>
      </c>
      <c r="M1862">
        <v>6272</v>
      </c>
      <c r="N1862" t="str">
        <f t="shared" si="29"/>
        <v>UPDATE WipDetails SET WipQuantity = 1344, Review_Wip = 1344 WHERE WipMaster_Id IN (SELECT id FROM WipMasters WHERE issuedmonth = 'February' AND IssuedYear = 2026) AND CommitmentPeriod = 3 AND CASIN = 'B06XWNNRV3';</v>
      </c>
    </row>
    <row r="1863" spans="1:14" x14ac:dyDescent="0.25">
      <c r="A1863" t="s">
        <v>1933</v>
      </c>
      <c r="B1863" t="s">
        <v>1905</v>
      </c>
      <c r="C1863" t="s">
        <v>4048</v>
      </c>
      <c r="D1863" t="s">
        <v>1885</v>
      </c>
      <c r="E1863" t="s">
        <v>21</v>
      </c>
      <c r="F1863">
        <v>5</v>
      </c>
      <c r="G1863">
        <v>16</v>
      </c>
      <c r="H1863">
        <v>1392</v>
      </c>
      <c r="I1863">
        <v>512</v>
      </c>
      <c r="J1863">
        <v>0</v>
      </c>
      <c r="K1863">
        <v>240</v>
      </c>
      <c r="L1863">
        <v>832</v>
      </c>
      <c r="M1863">
        <v>3552</v>
      </c>
      <c r="N1863" t="str">
        <f t="shared" si="29"/>
        <v>UPDATE WipDetails SET WipQuantity = 832, Review_Wip = 832 WHERE WipMaster_Id IN (SELECT id FROM WipMasters WHERE issuedmonth = 'February' AND IssuedYear = 2026) AND CommitmentPeriod = 3 AND CASIN = 'B06XWMFHD3';</v>
      </c>
    </row>
    <row r="1864" spans="1:14" x14ac:dyDescent="0.25">
      <c r="A1864" t="s">
        <v>1934</v>
      </c>
      <c r="B1864" t="s">
        <v>1905</v>
      </c>
      <c r="C1864" t="s">
        <v>4049</v>
      </c>
      <c r="D1864" t="s">
        <v>1935</v>
      </c>
      <c r="E1864" t="s">
        <v>11</v>
      </c>
      <c r="F1864">
        <v>5</v>
      </c>
      <c r="G1864">
        <v>16</v>
      </c>
      <c r="H1864">
        <v>5</v>
      </c>
      <c r="I1864">
        <v>16</v>
      </c>
      <c r="J1864">
        <v>16</v>
      </c>
      <c r="K1864">
        <v>0</v>
      </c>
      <c r="L1864">
        <v>0</v>
      </c>
      <c r="M1864">
        <v>64</v>
      </c>
      <c r="N1864" t="str">
        <f t="shared" si="29"/>
        <v>UPDATE WipDetails SET WipQuantity = 0, Review_Wip = 0 WHERE WipMaster_Id IN (SELECT id FROM WipMasters WHERE issuedmonth = 'February' AND IssuedYear = 2026) AND CommitmentPeriod = 3 AND CASIN = 'B07XMLWHF3';</v>
      </c>
    </row>
    <row r="1865" spans="1:14" x14ac:dyDescent="0.25">
      <c r="A1865" t="s">
        <v>1936</v>
      </c>
      <c r="B1865" t="s">
        <v>1905</v>
      </c>
      <c r="C1865" t="s">
        <v>4050</v>
      </c>
      <c r="D1865" t="s">
        <v>1935</v>
      </c>
      <c r="E1865" t="s">
        <v>13</v>
      </c>
      <c r="F1865">
        <v>5</v>
      </c>
      <c r="G1865">
        <v>16</v>
      </c>
      <c r="H1865">
        <v>0</v>
      </c>
      <c r="I1865">
        <v>0</v>
      </c>
      <c r="J1865">
        <v>0</v>
      </c>
      <c r="K1865">
        <v>16</v>
      </c>
      <c r="L1865">
        <v>368</v>
      </c>
      <c r="M1865">
        <v>1456</v>
      </c>
      <c r="N1865" t="str">
        <f t="shared" si="29"/>
        <v>UPDATE WipDetails SET WipQuantity = 368, Review_Wip = 368 WHERE WipMaster_Id IN (SELECT id FROM WipMasters WHERE issuedmonth = 'February' AND IssuedYear = 2026) AND CommitmentPeriod = 3 AND CASIN = 'B07XMFQX6L';</v>
      </c>
    </row>
    <row r="1866" spans="1:14" x14ac:dyDescent="0.25">
      <c r="A1866" t="s">
        <v>1937</v>
      </c>
      <c r="B1866" t="s">
        <v>1905</v>
      </c>
      <c r="C1866" t="s">
        <v>4051</v>
      </c>
      <c r="D1866" t="s">
        <v>1935</v>
      </c>
      <c r="E1866" t="s">
        <v>15</v>
      </c>
      <c r="F1866">
        <v>5</v>
      </c>
      <c r="G1866">
        <v>16</v>
      </c>
      <c r="H1866">
        <v>8</v>
      </c>
      <c r="I1866">
        <v>0</v>
      </c>
      <c r="J1866">
        <v>0</v>
      </c>
      <c r="K1866">
        <v>0</v>
      </c>
      <c r="L1866">
        <v>560</v>
      </c>
      <c r="M1866">
        <v>2016</v>
      </c>
      <c r="N1866" t="str">
        <f t="shared" si="29"/>
        <v>UPDATE WipDetails SET WipQuantity = 560, Review_Wip = 560 WHERE WipMaster_Id IN (SELECT id FROM WipMasters WHERE issuedmonth = 'February' AND IssuedYear = 2026) AND CommitmentPeriod = 3 AND CASIN = 'B07XMLTRHW';</v>
      </c>
    </row>
    <row r="1867" spans="1:14" x14ac:dyDescent="0.25">
      <c r="A1867" t="s">
        <v>1938</v>
      </c>
      <c r="B1867" t="s">
        <v>1905</v>
      </c>
      <c r="C1867" t="s">
        <v>4052</v>
      </c>
      <c r="D1867" t="s">
        <v>1935</v>
      </c>
      <c r="E1867" t="s">
        <v>27</v>
      </c>
      <c r="F1867">
        <v>5</v>
      </c>
      <c r="G1867">
        <v>16</v>
      </c>
      <c r="H1867">
        <v>0</v>
      </c>
      <c r="I1867">
        <v>192</v>
      </c>
      <c r="J1867">
        <v>192</v>
      </c>
      <c r="K1867">
        <v>1392</v>
      </c>
      <c r="L1867">
        <v>1200</v>
      </c>
      <c r="M1867">
        <v>3056</v>
      </c>
      <c r="N1867" t="str">
        <f t="shared" si="29"/>
        <v>UPDATE WipDetails SET WipQuantity = 1200, Review_Wip = 1200 WHERE WipMaster_Id IN (SELECT id FROM WipMasters WHERE issuedmonth = 'February' AND IssuedYear = 2026) AND CommitmentPeriod = 3 AND CASIN = 'B07XJ6KW49';</v>
      </c>
    </row>
    <row r="1868" spans="1:14" x14ac:dyDescent="0.25">
      <c r="A1868" t="s">
        <v>1939</v>
      </c>
      <c r="B1868" t="s">
        <v>1905</v>
      </c>
      <c r="C1868" t="s">
        <v>4053</v>
      </c>
      <c r="D1868" t="s">
        <v>1935</v>
      </c>
      <c r="E1868" t="s">
        <v>19</v>
      </c>
      <c r="F1868">
        <v>5</v>
      </c>
      <c r="G1868">
        <v>16</v>
      </c>
      <c r="H1868">
        <v>3</v>
      </c>
      <c r="I1868">
        <v>400</v>
      </c>
      <c r="J1868">
        <v>400</v>
      </c>
      <c r="K1868">
        <v>0</v>
      </c>
      <c r="L1868">
        <v>64</v>
      </c>
      <c r="M1868">
        <v>1824</v>
      </c>
      <c r="N1868" t="str">
        <f t="shared" si="29"/>
        <v>UPDATE WipDetails SET WipQuantity = 64, Review_Wip = 64 WHERE WipMaster_Id IN (SELECT id FROM WipMasters WHERE issuedmonth = 'February' AND IssuedYear = 2026) AND CommitmentPeriod = 3 AND CASIN = 'B07XMGJJGS';</v>
      </c>
    </row>
    <row r="1869" spans="1:14" x14ac:dyDescent="0.25">
      <c r="A1869" t="s">
        <v>1940</v>
      </c>
      <c r="B1869" t="s">
        <v>1905</v>
      </c>
      <c r="C1869" t="s">
        <v>4054</v>
      </c>
      <c r="D1869" t="s">
        <v>1935</v>
      </c>
      <c r="E1869" t="s">
        <v>21</v>
      </c>
      <c r="F1869">
        <v>5</v>
      </c>
      <c r="G1869">
        <v>16</v>
      </c>
      <c r="H1869">
        <v>4</v>
      </c>
      <c r="I1869">
        <v>0</v>
      </c>
      <c r="J1869">
        <v>0</v>
      </c>
      <c r="K1869">
        <v>448</v>
      </c>
      <c r="L1869">
        <v>640</v>
      </c>
      <c r="M1869">
        <v>304</v>
      </c>
      <c r="N1869" t="str">
        <f t="shared" si="29"/>
        <v>UPDATE WipDetails SET WipQuantity = 640, Review_Wip = 640 WHERE WipMaster_Id IN (SELECT id FROM WipMasters WHERE issuedmonth = 'February' AND IssuedYear = 2026) AND CommitmentPeriod = 3 AND CASIN = 'B07XJ6MR6S';</v>
      </c>
    </row>
    <row r="1870" spans="1:14" x14ac:dyDescent="0.25">
      <c r="A1870" t="s">
        <v>1941</v>
      </c>
      <c r="B1870" t="s">
        <v>1905</v>
      </c>
      <c r="C1870" t="s">
        <v>4055</v>
      </c>
      <c r="D1870" t="s">
        <v>1942</v>
      </c>
      <c r="E1870" t="s">
        <v>11</v>
      </c>
      <c r="F1870">
        <v>5</v>
      </c>
      <c r="G1870">
        <v>16</v>
      </c>
      <c r="H1870">
        <v>79</v>
      </c>
      <c r="I1870">
        <v>64</v>
      </c>
      <c r="J1870">
        <v>0</v>
      </c>
      <c r="K1870">
        <v>704</v>
      </c>
      <c r="L1870">
        <v>224</v>
      </c>
      <c r="M1870">
        <v>48</v>
      </c>
      <c r="N1870" t="str">
        <f t="shared" si="29"/>
        <v>UPDATE WipDetails SET WipQuantity = 224, Review_Wip = 224 WHERE WipMaster_Id IN (SELECT id FROM WipMasters WHERE issuedmonth = 'February' AND IssuedYear = 2026) AND CommitmentPeriod = 3 AND CASIN = 'B06XWMHF7N';</v>
      </c>
    </row>
    <row r="1871" spans="1:14" x14ac:dyDescent="0.25">
      <c r="A1871" t="s">
        <v>1943</v>
      </c>
      <c r="B1871" t="s">
        <v>1905</v>
      </c>
      <c r="C1871" t="s">
        <v>4056</v>
      </c>
      <c r="D1871" t="s">
        <v>1942</v>
      </c>
      <c r="E1871" t="s">
        <v>13</v>
      </c>
      <c r="F1871">
        <v>5</v>
      </c>
      <c r="G1871">
        <v>16</v>
      </c>
      <c r="H1871">
        <v>225</v>
      </c>
      <c r="I1871">
        <v>1120</v>
      </c>
      <c r="J1871">
        <v>1264</v>
      </c>
      <c r="K1871">
        <v>544</v>
      </c>
      <c r="L1871">
        <v>1184</v>
      </c>
      <c r="M1871">
        <v>592</v>
      </c>
      <c r="N1871" t="str">
        <f t="shared" si="29"/>
        <v>UPDATE WipDetails SET WipQuantity = 1184, Review_Wip = 1184 WHERE WipMaster_Id IN (SELECT id FROM WipMasters WHERE issuedmonth = 'February' AND IssuedYear = 2026) AND CommitmentPeriod = 3 AND CASIN = 'B06XW4B59J';</v>
      </c>
    </row>
    <row r="1872" spans="1:14" x14ac:dyDescent="0.25">
      <c r="A1872" t="s">
        <v>1944</v>
      </c>
      <c r="B1872" t="s">
        <v>1905</v>
      </c>
      <c r="C1872" t="s">
        <v>4057</v>
      </c>
      <c r="D1872" t="s">
        <v>1942</v>
      </c>
      <c r="E1872" t="s">
        <v>15</v>
      </c>
      <c r="F1872">
        <v>5</v>
      </c>
      <c r="G1872">
        <v>16</v>
      </c>
      <c r="H1872">
        <v>346</v>
      </c>
      <c r="I1872">
        <v>1936</v>
      </c>
      <c r="J1872">
        <v>2048</v>
      </c>
      <c r="K1872">
        <v>2960</v>
      </c>
      <c r="L1872">
        <v>2832</v>
      </c>
      <c r="M1872">
        <v>6432</v>
      </c>
      <c r="N1872" t="str">
        <f t="shared" si="29"/>
        <v>UPDATE WipDetails SET WipQuantity = 2832, Review_Wip = 2832 WHERE WipMaster_Id IN (SELECT id FROM WipMasters WHERE issuedmonth = 'February' AND IssuedYear = 2026) AND CommitmentPeriod = 3 AND CASIN = 'B06XWQ2WG3';</v>
      </c>
    </row>
    <row r="1873" spans="1:14" x14ac:dyDescent="0.25">
      <c r="A1873" t="s">
        <v>1945</v>
      </c>
      <c r="B1873" t="s">
        <v>1905</v>
      </c>
      <c r="C1873" t="s">
        <v>4058</v>
      </c>
      <c r="D1873" t="s">
        <v>1942</v>
      </c>
      <c r="E1873" t="s">
        <v>27</v>
      </c>
      <c r="F1873">
        <v>5</v>
      </c>
      <c r="G1873">
        <v>16</v>
      </c>
      <c r="H1873">
        <v>235</v>
      </c>
      <c r="I1873">
        <v>2576</v>
      </c>
      <c r="J1873">
        <v>2976</v>
      </c>
      <c r="K1873">
        <v>7344</v>
      </c>
      <c r="L1873">
        <v>4224</v>
      </c>
      <c r="M1873">
        <v>2720</v>
      </c>
      <c r="N1873" t="str">
        <f t="shared" si="29"/>
        <v>UPDATE WipDetails SET WipQuantity = 4224, Review_Wip = 4224 WHERE WipMaster_Id IN (SELECT id FROM WipMasters WHERE issuedmonth = 'February' AND IssuedYear = 2026) AND CommitmentPeriod = 3 AND CASIN = 'B06XWR89JY';</v>
      </c>
    </row>
    <row r="1874" spans="1:14" x14ac:dyDescent="0.25">
      <c r="A1874" t="s">
        <v>1946</v>
      </c>
      <c r="B1874" t="s">
        <v>1905</v>
      </c>
      <c r="C1874" t="s">
        <v>4059</v>
      </c>
      <c r="D1874" t="s">
        <v>1942</v>
      </c>
      <c r="E1874" t="s">
        <v>19</v>
      </c>
      <c r="F1874">
        <v>5</v>
      </c>
      <c r="G1874">
        <v>16</v>
      </c>
      <c r="H1874">
        <v>425</v>
      </c>
      <c r="I1874">
        <v>3408</v>
      </c>
      <c r="J1874">
        <v>3824</v>
      </c>
      <c r="K1874">
        <v>1936</v>
      </c>
      <c r="L1874">
        <v>2160</v>
      </c>
      <c r="M1874">
        <v>4144</v>
      </c>
      <c r="N1874" t="str">
        <f t="shared" si="29"/>
        <v>UPDATE WipDetails SET WipQuantity = 2160, Review_Wip = 2160 WHERE WipMaster_Id IN (SELECT id FROM WipMasters WHERE issuedmonth = 'February' AND IssuedYear = 2026) AND CommitmentPeriod = 3 AND CASIN = 'B06XW512RH';</v>
      </c>
    </row>
    <row r="1875" spans="1:14" x14ac:dyDescent="0.25">
      <c r="A1875" t="s">
        <v>1947</v>
      </c>
      <c r="B1875" t="s">
        <v>1905</v>
      </c>
      <c r="C1875" t="s">
        <v>4060</v>
      </c>
      <c r="D1875" t="s">
        <v>1942</v>
      </c>
      <c r="E1875" t="s">
        <v>21</v>
      </c>
      <c r="F1875">
        <v>5</v>
      </c>
      <c r="G1875">
        <v>16</v>
      </c>
      <c r="H1875">
        <v>34</v>
      </c>
      <c r="I1875">
        <v>2608</v>
      </c>
      <c r="J1875">
        <v>3472</v>
      </c>
      <c r="K1875">
        <v>1248</v>
      </c>
      <c r="L1875">
        <v>1840</v>
      </c>
      <c r="M1875">
        <v>3760</v>
      </c>
      <c r="N1875" t="str">
        <f t="shared" si="29"/>
        <v>UPDATE WipDetails SET WipQuantity = 1840, Review_Wip = 1840 WHERE WipMaster_Id IN (SELECT id FROM WipMasters WHERE issuedmonth = 'February' AND IssuedYear = 2026) AND CommitmentPeriod = 3 AND CASIN = 'B06XWM5PHN';</v>
      </c>
    </row>
    <row r="1876" spans="1:14" x14ac:dyDescent="0.25">
      <c r="A1876" t="s">
        <v>1948</v>
      </c>
      <c r="B1876" t="s">
        <v>1905</v>
      </c>
      <c r="C1876" t="s">
        <v>4061</v>
      </c>
      <c r="D1876" t="s">
        <v>1949</v>
      </c>
      <c r="E1876" t="s">
        <v>475</v>
      </c>
      <c r="F1876">
        <v>5</v>
      </c>
      <c r="G1876">
        <v>16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64</v>
      </c>
      <c r="N1876" t="str">
        <f t="shared" si="29"/>
        <v>UPDATE WipDetails SET WipQuantity = 0, Review_Wip = 0 WHERE WipMaster_Id IN (SELECT id FROM WipMasters WHERE issuedmonth = 'February' AND IssuedYear = 2026) AND CommitmentPeriod = 3 AND CASIN = 'B0BG8WCBV9';</v>
      </c>
    </row>
    <row r="1877" spans="1:14" x14ac:dyDescent="0.25">
      <c r="A1877" t="s">
        <v>1950</v>
      </c>
      <c r="B1877" t="s">
        <v>1905</v>
      </c>
      <c r="C1877" t="s">
        <v>4062</v>
      </c>
      <c r="D1877" t="s">
        <v>1949</v>
      </c>
      <c r="E1877" t="s">
        <v>11</v>
      </c>
      <c r="F1877">
        <v>5</v>
      </c>
      <c r="G1877">
        <v>16</v>
      </c>
      <c r="H1877">
        <v>37</v>
      </c>
      <c r="I1877">
        <v>16</v>
      </c>
      <c r="J1877">
        <v>0</v>
      </c>
      <c r="K1877">
        <v>0</v>
      </c>
      <c r="L1877">
        <v>80</v>
      </c>
      <c r="M1877">
        <v>48</v>
      </c>
      <c r="N1877" t="str">
        <f t="shared" si="29"/>
        <v>UPDATE WipDetails SET WipQuantity = 80, Review_Wip = 80 WHERE WipMaster_Id IN (SELECT id FROM WipMasters WHERE issuedmonth = 'February' AND IssuedYear = 2026) AND CommitmentPeriod = 3 AND CASIN = 'B0BG8TYNBK';</v>
      </c>
    </row>
    <row r="1878" spans="1:14" x14ac:dyDescent="0.25">
      <c r="A1878" t="s">
        <v>1951</v>
      </c>
      <c r="B1878" t="s">
        <v>1905</v>
      </c>
      <c r="C1878" t="s">
        <v>4063</v>
      </c>
      <c r="D1878" t="s">
        <v>1949</v>
      </c>
      <c r="E1878" t="s">
        <v>13</v>
      </c>
      <c r="F1878">
        <v>5</v>
      </c>
      <c r="G1878">
        <v>16</v>
      </c>
      <c r="H1878">
        <v>80</v>
      </c>
      <c r="I1878">
        <v>160</v>
      </c>
      <c r="J1878">
        <v>192</v>
      </c>
      <c r="K1878">
        <v>0</v>
      </c>
      <c r="L1878">
        <v>64</v>
      </c>
      <c r="M1878">
        <v>416</v>
      </c>
      <c r="N1878" t="str">
        <f t="shared" si="29"/>
        <v>UPDATE WipDetails SET WipQuantity = 64, Review_Wip = 64 WHERE WipMaster_Id IN (SELECT id FROM WipMasters WHERE issuedmonth = 'February' AND IssuedYear = 2026) AND CommitmentPeriod = 3 AND CASIN = 'B0BG8STJHF';</v>
      </c>
    </row>
    <row r="1879" spans="1:14" x14ac:dyDescent="0.25">
      <c r="A1879" t="s">
        <v>1952</v>
      </c>
      <c r="B1879" t="s">
        <v>1905</v>
      </c>
      <c r="C1879" t="s">
        <v>4064</v>
      </c>
      <c r="D1879" t="s">
        <v>1949</v>
      </c>
      <c r="E1879" t="s">
        <v>15</v>
      </c>
      <c r="F1879">
        <v>5</v>
      </c>
      <c r="G1879">
        <v>16</v>
      </c>
      <c r="H1879">
        <v>168</v>
      </c>
      <c r="I1879">
        <v>816</v>
      </c>
      <c r="J1879">
        <v>1008</v>
      </c>
      <c r="K1879">
        <v>0</v>
      </c>
      <c r="L1879">
        <v>416</v>
      </c>
      <c r="M1879">
        <v>1584</v>
      </c>
      <c r="N1879" t="str">
        <f t="shared" si="29"/>
        <v>UPDATE WipDetails SET WipQuantity = 416, Review_Wip = 416 WHERE WipMaster_Id IN (SELECT id FROM WipMasters WHERE issuedmonth = 'February' AND IssuedYear = 2026) AND CommitmentPeriod = 3 AND CASIN = 'B0BG8WPKRM';</v>
      </c>
    </row>
    <row r="1880" spans="1:14" x14ac:dyDescent="0.25">
      <c r="A1880" t="s">
        <v>1953</v>
      </c>
      <c r="B1880" t="s">
        <v>1905</v>
      </c>
      <c r="C1880" t="s">
        <v>4065</v>
      </c>
      <c r="D1880" t="s">
        <v>1949</v>
      </c>
      <c r="E1880" t="s">
        <v>17</v>
      </c>
      <c r="F1880">
        <v>5</v>
      </c>
      <c r="G1880">
        <v>16</v>
      </c>
      <c r="H1880">
        <v>142</v>
      </c>
      <c r="I1880">
        <v>608</v>
      </c>
      <c r="J1880">
        <v>704</v>
      </c>
      <c r="K1880">
        <v>608</v>
      </c>
      <c r="L1880">
        <v>608</v>
      </c>
      <c r="M1880">
        <v>512</v>
      </c>
      <c r="N1880" t="str">
        <f t="shared" si="29"/>
        <v>UPDATE WipDetails SET WipQuantity = 608, Review_Wip = 608 WHERE WipMaster_Id IN (SELECT id FROM WipMasters WHERE issuedmonth = 'February' AND IssuedYear = 2026) AND CommitmentPeriod = 3 AND CASIN = 'B0BG8VZPHH';</v>
      </c>
    </row>
    <row r="1881" spans="1:14" x14ac:dyDescent="0.25">
      <c r="A1881" t="s">
        <v>1954</v>
      </c>
      <c r="B1881" t="s">
        <v>1905</v>
      </c>
      <c r="C1881" t="s">
        <v>4066</v>
      </c>
      <c r="D1881" t="s">
        <v>1949</v>
      </c>
      <c r="E1881" t="s">
        <v>19</v>
      </c>
      <c r="F1881">
        <v>5</v>
      </c>
      <c r="G1881">
        <v>16</v>
      </c>
      <c r="H1881">
        <v>141</v>
      </c>
      <c r="I1881">
        <v>64</v>
      </c>
      <c r="J1881">
        <v>0</v>
      </c>
      <c r="K1881">
        <v>656</v>
      </c>
      <c r="L1881">
        <v>384</v>
      </c>
      <c r="M1881">
        <v>784</v>
      </c>
      <c r="N1881" t="str">
        <f t="shared" si="29"/>
        <v>UPDATE WipDetails SET WipQuantity = 384, Review_Wip = 384 WHERE WipMaster_Id IN (SELECT id FROM WipMasters WHERE issuedmonth = 'February' AND IssuedYear = 2026) AND CommitmentPeriod = 3 AND CASIN = 'B0BG8S3HJG';</v>
      </c>
    </row>
    <row r="1882" spans="1:14" x14ac:dyDescent="0.25">
      <c r="A1882" t="s">
        <v>1955</v>
      </c>
      <c r="B1882" t="s">
        <v>1905</v>
      </c>
      <c r="C1882" t="s">
        <v>4067</v>
      </c>
      <c r="D1882" t="s">
        <v>1949</v>
      </c>
      <c r="E1882" t="s">
        <v>21</v>
      </c>
      <c r="F1882">
        <v>5</v>
      </c>
      <c r="G1882">
        <v>16</v>
      </c>
      <c r="H1882">
        <v>122</v>
      </c>
      <c r="I1882">
        <v>64</v>
      </c>
      <c r="J1882">
        <v>0</v>
      </c>
      <c r="K1882">
        <v>224</v>
      </c>
      <c r="L1882">
        <v>352</v>
      </c>
      <c r="M1882">
        <v>448</v>
      </c>
      <c r="N1882" t="str">
        <f t="shared" si="29"/>
        <v>UPDATE WipDetails SET WipQuantity = 352, Review_Wip = 352 WHERE WipMaster_Id IN (SELECT id FROM WipMasters WHERE issuedmonth = 'February' AND IssuedYear = 2026) AND CommitmentPeriod = 3 AND CASIN = 'B0BG8VYXM2';</v>
      </c>
    </row>
    <row r="1883" spans="1:14" x14ac:dyDescent="0.25">
      <c r="A1883" t="s">
        <v>1956</v>
      </c>
      <c r="B1883" t="s">
        <v>1905</v>
      </c>
      <c r="C1883" t="s">
        <v>4068</v>
      </c>
      <c r="D1883" t="s">
        <v>1949</v>
      </c>
      <c r="E1883" t="s">
        <v>454</v>
      </c>
      <c r="F1883">
        <v>5</v>
      </c>
      <c r="G1883">
        <v>16</v>
      </c>
      <c r="H1883">
        <v>320</v>
      </c>
      <c r="I1883">
        <v>240</v>
      </c>
      <c r="J1883">
        <v>0</v>
      </c>
      <c r="K1883">
        <v>640</v>
      </c>
      <c r="L1883">
        <v>704</v>
      </c>
      <c r="M1883">
        <v>64</v>
      </c>
      <c r="N1883" t="str">
        <f t="shared" si="29"/>
        <v>UPDATE WipDetails SET WipQuantity = 704, Review_Wip = 704 WHERE WipMaster_Id IN (SELECT id FROM WipMasters WHERE issuedmonth = 'February' AND IssuedYear = 2026) AND CommitmentPeriod = 3 AND CASIN = 'B0BG8VXBJL';</v>
      </c>
    </row>
    <row r="1884" spans="1:14" x14ac:dyDescent="0.25">
      <c r="A1884" t="s">
        <v>1957</v>
      </c>
      <c r="B1884" t="s">
        <v>1905</v>
      </c>
      <c r="C1884" t="s">
        <v>4069</v>
      </c>
      <c r="D1884" t="s">
        <v>1958</v>
      </c>
      <c r="E1884" t="s">
        <v>11</v>
      </c>
      <c r="F1884">
        <v>5</v>
      </c>
      <c r="G1884">
        <v>16</v>
      </c>
      <c r="H1884">
        <v>32</v>
      </c>
      <c r="I1884">
        <v>48</v>
      </c>
      <c r="J1884">
        <v>32</v>
      </c>
      <c r="K1884">
        <v>48</v>
      </c>
      <c r="L1884">
        <v>64</v>
      </c>
      <c r="M1884">
        <v>64</v>
      </c>
      <c r="N1884" t="str">
        <f t="shared" si="29"/>
        <v>UPDATE WipDetails SET WipQuantity = 64, Review_Wip = 64 WHERE WipMaster_Id IN (SELECT id FROM WipMasters WHERE issuedmonth = 'February' AND IssuedYear = 2026) AND CommitmentPeriod = 3 AND CASIN = 'B07XJ6L3C2';</v>
      </c>
    </row>
    <row r="1885" spans="1:14" x14ac:dyDescent="0.25">
      <c r="A1885" t="s">
        <v>1959</v>
      </c>
      <c r="B1885" t="s">
        <v>1905</v>
      </c>
      <c r="C1885" t="s">
        <v>4070</v>
      </c>
      <c r="D1885" t="s">
        <v>1958</v>
      </c>
      <c r="E1885" t="s">
        <v>13</v>
      </c>
      <c r="F1885">
        <v>5</v>
      </c>
      <c r="G1885">
        <v>16</v>
      </c>
      <c r="H1885">
        <v>15</v>
      </c>
      <c r="I1885">
        <v>448</v>
      </c>
      <c r="J1885">
        <v>640</v>
      </c>
      <c r="K1885">
        <v>624</v>
      </c>
      <c r="L1885">
        <v>224</v>
      </c>
      <c r="M1885">
        <v>224</v>
      </c>
      <c r="N1885" t="str">
        <f t="shared" si="29"/>
        <v>UPDATE WipDetails SET WipQuantity = 224, Review_Wip = 224 WHERE WipMaster_Id IN (SELECT id FROM WipMasters WHERE issuedmonth = 'February' AND IssuedYear = 2026) AND CommitmentPeriod = 3 AND CASIN = 'B07XMLVSLC';</v>
      </c>
    </row>
    <row r="1886" spans="1:14" x14ac:dyDescent="0.25">
      <c r="A1886" t="s">
        <v>1960</v>
      </c>
      <c r="B1886" t="s">
        <v>1905</v>
      </c>
      <c r="C1886" t="s">
        <v>4071</v>
      </c>
      <c r="D1886" t="s">
        <v>1958</v>
      </c>
      <c r="E1886" t="s">
        <v>15</v>
      </c>
      <c r="F1886">
        <v>5</v>
      </c>
      <c r="G1886">
        <v>16</v>
      </c>
      <c r="H1886">
        <v>247</v>
      </c>
      <c r="I1886">
        <v>48</v>
      </c>
      <c r="J1886">
        <v>0</v>
      </c>
      <c r="K1886">
        <v>0</v>
      </c>
      <c r="L1886">
        <v>320</v>
      </c>
      <c r="M1886">
        <v>912</v>
      </c>
      <c r="N1886" t="str">
        <f t="shared" si="29"/>
        <v>UPDATE WipDetails SET WipQuantity = 320, Review_Wip = 320 WHERE WipMaster_Id IN (SELECT id FROM WipMasters WHERE issuedmonth = 'February' AND IssuedYear = 2026) AND CommitmentPeriod = 3 AND CASIN = 'B07XMFZM72';</v>
      </c>
    </row>
    <row r="1887" spans="1:14" x14ac:dyDescent="0.25">
      <c r="A1887" t="s">
        <v>1961</v>
      </c>
      <c r="B1887" t="s">
        <v>1905</v>
      </c>
      <c r="C1887" t="s">
        <v>4072</v>
      </c>
      <c r="D1887" t="s">
        <v>1958</v>
      </c>
      <c r="E1887" t="s">
        <v>27</v>
      </c>
      <c r="F1887">
        <v>5</v>
      </c>
      <c r="G1887">
        <v>16</v>
      </c>
      <c r="H1887">
        <v>354</v>
      </c>
      <c r="I1887">
        <v>48</v>
      </c>
      <c r="J1887">
        <v>0</v>
      </c>
      <c r="K1887">
        <v>688</v>
      </c>
      <c r="L1887">
        <v>1184</v>
      </c>
      <c r="M1887">
        <v>32</v>
      </c>
      <c r="N1887" t="str">
        <f t="shared" si="29"/>
        <v>UPDATE WipDetails SET WipQuantity = 1184, Review_Wip = 1184 WHERE WipMaster_Id IN (SELECT id FROM WipMasters WHERE issuedmonth = 'February' AND IssuedYear = 2026) AND CommitmentPeriod = 3 AND CASIN = 'B07XGLWHH4';</v>
      </c>
    </row>
    <row r="1888" spans="1:14" x14ac:dyDescent="0.25">
      <c r="A1888" t="s">
        <v>1962</v>
      </c>
      <c r="B1888" t="s">
        <v>1905</v>
      </c>
      <c r="C1888" t="s">
        <v>4073</v>
      </c>
      <c r="D1888" t="s">
        <v>1958</v>
      </c>
      <c r="E1888" t="s">
        <v>19</v>
      </c>
      <c r="F1888">
        <v>5</v>
      </c>
      <c r="G1888">
        <v>16</v>
      </c>
      <c r="H1888">
        <v>378</v>
      </c>
      <c r="I1888">
        <v>368</v>
      </c>
      <c r="J1888">
        <v>160</v>
      </c>
      <c r="K1888">
        <v>0</v>
      </c>
      <c r="L1888">
        <v>64</v>
      </c>
      <c r="M1888">
        <v>368</v>
      </c>
      <c r="N1888" t="str">
        <f t="shared" si="29"/>
        <v>UPDATE WipDetails SET WipQuantity = 64, Review_Wip = 64 WHERE WipMaster_Id IN (SELECT id FROM WipMasters WHERE issuedmonth = 'February' AND IssuedYear = 2026) AND CommitmentPeriod = 3 AND CASIN = 'B07XMDPQ1Q';</v>
      </c>
    </row>
    <row r="1889" spans="1:14" x14ac:dyDescent="0.25">
      <c r="A1889" t="s">
        <v>1963</v>
      </c>
      <c r="B1889" t="s">
        <v>1905</v>
      </c>
      <c r="C1889" t="s">
        <v>4074</v>
      </c>
      <c r="D1889" t="s">
        <v>1958</v>
      </c>
      <c r="E1889" t="s">
        <v>21</v>
      </c>
      <c r="F1889">
        <v>5</v>
      </c>
      <c r="G1889">
        <v>16</v>
      </c>
      <c r="H1889">
        <v>297</v>
      </c>
      <c r="I1889">
        <v>432</v>
      </c>
      <c r="J1889">
        <v>400</v>
      </c>
      <c r="K1889">
        <v>0</v>
      </c>
      <c r="L1889">
        <v>64</v>
      </c>
      <c r="M1889">
        <v>0</v>
      </c>
      <c r="N1889" t="str">
        <f t="shared" si="29"/>
        <v>UPDATE WipDetails SET WipQuantity = 64, Review_Wip = 64 WHERE WipMaster_Id IN (SELECT id FROM WipMasters WHERE issuedmonth = 'February' AND IssuedYear = 2026) AND CommitmentPeriod = 3 AND CASIN = 'B07XKCHM5V';</v>
      </c>
    </row>
    <row r="1890" spans="1:14" x14ac:dyDescent="0.25">
      <c r="A1890" t="s">
        <v>1964</v>
      </c>
      <c r="B1890" t="s">
        <v>1905</v>
      </c>
      <c r="C1890" t="s">
        <v>4075</v>
      </c>
      <c r="D1890" t="s">
        <v>1965</v>
      </c>
      <c r="E1890" t="s">
        <v>11</v>
      </c>
      <c r="F1890">
        <v>5</v>
      </c>
      <c r="G1890">
        <v>16</v>
      </c>
      <c r="H1890">
        <v>74</v>
      </c>
      <c r="I1890">
        <v>48</v>
      </c>
      <c r="J1890">
        <v>0</v>
      </c>
      <c r="K1890">
        <v>128</v>
      </c>
      <c r="L1890">
        <v>192</v>
      </c>
      <c r="M1890">
        <v>160</v>
      </c>
      <c r="N1890" t="str">
        <f t="shared" si="29"/>
        <v>UPDATE WipDetails SET WipQuantity = 192, Review_Wip = 192 WHERE WipMaster_Id IN (SELECT id FROM WipMasters WHERE issuedmonth = 'February' AND IssuedYear = 2026) AND CommitmentPeriod = 3 AND CASIN = 'B07XJ6M8KR';</v>
      </c>
    </row>
    <row r="1891" spans="1:14" x14ac:dyDescent="0.25">
      <c r="A1891" t="s">
        <v>1966</v>
      </c>
      <c r="B1891" t="s">
        <v>1905</v>
      </c>
      <c r="C1891" t="s">
        <v>4076</v>
      </c>
      <c r="D1891" t="s">
        <v>1965</v>
      </c>
      <c r="E1891" t="s">
        <v>13</v>
      </c>
      <c r="F1891">
        <v>5</v>
      </c>
      <c r="G1891">
        <v>16</v>
      </c>
      <c r="H1891">
        <v>231</v>
      </c>
      <c r="I1891">
        <v>2000</v>
      </c>
      <c r="J1891">
        <v>2512</v>
      </c>
      <c r="K1891">
        <v>304</v>
      </c>
      <c r="L1891">
        <v>688</v>
      </c>
      <c r="M1891">
        <v>3328</v>
      </c>
      <c r="N1891" t="str">
        <f t="shared" si="29"/>
        <v>UPDATE WipDetails SET WipQuantity = 688, Review_Wip = 688 WHERE WipMaster_Id IN (SELECT id FROM WipMasters WHERE issuedmonth = 'February' AND IssuedYear = 2026) AND CommitmentPeriod = 3 AND CASIN = 'B07XMGWD5Y';</v>
      </c>
    </row>
    <row r="1892" spans="1:14" x14ac:dyDescent="0.25">
      <c r="A1892" t="s">
        <v>1967</v>
      </c>
      <c r="B1892" t="s">
        <v>1905</v>
      </c>
      <c r="C1892" t="s">
        <v>4077</v>
      </c>
      <c r="D1892" t="s">
        <v>1965</v>
      </c>
      <c r="E1892" t="s">
        <v>15</v>
      </c>
      <c r="F1892">
        <v>5</v>
      </c>
      <c r="G1892">
        <v>16</v>
      </c>
      <c r="H1892">
        <v>358</v>
      </c>
      <c r="I1892">
        <v>2192</v>
      </c>
      <c r="J1892">
        <v>3040</v>
      </c>
      <c r="K1892">
        <v>1408</v>
      </c>
      <c r="L1892">
        <v>2320</v>
      </c>
      <c r="M1892">
        <v>3872</v>
      </c>
      <c r="N1892" t="str">
        <f t="shared" si="29"/>
        <v>UPDATE WipDetails SET WipQuantity = 2320, Review_Wip = 2320 WHERE WipMaster_Id IN (SELECT id FROM WipMasters WHERE issuedmonth = 'February' AND IssuedYear = 2026) AND CommitmentPeriod = 3 AND CASIN = 'B07XJ6KV3W';</v>
      </c>
    </row>
    <row r="1893" spans="1:14" x14ac:dyDescent="0.25">
      <c r="A1893" t="s">
        <v>1968</v>
      </c>
      <c r="B1893" t="s">
        <v>1905</v>
      </c>
      <c r="C1893" t="s">
        <v>4078</v>
      </c>
      <c r="D1893" t="s">
        <v>1965</v>
      </c>
      <c r="E1893" t="s">
        <v>27</v>
      </c>
      <c r="F1893">
        <v>5</v>
      </c>
      <c r="G1893">
        <v>16</v>
      </c>
      <c r="H1893">
        <v>888</v>
      </c>
      <c r="I1893">
        <v>3296</v>
      </c>
      <c r="J1893">
        <v>3104</v>
      </c>
      <c r="K1893">
        <v>1104</v>
      </c>
      <c r="L1893">
        <v>2624</v>
      </c>
      <c r="M1893">
        <v>9872</v>
      </c>
      <c r="N1893" t="str">
        <f t="shared" si="29"/>
        <v>UPDATE WipDetails SET WipQuantity = 2624, Review_Wip = 2624 WHERE WipMaster_Id IN (SELECT id FROM WipMasters WHERE issuedmonth = 'February' AND IssuedYear = 2026) AND CommitmentPeriod = 3 AND CASIN = 'B07XMLNS2F';</v>
      </c>
    </row>
    <row r="1894" spans="1:14" x14ac:dyDescent="0.25">
      <c r="A1894" t="s">
        <v>1969</v>
      </c>
      <c r="B1894" t="s">
        <v>1905</v>
      </c>
      <c r="C1894" t="s">
        <v>4079</v>
      </c>
      <c r="D1894" t="s">
        <v>1965</v>
      </c>
      <c r="E1894" t="s">
        <v>19</v>
      </c>
      <c r="F1894">
        <v>5</v>
      </c>
      <c r="G1894">
        <v>16</v>
      </c>
      <c r="H1894">
        <v>137</v>
      </c>
      <c r="I1894">
        <v>2976</v>
      </c>
      <c r="J1894">
        <v>4352</v>
      </c>
      <c r="K1894">
        <v>848</v>
      </c>
      <c r="L1894">
        <v>1520</v>
      </c>
      <c r="M1894">
        <v>5168</v>
      </c>
      <c r="N1894" t="str">
        <f t="shared" si="29"/>
        <v>UPDATE WipDetails SET WipQuantity = 1520, Review_Wip = 1520 WHERE WipMaster_Id IN (SELECT id FROM WipMasters WHERE issuedmonth = 'February' AND IssuedYear = 2026) AND CommitmentPeriod = 3 AND CASIN = 'B07XMGLW83';</v>
      </c>
    </row>
    <row r="1895" spans="1:14" x14ac:dyDescent="0.25">
      <c r="A1895" t="s">
        <v>1970</v>
      </c>
      <c r="B1895" t="s">
        <v>1905</v>
      </c>
      <c r="C1895" t="s">
        <v>4080</v>
      </c>
      <c r="D1895" t="s">
        <v>1965</v>
      </c>
      <c r="E1895" t="s">
        <v>21</v>
      </c>
      <c r="F1895">
        <v>5</v>
      </c>
      <c r="G1895">
        <v>16</v>
      </c>
      <c r="H1895">
        <v>516</v>
      </c>
      <c r="I1895">
        <v>848</v>
      </c>
      <c r="J1895">
        <v>736</v>
      </c>
      <c r="K1895">
        <v>1152</v>
      </c>
      <c r="L1895">
        <v>1248</v>
      </c>
      <c r="M1895">
        <v>1200</v>
      </c>
      <c r="N1895" t="str">
        <f t="shared" si="29"/>
        <v>UPDATE WipDetails SET WipQuantity = 1248, Review_Wip = 1248 WHERE WipMaster_Id IN (SELECT id FROM WipMasters WHERE issuedmonth = 'February' AND IssuedYear = 2026) AND CommitmentPeriod = 3 AND CASIN = 'B07XKCGV7D';</v>
      </c>
    </row>
    <row r="1896" spans="1:14" x14ac:dyDescent="0.25">
      <c r="A1896" t="s">
        <v>1971</v>
      </c>
      <c r="B1896" t="s">
        <v>1905</v>
      </c>
      <c r="C1896" t="s">
        <v>4081</v>
      </c>
      <c r="D1896" t="s">
        <v>1972</v>
      </c>
      <c r="E1896" t="s">
        <v>475</v>
      </c>
      <c r="F1896">
        <v>5</v>
      </c>
      <c r="G1896">
        <v>16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 t="str">
        <f t="shared" si="29"/>
        <v>UPDATE WipDetails SET WipQuantity = 0, Review_Wip = 0 WHERE WipMaster_Id IN (SELECT id FROM WipMasters WHERE issuedmonth = 'February' AND IssuedYear = 2026) AND CommitmentPeriod = 3 AND CASIN = 'B0BG8FJK6L';</v>
      </c>
    </row>
    <row r="1897" spans="1:14" x14ac:dyDescent="0.25">
      <c r="A1897" t="s">
        <v>1973</v>
      </c>
      <c r="B1897" t="s">
        <v>1905</v>
      </c>
      <c r="C1897" t="s">
        <v>4082</v>
      </c>
      <c r="D1897" t="s">
        <v>1972</v>
      </c>
      <c r="E1897" t="s">
        <v>11</v>
      </c>
      <c r="F1897">
        <v>5</v>
      </c>
      <c r="G1897">
        <v>16</v>
      </c>
      <c r="H1897">
        <v>80</v>
      </c>
      <c r="I1897">
        <v>64</v>
      </c>
      <c r="J1897">
        <v>0</v>
      </c>
      <c r="K1897">
        <v>0</v>
      </c>
      <c r="L1897">
        <v>0</v>
      </c>
      <c r="M1897">
        <v>0</v>
      </c>
      <c r="N1897" t="str">
        <f t="shared" si="29"/>
        <v>UPDATE WipDetails SET WipQuantity = 0, Review_Wip = 0 WHERE WipMaster_Id IN (SELECT id FROM WipMasters WHERE issuedmonth = 'February' AND IssuedYear = 2026) AND CommitmentPeriod = 3 AND CASIN = 'B0BG8HQCC5';</v>
      </c>
    </row>
    <row r="1898" spans="1:14" x14ac:dyDescent="0.25">
      <c r="A1898" t="s">
        <v>1974</v>
      </c>
      <c r="B1898" t="s">
        <v>1905</v>
      </c>
      <c r="C1898" t="s">
        <v>4083</v>
      </c>
      <c r="D1898" t="s">
        <v>1972</v>
      </c>
      <c r="E1898" t="s">
        <v>13</v>
      </c>
      <c r="F1898">
        <v>5</v>
      </c>
      <c r="G1898">
        <v>16</v>
      </c>
      <c r="H1898">
        <v>52</v>
      </c>
      <c r="I1898">
        <v>48</v>
      </c>
      <c r="J1898">
        <v>32</v>
      </c>
      <c r="K1898">
        <v>800</v>
      </c>
      <c r="L1898">
        <v>64</v>
      </c>
      <c r="M1898">
        <v>144</v>
      </c>
      <c r="N1898" t="str">
        <f t="shared" si="29"/>
        <v>UPDATE WipDetails SET WipQuantity = 64, Review_Wip = 64 WHERE WipMaster_Id IN (SELECT id FROM WipMasters WHERE issuedmonth = 'February' AND IssuedYear = 2026) AND CommitmentPeriod = 3 AND CASIN = 'B0BG8F4P1V';</v>
      </c>
    </row>
    <row r="1899" spans="1:14" x14ac:dyDescent="0.25">
      <c r="A1899" t="s">
        <v>1975</v>
      </c>
      <c r="B1899" t="s">
        <v>1905</v>
      </c>
      <c r="C1899" t="s">
        <v>4084</v>
      </c>
      <c r="D1899" t="s">
        <v>1972</v>
      </c>
      <c r="E1899" t="s">
        <v>15</v>
      </c>
      <c r="F1899">
        <v>5</v>
      </c>
      <c r="G1899">
        <v>16</v>
      </c>
      <c r="H1899">
        <v>94</v>
      </c>
      <c r="I1899">
        <v>880</v>
      </c>
      <c r="J1899">
        <v>1088</v>
      </c>
      <c r="K1899">
        <v>1408</v>
      </c>
      <c r="L1899">
        <v>576</v>
      </c>
      <c r="M1899">
        <v>672</v>
      </c>
      <c r="N1899" t="str">
        <f t="shared" si="29"/>
        <v>UPDATE WipDetails SET WipQuantity = 576, Review_Wip = 576 WHERE WipMaster_Id IN (SELECT id FROM WipMasters WHERE issuedmonth = 'February' AND IssuedYear = 2026) AND CommitmentPeriod = 3 AND CASIN = 'B0BG8F4DG5';</v>
      </c>
    </row>
    <row r="1900" spans="1:14" x14ac:dyDescent="0.25">
      <c r="A1900" t="s">
        <v>1976</v>
      </c>
      <c r="B1900" t="s">
        <v>1905</v>
      </c>
      <c r="C1900" t="s">
        <v>4085</v>
      </c>
      <c r="D1900" t="s">
        <v>1972</v>
      </c>
      <c r="E1900" t="s">
        <v>27</v>
      </c>
      <c r="F1900">
        <v>5</v>
      </c>
      <c r="G1900">
        <v>16</v>
      </c>
      <c r="H1900">
        <v>498</v>
      </c>
      <c r="I1900">
        <v>576</v>
      </c>
      <c r="J1900">
        <v>304</v>
      </c>
      <c r="K1900">
        <v>864</v>
      </c>
      <c r="L1900">
        <v>480</v>
      </c>
      <c r="M1900">
        <v>1840</v>
      </c>
      <c r="N1900" t="str">
        <f t="shared" si="29"/>
        <v>UPDATE WipDetails SET WipQuantity = 480, Review_Wip = 480 WHERE WipMaster_Id IN (SELECT id FROM WipMasters WHERE issuedmonth = 'February' AND IssuedYear = 2026) AND CommitmentPeriod = 3 AND CASIN = 'B0BG8GRXR7';</v>
      </c>
    </row>
    <row r="1901" spans="1:14" x14ac:dyDescent="0.25">
      <c r="A1901" t="s">
        <v>1977</v>
      </c>
      <c r="B1901" t="s">
        <v>1905</v>
      </c>
      <c r="C1901" t="s">
        <v>4086</v>
      </c>
      <c r="D1901" t="s">
        <v>1972</v>
      </c>
      <c r="E1901" t="s">
        <v>19</v>
      </c>
      <c r="F1901">
        <v>5</v>
      </c>
      <c r="G1901">
        <v>16</v>
      </c>
      <c r="H1901">
        <v>157</v>
      </c>
      <c r="I1901">
        <v>560</v>
      </c>
      <c r="J1901">
        <v>704</v>
      </c>
      <c r="K1901">
        <v>368</v>
      </c>
      <c r="L1901">
        <v>288</v>
      </c>
      <c r="M1901">
        <v>688</v>
      </c>
      <c r="N1901" t="str">
        <f t="shared" si="29"/>
        <v>UPDATE WipDetails SET WipQuantity = 288, Review_Wip = 288 WHERE WipMaster_Id IN (SELECT id FROM WipMasters WHERE issuedmonth = 'February' AND IssuedYear = 2026) AND CommitmentPeriod = 3 AND CASIN = 'B0BG882T4P';</v>
      </c>
    </row>
    <row r="1902" spans="1:14" x14ac:dyDescent="0.25">
      <c r="A1902" t="s">
        <v>1978</v>
      </c>
      <c r="B1902" t="s">
        <v>1905</v>
      </c>
      <c r="C1902" t="s">
        <v>4087</v>
      </c>
      <c r="D1902" t="s">
        <v>1972</v>
      </c>
      <c r="E1902" t="s">
        <v>21</v>
      </c>
      <c r="F1902">
        <v>5</v>
      </c>
      <c r="G1902">
        <v>16</v>
      </c>
      <c r="H1902">
        <v>68</v>
      </c>
      <c r="I1902">
        <v>288</v>
      </c>
      <c r="J1902">
        <v>336</v>
      </c>
      <c r="K1902">
        <v>384</v>
      </c>
      <c r="L1902">
        <v>224</v>
      </c>
      <c r="M1902">
        <v>176</v>
      </c>
      <c r="N1902" t="str">
        <f t="shared" si="29"/>
        <v>UPDATE WipDetails SET WipQuantity = 224, Review_Wip = 224 WHERE WipMaster_Id IN (SELECT id FROM WipMasters WHERE issuedmonth = 'February' AND IssuedYear = 2026) AND CommitmentPeriod = 3 AND CASIN = 'B0BG8BQ8L3';</v>
      </c>
    </row>
    <row r="1903" spans="1:14" x14ac:dyDescent="0.25">
      <c r="A1903" t="s">
        <v>1979</v>
      </c>
      <c r="B1903" t="s">
        <v>1905</v>
      </c>
      <c r="C1903" t="s">
        <v>4088</v>
      </c>
      <c r="D1903" t="s">
        <v>1972</v>
      </c>
      <c r="E1903" t="s">
        <v>454</v>
      </c>
      <c r="F1903">
        <v>5</v>
      </c>
      <c r="G1903">
        <v>16</v>
      </c>
      <c r="H1903">
        <v>227</v>
      </c>
      <c r="I1903">
        <v>1072</v>
      </c>
      <c r="J1903">
        <v>1200</v>
      </c>
      <c r="K1903">
        <v>592</v>
      </c>
      <c r="L1903">
        <v>1152</v>
      </c>
      <c r="M1903">
        <v>1504</v>
      </c>
      <c r="N1903" t="str">
        <f t="shared" si="29"/>
        <v>UPDATE WipDetails SET WipQuantity = 1152, Review_Wip = 1152 WHERE WipMaster_Id IN (SELECT id FROM WipMasters WHERE issuedmonth = 'February' AND IssuedYear = 2026) AND CommitmentPeriod = 3 AND CASIN = 'B0BG8DGHWS';</v>
      </c>
    </row>
    <row r="1904" spans="1:14" x14ac:dyDescent="0.25">
      <c r="A1904" t="s">
        <v>1980</v>
      </c>
      <c r="B1904" t="s">
        <v>1981</v>
      </c>
      <c r="C1904" t="s">
        <v>4089</v>
      </c>
      <c r="D1904" t="s">
        <v>1982</v>
      </c>
      <c r="E1904" t="s">
        <v>11</v>
      </c>
      <c r="F1904">
        <v>1</v>
      </c>
      <c r="G1904">
        <v>22</v>
      </c>
      <c r="H1904">
        <v>22</v>
      </c>
      <c r="I1904">
        <v>0</v>
      </c>
      <c r="J1904">
        <v>0</v>
      </c>
      <c r="K1904">
        <v>308</v>
      </c>
      <c r="L1904">
        <v>242</v>
      </c>
      <c r="M1904">
        <v>0</v>
      </c>
      <c r="N1904" t="str">
        <f t="shared" si="29"/>
        <v>UPDATE WipDetails SET WipQuantity = 242, Review_Wip = 242 WHERE WipMaster_Id IN (SELECT id FROM WipMasters WHERE issuedmonth = 'February' AND IssuedYear = 2026) AND CommitmentPeriod = 3 AND CASIN = 'B08699YD63';</v>
      </c>
    </row>
    <row r="1905" spans="1:14" x14ac:dyDescent="0.25">
      <c r="A1905" t="s">
        <v>1983</v>
      </c>
      <c r="B1905" t="s">
        <v>1981</v>
      </c>
      <c r="C1905" t="s">
        <v>4090</v>
      </c>
      <c r="D1905" t="s">
        <v>1982</v>
      </c>
      <c r="E1905" t="s">
        <v>13</v>
      </c>
      <c r="F1905">
        <v>1</v>
      </c>
      <c r="G1905">
        <v>22</v>
      </c>
      <c r="H1905">
        <v>111</v>
      </c>
      <c r="I1905">
        <v>0</v>
      </c>
      <c r="J1905">
        <v>0</v>
      </c>
      <c r="K1905">
        <v>22</v>
      </c>
      <c r="L1905">
        <v>286</v>
      </c>
      <c r="M1905">
        <v>0</v>
      </c>
      <c r="N1905" t="str">
        <f t="shared" si="29"/>
        <v>UPDATE WipDetails SET WipQuantity = 286, Review_Wip = 286 WHERE WipMaster_Id IN (SELECT id FROM WipMasters WHERE issuedmonth = 'February' AND IssuedYear = 2026) AND CommitmentPeriod = 3 AND CASIN = 'B0869BHFYD';</v>
      </c>
    </row>
    <row r="1906" spans="1:14" x14ac:dyDescent="0.25">
      <c r="A1906" t="s">
        <v>1984</v>
      </c>
      <c r="B1906" t="s">
        <v>1981</v>
      </c>
      <c r="C1906" t="s">
        <v>4091</v>
      </c>
      <c r="D1906" t="s">
        <v>1982</v>
      </c>
      <c r="E1906" t="s">
        <v>15</v>
      </c>
      <c r="F1906">
        <v>1</v>
      </c>
      <c r="G1906">
        <v>22</v>
      </c>
      <c r="H1906">
        <v>116</v>
      </c>
      <c r="I1906">
        <v>0</v>
      </c>
      <c r="J1906">
        <v>0</v>
      </c>
      <c r="K1906">
        <v>484</v>
      </c>
      <c r="L1906">
        <v>396</v>
      </c>
      <c r="M1906">
        <v>0</v>
      </c>
      <c r="N1906" t="str">
        <f t="shared" si="29"/>
        <v>UPDATE WipDetails SET WipQuantity = 396, Review_Wip = 396 WHERE WipMaster_Id IN (SELECT id FROM WipMasters WHERE issuedmonth = 'February' AND IssuedYear = 2026) AND CommitmentPeriod = 3 AND CASIN = 'B08698SZWD';</v>
      </c>
    </row>
    <row r="1907" spans="1:14" x14ac:dyDescent="0.25">
      <c r="A1907" t="s">
        <v>1985</v>
      </c>
      <c r="B1907" t="s">
        <v>1981</v>
      </c>
      <c r="C1907" t="s">
        <v>4092</v>
      </c>
      <c r="D1907" t="s">
        <v>1982</v>
      </c>
      <c r="E1907" t="s">
        <v>27</v>
      </c>
      <c r="F1907">
        <v>1</v>
      </c>
      <c r="G1907">
        <v>18</v>
      </c>
      <c r="H1907">
        <v>172</v>
      </c>
      <c r="I1907">
        <v>0</v>
      </c>
      <c r="J1907">
        <v>0</v>
      </c>
      <c r="K1907">
        <v>414</v>
      </c>
      <c r="L1907">
        <v>540</v>
      </c>
      <c r="M1907">
        <v>0</v>
      </c>
      <c r="N1907" t="str">
        <f t="shared" si="29"/>
        <v>UPDATE WipDetails SET WipQuantity = 540, Review_Wip = 540 WHERE WipMaster_Id IN (SELECT id FROM WipMasters WHERE issuedmonth = 'February' AND IssuedYear = 2026) AND CommitmentPeriod = 3 AND CASIN = 'B08698SPPZ';</v>
      </c>
    </row>
    <row r="1908" spans="1:14" x14ac:dyDescent="0.25">
      <c r="A1908" t="s">
        <v>1986</v>
      </c>
      <c r="B1908" t="s">
        <v>1981</v>
      </c>
      <c r="C1908" t="s">
        <v>4093</v>
      </c>
      <c r="D1908" t="s">
        <v>1982</v>
      </c>
      <c r="E1908" t="s">
        <v>19</v>
      </c>
      <c r="F1908">
        <v>1</v>
      </c>
      <c r="G1908">
        <v>18</v>
      </c>
      <c r="H1908">
        <v>209</v>
      </c>
      <c r="I1908">
        <v>0</v>
      </c>
      <c r="J1908">
        <v>0</v>
      </c>
      <c r="K1908">
        <v>0</v>
      </c>
      <c r="L1908">
        <v>90</v>
      </c>
      <c r="M1908">
        <v>0</v>
      </c>
      <c r="N1908" t="str">
        <f t="shared" si="29"/>
        <v>UPDATE WipDetails SET WipQuantity = 90, Review_Wip = 90 WHERE WipMaster_Id IN (SELECT id FROM WipMasters WHERE issuedmonth = 'February' AND IssuedYear = 2026) AND CommitmentPeriod = 3 AND CASIN = 'B08699D8K2';</v>
      </c>
    </row>
    <row r="1909" spans="1:14" x14ac:dyDescent="0.25">
      <c r="A1909" t="s">
        <v>1987</v>
      </c>
      <c r="B1909" t="s">
        <v>1981</v>
      </c>
      <c r="C1909" t="s">
        <v>4094</v>
      </c>
      <c r="D1909" t="s">
        <v>1982</v>
      </c>
      <c r="E1909" t="s">
        <v>21</v>
      </c>
      <c r="F1909">
        <v>1</v>
      </c>
      <c r="G1909">
        <v>18</v>
      </c>
      <c r="H1909">
        <v>101</v>
      </c>
      <c r="I1909">
        <v>0</v>
      </c>
      <c r="J1909">
        <v>0</v>
      </c>
      <c r="K1909">
        <v>234</v>
      </c>
      <c r="L1909">
        <v>288</v>
      </c>
      <c r="M1909">
        <v>0</v>
      </c>
      <c r="N1909" t="str">
        <f t="shared" si="29"/>
        <v>UPDATE WipDetails SET WipQuantity = 288, Review_Wip = 288 WHERE WipMaster_Id IN (SELECT id FROM WipMasters WHERE issuedmonth = 'February' AND IssuedYear = 2026) AND CommitmentPeriod = 3 AND CASIN = 'B08698SJWJ';</v>
      </c>
    </row>
    <row r="1910" spans="1:14" x14ac:dyDescent="0.25">
      <c r="A1910" t="s">
        <v>1988</v>
      </c>
      <c r="B1910" t="s">
        <v>1981</v>
      </c>
      <c r="C1910" t="s">
        <v>4095</v>
      </c>
      <c r="D1910" t="s">
        <v>1989</v>
      </c>
      <c r="E1910" t="s">
        <v>11</v>
      </c>
      <c r="F1910">
        <v>1</v>
      </c>
      <c r="G1910">
        <v>22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 t="str">
        <f t="shared" si="29"/>
        <v>UPDATE WipDetails SET WipQuantity = 0, Review_Wip = 0 WHERE WipMaster_Id IN (SELECT id FROM WipMasters WHERE issuedmonth = 'February' AND IssuedYear = 2026) AND CommitmentPeriod = 3 AND CASIN = 'B08XQYB1C8';</v>
      </c>
    </row>
    <row r="1911" spans="1:14" x14ac:dyDescent="0.25">
      <c r="A1911" t="s">
        <v>1990</v>
      </c>
      <c r="B1911" t="s">
        <v>1981</v>
      </c>
      <c r="C1911" t="s">
        <v>4096</v>
      </c>
      <c r="D1911" t="s">
        <v>1989</v>
      </c>
      <c r="E1911" t="s">
        <v>13</v>
      </c>
      <c r="F1911">
        <v>1</v>
      </c>
      <c r="G1911">
        <v>22</v>
      </c>
      <c r="H1911">
        <v>36</v>
      </c>
      <c r="I1911">
        <v>0</v>
      </c>
      <c r="J1911">
        <v>0</v>
      </c>
      <c r="K1911">
        <v>0</v>
      </c>
      <c r="L1911">
        <v>0</v>
      </c>
      <c r="M1911">
        <v>0</v>
      </c>
      <c r="N1911" t="str">
        <f t="shared" si="29"/>
        <v>UPDATE WipDetails SET WipQuantity = 0, Review_Wip = 0 WHERE WipMaster_Id IN (SELECT id FROM WipMasters WHERE issuedmonth = 'February' AND IssuedYear = 2026) AND CommitmentPeriod = 3 AND CASIN = 'B08XQYBB52';</v>
      </c>
    </row>
    <row r="1912" spans="1:14" x14ac:dyDescent="0.25">
      <c r="A1912" t="s">
        <v>1991</v>
      </c>
      <c r="B1912" t="s">
        <v>1981</v>
      </c>
      <c r="C1912" t="s">
        <v>4097</v>
      </c>
      <c r="D1912" t="s">
        <v>1989</v>
      </c>
      <c r="E1912" t="s">
        <v>15</v>
      </c>
      <c r="F1912">
        <v>1</v>
      </c>
      <c r="G1912">
        <v>22</v>
      </c>
      <c r="H1912">
        <v>51</v>
      </c>
      <c r="I1912">
        <v>0</v>
      </c>
      <c r="J1912">
        <v>0</v>
      </c>
      <c r="K1912">
        <v>0</v>
      </c>
      <c r="L1912">
        <v>0</v>
      </c>
      <c r="M1912">
        <v>0</v>
      </c>
      <c r="N1912" t="str">
        <f t="shared" si="29"/>
        <v>UPDATE WipDetails SET WipQuantity = 0, Review_Wip = 0 WHERE WipMaster_Id IN (SELECT id FROM WipMasters WHERE issuedmonth = 'February' AND IssuedYear = 2026) AND CommitmentPeriod = 3 AND CASIN = 'B08XQXMVH9';</v>
      </c>
    </row>
    <row r="1913" spans="1:14" x14ac:dyDescent="0.25">
      <c r="A1913" t="s">
        <v>1992</v>
      </c>
      <c r="B1913" t="s">
        <v>1981</v>
      </c>
      <c r="C1913" t="s">
        <v>4098</v>
      </c>
      <c r="D1913" t="s">
        <v>1989</v>
      </c>
      <c r="E1913" t="s">
        <v>27</v>
      </c>
      <c r="F1913">
        <v>1</v>
      </c>
      <c r="G1913">
        <v>18</v>
      </c>
      <c r="H1913">
        <v>244</v>
      </c>
      <c r="I1913">
        <v>0</v>
      </c>
      <c r="J1913">
        <v>0</v>
      </c>
      <c r="K1913">
        <v>0</v>
      </c>
      <c r="L1913">
        <v>0</v>
      </c>
      <c r="M1913">
        <v>0</v>
      </c>
      <c r="N1913" t="str">
        <f t="shared" si="29"/>
        <v>UPDATE WipDetails SET WipQuantity = 0, Review_Wip = 0 WHERE WipMaster_Id IN (SELECT id FROM WipMasters WHERE issuedmonth = 'February' AND IssuedYear = 2026) AND CommitmentPeriod = 3 AND CASIN = 'B08XQY5VL7';</v>
      </c>
    </row>
    <row r="1914" spans="1:14" x14ac:dyDescent="0.25">
      <c r="A1914" t="s">
        <v>1993</v>
      </c>
      <c r="B1914" t="s">
        <v>1981</v>
      </c>
      <c r="C1914" t="s">
        <v>4099</v>
      </c>
      <c r="D1914" t="s">
        <v>1989</v>
      </c>
      <c r="E1914" t="s">
        <v>19</v>
      </c>
      <c r="F1914">
        <v>1</v>
      </c>
      <c r="G1914">
        <v>18</v>
      </c>
      <c r="H1914">
        <v>287</v>
      </c>
      <c r="I1914">
        <v>0</v>
      </c>
      <c r="J1914">
        <v>0</v>
      </c>
      <c r="K1914">
        <v>0</v>
      </c>
      <c r="L1914">
        <v>0</v>
      </c>
      <c r="M1914">
        <v>0</v>
      </c>
      <c r="N1914" t="str">
        <f t="shared" si="29"/>
        <v>UPDATE WipDetails SET WipQuantity = 0, Review_Wip = 0 WHERE WipMaster_Id IN (SELECT id FROM WipMasters WHERE issuedmonth = 'February' AND IssuedYear = 2026) AND CommitmentPeriod = 3 AND CASIN = 'B08XQXG9FK';</v>
      </c>
    </row>
    <row r="1915" spans="1:14" x14ac:dyDescent="0.25">
      <c r="A1915" t="s">
        <v>1994</v>
      </c>
      <c r="B1915" t="s">
        <v>1981</v>
      </c>
      <c r="C1915" t="s">
        <v>4100</v>
      </c>
      <c r="D1915" t="s">
        <v>1989</v>
      </c>
      <c r="E1915" t="s">
        <v>21</v>
      </c>
      <c r="F1915">
        <v>1</v>
      </c>
      <c r="G1915">
        <v>18</v>
      </c>
      <c r="H1915">
        <v>36</v>
      </c>
      <c r="I1915">
        <v>0</v>
      </c>
      <c r="J1915">
        <v>0</v>
      </c>
      <c r="K1915">
        <v>0</v>
      </c>
      <c r="L1915">
        <v>0</v>
      </c>
      <c r="M1915">
        <v>0</v>
      </c>
      <c r="N1915" t="str">
        <f t="shared" si="29"/>
        <v>UPDATE WipDetails SET WipQuantity = 0, Review_Wip = 0 WHERE WipMaster_Id IN (SELECT id FROM WipMasters WHERE issuedmonth = 'February' AND IssuedYear = 2026) AND CommitmentPeriod = 3 AND CASIN = 'B08XQZ6RW7';</v>
      </c>
    </row>
    <row r="1916" spans="1:14" x14ac:dyDescent="0.25">
      <c r="A1916" t="s">
        <v>1995</v>
      </c>
      <c r="B1916" t="s">
        <v>1981</v>
      </c>
      <c r="C1916" t="s">
        <v>4101</v>
      </c>
      <c r="D1916" t="s">
        <v>1996</v>
      </c>
      <c r="E1916" t="s">
        <v>11</v>
      </c>
      <c r="F1916">
        <v>1</v>
      </c>
      <c r="G1916">
        <v>22</v>
      </c>
      <c r="H1916">
        <v>308</v>
      </c>
      <c r="I1916">
        <v>66</v>
      </c>
      <c r="J1916">
        <v>0</v>
      </c>
      <c r="K1916">
        <v>0</v>
      </c>
      <c r="L1916">
        <v>88</v>
      </c>
      <c r="M1916">
        <v>88</v>
      </c>
      <c r="N1916" t="str">
        <f t="shared" si="29"/>
        <v>UPDATE WipDetails SET WipQuantity = 88, Review_Wip = 88 WHERE WipMaster_Id IN (SELECT id FROM WipMasters WHERE issuedmonth = 'February' AND IssuedYear = 2026) AND CommitmentPeriod = 3 AND CASIN = 'B07FDMRCRH';</v>
      </c>
    </row>
    <row r="1917" spans="1:14" x14ac:dyDescent="0.25">
      <c r="A1917" t="s">
        <v>1997</v>
      </c>
      <c r="B1917" t="s">
        <v>1981</v>
      </c>
      <c r="C1917" t="s">
        <v>4102</v>
      </c>
      <c r="D1917" t="s">
        <v>1996</v>
      </c>
      <c r="E1917" t="s">
        <v>13</v>
      </c>
      <c r="F1917">
        <v>1</v>
      </c>
      <c r="G1917">
        <v>22</v>
      </c>
      <c r="H1917">
        <v>56</v>
      </c>
      <c r="I1917">
        <v>220</v>
      </c>
      <c r="J1917">
        <v>264</v>
      </c>
      <c r="K1917">
        <v>286</v>
      </c>
      <c r="L1917">
        <v>308</v>
      </c>
      <c r="M1917">
        <v>484</v>
      </c>
      <c r="N1917" t="str">
        <f t="shared" si="29"/>
        <v>UPDATE WipDetails SET WipQuantity = 308, Review_Wip = 308 WHERE WipMaster_Id IN (SELECT id FROM WipMasters WHERE issuedmonth = 'February' AND IssuedYear = 2026) AND CommitmentPeriod = 3 AND CASIN = 'B07FDP2KXR';</v>
      </c>
    </row>
    <row r="1918" spans="1:14" x14ac:dyDescent="0.25">
      <c r="A1918" t="s">
        <v>1998</v>
      </c>
      <c r="B1918" t="s">
        <v>1981</v>
      </c>
      <c r="C1918" t="s">
        <v>4103</v>
      </c>
      <c r="D1918" t="s">
        <v>1996</v>
      </c>
      <c r="E1918" t="s">
        <v>15</v>
      </c>
      <c r="F1918">
        <v>1</v>
      </c>
      <c r="G1918">
        <v>22</v>
      </c>
      <c r="H1918">
        <v>165</v>
      </c>
      <c r="I1918">
        <v>638</v>
      </c>
      <c r="J1918">
        <v>814</v>
      </c>
      <c r="K1918">
        <v>264</v>
      </c>
      <c r="L1918">
        <v>418</v>
      </c>
      <c r="M1918">
        <v>594</v>
      </c>
      <c r="N1918" t="str">
        <f t="shared" si="29"/>
        <v>UPDATE WipDetails SET WipQuantity = 418, Review_Wip = 418 WHERE WipMaster_Id IN (SELECT id FROM WipMasters WHERE issuedmonth = 'February' AND IssuedYear = 2026) AND CommitmentPeriod = 3 AND CASIN = 'B07FDM531C';</v>
      </c>
    </row>
    <row r="1919" spans="1:14" x14ac:dyDescent="0.25">
      <c r="A1919" t="s">
        <v>1999</v>
      </c>
      <c r="B1919" t="s">
        <v>1981</v>
      </c>
      <c r="C1919" t="s">
        <v>4104</v>
      </c>
      <c r="D1919" t="s">
        <v>1996</v>
      </c>
      <c r="E1919" t="s">
        <v>27</v>
      </c>
      <c r="F1919">
        <v>1</v>
      </c>
      <c r="G1919">
        <v>18</v>
      </c>
      <c r="H1919">
        <v>176</v>
      </c>
      <c r="I1919">
        <v>234</v>
      </c>
      <c r="J1919">
        <v>198</v>
      </c>
      <c r="K1919">
        <v>918</v>
      </c>
      <c r="L1919">
        <v>486</v>
      </c>
      <c r="M1919">
        <v>126</v>
      </c>
      <c r="N1919" t="str">
        <f t="shared" si="29"/>
        <v>UPDATE WipDetails SET WipQuantity = 486, Review_Wip = 486 WHERE WipMaster_Id IN (SELECT id FROM WipMasters WHERE issuedmonth = 'February' AND IssuedYear = 2026) AND CommitmentPeriod = 3 AND CASIN = 'B07FL51Y54';</v>
      </c>
    </row>
    <row r="1920" spans="1:14" x14ac:dyDescent="0.25">
      <c r="A1920" t="s">
        <v>2000</v>
      </c>
      <c r="B1920" t="s">
        <v>1981</v>
      </c>
      <c r="C1920" t="s">
        <v>4105</v>
      </c>
      <c r="D1920" t="s">
        <v>1996</v>
      </c>
      <c r="E1920" t="s">
        <v>19</v>
      </c>
      <c r="F1920">
        <v>1</v>
      </c>
      <c r="G1920">
        <v>18</v>
      </c>
      <c r="H1920">
        <v>70</v>
      </c>
      <c r="I1920">
        <v>324</v>
      </c>
      <c r="J1920">
        <v>396</v>
      </c>
      <c r="K1920">
        <v>288</v>
      </c>
      <c r="L1920">
        <v>342</v>
      </c>
      <c r="M1920">
        <v>360</v>
      </c>
      <c r="N1920" t="str">
        <f t="shared" si="29"/>
        <v>UPDATE WipDetails SET WipQuantity = 342, Review_Wip = 342 WHERE WipMaster_Id IN (SELECT id FROM WipMasters WHERE issuedmonth = 'February' AND IssuedYear = 2026) AND CommitmentPeriod = 3 AND CASIN = 'B07FDM5MPT';</v>
      </c>
    </row>
    <row r="1921" spans="1:14" x14ac:dyDescent="0.25">
      <c r="A1921" t="s">
        <v>2001</v>
      </c>
      <c r="B1921" t="s">
        <v>1981</v>
      </c>
      <c r="C1921" t="s">
        <v>4106</v>
      </c>
      <c r="D1921" t="s">
        <v>1996</v>
      </c>
      <c r="E1921" t="s">
        <v>21</v>
      </c>
      <c r="F1921">
        <v>1</v>
      </c>
      <c r="G1921">
        <v>18</v>
      </c>
      <c r="H1921">
        <v>246</v>
      </c>
      <c r="I1921">
        <v>54</v>
      </c>
      <c r="J1921">
        <v>0</v>
      </c>
      <c r="K1921">
        <v>0</v>
      </c>
      <c r="L1921">
        <v>0</v>
      </c>
      <c r="M1921">
        <v>18</v>
      </c>
      <c r="N1921" t="str">
        <f t="shared" si="29"/>
        <v>UPDATE WipDetails SET WipQuantity = 0, Review_Wip = 0 WHERE WipMaster_Id IN (SELECT id FROM WipMasters WHERE issuedmonth = 'February' AND IssuedYear = 2026) AND CommitmentPeriod = 3 AND CASIN = 'B07FDLKL7F';</v>
      </c>
    </row>
    <row r="1922" spans="1:14" x14ac:dyDescent="0.25">
      <c r="A1922" t="s">
        <v>2002</v>
      </c>
      <c r="B1922" t="s">
        <v>1981</v>
      </c>
      <c r="C1922" t="s">
        <v>4107</v>
      </c>
      <c r="D1922" t="s">
        <v>258</v>
      </c>
      <c r="E1922" t="s">
        <v>11</v>
      </c>
      <c r="F1922">
        <v>1</v>
      </c>
      <c r="G1922">
        <v>22</v>
      </c>
      <c r="H1922">
        <v>35</v>
      </c>
      <c r="I1922">
        <v>220</v>
      </c>
      <c r="J1922">
        <v>264</v>
      </c>
      <c r="K1922">
        <v>88</v>
      </c>
      <c r="L1922">
        <v>176</v>
      </c>
      <c r="M1922">
        <v>66</v>
      </c>
      <c r="N1922" t="str">
        <f t="shared" si="29"/>
        <v>UPDATE WipDetails SET WipQuantity = 176, Review_Wip = 176 WHERE WipMaster_Id IN (SELECT id FROM WipMasters WHERE issuedmonth = 'February' AND IssuedYear = 2026) AND CommitmentPeriod = 3 AND CASIN = 'B08XQXSTYB';</v>
      </c>
    </row>
    <row r="1923" spans="1:14" x14ac:dyDescent="0.25">
      <c r="A1923" t="s">
        <v>2003</v>
      </c>
      <c r="B1923" t="s">
        <v>1981</v>
      </c>
      <c r="C1923" t="s">
        <v>4108</v>
      </c>
      <c r="D1923" t="s">
        <v>258</v>
      </c>
      <c r="E1923" t="s">
        <v>13</v>
      </c>
      <c r="F1923">
        <v>1</v>
      </c>
      <c r="G1923">
        <v>22</v>
      </c>
      <c r="H1923">
        <v>401</v>
      </c>
      <c r="I1923">
        <v>176</v>
      </c>
      <c r="J1923">
        <v>0</v>
      </c>
      <c r="K1923">
        <v>22</v>
      </c>
      <c r="L1923">
        <v>352</v>
      </c>
      <c r="M1923">
        <v>286</v>
      </c>
      <c r="N1923" t="str">
        <f t="shared" ref="N1923:N1986" si="30">"UPDATE WipDetails SET WipQuantity = "&amp;L1923&amp;", Review_Wip = "&amp;L1923&amp;" WHERE WipMaster_Id IN (SELECT id FROM WipMasters WHERE issuedmonth = 'February' AND IssuedYear = 2026) AND CommitmentPeriod = 3 AND CASIN = '"&amp;A1923&amp;"';"</f>
        <v>UPDATE WipDetails SET WipQuantity = 352, Review_Wip = 352 WHERE WipMaster_Id IN (SELECT id FROM WipMasters WHERE issuedmonth = 'February' AND IssuedYear = 2026) AND CommitmentPeriod = 3 AND CASIN = 'B08XQZLZ2G';</v>
      </c>
    </row>
    <row r="1924" spans="1:14" x14ac:dyDescent="0.25">
      <c r="A1924" t="s">
        <v>2004</v>
      </c>
      <c r="B1924" t="s">
        <v>1981</v>
      </c>
      <c r="C1924" t="s">
        <v>4109</v>
      </c>
      <c r="D1924" t="s">
        <v>258</v>
      </c>
      <c r="E1924" t="s">
        <v>15</v>
      </c>
      <c r="F1924">
        <v>1</v>
      </c>
      <c r="G1924">
        <v>22</v>
      </c>
      <c r="H1924">
        <v>277</v>
      </c>
      <c r="I1924">
        <v>594</v>
      </c>
      <c r="J1924">
        <v>616</v>
      </c>
      <c r="K1924">
        <v>1540</v>
      </c>
      <c r="L1924">
        <v>1012</v>
      </c>
      <c r="M1924">
        <v>550</v>
      </c>
      <c r="N1924" t="str">
        <f t="shared" si="30"/>
        <v>UPDATE WipDetails SET WipQuantity = 1012, Review_Wip = 1012 WHERE WipMaster_Id IN (SELECT id FROM WipMasters WHERE issuedmonth = 'February' AND IssuedYear = 2026) AND CommitmentPeriod = 3 AND CASIN = 'B08XQY1LVZ';</v>
      </c>
    </row>
    <row r="1925" spans="1:14" x14ac:dyDescent="0.25">
      <c r="A1925" t="s">
        <v>2005</v>
      </c>
      <c r="B1925" t="s">
        <v>1981</v>
      </c>
      <c r="C1925" t="s">
        <v>4110</v>
      </c>
      <c r="D1925" t="s">
        <v>258</v>
      </c>
      <c r="E1925" t="s">
        <v>27</v>
      </c>
      <c r="F1925">
        <v>1</v>
      </c>
      <c r="G1925">
        <v>18</v>
      </c>
      <c r="H1925">
        <v>853</v>
      </c>
      <c r="I1925">
        <v>54</v>
      </c>
      <c r="J1925">
        <v>0</v>
      </c>
      <c r="K1925">
        <v>144</v>
      </c>
      <c r="L1925">
        <v>576</v>
      </c>
      <c r="M1925">
        <v>252</v>
      </c>
      <c r="N1925" t="str">
        <f t="shared" si="30"/>
        <v>UPDATE WipDetails SET WipQuantity = 576, Review_Wip = 576 WHERE WipMaster_Id IN (SELECT id FROM WipMasters WHERE issuedmonth = 'February' AND IssuedYear = 2026) AND CommitmentPeriod = 3 AND CASIN = 'B08XQX75GX';</v>
      </c>
    </row>
    <row r="1926" spans="1:14" x14ac:dyDescent="0.25">
      <c r="A1926" t="s">
        <v>2006</v>
      </c>
      <c r="B1926" t="s">
        <v>1981</v>
      </c>
      <c r="C1926" t="s">
        <v>4111</v>
      </c>
      <c r="D1926" t="s">
        <v>258</v>
      </c>
      <c r="E1926" t="s">
        <v>19</v>
      </c>
      <c r="F1926">
        <v>1</v>
      </c>
      <c r="G1926">
        <v>18</v>
      </c>
      <c r="H1926">
        <v>169</v>
      </c>
      <c r="I1926">
        <v>468</v>
      </c>
      <c r="J1926">
        <v>468</v>
      </c>
      <c r="K1926">
        <v>1080</v>
      </c>
      <c r="L1926">
        <v>576</v>
      </c>
      <c r="M1926">
        <v>540</v>
      </c>
      <c r="N1926" t="str">
        <f t="shared" si="30"/>
        <v>UPDATE WipDetails SET WipQuantity = 576, Review_Wip = 576 WHERE WipMaster_Id IN (SELECT id FROM WipMasters WHERE issuedmonth = 'February' AND IssuedYear = 2026) AND CommitmentPeriod = 3 AND CASIN = 'B08XQY9M1Y';</v>
      </c>
    </row>
    <row r="1927" spans="1:14" x14ac:dyDescent="0.25">
      <c r="A1927" t="s">
        <v>2007</v>
      </c>
      <c r="B1927" t="s">
        <v>1981</v>
      </c>
      <c r="C1927" t="s">
        <v>4112</v>
      </c>
      <c r="D1927" t="s">
        <v>258</v>
      </c>
      <c r="E1927" t="s">
        <v>21</v>
      </c>
      <c r="F1927">
        <v>1</v>
      </c>
      <c r="G1927">
        <v>18</v>
      </c>
      <c r="H1927">
        <v>112</v>
      </c>
      <c r="I1927">
        <v>54</v>
      </c>
      <c r="J1927">
        <v>0</v>
      </c>
      <c r="K1927">
        <v>450</v>
      </c>
      <c r="L1927">
        <v>324</v>
      </c>
      <c r="M1927">
        <v>72</v>
      </c>
      <c r="N1927" t="str">
        <f t="shared" si="30"/>
        <v>UPDATE WipDetails SET WipQuantity = 324, Review_Wip = 324 WHERE WipMaster_Id IN (SELECT id FROM WipMasters WHERE issuedmonth = 'February' AND IssuedYear = 2026) AND CommitmentPeriod = 3 AND CASIN = 'B08XQXZBBT';</v>
      </c>
    </row>
    <row r="1928" spans="1:14" x14ac:dyDescent="0.25">
      <c r="A1928" t="s">
        <v>2008</v>
      </c>
      <c r="B1928" t="s">
        <v>1981</v>
      </c>
      <c r="C1928" t="s">
        <v>4113</v>
      </c>
      <c r="D1928" t="s">
        <v>2009</v>
      </c>
      <c r="E1928" t="s">
        <v>11</v>
      </c>
      <c r="F1928">
        <v>1</v>
      </c>
      <c r="G1928">
        <v>22</v>
      </c>
      <c r="H1928">
        <v>7</v>
      </c>
      <c r="I1928">
        <v>44</v>
      </c>
      <c r="J1928">
        <v>44</v>
      </c>
      <c r="K1928">
        <v>66</v>
      </c>
      <c r="L1928">
        <v>22</v>
      </c>
      <c r="M1928">
        <v>308</v>
      </c>
      <c r="N1928" t="str">
        <f t="shared" si="30"/>
        <v>UPDATE WipDetails SET WipQuantity = 22, Review_Wip = 22 WHERE WipMaster_Id IN (SELECT id FROM WipMasters WHERE issuedmonth = 'February' AND IssuedYear = 2026) AND CommitmentPeriod = 3 AND CASIN = 'B0869975WK';</v>
      </c>
    </row>
    <row r="1929" spans="1:14" x14ac:dyDescent="0.25">
      <c r="A1929" t="s">
        <v>2010</v>
      </c>
      <c r="B1929" t="s">
        <v>1981</v>
      </c>
      <c r="C1929" t="s">
        <v>4114</v>
      </c>
      <c r="D1929" t="s">
        <v>2009</v>
      </c>
      <c r="E1929" t="s">
        <v>13</v>
      </c>
      <c r="F1929">
        <v>1</v>
      </c>
      <c r="G1929">
        <v>22</v>
      </c>
      <c r="H1929">
        <v>28</v>
      </c>
      <c r="I1929">
        <v>176</v>
      </c>
      <c r="J1929">
        <v>176</v>
      </c>
      <c r="K1929">
        <v>308</v>
      </c>
      <c r="L1929">
        <v>242</v>
      </c>
      <c r="M1929">
        <v>44</v>
      </c>
      <c r="N1929" t="str">
        <f t="shared" si="30"/>
        <v>UPDATE WipDetails SET WipQuantity = 242, Review_Wip = 242 WHERE WipMaster_Id IN (SELECT id FROM WipMasters WHERE issuedmonth = 'February' AND IssuedYear = 2026) AND CommitmentPeriod = 3 AND CASIN = 'B08699ZLDQ';</v>
      </c>
    </row>
    <row r="1930" spans="1:14" x14ac:dyDescent="0.25">
      <c r="A1930" t="s">
        <v>2011</v>
      </c>
      <c r="B1930" t="s">
        <v>1981</v>
      </c>
      <c r="C1930" t="s">
        <v>4115</v>
      </c>
      <c r="D1930" t="s">
        <v>2009</v>
      </c>
      <c r="E1930" t="s">
        <v>15</v>
      </c>
      <c r="F1930">
        <v>1</v>
      </c>
      <c r="G1930">
        <v>22</v>
      </c>
      <c r="H1930">
        <v>131</v>
      </c>
      <c r="I1930">
        <v>198</v>
      </c>
      <c r="J1930">
        <v>110</v>
      </c>
      <c r="K1930">
        <v>594</v>
      </c>
      <c r="L1930">
        <v>418</v>
      </c>
      <c r="M1930">
        <v>638</v>
      </c>
      <c r="N1930" t="str">
        <f t="shared" si="30"/>
        <v>UPDATE WipDetails SET WipQuantity = 418, Review_Wip = 418 WHERE WipMaster_Id IN (SELECT id FROM WipMasters WHERE issuedmonth = 'February' AND IssuedYear = 2026) AND CommitmentPeriod = 3 AND CASIN = 'B08698T3HJ';</v>
      </c>
    </row>
    <row r="1931" spans="1:14" x14ac:dyDescent="0.25">
      <c r="A1931" t="s">
        <v>2012</v>
      </c>
      <c r="B1931" t="s">
        <v>1981</v>
      </c>
      <c r="C1931" t="s">
        <v>4116</v>
      </c>
      <c r="D1931" t="s">
        <v>2009</v>
      </c>
      <c r="E1931" t="s">
        <v>27</v>
      </c>
      <c r="F1931">
        <v>1</v>
      </c>
      <c r="G1931">
        <v>18</v>
      </c>
      <c r="H1931">
        <v>173</v>
      </c>
      <c r="I1931">
        <v>396</v>
      </c>
      <c r="J1931">
        <v>396</v>
      </c>
      <c r="K1931">
        <v>198</v>
      </c>
      <c r="L1931">
        <v>504</v>
      </c>
      <c r="M1931">
        <v>702</v>
      </c>
      <c r="N1931" t="str">
        <f t="shared" si="30"/>
        <v>UPDATE WipDetails SET WipQuantity = 504, Review_Wip = 504 WHERE WipMaster_Id IN (SELECT id FROM WipMasters WHERE issuedmonth = 'February' AND IssuedYear = 2026) AND CommitmentPeriod = 3 AND CASIN = 'B0869BPJ5G';</v>
      </c>
    </row>
    <row r="1932" spans="1:14" x14ac:dyDescent="0.25">
      <c r="A1932" t="s">
        <v>2013</v>
      </c>
      <c r="B1932" t="s">
        <v>1981</v>
      </c>
      <c r="C1932" t="s">
        <v>4117</v>
      </c>
      <c r="D1932" t="s">
        <v>2009</v>
      </c>
      <c r="E1932" t="s">
        <v>19</v>
      </c>
      <c r="F1932">
        <v>1</v>
      </c>
      <c r="G1932">
        <v>18</v>
      </c>
      <c r="H1932">
        <v>88</v>
      </c>
      <c r="I1932">
        <v>468</v>
      </c>
      <c r="J1932">
        <v>576</v>
      </c>
      <c r="K1932">
        <v>324</v>
      </c>
      <c r="L1932">
        <v>504</v>
      </c>
      <c r="M1932">
        <v>36</v>
      </c>
      <c r="N1932" t="str">
        <f t="shared" si="30"/>
        <v>UPDATE WipDetails SET WipQuantity = 504, Review_Wip = 504 WHERE WipMaster_Id IN (SELECT id FROM WipMasters WHERE issuedmonth = 'February' AND IssuedYear = 2026) AND CommitmentPeriod = 3 AND CASIN = 'B08699ZFNP';</v>
      </c>
    </row>
    <row r="1933" spans="1:14" x14ac:dyDescent="0.25">
      <c r="A1933" t="s">
        <v>2014</v>
      </c>
      <c r="B1933" t="s">
        <v>1981</v>
      </c>
      <c r="C1933" t="s">
        <v>4118</v>
      </c>
      <c r="D1933" t="s">
        <v>2009</v>
      </c>
      <c r="E1933" t="s">
        <v>21</v>
      </c>
      <c r="F1933">
        <v>1</v>
      </c>
      <c r="G1933">
        <v>18</v>
      </c>
      <c r="H1933">
        <v>197</v>
      </c>
      <c r="I1933">
        <v>216</v>
      </c>
      <c r="J1933">
        <v>126</v>
      </c>
      <c r="K1933">
        <v>54</v>
      </c>
      <c r="L1933">
        <v>288</v>
      </c>
      <c r="M1933">
        <v>126</v>
      </c>
      <c r="N1933" t="str">
        <f t="shared" si="30"/>
        <v>UPDATE WipDetails SET WipQuantity = 288, Review_Wip = 288 WHERE WipMaster_Id IN (SELECT id FROM WipMasters WHERE issuedmonth = 'February' AND IssuedYear = 2026) AND CommitmentPeriod = 3 AND CASIN = 'B0869BNLFQ';</v>
      </c>
    </row>
    <row r="1934" spans="1:14" x14ac:dyDescent="0.25">
      <c r="A1934" t="s">
        <v>2015</v>
      </c>
      <c r="B1934" t="s">
        <v>1981</v>
      </c>
      <c r="C1934" t="s">
        <v>4119</v>
      </c>
      <c r="D1934" t="s">
        <v>271</v>
      </c>
      <c r="E1934" t="s">
        <v>11</v>
      </c>
      <c r="F1934">
        <v>1</v>
      </c>
      <c r="G1934">
        <v>22</v>
      </c>
      <c r="H1934">
        <v>7</v>
      </c>
      <c r="I1934">
        <v>0</v>
      </c>
      <c r="J1934">
        <v>0</v>
      </c>
      <c r="K1934">
        <v>176</v>
      </c>
      <c r="L1934">
        <v>176</v>
      </c>
      <c r="M1934">
        <v>110</v>
      </c>
      <c r="N1934" t="str">
        <f t="shared" si="30"/>
        <v>UPDATE WipDetails SET WipQuantity = 176, Review_Wip = 176 WHERE WipMaster_Id IN (SELECT id FROM WipMasters WHERE issuedmonth = 'February' AND IssuedYear = 2026) AND CommitmentPeriod = 3 AND CASIN = 'B07FDM5QKR';</v>
      </c>
    </row>
    <row r="1935" spans="1:14" x14ac:dyDescent="0.25">
      <c r="A1935" t="s">
        <v>2016</v>
      </c>
      <c r="B1935" t="s">
        <v>1981</v>
      </c>
      <c r="C1935" t="s">
        <v>4120</v>
      </c>
      <c r="D1935" t="s">
        <v>271</v>
      </c>
      <c r="E1935" t="s">
        <v>13</v>
      </c>
      <c r="F1935">
        <v>1</v>
      </c>
      <c r="G1935">
        <v>22</v>
      </c>
      <c r="H1935">
        <v>80</v>
      </c>
      <c r="I1935">
        <v>0</v>
      </c>
      <c r="J1935">
        <v>0</v>
      </c>
      <c r="K1935">
        <v>242</v>
      </c>
      <c r="L1935">
        <v>242</v>
      </c>
      <c r="M1935">
        <v>44</v>
      </c>
      <c r="N1935" t="str">
        <f t="shared" si="30"/>
        <v>UPDATE WipDetails SET WipQuantity = 242, Review_Wip = 242 WHERE WipMaster_Id IN (SELECT id FROM WipMasters WHERE issuedmonth = 'February' AND IssuedYear = 2026) AND CommitmentPeriod = 3 AND CASIN = 'B07FDM52B1';</v>
      </c>
    </row>
    <row r="1936" spans="1:14" x14ac:dyDescent="0.25">
      <c r="A1936" t="s">
        <v>2017</v>
      </c>
      <c r="B1936" t="s">
        <v>1981</v>
      </c>
      <c r="C1936" t="s">
        <v>4121</v>
      </c>
      <c r="D1936" t="s">
        <v>271</v>
      </c>
      <c r="E1936" t="s">
        <v>15</v>
      </c>
      <c r="F1936">
        <v>1</v>
      </c>
      <c r="G1936">
        <v>22</v>
      </c>
      <c r="H1936">
        <v>249</v>
      </c>
      <c r="I1936">
        <v>0</v>
      </c>
      <c r="J1936">
        <v>0</v>
      </c>
      <c r="K1936">
        <v>0</v>
      </c>
      <c r="L1936">
        <v>308</v>
      </c>
      <c r="M1936">
        <v>792</v>
      </c>
      <c r="N1936" t="str">
        <f t="shared" si="30"/>
        <v>UPDATE WipDetails SET WipQuantity = 308, Review_Wip = 308 WHERE WipMaster_Id IN (SELECT id FROM WipMasters WHERE issuedmonth = 'February' AND IssuedYear = 2026) AND CommitmentPeriod = 3 AND CASIN = 'B07FL38MGV';</v>
      </c>
    </row>
    <row r="1937" spans="1:14" x14ac:dyDescent="0.25">
      <c r="A1937" t="s">
        <v>2018</v>
      </c>
      <c r="B1937" t="s">
        <v>1981</v>
      </c>
      <c r="C1937" t="s">
        <v>4122</v>
      </c>
      <c r="D1937" t="s">
        <v>271</v>
      </c>
      <c r="E1937" t="s">
        <v>27</v>
      </c>
      <c r="F1937">
        <v>1</v>
      </c>
      <c r="G1937">
        <v>18</v>
      </c>
      <c r="H1937">
        <v>132</v>
      </c>
      <c r="I1937">
        <v>0</v>
      </c>
      <c r="J1937">
        <v>0</v>
      </c>
      <c r="K1937">
        <v>324</v>
      </c>
      <c r="L1937">
        <v>432</v>
      </c>
      <c r="M1937">
        <v>162</v>
      </c>
      <c r="N1937" t="str">
        <f t="shared" si="30"/>
        <v>UPDATE WipDetails SET WipQuantity = 432, Review_Wip = 432 WHERE WipMaster_Id IN (SELECT id FROM WipMasters WHERE issuedmonth = 'February' AND IssuedYear = 2026) AND CommitmentPeriod = 3 AND CASIN = 'B07FDS7DG2';</v>
      </c>
    </row>
    <row r="1938" spans="1:14" x14ac:dyDescent="0.25">
      <c r="A1938" t="s">
        <v>2019</v>
      </c>
      <c r="B1938" t="s">
        <v>1981</v>
      </c>
      <c r="C1938" t="s">
        <v>4123</v>
      </c>
      <c r="D1938" t="s">
        <v>271</v>
      </c>
      <c r="E1938" t="s">
        <v>19</v>
      </c>
      <c r="F1938">
        <v>1</v>
      </c>
      <c r="G1938">
        <v>18</v>
      </c>
      <c r="H1938">
        <v>136</v>
      </c>
      <c r="I1938">
        <v>0</v>
      </c>
      <c r="J1938">
        <v>0</v>
      </c>
      <c r="K1938">
        <v>702</v>
      </c>
      <c r="L1938">
        <v>396</v>
      </c>
      <c r="M1938">
        <v>486</v>
      </c>
      <c r="N1938" t="str">
        <f t="shared" si="30"/>
        <v>UPDATE WipDetails SET WipQuantity = 396, Review_Wip = 396 WHERE WipMaster_Id IN (SELECT id FROM WipMasters WHERE issuedmonth = 'February' AND IssuedYear = 2026) AND CommitmentPeriod = 3 AND CASIN = 'B07FDM563L';</v>
      </c>
    </row>
    <row r="1939" spans="1:14" x14ac:dyDescent="0.25">
      <c r="A1939" t="s">
        <v>2020</v>
      </c>
      <c r="B1939" t="s">
        <v>1981</v>
      </c>
      <c r="C1939" t="s">
        <v>4124</v>
      </c>
      <c r="D1939" t="s">
        <v>271</v>
      </c>
      <c r="E1939" t="s">
        <v>21</v>
      </c>
      <c r="F1939">
        <v>1</v>
      </c>
      <c r="G1939">
        <v>18</v>
      </c>
      <c r="H1939">
        <v>59</v>
      </c>
      <c r="I1939">
        <v>0</v>
      </c>
      <c r="J1939">
        <v>0</v>
      </c>
      <c r="K1939">
        <v>180</v>
      </c>
      <c r="L1939">
        <v>180</v>
      </c>
      <c r="M1939">
        <v>342</v>
      </c>
      <c r="N1939" t="str">
        <f t="shared" si="30"/>
        <v>UPDATE WipDetails SET WipQuantity = 180, Review_Wip = 180 WHERE WipMaster_Id IN (SELECT id FROM WipMasters WHERE issuedmonth = 'February' AND IssuedYear = 2026) AND CommitmentPeriod = 3 AND CASIN = 'B07FDP4JHL';</v>
      </c>
    </row>
    <row r="1940" spans="1:14" x14ac:dyDescent="0.25">
      <c r="A1940" t="s">
        <v>2021</v>
      </c>
      <c r="B1940" t="s">
        <v>1981</v>
      </c>
      <c r="C1940" t="s">
        <v>4125</v>
      </c>
      <c r="D1940" t="s">
        <v>2022</v>
      </c>
      <c r="E1940" t="s">
        <v>11</v>
      </c>
      <c r="F1940">
        <v>1</v>
      </c>
      <c r="G1940">
        <v>22</v>
      </c>
      <c r="H1940">
        <v>44</v>
      </c>
      <c r="I1940">
        <v>22</v>
      </c>
      <c r="J1940">
        <v>0</v>
      </c>
      <c r="K1940">
        <v>22</v>
      </c>
      <c r="L1940">
        <v>110</v>
      </c>
      <c r="M1940">
        <v>66</v>
      </c>
      <c r="N1940" t="str">
        <f t="shared" si="30"/>
        <v>UPDATE WipDetails SET WipQuantity = 110, Review_Wip = 110 WHERE WipMaster_Id IN (SELECT id FROM WipMasters WHERE issuedmonth = 'February' AND IssuedYear = 2026) AND CommitmentPeriod = 3 AND CASIN = 'B07YLFNSZ1';</v>
      </c>
    </row>
    <row r="1941" spans="1:14" x14ac:dyDescent="0.25">
      <c r="A1941" t="s">
        <v>2023</v>
      </c>
      <c r="B1941" t="s">
        <v>1981</v>
      </c>
      <c r="C1941" t="s">
        <v>4126</v>
      </c>
      <c r="D1941" t="s">
        <v>2022</v>
      </c>
      <c r="E1941" t="s">
        <v>13</v>
      </c>
      <c r="F1941">
        <v>1</v>
      </c>
      <c r="G1941">
        <v>22</v>
      </c>
      <c r="H1941">
        <v>116</v>
      </c>
      <c r="I1941">
        <v>88</v>
      </c>
      <c r="J1941">
        <v>0</v>
      </c>
      <c r="K1941">
        <v>0</v>
      </c>
      <c r="L1941">
        <v>242</v>
      </c>
      <c r="M1941">
        <v>264</v>
      </c>
      <c r="N1941" t="str">
        <f t="shared" si="30"/>
        <v>UPDATE WipDetails SET WipQuantity = 242, Review_Wip = 242 WHERE WipMaster_Id IN (SELECT id FROM WipMasters WHERE issuedmonth = 'February' AND IssuedYear = 2026) AND CommitmentPeriod = 3 AND CASIN = 'B07YLDDDQW';</v>
      </c>
    </row>
    <row r="1942" spans="1:14" x14ac:dyDescent="0.25">
      <c r="A1942" t="s">
        <v>2024</v>
      </c>
      <c r="B1942" t="s">
        <v>1981</v>
      </c>
      <c r="C1942" t="s">
        <v>4127</v>
      </c>
      <c r="D1942" t="s">
        <v>2022</v>
      </c>
      <c r="E1942" t="s">
        <v>15</v>
      </c>
      <c r="F1942">
        <v>1</v>
      </c>
      <c r="G1942">
        <v>22</v>
      </c>
      <c r="H1942">
        <v>218</v>
      </c>
      <c r="I1942">
        <v>198</v>
      </c>
      <c r="J1942">
        <v>0</v>
      </c>
      <c r="K1942">
        <v>154</v>
      </c>
      <c r="L1942">
        <v>374</v>
      </c>
      <c r="M1942">
        <v>968</v>
      </c>
      <c r="N1942" t="str">
        <f t="shared" si="30"/>
        <v>UPDATE WipDetails SET WipQuantity = 374, Review_Wip = 374 WHERE WipMaster_Id IN (SELECT id FROM WipMasters WHERE issuedmonth = 'February' AND IssuedYear = 2026) AND CommitmentPeriod = 3 AND CASIN = 'B07YLDSMGX';</v>
      </c>
    </row>
    <row r="1943" spans="1:14" x14ac:dyDescent="0.25">
      <c r="A1943" t="s">
        <v>2025</v>
      </c>
      <c r="B1943" t="s">
        <v>1981</v>
      </c>
      <c r="C1943" t="s">
        <v>4128</v>
      </c>
      <c r="D1943" t="s">
        <v>2022</v>
      </c>
      <c r="E1943" t="s">
        <v>27</v>
      </c>
      <c r="F1943">
        <v>1</v>
      </c>
      <c r="G1943">
        <v>18</v>
      </c>
      <c r="H1943">
        <v>167</v>
      </c>
      <c r="I1943">
        <v>162</v>
      </c>
      <c r="J1943">
        <v>0</v>
      </c>
      <c r="K1943">
        <v>612</v>
      </c>
      <c r="L1943">
        <v>576</v>
      </c>
      <c r="M1943">
        <v>486</v>
      </c>
      <c r="N1943" t="str">
        <f t="shared" si="30"/>
        <v>UPDATE WipDetails SET WipQuantity = 576, Review_Wip = 576 WHERE WipMaster_Id IN (SELECT id FROM WipMasters WHERE issuedmonth = 'February' AND IssuedYear = 2026) AND CommitmentPeriod = 3 AND CASIN = 'B07YLHCJMK';</v>
      </c>
    </row>
    <row r="1944" spans="1:14" x14ac:dyDescent="0.25">
      <c r="A1944" t="s">
        <v>2026</v>
      </c>
      <c r="B1944" t="s">
        <v>1981</v>
      </c>
      <c r="C1944" t="s">
        <v>4129</v>
      </c>
      <c r="D1944" t="s">
        <v>2022</v>
      </c>
      <c r="E1944" t="s">
        <v>19</v>
      </c>
      <c r="F1944">
        <v>1</v>
      </c>
      <c r="G1944">
        <v>18</v>
      </c>
      <c r="H1944">
        <v>124</v>
      </c>
      <c r="I1944">
        <v>108</v>
      </c>
      <c r="J1944">
        <v>0</v>
      </c>
      <c r="K1944">
        <v>324</v>
      </c>
      <c r="L1944">
        <v>396</v>
      </c>
      <c r="M1944">
        <v>90</v>
      </c>
      <c r="N1944" t="str">
        <f t="shared" si="30"/>
        <v>UPDATE WipDetails SET WipQuantity = 396, Review_Wip = 396 WHERE WipMaster_Id IN (SELECT id FROM WipMasters WHERE issuedmonth = 'February' AND IssuedYear = 2026) AND CommitmentPeriod = 3 AND CASIN = 'B07YLCXGX7';</v>
      </c>
    </row>
    <row r="1945" spans="1:14" x14ac:dyDescent="0.25">
      <c r="A1945" t="s">
        <v>2027</v>
      </c>
      <c r="B1945" t="s">
        <v>1981</v>
      </c>
      <c r="C1945" t="s">
        <v>4130</v>
      </c>
      <c r="D1945" t="s">
        <v>2022</v>
      </c>
      <c r="E1945" t="s">
        <v>21</v>
      </c>
      <c r="F1945">
        <v>1</v>
      </c>
      <c r="G1945">
        <v>18</v>
      </c>
      <c r="H1945">
        <v>41</v>
      </c>
      <c r="I1945">
        <v>18</v>
      </c>
      <c r="J1945">
        <v>0</v>
      </c>
      <c r="K1945">
        <v>270</v>
      </c>
      <c r="L1945">
        <v>252</v>
      </c>
      <c r="M1945">
        <v>108</v>
      </c>
      <c r="N1945" t="str">
        <f t="shared" si="30"/>
        <v>UPDATE WipDetails SET WipQuantity = 252, Review_Wip = 252 WHERE WipMaster_Id IN (SELECT id FROM WipMasters WHERE issuedmonth = 'February' AND IssuedYear = 2026) AND CommitmentPeriod = 3 AND CASIN = 'B07YLCNMH4';</v>
      </c>
    </row>
    <row r="1946" spans="1:14" x14ac:dyDescent="0.25">
      <c r="A1946" t="s">
        <v>2028</v>
      </c>
      <c r="B1946" t="s">
        <v>1981</v>
      </c>
      <c r="C1946" t="s">
        <v>4131</v>
      </c>
      <c r="D1946" t="s">
        <v>1633</v>
      </c>
      <c r="E1946" t="s">
        <v>11</v>
      </c>
      <c r="F1946">
        <v>1</v>
      </c>
      <c r="G1946">
        <v>22</v>
      </c>
      <c r="H1946">
        <v>22</v>
      </c>
      <c r="I1946">
        <v>66</v>
      </c>
      <c r="J1946">
        <v>66</v>
      </c>
      <c r="K1946">
        <v>110</v>
      </c>
      <c r="L1946">
        <v>154</v>
      </c>
      <c r="M1946">
        <v>88</v>
      </c>
      <c r="N1946" t="str">
        <f t="shared" si="30"/>
        <v>UPDATE WipDetails SET WipQuantity = 154, Review_Wip = 154 WHERE WipMaster_Id IN (SELECT id FROM WipMasters WHERE issuedmonth = 'February' AND IssuedYear = 2026) AND CommitmentPeriod = 3 AND CASIN = 'B08XQZY987';</v>
      </c>
    </row>
    <row r="1947" spans="1:14" x14ac:dyDescent="0.25">
      <c r="A1947" t="s">
        <v>2029</v>
      </c>
      <c r="B1947" t="s">
        <v>1981</v>
      </c>
      <c r="C1947" t="s">
        <v>4132</v>
      </c>
      <c r="D1947" t="s">
        <v>1633</v>
      </c>
      <c r="E1947" t="s">
        <v>13</v>
      </c>
      <c r="F1947">
        <v>1</v>
      </c>
      <c r="G1947">
        <v>22</v>
      </c>
      <c r="H1947">
        <v>0</v>
      </c>
      <c r="I1947">
        <v>154</v>
      </c>
      <c r="J1947">
        <v>176</v>
      </c>
      <c r="K1947">
        <v>198</v>
      </c>
      <c r="L1947">
        <v>264</v>
      </c>
      <c r="M1947">
        <v>176</v>
      </c>
      <c r="N1947" t="str">
        <f t="shared" si="30"/>
        <v>UPDATE WipDetails SET WipQuantity = 264, Review_Wip = 264 WHERE WipMaster_Id IN (SELECT id FROM WipMasters WHERE issuedmonth = 'February' AND IssuedYear = 2026) AND CommitmentPeriod = 3 AND CASIN = 'B08XQX3PGL';</v>
      </c>
    </row>
    <row r="1948" spans="1:14" x14ac:dyDescent="0.25">
      <c r="A1948" t="s">
        <v>2030</v>
      </c>
      <c r="B1948" t="s">
        <v>1981</v>
      </c>
      <c r="C1948" t="s">
        <v>4133</v>
      </c>
      <c r="D1948" t="s">
        <v>1633</v>
      </c>
      <c r="E1948" t="s">
        <v>15</v>
      </c>
      <c r="F1948">
        <v>1</v>
      </c>
      <c r="G1948">
        <v>22</v>
      </c>
      <c r="H1948">
        <v>145</v>
      </c>
      <c r="I1948">
        <v>418</v>
      </c>
      <c r="J1948">
        <v>484</v>
      </c>
      <c r="K1948">
        <v>220</v>
      </c>
      <c r="L1948">
        <v>484</v>
      </c>
      <c r="M1948">
        <v>308</v>
      </c>
      <c r="N1948" t="str">
        <f t="shared" si="30"/>
        <v>UPDATE WipDetails SET WipQuantity = 484, Review_Wip = 484 WHERE WipMaster_Id IN (SELECT id FROM WipMasters WHERE issuedmonth = 'February' AND IssuedYear = 2026) AND CommitmentPeriod = 3 AND CASIN = 'B08XQWS7CZ';</v>
      </c>
    </row>
    <row r="1949" spans="1:14" x14ac:dyDescent="0.25">
      <c r="A1949" t="s">
        <v>2031</v>
      </c>
      <c r="B1949" t="s">
        <v>1981</v>
      </c>
      <c r="C1949" t="s">
        <v>4134</v>
      </c>
      <c r="D1949" t="s">
        <v>1633</v>
      </c>
      <c r="E1949" t="s">
        <v>27</v>
      </c>
      <c r="F1949">
        <v>1</v>
      </c>
      <c r="G1949">
        <v>18</v>
      </c>
      <c r="H1949">
        <v>77</v>
      </c>
      <c r="I1949">
        <v>450</v>
      </c>
      <c r="J1949">
        <v>522</v>
      </c>
      <c r="K1949">
        <v>288</v>
      </c>
      <c r="L1949">
        <v>468</v>
      </c>
      <c r="M1949">
        <v>720</v>
      </c>
      <c r="N1949" t="str">
        <f t="shared" si="30"/>
        <v>UPDATE WipDetails SET WipQuantity = 468, Review_Wip = 468 WHERE WipMaster_Id IN (SELECT id FROM WipMasters WHERE issuedmonth = 'February' AND IssuedYear = 2026) AND CommitmentPeriod = 3 AND CASIN = 'B08XQX879D';</v>
      </c>
    </row>
    <row r="1950" spans="1:14" x14ac:dyDescent="0.25">
      <c r="A1950" t="s">
        <v>2032</v>
      </c>
      <c r="B1950" t="s">
        <v>1981</v>
      </c>
      <c r="C1950" t="s">
        <v>4135</v>
      </c>
      <c r="D1950" t="s">
        <v>1633</v>
      </c>
      <c r="E1950" t="s">
        <v>19</v>
      </c>
      <c r="F1950">
        <v>1</v>
      </c>
      <c r="G1950">
        <v>18</v>
      </c>
      <c r="H1950">
        <v>155</v>
      </c>
      <c r="I1950">
        <v>180</v>
      </c>
      <c r="J1950">
        <v>90</v>
      </c>
      <c r="K1950">
        <v>468</v>
      </c>
      <c r="L1950">
        <v>432</v>
      </c>
      <c r="M1950">
        <v>36</v>
      </c>
      <c r="N1950" t="str">
        <f t="shared" si="30"/>
        <v>UPDATE WipDetails SET WipQuantity = 432, Review_Wip = 432 WHERE WipMaster_Id IN (SELECT id FROM WipMasters WHERE issuedmonth = 'February' AND IssuedYear = 2026) AND CommitmentPeriod = 3 AND CASIN = 'B08XQXTFM6';</v>
      </c>
    </row>
    <row r="1951" spans="1:14" x14ac:dyDescent="0.25">
      <c r="A1951" t="s">
        <v>2033</v>
      </c>
      <c r="B1951" t="s">
        <v>1981</v>
      </c>
      <c r="C1951" t="s">
        <v>4136</v>
      </c>
      <c r="D1951" t="s">
        <v>1633</v>
      </c>
      <c r="E1951" t="s">
        <v>21</v>
      </c>
      <c r="F1951">
        <v>1</v>
      </c>
      <c r="G1951">
        <v>18</v>
      </c>
      <c r="H1951">
        <v>77</v>
      </c>
      <c r="I1951">
        <v>198</v>
      </c>
      <c r="J1951">
        <v>234</v>
      </c>
      <c r="K1951">
        <v>306</v>
      </c>
      <c r="L1951">
        <v>270</v>
      </c>
      <c r="M1951">
        <v>486</v>
      </c>
      <c r="N1951" t="str">
        <f t="shared" si="30"/>
        <v>UPDATE WipDetails SET WipQuantity = 270, Review_Wip = 270 WHERE WipMaster_Id IN (SELECT id FROM WipMasters WHERE issuedmonth = 'February' AND IssuedYear = 2026) AND CommitmentPeriod = 3 AND CASIN = 'B08XQXWKHJ';</v>
      </c>
    </row>
    <row r="1952" spans="1:14" x14ac:dyDescent="0.25">
      <c r="A1952" t="s">
        <v>2034</v>
      </c>
      <c r="B1952" t="s">
        <v>1981</v>
      </c>
      <c r="C1952" t="s">
        <v>4137</v>
      </c>
      <c r="D1952" t="s">
        <v>2035</v>
      </c>
      <c r="E1952" t="s">
        <v>11</v>
      </c>
      <c r="F1952">
        <v>1</v>
      </c>
      <c r="G1952">
        <v>22</v>
      </c>
      <c r="H1952">
        <v>118</v>
      </c>
      <c r="I1952">
        <v>0</v>
      </c>
      <c r="J1952">
        <v>0</v>
      </c>
      <c r="K1952">
        <v>0</v>
      </c>
      <c r="L1952">
        <v>0</v>
      </c>
      <c r="M1952">
        <v>0</v>
      </c>
      <c r="N1952" t="str">
        <f t="shared" si="30"/>
        <v>UPDATE WipDetails SET WipQuantity = 0, Review_Wip = 0 WHERE WipMaster_Id IN (SELECT id FROM WipMasters WHERE issuedmonth = 'February' AND IssuedYear = 2026) AND CommitmentPeriod = 3 AND CASIN = 'B08698T4W5';</v>
      </c>
    </row>
    <row r="1953" spans="1:14" x14ac:dyDescent="0.25">
      <c r="A1953" t="s">
        <v>2036</v>
      </c>
      <c r="B1953" t="s">
        <v>1981</v>
      </c>
      <c r="C1953" t="s">
        <v>4138</v>
      </c>
      <c r="D1953" t="s">
        <v>2035</v>
      </c>
      <c r="E1953" t="s">
        <v>13</v>
      </c>
      <c r="F1953">
        <v>1</v>
      </c>
      <c r="G1953">
        <v>22</v>
      </c>
      <c r="H1953">
        <v>191</v>
      </c>
      <c r="I1953">
        <v>0</v>
      </c>
      <c r="J1953">
        <v>0</v>
      </c>
      <c r="K1953">
        <v>0</v>
      </c>
      <c r="L1953">
        <v>0</v>
      </c>
      <c r="M1953">
        <v>0</v>
      </c>
      <c r="N1953" t="str">
        <f t="shared" si="30"/>
        <v>UPDATE WipDetails SET WipQuantity = 0, Review_Wip = 0 WHERE WipMaster_Id IN (SELECT id FROM WipMasters WHERE issuedmonth = 'February' AND IssuedYear = 2026) AND CommitmentPeriod = 3 AND CASIN = 'B08699JCZD';</v>
      </c>
    </row>
    <row r="1954" spans="1:14" x14ac:dyDescent="0.25">
      <c r="A1954" t="s">
        <v>2037</v>
      </c>
      <c r="B1954" t="s">
        <v>1981</v>
      </c>
      <c r="C1954" t="s">
        <v>4139</v>
      </c>
      <c r="D1954" t="s">
        <v>2035</v>
      </c>
      <c r="E1954" t="s">
        <v>15</v>
      </c>
      <c r="F1954">
        <v>1</v>
      </c>
      <c r="G1954">
        <v>22</v>
      </c>
      <c r="H1954">
        <v>330</v>
      </c>
      <c r="I1954">
        <v>0</v>
      </c>
      <c r="J1954">
        <v>0</v>
      </c>
      <c r="K1954">
        <v>0</v>
      </c>
      <c r="L1954">
        <v>0</v>
      </c>
      <c r="M1954">
        <v>0</v>
      </c>
      <c r="N1954" t="str">
        <f t="shared" si="30"/>
        <v>UPDATE WipDetails SET WipQuantity = 0, Review_Wip = 0 WHERE WipMaster_Id IN (SELECT id FROM WipMasters WHERE issuedmonth = 'February' AND IssuedYear = 2026) AND CommitmentPeriod = 3 AND CASIN = 'B08698T3HF';</v>
      </c>
    </row>
    <row r="1955" spans="1:14" x14ac:dyDescent="0.25">
      <c r="A1955" t="s">
        <v>2038</v>
      </c>
      <c r="B1955" t="s">
        <v>1981</v>
      </c>
      <c r="C1955" t="s">
        <v>4140</v>
      </c>
      <c r="D1955" t="s">
        <v>2035</v>
      </c>
      <c r="E1955" t="s">
        <v>27</v>
      </c>
      <c r="F1955">
        <v>1</v>
      </c>
      <c r="G1955">
        <v>18</v>
      </c>
      <c r="H1955">
        <v>396</v>
      </c>
      <c r="I1955">
        <v>0</v>
      </c>
      <c r="J1955">
        <v>0</v>
      </c>
      <c r="K1955">
        <v>0</v>
      </c>
      <c r="L1955">
        <v>0</v>
      </c>
      <c r="M1955">
        <v>0</v>
      </c>
      <c r="N1955" t="str">
        <f t="shared" si="30"/>
        <v>UPDATE WipDetails SET WipQuantity = 0, Review_Wip = 0 WHERE WipMaster_Id IN (SELECT id FROM WipMasters WHERE issuedmonth = 'February' AND IssuedYear = 2026) AND CommitmentPeriod = 3 AND CASIN = 'B0869BNLGH';</v>
      </c>
    </row>
    <row r="1956" spans="1:14" x14ac:dyDescent="0.25">
      <c r="A1956" t="s">
        <v>2039</v>
      </c>
      <c r="B1956" t="s">
        <v>1981</v>
      </c>
      <c r="C1956" t="s">
        <v>4141</v>
      </c>
      <c r="D1956" t="s">
        <v>2035</v>
      </c>
      <c r="E1956" t="s">
        <v>19</v>
      </c>
      <c r="F1956">
        <v>1</v>
      </c>
      <c r="G1956">
        <v>18</v>
      </c>
      <c r="H1956">
        <v>192</v>
      </c>
      <c r="I1956">
        <v>0</v>
      </c>
      <c r="J1956">
        <v>0</v>
      </c>
      <c r="K1956">
        <v>0</v>
      </c>
      <c r="L1956">
        <v>0</v>
      </c>
      <c r="M1956">
        <v>0</v>
      </c>
      <c r="N1956" t="str">
        <f t="shared" si="30"/>
        <v>UPDATE WipDetails SET WipQuantity = 0, Review_Wip = 0 WHERE WipMaster_Id IN (SELECT id FROM WipMasters WHERE issuedmonth = 'February' AND IssuedYear = 2026) AND CommitmentPeriod = 3 AND CASIN = 'B08699YN3X';</v>
      </c>
    </row>
    <row r="1957" spans="1:14" x14ac:dyDescent="0.25">
      <c r="A1957" t="s">
        <v>2040</v>
      </c>
      <c r="B1957" t="s">
        <v>1981</v>
      </c>
      <c r="C1957" t="s">
        <v>4142</v>
      </c>
      <c r="D1957" t="s">
        <v>2035</v>
      </c>
      <c r="E1957" t="s">
        <v>21</v>
      </c>
      <c r="F1957">
        <v>1</v>
      </c>
      <c r="G1957">
        <v>18</v>
      </c>
      <c r="H1957">
        <v>192</v>
      </c>
      <c r="I1957">
        <v>0</v>
      </c>
      <c r="J1957">
        <v>0</v>
      </c>
      <c r="K1957">
        <v>0</v>
      </c>
      <c r="L1957">
        <v>0</v>
      </c>
      <c r="M1957">
        <v>0</v>
      </c>
      <c r="N1957" t="str">
        <f t="shared" si="30"/>
        <v>UPDATE WipDetails SET WipQuantity = 0, Review_Wip = 0 WHERE WipMaster_Id IN (SELECT id FROM WipMasters WHERE issuedmonth = 'February' AND IssuedYear = 2026) AND CommitmentPeriod = 3 AND CASIN = 'B08698SFJ3';</v>
      </c>
    </row>
    <row r="1958" spans="1:14" x14ac:dyDescent="0.25">
      <c r="A1958" t="s">
        <v>2041</v>
      </c>
      <c r="B1958" t="s">
        <v>1981</v>
      </c>
      <c r="C1958" t="s">
        <v>4143</v>
      </c>
      <c r="D1958" t="s">
        <v>2042</v>
      </c>
      <c r="E1958" t="s">
        <v>11</v>
      </c>
      <c r="F1958">
        <v>1</v>
      </c>
      <c r="G1958">
        <v>22</v>
      </c>
      <c r="H1958">
        <v>7</v>
      </c>
      <c r="I1958">
        <v>0</v>
      </c>
      <c r="J1958">
        <v>0</v>
      </c>
      <c r="K1958">
        <v>0</v>
      </c>
      <c r="L1958">
        <v>22</v>
      </c>
      <c r="M1958">
        <v>0</v>
      </c>
      <c r="N1958" t="str">
        <f t="shared" si="30"/>
        <v>UPDATE WipDetails SET WipQuantity = 22, Review_Wip = 22 WHERE WipMaster_Id IN (SELECT id FROM WipMasters WHERE issuedmonth = 'February' AND IssuedYear = 2026) AND CommitmentPeriod = 3 AND CASIN = 'B07R54LXNB';</v>
      </c>
    </row>
    <row r="1959" spans="1:14" x14ac:dyDescent="0.25">
      <c r="A1959" t="s">
        <v>2043</v>
      </c>
      <c r="B1959" t="s">
        <v>1981</v>
      </c>
      <c r="C1959" t="s">
        <v>4144</v>
      </c>
      <c r="D1959" t="s">
        <v>2042</v>
      </c>
      <c r="E1959" t="s">
        <v>13</v>
      </c>
      <c r="F1959">
        <v>1</v>
      </c>
      <c r="G1959">
        <v>22</v>
      </c>
      <c r="H1959">
        <v>20</v>
      </c>
      <c r="I1959">
        <v>0</v>
      </c>
      <c r="J1959">
        <v>0</v>
      </c>
      <c r="K1959">
        <v>990</v>
      </c>
      <c r="L1959">
        <v>484</v>
      </c>
      <c r="M1959">
        <v>198</v>
      </c>
      <c r="N1959" t="str">
        <f t="shared" si="30"/>
        <v>UPDATE WipDetails SET WipQuantity = 484, Review_Wip = 484 WHERE WipMaster_Id IN (SELECT id FROM WipMasters WHERE issuedmonth = 'February' AND IssuedYear = 2026) AND CommitmentPeriod = 3 AND CASIN = 'B07R63BC1B';</v>
      </c>
    </row>
    <row r="1960" spans="1:14" x14ac:dyDescent="0.25">
      <c r="A1960" t="s">
        <v>2044</v>
      </c>
      <c r="B1960" t="s">
        <v>1981</v>
      </c>
      <c r="C1960" t="s">
        <v>4145</v>
      </c>
      <c r="D1960" t="s">
        <v>2042</v>
      </c>
      <c r="E1960" t="s">
        <v>15</v>
      </c>
      <c r="F1960">
        <v>1</v>
      </c>
      <c r="G1960">
        <v>22</v>
      </c>
      <c r="H1960">
        <v>161</v>
      </c>
      <c r="I1960">
        <v>0</v>
      </c>
      <c r="J1960">
        <v>0</v>
      </c>
      <c r="K1960">
        <v>22</v>
      </c>
      <c r="L1960">
        <v>330</v>
      </c>
      <c r="M1960">
        <v>286</v>
      </c>
      <c r="N1960" t="str">
        <f t="shared" si="30"/>
        <v>UPDATE WipDetails SET WipQuantity = 330, Review_Wip = 330 WHERE WipMaster_Id IN (SELECT id FROM WipMasters WHERE issuedmonth = 'February' AND IssuedYear = 2026) AND CommitmentPeriod = 3 AND CASIN = 'B07R9H5TWQ';</v>
      </c>
    </row>
    <row r="1961" spans="1:14" x14ac:dyDescent="0.25">
      <c r="A1961" t="s">
        <v>2045</v>
      </c>
      <c r="B1961" t="s">
        <v>1981</v>
      </c>
      <c r="C1961" t="s">
        <v>4146</v>
      </c>
      <c r="D1961" t="s">
        <v>2042</v>
      </c>
      <c r="E1961" t="s">
        <v>27</v>
      </c>
      <c r="F1961">
        <v>1</v>
      </c>
      <c r="G1961">
        <v>18</v>
      </c>
      <c r="H1961">
        <v>173</v>
      </c>
      <c r="I1961">
        <v>0</v>
      </c>
      <c r="J1961">
        <v>0</v>
      </c>
      <c r="K1961">
        <v>0</v>
      </c>
      <c r="L1961">
        <v>306</v>
      </c>
      <c r="M1961">
        <v>1062</v>
      </c>
      <c r="N1961" t="str">
        <f t="shared" si="30"/>
        <v>UPDATE WipDetails SET WipQuantity = 306, Review_Wip = 306 WHERE WipMaster_Id IN (SELECT id FROM WipMasters WHERE issuedmonth = 'February' AND IssuedYear = 2026) AND CommitmentPeriod = 3 AND CASIN = 'B07R9H4WMM';</v>
      </c>
    </row>
    <row r="1962" spans="1:14" x14ac:dyDescent="0.25">
      <c r="A1962" t="s">
        <v>2046</v>
      </c>
      <c r="B1962" t="s">
        <v>1981</v>
      </c>
      <c r="C1962" t="s">
        <v>4147</v>
      </c>
      <c r="D1962" t="s">
        <v>2042</v>
      </c>
      <c r="E1962" t="s">
        <v>19</v>
      </c>
      <c r="F1962">
        <v>1</v>
      </c>
      <c r="G1962">
        <v>18</v>
      </c>
      <c r="H1962">
        <v>222</v>
      </c>
      <c r="I1962">
        <v>0</v>
      </c>
      <c r="J1962">
        <v>0</v>
      </c>
      <c r="K1962">
        <v>0</v>
      </c>
      <c r="L1962">
        <v>306</v>
      </c>
      <c r="M1962">
        <v>0</v>
      </c>
      <c r="N1962" t="str">
        <f t="shared" si="30"/>
        <v>UPDATE WipDetails SET WipQuantity = 306, Review_Wip = 306 WHERE WipMaster_Id IN (SELECT id FROM WipMasters WHERE issuedmonth = 'February' AND IssuedYear = 2026) AND CommitmentPeriod = 3 AND CASIN = 'B07R763XGZ';</v>
      </c>
    </row>
    <row r="1963" spans="1:14" x14ac:dyDescent="0.25">
      <c r="A1963" t="s">
        <v>2047</v>
      </c>
      <c r="B1963" t="s">
        <v>1981</v>
      </c>
      <c r="C1963" t="s">
        <v>4148</v>
      </c>
      <c r="D1963" t="s">
        <v>2042</v>
      </c>
      <c r="E1963" t="s">
        <v>21</v>
      </c>
      <c r="F1963">
        <v>1</v>
      </c>
      <c r="G1963">
        <v>18</v>
      </c>
      <c r="H1963">
        <v>35</v>
      </c>
      <c r="I1963">
        <v>0</v>
      </c>
      <c r="J1963">
        <v>0</v>
      </c>
      <c r="K1963">
        <v>594</v>
      </c>
      <c r="L1963">
        <v>360</v>
      </c>
      <c r="M1963">
        <v>90</v>
      </c>
      <c r="N1963" t="str">
        <f t="shared" si="30"/>
        <v>UPDATE WipDetails SET WipQuantity = 360, Review_Wip = 360 WHERE WipMaster_Id IN (SELECT id FROM WipMasters WHERE issuedmonth = 'February' AND IssuedYear = 2026) AND CommitmentPeriod = 3 AND CASIN = 'B07R9MS4TN';</v>
      </c>
    </row>
    <row r="1964" spans="1:14" x14ac:dyDescent="0.25">
      <c r="A1964" t="s">
        <v>2048</v>
      </c>
      <c r="B1964" t="s">
        <v>1981</v>
      </c>
      <c r="C1964" t="s">
        <v>4149</v>
      </c>
      <c r="D1964" t="s">
        <v>2049</v>
      </c>
      <c r="E1964" t="s">
        <v>11</v>
      </c>
      <c r="F1964">
        <v>1</v>
      </c>
      <c r="G1964">
        <v>22</v>
      </c>
      <c r="H1964">
        <v>29</v>
      </c>
      <c r="I1964">
        <v>0</v>
      </c>
      <c r="J1964">
        <v>0</v>
      </c>
      <c r="K1964">
        <v>0</v>
      </c>
      <c r="L1964">
        <v>0</v>
      </c>
      <c r="M1964">
        <v>0</v>
      </c>
      <c r="N1964" t="str">
        <f t="shared" si="30"/>
        <v>UPDATE WipDetails SET WipQuantity = 0, Review_Wip = 0 WHERE WipMaster_Id IN (SELECT id FROM WipMasters WHERE issuedmonth = 'February' AND IssuedYear = 2026) AND CommitmentPeriod = 3 AND CASIN = 'B09L8RDC43';</v>
      </c>
    </row>
    <row r="1965" spans="1:14" x14ac:dyDescent="0.25">
      <c r="A1965" t="s">
        <v>2050</v>
      </c>
      <c r="B1965" t="s">
        <v>1981</v>
      </c>
      <c r="C1965" t="s">
        <v>4150</v>
      </c>
      <c r="D1965" t="s">
        <v>2049</v>
      </c>
      <c r="E1965" t="s">
        <v>13</v>
      </c>
      <c r="F1965">
        <v>1</v>
      </c>
      <c r="G1965">
        <v>22</v>
      </c>
      <c r="H1965">
        <v>132</v>
      </c>
      <c r="I1965">
        <v>0</v>
      </c>
      <c r="J1965">
        <v>0</v>
      </c>
      <c r="K1965">
        <v>0</v>
      </c>
      <c r="L1965">
        <v>0</v>
      </c>
      <c r="M1965">
        <v>0</v>
      </c>
      <c r="N1965" t="str">
        <f t="shared" si="30"/>
        <v>UPDATE WipDetails SET WipQuantity = 0, Review_Wip = 0 WHERE WipMaster_Id IN (SELECT id FROM WipMasters WHERE issuedmonth = 'February' AND IssuedYear = 2026) AND CommitmentPeriod = 3 AND CASIN = 'B09L8RM65Y';</v>
      </c>
    </row>
    <row r="1966" spans="1:14" x14ac:dyDescent="0.25">
      <c r="A1966" t="s">
        <v>2051</v>
      </c>
      <c r="B1966" t="s">
        <v>1981</v>
      </c>
      <c r="C1966" t="s">
        <v>4151</v>
      </c>
      <c r="D1966" t="s">
        <v>2049</v>
      </c>
      <c r="E1966" t="s">
        <v>15</v>
      </c>
      <c r="F1966">
        <v>1</v>
      </c>
      <c r="G1966">
        <v>22</v>
      </c>
      <c r="H1966">
        <v>176</v>
      </c>
      <c r="I1966">
        <v>0</v>
      </c>
      <c r="J1966">
        <v>0</v>
      </c>
      <c r="K1966">
        <v>0</v>
      </c>
      <c r="L1966">
        <v>0</v>
      </c>
      <c r="M1966">
        <v>0</v>
      </c>
      <c r="N1966" t="str">
        <f t="shared" si="30"/>
        <v>UPDATE WipDetails SET WipQuantity = 0, Review_Wip = 0 WHERE WipMaster_Id IN (SELECT id FROM WipMasters WHERE issuedmonth = 'February' AND IssuedYear = 2026) AND CommitmentPeriod = 3 AND CASIN = 'B09L8Q2BWJ';</v>
      </c>
    </row>
    <row r="1967" spans="1:14" x14ac:dyDescent="0.25">
      <c r="A1967" t="s">
        <v>2052</v>
      </c>
      <c r="B1967" t="s">
        <v>1981</v>
      </c>
      <c r="C1967" t="s">
        <v>4152</v>
      </c>
      <c r="D1967" t="s">
        <v>2049</v>
      </c>
      <c r="E1967" t="s">
        <v>27</v>
      </c>
      <c r="F1967">
        <v>1</v>
      </c>
      <c r="G1967">
        <v>18</v>
      </c>
      <c r="H1967">
        <v>186</v>
      </c>
      <c r="I1967">
        <v>0</v>
      </c>
      <c r="J1967">
        <v>0</v>
      </c>
      <c r="K1967">
        <v>0</v>
      </c>
      <c r="L1967">
        <v>0</v>
      </c>
      <c r="M1967">
        <v>0</v>
      </c>
      <c r="N1967" t="str">
        <f t="shared" si="30"/>
        <v>UPDATE WipDetails SET WipQuantity = 0, Review_Wip = 0 WHERE WipMaster_Id IN (SELECT id FROM WipMasters WHERE issuedmonth = 'February' AND IssuedYear = 2026) AND CommitmentPeriod = 3 AND CASIN = 'B09L8NN19S';</v>
      </c>
    </row>
    <row r="1968" spans="1:14" x14ac:dyDescent="0.25">
      <c r="A1968" t="s">
        <v>2053</v>
      </c>
      <c r="B1968" t="s">
        <v>1981</v>
      </c>
      <c r="C1968" t="s">
        <v>4153</v>
      </c>
      <c r="D1968" t="s">
        <v>2049</v>
      </c>
      <c r="E1968" t="s">
        <v>19</v>
      </c>
      <c r="F1968">
        <v>1</v>
      </c>
      <c r="G1968">
        <v>18</v>
      </c>
      <c r="H1968">
        <v>120</v>
      </c>
      <c r="I1968">
        <v>0</v>
      </c>
      <c r="J1968">
        <v>0</v>
      </c>
      <c r="K1968">
        <v>0</v>
      </c>
      <c r="L1968">
        <v>0</v>
      </c>
      <c r="M1968">
        <v>0</v>
      </c>
      <c r="N1968" t="str">
        <f t="shared" si="30"/>
        <v>UPDATE WipDetails SET WipQuantity = 0, Review_Wip = 0 WHERE WipMaster_Id IN (SELECT id FROM WipMasters WHERE issuedmonth = 'February' AND IssuedYear = 2026) AND CommitmentPeriod = 3 AND CASIN = 'B09L8PH8L7';</v>
      </c>
    </row>
    <row r="1969" spans="1:14" x14ac:dyDescent="0.25">
      <c r="A1969" t="s">
        <v>2054</v>
      </c>
      <c r="B1969" t="s">
        <v>1981</v>
      </c>
      <c r="C1969" t="s">
        <v>4154</v>
      </c>
      <c r="D1969" t="s">
        <v>2049</v>
      </c>
      <c r="E1969" t="s">
        <v>21</v>
      </c>
      <c r="F1969">
        <v>1</v>
      </c>
      <c r="G1969">
        <v>18</v>
      </c>
      <c r="H1969">
        <v>144</v>
      </c>
      <c r="I1969">
        <v>0</v>
      </c>
      <c r="J1969">
        <v>0</v>
      </c>
      <c r="K1969">
        <v>0</v>
      </c>
      <c r="L1969">
        <v>0</v>
      </c>
      <c r="M1969">
        <v>0</v>
      </c>
      <c r="N1969" t="str">
        <f t="shared" si="30"/>
        <v>UPDATE WipDetails SET WipQuantity = 0, Review_Wip = 0 WHERE WipMaster_Id IN (SELECT id FROM WipMasters WHERE issuedmonth = 'February' AND IssuedYear = 2026) AND CommitmentPeriod = 3 AND CASIN = 'B09L8QBKR2';</v>
      </c>
    </row>
    <row r="1970" spans="1:14" x14ac:dyDescent="0.25">
      <c r="A1970" t="s">
        <v>2055</v>
      </c>
      <c r="B1970" t="s">
        <v>1981</v>
      </c>
      <c r="C1970" t="s">
        <v>4155</v>
      </c>
      <c r="D1970" t="s">
        <v>2056</v>
      </c>
      <c r="E1970" t="s">
        <v>11</v>
      </c>
      <c r="F1970">
        <v>1</v>
      </c>
      <c r="G1970">
        <v>22</v>
      </c>
      <c r="H1970">
        <v>0</v>
      </c>
      <c r="I1970">
        <v>66</v>
      </c>
      <c r="J1970">
        <v>88</v>
      </c>
      <c r="K1970">
        <v>66</v>
      </c>
      <c r="L1970">
        <v>0</v>
      </c>
      <c r="M1970">
        <v>0</v>
      </c>
      <c r="N1970" t="str">
        <f t="shared" si="30"/>
        <v>UPDATE WipDetails SET WipQuantity = 0, Review_Wip = 0 WHERE WipMaster_Id IN (SELECT id FROM WipMasters WHERE issuedmonth = 'February' AND IssuedYear = 2026) AND CommitmentPeriod = 3 AND CASIN = 'B07FDLWCXT';</v>
      </c>
    </row>
    <row r="1971" spans="1:14" x14ac:dyDescent="0.25">
      <c r="A1971" t="s">
        <v>2057</v>
      </c>
      <c r="B1971" t="s">
        <v>1981</v>
      </c>
      <c r="C1971" t="s">
        <v>4156</v>
      </c>
      <c r="D1971" t="s">
        <v>2056</v>
      </c>
      <c r="E1971" t="s">
        <v>13</v>
      </c>
      <c r="F1971">
        <v>1</v>
      </c>
      <c r="G1971">
        <v>22</v>
      </c>
      <c r="H1971">
        <v>0</v>
      </c>
      <c r="I1971">
        <v>110</v>
      </c>
      <c r="J1971">
        <v>110</v>
      </c>
      <c r="K1971">
        <v>132</v>
      </c>
      <c r="L1971">
        <v>0</v>
      </c>
      <c r="M1971">
        <v>0</v>
      </c>
      <c r="N1971" t="str">
        <f t="shared" si="30"/>
        <v>UPDATE WipDetails SET WipQuantity = 0, Review_Wip = 0 WHERE WipMaster_Id IN (SELECT id FROM WipMasters WHERE issuedmonth = 'February' AND IssuedYear = 2026) AND CommitmentPeriod = 3 AND CASIN = 'B07FDR18LL';</v>
      </c>
    </row>
    <row r="1972" spans="1:14" x14ac:dyDescent="0.25">
      <c r="A1972" t="s">
        <v>2058</v>
      </c>
      <c r="B1972" t="s">
        <v>1981</v>
      </c>
      <c r="C1972" t="s">
        <v>4157</v>
      </c>
      <c r="D1972" t="s">
        <v>2056</v>
      </c>
      <c r="E1972" t="s">
        <v>15</v>
      </c>
      <c r="F1972">
        <v>1</v>
      </c>
      <c r="G1972">
        <v>22</v>
      </c>
      <c r="H1972">
        <v>6</v>
      </c>
      <c r="I1972">
        <v>22</v>
      </c>
      <c r="J1972">
        <v>22</v>
      </c>
      <c r="K1972">
        <v>594</v>
      </c>
      <c r="L1972">
        <v>0</v>
      </c>
      <c r="M1972">
        <v>0</v>
      </c>
      <c r="N1972" t="str">
        <f t="shared" si="30"/>
        <v>UPDATE WipDetails SET WipQuantity = 0, Review_Wip = 0 WHERE WipMaster_Id IN (SELECT id FROM WipMasters WHERE issuedmonth = 'February' AND IssuedYear = 2026) AND CommitmentPeriod = 3 AND CASIN = 'B07FDHWM2W';</v>
      </c>
    </row>
    <row r="1973" spans="1:14" x14ac:dyDescent="0.25">
      <c r="A1973" t="s">
        <v>2059</v>
      </c>
      <c r="B1973" t="s">
        <v>1981</v>
      </c>
      <c r="C1973" t="s">
        <v>4158</v>
      </c>
      <c r="D1973" t="s">
        <v>2056</v>
      </c>
      <c r="E1973" t="s">
        <v>17</v>
      </c>
      <c r="F1973">
        <v>1</v>
      </c>
      <c r="G1973">
        <v>18</v>
      </c>
      <c r="H1973">
        <v>17</v>
      </c>
      <c r="I1973">
        <v>468</v>
      </c>
      <c r="J1973">
        <v>504</v>
      </c>
      <c r="K1973">
        <v>396</v>
      </c>
      <c r="L1973">
        <v>0</v>
      </c>
      <c r="M1973">
        <v>0</v>
      </c>
      <c r="N1973" t="str">
        <f t="shared" si="30"/>
        <v>UPDATE WipDetails SET WipQuantity = 0, Review_Wip = 0 WHERE WipMaster_Id IN (SELECT id FROM WipMasters WHERE issuedmonth = 'February' AND IssuedYear = 2026) AND CommitmentPeriod = 3 AND CASIN = 'B07FDS4QZG';</v>
      </c>
    </row>
    <row r="1974" spans="1:14" x14ac:dyDescent="0.25">
      <c r="A1974" t="s">
        <v>2060</v>
      </c>
      <c r="B1974" t="s">
        <v>1981</v>
      </c>
      <c r="C1974" t="s">
        <v>4159</v>
      </c>
      <c r="D1974" t="s">
        <v>2056</v>
      </c>
      <c r="E1974" t="s">
        <v>19</v>
      </c>
      <c r="F1974">
        <v>1</v>
      </c>
      <c r="G1974">
        <v>18</v>
      </c>
      <c r="H1974">
        <v>17</v>
      </c>
      <c r="I1974">
        <v>342</v>
      </c>
      <c r="J1974">
        <v>378</v>
      </c>
      <c r="K1974">
        <v>234</v>
      </c>
      <c r="L1974">
        <v>0</v>
      </c>
      <c r="M1974">
        <v>0</v>
      </c>
      <c r="N1974" t="str">
        <f t="shared" si="30"/>
        <v>UPDATE WipDetails SET WipQuantity = 0, Review_Wip = 0 WHERE WipMaster_Id IN (SELECT id FROM WipMasters WHERE issuedmonth = 'February' AND IssuedYear = 2026) AND CommitmentPeriod = 3 AND CASIN = 'B07FDP2KYC';</v>
      </c>
    </row>
    <row r="1975" spans="1:14" x14ac:dyDescent="0.25">
      <c r="A1975" t="s">
        <v>2061</v>
      </c>
      <c r="B1975" t="s">
        <v>1981</v>
      </c>
      <c r="C1975" t="s">
        <v>4160</v>
      </c>
      <c r="D1975" t="s">
        <v>2056</v>
      </c>
      <c r="E1975" t="s">
        <v>21</v>
      </c>
      <c r="F1975">
        <v>1</v>
      </c>
      <c r="G1975">
        <v>18</v>
      </c>
      <c r="H1975">
        <v>53</v>
      </c>
      <c r="I1975">
        <v>198</v>
      </c>
      <c r="J1975">
        <v>162</v>
      </c>
      <c r="K1975">
        <v>126</v>
      </c>
      <c r="L1975">
        <v>0</v>
      </c>
      <c r="M1975">
        <v>0</v>
      </c>
      <c r="N1975" t="str">
        <f t="shared" si="30"/>
        <v>UPDATE WipDetails SET WipQuantity = 0, Review_Wip = 0 WHERE WipMaster_Id IN (SELECT id FROM WipMasters WHERE issuedmonth = 'February' AND IssuedYear = 2026) AND CommitmentPeriod = 3 AND CASIN = 'B07FDS4QYS';</v>
      </c>
    </row>
    <row r="1976" spans="1:14" x14ac:dyDescent="0.25">
      <c r="A1976" t="s">
        <v>2062</v>
      </c>
      <c r="B1976" t="s">
        <v>1981</v>
      </c>
      <c r="C1976" t="s">
        <v>4161</v>
      </c>
      <c r="D1976" t="s">
        <v>43</v>
      </c>
      <c r="E1976" t="s">
        <v>11</v>
      </c>
      <c r="F1976">
        <v>1</v>
      </c>
      <c r="G1976">
        <v>22</v>
      </c>
      <c r="H1976">
        <v>0</v>
      </c>
      <c r="I1976">
        <v>0</v>
      </c>
      <c r="J1976">
        <v>0</v>
      </c>
      <c r="K1976">
        <v>0</v>
      </c>
      <c r="L1976">
        <v>506</v>
      </c>
      <c r="M1976">
        <v>0</v>
      </c>
      <c r="N1976" t="str">
        <f t="shared" si="30"/>
        <v>UPDATE WipDetails SET WipQuantity = 506, Review_Wip = 506 WHERE WipMaster_Id IN (SELECT id FROM WipMasters WHERE issuedmonth = 'February' AND IssuedYear = 2026) AND CommitmentPeriod = 3 AND CASIN = 'B07FDM5Q2S';</v>
      </c>
    </row>
    <row r="1977" spans="1:14" x14ac:dyDescent="0.25">
      <c r="A1977" t="s">
        <v>2063</v>
      </c>
      <c r="B1977" t="s">
        <v>1981</v>
      </c>
      <c r="C1977" t="s">
        <v>4162</v>
      </c>
      <c r="D1977" t="s">
        <v>43</v>
      </c>
      <c r="E1977" t="s">
        <v>13</v>
      </c>
      <c r="F1977">
        <v>1</v>
      </c>
      <c r="G1977">
        <v>22</v>
      </c>
      <c r="H1977">
        <v>0</v>
      </c>
      <c r="I1977">
        <v>0</v>
      </c>
      <c r="J1977">
        <v>0</v>
      </c>
      <c r="K1977">
        <v>0</v>
      </c>
      <c r="L1977">
        <v>440</v>
      </c>
      <c r="M1977">
        <v>0</v>
      </c>
      <c r="N1977" t="str">
        <f t="shared" si="30"/>
        <v>UPDATE WipDetails SET WipQuantity = 440, Review_Wip = 440 WHERE WipMaster_Id IN (SELECT id FROM WipMasters WHERE issuedmonth = 'February' AND IssuedYear = 2026) AND CommitmentPeriod = 3 AND CASIN = 'B07FDS7DK1';</v>
      </c>
    </row>
    <row r="1978" spans="1:14" x14ac:dyDescent="0.25">
      <c r="A1978" t="s">
        <v>2064</v>
      </c>
      <c r="B1978" t="s">
        <v>1981</v>
      </c>
      <c r="C1978" t="s">
        <v>4163</v>
      </c>
      <c r="D1978" t="s">
        <v>43</v>
      </c>
      <c r="E1978" t="s">
        <v>15</v>
      </c>
      <c r="F1978">
        <v>1</v>
      </c>
      <c r="G1978">
        <v>22</v>
      </c>
      <c r="H1978">
        <v>13</v>
      </c>
      <c r="I1978">
        <v>0</v>
      </c>
      <c r="J1978">
        <v>0</v>
      </c>
      <c r="K1978">
        <v>0</v>
      </c>
      <c r="L1978">
        <v>1144</v>
      </c>
      <c r="M1978">
        <v>0</v>
      </c>
      <c r="N1978" t="str">
        <f t="shared" si="30"/>
        <v>UPDATE WipDetails SET WipQuantity = 1144, Review_Wip = 1144 WHERE WipMaster_Id IN (SELECT id FROM WipMasters WHERE issuedmonth = 'February' AND IssuedYear = 2026) AND CommitmentPeriod = 3 AND CASIN = 'B07FDRJ8GF';</v>
      </c>
    </row>
    <row r="1979" spans="1:14" x14ac:dyDescent="0.25">
      <c r="A1979" t="s">
        <v>2065</v>
      </c>
      <c r="B1979" t="s">
        <v>1981</v>
      </c>
      <c r="C1979" t="s">
        <v>4164</v>
      </c>
      <c r="D1979" t="s">
        <v>43</v>
      </c>
      <c r="E1979" t="s">
        <v>27</v>
      </c>
      <c r="F1979">
        <v>1</v>
      </c>
      <c r="G1979">
        <v>18</v>
      </c>
      <c r="H1979">
        <v>17</v>
      </c>
      <c r="I1979">
        <v>0</v>
      </c>
      <c r="J1979">
        <v>0</v>
      </c>
      <c r="K1979">
        <v>0</v>
      </c>
      <c r="L1979">
        <v>1134</v>
      </c>
      <c r="M1979">
        <v>0</v>
      </c>
      <c r="N1979" t="str">
        <f t="shared" si="30"/>
        <v>UPDATE WipDetails SET WipQuantity = 1134, Review_Wip = 1134 WHERE WipMaster_Id IN (SELECT id FROM WipMasters WHERE issuedmonth = 'February' AND IssuedYear = 2026) AND CommitmentPeriod = 3 AND CASIN = 'B07FDM5GQX';</v>
      </c>
    </row>
    <row r="1980" spans="1:14" x14ac:dyDescent="0.25">
      <c r="A1980" t="s">
        <v>2066</v>
      </c>
      <c r="B1980" t="s">
        <v>1981</v>
      </c>
      <c r="C1980" t="s">
        <v>4165</v>
      </c>
      <c r="D1980" t="s">
        <v>43</v>
      </c>
      <c r="E1980" t="s">
        <v>19</v>
      </c>
      <c r="F1980">
        <v>1</v>
      </c>
      <c r="G1980">
        <v>18</v>
      </c>
      <c r="H1980">
        <v>22</v>
      </c>
      <c r="I1980">
        <v>0</v>
      </c>
      <c r="J1980">
        <v>0</v>
      </c>
      <c r="K1980">
        <v>0</v>
      </c>
      <c r="L1980">
        <v>612</v>
      </c>
      <c r="M1980">
        <v>0</v>
      </c>
      <c r="N1980" t="str">
        <f t="shared" si="30"/>
        <v>UPDATE WipDetails SET WipQuantity = 612, Review_Wip = 612 WHERE WipMaster_Id IN (SELECT id FROM WipMasters WHERE issuedmonth = 'February' AND IssuedYear = 2026) AND CommitmentPeriod = 3 AND CASIN = 'B07FDM52B2';</v>
      </c>
    </row>
    <row r="1981" spans="1:14" x14ac:dyDescent="0.25">
      <c r="A1981" t="s">
        <v>2067</v>
      </c>
      <c r="B1981" t="s">
        <v>1981</v>
      </c>
      <c r="C1981" t="s">
        <v>4166</v>
      </c>
      <c r="D1981" t="s">
        <v>43</v>
      </c>
      <c r="E1981" t="s">
        <v>21</v>
      </c>
      <c r="F1981">
        <v>1</v>
      </c>
      <c r="G1981">
        <v>18</v>
      </c>
      <c r="H1981">
        <v>17</v>
      </c>
      <c r="I1981">
        <v>0</v>
      </c>
      <c r="J1981">
        <v>0</v>
      </c>
      <c r="K1981">
        <v>0</v>
      </c>
      <c r="L1981">
        <v>180</v>
      </c>
      <c r="M1981">
        <v>0</v>
      </c>
      <c r="N1981" t="str">
        <f t="shared" si="30"/>
        <v>UPDATE WipDetails SET WipQuantity = 180, Review_Wip = 180 WHERE WipMaster_Id IN (SELECT id FROM WipMasters WHERE issuedmonth = 'February' AND IssuedYear = 2026) AND CommitmentPeriod = 3 AND CASIN = 'B07FDR4W65';</v>
      </c>
    </row>
    <row r="1982" spans="1:14" x14ac:dyDescent="0.25">
      <c r="A1982" t="s">
        <v>2068</v>
      </c>
      <c r="B1982" t="s">
        <v>1981</v>
      </c>
      <c r="C1982" t="s">
        <v>4167</v>
      </c>
      <c r="D1982" t="s">
        <v>2069</v>
      </c>
      <c r="E1982" t="s">
        <v>11</v>
      </c>
      <c r="F1982">
        <v>1</v>
      </c>
      <c r="G1982">
        <v>22</v>
      </c>
      <c r="H1982">
        <v>7</v>
      </c>
      <c r="I1982">
        <v>0</v>
      </c>
      <c r="J1982">
        <v>0</v>
      </c>
      <c r="K1982">
        <v>88</v>
      </c>
      <c r="L1982">
        <v>198</v>
      </c>
      <c r="M1982">
        <v>0</v>
      </c>
      <c r="N1982" t="str">
        <f t="shared" si="30"/>
        <v>UPDATE WipDetails SET WipQuantity = 198, Review_Wip = 198 WHERE WipMaster_Id IN (SELECT id FROM WipMasters WHERE issuedmonth = 'February' AND IssuedYear = 2026) AND CommitmentPeriod = 3 AND CASIN = 'B08XR16MD2';</v>
      </c>
    </row>
    <row r="1983" spans="1:14" x14ac:dyDescent="0.25">
      <c r="A1983" t="s">
        <v>2070</v>
      </c>
      <c r="B1983" t="s">
        <v>1981</v>
      </c>
      <c r="C1983" t="s">
        <v>4168</v>
      </c>
      <c r="D1983" t="s">
        <v>2069</v>
      </c>
      <c r="E1983" t="s">
        <v>13</v>
      </c>
      <c r="F1983">
        <v>1</v>
      </c>
      <c r="G1983">
        <v>22</v>
      </c>
      <c r="H1983">
        <v>14</v>
      </c>
      <c r="I1983">
        <v>418</v>
      </c>
      <c r="J1983">
        <v>572</v>
      </c>
      <c r="K1983">
        <v>44</v>
      </c>
      <c r="L1983">
        <v>484</v>
      </c>
      <c r="M1983">
        <v>440</v>
      </c>
      <c r="N1983" t="str">
        <f t="shared" si="30"/>
        <v>UPDATE WipDetails SET WipQuantity = 484, Review_Wip = 484 WHERE WipMaster_Id IN (SELECT id FROM WipMasters WHERE issuedmonth = 'February' AND IssuedYear = 2026) AND CommitmentPeriod = 3 AND CASIN = 'B08XQY5YQC';</v>
      </c>
    </row>
    <row r="1984" spans="1:14" x14ac:dyDescent="0.25">
      <c r="A1984" t="s">
        <v>2071</v>
      </c>
      <c r="B1984" t="s">
        <v>1981</v>
      </c>
      <c r="C1984" t="s">
        <v>4169</v>
      </c>
      <c r="D1984" t="s">
        <v>2069</v>
      </c>
      <c r="E1984" t="s">
        <v>15</v>
      </c>
      <c r="F1984">
        <v>1</v>
      </c>
      <c r="G1984">
        <v>22</v>
      </c>
      <c r="H1984">
        <v>27</v>
      </c>
      <c r="I1984">
        <v>176</v>
      </c>
      <c r="J1984">
        <v>176</v>
      </c>
      <c r="K1984">
        <v>484</v>
      </c>
      <c r="L1984">
        <v>484</v>
      </c>
      <c r="M1984">
        <v>374</v>
      </c>
      <c r="N1984" t="str">
        <f t="shared" si="30"/>
        <v>UPDATE WipDetails SET WipQuantity = 484, Review_Wip = 484 WHERE WipMaster_Id IN (SELECT id FROM WipMasters WHERE issuedmonth = 'February' AND IssuedYear = 2026) AND CommitmentPeriod = 3 AND CASIN = 'B08XQYNX7Q';</v>
      </c>
    </row>
    <row r="1985" spans="1:14" x14ac:dyDescent="0.25">
      <c r="A1985" t="s">
        <v>2072</v>
      </c>
      <c r="B1985" t="s">
        <v>1981</v>
      </c>
      <c r="C1985" t="s">
        <v>4170</v>
      </c>
      <c r="D1985" t="s">
        <v>2069</v>
      </c>
      <c r="E1985" t="s">
        <v>27</v>
      </c>
      <c r="F1985">
        <v>1</v>
      </c>
      <c r="G1985">
        <v>18</v>
      </c>
      <c r="H1985">
        <v>82</v>
      </c>
      <c r="I1985">
        <v>54</v>
      </c>
      <c r="J1985">
        <v>0</v>
      </c>
      <c r="K1985">
        <v>576</v>
      </c>
      <c r="L1985">
        <v>432</v>
      </c>
      <c r="M1985">
        <v>162</v>
      </c>
      <c r="N1985" t="str">
        <f t="shared" si="30"/>
        <v>UPDATE WipDetails SET WipQuantity = 432, Review_Wip = 432 WHERE WipMaster_Id IN (SELECT id FROM WipMasters WHERE issuedmonth = 'February' AND IssuedYear = 2026) AND CommitmentPeriod = 3 AND CASIN = 'B08XQZYZWP';</v>
      </c>
    </row>
    <row r="1986" spans="1:14" x14ac:dyDescent="0.25">
      <c r="A1986" t="s">
        <v>2073</v>
      </c>
      <c r="B1986" t="s">
        <v>1981</v>
      </c>
      <c r="C1986" t="s">
        <v>4171</v>
      </c>
      <c r="D1986" t="s">
        <v>2069</v>
      </c>
      <c r="E1986" t="s">
        <v>19</v>
      </c>
      <c r="F1986">
        <v>1</v>
      </c>
      <c r="G1986">
        <v>18</v>
      </c>
      <c r="H1986">
        <v>17</v>
      </c>
      <c r="I1986">
        <v>252</v>
      </c>
      <c r="J1986">
        <v>252</v>
      </c>
      <c r="K1986">
        <v>306</v>
      </c>
      <c r="L1986">
        <v>342</v>
      </c>
      <c r="M1986">
        <v>360</v>
      </c>
      <c r="N1986" t="str">
        <f t="shared" si="30"/>
        <v>UPDATE WipDetails SET WipQuantity = 342, Review_Wip = 342 WHERE WipMaster_Id IN (SELECT id FROM WipMasters WHERE issuedmonth = 'February' AND IssuedYear = 2026) AND CommitmentPeriod = 3 AND CASIN = 'B08XQX28TD';</v>
      </c>
    </row>
    <row r="1987" spans="1:14" x14ac:dyDescent="0.25">
      <c r="A1987" t="s">
        <v>2074</v>
      </c>
      <c r="B1987" t="s">
        <v>1981</v>
      </c>
      <c r="C1987" t="s">
        <v>4172</v>
      </c>
      <c r="D1987" t="s">
        <v>2069</v>
      </c>
      <c r="E1987" t="s">
        <v>21</v>
      </c>
      <c r="F1987">
        <v>1</v>
      </c>
      <c r="G1987">
        <v>18</v>
      </c>
      <c r="H1987">
        <v>0</v>
      </c>
      <c r="I1987">
        <v>144</v>
      </c>
      <c r="J1987">
        <v>144</v>
      </c>
      <c r="K1987">
        <v>18</v>
      </c>
      <c r="L1987">
        <v>126</v>
      </c>
      <c r="M1987">
        <v>162</v>
      </c>
      <c r="N1987" t="str">
        <f t="shared" ref="N1987:N2050" si="31">"UPDATE WipDetails SET WipQuantity = "&amp;L1987&amp;", Review_Wip = "&amp;L1987&amp;" WHERE WipMaster_Id IN (SELECT id FROM WipMasters WHERE issuedmonth = 'February' AND IssuedYear = 2026) AND CommitmentPeriod = 3 AND CASIN = '"&amp;A1987&amp;"';"</f>
        <v>UPDATE WipDetails SET WipQuantity = 126, Review_Wip = 126 WHERE WipMaster_Id IN (SELECT id FROM WipMasters WHERE issuedmonth = 'February' AND IssuedYear = 2026) AND CommitmentPeriod = 3 AND CASIN = 'B08XQWS2RN';</v>
      </c>
    </row>
    <row r="1988" spans="1:14" x14ac:dyDescent="0.25">
      <c r="A1988" t="s">
        <v>2075</v>
      </c>
      <c r="B1988" t="s">
        <v>1981</v>
      </c>
      <c r="C1988" t="s">
        <v>4173</v>
      </c>
      <c r="D1988" t="s">
        <v>2076</v>
      </c>
      <c r="E1988" t="s">
        <v>11</v>
      </c>
      <c r="F1988">
        <v>1</v>
      </c>
      <c r="G1988">
        <v>22</v>
      </c>
      <c r="H1988">
        <v>7</v>
      </c>
      <c r="I1988">
        <v>0</v>
      </c>
      <c r="J1988">
        <v>0</v>
      </c>
      <c r="K1988">
        <v>418</v>
      </c>
      <c r="L1988">
        <v>132</v>
      </c>
      <c r="M1988">
        <v>0</v>
      </c>
      <c r="N1988" t="str">
        <f t="shared" si="31"/>
        <v>UPDATE WipDetails SET WipQuantity = 132, Review_Wip = 132 WHERE WipMaster_Id IN (SELECT id FROM WipMasters WHERE issuedmonth = 'February' AND IssuedYear = 2026) AND CommitmentPeriod = 3 AND CASIN = 'B07FL51Y87';</v>
      </c>
    </row>
    <row r="1989" spans="1:14" x14ac:dyDescent="0.25">
      <c r="A1989" t="s">
        <v>2077</v>
      </c>
      <c r="B1989" t="s">
        <v>1981</v>
      </c>
      <c r="C1989" t="s">
        <v>4174</v>
      </c>
      <c r="D1989" t="s">
        <v>2076</v>
      </c>
      <c r="E1989" t="s">
        <v>13</v>
      </c>
      <c r="F1989">
        <v>1</v>
      </c>
      <c r="G1989">
        <v>22</v>
      </c>
      <c r="H1989">
        <v>117</v>
      </c>
      <c r="I1989">
        <v>0</v>
      </c>
      <c r="J1989">
        <v>0</v>
      </c>
      <c r="K1989">
        <v>638</v>
      </c>
      <c r="L1989">
        <v>286</v>
      </c>
      <c r="M1989">
        <v>0</v>
      </c>
      <c r="N1989" t="str">
        <f t="shared" si="31"/>
        <v>UPDATE WipDetails SET WipQuantity = 286, Review_Wip = 286 WHERE WipMaster_Id IN (SELECT id FROM WipMasters WHERE issuedmonth = 'February' AND IssuedYear = 2026) AND CommitmentPeriod = 3 AND CASIN = 'B07FDNZMRT';</v>
      </c>
    </row>
    <row r="1990" spans="1:14" x14ac:dyDescent="0.25">
      <c r="A1990" t="s">
        <v>2078</v>
      </c>
      <c r="B1990" t="s">
        <v>1981</v>
      </c>
      <c r="C1990" t="s">
        <v>4175</v>
      </c>
      <c r="D1990" t="s">
        <v>2076</v>
      </c>
      <c r="E1990" t="s">
        <v>15</v>
      </c>
      <c r="F1990">
        <v>1</v>
      </c>
      <c r="G1990">
        <v>22</v>
      </c>
      <c r="H1990">
        <v>174</v>
      </c>
      <c r="I1990">
        <v>0</v>
      </c>
      <c r="J1990">
        <v>0</v>
      </c>
      <c r="K1990">
        <v>220</v>
      </c>
      <c r="L1990">
        <v>484</v>
      </c>
      <c r="M1990">
        <v>0</v>
      </c>
      <c r="N1990" t="str">
        <f t="shared" si="31"/>
        <v>UPDATE WipDetails SET WipQuantity = 484, Review_Wip = 484 WHERE WipMaster_Id IN (SELECT id FROM WipMasters WHERE issuedmonth = 'February' AND IssuedYear = 2026) AND CommitmentPeriod = 3 AND CASIN = 'B07FDLKL5N';</v>
      </c>
    </row>
    <row r="1991" spans="1:14" x14ac:dyDescent="0.25">
      <c r="A1991" t="s">
        <v>2079</v>
      </c>
      <c r="B1991" t="s">
        <v>1981</v>
      </c>
      <c r="C1991" t="s">
        <v>4176</v>
      </c>
      <c r="D1991" t="s">
        <v>2076</v>
      </c>
      <c r="E1991" t="s">
        <v>27</v>
      </c>
      <c r="F1991">
        <v>1</v>
      </c>
      <c r="G1991">
        <v>18</v>
      </c>
      <c r="H1991">
        <v>239</v>
      </c>
      <c r="I1991">
        <v>0</v>
      </c>
      <c r="J1991">
        <v>0</v>
      </c>
      <c r="K1991">
        <v>144</v>
      </c>
      <c r="L1991">
        <v>486</v>
      </c>
      <c r="M1991">
        <v>0</v>
      </c>
      <c r="N1991" t="str">
        <f t="shared" si="31"/>
        <v>UPDATE WipDetails SET WipQuantity = 486, Review_Wip = 486 WHERE WipMaster_Id IN (SELECT id FROM WipMasters WHERE issuedmonth = 'February' AND IssuedYear = 2026) AND CommitmentPeriod = 3 AND CASIN = 'B07FDR16BR';</v>
      </c>
    </row>
    <row r="1992" spans="1:14" x14ac:dyDescent="0.25">
      <c r="A1992" t="s">
        <v>2080</v>
      </c>
      <c r="B1992" t="s">
        <v>1981</v>
      </c>
      <c r="C1992" t="s">
        <v>4177</v>
      </c>
      <c r="D1992" t="s">
        <v>2076</v>
      </c>
      <c r="E1992" t="s">
        <v>19</v>
      </c>
      <c r="F1992">
        <v>1</v>
      </c>
      <c r="G1992">
        <v>18</v>
      </c>
      <c r="H1992">
        <v>107</v>
      </c>
      <c r="I1992">
        <v>0</v>
      </c>
      <c r="J1992">
        <v>0</v>
      </c>
      <c r="K1992">
        <v>0</v>
      </c>
      <c r="L1992">
        <v>252</v>
      </c>
      <c r="M1992">
        <v>0</v>
      </c>
      <c r="N1992" t="str">
        <f t="shared" si="31"/>
        <v>UPDATE WipDetails SET WipQuantity = 252, Review_Wip = 252 WHERE WipMaster_Id IN (SELECT id FROM WipMasters WHERE issuedmonth = 'February' AND IssuedYear = 2026) AND CommitmentPeriod = 3 AND CASIN = 'B07FDP19YT';</v>
      </c>
    </row>
    <row r="1993" spans="1:14" x14ac:dyDescent="0.25">
      <c r="A1993" t="s">
        <v>2081</v>
      </c>
      <c r="B1993" t="s">
        <v>1981</v>
      </c>
      <c r="C1993" t="s">
        <v>4178</v>
      </c>
      <c r="D1993" t="s">
        <v>2076</v>
      </c>
      <c r="E1993" t="s">
        <v>21</v>
      </c>
      <c r="F1993">
        <v>1</v>
      </c>
      <c r="G1993">
        <v>18</v>
      </c>
      <c r="H1993">
        <v>11</v>
      </c>
      <c r="I1993">
        <v>0</v>
      </c>
      <c r="J1993">
        <v>0</v>
      </c>
      <c r="K1993">
        <v>126</v>
      </c>
      <c r="L1993">
        <v>216</v>
      </c>
      <c r="M1993">
        <v>0</v>
      </c>
      <c r="N1993" t="str">
        <f t="shared" si="31"/>
        <v>UPDATE WipDetails SET WipQuantity = 216, Review_Wip = 216 WHERE WipMaster_Id IN (SELECT id FROM WipMasters WHERE issuedmonth = 'February' AND IssuedYear = 2026) AND CommitmentPeriod = 3 AND CASIN = 'B07FDM52CJ';</v>
      </c>
    </row>
    <row r="1994" spans="1:14" x14ac:dyDescent="0.25">
      <c r="A1994" t="s">
        <v>2082</v>
      </c>
      <c r="B1994" t="s">
        <v>1981</v>
      </c>
      <c r="C1994" t="s">
        <v>4179</v>
      </c>
      <c r="D1994" t="s">
        <v>2083</v>
      </c>
      <c r="E1994" t="s">
        <v>11</v>
      </c>
      <c r="F1994">
        <v>1</v>
      </c>
      <c r="G1994">
        <v>22</v>
      </c>
      <c r="H1994">
        <v>14</v>
      </c>
      <c r="I1994">
        <v>154</v>
      </c>
      <c r="J1994">
        <v>220</v>
      </c>
      <c r="K1994">
        <v>88</v>
      </c>
      <c r="L1994">
        <v>132</v>
      </c>
      <c r="M1994">
        <v>0</v>
      </c>
      <c r="N1994" t="str">
        <f t="shared" si="31"/>
        <v>UPDATE WipDetails SET WipQuantity = 132, Review_Wip = 132 WHERE WipMaster_Id IN (SELECT id FROM WipMasters WHERE issuedmonth = 'February' AND IssuedYear = 2026) AND CommitmentPeriod = 3 AND CASIN = 'B08698SPR3';</v>
      </c>
    </row>
    <row r="1995" spans="1:14" x14ac:dyDescent="0.25">
      <c r="A1995" t="s">
        <v>2084</v>
      </c>
      <c r="B1995" t="s">
        <v>1981</v>
      </c>
      <c r="C1995" t="s">
        <v>4180</v>
      </c>
      <c r="D1995" t="s">
        <v>2083</v>
      </c>
      <c r="E1995" t="s">
        <v>13</v>
      </c>
      <c r="F1995">
        <v>1</v>
      </c>
      <c r="G1995">
        <v>22</v>
      </c>
      <c r="H1995">
        <v>249</v>
      </c>
      <c r="I1995">
        <v>66</v>
      </c>
      <c r="J1995">
        <v>0</v>
      </c>
      <c r="K1995">
        <v>0</v>
      </c>
      <c r="L1995">
        <v>0</v>
      </c>
      <c r="M1995">
        <v>0</v>
      </c>
      <c r="N1995" t="str">
        <f t="shared" si="31"/>
        <v>UPDATE WipDetails SET WipQuantity = 0, Review_Wip = 0 WHERE WipMaster_Id IN (SELECT id FROM WipMasters WHERE issuedmonth = 'February' AND IssuedYear = 2026) AND CommitmentPeriod = 3 AND CASIN = 'B0869BV7RD';</v>
      </c>
    </row>
    <row r="1996" spans="1:14" x14ac:dyDescent="0.25">
      <c r="A1996" t="s">
        <v>2085</v>
      </c>
      <c r="B1996" t="s">
        <v>1981</v>
      </c>
      <c r="C1996" t="s">
        <v>4181</v>
      </c>
      <c r="D1996" t="s">
        <v>2083</v>
      </c>
      <c r="E1996" t="s">
        <v>15</v>
      </c>
      <c r="F1996">
        <v>1</v>
      </c>
      <c r="G1996">
        <v>22</v>
      </c>
      <c r="H1996">
        <v>305</v>
      </c>
      <c r="I1996">
        <v>330</v>
      </c>
      <c r="J1996">
        <v>220</v>
      </c>
      <c r="K1996">
        <v>352</v>
      </c>
      <c r="L1996">
        <v>572</v>
      </c>
      <c r="M1996">
        <v>0</v>
      </c>
      <c r="N1996" t="str">
        <f t="shared" si="31"/>
        <v>UPDATE WipDetails SET WipQuantity = 572, Review_Wip = 572 WHERE WipMaster_Id IN (SELECT id FROM WipMasters WHERE issuedmonth = 'February' AND IssuedYear = 2026) AND CommitmentPeriod = 3 AND CASIN = 'B08698SL19';</v>
      </c>
    </row>
    <row r="1997" spans="1:14" x14ac:dyDescent="0.25">
      <c r="A1997" t="s">
        <v>2086</v>
      </c>
      <c r="B1997" t="s">
        <v>1981</v>
      </c>
      <c r="C1997" t="s">
        <v>4182</v>
      </c>
      <c r="D1997" t="s">
        <v>2083</v>
      </c>
      <c r="E1997" t="s">
        <v>27</v>
      </c>
      <c r="F1997">
        <v>1</v>
      </c>
      <c r="G1997">
        <v>18</v>
      </c>
      <c r="H1997">
        <v>118</v>
      </c>
      <c r="I1997">
        <v>270</v>
      </c>
      <c r="J1997">
        <v>306</v>
      </c>
      <c r="K1997">
        <v>342</v>
      </c>
      <c r="L1997">
        <v>486</v>
      </c>
      <c r="M1997">
        <v>0</v>
      </c>
      <c r="N1997" t="str">
        <f t="shared" si="31"/>
        <v>UPDATE WipDetails SET WipQuantity = 486, Review_Wip = 486 WHERE WipMaster_Id IN (SELECT id FROM WipMasters WHERE issuedmonth = 'February' AND IssuedYear = 2026) AND CommitmentPeriod = 3 AND CASIN = 'B08698T4W7';</v>
      </c>
    </row>
    <row r="1998" spans="1:14" x14ac:dyDescent="0.25">
      <c r="A1998" t="s">
        <v>2087</v>
      </c>
      <c r="B1998" t="s">
        <v>1981</v>
      </c>
      <c r="C1998" t="s">
        <v>4183</v>
      </c>
      <c r="D1998" t="s">
        <v>2083</v>
      </c>
      <c r="E1998" t="s">
        <v>19</v>
      </c>
      <c r="F1998">
        <v>1</v>
      </c>
      <c r="G1998">
        <v>18</v>
      </c>
      <c r="H1998">
        <v>69</v>
      </c>
      <c r="I1998">
        <v>162</v>
      </c>
      <c r="J1998">
        <v>144</v>
      </c>
      <c r="K1998">
        <v>630</v>
      </c>
      <c r="L1998">
        <v>486</v>
      </c>
      <c r="M1998">
        <v>0</v>
      </c>
      <c r="N1998" t="str">
        <f t="shared" si="31"/>
        <v>UPDATE WipDetails SET WipQuantity = 486, Review_Wip = 486 WHERE WipMaster_Id IN (SELECT id FROM WipMasters WHERE issuedmonth = 'February' AND IssuedYear = 2026) AND CommitmentPeriod = 3 AND CASIN = 'B0869BV7QK';</v>
      </c>
    </row>
    <row r="1999" spans="1:14" x14ac:dyDescent="0.25">
      <c r="A1999" t="s">
        <v>2088</v>
      </c>
      <c r="B1999" t="s">
        <v>1981</v>
      </c>
      <c r="C1999" t="s">
        <v>4184</v>
      </c>
      <c r="D1999" t="s">
        <v>2083</v>
      </c>
      <c r="E1999" t="s">
        <v>21</v>
      </c>
      <c r="F1999">
        <v>1</v>
      </c>
      <c r="G1999">
        <v>18</v>
      </c>
      <c r="H1999">
        <v>124</v>
      </c>
      <c r="I1999">
        <v>288</v>
      </c>
      <c r="J1999">
        <v>270</v>
      </c>
      <c r="K1999">
        <v>72</v>
      </c>
      <c r="L1999">
        <v>324</v>
      </c>
      <c r="M1999">
        <v>0</v>
      </c>
      <c r="N1999" t="str">
        <f t="shared" si="31"/>
        <v>UPDATE WipDetails SET WipQuantity = 324, Review_Wip = 324 WHERE WipMaster_Id IN (SELECT id FROM WipMasters WHERE issuedmonth = 'February' AND IssuedYear = 2026) AND CommitmentPeriod = 3 AND CASIN = 'B08699ZFP2';</v>
      </c>
    </row>
    <row r="2000" spans="1:14" x14ac:dyDescent="0.25">
      <c r="A2000" t="s">
        <v>2089</v>
      </c>
      <c r="B2000" t="s">
        <v>1981</v>
      </c>
      <c r="C2000" t="s">
        <v>4185</v>
      </c>
      <c r="D2000" t="s">
        <v>2090</v>
      </c>
      <c r="E2000" t="s">
        <v>11</v>
      </c>
      <c r="F2000">
        <v>1</v>
      </c>
      <c r="G2000">
        <v>22</v>
      </c>
      <c r="H2000">
        <v>51</v>
      </c>
      <c r="I2000">
        <v>0</v>
      </c>
      <c r="J2000">
        <v>0</v>
      </c>
      <c r="K2000">
        <v>132</v>
      </c>
      <c r="L2000">
        <v>88</v>
      </c>
      <c r="M2000">
        <v>0</v>
      </c>
      <c r="N2000" t="str">
        <f t="shared" si="31"/>
        <v>UPDATE WipDetails SET WipQuantity = 88, Review_Wip = 88 WHERE WipMaster_Id IN (SELECT id FROM WipMasters WHERE issuedmonth = 'February' AND IssuedYear = 2026) AND CommitmentPeriod = 3 AND CASIN = 'B08XQW89Q9';</v>
      </c>
    </row>
    <row r="2001" spans="1:14" x14ac:dyDescent="0.25">
      <c r="A2001" t="s">
        <v>2091</v>
      </c>
      <c r="B2001" t="s">
        <v>1981</v>
      </c>
      <c r="C2001" t="s">
        <v>4186</v>
      </c>
      <c r="D2001" t="s">
        <v>2090</v>
      </c>
      <c r="E2001" t="s">
        <v>13</v>
      </c>
      <c r="F2001">
        <v>1</v>
      </c>
      <c r="G2001">
        <v>22</v>
      </c>
      <c r="H2001">
        <v>153</v>
      </c>
      <c r="I2001">
        <v>0</v>
      </c>
      <c r="J2001">
        <v>0</v>
      </c>
      <c r="K2001">
        <v>66</v>
      </c>
      <c r="L2001">
        <v>286</v>
      </c>
      <c r="M2001">
        <v>0</v>
      </c>
      <c r="N2001" t="str">
        <f t="shared" si="31"/>
        <v>UPDATE WipDetails SET WipQuantity = 286, Review_Wip = 286 WHERE WipMaster_Id IN (SELECT id FROM WipMasters WHERE issuedmonth = 'February' AND IssuedYear = 2026) AND CommitmentPeriod = 3 AND CASIN = 'B08XQY5YS4';</v>
      </c>
    </row>
    <row r="2002" spans="1:14" x14ac:dyDescent="0.25">
      <c r="A2002" t="s">
        <v>2092</v>
      </c>
      <c r="B2002" t="s">
        <v>1981</v>
      </c>
      <c r="C2002" t="s">
        <v>4187</v>
      </c>
      <c r="D2002" t="s">
        <v>2090</v>
      </c>
      <c r="E2002" t="s">
        <v>15</v>
      </c>
      <c r="F2002">
        <v>1</v>
      </c>
      <c r="G2002">
        <v>22</v>
      </c>
      <c r="H2002">
        <v>144</v>
      </c>
      <c r="I2002">
        <v>0</v>
      </c>
      <c r="J2002">
        <v>0</v>
      </c>
      <c r="K2002">
        <v>242</v>
      </c>
      <c r="L2002">
        <v>418</v>
      </c>
      <c r="M2002">
        <v>0</v>
      </c>
      <c r="N2002" t="str">
        <f t="shared" si="31"/>
        <v>UPDATE WipDetails SET WipQuantity = 418, Review_Wip = 418 WHERE WipMaster_Id IN (SELECT id FROM WipMasters WHERE issuedmonth = 'February' AND IssuedYear = 2026) AND CommitmentPeriod = 3 AND CASIN = 'B08XQYKFH2';</v>
      </c>
    </row>
    <row r="2003" spans="1:14" x14ac:dyDescent="0.25">
      <c r="A2003" t="s">
        <v>2093</v>
      </c>
      <c r="B2003" t="s">
        <v>1981</v>
      </c>
      <c r="C2003" t="s">
        <v>4188</v>
      </c>
      <c r="D2003" t="s">
        <v>2090</v>
      </c>
      <c r="E2003" t="s">
        <v>27</v>
      </c>
      <c r="F2003">
        <v>1</v>
      </c>
      <c r="G2003">
        <v>18</v>
      </c>
      <c r="H2003">
        <v>95</v>
      </c>
      <c r="I2003">
        <v>0</v>
      </c>
      <c r="J2003">
        <v>0</v>
      </c>
      <c r="K2003">
        <v>684</v>
      </c>
      <c r="L2003">
        <v>486</v>
      </c>
      <c r="M2003">
        <v>0</v>
      </c>
      <c r="N2003" t="str">
        <f t="shared" si="31"/>
        <v>UPDATE WipDetails SET WipQuantity = 486, Review_Wip = 486 WHERE WipMaster_Id IN (SELECT id FROM WipMasters WHERE issuedmonth = 'February' AND IssuedYear = 2026) AND CommitmentPeriod = 3 AND CASIN = 'B08XQZ24Q3';</v>
      </c>
    </row>
    <row r="2004" spans="1:14" x14ac:dyDescent="0.25">
      <c r="A2004" t="s">
        <v>2094</v>
      </c>
      <c r="B2004" t="s">
        <v>1981</v>
      </c>
      <c r="C2004" t="s">
        <v>4189</v>
      </c>
      <c r="D2004" t="s">
        <v>2090</v>
      </c>
      <c r="E2004" t="s">
        <v>19</v>
      </c>
      <c r="F2004">
        <v>1</v>
      </c>
      <c r="G2004">
        <v>18</v>
      </c>
      <c r="H2004">
        <v>120</v>
      </c>
      <c r="I2004">
        <v>0</v>
      </c>
      <c r="J2004">
        <v>0</v>
      </c>
      <c r="K2004">
        <v>126</v>
      </c>
      <c r="L2004">
        <v>432</v>
      </c>
      <c r="M2004">
        <v>0</v>
      </c>
      <c r="N2004" t="str">
        <f t="shared" si="31"/>
        <v>UPDATE WipDetails SET WipQuantity = 432, Review_Wip = 432 WHERE WipMaster_Id IN (SELECT id FROM WipMasters WHERE issuedmonth = 'February' AND IssuedYear = 2026) AND CommitmentPeriod = 3 AND CASIN = 'B08XQZB3TR';</v>
      </c>
    </row>
    <row r="2005" spans="1:14" x14ac:dyDescent="0.25">
      <c r="A2005" t="s">
        <v>2095</v>
      </c>
      <c r="B2005" t="s">
        <v>1981</v>
      </c>
      <c r="C2005" t="s">
        <v>4190</v>
      </c>
      <c r="D2005" t="s">
        <v>2090</v>
      </c>
      <c r="E2005" t="s">
        <v>21</v>
      </c>
      <c r="F2005">
        <v>1</v>
      </c>
      <c r="G2005">
        <v>18</v>
      </c>
      <c r="H2005">
        <v>41</v>
      </c>
      <c r="I2005">
        <v>0</v>
      </c>
      <c r="J2005">
        <v>0</v>
      </c>
      <c r="K2005">
        <v>234</v>
      </c>
      <c r="L2005">
        <v>216</v>
      </c>
      <c r="M2005">
        <v>0</v>
      </c>
      <c r="N2005" t="str">
        <f t="shared" si="31"/>
        <v>UPDATE WipDetails SET WipQuantity = 216, Review_Wip = 216 WHERE WipMaster_Id IN (SELECT id FROM WipMasters WHERE issuedmonth = 'February' AND IssuedYear = 2026) AND CommitmentPeriod = 3 AND CASIN = 'B08XQX65DJ';</v>
      </c>
    </row>
    <row r="2006" spans="1:14" x14ac:dyDescent="0.25">
      <c r="A2006" t="s">
        <v>2096</v>
      </c>
      <c r="B2006" t="s">
        <v>1981</v>
      </c>
      <c r="C2006" t="s">
        <v>4191</v>
      </c>
      <c r="D2006" t="s">
        <v>2097</v>
      </c>
      <c r="E2006" t="s">
        <v>11</v>
      </c>
      <c r="F2006">
        <v>1</v>
      </c>
      <c r="G2006">
        <v>22</v>
      </c>
      <c r="H2006">
        <v>29</v>
      </c>
      <c r="I2006">
        <v>44</v>
      </c>
      <c r="J2006">
        <v>44</v>
      </c>
      <c r="K2006">
        <v>0</v>
      </c>
      <c r="L2006">
        <v>0</v>
      </c>
      <c r="M2006">
        <v>0</v>
      </c>
      <c r="N2006" t="str">
        <f t="shared" si="31"/>
        <v>UPDATE WipDetails SET WipQuantity = 0, Review_Wip = 0 WHERE WipMaster_Id IN (SELECT id FROM WipMasters WHERE issuedmonth = 'February' AND IssuedYear = 2026) AND CommitmentPeriod = 3 AND CASIN = 'B0869C66SD';</v>
      </c>
    </row>
    <row r="2007" spans="1:14" x14ac:dyDescent="0.25">
      <c r="A2007" t="s">
        <v>2098</v>
      </c>
      <c r="B2007" t="s">
        <v>1981</v>
      </c>
      <c r="C2007" t="s">
        <v>4192</v>
      </c>
      <c r="D2007" t="s">
        <v>2097</v>
      </c>
      <c r="E2007" t="s">
        <v>13</v>
      </c>
      <c r="F2007">
        <v>1</v>
      </c>
      <c r="G2007">
        <v>22</v>
      </c>
      <c r="H2007">
        <v>0</v>
      </c>
      <c r="I2007">
        <v>154</v>
      </c>
      <c r="J2007">
        <v>198</v>
      </c>
      <c r="K2007">
        <v>0</v>
      </c>
      <c r="L2007">
        <v>0</v>
      </c>
      <c r="M2007">
        <v>418</v>
      </c>
      <c r="N2007" t="str">
        <f t="shared" si="31"/>
        <v>UPDATE WipDetails SET WipQuantity = 0, Review_Wip = 0 WHERE WipMaster_Id IN (SELECT id FROM WipMasters WHERE issuedmonth = 'February' AND IssuedYear = 2026) AND CommitmentPeriod = 3 AND CASIN = 'B08699ZFPV';</v>
      </c>
    </row>
    <row r="2008" spans="1:14" x14ac:dyDescent="0.25">
      <c r="A2008" t="s">
        <v>2099</v>
      </c>
      <c r="B2008" t="s">
        <v>1981</v>
      </c>
      <c r="C2008" t="s">
        <v>4193</v>
      </c>
      <c r="D2008" t="s">
        <v>2097</v>
      </c>
      <c r="E2008" t="s">
        <v>15</v>
      </c>
      <c r="F2008">
        <v>1</v>
      </c>
      <c r="G2008">
        <v>22</v>
      </c>
      <c r="H2008">
        <v>6</v>
      </c>
      <c r="I2008">
        <v>352</v>
      </c>
      <c r="J2008">
        <v>418</v>
      </c>
      <c r="K2008">
        <v>0</v>
      </c>
      <c r="L2008">
        <v>0</v>
      </c>
      <c r="M2008">
        <v>462</v>
      </c>
      <c r="N2008" t="str">
        <f t="shared" si="31"/>
        <v>UPDATE WipDetails SET WipQuantity = 0, Review_Wip = 0 WHERE WipMaster_Id IN (SELECT id FROM WipMasters WHERE issuedmonth = 'February' AND IssuedYear = 2026) AND CommitmentPeriod = 3 AND CASIN = 'B0869BPJ7N';</v>
      </c>
    </row>
    <row r="2009" spans="1:14" x14ac:dyDescent="0.25">
      <c r="A2009" t="s">
        <v>2100</v>
      </c>
      <c r="B2009" t="s">
        <v>1981</v>
      </c>
      <c r="C2009" t="s">
        <v>4194</v>
      </c>
      <c r="D2009" t="s">
        <v>2097</v>
      </c>
      <c r="E2009" t="s">
        <v>27</v>
      </c>
      <c r="F2009">
        <v>1</v>
      </c>
      <c r="G2009">
        <v>18</v>
      </c>
      <c r="H2009">
        <v>5</v>
      </c>
      <c r="I2009">
        <v>306</v>
      </c>
      <c r="J2009">
        <v>324</v>
      </c>
      <c r="K2009">
        <v>0</v>
      </c>
      <c r="L2009">
        <v>0</v>
      </c>
      <c r="M2009">
        <v>486</v>
      </c>
      <c r="N2009" t="str">
        <f t="shared" si="31"/>
        <v>UPDATE WipDetails SET WipQuantity = 0, Review_Wip = 0 WHERE WipMaster_Id IN (SELECT id FROM WipMasters WHERE issuedmonth = 'February' AND IssuedYear = 2026) AND CommitmentPeriod = 3 AND CASIN = 'B0869C1GW8';</v>
      </c>
    </row>
    <row r="2010" spans="1:14" x14ac:dyDescent="0.25">
      <c r="A2010" t="s">
        <v>2101</v>
      </c>
      <c r="B2010" t="s">
        <v>1981</v>
      </c>
      <c r="C2010" t="s">
        <v>4195</v>
      </c>
      <c r="D2010" t="s">
        <v>2097</v>
      </c>
      <c r="E2010" t="s">
        <v>19</v>
      </c>
      <c r="F2010">
        <v>1</v>
      </c>
      <c r="G2010">
        <v>18</v>
      </c>
      <c r="H2010">
        <v>17</v>
      </c>
      <c r="I2010">
        <v>234</v>
      </c>
      <c r="J2010">
        <v>252</v>
      </c>
      <c r="K2010">
        <v>0</v>
      </c>
      <c r="L2010">
        <v>0</v>
      </c>
      <c r="M2010">
        <v>198</v>
      </c>
      <c r="N2010" t="str">
        <f t="shared" si="31"/>
        <v>UPDATE WipDetails SET WipQuantity = 0, Review_Wip = 0 WHERE WipMaster_Id IN (SELECT id FROM WipMasters WHERE issuedmonth = 'February' AND IssuedYear = 2026) AND CommitmentPeriod = 3 AND CASIN = 'B08699S3CB';</v>
      </c>
    </row>
    <row r="2011" spans="1:14" x14ac:dyDescent="0.25">
      <c r="A2011" t="s">
        <v>2102</v>
      </c>
      <c r="B2011" t="s">
        <v>1981</v>
      </c>
      <c r="C2011" t="s">
        <v>4196</v>
      </c>
      <c r="D2011" t="s">
        <v>2097</v>
      </c>
      <c r="E2011" t="s">
        <v>21</v>
      </c>
      <c r="F2011">
        <v>1</v>
      </c>
      <c r="G2011">
        <v>18</v>
      </c>
      <c r="H2011">
        <v>0</v>
      </c>
      <c r="I2011">
        <v>234</v>
      </c>
      <c r="J2011">
        <v>324</v>
      </c>
      <c r="K2011">
        <v>0</v>
      </c>
      <c r="L2011">
        <v>0</v>
      </c>
      <c r="M2011">
        <v>144</v>
      </c>
      <c r="N2011" t="str">
        <f t="shared" si="31"/>
        <v>UPDATE WipDetails SET WipQuantity = 0, Review_Wip = 0 WHERE WipMaster_Id IN (SELECT id FROM WipMasters WHERE issuedmonth = 'February' AND IssuedYear = 2026) AND CommitmentPeriod = 3 AND CASIN = 'B08698H2X3';</v>
      </c>
    </row>
    <row r="2012" spans="1:14" x14ac:dyDescent="0.25">
      <c r="A2012" t="s">
        <v>2103</v>
      </c>
      <c r="B2012" t="s">
        <v>1981</v>
      </c>
      <c r="C2012" t="s">
        <v>4197</v>
      </c>
      <c r="D2012" t="s">
        <v>49</v>
      </c>
      <c r="E2012" t="s">
        <v>11</v>
      </c>
      <c r="F2012">
        <v>1</v>
      </c>
      <c r="G2012">
        <v>22</v>
      </c>
      <c r="H2012">
        <v>74</v>
      </c>
      <c r="I2012">
        <v>66</v>
      </c>
      <c r="J2012">
        <v>44</v>
      </c>
      <c r="K2012">
        <v>44</v>
      </c>
      <c r="L2012">
        <v>88</v>
      </c>
      <c r="M2012">
        <v>264</v>
      </c>
      <c r="N2012" t="str">
        <f t="shared" si="31"/>
        <v>UPDATE WipDetails SET WipQuantity = 88, Review_Wip = 88 WHERE WipMaster_Id IN (SELECT id FROM WipMasters WHERE issuedmonth = 'February' AND IssuedYear = 2026) AND CommitmentPeriod = 3 AND CASIN = 'B07R638YLF';</v>
      </c>
    </row>
    <row r="2013" spans="1:14" x14ac:dyDescent="0.25">
      <c r="A2013" t="s">
        <v>2104</v>
      </c>
      <c r="B2013" t="s">
        <v>1981</v>
      </c>
      <c r="C2013" t="s">
        <v>4198</v>
      </c>
      <c r="D2013" t="s">
        <v>49</v>
      </c>
      <c r="E2013" t="s">
        <v>13</v>
      </c>
      <c r="F2013">
        <v>1</v>
      </c>
      <c r="G2013">
        <v>22</v>
      </c>
      <c r="H2013">
        <v>64</v>
      </c>
      <c r="I2013">
        <v>286</v>
      </c>
      <c r="J2013">
        <v>352</v>
      </c>
      <c r="K2013">
        <v>110</v>
      </c>
      <c r="L2013">
        <v>242</v>
      </c>
      <c r="M2013">
        <v>242</v>
      </c>
      <c r="N2013" t="str">
        <f t="shared" si="31"/>
        <v>UPDATE WipDetails SET WipQuantity = 242, Review_Wip = 242 WHERE WipMaster_Id IN (SELECT id FROM WipMasters WHERE issuedmonth = 'February' AND IssuedYear = 2026) AND CommitmentPeriod = 3 AND CASIN = 'B07R764B1F';</v>
      </c>
    </row>
    <row r="2014" spans="1:14" x14ac:dyDescent="0.25">
      <c r="A2014" t="s">
        <v>2105</v>
      </c>
      <c r="B2014" t="s">
        <v>1981</v>
      </c>
      <c r="C2014" t="s">
        <v>4199</v>
      </c>
      <c r="D2014" t="s">
        <v>49</v>
      </c>
      <c r="E2014" t="s">
        <v>15</v>
      </c>
      <c r="F2014">
        <v>1</v>
      </c>
      <c r="G2014">
        <v>22</v>
      </c>
      <c r="H2014">
        <v>128</v>
      </c>
      <c r="I2014">
        <v>440</v>
      </c>
      <c r="J2014">
        <v>528</v>
      </c>
      <c r="K2014">
        <v>308</v>
      </c>
      <c r="L2014">
        <v>748</v>
      </c>
      <c r="M2014">
        <v>286</v>
      </c>
      <c r="N2014" t="str">
        <f t="shared" si="31"/>
        <v>UPDATE WipDetails SET WipQuantity = 748, Review_Wip = 748 WHERE WipMaster_Id IN (SELECT id FROM WipMasters WHERE issuedmonth = 'February' AND IssuedYear = 2026) AND CommitmentPeriod = 3 AND CASIN = 'B07R48WQ1V';</v>
      </c>
    </row>
    <row r="2015" spans="1:14" x14ac:dyDescent="0.25">
      <c r="A2015" t="s">
        <v>2106</v>
      </c>
      <c r="B2015" t="s">
        <v>1981</v>
      </c>
      <c r="C2015" t="s">
        <v>4200</v>
      </c>
      <c r="D2015" t="s">
        <v>49</v>
      </c>
      <c r="E2015" t="s">
        <v>27</v>
      </c>
      <c r="F2015">
        <v>1</v>
      </c>
      <c r="G2015">
        <v>18</v>
      </c>
      <c r="H2015">
        <v>251</v>
      </c>
      <c r="I2015">
        <v>396</v>
      </c>
      <c r="J2015">
        <v>252</v>
      </c>
      <c r="K2015">
        <v>198</v>
      </c>
      <c r="L2015">
        <v>576</v>
      </c>
      <c r="M2015">
        <v>666</v>
      </c>
      <c r="N2015" t="str">
        <f t="shared" si="31"/>
        <v>UPDATE WipDetails SET WipQuantity = 576, Review_Wip = 576 WHERE WipMaster_Id IN (SELECT id FROM WipMasters WHERE issuedmonth = 'February' AND IssuedYear = 2026) AND CommitmentPeriod = 3 AND CASIN = 'B07R7641SW';</v>
      </c>
    </row>
    <row r="2016" spans="1:14" x14ac:dyDescent="0.25">
      <c r="A2016" t="s">
        <v>2107</v>
      </c>
      <c r="B2016" t="s">
        <v>1981</v>
      </c>
      <c r="C2016" t="s">
        <v>4201</v>
      </c>
      <c r="D2016" t="s">
        <v>49</v>
      </c>
      <c r="E2016" t="s">
        <v>19</v>
      </c>
      <c r="F2016">
        <v>1</v>
      </c>
      <c r="G2016">
        <v>18</v>
      </c>
      <c r="H2016">
        <v>75</v>
      </c>
      <c r="I2016">
        <v>162</v>
      </c>
      <c r="J2016">
        <v>108</v>
      </c>
      <c r="K2016">
        <v>522</v>
      </c>
      <c r="L2016">
        <v>396</v>
      </c>
      <c r="M2016">
        <v>324</v>
      </c>
      <c r="N2016" t="str">
        <f t="shared" si="31"/>
        <v>UPDATE WipDetails SET WipQuantity = 396, Review_Wip = 396 WHERE WipMaster_Id IN (SELECT id FROM WipMasters WHERE issuedmonth = 'February' AND IssuedYear = 2026) AND CommitmentPeriod = 3 AND CASIN = 'B07R763KG7';</v>
      </c>
    </row>
    <row r="2017" spans="1:14" x14ac:dyDescent="0.25">
      <c r="A2017" t="s">
        <v>2108</v>
      </c>
      <c r="B2017" t="s">
        <v>1981</v>
      </c>
      <c r="C2017" t="s">
        <v>4202</v>
      </c>
      <c r="D2017" t="s">
        <v>49</v>
      </c>
      <c r="E2017" t="s">
        <v>21</v>
      </c>
      <c r="F2017">
        <v>1</v>
      </c>
      <c r="G2017">
        <v>18</v>
      </c>
      <c r="H2017">
        <v>40</v>
      </c>
      <c r="I2017">
        <v>54</v>
      </c>
      <c r="J2017">
        <v>36</v>
      </c>
      <c r="K2017">
        <v>342</v>
      </c>
      <c r="L2017">
        <v>198</v>
      </c>
      <c r="M2017">
        <v>54</v>
      </c>
      <c r="N2017" t="str">
        <f t="shared" si="31"/>
        <v>UPDATE WipDetails SET WipQuantity = 198, Review_Wip = 198 WHERE WipMaster_Id IN (SELECT id FROM WipMasters WHERE issuedmonth = 'February' AND IssuedYear = 2026) AND CommitmentPeriod = 3 AND CASIN = 'B07R763QTC';</v>
      </c>
    </row>
    <row r="2018" spans="1:14" x14ac:dyDescent="0.25">
      <c r="A2018" t="s">
        <v>2110</v>
      </c>
      <c r="B2018" t="s">
        <v>1981</v>
      </c>
      <c r="C2018" t="s">
        <v>4203</v>
      </c>
      <c r="D2018" t="s">
        <v>425</v>
      </c>
      <c r="E2018" t="s">
        <v>11</v>
      </c>
      <c r="F2018">
        <v>1</v>
      </c>
      <c r="G2018">
        <v>22</v>
      </c>
      <c r="H2018">
        <v>22</v>
      </c>
      <c r="I2018">
        <v>132</v>
      </c>
      <c r="J2018">
        <v>132</v>
      </c>
      <c r="K2018">
        <v>66</v>
      </c>
      <c r="L2018">
        <v>88</v>
      </c>
      <c r="M2018">
        <v>176</v>
      </c>
      <c r="N2018" t="str">
        <f t="shared" si="31"/>
        <v>UPDATE WipDetails SET WipQuantity = 88, Review_Wip = 88 WHERE WipMaster_Id IN (SELECT id FROM WipMasters WHERE issuedmonth = 'February' AND IssuedYear = 2026) AND CommitmentPeriod = 3 AND CASIN = 'B07FDRMKCX';</v>
      </c>
    </row>
    <row r="2019" spans="1:14" x14ac:dyDescent="0.25">
      <c r="A2019" t="s">
        <v>2111</v>
      </c>
      <c r="B2019" t="s">
        <v>1981</v>
      </c>
      <c r="C2019" t="s">
        <v>4204</v>
      </c>
      <c r="D2019" t="s">
        <v>425</v>
      </c>
      <c r="E2019" t="s">
        <v>13</v>
      </c>
      <c r="F2019">
        <v>1</v>
      </c>
      <c r="G2019">
        <v>22</v>
      </c>
      <c r="H2019">
        <v>72</v>
      </c>
      <c r="I2019">
        <v>242</v>
      </c>
      <c r="J2019">
        <v>220</v>
      </c>
      <c r="K2019">
        <v>198</v>
      </c>
      <c r="L2019">
        <v>242</v>
      </c>
      <c r="M2019">
        <v>308</v>
      </c>
      <c r="N2019" t="str">
        <f t="shared" si="31"/>
        <v>UPDATE WipDetails SET WipQuantity = 242, Review_Wip = 242 WHERE WipMaster_Id IN (SELECT id FROM WipMasters WHERE issuedmonth = 'February' AND IssuedYear = 2026) AND CommitmentPeriod = 3 AND CASIN = 'B07FDM5MJW';</v>
      </c>
    </row>
    <row r="2020" spans="1:14" x14ac:dyDescent="0.25">
      <c r="A2020" t="s">
        <v>2112</v>
      </c>
      <c r="B2020" t="s">
        <v>1981</v>
      </c>
      <c r="C2020" t="s">
        <v>4205</v>
      </c>
      <c r="D2020" t="s">
        <v>425</v>
      </c>
      <c r="E2020" t="s">
        <v>15</v>
      </c>
      <c r="F2020">
        <v>1</v>
      </c>
      <c r="G2020">
        <v>22</v>
      </c>
      <c r="H2020">
        <v>86</v>
      </c>
      <c r="I2020">
        <v>374</v>
      </c>
      <c r="J2020">
        <v>440</v>
      </c>
      <c r="K2020">
        <v>484</v>
      </c>
      <c r="L2020">
        <v>594</v>
      </c>
      <c r="M2020">
        <v>330</v>
      </c>
      <c r="N2020" t="str">
        <f t="shared" si="31"/>
        <v>UPDATE WipDetails SET WipQuantity = 594, Review_Wip = 594 WHERE WipMaster_Id IN (SELECT id FROM WipMasters WHERE issuedmonth = 'February' AND IssuedYear = 2026) AND CommitmentPeriod = 3 AND CASIN = 'B07FDM5QJV';</v>
      </c>
    </row>
    <row r="2021" spans="1:14" x14ac:dyDescent="0.25">
      <c r="A2021" t="s">
        <v>2113</v>
      </c>
      <c r="B2021" t="s">
        <v>1981</v>
      </c>
      <c r="C2021" t="s">
        <v>4206</v>
      </c>
      <c r="D2021" t="s">
        <v>425</v>
      </c>
      <c r="E2021" t="s">
        <v>27</v>
      </c>
      <c r="F2021">
        <v>1</v>
      </c>
      <c r="G2021">
        <v>18</v>
      </c>
      <c r="H2021">
        <v>250</v>
      </c>
      <c r="I2021">
        <v>198</v>
      </c>
      <c r="J2021">
        <v>54</v>
      </c>
      <c r="K2021">
        <v>612</v>
      </c>
      <c r="L2021">
        <v>486</v>
      </c>
      <c r="M2021">
        <v>108</v>
      </c>
      <c r="N2021" t="str">
        <f t="shared" si="31"/>
        <v>UPDATE WipDetails SET WipQuantity = 486, Review_Wip = 486 WHERE WipMaster_Id IN (SELECT id FROM WipMasters WHERE issuedmonth = 'February' AND IssuedYear = 2026) AND CommitmentPeriod = 3 AND CASIN = 'B07FDM529P';</v>
      </c>
    </row>
    <row r="2022" spans="1:14" x14ac:dyDescent="0.25">
      <c r="A2022" t="s">
        <v>2114</v>
      </c>
      <c r="B2022" t="s">
        <v>1981</v>
      </c>
      <c r="C2022" t="s">
        <v>4207</v>
      </c>
      <c r="D2022" t="s">
        <v>425</v>
      </c>
      <c r="E2022" t="s">
        <v>19</v>
      </c>
      <c r="F2022">
        <v>1</v>
      </c>
      <c r="G2022">
        <v>18</v>
      </c>
      <c r="H2022">
        <v>144</v>
      </c>
      <c r="I2022">
        <v>288</v>
      </c>
      <c r="J2022">
        <v>252</v>
      </c>
      <c r="K2022">
        <v>54</v>
      </c>
      <c r="L2022">
        <v>414</v>
      </c>
      <c r="M2022">
        <v>450</v>
      </c>
      <c r="N2022" t="str">
        <f t="shared" si="31"/>
        <v>UPDATE WipDetails SET WipQuantity = 414, Review_Wip = 414 WHERE WipMaster_Id IN (SELECT id FROM WipMasters WHERE issuedmonth = 'February' AND IssuedYear = 2026) AND CommitmentPeriod = 3 AND CASIN = 'B07FL38MKP';</v>
      </c>
    </row>
    <row r="2023" spans="1:14" x14ac:dyDescent="0.25">
      <c r="A2023" t="s">
        <v>2115</v>
      </c>
      <c r="B2023" t="s">
        <v>1981</v>
      </c>
      <c r="C2023" t="s">
        <v>4208</v>
      </c>
      <c r="D2023" t="s">
        <v>425</v>
      </c>
      <c r="E2023" t="s">
        <v>21</v>
      </c>
      <c r="F2023">
        <v>1</v>
      </c>
      <c r="G2023">
        <v>18</v>
      </c>
      <c r="H2023">
        <v>23</v>
      </c>
      <c r="I2023">
        <v>180</v>
      </c>
      <c r="J2023">
        <v>270</v>
      </c>
      <c r="K2023">
        <v>162</v>
      </c>
      <c r="L2023">
        <v>180</v>
      </c>
      <c r="M2023">
        <v>432</v>
      </c>
      <c r="N2023" t="str">
        <f t="shared" si="31"/>
        <v>UPDATE WipDetails SET WipQuantity = 180, Review_Wip = 180 WHERE WipMaster_Id IN (SELECT id FROM WipMasters WHERE issuedmonth = 'February' AND IssuedYear = 2026) AND CommitmentPeriod = 3 AND CASIN = 'B07FDRQLG7';</v>
      </c>
    </row>
    <row r="2024" spans="1:14" x14ac:dyDescent="0.25">
      <c r="A2024" t="s">
        <v>2116</v>
      </c>
      <c r="B2024" t="s">
        <v>1981</v>
      </c>
      <c r="C2024" t="s">
        <v>4209</v>
      </c>
      <c r="D2024" t="s">
        <v>2117</v>
      </c>
      <c r="E2024" t="s">
        <v>11</v>
      </c>
      <c r="F2024">
        <v>1</v>
      </c>
      <c r="G2024">
        <v>22</v>
      </c>
      <c r="H2024">
        <v>22</v>
      </c>
      <c r="I2024">
        <v>44</v>
      </c>
      <c r="J2024">
        <v>44</v>
      </c>
      <c r="K2024">
        <v>44</v>
      </c>
      <c r="L2024">
        <v>66</v>
      </c>
      <c r="M2024">
        <v>66</v>
      </c>
      <c r="N2024" t="str">
        <f t="shared" si="31"/>
        <v>UPDATE WipDetails SET WipQuantity = 66, Review_Wip = 66 WHERE WipMaster_Id IN (SELECT id FROM WipMasters WHERE issuedmonth = 'February' AND IssuedYear = 2026) AND CommitmentPeriod = 3 AND CASIN = 'B07R54MLXM';</v>
      </c>
    </row>
    <row r="2025" spans="1:14" x14ac:dyDescent="0.25">
      <c r="A2025" t="s">
        <v>2118</v>
      </c>
      <c r="B2025" t="s">
        <v>1981</v>
      </c>
      <c r="C2025" t="s">
        <v>4210</v>
      </c>
      <c r="D2025" t="s">
        <v>2117</v>
      </c>
      <c r="E2025" t="s">
        <v>13</v>
      </c>
      <c r="F2025">
        <v>1</v>
      </c>
      <c r="G2025">
        <v>22</v>
      </c>
      <c r="H2025">
        <v>44</v>
      </c>
      <c r="I2025">
        <v>44</v>
      </c>
      <c r="J2025">
        <v>22</v>
      </c>
      <c r="K2025">
        <v>506</v>
      </c>
      <c r="L2025">
        <v>264</v>
      </c>
      <c r="M2025">
        <v>198</v>
      </c>
      <c r="N2025" t="str">
        <f t="shared" si="31"/>
        <v>UPDATE WipDetails SET WipQuantity = 264, Review_Wip = 264 WHERE WipMaster_Id IN (SELECT id FROM WipMasters WHERE issuedmonth = 'February' AND IssuedYear = 2026) AND CommitmentPeriod = 3 AND CASIN = 'B07R763WQ3';</v>
      </c>
    </row>
    <row r="2026" spans="1:14" x14ac:dyDescent="0.25">
      <c r="A2026" t="s">
        <v>2119</v>
      </c>
      <c r="B2026" t="s">
        <v>1981</v>
      </c>
      <c r="C2026" t="s">
        <v>4211</v>
      </c>
      <c r="D2026" t="s">
        <v>2117</v>
      </c>
      <c r="E2026" t="s">
        <v>15</v>
      </c>
      <c r="F2026">
        <v>1</v>
      </c>
      <c r="G2026">
        <v>22</v>
      </c>
      <c r="H2026">
        <v>437</v>
      </c>
      <c r="I2026">
        <v>440</v>
      </c>
      <c r="J2026">
        <v>154</v>
      </c>
      <c r="K2026">
        <v>572</v>
      </c>
      <c r="L2026">
        <v>616</v>
      </c>
      <c r="M2026">
        <v>924</v>
      </c>
      <c r="N2026" t="str">
        <f t="shared" si="31"/>
        <v>UPDATE WipDetails SET WipQuantity = 616, Review_Wip = 616 WHERE WipMaster_Id IN (SELECT id FROM WipMasters WHERE issuedmonth = 'February' AND IssuedYear = 2026) AND CommitmentPeriod = 3 AND CASIN = 'B07R4432RK';</v>
      </c>
    </row>
    <row r="2027" spans="1:14" x14ac:dyDescent="0.25">
      <c r="A2027" t="s">
        <v>2120</v>
      </c>
      <c r="B2027" t="s">
        <v>1981</v>
      </c>
      <c r="C2027" t="s">
        <v>4212</v>
      </c>
      <c r="D2027" t="s">
        <v>2117</v>
      </c>
      <c r="E2027" t="s">
        <v>27</v>
      </c>
      <c r="F2027">
        <v>1</v>
      </c>
      <c r="G2027">
        <v>18</v>
      </c>
      <c r="H2027">
        <v>131</v>
      </c>
      <c r="I2027">
        <v>522</v>
      </c>
      <c r="J2027">
        <v>594</v>
      </c>
      <c r="K2027">
        <v>1008</v>
      </c>
      <c r="L2027">
        <v>630</v>
      </c>
      <c r="M2027">
        <v>504</v>
      </c>
      <c r="N2027" t="str">
        <f t="shared" si="31"/>
        <v>UPDATE WipDetails SET WipQuantity = 630, Review_Wip = 630 WHERE WipMaster_Id IN (SELECT id FROM WipMasters WHERE issuedmonth = 'February' AND IssuedYear = 2026) AND CommitmentPeriod = 3 AND CASIN = 'B07R763XGR';</v>
      </c>
    </row>
    <row r="2028" spans="1:14" x14ac:dyDescent="0.25">
      <c r="A2028" t="s">
        <v>2121</v>
      </c>
      <c r="B2028" t="s">
        <v>1981</v>
      </c>
      <c r="C2028" t="s">
        <v>4213</v>
      </c>
      <c r="D2028" t="s">
        <v>2117</v>
      </c>
      <c r="E2028" t="s">
        <v>19</v>
      </c>
      <c r="F2028">
        <v>1</v>
      </c>
      <c r="G2028">
        <v>18</v>
      </c>
      <c r="H2028">
        <v>147</v>
      </c>
      <c r="I2028">
        <v>432</v>
      </c>
      <c r="J2028">
        <v>450</v>
      </c>
      <c r="K2028">
        <v>882</v>
      </c>
      <c r="L2028">
        <v>252</v>
      </c>
      <c r="M2028">
        <v>180</v>
      </c>
      <c r="N2028" t="str">
        <f t="shared" si="31"/>
        <v>UPDATE WipDetails SET WipQuantity = 252, Review_Wip = 252 WHERE WipMaster_Id IN (SELECT id FROM WipMasters WHERE issuedmonth = 'February' AND IssuedYear = 2026) AND CommitmentPeriod = 3 AND CASIN = 'B07R9G92RL';</v>
      </c>
    </row>
    <row r="2029" spans="1:14" x14ac:dyDescent="0.25">
      <c r="A2029" t="s">
        <v>2122</v>
      </c>
      <c r="B2029" t="s">
        <v>1981</v>
      </c>
      <c r="C2029" t="s">
        <v>4214</v>
      </c>
      <c r="D2029" t="s">
        <v>2117</v>
      </c>
      <c r="E2029" t="s">
        <v>21</v>
      </c>
      <c r="F2029">
        <v>1</v>
      </c>
      <c r="G2029">
        <v>18</v>
      </c>
      <c r="H2029">
        <v>276</v>
      </c>
      <c r="I2029">
        <v>162</v>
      </c>
      <c r="J2029">
        <v>0</v>
      </c>
      <c r="K2029">
        <v>36</v>
      </c>
      <c r="L2029">
        <v>288</v>
      </c>
      <c r="M2029">
        <v>72</v>
      </c>
      <c r="N2029" t="str">
        <f t="shared" si="31"/>
        <v>UPDATE WipDetails SET WipQuantity = 288, Review_Wip = 288 WHERE WipMaster_Id IN (SELECT id FROM WipMasters WHERE issuedmonth = 'February' AND IssuedYear = 2026) AND CommitmentPeriod = 3 AND CASIN = 'B07R9GXDF2';</v>
      </c>
    </row>
    <row r="2030" spans="1:14" x14ac:dyDescent="0.25">
      <c r="A2030" t="s">
        <v>2123</v>
      </c>
      <c r="B2030" t="s">
        <v>1981</v>
      </c>
      <c r="C2030" t="s">
        <v>4215</v>
      </c>
      <c r="D2030" t="s">
        <v>2124</v>
      </c>
      <c r="E2030" t="s">
        <v>11</v>
      </c>
      <c r="F2030">
        <v>1</v>
      </c>
      <c r="G2030">
        <v>22</v>
      </c>
      <c r="H2030">
        <v>0</v>
      </c>
      <c r="I2030">
        <v>0</v>
      </c>
      <c r="J2030">
        <v>0</v>
      </c>
      <c r="K2030">
        <v>0</v>
      </c>
      <c r="L2030">
        <v>66</v>
      </c>
      <c r="M2030">
        <v>88</v>
      </c>
      <c r="N2030" t="str">
        <f t="shared" si="31"/>
        <v>UPDATE WipDetails SET WipQuantity = 66, Review_Wip = 66 WHERE WipMaster_Id IN (SELECT id FROM WipMasters WHERE issuedmonth = 'February' AND IssuedYear = 2026) AND CommitmentPeriod = 3 AND CASIN = 'B07R442XJ3';</v>
      </c>
    </row>
    <row r="2031" spans="1:14" x14ac:dyDescent="0.25">
      <c r="A2031" t="s">
        <v>2125</v>
      </c>
      <c r="B2031" t="s">
        <v>1981</v>
      </c>
      <c r="C2031" t="s">
        <v>4216</v>
      </c>
      <c r="D2031" t="s">
        <v>2124</v>
      </c>
      <c r="E2031" t="s">
        <v>13</v>
      </c>
      <c r="F2031">
        <v>1</v>
      </c>
      <c r="G2031">
        <v>22</v>
      </c>
      <c r="H2031">
        <v>0</v>
      </c>
      <c r="I2031">
        <v>330</v>
      </c>
      <c r="J2031">
        <v>374</v>
      </c>
      <c r="K2031">
        <v>110</v>
      </c>
      <c r="L2031">
        <v>132</v>
      </c>
      <c r="M2031">
        <v>506</v>
      </c>
      <c r="N2031" t="str">
        <f t="shared" si="31"/>
        <v>UPDATE WipDetails SET WipQuantity = 132, Review_Wip = 132 WHERE WipMaster_Id IN (SELECT id FROM WipMasters WHERE issuedmonth = 'February' AND IssuedYear = 2026) AND CommitmentPeriod = 3 AND CASIN = 'B07R442SDT';</v>
      </c>
    </row>
    <row r="2032" spans="1:14" x14ac:dyDescent="0.25">
      <c r="A2032" t="s">
        <v>2126</v>
      </c>
      <c r="B2032" t="s">
        <v>1981</v>
      </c>
      <c r="C2032" t="s">
        <v>4217</v>
      </c>
      <c r="D2032" t="s">
        <v>2124</v>
      </c>
      <c r="E2032" t="s">
        <v>15</v>
      </c>
      <c r="F2032">
        <v>1</v>
      </c>
      <c r="G2032">
        <v>22</v>
      </c>
      <c r="H2032">
        <v>0</v>
      </c>
      <c r="I2032">
        <v>0</v>
      </c>
      <c r="J2032">
        <v>0</v>
      </c>
      <c r="K2032">
        <v>484</v>
      </c>
      <c r="L2032">
        <v>1364</v>
      </c>
      <c r="M2032">
        <v>330</v>
      </c>
      <c r="N2032" t="str">
        <f t="shared" si="31"/>
        <v>UPDATE WipDetails SET WipQuantity = 1364, Review_Wip = 1364 WHERE WipMaster_Id IN (SELECT id FROM WipMasters WHERE issuedmonth = 'February' AND IssuedYear = 2026) AND CommitmentPeriod = 3 AND CASIN = 'B07R54MSD1';</v>
      </c>
    </row>
    <row r="2033" spans="1:14" x14ac:dyDescent="0.25">
      <c r="A2033" t="s">
        <v>2127</v>
      </c>
      <c r="B2033" t="s">
        <v>1981</v>
      </c>
      <c r="C2033" t="s">
        <v>4218</v>
      </c>
      <c r="D2033" t="s">
        <v>2124</v>
      </c>
      <c r="E2033" t="s">
        <v>17</v>
      </c>
      <c r="F2033">
        <v>1</v>
      </c>
      <c r="G2033">
        <v>18</v>
      </c>
      <c r="H2033">
        <v>15</v>
      </c>
      <c r="I2033">
        <v>0</v>
      </c>
      <c r="J2033">
        <v>0</v>
      </c>
      <c r="K2033">
        <v>414</v>
      </c>
      <c r="L2033">
        <v>72</v>
      </c>
      <c r="M2033">
        <v>558</v>
      </c>
      <c r="N2033" t="str">
        <f t="shared" si="31"/>
        <v>UPDATE WipDetails SET WipQuantity = 72, Review_Wip = 72 WHERE WipMaster_Id IN (SELECT id FROM WipMasters WHERE issuedmonth = 'February' AND IssuedYear = 2026) AND CommitmentPeriod = 3 AND CASIN = 'B07R7641SX';</v>
      </c>
    </row>
    <row r="2034" spans="1:14" x14ac:dyDescent="0.25">
      <c r="A2034" t="s">
        <v>2128</v>
      </c>
      <c r="B2034" t="s">
        <v>1981</v>
      </c>
      <c r="C2034" t="s">
        <v>4219</v>
      </c>
      <c r="D2034" t="s">
        <v>2124</v>
      </c>
      <c r="E2034" t="s">
        <v>19</v>
      </c>
      <c r="F2034">
        <v>1</v>
      </c>
      <c r="G2034">
        <v>18</v>
      </c>
      <c r="H2034">
        <v>57</v>
      </c>
      <c r="I2034">
        <v>162</v>
      </c>
      <c r="J2034">
        <v>126</v>
      </c>
      <c r="K2034">
        <v>324</v>
      </c>
      <c r="L2034">
        <v>396</v>
      </c>
      <c r="M2034">
        <v>234</v>
      </c>
      <c r="N2034" t="str">
        <f t="shared" si="31"/>
        <v>UPDATE WipDetails SET WipQuantity = 396, Review_Wip = 396 WHERE WipMaster_Id IN (SELECT id FROM WipMasters WHERE issuedmonth = 'February' AND IssuedYear = 2026) AND CommitmentPeriod = 3 AND CASIN = 'B07R763TNF';</v>
      </c>
    </row>
    <row r="2035" spans="1:14" x14ac:dyDescent="0.25">
      <c r="A2035" t="s">
        <v>2129</v>
      </c>
      <c r="B2035" t="s">
        <v>1981</v>
      </c>
      <c r="C2035" t="s">
        <v>4220</v>
      </c>
      <c r="D2035" t="s">
        <v>2124</v>
      </c>
      <c r="E2035" t="s">
        <v>21</v>
      </c>
      <c r="F2035">
        <v>1</v>
      </c>
      <c r="G2035">
        <v>18</v>
      </c>
      <c r="H2035">
        <v>11</v>
      </c>
      <c r="I2035">
        <v>432</v>
      </c>
      <c r="J2035">
        <v>594</v>
      </c>
      <c r="K2035">
        <v>90</v>
      </c>
      <c r="L2035">
        <v>72</v>
      </c>
      <c r="M2035">
        <v>270</v>
      </c>
      <c r="N2035" t="str">
        <f t="shared" si="31"/>
        <v>UPDATE WipDetails SET WipQuantity = 72, Review_Wip = 72 WHERE WipMaster_Id IN (SELECT id FROM WipMasters WHERE issuedmonth = 'February' AND IssuedYear = 2026) AND CommitmentPeriod = 3 AND CASIN = 'B07R9G4R3Q';</v>
      </c>
    </row>
    <row r="2036" spans="1:14" x14ac:dyDescent="0.25">
      <c r="A2036" t="s">
        <v>2130</v>
      </c>
      <c r="B2036" t="s">
        <v>1981</v>
      </c>
      <c r="C2036" t="s">
        <v>4221</v>
      </c>
      <c r="D2036" t="s">
        <v>2131</v>
      </c>
      <c r="E2036" t="s">
        <v>11</v>
      </c>
      <c r="F2036">
        <v>1</v>
      </c>
      <c r="G2036">
        <v>22</v>
      </c>
      <c r="H2036">
        <v>7</v>
      </c>
      <c r="I2036">
        <v>22</v>
      </c>
      <c r="J2036">
        <v>22</v>
      </c>
      <c r="K2036">
        <v>132</v>
      </c>
      <c r="L2036">
        <v>0</v>
      </c>
      <c r="M2036">
        <v>0</v>
      </c>
      <c r="N2036" t="str">
        <f t="shared" si="31"/>
        <v>UPDATE WipDetails SET WipQuantity = 0, Review_Wip = 0 WHERE WipMaster_Id IN (SELECT id FROM WipMasters WHERE issuedmonth = 'February' AND IssuedYear = 2026) AND CommitmentPeriod = 3 AND CASIN = 'B08XQZ5X88';</v>
      </c>
    </row>
    <row r="2037" spans="1:14" x14ac:dyDescent="0.25">
      <c r="A2037" t="s">
        <v>2132</v>
      </c>
      <c r="B2037" t="s">
        <v>1981</v>
      </c>
      <c r="C2037" t="s">
        <v>4222</v>
      </c>
      <c r="D2037" t="s">
        <v>2131</v>
      </c>
      <c r="E2037" t="s">
        <v>13</v>
      </c>
      <c r="F2037">
        <v>1</v>
      </c>
      <c r="G2037">
        <v>22</v>
      </c>
      <c r="H2037">
        <v>7</v>
      </c>
      <c r="I2037">
        <v>132</v>
      </c>
      <c r="J2037">
        <v>132</v>
      </c>
      <c r="K2037">
        <v>374</v>
      </c>
      <c r="L2037">
        <v>0</v>
      </c>
      <c r="M2037">
        <v>88</v>
      </c>
      <c r="N2037" t="str">
        <f t="shared" si="31"/>
        <v>UPDATE WipDetails SET WipQuantity = 0, Review_Wip = 0 WHERE WipMaster_Id IN (SELECT id FROM WipMasters WHERE issuedmonth = 'February' AND IssuedYear = 2026) AND CommitmentPeriod = 3 AND CASIN = 'B08XQWSGPQ';</v>
      </c>
    </row>
    <row r="2038" spans="1:14" x14ac:dyDescent="0.25">
      <c r="A2038" t="s">
        <v>2133</v>
      </c>
      <c r="B2038" t="s">
        <v>1981</v>
      </c>
      <c r="C2038" t="s">
        <v>4223</v>
      </c>
      <c r="D2038" t="s">
        <v>2131</v>
      </c>
      <c r="E2038" t="s">
        <v>15</v>
      </c>
      <c r="F2038">
        <v>1</v>
      </c>
      <c r="G2038">
        <v>22</v>
      </c>
      <c r="H2038">
        <v>35</v>
      </c>
      <c r="I2038">
        <v>176</v>
      </c>
      <c r="J2038">
        <v>176</v>
      </c>
      <c r="K2038">
        <v>330</v>
      </c>
      <c r="L2038">
        <v>0</v>
      </c>
      <c r="M2038">
        <v>726</v>
      </c>
      <c r="N2038" t="str">
        <f t="shared" si="31"/>
        <v>UPDATE WipDetails SET WipQuantity = 0, Review_Wip = 0 WHERE WipMaster_Id IN (SELECT id FROM WipMasters WHERE issuedmonth = 'February' AND IssuedYear = 2026) AND CommitmentPeriod = 3 AND CASIN = 'B08XQX9NVK';</v>
      </c>
    </row>
    <row r="2039" spans="1:14" x14ac:dyDescent="0.25">
      <c r="A2039" t="s">
        <v>2134</v>
      </c>
      <c r="B2039" t="s">
        <v>1981</v>
      </c>
      <c r="C2039" t="s">
        <v>4224</v>
      </c>
      <c r="D2039" t="s">
        <v>2131</v>
      </c>
      <c r="E2039" t="s">
        <v>27</v>
      </c>
      <c r="F2039">
        <v>1</v>
      </c>
      <c r="G2039">
        <v>18</v>
      </c>
      <c r="H2039">
        <v>5</v>
      </c>
      <c r="I2039">
        <v>378</v>
      </c>
      <c r="J2039">
        <v>378</v>
      </c>
      <c r="K2039">
        <v>432</v>
      </c>
      <c r="L2039">
        <v>0</v>
      </c>
      <c r="M2039">
        <v>360</v>
      </c>
      <c r="N2039" t="str">
        <f t="shared" si="31"/>
        <v>UPDATE WipDetails SET WipQuantity = 0, Review_Wip = 0 WHERE WipMaster_Id IN (SELECT id FROM WipMasters WHERE issuedmonth = 'February' AND IssuedYear = 2026) AND CommitmentPeriod = 3 AND CASIN = 'B08XQWLK43';</v>
      </c>
    </row>
    <row r="2040" spans="1:14" x14ac:dyDescent="0.25">
      <c r="A2040" t="s">
        <v>2135</v>
      </c>
      <c r="B2040" t="s">
        <v>1981</v>
      </c>
      <c r="C2040" t="s">
        <v>4225</v>
      </c>
      <c r="D2040" t="s">
        <v>2131</v>
      </c>
      <c r="E2040" t="s">
        <v>19</v>
      </c>
      <c r="F2040">
        <v>1</v>
      </c>
      <c r="G2040">
        <v>18</v>
      </c>
      <c r="H2040">
        <v>11</v>
      </c>
      <c r="I2040">
        <v>270</v>
      </c>
      <c r="J2040">
        <v>270</v>
      </c>
      <c r="K2040">
        <v>288</v>
      </c>
      <c r="L2040">
        <v>0</v>
      </c>
      <c r="M2040">
        <v>342</v>
      </c>
      <c r="N2040" t="str">
        <f t="shared" si="31"/>
        <v>UPDATE WipDetails SET WipQuantity = 0, Review_Wip = 0 WHERE WipMaster_Id IN (SELECT id FROM WipMasters WHERE issuedmonth = 'February' AND IssuedYear = 2026) AND CommitmentPeriod = 3 AND CASIN = 'B08XQY5VM3';</v>
      </c>
    </row>
    <row r="2041" spans="1:14" x14ac:dyDescent="0.25">
      <c r="A2041" t="s">
        <v>2136</v>
      </c>
      <c r="B2041" t="s">
        <v>1981</v>
      </c>
      <c r="C2041" t="s">
        <v>4226</v>
      </c>
      <c r="D2041" t="s">
        <v>2131</v>
      </c>
      <c r="E2041" t="s">
        <v>21</v>
      </c>
      <c r="F2041">
        <v>1</v>
      </c>
      <c r="G2041">
        <v>18</v>
      </c>
      <c r="H2041">
        <v>12</v>
      </c>
      <c r="I2041">
        <v>180</v>
      </c>
      <c r="J2041">
        <v>252</v>
      </c>
      <c r="K2041">
        <v>18</v>
      </c>
      <c r="L2041">
        <v>0</v>
      </c>
      <c r="M2041">
        <v>468</v>
      </c>
      <c r="N2041" t="str">
        <f t="shared" si="31"/>
        <v>UPDATE WipDetails SET WipQuantity = 0, Review_Wip = 0 WHERE WipMaster_Id IN (SELECT id FROM WipMasters WHERE issuedmonth = 'February' AND IssuedYear = 2026) AND CommitmentPeriod = 3 AND CASIN = 'B08XQYKFJL';</v>
      </c>
    </row>
    <row r="2042" spans="1:14" x14ac:dyDescent="0.25">
      <c r="A2042" t="s">
        <v>2137</v>
      </c>
      <c r="B2042" t="s">
        <v>1981</v>
      </c>
      <c r="C2042" t="s">
        <v>4227</v>
      </c>
      <c r="D2042" t="s">
        <v>432</v>
      </c>
      <c r="E2042" t="s">
        <v>11</v>
      </c>
      <c r="F2042">
        <v>1</v>
      </c>
      <c r="G2042">
        <v>22</v>
      </c>
      <c r="H2042">
        <v>14</v>
      </c>
      <c r="I2042">
        <v>44</v>
      </c>
      <c r="J2042">
        <v>44</v>
      </c>
      <c r="K2042">
        <v>66</v>
      </c>
      <c r="L2042">
        <v>198</v>
      </c>
      <c r="M2042">
        <v>286</v>
      </c>
      <c r="N2042" t="str">
        <f t="shared" si="31"/>
        <v>UPDATE WipDetails SET WipQuantity = 198, Review_Wip = 198 WHERE WipMaster_Id IN (SELECT id FROM WipMasters WHERE issuedmonth = 'February' AND IssuedYear = 2026) AND CommitmentPeriod = 3 AND CASIN = 'B07FDM59YW';</v>
      </c>
    </row>
    <row r="2043" spans="1:14" x14ac:dyDescent="0.25">
      <c r="A2043" t="s">
        <v>2138</v>
      </c>
      <c r="B2043" t="s">
        <v>1981</v>
      </c>
      <c r="C2043" t="s">
        <v>4228</v>
      </c>
      <c r="D2043" t="s">
        <v>432</v>
      </c>
      <c r="E2043" t="s">
        <v>13</v>
      </c>
      <c r="F2043">
        <v>1</v>
      </c>
      <c r="G2043">
        <v>22</v>
      </c>
      <c r="H2043">
        <v>43</v>
      </c>
      <c r="I2043">
        <v>748</v>
      </c>
      <c r="J2043">
        <v>1078</v>
      </c>
      <c r="K2043">
        <v>0</v>
      </c>
      <c r="L2043">
        <v>66</v>
      </c>
      <c r="M2043">
        <v>770</v>
      </c>
      <c r="N2043" t="str">
        <f t="shared" si="31"/>
        <v>UPDATE WipDetails SET WipQuantity = 66, Review_Wip = 66 WHERE WipMaster_Id IN (SELECT id FROM WipMasters WHERE issuedmonth = 'February' AND IssuedYear = 2026) AND CommitmentPeriod = 3 AND CASIN = 'B07FDRZJZF';</v>
      </c>
    </row>
    <row r="2044" spans="1:14" x14ac:dyDescent="0.25">
      <c r="A2044" t="s">
        <v>2139</v>
      </c>
      <c r="B2044" t="s">
        <v>1981</v>
      </c>
      <c r="C2044" t="s">
        <v>4229</v>
      </c>
      <c r="D2044" t="s">
        <v>432</v>
      </c>
      <c r="E2044" t="s">
        <v>15</v>
      </c>
      <c r="F2044">
        <v>1</v>
      </c>
      <c r="G2044">
        <v>22</v>
      </c>
      <c r="H2044">
        <v>115</v>
      </c>
      <c r="I2044">
        <v>44</v>
      </c>
      <c r="J2044">
        <v>0</v>
      </c>
      <c r="K2044">
        <v>836</v>
      </c>
      <c r="L2044">
        <v>506</v>
      </c>
      <c r="M2044">
        <v>44</v>
      </c>
      <c r="N2044" t="str">
        <f t="shared" si="31"/>
        <v>UPDATE WipDetails SET WipQuantity = 506, Review_Wip = 506 WHERE WipMaster_Id IN (SELECT id FROM WipMasters WHERE issuedmonth = 'February' AND IssuedYear = 2026) AND CommitmentPeriod = 3 AND CASIN = 'B07FDHWM13';</v>
      </c>
    </row>
    <row r="2045" spans="1:14" x14ac:dyDescent="0.25">
      <c r="A2045" t="s">
        <v>2140</v>
      </c>
      <c r="B2045" t="s">
        <v>1981</v>
      </c>
      <c r="C2045" t="s">
        <v>4230</v>
      </c>
      <c r="D2045" t="s">
        <v>432</v>
      </c>
      <c r="E2045" t="s">
        <v>27</v>
      </c>
      <c r="F2045">
        <v>1</v>
      </c>
      <c r="G2045">
        <v>18</v>
      </c>
      <c r="H2045">
        <v>166</v>
      </c>
      <c r="I2045">
        <v>342</v>
      </c>
      <c r="J2045">
        <v>360</v>
      </c>
      <c r="K2045">
        <v>414</v>
      </c>
      <c r="L2045">
        <v>576</v>
      </c>
      <c r="M2045">
        <v>162</v>
      </c>
      <c r="N2045" t="str">
        <f t="shared" si="31"/>
        <v>UPDATE WipDetails SET WipQuantity = 576, Review_Wip = 576 WHERE WipMaster_Id IN (SELECT id FROM WipMasters WHERE issuedmonth = 'February' AND IssuedYear = 2026) AND CommitmentPeriod = 3 AND CASIN = 'B07FDM531B';</v>
      </c>
    </row>
    <row r="2046" spans="1:14" x14ac:dyDescent="0.25">
      <c r="A2046" t="s">
        <v>2141</v>
      </c>
      <c r="B2046" t="s">
        <v>1981</v>
      </c>
      <c r="C2046" t="s">
        <v>4231</v>
      </c>
      <c r="D2046" t="s">
        <v>432</v>
      </c>
      <c r="E2046" t="s">
        <v>19</v>
      </c>
      <c r="F2046">
        <v>1</v>
      </c>
      <c r="G2046">
        <v>18</v>
      </c>
      <c r="H2046">
        <v>245</v>
      </c>
      <c r="I2046">
        <v>54</v>
      </c>
      <c r="J2046">
        <v>0</v>
      </c>
      <c r="K2046">
        <v>180</v>
      </c>
      <c r="L2046">
        <v>486</v>
      </c>
      <c r="M2046">
        <v>54</v>
      </c>
      <c r="N2046" t="str">
        <f t="shared" si="31"/>
        <v>UPDATE WipDetails SET WipQuantity = 486, Review_Wip = 486 WHERE WipMaster_Id IN (SELECT id FROM WipMasters WHERE issuedmonth = 'February' AND IssuedYear = 2026) AND CommitmentPeriod = 3 AND CASIN = 'B07FDRMKBM';</v>
      </c>
    </row>
    <row r="2047" spans="1:14" x14ac:dyDescent="0.25">
      <c r="A2047" t="s">
        <v>2142</v>
      </c>
      <c r="B2047" t="s">
        <v>1981</v>
      </c>
      <c r="C2047" t="s">
        <v>4232</v>
      </c>
      <c r="D2047" t="s">
        <v>432</v>
      </c>
      <c r="E2047" t="s">
        <v>21</v>
      </c>
      <c r="F2047">
        <v>1</v>
      </c>
      <c r="G2047">
        <v>18</v>
      </c>
      <c r="H2047">
        <v>54</v>
      </c>
      <c r="I2047">
        <v>54</v>
      </c>
      <c r="J2047">
        <v>18</v>
      </c>
      <c r="K2047">
        <v>54</v>
      </c>
      <c r="L2047">
        <v>72</v>
      </c>
      <c r="M2047">
        <v>288</v>
      </c>
      <c r="N2047" t="str">
        <f t="shared" si="31"/>
        <v>UPDATE WipDetails SET WipQuantity = 72, Review_Wip = 72 WHERE WipMaster_Id IN (SELECT id FROM WipMasters WHERE issuedmonth = 'February' AND IssuedYear = 2026) AND CommitmentPeriod = 3 AND CASIN = 'B07FDP48JR';</v>
      </c>
    </row>
    <row r="2048" spans="1:14" x14ac:dyDescent="0.25">
      <c r="A2048" t="s">
        <v>2143</v>
      </c>
      <c r="B2048" t="s">
        <v>1981</v>
      </c>
      <c r="C2048" t="s">
        <v>4233</v>
      </c>
      <c r="D2048" t="s">
        <v>358</v>
      </c>
      <c r="E2048" t="s">
        <v>11</v>
      </c>
      <c r="F2048">
        <v>1</v>
      </c>
      <c r="G2048">
        <v>22</v>
      </c>
      <c r="H2048">
        <v>15</v>
      </c>
      <c r="I2048">
        <v>176</v>
      </c>
      <c r="J2048">
        <v>220</v>
      </c>
      <c r="K2048">
        <v>44</v>
      </c>
      <c r="L2048">
        <v>132</v>
      </c>
      <c r="M2048">
        <v>154</v>
      </c>
      <c r="N2048" t="str">
        <f t="shared" si="31"/>
        <v>UPDATE WipDetails SET WipQuantity = 132, Review_Wip = 132 WHERE WipMaster_Id IN (SELECT id FROM WipMasters WHERE issuedmonth = 'February' AND IssuedYear = 2026) AND CommitmentPeriod = 3 AND CASIN = 'B08XQXZ9ZY';</v>
      </c>
    </row>
    <row r="2049" spans="1:14" x14ac:dyDescent="0.25">
      <c r="A2049" t="s">
        <v>2144</v>
      </c>
      <c r="B2049" t="s">
        <v>1981</v>
      </c>
      <c r="C2049" t="s">
        <v>4234</v>
      </c>
      <c r="D2049" t="s">
        <v>358</v>
      </c>
      <c r="E2049" t="s">
        <v>13</v>
      </c>
      <c r="F2049">
        <v>1</v>
      </c>
      <c r="G2049">
        <v>22</v>
      </c>
      <c r="H2049">
        <v>15</v>
      </c>
      <c r="I2049">
        <v>110</v>
      </c>
      <c r="J2049">
        <v>132</v>
      </c>
      <c r="K2049">
        <v>198</v>
      </c>
      <c r="L2049">
        <v>242</v>
      </c>
      <c r="M2049">
        <v>352</v>
      </c>
      <c r="N2049" t="str">
        <f t="shared" si="31"/>
        <v>UPDATE WipDetails SET WipQuantity = 242, Review_Wip = 242 WHERE WipMaster_Id IN (SELECT id FROM WipMasters WHERE issuedmonth = 'February' AND IssuedYear = 2026) AND CommitmentPeriod = 3 AND CASIN = 'B08XQWSGKY';</v>
      </c>
    </row>
    <row r="2050" spans="1:14" x14ac:dyDescent="0.25">
      <c r="A2050" t="s">
        <v>2145</v>
      </c>
      <c r="B2050" t="s">
        <v>1981</v>
      </c>
      <c r="C2050" t="s">
        <v>4235</v>
      </c>
      <c r="D2050" t="s">
        <v>358</v>
      </c>
      <c r="E2050" t="s">
        <v>15</v>
      </c>
      <c r="F2050">
        <v>1</v>
      </c>
      <c r="G2050">
        <v>22</v>
      </c>
      <c r="H2050">
        <v>20</v>
      </c>
      <c r="I2050">
        <v>154</v>
      </c>
      <c r="J2050">
        <v>154</v>
      </c>
      <c r="K2050">
        <v>352</v>
      </c>
      <c r="L2050">
        <v>396</v>
      </c>
      <c r="M2050">
        <v>374</v>
      </c>
      <c r="N2050" t="str">
        <f t="shared" si="31"/>
        <v>UPDATE WipDetails SET WipQuantity = 396, Review_Wip = 396 WHERE WipMaster_Id IN (SELECT id FROM WipMasters WHERE issuedmonth = 'February' AND IssuedYear = 2026) AND CommitmentPeriod = 3 AND CASIN = 'B08XQZDCK7';</v>
      </c>
    </row>
    <row r="2051" spans="1:14" x14ac:dyDescent="0.25">
      <c r="A2051" t="s">
        <v>2146</v>
      </c>
      <c r="B2051" t="s">
        <v>1981</v>
      </c>
      <c r="C2051" t="s">
        <v>4236</v>
      </c>
      <c r="D2051" t="s">
        <v>358</v>
      </c>
      <c r="E2051" t="s">
        <v>27</v>
      </c>
      <c r="F2051">
        <v>1</v>
      </c>
      <c r="G2051">
        <v>18</v>
      </c>
      <c r="H2051">
        <v>11</v>
      </c>
      <c r="I2051">
        <v>324</v>
      </c>
      <c r="J2051">
        <v>324</v>
      </c>
      <c r="K2051">
        <v>486</v>
      </c>
      <c r="L2051">
        <v>612</v>
      </c>
      <c r="M2051">
        <v>342</v>
      </c>
      <c r="N2051" t="str">
        <f t="shared" ref="N2051:N2114" si="32">"UPDATE WipDetails SET WipQuantity = "&amp;L2051&amp;", Review_Wip = "&amp;L2051&amp;" WHERE WipMaster_Id IN (SELECT id FROM WipMasters WHERE issuedmonth = 'February' AND IssuedYear = 2026) AND CommitmentPeriod = 3 AND CASIN = '"&amp;A2051&amp;"';"</f>
        <v>UPDATE WipDetails SET WipQuantity = 612, Review_Wip = 612 WHERE WipMaster_Id IN (SELECT id FROM WipMasters WHERE issuedmonth = 'February' AND IssuedYear = 2026) AND CommitmentPeriod = 3 AND CASIN = 'B08XQZSG5R';</v>
      </c>
    </row>
    <row r="2052" spans="1:14" x14ac:dyDescent="0.25">
      <c r="A2052" t="s">
        <v>2147</v>
      </c>
      <c r="B2052" t="s">
        <v>1981</v>
      </c>
      <c r="C2052" t="s">
        <v>4237</v>
      </c>
      <c r="D2052" t="s">
        <v>358</v>
      </c>
      <c r="E2052" t="s">
        <v>19</v>
      </c>
      <c r="F2052">
        <v>1</v>
      </c>
      <c r="G2052">
        <v>18</v>
      </c>
      <c r="H2052">
        <v>22</v>
      </c>
      <c r="I2052">
        <v>162</v>
      </c>
      <c r="J2052">
        <v>162</v>
      </c>
      <c r="K2052">
        <v>450</v>
      </c>
      <c r="L2052">
        <v>468</v>
      </c>
      <c r="M2052">
        <v>252</v>
      </c>
      <c r="N2052" t="str">
        <f t="shared" si="32"/>
        <v>UPDATE WipDetails SET WipQuantity = 468, Review_Wip = 468 WHERE WipMaster_Id IN (SELECT id FROM WipMasters WHERE issuedmonth = 'February' AND IssuedYear = 2026) AND CommitmentPeriod = 3 AND CASIN = 'B08XQXJPSJ';</v>
      </c>
    </row>
    <row r="2053" spans="1:14" x14ac:dyDescent="0.25">
      <c r="A2053" t="s">
        <v>2148</v>
      </c>
      <c r="B2053" t="s">
        <v>1981</v>
      </c>
      <c r="C2053" t="s">
        <v>4238</v>
      </c>
      <c r="D2053" t="s">
        <v>358</v>
      </c>
      <c r="E2053" t="s">
        <v>21</v>
      </c>
      <c r="F2053">
        <v>1</v>
      </c>
      <c r="G2053">
        <v>18</v>
      </c>
      <c r="H2053">
        <v>12</v>
      </c>
      <c r="I2053">
        <v>198</v>
      </c>
      <c r="J2053">
        <v>288</v>
      </c>
      <c r="K2053">
        <v>72</v>
      </c>
      <c r="L2053">
        <v>252</v>
      </c>
      <c r="M2053">
        <v>468</v>
      </c>
      <c r="N2053" t="str">
        <f t="shared" si="32"/>
        <v>UPDATE WipDetails SET WipQuantity = 252, Review_Wip = 252 WHERE WipMaster_Id IN (SELECT id FROM WipMasters WHERE issuedmonth = 'February' AND IssuedYear = 2026) AND CommitmentPeriod = 3 AND CASIN = 'B08XQYN91V';</v>
      </c>
    </row>
    <row r="2054" spans="1:14" x14ac:dyDescent="0.25">
      <c r="A2054" t="s">
        <v>2149</v>
      </c>
      <c r="B2054" t="s">
        <v>1981</v>
      </c>
      <c r="C2054" t="s">
        <v>4239</v>
      </c>
      <c r="D2054" t="s">
        <v>445</v>
      </c>
      <c r="E2054" t="s">
        <v>11</v>
      </c>
      <c r="F2054">
        <v>1</v>
      </c>
      <c r="G2054">
        <v>22</v>
      </c>
      <c r="H2054">
        <v>22</v>
      </c>
      <c r="I2054">
        <v>110</v>
      </c>
      <c r="J2054">
        <v>110</v>
      </c>
      <c r="K2054">
        <v>44</v>
      </c>
      <c r="L2054">
        <v>132</v>
      </c>
      <c r="M2054">
        <v>44</v>
      </c>
      <c r="N2054" t="str">
        <f t="shared" si="32"/>
        <v>UPDATE WipDetails SET WipQuantity = 132, Review_Wip = 132 WHERE WipMaster_Id IN (SELECT id FROM WipMasters WHERE issuedmonth = 'February' AND IssuedYear = 2026) AND CommitmentPeriod = 3 AND CASIN = 'B08XQXZ9ZW';</v>
      </c>
    </row>
    <row r="2055" spans="1:14" x14ac:dyDescent="0.25">
      <c r="A2055" t="s">
        <v>2150</v>
      </c>
      <c r="B2055" t="s">
        <v>1981</v>
      </c>
      <c r="C2055" t="s">
        <v>4240</v>
      </c>
      <c r="D2055" t="s">
        <v>445</v>
      </c>
      <c r="E2055" t="s">
        <v>13</v>
      </c>
      <c r="F2055">
        <v>1</v>
      </c>
      <c r="G2055">
        <v>22</v>
      </c>
      <c r="H2055">
        <v>108</v>
      </c>
      <c r="I2055">
        <v>330</v>
      </c>
      <c r="J2055">
        <v>374</v>
      </c>
      <c r="K2055">
        <v>264</v>
      </c>
      <c r="L2055">
        <v>330</v>
      </c>
      <c r="M2055">
        <v>220</v>
      </c>
      <c r="N2055" t="str">
        <f t="shared" si="32"/>
        <v>UPDATE WipDetails SET WipQuantity = 330, Review_Wip = 330 WHERE WipMaster_Id IN (SELECT id FROM WipMasters WHERE issuedmonth = 'February' AND IssuedYear = 2026) AND CommitmentPeriod = 3 AND CASIN = 'B08XQZH9FY';</v>
      </c>
    </row>
    <row r="2056" spans="1:14" x14ac:dyDescent="0.25">
      <c r="A2056" t="s">
        <v>2151</v>
      </c>
      <c r="B2056" t="s">
        <v>1981</v>
      </c>
      <c r="C2056" t="s">
        <v>4241</v>
      </c>
      <c r="D2056" t="s">
        <v>445</v>
      </c>
      <c r="E2056" t="s">
        <v>15</v>
      </c>
      <c r="F2056">
        <v>1</v>
      </c>
      <c r="G2056">
        <v>22</v>
      </c>
      <c r="H2056">
        <v>248</v>
      </c>
      <c r="I2056">
        <v>330</v>
      </c>
      <c r="J2056">
        <v>220</v>
      </c>
      <c r="K2056">
        <v>330</v>
      </c>
      <c r="L2056">
        <v>682</v>
      </c>
      <c r="M2056">
        <v>462</v>
      </c>
      <c r="N2056" t="str">
        <f t="shared" si="32"/>
        <v>UPDATE WipDetails SET WipQuantity = 682, Review_Wip = 682 WHERE WipMaster_Id IN (SELECT id FROM WipMasters WHERE issuedmonth = 'February' AND IssuedYear = 2026) AND CommitmentPeriod = 3 AND CASIN = 'B08XQWMHKV';</v>
      </c>
    </row>
    <row r="2057" spans="1:14" x14ac:dyDescent="0.25">
      <c r="A2057" t="s">
        <v>2152</v>
      </c>
      <c r="B2057" t="s">
        <v>1981</v>
      </c>
      <c r="C2057" t="s">
        <v>4242</v>
      </c>
      <c r="D2057" t="s">
        <v>445</v>
      </c>
      <c r="E2057" t="s">
        <v>27</v>
      </c>
      <c r="F2057">
        <v>1</v>
      </c>
      <c r="G2057">
        <v>18</v>
      </c>
      <c r="H2057">
        <v>106</v>
      </c>
      <c r="I2057">
        <v>288</v>
      </c>
      <c r="J2057">
        <v>324</v>
      </c>
      <c r="K2057">
        <v>288</v>
      </c>
      <c r="L2057">
        <v>396</v>
      </c>
      <c r="M2057">
        <v>594</v>
      </c>
      <c r="N2057" t="str">
        <f t="shared" si="32"/>
        <v>UPDATE WipDetails SET WipQuantity = 396, Review_Wip = 396 WHERE WipMaster_Id IN (SELECT id FROM WipMasters WHERE issuedmonth = 'February' AND IssuedYear = 2026) AND CommitmentPeriod = 3 AND CASIN = 'B08XQYBKSJ';</v>
      </c>
    </row>
    <row r="2058" spans="1:14" x14ac:dyDescent="0.25">
      <c r="A2058" t="s">
        <v>2153</v>
      </c>
      <c r="B2058" t="s">
        <v>1981</v>
      </c>
      <c r="C2058" t="s">
        <v>4243</v>
      </c>
      <c r="D2058" t="s">
        <v>445</v>
      </c>
      <c r="E2058" t="s">
        <v>19</v>
      </c>
      <c r="F2058">
        <v>1</v>
      </c>
      <c r="G2058">
        <v>18</v>
      </c>
      <c r="H2058">
        <v>84</v>
      </c>
      <c r="I2058">
        <v>324</v>
      </c>
      <c r="J2058">
        <v>414</v>
      </c>
      <c r="K2058">
        <v>324</v>
      </c>
      <c r="L2058">
        <v>342</v>
      </c>
      <c r="M2058">
        <v>378</v>
      </c>
      <c r="N2058" t="str">
        <f t="shared" si="32"/>
        <v>UPDATE WipDetails SET WipQuantity = 342, Review_Wip = 342 WHERE WipMaster_Id IN (SELECT id FROM WipMasters WHERE issuedmonth = 'February' AND IssuedYear = 2026) AND CommitmentPeriod = 3 AND CASIN = 'B08XQXHQX7';</v>
      </c>
    </row>
    <row r="2059" spans="1:14" x14ac:dyDescent="0.25">
      <c r="A2059" t="s">
        <v>2154</v>
      </c>
      <c r="B2059" t="s">
        <v>1981</v>
      </c>
      <c r="C2059" t="s">
        <v>4244</v>
      </c>
      <c r="D2059" t="s">
        <v>445</v>
      </c>
      <c r="E2059" t="s">
        <v>21</v>
      </c>
      <c r="F2059">
        <v>1</v>
      </c>
      <c r="G2059">
        <v>18</v>
      </c>
      <c r="H2059">
        <v>96</v>
      </c>
      <c r="I2059">
        <v>54</v>
      </c>
      <c r="J2059">
        <v>0</v>
      </c>
      <c r="K2059">
        <v>162</v>
      </c>
      <c r="L2059">
        <v>198</v>
      </c>
      <c r="M2059">
        <v>126</v>
      </c>
      <c r="N2059" t="str">
        <f t="shared" si="32"/>
        <v>UPDATE WipDetails SET WipQuantity = 198, Review_Wip = 198 WHERE WipMaster_Id IN (SELECT id FROM WipMasters WHERE issuedmonth = 'February' AND IssuedYear = 2026) AND CommitmentPeriod = 3 AND CASIN = 'B08XQY7NQ7';</v>
      </c>
    </row>
    <row r="2060" spans="1:14" x14ac:dyDescent="0.25">
      <c r="A2060" t="s">
        <v>2155</v>
      </c>
      <c r="B2060" t="s">
        <v>1981</v>
      </c>
      <c r="C2060" t="s">
        <v>4245</v>
      </c>
      <c r="D2060" t="s">
        <v>115</v>
      </c>
      <c r="E2060" t="s">
        <v>11</v>
      </c>
      <c r="F2060">
        <v>1</v>
      </c>
      <c r="G2060">
        <v>22</v>
      </c>
      <c r="H2060">
        <v>286</v>
      </c>
      <c r="I2060">
        <v>374</v>
      </c>
      <c r="J2060">
        <v>264</v>
      </c>
      <c r="K2060">
        <v>0</v>
      </c>
      <c r="L2060">
        <v>66</v>
      </c>
      <c r="M2060">
        <v>440</v>
      </c>
      <c r="N2060" t="str">
        <f t="shared" si="32"/>
        <v>UPDATE WipDetails SET WipQuantity = 66, Review_Wip = 66 WHERE WipMaster_Id IN (SELECT id FROM WipMasters WHERE issuedmonth = 'February' AND IssuedYear = 2026) AND CommitmentPeriod = 3 AND CASIN = 'B08XQXMVGM';</v>
      </c>
    </row>
    <row r="2061" spans="1:14" x14ac:dyDescent="0.25">
      <c r="A2061" t="s">
        <v>2156</v>
      </c>
      <c r="B2061" t="s">
        <v>1981</v>
      </c>
      <c r="C2061" t="s">
        <v>4246</v>
      </c>
      <c r="D2061" t="s">
        <v>115</v>
      </c>
      <c r="E2061" t="s">
        <v>13</v>
      </c>
      <c r="F2061">
        <v>1</v>
      </c>
      <c r="G2061">
        <v>22</v>
      </c>
      <c r="H2061">
        <v>36</v>
      </c>
      <c r="I2061">
        <v>594</v>
      </c>
      <c r="J2061">
        <v>836</v>
      </c>
      <c r="K2061">
        <v>0</v>
      </c>
      <c r="L2061">
        <v>418</v>
      </c>
      <c r="M2061">
        <v>154</v>
      </c>
      <c r="N2061" t="str">
        <f t="shared" si="32"/>
        <v>UPDATE WipDetails SET WipQuantity = 418, Review_Wip = 418 WHERE WipMaster_Id IN (SELECT id FROM WipMasters WHERE issuedmonth = 'February' AND IssuedYear = 2026) AND CommitmentPeriod = 3 AND CASIN = 'B08XQYKFHJ';</v>
      </c>
    </row>
    <row r="2062" spans="1:14" x14ac:dyDescent="0.25">
      <c r="A2062" t="s">
        <v>2157</v>
      </c>
      <c r="B2062" t="s">
        <v>1981</v>
      </c>
      <c r="C2062" t="s">
        <v>4247</v>
      </c>
      <c r="D2062" t="s">
        <v>115</v>
      </c>
      <c r="E2062" t="s">
        <v>15</v>
      </c>
      <c r="F2062">
        <v>1</v>
      </c>
      <c r="G2062">
        <v>22</v>
      </c>
      <c r="H2062">
        <v>167</v>
      </c>
      <c r="I2062">
        <v>198</v>
      </c>
      <c r="J2062">
        <v>110</v>
      </c>
      <c r="K2062">
        <v>814</v>
      </c>
      <c r="L2062">
        <v>660</v>
      </c>
      <c r="M2062">
        <v>44</v>
      </c>
      <c r="N2062" t="str">
        <f t="shared" si="32"/>
        <v>UPDATE WipDetails SET WipQuantity = 660, Review_Wip = 660 WHERE WipMaster_Id IN (SELECT id FROM WipMasters WHERE issuedmonth = 'February' AND IssuedYear = 2026) AND CommitmentPeriod = 3 AND CASIN = 'B08XQXN9Z7';</v>
      </c>
    </row>
    <row r="2063" spans="1:14" x14ac:dyDescent="0.25">
      <c r="A2063" t="s">
        <v>2158</v>
      </c>
      <c r="B2063" t="s">
        <v>1981</v>
      </c>
      <c r="C2063" t="s">
        <v>4248</v>
      </c>
      <c r="D2063" t="s">
        <v>115</v>
      </c>
      <c r="E2063" t="s">
        <v>27</v>
      </c>
      <c r="F2063">
        <v>1</v>
      </c>
      <c r="G2063">
        <v>18</v>
      </c>
      <c r="H2063">
        <v>132</v>
      </c>
      <c r="I2063">
        <v>954</v>
      </c>
      <c r="J2063">
        <v>1152</v>
      </c>
      <c r="K2063">
        <v>0</v>
      </c>
      <c r="L2063">
        <v>702</v>
      </c>
      <c r="M2063">
        <v>828</v>
      </c>
      <c r="N2063" t="str">
        <f t="shared" si="32"/>
        <v>UPDATE WipDetails SET WipQuantity = 702, Review_Wip = 702 WHERE WipMaster_Id IN (SELECT id FROM WipMasters WHERE issuedmonth = 'February' AND IssuedYear = 2026) AND CommitmentPeriod = 3 AND CASIN = 'B08XQX2KW1';</v>
      </c>
    </row>
    <row r="2064" spans="1:14" x14ac:dyDescent="0.25">
      <c r="A2064" t="s">
        <v>2159</v>
      </c>
      <c r="B2064" t="s">
        <v>1981</v>
      </c>
      <c r="C2064" t="s">
        <v>4249</v>
      </c>
      <c r="D2064" t="s">
        <v>115</v>
      </c>
      <c r="E2064" t="s">
        <v>19</v>
      </c>
      <c r="F2064">
        <v>1</v>
      </c>
      <c r="G2064">
        <v>18</v>
      </c>
      <c r="H2064">
        <v>184</v>
      </c>
      <c r="I2064">
        <v>216</v>
      </c>
      <c r="J2064">
        <v>126</v>
      </c>
      <c r="K2064">
        <v>756</v>
      </c>
      <c r="L2064">
        <v>342</v>
      </c>
      <c r="M2064">
        <v>54</v>
      </c>
      <c r="N2064" t="str">
        <f t="shared" si="32"/>
        <v>UPDATE WipDetails SET WipQuantity = 342, Review_Wip = 342 WHERE WipMaster_Id IN (SELECT id FROM WipMasters WHERE issuedmonth = 'February' AND IssuedYear = 2026) AND CommitmentPeriod = 3 AND CASIN = 'B08XQY5YRZ';</v>
      </c>
    </row>
    <row r="2065" spans="1:14" x14ac:dyDescent="0.25">
      <c r="A2065" t="s">
        <v>2160</v>
      </c>
      <c r="B2065" t="s">
        <v>1981</v>
      </c>
      <c r="C2065" t="s">
        <v>4250</v>
      </c>
      <c r="D2065" t="s">
        <v>115</v>
      </c>
      <c r="E2065" t="s">
        <v>21</v>
      </c>
      <c r="F2065">
        <v>1</v>
      </c>
      <c r="G2065">
        <v>18</v>
      </c>
      <c r="H2065">
        <v>144</v>
      </c>
      <c r="I2065">
        <v>270</v>
      </c>
      <c r="J2065">
        <v>234</v>
      </c>
      <c r="K2065">
        <v>0</v>
      </c>
      <c r="L2065">
        <v>72</v>
      </c>
      <c r="M2065">
        <v>36</v>
      </c>
      <c r="N2065" t="str">
        <f t="shared" si="32"/>
        <v>UPDATE WipDetails SET WipQuantity = 72, Review_Wip = 72 WHERE WipMaster_Id IN (SELECT id FROM WipMasters WHERE issuedmonth = 'February' AND IssuedYear = 2026) AND CommitmentPeriod = 3 AND CASIN = 'B08XQXH7D8';</v>
      </c>
    </row>
    <row r="2066" spans="1:14" x14ac:dyDescent="0.25">
      <c r="A2066" t="s">
        <v>2161</v>
      </c>
      <c r="B2066" t="s">
        <v>2162</v>
      </c>
      <c r="C2066" t="s">
        <v>4251</v>
      </c>
      <c r="D2066" t="s">
        <v>1982</v>
      </c>
      <c r="E2066" t="s">
        <v>11</v>
      </c>
      <c r="F2066">
        <v>1</v>
      </c>
      <c r="G2066">
        <v>22</v>
      </c>
      <c r="H2066">
        <v>29</v>
      </c>
      <c r="I2066">
        <v>0</v>
      </c>
      <c r="J2066">
        <v>0</v>
      </c>
      <c r="K2066">
        <v>0</v>
      </c>
      <c r="L2066">
        <v>0</v>
      </c>
      <c r="M2066">
        <v>0</v>
      </c>
      <c r="N2066" t="str">
        <f t="shared" si="32"/>
        <v>UPDATE WipDetails SET WipQuantity = 0, Review_Wip = 0 WHERE WipMaster_Id IN (SELECT id FROM WipMasters WHERE issuedmonth = 'February' AND IssuedYear = 2026) AND CommitmentPeriod = 3 AND CASIN = 'B0869DLHBH';</v>
      </c>
    </row>
    <row r="2067" spans="1:14" x14ac:dyDescent="0.25">
      <c r="A2067" t="s">
        <v>2163</v>
      </c>
      <c r="B2067" t="s">
        <v>2162</v>
      </c>
      <c r="C2067" t="s">
        <v>4252</v>
      </c>
      <c r="D2067" t="s">
        <v>1982</v>
      </c>
      <c r="E2067" t="s">
        <v>13</v>
      </c>
      <c r="F2067">
        <v>1</v>
      </c>
      <c r="G2067">
        <v>22</v>
      </c>
      <c r="H2067">
        <v>59</v>
      </c>
      <c r="I2067">
        <v>0</v>
      </c>
      <c r="J2067">
        <v>0</v>
      </c>
      <c r="K2067">
        <v>0</v>
      </c>
      <c r="L2067">
        <v>0</v>
      </c>
      <c r="M2067">
        <v>0</v>
      </c>
      <c r="N2067" t="str">
        <f t="shared" si="32"/>
        <v>UPDATE WipDetails SET WipQuantity = 0, Review_Wip = 0 WHERE WipMaster_Id IN (SELECT id FROM WipMasters WHERE issuedmonth = 'February' AND IssuedYear = 2026) AND CommitmentPeriod = 3 AND CASIN = 'B08698T4WV';</v>
      </c>
    </row>
    <row r="2068" spans="1:14" x14ac:dyDescent="0.25">
      <c r="A2068" t="s">
        <v>2164</v>
      </c>
      <c r="B2068" t="s">
        <v>2162</v>
      </c>
      <c r="C2068" t="s">
        <v>4253</v>
      </c>
      <c r="D2068" t="s">
        <v>1982</v>
      </c>
      <c r="E2068" t="s">
        <v>15</v>
      </c>
      <c r="F2068">
        <v>1</v>
      </c>
      <c r="G2068">
        <v>22</v>
      </c>
      <c r="H2068">
        <v>73</v>
      </c>
      <c r="I2068">
        <v>0</v>
      </c>
      <c r="J2068">
        <v>0</v>
      </c>
      <c r="K2068">
        <v>0</v>
      </c>
      <c r="L2068">
        <v>0</v>
      </c>
      <c r="M2068">
        <v>0</v>
      </c>
      <c r="N2068" t="str">
        <f t="shared" si="32"/>
        <v>UPDATE WipDetails SET WipQuantity = 0, Review_Wip = 0 WHERE WipMaster_Id IN (SELECT id FROM WipMasters WHERE issuedmonth = 'February' AND IssuedYear = 2026) AND CommitmentPeriod = 3 AND CASIN = 'B08699D8K8';</v>
      </c>
    </row>
    <row r="2069" spans="1:14" x14ac:dyDescent="0.25">
      <c r="A2069" t="s">
        <v>2165</v>
      </c>
      <c r="B2069" t="s">
        <v>2162</v>
      </c>
      <c r="C2069" t="s">
        <v>4254</v>
      </c>
      <c r="D2069" t="s">
        <v>1982</v>
      </c>
      <c r="E2069" t="s">
        <v>27</v>
      </c>
      <c r="F2069">
        <v>1</v>
      </c>
      <c r="G2069">
        <v>22</v>
      </c>
      <c r="H2069">
        <v>263</v>
      </c>
      <c r="I2069">
        <v>0</v>
      </c>
      <c r="J2069">
        <v>0</v>
      </c>
      <c r="K2069">
        <v>0</v>
      </c>
      <c r="L2069">
        <v>0</v>
      </c>
      <c r="M2069">
        <v>0</v>
      </c>
      <c r="N2069" t="str">
        <f t="shared" si="32"/>
        <v>UPDATE WipDetails SET WipQuantity = 0, Review_Wip = 0 WHERE WipMaster_Id IN (SELECT id FROM WipMasters WHERE issuedmonth = 'February' AND IssuedYear = 2026) AND CommitmentPeriod = 3 AND CASIN = 'B0869BG845';</v>
      </c>
    </row>
    <row r="2070" spans="1:14" x14ac:dyDescent="0.25">
      <c r="A2070" t="s">
        <v>2166</v>
      </c>
      <c r="B2070" t="s">
        <v>2162</v>
      </c>
      <c r="C2070" t="s">
        <v>4255</v>
      </c>
      <c r="D2070" t="s">
        <v>1982</v>
      </c>
      <c r="E2070" t="s">
        <v>19</v>
      </c>
      <c r="F2070">
        <v>1</v>
      </c>
      <c r="G2070">
        <v>22</v>
      </c>
      <c r="H2070">
        <v>29</v>
      </c>
      <c r="I2070">
        <v>0</v>
      </c>
      <c r="J2070">
        <v>0</v>
      </c>
      <c r="K2070">
        <v>0</v>
      </c>
      <c r="L2070">
        <v>0</v>
      </c>
      <c r="M2070">
        <v>0</v>
      </c>
      <c r="N2070" t="str">
        <f t="shared" si="32"/>
        <v>UPDATE WipDetails SET WipQuantity = 0, Review_Wip = 0 WHERE WipMaster_Id IN (SELECT id FROM WipMasters WHERE issuedmonth = 'February' AND IssuedYear = 2026) AND CommitmentPeriod = 3 AND CASIN = 'B08698T986';</v>
      </c>
    </row>
    <row r="2071" spans="1:14" x14ac:dyDescent="0.25">
      <c r="A2071" t="s">
        <v>2167</v>
      </c>
      <c r="B2071" t="s">
        <v>2162</v>
      </c>
      <c r="C2071" t="s">
        <v>4256</v>
      </c>
      <c r="D2071" t="s">
        <v>1982</v>
      </c>
      <c r="E2071" t="s">
        <v>21</v>
      </c>
      <c r="F2071">
        <v>1</v>
      </c>
      <c r="G2071">
        <v>22</v>
      </c>
      <c r="H2071">
        <v>37</v>
      </c>
      <c r="I2071">
        <v>0</v>
      </c>
      <c r="J2071">
        <v>0</v>
      </c>
      <c r="K2071">
        <v>0</v>
      </c>
      <c r="L2071">
        <v>0</v>
      </c>
      <c r="M2071">
        <v>0</v>
      </c>
      <c r="N2071" t="str">
        <f t="shared" si="32"/>
        <v>UPDATE WipDetails SET WipQuantity = 0, Review_Wip = 0 WHERE WipMaster_Id IN (SELECT id FROM WipMasters WHERE issuedmonth = 'February' AND IssuedYear = 2026) AND CommitmentPeriod = 3 AND CASIN = 'B08699ZFP3';</v>
      </c>
    </row>
    <row r="2072" spans="1:14" x14ac:dyDescent="0.25">
      <c r="A2072" t="s">
        <v>2168</v>
      </c>
      <c r="B2072" t="s">
        <v>2162</v>
      </c>
      <c r="C2072" t="s">
        <v>4257</v>
      </c>
      <c r="D2072" t="s">
        <v>10</v>
      </c>
      <c r="E2072" t="s">
        <v>11</v>
      </c>
      <c r="F2072">
        <v>1</v>
      </c>
      <c r="G2072">
        <v>22</v>
      </c>
      <c r="H2072">
        <v>174</v>
      </c>
      <c r="I2072">
        <v>88</v>
      </c>
      <c r="J2072">
        <v>0</v>
      </c>
      <c r="K2072">
        <v>0</v>
      </c>
      <c r="L2072">
        <v>242</v>
      </c>
      <c r="M2072">
        <v>264</v>
      </c>
      <c r="N2072" t="str">
        <f t="shared" si="32"/>
        <v>UPDATE WipDetails SET WipQuantity = 242, Review_Wip = 242 WHERE WipMaster_Id IN (SELECT id FROM WipMasters WHERE issuedmonth = 'February' AND IssuedYear = 2026) AND CommitmentPeriod = 3 AND CASIN = 'B07FDS7K6F';</v>
      </c>
    </row>
    <row r="2073" spans="1:14" x14ac:dyDescent="0.25">
      <c r="A2073" t="s">
        <v>2169</v>
      </c>
      <c r="B2073" t="s">
        <v>2162</v>
      </c>
      <c r="C2073" t="s">
        <v>4258</v>
      </c>
      <c r="D2073" t="s">
        <v>10</v>
      </c>
      <c r="E2073" t="s">
        <v>13</v>
      </c>
      <c r="F2073">
        <v>1</v>
      </c>
      <c r="G2073">
        <v>22</v>
      </c>
      <c r="H2073">
        <v>297</v>
      </c>
      <c r="I2073">
        <v>66</v>
      </c>
      <c r="J2073">
        <v>0</v>
      </c>
      <c r="K2073">
        <v>902</v>
      </c>
      <c r="L2073">
        <v>572</v>
      </c>
      <c r="M2073">
        <v>44</v>
      </c>
      <c r="N2073" t="str">
        <f t="shared" si="32"/>
        <v>UPDATE WipDetails SET WipQuantity = 572, Review_Wip = 572 WHERE WipMaster_Id IN (SELECT id FROM WipMasters WHERE issuedmonth = 'February' AND IssuedYear = 2026) AND CommitmentPeriod = 3 AND CASIN = 'B07FDM5QJ5';</v>
      </c>
    </row>
    <row r="2074" spans="1:14" x14ac:dyDescent="0.25">
      <c r="A2074" t="s">
        <v>2170</v>
      </c>
      <c r="B2074" t="s">
        <v>2162</v>
      </c>
      <c r="C2074" t="s">
        <v>4259</v>
      </c>
      <c r="D2074" t="s">
        <v>10</v>
      </c>
      <c r="E2074" t="s">
        <v>15</v>
      </c>
      <c r="F2074">
        <v>1</v>
      </c>
      <c r="G2074">
        <v>22</v>
      </c>
      <c r="H2074">
        <v>384</v>
      </c>
      <c r="I2074">
        <v>374</v>
      </c>
      <c r="J2074">
        <v>154</v>
      </c>
      <c r="K2074">
        <v>0</v>
      </c>
      <c r="L2074">
        <v>1012</v>
      </c>
      <c r="M2074">
        <v>924</v>
      </c>
      <c r="N2074" t="str">
        <f t="shared" si="32"/>
        <v>UPDATE WipDetails SET WipQuantity = 1012, Review_Wip = 1012 WHERE WipMaster_Id IN (SELECT id FROM WipMasters WHERE issuedmonth = 'February' AND IssuedYear = 2026) AND CommitmentPeriod = 3 AND CASIN = 'B07FDP4JGY';</v>
      </c>
    </row>
    <row r="2075" spans="1:14" x14ac:dyDescent="0.25">
      <c r="A2075" t="s">
        <v>2171</v>
      </c>
      <c r="B2075" t="s">
        <v>2162</v>
      </c>
      <c r="C2075" t="s">
        <v>4260</v>
      </c>
      <c r="D2075" t="s">
        <v>10</v>
      </c>
      <c r="E2075" t="s">
        <v>27</v>
      </c>
      <c r="F2075">
        <v>1</v>
      </c>
      <c r="G2075">
        <v>22</v>
      </c>
      <c r="H2075">
        <v>268</v>
      </c>
      <c r="I2075">
        <v>352</v>
      </c>
      <c r="J2075">
        <v>242</v>
      </c>
      <c r="K2075">
        <v>1078</v>
      </c>
      <c r="L2075">
        <v>1056</v>
      </c>
      <c r="M2075">
        <v>22</v>
      </c>
      <c r="N2075" t="str">
        <f t="shared" si="32"/>
        <v>UPDATE WipDetails SET WipQuantity = 1056, Review_Wip = 1056 WHERE WipMaster_Id IN (SELECT id FROM WipMasters WHERE issuedmonth = 'February' AND IssuedYear = 2026) AND CommitmentPeriod = 3 AND CASIN = 'B07FDMRCQ2';</v>
      </c>
    </row>
    <row r="2076" spans="1:14" x14ac:dyDescent="0.25">
      <c r="A2076" t="s">
        <v>2172</v>
      </c>
      <c r="B2076" t="s">
        <v>2162</v>
      </c>
      <c r="C2076" t="s">
        <v>4261</v>
      </c>
      <c r="D2076" t="s">
        <v>10</v>
      </c>
      <c r="E2076" t="s">
        <v>19</v>
      </c>
      <c r="F2076">
        <v>1</v>
      </c>
      <c r="G2076">
        <v>22</v>
      </c>
      <c r="H2076">
        <v>239</v>
      </c>
      <c r="I2076">
        <v>132</v>
      </c>
      <c r="J2076">
        <v>0</v>
      </c>
      <c r="K2076">
        <v>176</v>
      </c>
      <c r="L2076">
        <v>924</v>
      </c>
      <c r="M2076">
        <v>44</v>
      </c>
      <c r="N2076" t="str">
        <f t="shared" si="32"/>
        <v>UPDATE WipDetails SET WipQuantity = 924, Review_Wip = 924 WHERE WipMaster_Id IN (SELECT id FROM WipMasters WHERE issuedmonth = 'February' AND IssuedYear = 2026) AND CommitmentPeriod = 3 AND CASIN = 'B07FDM5Q3V';</v>
      </c>
    </row>
    <row r="2077" spans="1:14" x14ac:dyDescent="0.25">
      <c r="A2077" t="s">
        <v>2173</v>
      </c>
      <c r="B2077" t="s">
        <v>2162</v>
      </c>
      <c r="C2077" t="s">
        <v>4262</v>
      </c>
      <c r="D2077" t="s">
        <v>10</v>
      </c>
      <c r="E2077" t="s">
        <v>21</v>
      </c>
      <c r="F2077">
        <v>1</v>
      </c>
      <c r="G2077">
        <v>22</v>
      </c>
      <c r="H2077">
        <v>182</v>
      </c>
      <c r="I2077">
        <v>352</v>
      </c>
      <c r="J2077">
        <v>286</v>
      </c>
      <c r="K2077">
        <v>0</v>
      </c>
      <c r="L2077">
        <v>66</v>
      </c>
      <c r="M2077">
        <v>396</v>
      </c>
      <c r="N2077" t="str">
        <f t="shared" si="32"/>
        <v>UPDATE WipDetails SET WipQuantity = 66, Review_Wip = 66 WHERE WipMaster_Id IN (SELECT id FROM WipMasters WHERE issuedmonth = 'February' AND IssuedYear = 2026) AND CommitmentPeriod = 3 AND CASIN = 'B07FDRWGVC';</v>
      </c>
    </row>
    <row r="2078" spans="1:14" x14ac:dyDescent="0.25">
      <c r="A2078" t="s">
        <v>2174</v>
      </c>
      <c r="B2078" t="s">
        <v>2162</v>
      </c>
      <c r="C2078" t="s">
        <v>4263</v>
      </c>
      <c r="D2078" t="s">
        <v>298</v>
      </c>
      <c r="E2078" t="s">
        <v>11</v>
      </c>
      <c r="F2078">
        <v>1</v>
      </c>
      <c r="G2078">
        <v>22</v>
      </c>
      <c r="H2078">
        <v>7</v>
      </c>
      <c r="I2078">
        <v>0</v>
      </c>
      <c r="J2078">
        <v>0</v>
      </c>
      <c r="K2078">
        <v>0</v>
      </c>
      <c r="L2078">
        <v>110</v>
      </c>
      <c r="M2078">
        <v>0</v>
      </c>
      <c r="N2078" t="str">
        <f t="shared" si="32"/>
        <v>UPDATE WipDetails SET WipQuantity = 110, Review_Wip = 110 WHERE WipMaster_Id IN (SELECT id FROM WipMasters WHERE issuedmonth = 'February' AND IssuedYear = 2026) AND CommitmentPeriod = 3 AND CASIN = 'B08XQXH7FT';</v>
      </c>
    </row>
    <row r="2079" spans="1:14" x14ac:dyDescent="0.25">
      <c r="A2079" t="s">
        <v>2175</v>
      </c>
      <c r="B2079" t="s">
        <v>2162</v>
      </c>
      <c r="C2079" t="s">
        <v>4264</v>
      </c>
      <c r="D2079" t="s">
        <v>298</v>
      </c>
      <c r="E2079" t="s">
        <v>13</v>
      </c>
      <c r="F2079">
        <v>1</v>
      </c>
      <c r="G2079">
        <v>22</v>
      </c>
      <c r="H2079">
        <v>7</v>
      </c>
      <c r="I2079">
        <v>0</v>
      </c>
      <c r="J2079">
        <v>0</v>
      </c>
      <c r="K2079">
        <v>0</v>
      </c>
      <c r="L2079">
        <v>374</v>
      </c>
      <c r="M2079">
        <v>0</v>
      </c>
      <c r="N2079" t="str">
        <f t="shared" si="32"/>
        <v>UPDATE WipDetails SET WipQuantity = 374, Review_Wip = 374 WHERE WipMaster_Id IN (SELECT id FROM WipMasters WHERE issuedmonth = 'February' AND IssuedYear = 2026) AND CommitmentPeriod = 3 AND CASIN = 'B08XQYMPKC';</v>
      </c>
    </row>
    <row r="2080" spans="1:14" x14ac:dyDescent="0.25">
      <c r="A2080" t="s">
        <v>2176</v>
      </c>
      <c r="B2080" t="s">
        <v>2162</v>
      </c>
      <c r="C2080" t="s">
        <v>4265</v>
      </c>
      <c r="D2080" t="s">
        <v>298</v>
      </c>
      <c r="E2080" t="s">
        <v>15</v>
      </c>
      <c r="F2080">
        <v>1</v>
      </c>
      <c r="G2080">
        <v>22</v>
      </c>
      <c r="H2080">
        <v>7</v>
      </c>
      <c r="I2080">
        <v>0</v>
      </c>
      <c r="J2080">
        <v>0</v>
      </c>
      <c r="K2080">
        <v>0</v>
      </c>
      <c r="L2080">
        <v>616</v>
      </c>
      <c r="M2080">
        <v>0</v>
      </c>
      <c r="N2080" t="str">
        <f t="shared" si="32"/>
        <v>UPDATE WipDetails SET WipQuantity = 616, Review_Wip = 616 WHERE WipMaster_Id IN (SELECT id FROM WipMasters WHERE issuedmonth = 'February' AND IssuedYear = 2026) AND CommitmentPeriod = 3 AND CASIN = 'B08XQZD3VS';</v>
      </c>
    </row>
    <row r="2081" spans="1:14" x14ac:dyDescent="0.25">
      <c r="A2081" t="s">
        <v>2177</v>
      </c>
      <c r="B2081" t="s">
        <v>2162</v>
      </c>
      <c r="C2081" t="s">
        <v>4266</v>
      </c>
      <c r="D2081" t="s">
        <v>298</v>
      </c>
      <c r="E2081" t="s">
        <v>27</v>
      </c>
      <c r="F2081">
        <v>1</v>
      </c>
      <c r="G2081">
        <v>22</v>
      </c>
      <c r="H2081">
        <v>14</v>
      </c>
      <c r="I2081">
        <v>0</v>
      </c>
      <c r="J2081">
        <v>0</v>
      </c>
      <c r="K2081">
        <v>0</v>
      </c>
      <c r="L2081">
        <v>484</v>
      </c>
      <c r="M2081">
        <v>0</v>
      </c>
      <c r="N2081" t="str">
        <f t="shared" si="32"/>
        <v>UPDATE WipDetails SET WipQuantity = 484, Review_Wip = 484 WHERE WipMaster_Id IN (SELECT id FROM WipMasters WHERE issuedmonth = 'February' AND IssuedYear = 2026) AND CommitmentPeriod = 3 AND CASIN = 'B08XQZDYFM';</v>
      </c>
    </row>
    <row r="2082" spans="1:14" x14ac:dyDescent="0.25">
      <c r="A2082" t="s">
        <v>2178</v>
      </c>
      <c r="B2082" t="s">
        <v>2162</v>
      </c>
      <c r="C2082" t="s">
        <v>4267</v>
      </c>
      <c r="D2082" t="s">
        <v>298</v>
      </c>
      <c r="E2082" t="s">
        <v>19</v>
      </c>
      <c r="F2082">
        <v>1</v>
      </c>
      <c r="G2082">
        <v>22</v>
      </c>
      <c r="H2082">
        <v>7</v>
      </c>
      <c r="I2082">
        <v>0</v>
      </c>
      <c r="J2082">
        <v>0</v>
      </c>
      <c r="K2082">
        <v>0</v>
      </c>
      <c r="L2082">
        <v>264</v>
      </c>
      <c r="M2082">
        <v>0</v>
      </c>
      <c r="N2082" t="str">
        <f t="shared" si="32"/>
        <v>UPDATE WipDetails SET WipQuantity = 264, Review_Wip = 264 WHERE WipMaster_Id IN (SELECT id FROM WipMasters WHERE issuedmonth = 'February' AND IssuedYear = 2026) AND CommitmentPeriod = 3 AND CASIN = 'B08XQZLFP7';</v>
      </c>
    </row>
    <row r="2083" spans="1:14" x14ac:dyDescent="0.25">
      <c r="A2083" t="s">
        <v>2179</v>
      </c>
      <c r="B2083" t="s">
        <v>2162</v>
      </c>
      <c r="C2083" t="s">
        <v>4268</v>
      </c>
      <c r="D2083" t="s">
        <v>298</v>
      </c>
      <c r="E2083" t="s">
        <v>21</v>
      </c>
      <c r="F2083">
        <v>1</v>
      </c>
      <c r="G2083">
        <v>22</v>
      </c>
      <c r="H2083">
        <v>14</v>
      </c>
      <c r="I2083">
        <v>0</v>
      </c>
      <c r="J2083">
        <v>0</v>
      </c>
      <c r="K2083">
        <v>0</v>
      </c>
      <c r="L2083">
        <v>88</v>
      </c>
      <c r="M2083">
        <v>0</v>
      </c>
      <c r="N2083" t="str">
        <f t="shared" si="32"/>
        <v>UPDATE WipDetails SET WipQuantity = 88, Review_Wip = 88 WHERE WipMaster_Id IN (SELECT id FROM WipMasters WHERE issuedmonth = 'February' AND IssuedYear = 2026) AND CommitmentPeriod = 3 AND CASIN = 'B08XQZB3T7';</v>
      </c>
    </row>
    <row r="2084" spans="1:14" x14ac:dyDescent="0.25">
      <c r="A2084" t="s">
        <v>2180</v>
      </c>
      <c r="B2084" t="s">
        <v>2162</v>
      </c>
      <c r="C2084" t="s">
        <v>4269</v>
      </c>
      <c r="D2084" t="s">
        <v>2181</v>
      </c>
      <c r="E2084" t="s">
        <v>11</v>
      </c>
      <c r="F2084">
        <v>1</v>
      </c>
      <c r="G2084">
        <v>22</v>
      </c>
      <c r="H2084">
        <v>147</v>
      </c>
      <c r="I2084">
        <v>0</v>
      </c>
      <c r="J2084">
        <v>0</v>
      </c>
      <c r="K2084">
        <v>0</v>
      </c>
      <c r="L2084">
        <v>0</v>
      </c>
      <c r="M2084">
        <v>0</v>
      </c>
      <c r="N2084" t="str">
        <f t="shared" si="32"/>
        <v>UPDATE WipDetails SET WipQuantity = 0, Review_Wip = 0 WHERE WipMaster_Id IN (SELECT id FROM WipMasters WHERE issuedmonth = 'February' AND IssuedYear = 2026) AND CommitmentPeriod = 3 AND CASIN = 'B07YLFD6HV';</v>
      </c>
    </row>
    <row r="2085" spans="1:14" x14ac:dyDescent="0.25">
      <c r="A2085" t="s">
        <v>2182</v>
      </c>
      <c r="B2085" t="s">
        <v>2162</v>
      </c>
      <c r="C2085" t="s">
        <v>4270</v>
      </c>
      <c r="D2085" t="s">
        <v>2181</v>
      </c>
      <c r="E2085" t="s">
        <v>13</v>
      </c>
      <c r="F2085">
        <v>1</v>
      </c>
      <c r="G2085">
        <v>22</v>
      </c>
      <c r="H2085">
        <v>147</v>
      </c>
      <c r="I2085">
        <v>0</v>
      </c>
      <c r="J2085">
        <v>0</v>
      </c>
      <c r="K2085">
        <v>0</v>
      </c>
      <c r="L2085">
        <v>0</v>
      </c>
      <c r="M2085">
        <v>0</v>
      </c>
      <c r="N2085" t="str">
        <f t="shared" si="32"/>
        <v>UPDATE WipDetails SET WipQuantity = 0, Review_Wip = 0 WHERE WipMaster_Id IN (SELECT id FROM WipMasters WHERE issuedmonth = 'February' AND IssuedYear = 2026) AND CommitmentPeriod = 3 AND CASIN = 'B07YLFNSXY';</v>
      </c>
    </row>
    <row r="2086" spans="1:14" x14ac:dyDescent="0.25">
      <c r="A2086" t="s">
        <v>2183</v>
      </c>
      <c r="B2086" t="s">
        <v>2162</v>
      </c>
      <c r="C2086" t="s">
        <v>4271</v>
      </c>
      <c r="D2086" t="s">
        <v>2181</v>
      </c>
      <c r="E2086" t="s">
        <v>15</v>
      </c>
      <c r="F2086">
        <v>1</v>
      </c>
      <c r="G2086">
        <v>22</v>
      </c>
      <c r="H2086">
        <v>491</v>
      </c>
      <c r="I2086">
        <v>0</v>
      </c>
      <c r="J2086">
        <v>0</v>
      </c>
      <c r="K2086">
        <v>0</v>
      </c>
      <c r="L2086">
        <v>0</v>
      </c>
      <c r="M2086">
        <v>0</v>
      </c>
      <c r="N2086" t="str">
        <f t="shared" si="32"/>
        <v>UPDATE WipDetails SET WipQuantity = 0, Review_Wip = 0 WHERE WipMaster_Id IN (SELECT id FROM WipMasters WHERE issuedmonth = 'February' AND IssuedYear = 2026) AND CommitmentPeriod = 3 AND CASIN = 'B07YLFT7K6';</v>
      </c>
    </row>
    <row r="2087" spans="1:14" x14ac:dyDescent="0.25">
      <c r="A2087" t="s">
        <v>2184</v>
      </c>
      <c r="B2087" t="s">
        <v>2162</v>
      </c>
      <c r="C2087" t="s">
        <v>4272</v>
      </c>
      <c r="D2087" t="s">
        <v>2181</v>
      </c>
      <c r="E2087" t="s">
        <v>27</v>
      </c>
      <c r="F2087">
        <v>1</v>
      </c>
      <c r="G2087">
        <v>22</v>
      </c>
      <c r="H2087">
        <v>505</v>
      </c>
      <c r="I2087">
        <v>0</v>
      </c>
      <c r="J2087">
        <v>0</v>
      </c>
      <c r="K2087">
        <v>0</v>
      </c>
      <c r="L2087">
        <v>0</v>
      </c>
      <c r="M2087">
        <v>0</v>
      </c>
      <c r="N2087" t="str">
        <f t="shared" si="32"/>
        <v>UPDATE WipDetails SET WipQuantity = 0, Review_Wip = 0 WHERE WipMaster_Id IN (SELECT id FROM WipMasters WHERE issuedmonth = 'February' AND IssuedYear = 2026) AND CommitmentPeriod = 3 AND CASIN = 'B07YLDH635';</v>
      </c>
    </row>
    <row r="2088" spans="1:14" x14ac:dyDescent="0.25">
      <c r="A2088" t="s">
        <v>2185</v>
      </c>
      <c r="B2088" t="s">
        <v>2162</v>
      </c>
      <c r="C2088" t="s">
        <v>4273</v>
      </c>
      <c r="D2088" t="s">
        <v>2181</v>
      </c>
      <c r="E2088" t="s">
        <v>19</v>
      </c>
      <c r="F2088">
        <v>1</v>
      </c>
      <c r="G2088">
        <v>22</v>
      </c>
      <c r="H2088">
        <v>352</v>
      </c>
      <c r="I2088">
        <v>0</v>
      </c>
      <c r="J2088">
        <v>0</v>
      </c>
      <c r="K2088">
        <v>0</v>
      </c>
      <c r="L2088">
        <v>0</v>
      </c>
      <c r="M2088">
        <v>0</v>
      </c>
      <c r="N2088" t="str">
        <f t="shared" si="32"/>
        <v>UPDATE WipDetails SET WipQuantity = 0, Review_Wip = 0 WHERE WipMaster_Id IN (SELECT id FROM WipMasters WHERE issuedmonth = 'February' AND IssuedYear = 2026) AND CommitmentPeriod = 3 AND CASIN = 'B07YLDNMGP';</v>
      </c>
    </row>
    <row r="2089" spans="1:14" x14ac:dyDescent="0.25">
      <c r="A2089" t="s">
        <v>2186</v>
      </c>
      <c r="B2089" t="s">
        <v>2162</v>
      </c>
      <c r="C2089" t="s">
        <v>4274</v>
      </c>
      <c r="D2089" t="s">
        <v>2181</v>
      </c>
      <c r="E2089" t="s">
        <v>21</v>
      </c>
      <c r="F2089">
        <v>1</v>
      </c>
      <c r="G2089">
        <v>22</v>
      </c>
      <c r="H2089">
        <v>213</v>
      </c>
      <c r="I2089">
        <v>0</v>
      </c>
      <c r="J2089">
        <v>0</v>
      </c>
      <c r="K2089">
        <v>0</v>
      </c>
      <c r="L2089">
        <v>0</v>
      </c>
      <c r="M2089">
        <v>0</v>
      </c>
      <c r="N2089" t="str">
        <f t="shared" si="32"/>
        <v>UPDATE WipDetails SET WipQuantity = 0, Review_Wip = 0 WHERE WipMaster_Id IN (SELECT id FROM WipMasters WHERE issuedmonth = 'February' AND IssuedYear = 2026) AND CommitmentPeriod = 3 AND CASIN = 'B07YLF15YQ';</v>
      </c>
    </row>
    <row r="2090" spans="1:14" x14ac:dyDescent="0.25">
      <c r="A2090" t="s">
        <v>2187</v>
      </c>
      <c r="B2090" t="s">
        <v>2162</v>
      </c>
      <c r="C2090" t="s">
        <v>4275</v>
      </c>
      <c r="D2090" t="s">
        <v>23</v>
      </c>
      <c r="E2090" t="s">
        <v>11</v>
      </c>
      <c r="F2090">
        <v>1</v>
      </c>
      <c r="G2090">
        <v>22</v>
      </c>
      <c r="H2090">
        <v>14</v>
      </c>
      <c r="I2090">
        <v>0</v>
      </c>
      <c r="J2090">
        <v>0</v>
      </c>
      <c r="K2090">
        <v>66</v>
      </c>
      <c r="L2090">
        <v>110</v>
      </c>
      <c r="M2090">
        <v>132</v>
      </c>
      <c r="N2090" t="str">
        <f t="shared" si="32"/>
        <v>UPDATE WipDetails SET WipQuantity = 110, Review_Wip = 110 WHERE WipMaster_Id IN (SELECT id FROM WipMasters WHERE issuedmonth = 'February' AND IssuedYear = 2026) AND CommitmentPeriod = 3 AND CASIN = 'B07FDRWGVK';</v>
      </c>
    </row>
    <row r="2091" spans="1:14" x14ac:dyDescent="0.25">
      <c r="A2091" t="s">
        <v>2188</v>
      </c>
      <c r="B2091" t="s">
        <v>2162</v>
      </c>
      <c r="C2091" t="s">
        <v>4276</v>
      </c>
      <c r="D2091" t="s">
        <v>23</v>
      </c>
      <c r="E2091" t="s">
        <v>13</v>
      </c>
      <c r="F2091">
        <v>1</v>
      </c>
      <c r="G2091">
        <v>22</v>
      </c>
      <c r="H2091">
        <v>93</v>
      </c>
      <c r="I2091">
        <v>0</v>
      </c>
      <c r="J2091">
        <v>0</v>
      </c>
      <c r="K2091">
        <v>22</v>
      </c>
      <c r="L2091">
        <v>242</v>
      </c>
      <c r="M2091">
        <v>264</v>
      </c>
      <c r="N2091" t="str">
        <f t="shared" si="32"/>
        <v>UPDATE WipDetails SET WipQuantity = 242, Review_Wip = 242 WHERE WipMaster_Id IN (SELECT id FROM WipMasters WHERE issuedmonth = 'February' AND IssuedYear = 2026) AND CommitmentPeriod = 3 AND CASIN = 'B07FDLWD11';</v>
      </c>
    </row>
    <row r="2092" spans="1:14" x14ac:dyDescent="0.25">
      <c r="A2092" t="s">
        <v>2189</v>
      </c>
      <c r="B2092" t="s">
        <v>2162</v>
      </c>
      <c r="C2092" t="s">
        <v>4277</v>
      </c>
      <c r="D2092" t="s">
        <v>23</v>
      </c>
      <c r="E2092" t="s">
        <v>15</v>
      </c>
      <c r="F2092">
        <v>1</v>
      </c>
      <c r="G2092">
        <v>22</v>
      </c>
      <c r="H2092">
        <v>189</v>
      </c>
      <c r="I2092">
        <v>0</v>
      </c>
      <c r="J2092">
        <v>0</v>
      </c>
      <c r="K2092">
        <v>550</v>
      </c>
      <c r="L2092">
        <v>374</v>
      </c>
      <c r="M2092">
        <v>418</v>
      </c>
      <c r="N2092" t="str">
        <f t="shared" si="32"/>
        <v>UPDATE WipDetails SET WipQuantity = 374, Review_Wip = 374 WHERE WipMaster_Id IN (SELECT id FROM WipMasters WHERE issuedmonth = 'February' AND IssuedYear = 2026) AND CommitmentPeriod = 3 AND CASIN = 'B07FDRJ8FX';</v>
      </c>
    </row>
    <row r="2093" spans="1:14" x14ac:dyDescent="0.25">
      <c r="A2093" t="s">
        <v>2190</v>
      </c>
      <c r="B2093" t="s">
        <v>2162</v>
      </c>
      <c r="C2093" t="s">
        <v>4278</v>
      </c>
      <c r="D2093" t="s">
        <v>23</v>
      </c>
      <c r="E2093" t="s">
        <v>27</v>
      </c>
      <c r="F2093">
        <v>1</v>
      </c>
      <c r="G2093">
        <v>22</v>
      </c>
      <c r="H2093">
        <v>219</v>
      </c>
      <c r="I2093">
        <v>0</v>
      </c>
      <c r="J2093">
        <v>0</v>
      </c>
      <c r="K2093">
        <v>154</v>
      </c>
      <c r="L2093">
        <v>638</v>
      </c>
      <c r="M2093">
        <v>858</v>
      </c>
      <c r="N2093" t="str">
        <f t="shared" si="32"/>
        <v>UPDATE WipDetails SET WipQuantity = 638, Review_Wip = 638 WHERE WipMaster_Id IN (SELECT id FROM WipMasters WHERE issuedmonth = 'February' AND IssuedYear = 2026) AND CommitmentPeriod = 3 AND CASIN = 'B07FDM5QKG';</v>
      </c>
    </row>
    <row r="2094" spans="1:14" x14ac:dyDescent="0.25">
      <c r="A2094" t="s">
        <v>2191</v>
      </c>
      <c r="B2094" t="s">
        <v>2162</v>
      </c>
      <c r="C2094" t="s">
        <v>4279</v>
      </c>
      <c r="D2094" t="s">
        <v>23</v>
      </c>
      <c r="E2094" t="s">
        <v>19</v>
      </c>
      <c r="F2094">
        <v>1</v>
      </c>
      <c r="G2094">
        <v>22</v>
      </c>
      <c r="H2094">
        <v>153</v>
      </c>
      <c r="I2094">
        <v>0</v>
      </c>
      <c r="J2094">
        <v>0</v>
      </c>
      <c r="K2094">
        <v>242</v>
      </c>
      <c r="L2094">
        <v>418</v>
      </c>
      <c r="M2094">
        <v>220</v>
      </c>
      <c r="N2094" t="str">
        <f t="shared" si="32"/>
        <v>UPDATE WipDetails SET WipQuantity = 418, Review_Wip = 418 WHERE WipMaster_Id IN (SELECT id FROM WipMasters WHERE issuedmonth = 'February' AND IssuedYear = 2026) AND CommitmentPeriod = 3 AND CASIN = 'B07FDQY1Z6';</v>
      </c>
    </row>
    <row r="2095" spans="1:14" x14ac:dyDescent="0.25">
      <c r="A2095" t="s">
        <v>2192</v>
      </c>
      <c r="B2095" t="s">
        <v>2162</v>
      </c>
      <c r="C2095" t="s">
        <v>4280</v>
      </c>
      <c r="D2095" t="s">
        <v>23</v>
      </c>
      <c r="E2095" t="s">
        <v>21</v>
      </c>
      <c r="F2095">
        <v>1</v>
      </c>
      <c r="G2095">
        <v>22</v>
      </c>
      <c r="H2095">
        <v>21</v>
      </c>
      <c r="I2095">
        <v>0</v>
      </c>
      <c r="J2095">
        <v>0</v>
      </c>
      <c r="K2095">
        <v>220</v>
      </c>
      <c r="L2095">
        <v>154</v>
      </c>
      <c r="M2095">
        <v>88</v>
      </c>
      <c r="N2095" t="str">
        <f t="shared" si="32"/>
        <v>UPDATE WipDetails SET WipQuantity = 154, Review_Wip = 154 WHERE WipMaster_Id IN (SELECT id FROM WipMasters WHERE issuedmonth = 'February' AND IssuedYear = 2026) AND CommitmentPeriod = 3 AND CASIN = 'B07FL38MLC';</v>
      </c>
    </row>
    <row r="2096" spans="1:14" x14ac:dyDescent="0.25">
      <c r="A2096" t="s">
        <v>2193</v>
      </c>
      <c r="B2096" t="s">
        <v>2162</v>
      </c>
      <c r="C2096" t="s">
        <v>4281</v>
      </c>
      <c r="D2096" t="s">
        <v>2194</v>
      </c>
      <c r="E2096" t="s">
        <v>11</v>
      </c>
      <c r="F2096">
        <v>1</v>
      </c>
      <c r="G2096">
        <v>22</v>
      </c>
      <c r="H2096">
        <v>15</v>
      </c>
      <c r="I2096">
        <v>0</v>
      </c>
      <c r="J2096">
        <v>0</v>
      </c>
      <c r="K2096">
        <v>242</v>
      </c>
      <c r="L2096">
        <v>88</v>
      </c>
      <c r="M2096">
        <v>66</v>
      </c>
      <c r="N2096" t="str">
        <f t="shared" si="32"/>
        <v>UPDATE WipDetails SET WipQuantity = 88, Review_Wip = 88 WHERE WipMaster_Id IN (SELECT id FROM WipMasters WHERE issuedmonth = 'February' AND IssuedYear = 2026) AND CommitmentPeriod = 3 AND CASIN = 'B08698SZZ2';</v>
      </c>
    </row>
    <row r="2097" spans="1:14" x14ac:dyDescent="0.25">
      <c r="A2097" t="s">
        <v>2195</v>
      </c>
      <c r="B2097" t="s">
        <v>2162</v>
      </c>
      <c r="C2097" t="s">
        <v>4282</v>
      </c>
      <c r="D2097" t="s">
        <v>2194</v>
      </c>
      <c r="E2097" t="s">
        <v>13</v>
      </c>
      <c r="F2097">
        <v>1</v>
      </c>
      <c r="G2097">
        <v>22</v>
      </c>
      <c r="H2097">
        <v>14</v>
      </c>
      <c r="I2097">
        <v>0</v>
      </c>
      <c r="J2097">
        <v>0</v>
      </c>
      <c r="K2097">
        <v>88</v>
      </c>
      <c r="L2097">
        <v>352</v>
      </c>
      <c r="M2097">
        <v>198</v>
      </c>
      <c r="N2097" t="str">
        <f t="shared" si="32"/>
        <v>UPDATE WipDetails SET WipQuantity = 352, Review_Wip = 352 WHERE WipMaster_Id IN (SELECT id FROM WipMasters WHERE issuedmonth = 'February' AND IssuedYear = 2026) AND CommitmentPeriod = 3 AND CASIN = 'B0869BXW4D';</v>
      </c>
    </row>
    <row r="2098" spans="1:14" x14ac:dyDescent="0.25">
      <c r="A2098" t="s">
        <v>2196</v>
      </c>
      <c r="B2098" t="s">
        <v>2162</v>
      </c>
      <c r="C2098" t="s">
        <v>4283</v>
      </c>
      <c r="D2098" t="s">
        <v>2194</v>
      </c>
      <c r="E2098" t="s">
        <v>15</v>
      </c>
      <c r="F2098">
        <v>1</v>
      </c>
      <c r="G2098">
        <v>22</v>
      </c>
      <c r="H2098">
        <v>0</v>
      </c>
      <c r="I2098">
        <v>0</v>
      </c>
      <c r="J2098">
        <v>0</v>
      </c>
      <c r="K2098">
        <v>484</v>
      </c>
      <c r="L2098">
        <v>528</v>
      </c>
      <c r="M2098">
        <v>286</v>
      </c>
      <c r="N2098" t="str">
        <f t="shared" si="32"/>
        <v>UPDATE WipDetails SET WipQuantity = 528, Review_Wip = 528 WHERE WipMaster_Id IN (SELECT id FROM WipMasters WHERE issuedmonth = 'February' AND IssuedYear = 2026) AND CommitmentPeriod = 3 AND CASIN = 'B08699JCY4';</v>
      </c>
    </row>
    <row r="2099" spans="1:14" x14ac:dyDescent="0.25">
      <c r="A2099" t="s">
        <v>2197</v>
      </c>
      <c r="B2099" t="s">
        <v>2162</v>
      </c>
      <c r="C2099" t="s">
        <v>4284</v>
      </c>
      <c r="D2099" t="s">
        <v>2194</v>
      </c>
      <c r="E2099" t="s">
        <v>27</v>
      </c>
      <c r="F2099">
        <v>1</v>
      </c>
      <c r="G2099">
        <v>22</v>
      </c>
      <c r="H2099">
        <v>14</v>
      </c>
      <c r="I2099">
        <v>0</v>
      </c>
      <c r="J2099">
        <v>0</v>
      </c>
      <c r="K2099">
        <v>0</v>
      </c>
      <c r="L2099">
        <v>418</v>
      </c>
      <c r="M2099">
        <v>814</v>
      </c>
      <c r="N2099" t="str">
        <f t="shared" si="32"/>
        <v>UPDATE WipDetails SET WipQuantity = 418, Review_Wip = 418 WHERE WipMaster_Id IN (SELECT id FROM WipMasters WHERE issuedmonth = 'February' AND IssuedYear = 2026) AND CommitmentPeriod = 3 AND CASIN = 'B08699ZFNM';</v>
      </c>
    </row>
    <row r="2100" spans="1:14" x14ac:dyDescent="0.25">
      <c r="A2100" t="s">
        <v>2198</v>
      </c>
      <c r="B2100" t="s">
        <v>2162</v>
      </c>
      <c r="C2100" t="s">
        <v>4285</v>
      </c>
      <c r="D2100" t="s">
        <v>2194</v>
      </c>
      <c r="E2100" t="s">
        <v>19</v>
      </c>
      <c r="F2100">
        <v>1</v>
      </c>
      <c r="G2100">
        <v>22</v>
      </c>
      <c r="H2100">
        <v>14</v>
      </c>
      <c r="I2100">
        <v>0</v>
      </c>
      <c r="J2100">
        <v>0</v>
      </c>
      <c r="K2100">
        <v>528</v>
      </c>
      <c r="L2100">
        <v>396</v>
      </c>
      <c r="M2100">
        <v>198</v>
      </c>
      <c r="N2100" t="str">
        <f t="shared" si="32"/>
        <v>UPDATE WipDetails SET WipQuantity = 396, Review_Wip = 396 WHERE WipMaster_Id IN (SELECT id FROM WipMasters WHERE issuedmonth = 'February' AND IssuedYear = 2026) AND CommitmentPeriod = 3 AND CASIN = 'B08698T98M';</v>
      </c>
    </row>
    <row r="2101" spans="1:14" x14ac:dyDescent="0.25">
      <c r="A2101" t="s">
        <v>2199</v>
      </c>
      <c r="B2101" t="s">
        <v>2162</v>
      </c>
      <c r="C2101" t="s">
        <v>4286</v>
      </c>
      <c r="D2101" t="s">
        <v>2194</v>
      </c>
      <c r="E2101" t="s">
        <v>21</v>
      </c>
      <c r="F2101">
        <v>1</v>
      </c>
      <c r="G2101">
        <v>22</v>
      </c>
      <c r="H2101">
        <v>15</v>
      </c>
      <c r="I2101">
        <v>0</v>
      </c>
      <c r="J2101">
        <v>0</v>
      </c>
      <c r="K2101">
        <v>330</v>
      </c>
      <c r="L2101">
        <v>308</v>
      </c>
      <c r="M2101">
        <v>418</v>
      </c>
      <c r="N2101" t="str">
        <f t="shared" si="32"/>
        <v>UPDATE WipDetails SET WipQuantity = 308, Review_Wip = 308 WHERE WipMaster_Id IN (SELECT id FROM WipMasters WHERE issuedmonth = 'February' AND IssuedYear = 2026) AND CommitmentPeriod = 3 AND CASIN = 'B0869BPJ57';</v>
      </c>
    </row>
    <row r="2102" spans="1:14" x14ac:dyDescent="0.25">
      <c r="A2102" t="s">
        <v>2200</v>
      </c>
      <c r="B2102" t="s">
        <v>2162</v>
      </c>
      <c r="C2102" t="s">
        <v>4287</v>
      </c>
      <c r="D2102" t="s">
        <v>271</v>
      </c>
      <c r="E2102" t="s">
        <v>11</v>
      </c>
      <c r="F2102">
        <v>1</v>
      </c>
      <c r="G2102">
        <v>22</v>
      </c>
      <c r="H2102">
        <v>15</v>
      </c>
      <c r="I2102">
        <v>44</v>
      </c>
      <c r="J2102">
        <v>44</v>
      </c>
      <c r="K2102">
        <v>22</v>
      </c>
      <c r="L2102">
        <v>154</v>
      </c>
      <c r="M2102">
        <v>132</v>
      </c>
      <c r="N2102" t="str">
        <f t="shared" si="32"/>
        <v>UPDATE WipDetails SET WipQuantity = 154, Review_Wip = 154 WHERE WipMaster_Id IN (SELECT id FROM WipMasters WHERE issuedmonth = 'February' AND IssuedYear = 2026) AND CommitmentPeriod = 3 AND CASIN = 'B07FDRYCNM';</v>
      </c>
    </row>
    <row r="2103" spans="1:14" x14ac:dyDescent="0.25">
      <c r="A2103" t="s">
        <v>2201</v>
      </c>
      <c r="B2103" t="s">
        <v>2162</v>
      </c>
      <c r="C2103" t="s">
        <v>4288</v>
      </c>
      <c r="D2103" t="s">
        <v>271</v>
      </c>
      <c r="E2103" t="s">
        <v>13</v>
      </c>
      <c r="F2103">
        <v>1</v>
      </c>
      <c r="G2103">
        <v>22</v>
      </c>
      <c r="H2103">
        <v>22</v>
      </c>
      <c r="I2103">
        <v>154</v>
      </c>
      <c r="J2103">
        <v>154</v>
      </c>
      <c r="K2103">
        <v>66</v>
      </c>
      <c r="L2103">
        <v>264</v>
      </c>
      <c r="M2103">
        <v>198</v>
      </c>
      <c r="N2103" t="str">
        <f t="shared" si="32"/>
        <v>UPDATE WipDetails SET WipQuantity = 264, Review_Wip = 264 WHERE WipMaster_Id IN (SELECT id FROM WipMasters WHERE issuedmonth = 'February' AND IssuedYear = 2026) AND CommitmentPeriod = 3 AND CASIN = 'B07FDLKL7X';</v>
      </c>
    </row>
    <row r="2104" spans="1:14" x14ac:dyDescent="0.25">
      <c r="A2104" t="s">
        <v>2202</v>
      </c>
      <c r="B2104" t="s">
        <v>2162</v>
      </c>
      <c r="C2104" t="s">
        <v>4289</v>
      </c>
      <c r="D2104" t="s">
        <v>271</v>
      </c>
      <c r="E2104" t="s">
        <v>15</v>
      </c>
      <c r="F2104">
        <v>1</v>
      </c>
      <c r="G2104">
        <v>22</v>
      </c>
      <c r="H2104">
        <v>6</v>
      </c>
      <c r="I2104">
        <v>264</v>
      </c>
      <c r="J2104">
        <v>264</v>
      </c>
      <c r="K2104">
        <v>418</v>
      </c>
      <c r="L2104">
        <v>660</v>
      </c>
      <c r="M2104">
        <v>330</v>
      </c>
      <c r="N2104" t="str">
        <f t="shared" si="32"/>
        <v>UPDATE WipDetails SET WipQuantity = 660, Review_Wip = 660 WHERE WipMaster_Id IN (SELECT id FROM WipMasters WHERE issuedmonth = 'February' AND IssuedYear = 2026) AND CommitmentPeriod = 3 AND CASIN = 'B07FDM52XM';</v>
      </c>
    </row>
    <row r="2105" spans="1:14" x14ac:dyDescent="0.25">
      <c r="A2105" t="s">
        <v>2203</v>
      </c>
      <c r="B2105" t="s">
        <v>2162</v>
      </c>
      <c r="C2105" t="s">
        <v>4290</v>
      </c>
      <c r="D2105" t="s">
        <v>271</v>
      </c>
      <c r="E2105" t="s">
        <v>27</v>
      </c>
      <c r="F2105">
        <v>1</v>
      </c>
      <c r="G2105">
        <v>22</v>
      </c>
      <c r="H2105">
        <v>28</v>
      </c>
      <c r="I2105">
        <v>264</v>
      </c>
      <c r="J2105">
        <v>264</v>
      </c>
      <c r="K2105">
        <v>660</v>
      </c>
      <c r="L2105">
        <v>506</v>
      </c>
      <c r="M2105">
        <v>396</v>
      </c>
      <c r="N2105" t="str">
        <f t="shared" si="32"/>
        <v>UPDATE WipDetails SET WipQuantity = 506, Review_Wip = 506 WHERE WipMaster_Id IN (SELECT id FROM WipMasters WHERE issuedmonth = 'February' AND IssuedYear = 2026) AND CommitmentPeriod = 3 AND CASIN = 'B07FDRJ8D7';</v>
      </c>
    </row>
    <row r="2106" spans="1:14" x14ac:dyDescent="0.25">
      <c r="A2106" t="s">
        <v>2204</v>
      </c>
      <c r="B2106" t="s">
        <v>2162</v>
      </c>
      <c r="C2106" t="s">
        <v>4291</v>
      </c>
      <c r="D2106" t="s">
        <v>271</v>
      </c>
      <c r="E2106" t="s">
        <v>19</v>
      </c>
      <c r="F2106">
        <v>1</v>
      </c>
      <c r="G2106">
        <v>22</v>
      </c>
      <c r="H2106">
        <v>6</v>
      </c>
      <c r="I2106">
        <v>44</v>
      </c>
      <c r="J2106">
        <v>44</v>
      </c>
      <c r="K2106">
        <v>418</v>
      </c>
      <c r="L2106">
        <v>396</v>
      </c>
      <c r="M2106">
        <v>418</v>
      </c>
      <c r="N2106" t="str">
        <f t="shared" si="32"/>
        <v>UPDATE WipDetails SET WipQuantity = 396, Review_Wip = 396 WHERE WipMaster_Id IN (SELECT id FROM WipMasters WHERE issuedmonth = 'February' AND IssuedYear = 2026) AND CommitmentPeriod = 3 AND CASIN = 'B07FDRYCPQ';</v>
      </c>
    </row>
    <row r="2107" spans="1:14" x14ac:dyDescent="0.25">
      <c r="A2107" t="s">
        <v>2205</v>
      </c>
      <c r="B2107" t="s">
        <v>2162</v>
      </c>
      <c r="C2107" t="s">
        <v>4292</v>
      </c>
      <c r="D2107" t="s">
        <v>271</v>
      </c>
      <c r="E2107" t="s">
        <v>21</v>
      </c>
      <c r="F2107">
        <v>1</v>
      </c>
      <c r="G2107">
        <v>22</v>
      </c>
      <c r="H2107">
        <v>7</v>
      </c>
      <c r="I2107">
        <v>286</v>
      </c>
      <c r="J2107">
        <v>418</v>
      </c>
      <c r="K2107">
        <v>0</v>
      </c>
      <c r="L2107">
        <v>154</v>
      </c>
      <c r="M2107">
        <v>330</v>
      </c>
      <c r="N2107" t="str">
        <f t="shared" si="32"/>
        <v>UPDATE WipDetails SET WipQuantity = 154, Review_Wip = 154 WHERE WipMaster_Id IN (SELECT id FROM WipMasters WHERE issuedmonth = 'February' AND IssuedYear = 2026) AND CommitmentPeriod = 3 AND CASIN = 'B07FDR18P2';</v>
      </c>
    </row>
    <row r="2108" spans="1:14" x14ac:dyDescent="0.25">
      <c r="A2108" t="s">
        <v>2206</v>
      </c>
      <c r="B2108" t="s">
        <v>2162</v>
      </c>
      <c r="C2108" t="s">
        <v>4293</v>
      </c>
      <c r="D2108" t="s">
        <v>2022</v>
      </c>
      <c r="E2108" t="s">
        <v>11</v>
      </c>
      <c r="F2108">
        <v>1</v>
      </c>
      <c r="G2108">
        <v>22</v>
      </c>
      <c r="H2108">
        <v>7</v>
      </c>
      <c r="I2108">
        <v>0</v>
      </c>
      <c r="J2108">
        <v>0</v>
      </c>
      <c r="K2108">
        <v>0</v>
      </c>
      <c r="L2108">
        <v>110</v>
      </c>
      <c r="M2108">
        <v>0</v>
      </c>
      <c r="N2108" t="str">
        <f t="shared" si="32"/>
        <v>UPDATE WipDetails SET WipQuantity = 110, Review_Wip = 110 WHERE WipMaster_Id IN (SELECT id FROM WipMasters WHERE issuedmonth = 'February' AND IssuedYear = 2026) AND CommitmentPeriod = 3 AND CASIN = 'B07YLFT11C';</v>
      </c>
    </row>
    <row r="2109" spans="1:14" x14ac:dyDescent="0.25">
      <c r="A2109" t="s">
        <v>2207</v>
      </c>
      <c r="B2109" t="s">
        <v>2162</v>
      </c>
      <c r="C2109" t="s">
        <v>4294</v>
      </c>
      <c r="D2109" t="s">
        <v>2022</v>
      </c>
      <c r="E2109" t="s">
        <v>13</v>
      </c>
      <c r="F2109">
        <v>1</v>
      </c>
      <c r="G2109">
        <v>22</v>
      </c>
      <c r="H2109">
        <v>14</v>
      </c>
      <c r="I2109">
        <v>0</v>
      </c>
      <c r="J2109">
        <v>0</v>
      </c>
      <c r="K2109">
        <v>0</v>
      </c>
      <c r="L2109">
        <v>352</v>
      </c>
      <c r="M2109">
        <v>0</v>
      </c>
      <c r="N2109" t="str">
        <f t="shared" si="32"/>
        <v>UPDATE WipDetails SET WipQuantity = 352, Review_Wip = 352 WHERE WipMaster_Id IN (SELECT id FROM WipMasters WHERE issuedmonth = 'February' AND IssuedYear = 2026) AND CommitmentPeriod = 3 AND CASIN = 'B07YLFNL6Z';</v>
      </c>
    </row>
    <row r="2110" spans="1:14" x14ac:dyDescent="0.25">
      <c r="A2110" t="s">
        <v>2208</v>
      </c>
      <c r="B2110" t="s">
        <v>2162</v>
      </c>
      <c r="C2110" t="s">
        <v>4295</v>
      </c>
      <c r="D2110" t="s">
        <v>2022</v>
      </c>
      <c r="E2110" t="s">
        <v>15</v>
      </c>
      <c r="F2110">
        <v>1</v>
      </c>
      <c r="G2110">
        <v>22</v>
      </c>
      <c r="H2110">
        <v>7</v>
      </c>
      <c r="I2110">
        <v>0</v>
      </c>
      <c r="J2110">
        <v>0</v>
      </c>
      <c r="K2110">
        <v>0</v>
      </c>
      <c r="L2110">
        <v>440</v>
      </c>
      <c r="M2110">
        <v>0</v>
      </c>
      <c r="N2110" t="str">
        <f t="shared" si="32"/>
        <v>UPDATE WipDetails SET WipQuantity = 440, Review_Wip = 440 WHERE WipMaster_Id IN (SELECT id FROM WipMasters WHERE issuedmonth = 'February' AND IssuedYear = 2026) AND CommitmentPeriod = 3 AND CASIN = 'B07YLFT11P';</v>
      </c>
    </row>
    <row r="2111" spans="1:14" x14ac:dyDescent="0.25">
      <c r="A2111" t="s">
        <v>2209</v>
      </c>
      <c r="B2111" t="s">
        <v>2162</v>
      </c>
      <c r="C2111" t="s">
        <v>4296</v>
      </c>
      <c r="D2111" t="s">
        <v>2022</v>
      </c>
      <c r="E2111" t="s">
        <v>27</v>
      </c>
      <c r="F2111">
        <v>1</v>
      </c>
      <c r="G2111">
        <v>22</v>
      </c>
      <c r="H2111">
        <v>28</v>
      </c>
      <c r="I2111">
        <v>0</v>
      </c>
      <c r="J2111">
        <v>0</v>
      </c>
      <c r="K2111">
        <v>0</v>
      </c>
      <c r="L2111">
        <v>440</v>
      </c>
      <c r="M2111">
        <v>0</v>
      </c>
      <c r="N2111" t="str">
        <f t="shared" si="32"/>
        <v>UPDATE WipDetails SET WipQuantity = 440, Review_Wip = 440 WHERE WipMaster_Id IN (SELECT id FROM WipMasters WHERE issuedmonth = 'February' AND IssuedYear = 2026) AND CommitmentPeriod = 3 AND CASIN = 'B07YLFNSXX';</v>
      </c>
    </row>
    <row r="2112" spans="1:14" x14ac:dyDescent="0.25">
      <c r="A2112" t="s">
        <v>2210</v>
      </c>
      <c r="B2112" t="s">
        <v>2162</v>
      </c>
      <c r="C2112" t="s">
        <v>4297</v>
      </c>
      <c r="D2112" t="s">
        <v>2022</v>
      </c>
      <c r="E2112" t="s">
        <v>19</v>
      </c>
      <c r="F2112">
        <v>1</v>
      </c>
      <c r="G2112">
        <v>22</v>
      </c>
      <c r="H2112">
        <v>14</v>
      </c>
      <c r="I2112">
        <v>0</v>
      </c>
      <c r="J2112">
        <v>0</v>
      </c>
      <c r="K2112">
        <v>0</v>
      </c>
      <c r="L2112">
        <v>374</v>
      </c>
      <c r="M2112">
        <v>0</v>
      </c>
      <c r="N2112" t="str">
        <f t="shared" si="32"/>
        <v>UPDATE WipDetails SET WipQuantity = 374, Review_Wip = 374 WHERE WipMaster_Id IN (SELECT id FROM WipMasters WHERE issuedmonth = 'February' AND IssuedYear = 2026) AND CommitmentPeriod = 3 AND CASIN = 'B07YLD7S7V';</v>
      </c>
    </row>
    <row r="2113" spans="1:14" x14ac:dyDescent="0.25">
      <c r="A2113" t="s">
        <v>2211</v>
      </c>
      <c r="B2113" t="s">
        <v>2162</v>
      </c>
      <c r="C2113" t="s">
        <v>4298</v>
      </c>
      <c r="D2113" t="s">
        <v>2022</v>
      </c>
      <c r="E2113" t="s">
        <v>21</v>
      </c>
      <c r="F2113">
        <v>1</v>
      </c>
      <c r="G2113">
        <v>22</v>
      </c>
      <c r="H2113">
        <v>21</v>
      </c>
      <c r="I2113">
        <v>0</v>
      </c>
      <c r="J2113">
        <v>0</v>
      </c>
      <c r="K2113">
        <v>0</v>
      </c>
      <c r="L2113">
        <v>220</v>
      </c>
      <c r="M2113">
        <v>0</v>
      </c>
      <c r="N2113" t="str">
        <f t="shared" si="32"/>
        <v>UPDATE WipDetails SET WipQuantity = 220, Review_Wip = 220 WHERE WipMaster_Id IN (SELECT id FROM WipMasters WHERE issuedmonth = 'February' AND IssuedYear = 2026) AND CommitmentPeriod = 3 AND CASIN = 'B07YLFNL96';</v>
      </c>
    </row>
    <row r="2114" spans="1:14" x14ac:dyDescent="0.25">
      <c r="A2114" t="s">
        <v>2212</v>
      </c>
      <c r="B2114" t="s">
        <v>2162</v>
      </c>
      <c r="C2114" t="s">
        <v>4299</v>
      </c>
      <c r="D2114" t="s">
        <v>1633</v>
      </c>
      <c r="E2114" t="s">
        <v>11</v>
      </c>
      <c r="F2114">
        <v>1</v>
      </c>
      <c r="G2114">
        <v>22</v>
      </c>
      <c r="H2114">
        <v>22</v>
      </c>
      <c r="I2114">
        <v>0</v>
      </c>
      <c r="J2114">
        <v>0</v>
      </c>
      <c r="K2114">
        <v>0</v>
      </c>
      <c r="L2114">
        <v>110</v>
      </c>
      <c r="M2114">
        <v>66</v>
      </c>
      <c r="N2114" t="str">
        <f t="shared" si="32"/>
        <v>UPDATE WipDetails SET WipQuantity = 110, Review_Wip = 110 WHERE WipMaster_Id IN (SELECT id FROM WipMasters WHERE issuedmonth = 'February' AND IssuedYear = 2026) AND CommitmentPeriod = 3 AND CASIN = 'B08XQXWKMM';</v>
      </c>
    </row>
    <row r="2115" spans="1:14" x14ac:dyDescent="0.25">
      <c r="A2115" t="s">
        <v>2213</v>
      </c>
      <c r="B2115" t="s">
        <v>2162</v>
      </c>
      <c r="C2115" t="s">
        <v>4300</v>
      </c>
      <c r="D2115" t="s">
        <v>1633</v>
      </c>
      <c r="E2115" t="s">
        <v>13</v>
      </c>
      <c r="F2115">
        <v>1</v>
      </c>
      <c r="G2115">
        <v>22</v>
      </c>
      <c r="H2115">
        <v>7</v>
      </c>
      <c r="I2115">
        <v>0</v>
      </c>
      <c r="J2115">
        <v>0</v>
      </c>
      <c r="K2115">
        <v>0</v>
      </c>
      <c r="L2115">
        <v>286</v>
      </c>
      <c r="M2115">
        <v>286</v>
      </c>
      <c r="N2115" t="str">
        <f t="shared" ref="N2115:N2178" si="33">"UPDATE WipDetails SET WipQuantity = "&amp;L2115&amp;", Review_Wip = "&amp;L2115&amp;" WHERE WipMaster_Id IN (SELECT id FROM WipMasters WHERE issuedmonth = 'February' AND IssuedYear = 2026) AND CommitmentPeriod = 3 AND CASIN = '"&amp;A2115&amp;"';"</f>
        <v>UPDATE WipDetails SET WipQuantity = 286, Review_Wip = 286 WHERE WipMaster_Id IN (SELECT id FROM WipMasters WHERE issuedmonth = 'February' AND IssuedYear = 2026) AND CommitmentPeriod = 3 AND CASIN = 'B08XQXQT9H';</v>
      </c>
    </row>
    <row r="2116" spans="1:14" x14ac:dyDescent="0.25">
      <c r="A2116" t="s">
        <v>2214</v>
      </c>
      <c r="B2116" t="s">
        <v>2162</v>
      </c>
      <c r="C2116" t="s">
        <v>4301</v>
      </c>
      <c r="D2116" t="s">
        <v>1633</v>
      </c>
      <c r="E2116" t="s">
        <v>15</v>
      </c>
      <c r="F2116">
        <v>1</v>
      </c>
      <c r="G2116">
        <v>22</v>
      </c>
      <c r="H2116">
        <v>21</v>
      </c>
      <c r="I2116">
        <v>0</v>
      </c>
      <c r="J2116">
        <v>0</v>
      </c>
      <c r="K2116">
        <v>0</v>
      </c>
      <c r="L2116">
        <v>814</v>
      </c>
      <c r="M2116">
        <v>418</v>
      </c>
      <c r="N2116" t="str">
        <f t="shared" si="33"/>
        <v>UPDATE WipDetails SET WipQuantity = 814, Review_Wip = 814 WHERE WipMaster_Id IN (SELECT id FROM WipMasters WHERE issuedmonth = 'February' AND IssuedYear = 2026) AND CommitmentPeriod = 3 AND CASIN = 'B08XQWS7JN';</v>
      </c>
    </row>
    <row r="2117" spans="1:14" x14ac:dyDescent="0.25">
      <c r="A2117" t="s">
        <v>2215</v>
      </c>
      <c r="B2117" t="s">
        <v>2162</v>
      </c>
      <c r="C2117" t="s">
        <v>4302</v>
      </c>
      <c r="D2117" t="s">
        <v>1633</v>
      </c>
      <c r="E2117" t="s">
        <v>27</v>
      </c>
      <c r="F2117">
        <v>1</v>
      </c>
      <c r="G2117">
        <v>22</v>
      </c>
      <c r="H2117">
        <v>21</v>
      </c>
      <c r="I2117">
        <v>0</v>
      </c>
      <c r="J2117">
        <v>0</v>
      </c>
      <c r="K2117">
        <v>0</v>
      </c>
      <c r="L2117">
        <v>396</v>
      </c>
      <c r="M2117">
        <v>264</v>
      </c>
      <c r="N2117" t="str">
        <f t="shared" si="33"/>
        <v>UPDATE WipDetails SET WipQuantity = 396, Review_Wip = 396 WHERE WipMaster_Id IN (SELECT id FROM WipMasters WHERE issuedmonth = 'February' AND IssuedYear = 2026) AND CommitmentPeriod = 3 AND CASIN = 'B08XQYHNWZ';</v>
      </c>
    </row>
    <row r="2118" spans="1:14" x14ac:dyDescent="0.25">
      <c r="A2118" t="s">
        <v>2216</v>
      </c>
      <c r="B2118" t="s">
        <v>2162</v>
      </c>
      <c r="C2118" t="s">
        <v>4303</v>
      </c>
      <c r="D2118" t="s">
        <v>1633</v>
      </c>
      <c r="E2118" t="s">
        <v>19</v>
      </c>
      <c r="F2118">
        <v>1</v>
      </c>
      <c r="G2118">
        <v>22</v>
      </c>
      <c r="H2118">
        <v>7</v>
      </c>
      <c r="I2118">
        <v>0</v>
      </c>
      <c r="J2118">
        <v>0</v>
      </c>
      <c r="K2118">
        <v>0</v>
      </c>
      <c r="L2118">
        <v>286</v>
      </c>
      <c r="M2118">
        <v>902</v>
      </c>
      <c r="N2118" t="str">
        <f t="shared" si="33"/>
        <v>UPDATE WipDetails SET WipQuantity = 286, Review_Wip = 286 WHERE WipMaster_Id IN (SELECT id FROM WipMasters WHERE issuedmonth = 'February' AND IssuedYear = 2026) AND CommitmentPeriod = 3 AND CASIN = 'B08XQYBB62';</v>
      </c>
    </row>
    <row r="2119" spans="1:14" x14ac:dyDescent="0.25">
      <c r="A2119" t="s">
        <v>2217</v>
      </c>
      <c r="B2119" t="s">
        <v>2162</v>
      </c>
      <c r="C2119" t="s">
        <v>4304</v>
      </c>
      <c r="D2119" t="s">
        <v>1633</v>
      </c>
      <c r="E2119" t="s">
        <v>21</v>
      </c>
      <c r="F2119">
        <v>1</v>
      </c>
      <c r="G2119">
        <v>22</v>
      </c>
      <c r="H2119">
        <v>14</v>
      </c>
      <c r="I2119">
        <v>0</v>
      </c>
      <c r="J2119">
        <v>0</v>
      </c>
      <c r="K2119">
        <v>0</v>
      </c>
      <c r="L2119">
        <v>66</v>
      </c>
      <c r="M2119">
        <v>44</v>
      </c>
      <c r="N2119" t="str">
        <f t="shared" si="33"/>
        <v>UPDATE WipDetails SET WipQuantity = 66, Review_Wip = 66 WHERE WipMaster_Id IN (SELECT id FROM WipMasters WHERE issuedmonth = 'February' AND IssuedYear = 2026) AND CommitmentPeriod = 3 AND CASIN = 'B08XQWLJXF';</v>
      </c>
    </row>
    <row r="2120" spans="1:14" x14ac:dyDescent="0.25">
      <c r="A2120" t="s">
        <v>2218</v>
      </c>
      <c r="B2120" t="s">
        <v>2162</v>
      </c>
      <c r="C2120" t="s">
        <v>4305</v>
      </c>
      <c r="D2120" t="s">
        <v>2219</v>
      </c>
      <c r="E2120" t="s">
        <v>11</v>
      </c>
      <c r="F2120">
        <v>1</v>
      </c>
      <c r="G2120">
        <v>22</v>
      </c>
      <c r="H2120">
        <v>132</v>
      </c>
      <c r="I2120">
        <v>0</v>
      </c>
      <c r="J2120">
        <v>0</v>
      </c>
      <c r="K2120">
        <v>0</v>
      </c>
      <c r="L2120">
        <v>22</v>
      </c>
      <c r="M2120">
        <v>0</v>
      </c>
      <c r="N2120" t="str">
        <f t="shared" si="33"/>
        <v>UPDATE WipDetails SET WipQuantity = 22, Review_Wip = 22 WHERE WipMaster_Id IN (SELECT id FROM WipMasters WHERE issuedmonth = 'February' AND IssuedYear = 2026) AND CommitmentPeriod = 3 AND CASIN = 'B08XQY5VNP';</v>
      </c>
    </row>
    <row r="2121" spans="1:14" x14ac:dyDescent="0.25">
      <c r="A2121" t="s">
        <v>2220</v>
      </c>
      <c r="B2121" t="s">
        <v>2162</v>
      </c>
      <c r="C2121" t="s">
        <v>4306</v>
      </c>
      <c r="D2121" t="s">
        <v>2219</v>
      </c>
      <c r="E2121" t="s">
        <v>13</v>
      </c>
      <c r="F2121">
        <v>1</v>
      </c>
      <c r="G2121">
        <v>22</v>
      </c>
      <c r="H2121">
        <v>213</v>
      </c>
      <c r="I2121">
        <v>0</v>
      </c>
      <c r="J2121">
        <v>0</v>
      </c>
      <c r="K2121">
        <v>0</v>
      </c>
      <c r="L2121">
        <v>88</v>
      </c>
      <c r="M2121">
        <v>0</v>
      </c>
      <c r="N2121" t="str">
        <f t="shared" si="33"/>
        <v>UPDATE WipDetails SET WipQuantity = 88, Review_Wip = 88 WHERE WipMaster_Id IN (SELECT id FROM WipMasters WHERE issuedmonth = 'February' AND IssuedYear = 2026) AND CommitmentPeriod = 3 AND CASIN = 'B08XQYN91B';</v>
      </c>
    </row>
    <row r="2122" spans="1:14" x14ac:dyDescent="0.25">
      <c r="A2122" t="s">
        <v>2221</v>
      </c>
      <c r="B2122" t="s">
        <v>2162</v>
      </c>
      <c r="C2122" t="s">
        <v>4307</v>
      </c>
      <c r="D2122" t="s">
        <v>2219</v>
      </c>
      <c r="E2122" t="s">
        <v>15</v>
      </c>
      <c r="F2122">
        <v>1</v>
      </c>
      <c r="G2122">
        <v>22</v>
      </c>
      <c r="H2122">
        <v>198</v>
      </c>
      <c r="I2122">
        <v>0</v>
      </c>
      <c r="J2122">
        <v>0</v>
      </c>
      <c r="K2122">
        <v>0</v>
      </c>
      <c r="L2122">
        <v>330</v>
      </c>
      <c r="M2122">
        <v>0</v>
      </c>
      <c r="N2122" t="str">
        <f t="shared" si="33"/>
        <v>UPDATE WipDetails SET WipQuantity = 330, Review_Wip = 330 WHERE WipMaster_Id IN (SELECT id FROM WipMasters WHERE issuedmonth = 'February' AND IssuedYear = 2026) AND CommitmentPeriod = 3 AND CASIN = 'B08XQZSG7P';</v>
      </c>
    </row>
    <row r="2123" spans="1:14" x14ac:dyDescent="0.25">
      <c r="A2123" t="s">
        <v>2222</v>
      </c>
      <c r="B2123" t="s">
        <v>2162</v>
      </c>
      <c r="C2123" t="s">
        <v>4308</v>
      </c>
      <c r="D2123" t="s">
        <v>2219</v>
      </c>
      <c r="E2123" t="s">
        <v>27</v>
      </c>
      <c r="F2123">
        <v>1</v>
      </c>
      <c r="G2123">
        <v>22</v>
      </c>
      <c r="H2123">
        <v>94</v>
      </c>
      <c r="I2123">
        <v>0</v>
      </c>
      <c r="J2123">
        <v>0</v>
      </c>
      <c r="K2123">
        <v>0</v>
      </c>
      <c r="L2123">
        <v>352</v>
      </c>
      <c r="M2123">
        <v>0</v>
      </c>
      <c r="N2123" t="str">
        <f t="shared" si="33"/>
        <v>UPDATE WipDetails SET WipQuantity = 352, Review_Wip = 352 WHERE WipMaster_Id IN (SELECT id FROM WipMasters WHERE issuedmonth = 'February' AND IssuedYear = 2026) AND CommitmentPeriod = 3 AND CASIN = 'B08XQXWBRD';</v>
      </c>
    </row>
    <row r="2124" spans="1:14" x14ac:dyDescent="0.25">
      <c r="A2124" t="s">
        <v>2223</v>
      </c>
      <c r="B2124" t="s">
        <v>2162</v>
      </c>
      <c r="C2124" t="s">
        <v>4309</v>
      </c>
      <c r="D2124" t="s">
        <v>2219</v>
      </c>
      <c r="E2124" t="s">
        <v>19</v>
      </c>
      <c r="F2124">
        <v>1</v>
      </c>
      <c r="G2124">
        <v>22</v>
      </c>
      <c r="H2124">
        <v>139</v>
      </c>
      <c r="I2124">
        <v>0</v>
      </c>
      <c r="J2124">
        <v>0</v>
      </c>
      <c r="K2124">
        <v>0</v>
      </c>
      <c r="L2124">
        <v>330</v>
      </c>
      <c r="M2124">
        <v>0</v>
      </c>
      <c r="N2124" t="str">
        <f t="shared" si="33"/>
        <v>UPDATE WipDetails SET WipQuantity = 330, Review_Wip = 330 WHERE WipMaster_Id IN (SELECT id FROM WipMasters WHERE issuedmonth = 'February' AND IssuedYear = 2026) AND CommitmentPeriod = 3 AND CASIN = 'B08XQX34WR';</v>
      </c>
    </row>
    <row r="2125" spans="1:14" x14ac:dyDescent="0.25">
      <c r="A2125" t="s">
        <v>2224</v>
      </c>
      <c r="B2125" t="s">
        <v>2162</v>
      </c>
      <c r="C2125" t="s">
        <v>4310</v>
      </c>
      <c r="D2125" t="s">
        <v>2219</v>
      </c>
      <c r="E2125" t="s">
        <v>21</v>
      </c>
      <c r="F2125">
        <v>1</v>
      </c>
      <c r="G2125">
        <v>22</v>
      </c>
      <c r="H2125">
        <v>15</v>
      </c>
      <c r="I2125">
        <v>0</v>
      </c>
      <c r="J2125">
        <v>0</v>
      </c>
      <c r="K2125">
        <v>0</v>
      </c>
      <c r="L2125">
        <v>110</v>
      </c>
      <c r="M2125">
        <v>0</v>
      </c>
      <c r="N2125" t="str">
        <f t="shared" si="33"/>
        <v>UPDATE WipDetails SET WipQuantity = 110, Review_Wip = 110 WHERE WipMaster_Id IN (SELECT id FROM WipMasters WHERE issuedmonth = 'February' AND IssuedYear = 2026) AND CommitmentPeriod = 3 AND CASIN = 'B08XQWPXSL';</v>
      </c>
    </row>
    <row r="2126" spans="1:14" x14ac:dyDescent="0.25">
      <c r="A2126" t="s">
        <v>2225</v>
      </c>
      <c r="B2126" t="s">
        <v>2162</v>
      </c>
      <c r="C2126" t="s">
        <v>4311</v>
      </c>
      <c r="D2126" t="s">
        <v>2035</v>
      </c>
      <c r="E2126" t="s">
        <v>11</v>
      </c>
      <c r="F2126">
        <v>1</v>
      </c>
      <c r="G2126">
        <v>22</v>
      </c>
      <c r="H2126">
        <v>0</v>
      </c>
      <c r="I2126">
        <v>44</v>
      </c>
      <c r="J2126">
        <v>44</v>
      </c>
      <c r="K2126">
        <v>0</v>
      </c>
      <c r="L2126">
        <v>154</v>
      </c>
      <c r="M2126">
        <v>396</v>
      </c>
      <c r="N2126" t="str">
        <f t="shared" si="33"/>
        <v>UPDATE WipDetails SET WipQuantity = 154, Review_Wip = 154 WHERE WipMaster_Id IN (SELECT id FROM WipMasters WHERE issuedmonth = 'February' AND IssuedYear = 2026) AND CommitmentPeriod = 3 AND CASIN = 'B0869BXW4L';</v>
      </c>
    </row>
    <row r="2127" spans="1:14" x14ac:dyDescent="0.25">
      <c r="A2127" t="s">
        <v>2226</v>
      </c>
      <c r="B2127" t="s">
        <v>2162</v>
      </c>
      <c r="C2127" t="s">
        <v>4312</v>
      </c>
      <c r="D2127" t="s">
        <v>2035</v>
      </c>
      <c r="E2127" t="s">
        <v>13</v>
      </c>
      <c r="F2127">
        <v>1</v>
      </c>
      <c r="G2127">
        <v>22</v>
      </c>
      <c r="H2127">
        <v>14</v>
      </c>
      <c r="I2127">
        <v>198</v>
      </c>
      <c r="J2127">
        <v>198</v>
      </c>
      <c r="K2127">
        <v>0</v>
      </c>
      <c r="L2127">
        <v>308</v>
      </c>
      <c r="M2127">
        <v>242</v>
      </c>
      <c r="N2127" t="str">
        <f t="shared" si="33"/>
        <v>UPDATE WipDetails SET WipQuantity = 308, Review_Wip = 308 WHERE WipMaster_Id IN (SELECT id FROM WipMasters WHERE issuedmonth = 'February' AND IssuedYear = 2026) AND CommitmentPeriod = 3 AND CASIN = 'B0869BKCW5';</v>
      </c>
    </row>
    <row r="2128" spans="1:14" x14ac:dyDescent="0.25">
      <c r="A2128" t="s">
        <v>2227</v>
      </c>
      <c r="B2128" t="s">
        <v>2162</v>
      </c>
      <c r="C2128" t="s">
        <v>4313</v>
      </c>
      <c r="D2128" t="s">
        <v>2035</v>
      </c>
      <c r="E2128" t="s">
        <v>15</v>
      </c>
      <c r="F2128">
        <v>1</v>
      </c>
      <c r="G2128">
        <v>22</v>
      </c>
      <c r="H2128">
        <v>14</v>
      </c>
      <c r="I2128">
        <v>66</v>
      </c>
      <c r="J2128">
        <v>66</v>
      </c>
      <c r="K2128">
        <v>0</v>
      </c>
      <c r="L2128">
        <v>418</v>
      </c>
      <c r="M2128">
        <v>506</v>
      </c>
      <c r="N2128" t="str">
        <f t="shared" si="33"/>
        <v>UPDATE WipDetails SET WipQuantity = 418, Review_Wip = 418 WHERE WipMaster_Id IN (SELECT id FROM WipMasters WHERE issuedmonth = 'February' AND IssuedYear = 2026) AND CommitmentPeriod = 3 AND CASIN = 'B08698T995';</v>
      </c>
    </row>
    <row r="2129" spans="1:14" x14ac:dyDescent="0.25">
      <c r="A2129" t="s">
        <v>2228</v>
      </c>
      <c r="B2129" t="s">
        <v>2162</v>
      </c>
      <c r="C2129" t="s">
        <v>4314</v>
      </c>
      <c r="D2129" t="s">
        <v>2035</v>
      </c>
      <c r="E2129" t="s">
        <v>27</v>
      </c>
      <c r="F2129">
        <v>1</v>
      </c>
      <c r="G2129">
        <v>22</v>
      </c>
      <c r="H2129">
        <v>21</v>
      </c>
      <c r="I2129">
        <v>352</v>
      </c>
      <c r="J2129">
        <v>352</v>
      </c>
      <c r="K2129">
        <v>0</v>
      </c>
      <c r="L2129">
        <v>264</v>
      </c>
      <c r="M2129">
        <v>330</v>
      </c>
      <c r="N2129" t="str">
        <f t="shared" si="33"/>
        <v>UPDATE WipDetails SET WipQuantity = 264, Review_Wip = 264 WHERE WipMaster_Id IN (SELECT id FROM WipMasters WHERE issuedmonth = 'February' AND IssuedYear = 2026) AND CommitmentPeriod = 3 AND CASIN = 'B08699D8J2';</v>
      </c>
    </row>
    <row r="2130" spans="1:14" x14ac:dyDescent="0.25">
      <c r="A2130" t="s">
        <v>2229</v>
      </c>
      <c r="B2130" t="s">
        <v>2162</v>
      </c>
      <c r="C2130" t="s">
        <v>4315</v>
      </c>
      <c r="D2130" t="s">
        <v>2035</v>
      </c>
      <c r="E2130" t="s">
        <v>19</v>
      </c>
      <c r="F2130">
        <v>1</v>
      </c>
      <c r="G2130">
        <v>22</v>
      </c>
      <c r="H2130">
        <v>14</v>
      </c>
      <c r="I2130">
        <v>418</v>
      </c>
      <c r="J2130">
        <v>528</v>
      </c>
      <c r="K2130">
        <v>0</v>
      </c>
      <c r="L2130">
        <v>264</v>
      </c>
      <c r="M2130">
        <v>0</v>
      </c>
      <c r="N2130" t="str">
        <f t="shared" si="33"/>
        <v>UPDATE WipDetails SET WipQuantity = 264, Review_Wip = 264 WHERE WipMaster_Id IN (SELECT id FROM WipMasters WHERE issuedmonth = 'February' AND IssuedYear = 2026) AND CommitmentPeriod = 3 AND CASIN = 'B08698SBFK';</v>
      </c>
    </row>
    <row r="2131" spans="1:14" x14ac:dyDescent="0.25">
      <c r="A2131" t="s">
        <v>2230</v>
      </c>
      <c r="B2131" t="s">
        <v>2162</v>
      </c>
      <c r="C2131" t="s">
        <v>4316</v>
      </c>
      <c r="D2131" t="s">
        <v>2035</v>
      </c>
      <c r="E2131" t="s">
        <v>21</v>
      </c>
      <c r="F2131">
        <v>1</v>
      </c>
      <c r="G2131">
        <v>22</v>
      </c>
      <c r="H2131">
        <v>0</v>
      </c>
      <c r="I2131">
        <v>110</v>
      </c>
      <c r="J2131">
        <v>132</v>
      </c>
      <c r="K2131">
        <v>0</v>
      </c>
      <c r="L2131">
        <v>594</v>
      </c>
      <c r="M2131">
        <v>352</v>
      </c>
      <c r="N2131" t="str">
        <f t="shared" si="33"/>
        <v>UPDATE WipDetails SET WipQuantity = 594, Review_Wip = 594 WHERE WipMaster_Id IN (SELECT id FROM WipMasters WHERE issuedmonth = 'February' AND IssuedYear = 2026) AND CommitmentPeriod = 3 AND CASIN = 'B08698H2XG';</v>
      </c>
    </row>
    <row r="2132" spans="1:14" x14ac:dyDescent="0.25">
      <c r="A2132" t="s">
        <v>2231</v>
      </c>
      <c r="B2132" t="s">
        <v>2162</v>
      </c>
      <c r="C2132" t="s">
        <v>4317</v>
      </c>
      <c r="D2132" t="s">
        <v>2232</v>
      </c>
      <c r="E2132" t="s">
        <v>11</v>
      </c>
      <c r="F2132">
        <v>1</v>
      </c>
      <c r="G2132">
        <v>22</v>
      </c>
      <c r="H2132">
        <v>0</v>
      </c>
      <c r="I2132">
        <v>0</v>
      </c>
      <c r="J2132">
        <v>0</v>
      </c>
      <c r="K2132">
        <v>0</v>
      </c>
      <c r="L2132">
        <v>176</v>
      </c>
      <c r="M2132">
        <v>0</v>
      </c>
      <c r="N2132" t="str">
        <f t="shared" si="33"/>
        <v>UPDATE WipDetails SET WipQuantity = 176, Review_Wip = 176 WHERE WipMaster_Id IN (SELECT id FROM WipMasters WHERE issuedmonth = 'February' AND IssuedYear = 2026) AND CommitmentPeriod = 3 AND CASIN = 'B07FDSQCP8';</v>
      </c>
    </row>
    <row r="2133" spans="1:14" x14ac:dyDescent="0.25">
      <c r="A2133" t="s">
        <v>2233</v>
      </c>
      <c r="B2133" t="s">
        <v>2162</v>
      </c>
      <c r="C2133" t="s">
        <v>4318</v>
      </c>
      <c r="D2133" t="s">
        <v>2232</v>
      </c>
      <c r="E2133" t="s">
        <v>13</v>
      </c>
      <c r="F2133">
        <v>1</v>
      </c>
      <c r="G2133">
        <v>22</v>
      </c>
      <c r="H2133">
        <v>80</v>
      </c>
      <c r="I2133">
        <v>0</v>
      </c>
      <c r="J2133">
        <v>0</v>
      </c>
      <c r="K2133">
        <v>0</v>
      </c>
      <c r="L2133">
        <v>198</v>
      </c>
      <c r="M2133">
        <v>0</v>
      </c>
      <c r="N2133" t="str">
        <f t="shared" si="33"/>
        <v>UPDATE WipDetails SET WipQuantity = 198, Review_Wip = 198 WHERE WipMaster_Id IN (SELECT id FROM WipMasters WHERE issuedmonth = 'February' AND IssuedYear = 2026) AND CommitmentPeriod = 3 AND CASIN = 'B07FDQP93P';</v>
      </c>
    </row>
    <row r="2134" spans="1:14" x14ac:dyDescent="0.25">
      <c r="A2134" t="s">
        <v>2234</v>
      </c>
      <c r="B2134" t="s">
        <v>2162</v>
      </c>
      <c r="C2134" t="s">
        <v>4319</v>
      </c>
      <c r="D2134" t="s">
        <v>2232</v>
      </c>
      <c r="E2134" t="s">
        <v>15</v>
      </c>
      <c r="F2134">
        <v>1</v>
      </c>
      <c r="G2134">
        <v>22</v>
      </c>
      <c r="H2134">
        <v>29</v>
      </c>
      <c r="I2134">
        <v>0</v>
      </c>
      <c r="J2134">
        <v>0</v>
      </c>
      <c r="K2134">
        <v>0</v>
      </c>
      <c r="L2134">
        <v>770</v>
      </c>
      <c r="M2134">
        <v>0</v>
      </c>
      <c r="N2134" t="str">
        <f t="shared" si="33"/>
        <v>UPDATE WipDetails SET WipQuantity = 770, Review_Wip = 770 WHERE WipMaster_Id IN (SELECT id FROM WipMasters WHERE issuedmonth = 'February' AND IssuedYear = 2026) AND CommitmentPeriod = 3 AND CASIN = 'B07FDM5Q1S';</v>
      </c>
    </row>
    <row r="2135" spans="1:14" x14ac:dyDescent="0.25">
      <c r="A2135" t="s">
        <v>2235</v>
      </c>
      <c r="B2135" t="s">
        <v>2162</v>
      </c>
      <c r="C2135" t="s">
        <v>4320</v>
      </c>
      <c r="D2135" t="s">
        <v>2232</v>
      </c>
      <c r="E2135" t="s">
        <v>27</v>
      </c>
      <c r="F2135">
        <v>1</v>
      </c>
      <c r="G2135">
        <v>22</v>
      </c>
      <c r="H2135">
        <v>37</v>
      </c>
      <c r="I2135">
        <v>0</v>
      </c>
      <c r="J2135">
        <v>0</v>
      </c>
      <c r="K2135">
        <v>0</v>
      </c>
      <c r="L2135">
        <v>440</v>
      </c>
      <c r="M2135">
        <v>0</v>
      </c>
      <c r="N2135" t="str">
        <f t="shared" si="33"/>
        <v>UPDATE WipDetails SET WipQuantity = 440, Review_Wip = 440 WHERE WipMaster_Id IN (SELECT id FROM WipMasters WHERE issuedmonth = 'February' AND IssuedYear = 2026) AND CommitmentPeriod = 3 AND CASIN = 'B07FDM52CH';</v>
      </c>
    </row>
    <row r="2136" spans="1:14" x14ac:dyDescent="0.25">
      <c r="A2136" t="s">
        <v>2236</v>
      </c>
      <c r="B2136" t="s">
        <v>2162</v>
      </c>
      <c r="C2136" t="s">
        <v>4321</v>
      </c>
      <c r="D2136" t="s">
        <v>2232</v>
      </c>
      <c r="E2136" t="s">
        <v>19</v>
      </c>
      <c r="F2136">
        <v>1</v>
      </c>
      <c r="G2136">
        <v>22</v>
      </c>
      <c r="H2136">
        <v>168</v>
      </c>
      <c r="I2136">
        <v>0</v>
      </c>
      <c r="J2136">
        <v>0</v>
      </c>
      <c r="K2136">
        <v>0</v>
      </c>
      <c r="L2136">
        <v>132</v>
      </c>
      <c r="M2136">
        <v>0</v>
      </c>
      <c r="N2136" t="str">
        <f t="shared" si="33"/>
        <v>UPDATE WipDetails SET WipQuantity = 132, Review_Wip = 132 WHERE WipMaster_Id IN (SELECT id FROM WipMasters WHERE issuedmonth = 'February' AND IssuedYear = 2026) AND CommitmentPeriod = 3 AND CASIN = 'B07FDHWKM2';</v>
      </c>
    </row>
    <row r="2137" spans="1:14" x14ac:dyDescent="0.25">
      <c r="A2137" t="s">
        <v>2237</v>
      </c>
      <c r="B2137" t="s">
        <v>2162</v>
      </c>
      <c r="C2137" t="s">
        <v>4322</v>
      </c>
      <c r="D2137" t="s">
        <v>2232</v>
      </c>
      <c r="E2137" t="s">
        <v>21</v>
      </c>
      <c r="F2137">
        <v>1</v>
      </c>
      <c r="G2137">
        <v>22</v>
      </c>
      <c r="H2137">
        <v>80</v>
      </c>
      <c r="I2137">
        <v>0</v>
      </c>
      <c r="J2137">
        <v>0</v>
      </c>
      <c r="K2137">
        <v>0</v>
      </c>
      <c r="L2137">
        <v>0</v>
      </c>
      <c r="M2137">
        <v>0</v>
      </c>
      <c r="N2137" t="str">
        <f t="shared" si="33"/>
        <v>UPDATE WipDetails SET WipQuantity = 0, Review_Wip = 0 WHERE WipMaster_Id IN (SELECT id FROM WipMasters WHERE issuedmonth = 'February' AND IssuedYear = 2026) AND CommitmentPeriod = 3 AND CASIN = 'B07FDRQLF3';</v>
      </c>
    </row>
    <row r="2138" spans="1:14" x14ac:dyDescent="0.25">
      <c r="A2138" t="s">
        <v>2238</v>
      </c>
      <c r="B2138" t="s">
        <v>2162</v>
      </c>
      <c r="C2138" t="s">
        <v>4323</v>
      </c>
      <c r="D2138" t="s">
        <v>2042</v>
      </c>
      <c r="E2138" t="s">
        <v>11</v>
      </c>
      <c r="F2138">
        <v>1</v>
      </c>
      <c r="G2138">
        <v>22</v>
      </c>
      <c r="H2138">
        <v>15</v>
      </c>
      <c r="I2138">
        <v>88</v>
      </c>
      <c r="J2138">
        <v>88</v>
      </c>
      <c r="K2138">
        <v>0</v>
      </c>
      <c r="L2138">
        <v>154</v>
      </c>
      <c r="M2138">
        <v>154</v>
      </c>
      <c r="N2138" t="str">
        <f t="shared" si="33"/>
        <v>UPDATE WipDetails SET WipQuantity = 154, Review_Wip = 154 WHERE WipMaster_Id IN (SELECT id FROM WipMasters WHERE issuedmonth = 'February' AND IssuedYear = 2026) AND CommitmentPeriod = 3 AND CASIN = 'B07R763XGH';</v>
      </c>
    </row>
    <row r="2139" spans="1:14" x14ac:dyDescent="0.25">
      <c r="A2139" t="s">
        <v>2239</v>
      </c>
      <c r="B2139" t="s">
        <v>2162</v>
      </c>
      <c r="C2139" t="s">
        <v>4324</v>
      </c>
      <c r="D2139" t="s">
        <v>2042</v>
      </c>
      <c r="E2139" t="s">
        <v>13</v>
      </c>
      <c r="F2139">
        <v>1</v>
      </c>
      <c r="G2139">
        <v>22</v>
      </c>
      <c r="H2139">
        <v>15</v>
      </c>
      <c r="I2139">
        <v>330</v>
      </c>
      <c r="J2139">
        <v>462</v>
      </c>
      <c r="K2139">
        <v>0</v>
      </c>
      <c r="L2139">
        <v>462</v>
      </c>
      <c r="M2139">
        <v>308</v>
      </c>
      <c r="N2139" t="str">
        <f t="shared" si="33"/>
        <v>UPDATE WipDetails SET WipQuantity = 462, Review_Wip = 462 WHERE WipMaster_Id IN (SELECT id FROM WipMasters WHERE issuedmonth = 'February' AND IssuedYear = 2026) AND CommitmentPeriod = 3 AND CASIN = 'B07R9G4R3V';</v>
      </c>
    </row>
    <row r="2140" spans="1:14" x14ac:dyDescent="0.25">
      <c r="A2140" t="s">
        <v>2240</v>
      </c>
      <c r="B2140" t="s">
        <v>2162</v>
      </c>
      <c r="C2140" t="s">
        <v>4325</v>
      </c>
      <c r="D2140" t="s">
        <v>2042</v>
      </c>
      <c r="E2140" t="s">
        <v>15</v>
      </c>
      <c r="F2140">
        <v>1</v>
      </c>
      <c r="G2140">
        <v>22</v>
      </c>
      <c r="H2140">
        <v>7</v>
      </c>
      <c r="I2140">
        <v>660</v>
      </c>
      <c r="J2140">
        <v>858</v>
      </c>
      <c r="K2140">
        <v>0</v>
      </c>
      <c r="L2140">
        <v>440</v>
      </c>
      <c r="M2140">
        <v>440</v>
      </c>
      <c r="N2140" t="str">
        <f t="shared" si="33"/>
        <v>UPDATE WipDetails SET WipQuantity = 440, Review_Wip = 440 WHERE WipMaster_Id IN (SELECT id FROM WipMasters WHERE issuedmonth = 'February' AND IssuedYear = 2026) AND CommitmentPeriod = 3 AND CASIN = 'B07R9GPFFY';</v>
      </c>
    </row>
    <row r="2141" spans="1:14" x14ac:dyDescent="0.25">
      <c r="A2141" t="s">
        <v>2241</v>
      </c>
      <c r="B2141" t="s">
        <v>2162</v>
      </c>
      <c r="C2141" t="s">
        <v>4326</v>
      </c>
      <c r="D2141" t="s">
        <v>2042</v>
      </c>
      <c r="E2141" t="s">
        <v>27</v>
      </c>
      <c r="F2141">
        <v>1</v>
      </c>
      <c r="G2141">
        <v>22</v>
      </c>
      <c r="H2141">
        <v>28</v>
      </c>
      <c r="I2141">
        <v>0</v>
      </c>
      <c r="J2141">
        <v>0</v>
      </c>
      <c r="K2141">
        <v>0</v>
      </c>
      <c r="L2141">
        <v>308</v>
      </c>
      <c r="M2141">
        <v>132</v>
      </c>
      <c r="N2141" t="str">
        <f t="shared" si="33"/>
        <v>UPDATE WipDetails SET WipQuantity = 308, Review_Wip = 308 WHERE WipMaster_Id IN (SELECT id FROM WipMasters WHERE issuedmonth = 'February' AND IssuedYear = 2026) AND CommitmentPeriod = 3 AND CASIN = 'B07R9GXDFC';</v>
      </c>
    </row>
    <row r="2142" spans="1:14" x14ac:dyDescent="0.25">
      <c r="A2142" t="s">
        <v>2242</v>
      </c>
      <c r="B2142" t="s">
        <v>2162</v>
      </c>
      <c r="C2142" t="s">
        <v>4327</v>
      </c>
      <c r="D2142" t="s">
        <v>2042</v>
      </c>
      <c r="E2142" t="s">
        <v>19</v>
      </c>
      <c r="F2142">
        <v>1</v>
      </c>
      <c r="G2142">
        <v>22</v>
      </c>
      <c r="H2142">
        <v>0</v>
      </c>
      <c r="I2142">
        <v>110</v>
      </c>
      <c r="J2142">
        <v>110</v>
      </c>
      <c r="K2142">
        <v>0</v>
      </c>
      <c r="L2142">
        <v>528</v>
      </c>
      <c r="M2142">
        <v>506</v>
      </c>
      <c r="N2142" t="str">
        <f t="shared" si="33"/>
        <v>UPDATE WipDetails SET WipQuantity = 528, Review_Wip = 528 WHERE WipMaster_Id IN (SELECT id FROM WipMasters WHERE issuedmonth = 'February' AND IssuedYear = 2026) AND CommitmentPeriod = 3 AND CASIN = 'B07R54MSZR';</v>
      </c>
    </row>
    <row r="2143" spans="1:14" x14ac:dyDescent="0.25">
      <c r="A2143" t="s">
        <v>2243</v>
      </c>
      <c r="B2143" t="s">
        <v>2162</v>
      </c>
      <c r="C2143" t="s">
        <v>4328</v>
      </c>
      <c r="D2143" t="s">
        <v>2042</v>
      </c>
      <c r="E2143" t="s">
        <v>21</v>
      </c>
      <c r="F2143">
        <v>1</v>
      </c>
      <c r="G2143">
        <v>22</v>
      </c>
      <c r="H2143">
        <v>0</v>
      </c>
      <c r="I2143">
        <v>22</v>
      </c>
      <c r="J2143">
        <v>22</v>
      </c>
      <c r="K2143">
        <v>0</v>
      </c>
      <c r="L2143">
        <v>66</v>
      </c>
      <c r="M2143">
        <v>110</v>
      </c>
      <c r="N2143" t="str">
        <f t="shared" si="33"/>
        <v>UPDATE WipDetails SET WipQuantity = 66, Review_Wip = 66 WHERE WipMaster_Id IN (SELECT id FROM WipMasters WHERE issuedmonth = 'February' AND IssuedYear = 2026) AND CommitmentPeriod = 3 AND CASIN = 'B07R763KFQ';</v>
      </c>
    </row>
    <row r="2144" spans="1:14" x14ac:dyDescent="0.25">
      <c r="A2144" t="s">
        <v>2244</v>
      </c>
      <c r="B2144" t="s">
        <v>2162</v>
      </c>
      <c r="C2144" t="s">
        <v>4329</v>
      </c>
      <c r="D2144" t="s">
        <v>43</v>
      </c>
      <c r="E2144" t="s">
        <v>11</v>
      </c>
      <c r="F2144">
        <v>1</v>
      </c>
      <c r="G2144">
        <v>22</v>
      </c>
      <c r="H2144">
        <v>29</v>
      </c>
      <c r="I2144">
        <v>0</v>
      </c>
      <c r="J2144">
        <v>0</v>
      </c>
      <c r="K2144">
        <v>0</v>
      </c>
      <c r="L2144">
        <v>220</v>
      </c>
      <c r="M2144">
        <v>0</v>
      </c>
      <c r="N2144" t="str">
        <f t="shared" si="33"/>
        <v>UPDATE WipDetails SET WipQuantity = 220, Review_Wip = 220 WHERE WipMaster_Id IN (SELECT id FROM WipMasters WHERE issuedmonth = 'February' AND IssuedYear = 2026) AND CommitmentPeriod = 3 AND CASIN = 'B07FDM561X';</v>
      </c>
    </row>
    <row r="2145" spans="1:14" x14ac:dyDescent="0.25">
      <c r="A2145" t="s">
        <v>2245</v>
      </c>
      <c r="B2145" t="s">
        <v>2162</v>
      </c>
      <c r="C2145" t="s">
        <v>4330</v>
      </c>
      <c r="D2145" t="s">
        <v>43</v>
      </c>
      <c r="E2145" t="s">
        <v>13</v>
      </c>
      <c r="F2145">
        <v>1</v>
      </c>
      <c r="G2145">
        <v>22</v>
      </c>
      <c r="H2145">
        <v>58</v>
      </c>
      <c r="I2145">
        <v>0</v>
      </c>
      <c r="J2145">
        <v>0</v>
      </c>
      <c r="K2145">
        <v>0</v>
      </c>
      <c r="L2145">
        <v>66</v>
      </c>
      <c r="M2145">
        <v>0</v>
      </c>
      <c r="N2145" t="str">
        <f t="shared" si="33"/>
        <v>UPDATE WipDetails SET WipQuantity = 66, Review_Wip = 66 WHERE WipMaster_Id IN (SELECT id FROM WipMasters WHERE issuedmonth = 'February' AND IssuedYear = 2026) AND CommitmentPeriod = 3 AND CASIN = 'B07FL51Y6X';</v>
      </c>
    </row>
    <row r="2146" spans="1:14" x14ac:dyDescent="0.25">
      <c r="A2146" t="s">
        <v>2246</v>
      </c>
      <c r="B2146" t="s">
        <v>2162</v>
      </c>
      <c r="C2146" t="s">
        <v>4331</v>
      </c>
      <c r="D2146" t="s">
        <v>43</v>
      </c>
      <c r="E2146" t="s">
        <v>15</v>
      </c>
      <c r="F2146">
        <v>1</v>
      </c>
      <c r="G2146">
        <v>22</v>
      </c>
      <c r="H2146">
        <v>638</v>
      </c>
      <c r="I2146">
        <v>0</v>
      </c>
      <c r="J2146">
        <v>0</v>
      </c>
      <c r="K2146">
        <v>0</v>
      </c>
      <c r="L2146">
        <v>836</v>
      </c>
      <c r="M2146">
        <v>0</v>
      </c>
      <c r="N2146" t="str">
        <f t="shared" si="33"/>
        <v>UPDATE WipDetails SET WipQuantity = 836, Review_Wip = 836 WHERE WipMaster_Id IN (SELECT id FROM WipMasters WHERE issuedmonth = 'February' AND IssuedYear = 2026) AND CommitmentPeriod = 3 AND CASIN = 'B07FDRJ8BT';</v>
      </c>
    </row>
    <row r="2147" spans="1:14" x14ac:dyDescent="0.25">
      <c r="A2147" t="s">
        <v>2247</v>
      </c>
      <c r="B2147" t="s">
        <v>2162</v>
      </c>
      <c r="C2147" t="s">
        <v>4332</v>
      </c>
      <c r="D2147" t="s">
        <v>43</v>
      </c>
      <c r="E2147" t="s">
        <v>27</v>
      </c>
      <c r="F2147">
        <v>1</v>
      </c>
      <c r="G2147">
        <v>22</v>
      </c>
      <c r="H2147">
        <v>242</v>
      </c>
      <c r="I2147">
        <v>0</v>
      </c>
      <c r="J2147">
        <v>0</v>
      </c>
      <c r="K2147">
        <v>0</v>
      </c>
      <c r="L2147">
        <v>858</v>
      </c>
      <c r="M2147">
        <v>0</v>
      </c>
      <c r="N2147" t="str">
        <f t="shared" si="33"/>
        <v>UPDATE WipDetails SET WipQuantity = 858, Review_Wip = 858 WHERE WipMaster_Id IN (SELECT id FROM WipMasters WHERE issuedmonth = 'February' AND IssuedYear = 2026) AND CommitmentPeriod = 3 AND CASIN = 'B07FDRQLCQ';</v>
      </c>
    </row>
    <row r="2148" spans="1:14" x14ac:dyDescent="0.25">
      <c r="A2148" t="s">
        <v>2248</v>
      </c>
      <c r="B2148" t="s">
        <v>2162</v>
      </c>
      <c r="C2148" t="s">
        <v>4333</v>
      </c>
      <c r="D2148" t="s">
        <v>43</v>
      </c>
      <c r="E2148" t="s">
        <v>19</v>
      </c>
      <c r="F2148">
        <v>1</v>
      </c>
      <c r="G2148">
        <v>22</v>
      </c>
      <c r="H2148">
        <v>308</v>
      </c>
      <c r="I2148">
        <v>0</v>
      </c>
      <c r="J2148">
        <v>0</v>
      </c>
      <c r="K2148">
        <v>0</v>
      </c>
      <c r="L2148">
        <v>484</v>
      </c>
      <c r="M2148">
        <v>0</v>
      </c>
      <c r="N2148" t="str">
        <f t="shared" si="33"/>
        <v>UPDATE WipDetails SET WipQuantity = 484, Review_Wip = 484 WHERE WipMaster_Id IN (SELECT id FROM WipMasters WHERE issuedmonth = 'February' AND IssuedYear = 2026) AND CommitmentPeriod = 3 AND CASIN = 'B07FDHWKML';</v>
      </c>
    </row>
    <row r="2149" spans="1:14" x14ac:dyDescent="0.25">
      <c r="A2149" t="s">
        <v>2249</v>
      </c>
      <c r="B2149" t="s">
        <v>2162</v>
      </c>
      <c r="C2149" t="s">
        <v>4334</v>
      </c>
      <c r="D2149" t="s">
        <v>43</v>
      </c>
      <c r="E2149" t="s">
        <v>21</v>
      </c>
      <c r="F2149">
        <v>1</v>
      </c>
      <c r="G2149">
        <v>22</v>
      </c>
      <c r="H2149">
        <v>88</v>
      </c>
      <c r="I2149">
        <v>0</v>
      </c>
      <c r="J2149">
        <v>0</v>
      </c>
      <c r="K2149">
        <v>0</v>
      </c>
      <c r="L2149">
        <v>242</v>
      </c>
      <c r="M2149">
        <v>0</v>
      </c>
      <c r="N2149" t="str">
        <f t="shared" si="33"/>
        <v>UPDATE WipDetails SET WipQuantity = 242, Review_Wip = 242 WHERE WipMaster_Id IN (SELECT id FROM WipMasters WHERE issuedmonth = 'February' AND IssuedYear = 2026) AND CommitmentPeriod = 3 AND CASIN = 'B07FDRXR8Y';</v>
      </c>
    </row>
    <row r="2150" spans="1:14" x14ac:dyDescent="0.25">
      <c r="A2150" t="s">
        <v>2250</v>
      </c>
      <c r="B2150" t="s">
        <v>2162</v>
      </c>
      <c r="C2150" t="s">
        <v>4335</v>
      </c>
      <c r="D2150" t="s">
        <v>2076</v>
      </c>
      <c r="E2150" t="s">
        <v>11</v>
      </c>
      <c r="F2150">
        <v>1</v>
      </c>
      <c r="G2150">
        <v>22</v>
      </c>
      <c r="H2150">
        <v>22</v>
      </c>
      <c r="I2150">
        <v>0</v>
      </c>
      <c r="J2150">
        <v>0</v>
      </c>
      <c r="K2150">
        <v>0</v>
      </c>
      <c r="L2150">
        <v>110</v>
      </c>
      <c r="M2150">
        <v>0</v>
      </c>
      <c r="N2150" t="str">
        <f t="shared" si="33"/>
        <v>UPDATE WipDetails SET WipQuantity = 110, Review_Wip = 110 WHERE WipMaster_Id IN (SELECT id FROM WipMasters WHERE issuedmonth = 'February' AND IssuedYear = 2026) AND CommitmentPeriod = 3 AND CASIN = 'B07FDKR3GX';</v>
      </c>
    </row>
    <row r="2151" spans="1:14" x14ac:dyDescent="0.25">
      <c r="A2151" t="s">
        <v>2251</v>
      </c>
      <c r="B2151" t="s">
        <v>2162</v>
      </c>
      <c r="C2151" t="s">
        <v>4336</v>
      </c>
      <c r="D2151" t="s">
        <v>2076</v>
      </c>
      <c r="E2151" t="s">
        <v>13</v>
      </c>
      <c r="F2151">
        <v>1</v>
      </c>
      <c r="G2151">
        <v>22</v>
      </c>
      <c r="H2151">
        <v>0</v>
      </c>
      <c r="I2151">
        <v>0</v>
      </c>
      <c r="J2151">
        <v>0</v>
      </c>
      <c r="K2151">
        <v>0</v>
      </c>
      <c r="L2151">
        <v>594</v>
      </c>
      <c r="M2151">
        <v>0</v>
      </c>
      <c r="N2151" t="str">
        <f t="shared" si="33"/>
        <v>UPDATE WipDetails SET WipQuantity = 594, Review_Wip = 594 WHERE WipMaster_Id IN (SELECT id FROM WipMasters WHERE issuedmonth = 'February' AND IssuedYear = 2026) AND CommitmentPeriod = 3 AND CASIN = 'B07FL38MHY';</v>
      </c>
    </row>
    <row r="2152" spans="1:14" x14ac:dyDescent="0.25">
      <c r="A2152" t="s">
        <v>2252</v>
      </c>
      <c r="B2152" t="s">
        <v>2162</v>
      </c>
      <c r="C2152" t="s">
        <v>4337</v>
      </c>
      <c r="D2152" t="s">
        <v>2076</v>
      </c>
      <c r="E2152" t="s">
        <v>15</v>
      </c>
      <c r="F2152">
        <v>1</v>
      </c>
      <c r="G2152">
        <v>22</v>
      </c>
      <c r="H2152">
        <v>7</v>
      </c>
      <c r="I2152">
        <v>0</v>
      </c>
      <c r="J2152">
        <v>0</v>
      </c>
      <c r="K2152">
        <v>0</v>
      </c>
      <c r="L2152">
        <v>440</v>
      </c>
      <c r="M2152">
        <v>0</v>
      </c>
      <c r="N2152" t="str">
        <f t="shared" si="33"/>
        <v>UPDATE WipDetails SET WipQuantity = 440, Review_Wip = 440 WHERE WipMaster_Id IN (SELECT id FROM WipMasters WHERE issuedmonth = 'February' AND IssuedYear = 2026) AND CommitmentPeriod = 3 AND CASIN = 'B07FDRXL8M';</v>
      </c>
    </row>
    <row r="2153" spans="1:14" x14ac:dyDescent="0.25">
      <c r="A2153" t="s">
        <v>2253</v>
      </c>
      <c r="B2153" t="s">
        <v>2162</v>
      </c>
      <c r="C2153" t="s">
        <v>4338</v>
      </c>
      <c r="D2153" t="s">
        <v>2076</v>
      </c>
      <c r="E2153" t="s">
        <v>27</v>
      </c>
      <c r="F2153">
        <v>1</v>
      </c>
      <c r="G2153">
        <v>22</v>
      </c>
      <c r="H2153">
        <v>7</v>
      </c>
      <c r="I2153">
        <v>0</v>
      </c>
      <c r="J2153">
        <v>0</v>
      </c>
      <c r="K2153">
        <v>0</v>
      </c>
      <c r="L2153">
        <v>638</v>
      </c>
      <c r="M2153">
        <v>0</v>
      </c>
      <c r="N2153" t="str">
        <f t="shared" si="33"/>
        <v>UPDATE WipDetails SET WipQuantity = 638, Review_Wip = 638 WHERE WipMaster_Id IN (SELECT id FROM WipMasters WHERE issuedmonth = 'February' AND IssuedYear = 2026) AND CommitmentPeriod = 3 AND CASIN = 'B07FDRXL8N';</v>
      </c>
    </row>
    <row r="2154" spans="1:14" x14ac:dyDescent="0.25">
      <c r="A2154" t="s">
        <v>2254</v>
      </c>
      <c r="B2154" t="s">
        <v>2162</v>
      </c>
      <c r="C2154" t="s">
        <v>4339</v>
      </c>
      <c r="D2154" t="s">
        <v>2076</v>
      </c>
      <c r="E2154" t="s">
        <v>19</v>
      </c>
      <c r="F2154">
        <v>1</v>
      </c>
      <c r="G2154">
        <v>22</v>
      </c>
      <c r="H2154">
        <v>7</v>
      </c>
      <c r="I2154">
        <v>0</v>
      </c>
      <c r="J2154">
        <v>0</v>
      </c>
      <c r="K2154">
        <v>0</v>
      </c>
      <c r="L2154">
        <v>198</v>
      </c>
      <c r="M2154">
        <v>0</v>
      </c>
      <c r="N2154" t="str">
        <f t="shared" si="33"/>
        <v>UPDATE WipDetails SET WipQuantity = 198, Review_Wip = 198 WHERE WipMaster_Id IN (SELECT id FROM WipMasters WHERE issuedmonth = 'February' AND IssuedYear = 2026) AND CommitmentPeriod = 3 AND CASIN = 'B07FDRMH4Y';</v>
      </c>
    </row>
    <row r="2155" spans="1:14" x14ac:dyDescent="0.25">
      <c r="A2155" t="s">
        <v>2255</v>
      </c>
      <c r="B2155" t="s">
        <v>2162</v>
      </c>
      <c r="C2155" t="s">
        <v>4340</v>
      </c>
      <c r="D2155" t="s">
        <v>2076</v>
      </c>
      <c r="E2155" t="s">
        <v>21</v>
      </c>
      <c r="F2155">
        <v>1</v>
      </c>
      <c r="G2155">
        <v>22</v>
      </c>
      <c r="H2155">
        <v>14</v>
      </c>
      <c r="I2155">
        <v>0</v>
      </c>
      <c r="J2155">
        <v>0</v>
      </c>
      <c r="K2155">
        <v>0</v>
      </c>
      <c r="L2155">
        <v>0</v>
      </c>
      <c r="M2155">
        <v>0</v>
      </c>
      <c r="N2155" t="str">
        <f t="shared" si="33"/>
        <v>UPDATE WipDetails SET WipQuantity = 0, Review_Wip = 0 WHERE WipMaster_Id IN (SELECT id FROM WipMasters WHERE issuedmonth = 'February' AND IssuedYear = 2026) AND CommitmentPeriod = 3 AND CASIN = 'B07FDM5GQT';</v>
      </c>
    </row>
    <row r="2156" spans="1:14" x14ac:dyDescent="0.25">
      <c r="A2156" t="s">
        <v>2256</v>
      </c>
      <c r="B2156" t="s">
        <v>2162</v>
      </c>
      <c r="C2156" t="s">
        <v>4341</v>
      </c>
      <c r="D2156" t="s">
        <v>2083</v>
      </c>
      <c r="E2156" t="s">
        <v>11</v>
      </c>
      <c r="F2156">
        <v>1</v>
      </c>
      <c r="G2156">
        <v>22</v>
      </c>
      <c r="H2156">
        <v>51</v>
      </c>
      <c r="I2156">
        <v>44</v>
      </c>
      <c r="J2156">
        <v>0</v>
      </c>
      <c r="K2156">
        <v>0</v>
      </c>
      <c r="L2156">
        <v>418</v>
      </c>
      <c r="M2156">
        <v>66</v>
      </c>
      <c r="N2156" t="str">
        <f t="shared" si="33"/>
        <v>UPDATE WipDetails SET WipQuantity = 418, Review_Wip = 418 WHERE WipMaster_Id IN (SELECT id FROM WipMasters WHERE issuedmonth = 'February' AND IssuedYear = 2026) AND CommitmentPeriod = 3 AND CASIN = 'B0869B41HV';</v>
      </c>
    </row>
    <row r="2157" spans="1:14" x14ac:dyDescent="0.25">
      <c r="A2157" t="s">
        <v>2257</v>
      </c>
      <c r="B2157" t="s">
        <v>2162</v>
      </c>
      <c r="C2157" t="s">
        <v>4342</v>
      </c>
      <c r="D2157" t="s">
        <v>2083</v>
      </c>
      <c r="E2157" t="s">
        <v>13</v>
      </c>
      <c r="F2157">
        <v>1</v>
      </c>
      <c r="G2157">
        <v>22</v>
      </c>
      <c r="H2157">
        <v>72</v>
      </c>
      <c r="I2157">
        <v>132</v>
      </c>
      <c r="J2157">
        <v>132</v>
      </c>
      <c r="K2157">
        <v>0</v>
      </c>
      <c r="L2157">
        <v>528</v>
      </c>
      <c r="M2157">
        <v>22</v>
      </c>
      <c r="N2157" t="str">
        <f t="shared" si="33"/>
        <v>UPDATE WipDetails SET WipQuantity = 528, Review_Wip = 528 WHERE WipMaster_Id IN (SELECT id FROM WipMasters WHERE issuedmonth = 'February' AND IssuedYear = 2026) AND CommitmentPeriod = 3 AND CASIN = 'B08698SFJ1';</v>
      </c>
    </row>
    <row r="2158" spans="1:14" x14ac:dyDescent="0.25">
      <c r="A2158" t="s">
        <v>2258</v>
      </c>
      <c r="B2158" t="s">
        <v>2162</v>
      </c>
      <c r="C2158" t="s">
        <v>4343</v>
      </c>
      <c r="D2158" t="s">
        <v>2083</v>
      </c>
      <c r="E2158" t="s">
        <v>15</v>
      </c>
      <c r="F2158">
        <v>1</v>
      </c>
      <c r="G2158">
        <v>22</v>
      </c>
      <c r="H2158">
        <v>173</v>
      </c>
      <c r="I2158">
        <v>726</v>
      </c>
      <c r="J2158">
        <v>902</v>
      </c>
      <c r="K2158">
        <v>0</v>
      </c>
      <c r="L2158">
        <v>616</v>
      </c>
      <c r="M2158">
        <v>352</v>
      </c>
      <c r="N2158" t="str">
        <f t="shared" si="33"/>
        <v>UPDATE WipDetails SET WipQuantity = 616, Review_Wip = 616 WHERE WipMaster_Id IN (SELECT id FROM WipMasters WHERE issuedmonth = 'February' AND IssuedYear = 2026) AND CommitmentPeriod = 3 AND CASIN = 'B0869975Y1';</v>
      </c>
    </row>
    <row r="2159" spans="1:14" x14ac:dyDescent="0.25">
      <c r="A2159" t="s">
        <v>2259</v>
      </c>
      <c r="B2159" t="s">
        <v>2162</v>
      </c>
      <c r="C2159" t="s">
        <v>4344</v>
      </c>
      <c r="D2159" t="s">
        <v>2083</v>
      </c>
      <c r="E2159" t="s">
        <v>27</v>
      </c>
      <c r="F2159">
        <v>1</v>
      </c>
      <c r="G2159">
        <v>22</v>
      </c>
      <c r="H2159">
        <v>248</v>
      </c>
      <c r="I2159">
        <v>198</v>
      </c>
      <c r="J2159">
        <v>22</v>
      </c>
      <c r="K2159">
        <v>0</v>
      </c>
      <c r="L2159">
        <v>374</v>
      </c>
      <c r="M2159">
        <v>528</v>
      </c>
      <c r="N2159" t="str">
        <f t="shared" si="33"/>
        <v>UPDATE WipDetails SET WipQuantity = 374, Review_Wip = 374 WHERE WipMaster_Id IN (SELECT id FROM WipMasters WHERE issuedmonth = 'February' AND IssuedYear = 2026) AND CommitmentPeriod = 3 AND CASIN = 'B08698T99M';</v>
      </c>
    </row>
    <row r="2160" spans="1:14" x14ac:dyDescent="0.25">
      <c r="A2160" t="s">
        <v>2260</v>
      </c>
      <c r="B2160" t="s">
        <v>2162</v>
      </c>
      <c r="C2160" t="s">
        <v>4345</v>
      </c>
      <c r="D2160" t="s">
        <v>2083</v>
      </c>
      <c r="E2160" t="s">
        <v>19</v>
      </c>
      <c r="F2160">
        <v>1</v>
      </c>
      <c r="G2160">
        <v>22</v>
      </c>
      <c r="H2160">
        <v>172</v>
      </c>
      <c r="I2160">
        <v>0</v>
      </c>
      <c r="J2160">
        <v>0</v>
      </c>
      <c r="K2160">
        <v>0</v>
      </c>
      <c r="L2160">
        <v>0</v>
      </c>
      <c r="M2160">
        <v>198</v>
      </c>
      <c r="N2160" t="str">
        <f t="shared" si="33"/>
        <v>UPDATE WipDetails SET WipQuantity = 0, Review_Wip = 0 WHERE WipMaster_Id IN (SELECT id FROM WipMasters WHERE issuedmonth = 'February' AND IssuedYear = 2026) AND CommitmentPeriod = 3 AND CASIN = 'B08698SSW1';</v>
      </c>
    </row>
    <row r="2161" spans="1:14" x14ac:dyDescent="0.25">
      <c r="A2161" t="s">
        <v>2261</v>
      </c>
      <c r="B2161" t="s">
        <v>2162</v>
      </c>
      <c r="C2161" t="s">
        <v>4346</v>
      </c>
      <c r="D2161" t="s">
        <v>2083</v>
      </c>
      <c r="E2161" t="s">
        <v>21</v>
      </c>
      <c r="F2161">
        <v>1</v>
      </c>
      <c r="G2161">
        <v>22</v>
      </c>
      <c r="H2161">
        <v>58</v>
      </c>
      <c r="I2161">
        <v>132</v>
      </c>
      <c r="J2161">
        <v>110</v>
      </c>
      <c r="K2161">
        <v>0</v>
      </c>
      <c r="L2161">
        <v>66</v>
      </c>
      <c r="M2161">
        <v>154</v>
      </c>
      <c r="N2161" t="str">
        <f t="shared" si="33"/>
        <v>UPDATE WipDetails SET WipQuantity = 66, Review_Wip = 66 WHERE WipMaster_Id IN (SELECT id FROM WipMasters WHERE issuedmonth = 'February' AND IssuedYear = 2026) AND CommitmentPeriod = 3 AND CASIN = 'B08698SBG2';</v>
      </c>
    </row>
    <row r="2162" spans="1:14" x14ac:dyDescent="0.25">
      <c r="A2162" t="s">
        <v>2262</v>
      </c>
      <c r="B2162" t="s">
        <v>2162</v>
      </c>
      <c r="C2162" t="s">
        <v>4347</v>
      </c>
      <c r="D2162" t="s">
        <v>2263</v>
      </c>
      <c r="E2162" t="s">
        <v>11</v>
      </c>
      <c r="F2162">
        <v>1</v>
      </c>
      <c r="G2162">
        <v>22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 t="str">
        <f t="shared" si="33"/>
        <v>UPDATE WipDetails SET WipQuantity = 0, Review_Wip = 0 WHERE WipMaster_Id IN (SELECT id FROM WipMasters WHERE issuedmonth = 'February' AND IssuedYear = 2026) AND CommitmentPeriod = 3 AND CASIN = 'B08XQXPJVX';</v>
      </c>
    </row>
    <row r="2163" spans="1:14" x14ac:dyDescent="0.25">
      <c r="A2163" t="s">
        <v>2264</v>
      </c>
      <c r="B2163" t="s">
        <v>2162</v>
      </c>
      <c r="C2163" t="s">
        <v>4348</v>
      </c>
      <c r="D2163" t="s">
        <v>2263</v>
      </c>
      <c r="E2163" t="s">
        <v>13</v>
      </c>
      <c r="F2163">
        <v>1</v>
      </c>
      <c r="G2163">
        <v>22</v>
      </c>
      <c r="H2163">
        <v>7</v>
      </c>
      <c r="I2163">
        <v>0</v>
      </c>
      <c r="J2163">
        <v>0</v>
      </c>
      <c r="K2163">
        <v>0</v>
      </c>
      <c r="L2163">
        <v>0</v>
      </c>
      <c r="M2163">
        <v>0</v>
      </c>
      <c r="N2163" t="str">
        <f t="shared" si="33"/>
        <v>UPDATE WipDetails SET WipQuantity = 0, Review_Wip = 0 WHERE WipMaster_Id IN (SELECT id FROM WipMasters WHERE issuedmonth = 'February' AND IssuedYear = 2026) AND CommitmentPeriod = 3 AND CASIN = 'B08XQWHQC1';</v>
      </c>
    </row>
    <row r="2164" spans="1:14" x14ac:dyDescent="0.25">
      <c r="A2164" t="s">
        <v>2265</v>
      </c>
      <c r="B2164" t="s">
        <v>2162</v>
      </c>
      <c r="C2164" t="s">
        <v>4349</v>
      </c>
      <c r="D2164" t="s">
        <v>2263</v>
      </c>
      <c r="E2164" t="s">
        <v>15</v>
      </c>
      <c r="F2164">
        <v>1</v>
      </c>
      <c r="G2164">
        <v>22</v>
      </c>
      <c r="H2164">
        <v>21</v>
      </c>
      <c r="I2164">
        <v>0</v>
      </c>
      <c r="J2164">
        <v>0</v>
      </c>
      <c r="K2164">
        <v>0</v>
      </c>
      <c r="L2164">
        <v>0</v>
      </c>
      <c r="M2164">
        <v>0</v>
      </c>
      <c r="N2164" t="str">
        <f t="shared" si="33"/>
        <v>UPDATE WipDetails SET WipQuantity = 0, Review_Wip = 0 WHERE WipMaster_Id IN (SELECT id FROM WipMasters WHERE issuedmonth = 'February' AND IssuedYear = 2026) AND CommitmentPeriod = 3 AND CASIN = 'B08XQZYZKN';</v>
      </c>
    </row>
    <row r="2165" spans="1:14" x14ac:dyDescent="0.25">
      <c r="A2165" t="s">
        <v>2266</v>
      </c>
      <c r="B2165" t="s">
        <v>2162</v>
      </c>
      <c r="C2165" t="s">
        <v>4350</v>
      </c>
      <c r="D2165" t="s">
        <v>2263</v>
      </c>
      <c r="E2165" t="s">
        <v>27</v>
      </c>
      <c r="F2165">
        <v>1</v>
      </c>
      <c r="G2165">
        <v>22</v>
      </c>
      <c r="H2165">
        <v>22</v>
      </c>
      <c r="I2165">
        <v>0</v>
      </c>
      <c r="J2165">
        <v>0</v>
      </c>
      <c r="K2165">
        <v>0</v>
      </c>
      <c r="L2165">
        <v>0</v>
      </c>
      <c r="M2165">
        <v>0</v>
      </c>
      <c r="N2165" t="str">
        <f t="shared" si="33"/>
        <v>UPDATE WipDetails SET WipQuantity = 0, Review_Wip = 0 WHERE WipMaster_Id IN (SELECT id FROM WipMasters WHERE issuedmonth = 'February' AND IssuedYear = 2026) AND CommitmentPeriod = 3 AND CASIN = 'B08XQY2ZL3';</v>
      </c>
    </row>
    <row r="2166" spans="1:14" x14ac:dyDescent="0.25">
      <c r="A2166" t="s">
        <v>2267</v>
      </c>
      <c r="B2166" t="s">
        <v>2162</v>
      </c>
      <c r="C2166" t="s">
        <v>4351</v>
      </c>
      <c r="D2166" t="s">
        <v>2263</v>
      </c>
      <c r="E2166" t="s">
        <v>19</v>
      </c>
      <c r="F2166">
        <v>1</v>
      </c>
      <c r="G2166">
        <v>22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 t="str">
        <f t="shared" si="33"/>
        <v>UPDATE WipDetails SET WipQuantity = 0, Review_Wip = 0 WHERE WipMaster_Id IN (SELECT id FROM WipMasters WHERE issuedmonth = 'February' AND IssuedYear = 2026) AND CommitmentPeriod = 3 AND CASIN = 'B08XQX69WB';</v>
      </c>
    </row>
    <row r="2167" spans="1:14" x14ac:dyDescent="0.25">
      <c r="A2167" t="s">
        <v>2268</v>
      </c>
      <c r="B2167" t="s">
        <v>2162</v>
      </c>
      <c r="C2167" t="s">
        <v>4352</v>
      </c>
      <c r="D2167" t="s">
        <v>2263</v>
      </c>
      <c r="E2167" t="s">
        <v>21</v>
      </c>
      <c r="F2167">
        <v>1</v>
      </c>
      <c r="G2167">
        <v>22</v>
      </c>
      <c r="H2167">
        <v>7</v>
      </c>
      <c r="I2167">
        <v>0</v>
      </c>
      <c r="J2167">
        <v>0</v>
      </c>
      <c r="K2167">
        <v>0</v>
      </c>
      <c r="L2167">
        <v>0</v>
      </c>
      <c r="M2167">
        <v>0</v>
      </c>
      <c r="N2167" t="str">
        <f t="shared" si="33"/>
        <v>UPDATE WipDetails SET WipQuantity = 0, Review_Wip = 0 WHERE WipMaster_Id IN (SELECT id FROM WipMasters WHERE issuedmonth = 'February' AND IssuedYear = 2026) AND CommitmentPeriod = 3 AND CASIN = 'B08XQX87D4';</v>
      </c>
    </row>
    <row r="2168" spans="1:14" x14ac:dyDescent="0.25">
      <c r="A2168" t="s">
        <v>2269</v>
      </c>
      <c r="B2168" t="s">
        <v>2162</v>
      </c>
      <c r="C2168" t="s">
        <v>4353</v>
      </c>
      <c r="D2168" t="s">
        <v>2097</v>
      </c>
      <c r="E2168" t="s">
        <v>11</v>
      </c>
      <c r="F2168">
        <v>1</v>
      </c>
      <c r="G2168">
        <v>22</v>
      </c>
      <c r="H2168">
        <v>0</v>
      </c>
      <c r="I2168">
        <v>154</v>
      </c>
      <c r="J2168">
        <v>154</v>
      </c>
      <c r="K2168">
        <v>0</v>
      </c>
      <c r="L2168">
        <v>44</v>
      </c>
      <c r="M2168">
        <v>0</v>
      </c>
      <c r="N2168" t="str">
        <f t="shared" si="33"/>
        <v>UPDATE WipDetails SET WipQuantity = 44, Review_Wip = 44 WHERE WipMaster_Id IN (SELECT id FROM WipMasters WHERE issuedmonth = 'February' AND IssuedYear = 2026) AND CommitmentPeriod = 3 AND CASIN = 'B08698T3FN';</v>
      </c>
    </row>
    <row r="2169" spans="1:14" x14ac:dyDescent="0.25">
      <c r="A2169" t="s">
        <v>2270</v>
      </c>
      <c r="B2169" t="s">
        <v>2162</v>
      </c>
      <c r="C2169" t="s">
        <v>4354</v>
      </c>
      <c r="D2169" t="s">
        <v>2097</v>
      </c>
      <c r="E2169" t="s">
        <v>13</v>
      </c>
      <c r="F2169">
        <v>1</v>
      </c>
      <c r="G2169">
        <v>22</v>
      </c>
      <c r="H2169">
        <v>14</v>
      </c>
      <c r="I2169">
        <v>0</v>
      </c>
      <c r="J2169">
        <v>0</v>
      </c>
      <c r="K2169">
        <v>0</v>
      </c>
      <c r="L2169">
        <v>352</v>
      </c>
      <c r="M2169">
        <v>0</v>
      </c>
      <c r="N2169" t="str">
        <f t="shared" si="33"/>
        <v>UPDATE WipDetails SET WipQuantity = 352, Review_Wip = 352 WHERE WipMaster_Id IN (SELECT id FROM WipMasters WHERE issuedmonth = 'February' AND IssuedYear = 2026) AND CommitmentPeriod = 3 AND CASIN = 'B08698T3HH';</v>
      </c>
    </row>
    <row r="2170" spans="1:14" x14ac:dyDescent="0.25">
      <c r="A2170" t="s">
        <v>2271</v>
      </c>
      <c r="B2170" t="s">
        <v>2162</v>
      </c>
      <c r="C2170" t="s">
        <v>4355</v>
      </c>
      <c r="D2170" t="s">
        <v>2097</v>
      </c>
      <c r="E2170" t="s">
        <v>15</v>
      </c>
      <c r="F2170">
        <v>1</v>
      </c>
      <c r="G2170">
        <v>22</v>
      </c>
      <c r="H2170">
        <v>14</v>
      </c>
      <c r="I2170">
        <v>286</v>
      </c>
      <c r="J2170">
        <v>308</v>
      </c>
      <c r="K2170">
        <v>0</v>
      </c>
      <c r="L2170">
        <v>594</v>
      </c>
      <c r="M2170">
        <v>0</v>
      </c>
      <c r="N2170" t="str">
        <f t="shared" si="33"/>
        <v>UPDATE WipDetails SET WipQuantity = 594, Review_Wip = 594 WHERE WipMaster_Id IN (SELECT id FROM WipMasters WHERE issuedmonth = 'February' AND IssuedYear = 2026) AND CommitmentPeriod = 3 AND CASIN = 'B08698SSW4';</v>
      </c>
    </row>
    <row r="2171" spans="1:14" x14ac:dyDescent="0.25">
      <c r="A2171" t="s">
        <v>2272</v>
      </c>
      <c r="B2171" t="s">
        <v>2162</v>
      </c>
      <c r="C2171" t="s">
        <v>4356</v>
      </c>
      <c r="D2171" t="s">
        <v>2097</v>
      </c>
      <c r="E2171" t="s">
        <v>17</v>
      </c>
      <c r="F2171">
        <v>1</v>
      </c>
      <c r="G2171">
        <v>22</v>
      </c>
      <c r="H2171">
        <v>0</v>
      </c>
      <c r="I2171">
        <v>198</v>
      </c>
      <c r="J2171">
        <v>198</v>
      </c>
      <c r="K2171">
        <v>0</v>
      </c>
      <c r="L2171">
        <v>506</v>
      </c>
      <c r="M2171">
        <v>0</v>
      </c>
      <c r="N2171" t="str">
        <f t="shared" si="33"/>
        <v>UPDATE WipDetails SET WipQuantity = 506, Review_Wip = 506 WHERE WipMaster_Id IN (SELECT id FROM WipMasters WHERE issuedmonth = 'February' AND IssuedYear = 2026) AND CommitmentPeriod = 3 AND CASIN = 'B08698H2YB';</v>
      </c>
    </row>
    <row r="2172" spans="1:14" x14ac:dyDescent="0.25">
      <c r="A2172" t="s">
        <v>2273</v>
      </c>
      <c r="B2172" t="s">
        <v>2162</v>
      </c>
      <c r="C2172" t="s">
        <v>4357</v>
      </c>
      <c r="D2172" t="s">
        <v>2097</v>
      </c>
      <c r="E2172" t="s">
        <v>19</v>
      </c>
      <c r="F2172">
        <v>1</v>
      </c>
      <c r="G2172">
        <v>22</v>
      </c>
      <c r="H2172">
        <v>0</v>
      </c>
      <c r="I2172">
        <v>264</v>
      </c>
      <c r="J2172">
        <v>308</v>
      </c>
      <c r="K2172">
        <v>0</v>
      </c>
      <c r="L2172">
        <v>352</v>
      </c>
      <c r="M2172">
        <v>0</v>
      </c>
      <c r="N2172" t="str">
        <f t="shared" si="33"/>
        <v>UPDATE WipDetails SET WipQuantity = 352, Review_Wip = 352 WHERE WipMaster_Id IN (SELECT id FROM WipMasters WHERE issuedmonth = 'February' AND IssuedYear = 2026) AND CommitmentPeriod = 3 AND CASIN = 'B0869B1YT4';</v>
      </c>
    </row>
    <row r="2173" spans="1:14" x14ac:dyDescent="0.25">
      <c r="A2173" t="s">
        <v>2274</v>
      </c>
      <c r="B2173" t="s">
        <v>2162</v>
      </c>
      <c r="C2173" t="s">
        <v>4358</v>
      </c>
      <c r="D2173" t="s">
        <v>2097</v>
      </c>
      <c r="E2173" t="s">
        <v>21</v>
      </c>
      <c r="F2173">
        <v>1</v>
      </c>
      <c r="G2173">
        <v>22</v>
      </c>
      <c r="H2173">
        <v>30</v>
      </c>
      <c r="I2173">
        <v>264</v>
      </c>
      <c r="J2173">
        <v>308</v>
      </c>
      <c r="K2173">
        <v>0</v>
      </c>
      <c r="L2173">
        <v>220</v>
      </c>
      <c r="M2173">
        <v>0</v>
      </c>
      <c r="N2173" t="str">
        <f t="shared" si="33"/>
        <v>UPDATE WipDetails SET WipQuantity = 220, Review_Wip = 220 WHERE WipMaster_Id IN (SELECT id FROM WipMasters WHERE issuedmonth = 'February' AND IssuedYear = 2026) AND CommitmentPeriod = 3 AND CASIN = 'B0869C66S4';</v>
      </c>
    </row>
    <row r="2174" spans="1:14" x14ac:dyDescent="0.25">
      <c r="A2174" t="s">
        <v>2275</v>
      </c>
      <c r="B2174" t="s">
        <v>2162</v>
      </c>
      <c r="C2174" t="s">
        <v>4359</v>
      </c>
      <c r="D2174" t="s">
        <v>49</v>
      </c>
      <c r="E2174" t="s">
        <v>11</v>
      </c>
      <c r="F2174">
        <v>1</v>
      </c>
      <c r="G2174">
        <v>22</v>
      </c>
      <c r="H2174">
        <v>44</v>
      </c>
      <c r="I2174">
        <v>110</v>
      </c>
      <c r="J2174">
        <v>110</v>
      </c>
      <c r="K2174">
        <v>88</v>
      </c>
      <c r="L2174">
        <v>220</v>
      </c>
      <c r="M2174">
        <v>88</v>
      </c>
      <c r="N2174" t="str">
        <f t="shared" si="33"/>
        <v>UPDATE WipDetails SET WipQuantity = 220, Review_Wip = 220 WHERE WipMaster_Id IN (SELECT id FROM WipMasters WHERE issuedmonth = 'February' AND IssuedYear = 2026) AND CommitmentPeriod = 3 AND CASIN = 'B07R9GPFFT';</v>
      </c>
    </row>
    <row r="2175" spans="1:14" x14ac:dyDescent="0.25">
      <c r="A2175" t="s">
        <v>2276</v>
      </c>
      <c r="B2175" t="s">
        <v>2162</v>
      </c>
      <c r="C2175" t="s">
        <v>4360</v>
      </c>
      <c r="D2175" t="s">
        <v>49</v>
      </c>
      <c r="E2175" t="s">
        <v>13</v>
      </c>
      <c r="F2175">
        <v>1</v>
      </c>
      <c r="G2175">
        <v>22</v>
      </c>
      <c r="H2175">
        <v>145</v>
      </c>
      <c r="I2175">
        <v>374</v>
      </c>
      <c r="J2175">
        <v>330</v>
      </c>
      <c r="K2175">
        <v>352</v>
      </c>
      <c r="L2175">
        <v>440</v>
      </c>
      <c r="M2175">
        <v>242</v>
      </c>
      <c r="N2175" t="str">
        <f t="shared" si="33"/>
        <v>UPDATE WipDetails SET WipQuantity = 440, Review_Wip = 440 WHERE WipMaster_Id IN (SELECT id FROM WipMasters WHERE issuedmonth = 'February' AND IssuedYear = 2026) AND CommitmentPeriod = 3 AND CASIN = 'B07R9HBNHP';</v>
      </c>
    </row>
    <row r="2176" spans="1:14" x14ac:dyDescent="0.25">
      <c r="A2176" t="s">
        <v>2277</v>
      </c>
      <c r="B2176" t="s">
        <v>2162</v>
      </c>
      <c r="C2176" t="s">
        <v>4361</v>
      </c>
      <c r="D2176" t="s">
        <v>49</v>
      </c>
      <c r="E2176" t="s">
        <v>15</v>
      </c>
      <c r="F2176">
        <v>1</v>
      </c>
      <c r="G2176">
        <v>22</v>
      </c>
      <c r="H2176">
        <v>195</v>
      </c>
      <c r="I2176">
        <v>396</v>
      </c>
      <c r="J2176">
        <v>440</v>
      </c>
      <c r="K2176">
        <v>440</v>
      </c>
      <c r="L2176">
        <v>506</v>
      </c>
      <c r="M2176">
        <v>462</v>
      </c>
      <c r="N2176" t="str">
        <f t="shared" si="33"/>
        <v>UPDATE WipDetails SET WipQuantity = 506, Review_Wip = 506 WHERE WipMaster_Id IN (SELECT id FROM WipMasters WHERE issuedmonth = 'February' AND IssuedYear = 2026) AND CommitmentPeriod = 3 AND CASIN = 'B07R763KFS';</v>
      </c>
    </row>
    <row r="2177" spans="1:14" x14ac:dyDescent="0.25">
      <c r="A2177" t="s">
        <v>2278</v>
      </c>
      <c r="B2177" t="s">
        <v>2162</v>
      </c>
      <c r="C2177" t="s">
        <v>4362</v>
      </c>
      <c r="D2177" t="s">
        <v>49</v>
      </c>
      <c r="E2177" t="s">
        <v>27</v>
      </c>
      <c r="F2177">
        <v>1</v>
      </c>
      <c r="G2177">
        <v>22</v>
      </c>
      <c r="H2177">
        <v>248</v>
      </c>
      <c r="I2177">
        <v>66</v>
      </c>
      <c r="J2177">
        <v>0</v>
      </c>
      <c r="K2177">
        <v>198</v>
      </c>
      <c r="L2177">
        <v>484</v>
      </c>
      <c r="M2177">
        <v>44</v>
      </c>
      <c r="N2177" t="str">
        <f t="shared" si="33"/>
        <v>UPDATE WipDetails SET WipQuantity = 484, Review_Wip = 484 WHERE WipMaster_Id IN (SELECT id FROM WipMasters WHERE issuedmonth = 'February' AND IssuedYear = 2026) AND CommitmentPeriod = 3 AND CASIN = 'B07R54MCNH';</v>
      </c>
    </row>
    <row r="2178" spans="1:14" x14ac:dyDescent="0.25">
      <c r="A2178" t="s">
        <v>2279</v>
      </c>
      <c r="B2178" t="s">
        <v>2162</v>
      </c>
      <c r="C2178" t="s">
        <v>4363</v>
      </c>
      <c r="D2178" t="s">
        <v>49</v>
      </c>
      <c r="E2178" t="s">
        <v>19</v>
      </c>
      <c r="F2178">
        <v>1</v>
      </c>
      <c r="G2178">
        <v>22</v>
      </c>
      <c r="H2178">
        <v>58</v>
      </c>
      <c r="I2178">
        <v>396</v>
      </c>
      <c r="J2178">
        <v>506</v>
      </c>
      <c r="K2178">
        <v>308</v>
      </c>
      <c r="L2178">
        <v>330</v>
      </c>
      <c r="M2178">
        <v>814</v>
      </c>
      <c r="N2178" t="str">
        <f t="shared" si="33"/>
        <v>UPDATE WipDetails SET WipQuantity = 330, Review_Wip = 330 WHERE WipMaster_Id IN (SELECT id FROM WipMasters WHERE issuedmonth = 'February' AND IssuedYear = 2026) AND CommitmentPeriod = 3 AND CASIN = 'B07R763WQ1';</v>
      </c>
    </row>
    <row r="2179" spans="1:14" x14ac:dyDescent="0.25">
      <c r="A2179" t="s">
        <v>2280</v>
      </c>
      <c r="B2179" t="s">
        <v>2162</v>
      </c>
      <c r="C2179" t="s">
        <v>4364</v>
      </c>
      <c r="D2179" t="s">
        <v>49</v>
      </c>
      <c r="E2179" t="s">
        <v>21</v>
      </c>
      <c r="F2179">
        <v>1</v>
      </c>
      <c r="G2179">
        <v>22</v>
      </c>
      <c r="H2179">
        <v>28</v>
      </c>
      <c r="I2179">
        <v>0</v>
      </c>
      <c r="J2179">
        <v>0</v>
      </c>
      <c r="K2179">
        <v>0</v>
      </c>
      <c r="L2179">
        <v>44</v>
      </c>
      <c r="M2179">
        <v>220</v>
      </c>
      <c r="N2179" t="str">
        <f t="shared" ref="N2179:N2233" si="34">"UPDATE WipDetails SET WipQuantity = "&amp;L2179&amp;", Review_Wip = "&amp;L2179&amp;" WHERE WipMaster_Id IN (SELECT id FROM WipMasters WHERE issuedmonth = 'February' AND IssuedYear = 2026) AND CommitmentPeriod = 3 AND CASIN = '"&amp;A2179&amp;"';"</f>
        <v>UPDATE WipDetails SET WipQuantity = 44, Review_Wip = 44 WHERE WipMaster_Id IN (SELECT id FROM WipMasters WHERE issuedmonth = 'February' AND IssuedYear = 2026) AND CommitmentPeriod = 3 AND CASIN = 'B07RBGCXY3';</v>
      </c>
    </row>
    <row r="2180" spans="1:14" x14ac:dyDescent="0.25">
      <c r="A2180" t="s">
        <v>2281</v>
      </c>
      <c r="B2180" t="s">
        <v>2162</v>
      </c>
      <c r="C2180" t="s">
        <v>4365</v>
      </c>
      <c r="D2180" t="s">
        <v>2109</v>
      </c>
      <c r="E2180" t="s">
        <v>11</v>
      </c>
      <c r="F2180">
        <v>1</v>
      </c>
      <c r="G2180">
        <v>22</v>
      </c>
      <c r="H2180">
        <v>29</v>
      </c>
      <c r="I2180">
        <v>0</v>
      </c>
      <c r="J2180">
        <v>0</v>
      </c>
      <c r="K2180">
        <v>0</v>
      </c>
      <c r="L2180">
        <v>0</v>
      </c>
      <c r="M2180">
        <v>0</v>
      </c>
      <c r="N2180" t="str">
        <f t="shared" si="34"/>
        <v>UPDATE WipDetails SET WipQuantity = 0, Review_Wip = 0 WHERE WipMaster_Id IN (SELECT id FROM WipMasters WHERE issuedmonth = 'February' AND IssuedYear = 2026) AND CommitmentPeriod = 3 AND CASIN = 'B08XQZLFM4';</v>
      </c>
    </row>
    <row r="2181" spans="1:14" x14ac:dyDescent="0.25">
      <c r="A2181" t="s">
        <v>2282</v>
      </c>
      <c r="B2181" t="s">
        <v>2162</v>
      </c>
      <c r="C2181" t="s">
        <v>4366</v>
      </c>
      <c r="D2181" t="s">
        <v>2109</v>
      </c>
      <c r="E2181" t="s">
        <v>13</v>
      </c>
      <c r="F2181">
        <v>1</v>
      </c>
      <c r="G2181">
        <v>22</v>
      </c>
      <c r="H2181">
        <v>103</v>
      </c>
      <c r="I2181">
        <v>0</v>
      </c>
      <c r="J2181">
        <v>0</v>
      </c>
      <c r="K2181">
        <v>0</v>
      </c>
      <c r="L2181">
        <v>0</v>
      </c>
      <c r="M2181">
        <v>0</v>
      </c>
      <c r="N2181" t="str">
        <f t="shared" si="34"/>
        <v>UPDATE WipDetails SET WipQuantity = 0, Review_Wip = 0 WHERE WipMaster_Id IN (SELECT id FROM WipMasters WHERE issuedmonth = 'February' AND IssuedYear = 2026) AND CommitmentPeriod = 3 AND CASIN = 'B08XQZSG7N';</v>
      </c>
    </row>
    <row r="2182" spans="1:14" x14ac:dyDescent="0.25">
      <c r="A2182" t="s">
        <v>2283</v>
      </c>
      <c r="B2182" t="s">
        <v>2162</v>
      </c>
      <c r="C2182" t="s">
        <v>4367</v>
      </c>
      <c r="D2182" t="s">
        <v>2109</v>
      </c>
      <c r="E2182" t="s">
        <v>15</v>
      </c>
      <c r="F2182">
        <v>1</v>
      </c>
      <c r="G2182">
        <v>22</v>
      </c>
      <c r="H2182">
        <v>315</v>
      </c>
      <c r="I2182">
        <v>0</v>
      </c>
      <c r="J2182">
        <v>0</v>
      </c>
      <c r="K2182">
        <v>0</v>
      </c>
      <c r="L2182">
        <v>0</v>
      </c>
      <c r="M2182">
        <v>0</v>
      </c>
      <c r="N2182" t="str">
        <f t="shared" si="34"/>
        <v>UPDATE WipDetails SET WipQuantity = 0, Review_Wip = 0 WHERE WipMaster_Id IN (SELECT id FROM WipMasters WHERE issuedmonth = 'February' AND IssuedYear = 2026) AND CommitmentPeriod = 3 AND CASIN = 'B08XQX6RPK';</v>
      </c>
    </row>
    <row r="2183" spans="1:14" x14ac:dyDescent="0.25">
      <c r="A2183" t="s">
        <v>2284</v>
      </c>
      <c r="B2183" t="s">
        <v>2162</v>
      </c>
      <c r="C2183" t="s">
        <v>4368</v>
      </c>
      <c r="D2183" t="s">
        <v>2109</v>
      </c>
      <c r="E2183" t="s">
        <v>27</v>
      </c>
      <c r="F2183">
        <v>1</v>
      </c>
      <c r="G2183">
        <v>22</v>
      </c>
      <c r="H2183">
        <v>381</v>
      </c>
      <c r="I2183">
        <v>0</v>
      </c>
      <c r="J2183">
        <v>0</v>
      </c>
      <c r="K2183">
        <v>0</v>
      </c>
      <c r="L2183">
        <v>0</v>
      </c>
      <c r="M2183">
        <v>0</v>
      </c>
      <c r="N2183" t="str">
        <f t="shared" si="34"/>
        <v>UPDATE WipDetails SET WipQuantity = 0, Review_Wip = 0 WHERE WipMaster_Id IN (SELECT id FROM WipMasters WHERE issuedmonth = 'February' AND IssuedYear = 2026) AND CommitmentPeriod = 3 AND CASIN = 'B08XQWLJQK';</v>
      </c>
    </row>
    <row r="2184" spans="1:14" x14ac:dyDescent="0.25">
      <c r="A2184" t="s">
        <v>2285</v>
      </c>
      <c r="B2184" t="s">
        <v>2162</v>
      </c>
      <c r="C2184" t="s">
        <v>4369</v>
      </c>
      <c r="D2184" t="s">
        <v>2109</v>
      </c>
      <c r="E2184" t="s">
        <v>19</v>
      </c>
      <c r="F2184">
        <v>1</v>
      </c>
      <c r="G2184">
        <v>22</v>
      </c>
      <c r="H2184">
        <v>366</v>
      </c>
      <c r="I2184">
        <v>0</v>
      </c>
      <c r="J2184">
        <v>0</v>
      </c>
      <c r="K2184">
        <v>0</v>
      </c>
      <c r="L2184">
        <v>0</v>
      </c>
      <c r="M2184">
        <v>0</v>
      </c>
      <c r="N2184" t="str">
        <f t="shared" si="34"/>
        <v>UPDATE WipDetails SET WipQuantity = 0, Review_Wip = 0 WHERE WipMaster_Id IN (SELECT id FROM WipMasters WHERE issuedmonth = 'February' AND IssuedYear = 2026) AND CommitmentPeriod = 3 AND CASIN = 'B08XQY2Z9N';</v>
      </c>
    </row>
    <row r="2185" spans="1:14" x14ac:dyDescent="0.25">
      <c r="A2185" t="s">
        <v>2286</v>
      </c>
      <c r="B2185" t="s">
        <v>2162</v>
      </c>
      <c r="C2185" t="s">
        <v>4370</v>
      </c>
      <c r="D2185" t="s">
        <v>2109</v>
      </c>
      <c r="E2185" t="s">
        <v>21</v>
      </c>
      <c r="F2185">
        <v>1</v>
      </c>
      <c r="G2185">
        <v>22</v>
      </c>
      <c r="H2185">
        <v>206</v>
      </c>
      <c r="I2185">
        <v>0</v>
      </c>
      <c r="J2185">
        <v>0</v>
      </c>
      <c r="K2185">
        <v>0</v>
      </c>
      <c r="L2185">
        <v>0</v>
      </c>
      <c r="M2185">
        <v>0</v>
      </c>
      <c r="N2185" t="str">
        <f t="shared" si="34"/>
        <v>UPDATE WipDetails SET WipQuantity = 0, Review_Wip = 0 WHERE WipMaster_Id IN (SELECT id FROM WipMasters WHERE issuedmonth = 'February' AND IssuedYear = 2026) AND CommitmentPeriod = 3 AND CASIN = 'B08XQYNGMG';</v>
      </c>
    </row>
    <row r="2186" spans="1:14" x14ac:dyDescent="0.25">
      <c r="A2186" t="s">
        <v>2287</v>
      </c>
      <c r="B2186" t="s">
        <v>2162</v>
      </c>
      <c r="C2186" t="s">
        <v>4371</v>
      </c>
      <c r="D2186" t="s">
        <v>425</v>
      </c>
      <c r="E2186" t="s">
        <v>11</v>
      </c>
      <c r="F2186">
        <v>1</v>
      </c>
      <c r="G2186">
        <v>22</v>
      </c>
      <c r="H2186">
        <v>22</v>
      </c>
      <c r="I2186">
        <v>0</v>
      </c>
      <c r="J2186">
        <v>0</v>
      </c>
      <c r="K2186">
        <v>0</v>
      </c>
      <c r="L2186">
        <v>198</v>
      </c>
      <c r="M2186">
        <v>0</v>
      </c>
      <c r="N2186" t="str">
        <f t="shared" si="34"/>
        <v>UPDATE WipDetails SET WipQuantity = 198, Review_Wip = 198 WHERE WipMaster_Id IN (SELECT id FROM WipMasters WHERE issuedmonth = 'February' AND IssuedYear = 2026) AND CommitmentPeriod = 3 AND CASIN = 'B07FDS7DGT';</v>
      </c>
    </row>
    <row r="2187" spans="1:14" x14ac:dyDescent="0.25">
      <c r="A2187" t="s">
        <v>2288</v>
      </c>
      <c r="B2187" t="s">
        <v>2162</v>
      </c>
      <c r="C2187" t="s">
        <v>4372</v>
      </c>
      <c r="D2187" t="s">
        <v>425</v>
      </c>
      <c r="E2187" t="s">
        <v>13</v>
      </c>
      <c r="F2187">
        <v>1</v>
      </c>
      <c r="G2187">
        <v>22</v>
      </c>
      <c r="H2187">
        <v>65</v>
      </c>
      <c r="I2187">
        <v>0</v>
      </c>
      <c r="J2187">
        <v>0</v>
      </c>
      <c r="K2187">
        <v>0</v>
      </c>
      <c r="L2187">
        <v>176</v>
      </c>
      <c r="M2187">
        <v>396</v>
      </c>
      <c r="N2187" t="str">
        <f t="shared" si="34"/>
        <v>UPDATE WipDetails SET WipQuantity = 176, Review_Wip = 176 WHERE WipMaster_Id IN (SELECT id FROM WipMasters WHERE issuedmonth = 'February' AND IssuedYear = 2026) AND CommitmentPeriod = 3 AND CASIN = 'B07FDM5MPV';</v>
      </c>
    </row>
    <row r="2188" spans="1:14" x14ac:dyDescent="0.25">
      <c r="A2188" t="s">
        <v>2289</v>
      </c>
      <c r="B2188" t="s">
        <v>2162</v>
      </c>
      <c r="C2188" t="s">
        <v>4373</v>
      </c>
      <c r="D2188" t="s">
        <v>425</v>
      </c>
      <c r="E2188" t="s">
        <v>15</v>
      </c>
      <c r="F2188">
        <v>1</v>
      </c>
      <c r="G2188">
        <v>22</v>
      </c>
      <c r="H2188">
        <v>43</v>
      </c>
      <c r="I2188">
        <v>0</v>
      </c>
      <c r="J2188">
        <v>0</v>
      </c>
      <c r="K2188">
        <v>0</v>
      </c>
      <c r="L2188">
        <v>198</v>
      </c>
      <c r="M2188">
        <v>396</v>
      </c>
      <c r="N2188" t="str">
        <f t="shared" si="34"/>
        <v>UPDATE WipDetails SET WipQuantity = 198, Review_Wip = 198 WHERE WipMaster_Id IN (SELECT id FROM WipMasters WHERE issuedmonth = 'February' AND IssuedYear = 2026) AND CommitmentPeriod = 3 AND CASIN = 'B07FDM5XFC';</v>
      </c>
    </row>
    <row r="2189" spans="1:14" x14ac:dyDescent="0.25">
      <c r="A2189" t="s">
        <v>2290</v>
      </c>
      <c r="B2189" t="s">
        <v>2162</v>
      </c>
      <c r="C2189" t="s">
        <v>4374</v>
      </c>
      <c r="D2189" t="s">
        <v>425</v>
      </c>
      <c r="E2189" t="s">
        <v>27</v>
      </c>
      <c r="F2189">
        <v>1</v>
      </c>
      <c r="G2189">
        <v>22</v>
      </c>
      <c r="H2189">
        <v>124</v>
      </c>
      <c r="I2189">
        <v>0</v>
      </c>
      <c r="J2189">
        <v>0</v>
      </c>
      <c r="K2189">
        <v>0</v>
      </c>
      <c r="L2189">
        <v>264</v>
      </c>
      <c r="M2189">
        <v>550</v>
      </c>
      <c r="N2189" t="str">
        <f t="shared" si="34"/>
        <v>UPDATE WipDetails SET WipQuantity = 264, Review_Wip = 264 WHERE WipMaster_Id IN (SELECT id FROM WipMasters WHERE issuedmonth = 'February' AND IssuedYear = 2026) AND CommitmentPeriod = 3 AND CASIN = 'B07FDQP92H';</v>
      </c>
    </row>
    <row r="2190" spans="1:14" x14ac:dyDescent="0.25">
      <c r="A2190" t="s">
        <v>2291</v>
      </c>
      <c r="B2190" t="s">
        <v>2162</v>
      </c>
      <c r="C2190" t="s">
        <v>4375</v>
      </c>
      <c r="D2190" t="s">
        <v>425</v>
      </c>
      <c r="E2190" t="s">
        <v>19</v>
      </c>
      <c r="F2190">
        <v>1</v>
      </c>
      <c r="G2190">
        <v>22</v>
      </c>
      <c r="H2190">
        <v>219</v>
      </c>
      <c r="I2190">
        <v>0</v>
      </c>
      <c r="J2190">
        <v>0</v>
      </c>
      <c r="K2190">
        <v>0</v>
      </c>
      <c r="L2190">
        <v>528</v>
      </c>
      <c r="M2190">
        <v>418</v>
      </c>
      <c r="N2190" t="str">
        <f t="shared" si="34"/>
        <v>UPDATE WipDetails SET WipQuantity = 528, Review_Wip = 528 WHERE WipMaster_Id IN (SELECT id FROM WipMasters WHERE issuedmonth = 'February' AND IssuedYear = 2026) AND CommitmentPeriod = 3 AND CASIN = 'B07FDM5XNC';</v>
      </c>
    </row>
    <row r="2191" spans="1:14" x14ac:dyDescent="0.25">
      <c r="A2191" t="s">
        <v>2292</v>
      </c>
      <c r="B2191" t="s">
        <v>2162</v>
      </c>
      <c r="C2191" t="s">
        <v>4376</v>
      </c>
      <c r="D2191" t="s">
        <v>425</v>
      </c>
      <c r="E2191" t="s">
        <v>21</v>
      </c>
      <c r="F2191">
        <v>1</v>
      </c>
      <c r="G2191">
        <v>22</v>
      </c>
      <c r="H2191">
        <v>66</v>
      </c>
      <c r="I2191">
        <v>0</v>
      </c>
      <c r="J2191">
        <v>0</v>
      </c>
      <c r="K2191">
        <v>0</v>
      </c>
      <c r="L2191">
        <v>176</v>
      </c>
      <c r="M2191">
        <v>176</v>
      </c>
      <c r="N2191" t="str">
        <f t="shared" si="34"/>
        <v>UPDATE WipDetails SET WipQuantity = 176, Review_Wip = 176 WHERE WipMaster_Id IN (SELECT id FROM WipMasters WHERE issuedmonth = 'February' AND IssuedYear = 2026) AND CommitmentPeriod = 3 AND CASIN = 'B07FDSQCN7';</v>
      </c>
    </row>
    <row r="2192" spans="1:14" x14ac:dyDescent="0.25">
      <c r="A2192" t="s">
        <v>2293</v>
      </c>
      <c r="B2192" t="s">
        <v>2162</v>
      </c>
      <c r="C2192" t="s">
        <v>4377</v>
      </c>
      <c r="D2192" t="s">
        <v>2294</v>
      </c>
      <c r="E2192" t="s">
        <v>11</v>
      </c>
      <c r="F2192">
        <v>1</v>
      </c>
      <c r="G2192">
        <v>22</v>
      </c>
      <c r="H2192">
        <v>0</v>
      </c>
      <c r="I2192">
        <v>0</v>
      </c>
      <c r="J2192">
        <v>0</v>
      </c>
      <c r="K2192">
        <v>0</v>
      </c>
      <c r="L2192">
        <v>264</v>
      </c>
      <c r="M2192">
        <v>0</v>
      </c>
      <c r="N2192" t="str">
        <f t="shared" si="34"/>
        <v>UPDATE WipDetails SET WipQuantity = 264, Review_Wip = 264 WHERE WipMaster_Id IN (SELECT id FROM WipMasters WHERE issuedmonth = 'February' AND IssuedYear = 2026) AND CommitmentPeriod = 3 AND CASIN = 'B07R763TNX';</v>
      </c>
    </row>
    <row r="2193" spans="1:14" x14ac:dyDescent="0.25">
      <c r="A2193" t="s">
        <v>2295</v>
      </c>
      <c r="B2193" t="s">
        <v>2162</v>
      </c>
      <c r="C2193" t="s">
        <v>4378</v>
      </c>
      <c r="D2193" t="s">
        <v>2294</v>
      </c>
      <c r="E2193" t="s">
        <v>13</v>
      </c>
      <c r="F2193">
        <v>1</v>
      </c>
      <c r="G2193">
        <v>22</v>
      </c>
      <c r="H2193">
        <v>66</v>
      </c>
      <c r="I2193">
        <v>0</v>
      </c>
      <c r="J2193">
        <v>0</v>
      </c>
      <c r="K2193">
        <v>0</v>
      </c>
      <c r="L2193">
        <v>110</v>
      </c>
      <c r="M2193">
        <v>0</v>
      </c>
      <c r="N2193" t="str">
        <f t="shared" si="34"/>
        <v>UPDATE WipDetails SET WipQuantity = 110, Review_Wip = 110 WHERE WipMaster_Id IN (SELECT id FROM WipMasters WHERE issuedmonth = 'February' AND IssuedYear = 2026) AND CommitmentPeriod = 3 AND CASIN = 'B07R63BC17';</v>
      </c>
    </row>
    <row r="2194" spans="1:14" x14ac:dyDescent="0.25">
      <c r="A2194" t="s">
        <v>2296</v>
      </c>
      <c r="B2194" t="s">
        <v>2162</v>
      </c>
      <c r="C2194" t="s">
        <v>4379</v>
      </c>
      <c r="D2194" t="s">
        <v>2294</v>
      </c>
      <c r="E2194" t="s">
        <v>15</v>
      </c>
      <c r="F2194">
        <v>1</v>
      </c>
      <c r="G2194">
        <v>22</v>
      </c>
      <c r="H2194">
        <v>14</v>
      </c>
      <c r="I2194">
        <v>0</v>
      </c>
      <c r="J2194">
        <v>0</v>
      </c>
      <c r="K2194">
        <v>0</v>
      </c>
      <c r="L2194">
        <v>220</v>
      </c>
      <c r="M2194">
        <v>0</v>
      </c>
      <c r="N2194" t="str">
        <f t="shared" si="34"/>
        <v>UPDATE WipDetails SET WipQuantity = 220, Review_Wip = 220 WHERE WipMaster_Id IN (SELECT id FROM WipMasters WHERE issuedmonth = 'February' AND IssuedYear = 2026) AND CommitmentPeriod = 3 AND CASIN = 'B07R763XH7';</v>
      </c>
    </row>
    <row r="2195" spans="1:14" x14ac:dyDescent="0.25">
      <c r="A2195" t="s">
        <v>2297</v>
      </c>
      <c r="B2195" t="s">
        <v>2162</v>
      </c>
      <c r="C2195" t="s">
        <v>4380</v>
      </c>
      <c r="D2195" t="s">
        <v>2294</v>
      </c>
      <c r="E2195" t="s">
        <v>17</v>
      </c>
      <c r="F2195">
        <v>1</v>
      </c>
      <c r="G2195">
        <v>22</v>
      </c>
      <c r="H2195">
        <v>242</v>
      </c>
      <c r="I2195">
        <v>0</v>
      </c>
      <c r="J2195">
        <v>0</v>
      </c>
      <c r="K2195">
        <v>0</v>
      </c>
      <c r="L2195">
        <v>902</v>
      </c>
      <c r="M2195">
        <v>0</v>
      </c>
      <c r="N2195" t="str">
        <f t="shared" si="34"/>
        <v>UPDATE WipDetails SET WipQuantity = 902, Review_Wip = 902 WHERE WipMaster_Id IN (SELECT id FROM WipMasters WHERE issuedmonth = 'February' AND IssuedYear = 2026) AND CommitmentPeriod = 3 AND CASIN = 'B07R54MGVC';</v>
      </c>
    </row>
    <row r="2196" spans="1:14" x14ac:dyDescent="0.25">
      <c r="A2196" t="s">
        <v>2298</v>
      </c>
      <c r="B2196" t="s">
        <v>2162</v>
      </c>
      <c r="C2196" t="s">
        <v>4381</v>
      </c>
      <c r="D2196" t="s">
        <v>2294</v>
      </c>
      <c r="E2196" t="s">
        <v>19</v>
      </c>
      <c r="F2196">
        <v>1</v>
      </c>
      <c r="G2196">
        <v>22</v>
      </c>
      <c r="H2196">
        <v>226</v>
      </c>
      <c r="I2196">
        <v>0</v>
      </c>
      <c r="J2196">
        <v>0</v>
      </c>
      <c r="K2196">
        <v>0</v>
      </c>
      <c r="L2196">
        <v>0</v>
      </c>
      <c r="M2196">
        <v>0</v>
      </c>
      <c r="N2196" t="str">
        <f t="shared" si="34"/>
        <v>UPDATE WipDetails SET WipQuantity = 0, Review_Wip = 0 WHERE WipMaster_Id IN (SELECT id FROM WipMasters WHERE issuedmonth = 'February' AND IssuedYear = 2026) AND CommitmentPeriod = 3 AND CASIN = 'B07R9G92S5';</v>
      </c>
    </row>
    <row r="2197" spans="1:14" x14ac:dyDescent="0.25">
      <c r="A2197" t="s">
        <v>2299</v>
      </c>
      <c r="B2197" t="s">
        <v>2162</v>
      </c>
      <c r="C2197" t="s">
        <v>4382</v>
      </c>
      <c r="D2197" t="s">
        <v>2294</v>
      </c>
      <c r="E2197" t="s">
        <v>21</v>
      </c>
      <c r="F2197">
        <v>1</v>
      </c>
      <c r="G2197">
        <v>22</v>
      </c>
      <c r="H2197">
        <v>73</v>
      </c>
      <c r="I2197">
        <v>0</v>
      </c>
      <c r="J2197">
        <v>0</v>
      </c>
      <c r="K2197">
        <v>0</v>
      </c>
      <c r="L2197">
        <v>0</v>
      </c>
      <c r="M2197">
        <v>0</v>
      </c>
      <c r="N2197" t="str">
        <f t="shared" si="34"/>
        <v>UPDATE WipDetails SET WipQuantity = 0, Review_Wip = 0 WHERE WipMaster_Id IN (SELECT id FROM WipMasters WHERE issuedmonth = 'February' AND IssuedYear = 2026) AND CommitmentPeriod = 3 AND CASIN = 'B07R7641ST';</v>
      </c>
    </row>
    <row r="2198" spans="1:14" x14ac:dyDescent="0.25">
      <c r="A2198" t="s">
        <v>2300</v>
      </c>
      <c r="B2198" t="s">
        <v>2162</v>
      </c>
      <c r="C2198" t="s">
        <v>4383</v>
      </c>
      <c r="D2198" t="s">
        <v>432</v>
      </c>
      <c r="E2198" t="s">
        <v>11</v>
      </c>
      <c r="F2198">
        <v>1</v>
      </c>
      <c r="G2198">
        <v>22</v>
      </c>
      <c r="H2198">
        <v>0</v>
      </c>
      <c r="I2198">
        <v>0</v>
      </c>
      <c r="J2198">
        <v>0</v>
      </c>
      <c r="K2198">
        <v>132</v>
      </c>
      <c r="L2198">
        <v>154</v>
      </c>
      <c r="M2198">
        <v>132</v>
      </c>
      <c r="N2198" t="str">
        <f t="shared" si="34"/>
        <v>UPDATE WipDetails SET WipQuantity = 154, Review_Wip = 154 WHERE WipMaster_Id IN (SELECT id FROM WipMasters WHERE issuedmonth = 'February' AND IssuedYear = 2026) AND CommitmentPeriod = 3 AND CASIN = 'B07FDQJ2MZ';</v>
      </c>
    </row>
    <row r="2199" spans="1:14" x14ac:dyDescent="0.25">
      <c r="A2199" t="s">
        <v>2301</v>
      </c>
      <c r="B2199" t="s">
        <v>2162</v>
      </c>
      <c r="C2199" t="s">
        <v>4384</v>
      </c>
      <c r="D2199" t="s">
        <v>432</v>
      </c>
      <c r="E2199" t="s">
        <v>13</v>
      </c>
      <c r="F2199">
        <v>1</v>
      </c>
      <c r="G2199">
        <v>22</v>
      </c>
      <c r="H2199">
        <v>15</v>
      </c>
      <c r="I2199">
        <v>0</v>
      </c>
      <c r="J2199">
        <v>0</v>
      </c>
      <c r="K2199">
        <v>440</v>
      </c>
      <c r="L2199">
        <v>352</v>
      </c>
      <c r="M2199">
        <v>528</v>
      </c>
      <c r="N2199" t="str">
        <f t="shared" si="34"/>
        <v>UPDATE WipDetails SET WipQuantity = 352, Review_Wip = 352 WHERE WipMaster_Id IN (SELECT id FROM WipMasters WHERE issuedmonth = 'February' AND IssuedYear = 2026) AND CommitmentPeriod = 3 AND CASIN = 'B07FDSQCMV';</v>
      </c>
    </row>
    <row r="2200" spans="1:14" x14ac:dyDescent="0.25">
      <c r="A2200" t="s">
        <v>2302</v>
      </c>
      <c r="B2200" t="s">
        <v>2162</v>
      </c>
      <c r="C2200" t="s">
        <v>4385</v>
      </c>
      <c r="D2200" t="s">
        <v>432</v>
      </c>
      <c r="E2200" t="s">
        <v>15</v>
      </c>
      <c r="F2200">
        <v>1</v>
      </c>
      <c r="G2200">
        <v>22</v>
      </c>
      <c r="H2200">
        <v>21</v>
      </c>
      <c r="I2200">
        <v>0</v>
      </c>
      <c r="J2200">
        <v>0</v>
      </c>
      <c r="K2200">
        <v>0</v>
      </c>
      <c r="L2200">
        <v>704</v>
      </c>
      <c r="M2200">
        <v>792</v>
      </c>
      <c r="N2200" t="str">
        <f t="shared" si="34"/>
        <v>UPDATE WipDetails SET WipQuantity = 704, Review_Wip = 704 WHERE WipMaster_Id IN (SELECT id FROM WipMasters WHERE issuedmonth = 'February' AND IssuedYear = 2026) AND CommitmentPeriod = 3 AND CASIN = 'B07FDM5XF5';</v>
      </c>
    </row>
    <row r="2201" spans="1:14" x14ac:dyDescent="0.25">
      <c r="A2201" t="s">
        <v>2303</v>
      </c>
      <c r="B2201" t="s">
        <v>2162</v>
      </c>
      <c r="C2201" t="s">
        <v>4386</v>
      </c>
      <c r="D2201" t="s">
        <v>432</v>
      </c>
      <c r="E2201" t="s">
        <v>27</v>
      </c>
      <c r="F2201">
        <v>1</v>
      </c>
      <c r="G2201">
        <v>22</v>
      </c>
      <c r="H2201">
        <v>13</v>
      </c>
      <c r="I2201">
        <v>0</v>
      </c>
      <c r="J2201">
        <v>0</v>
      </c>
      <c r="K2201">
        <v>0</v>
      </c>
      <c r="L2201">
        <v>484</v>
      </c>
      <c r="M2201">
        <v>330</v>
      </c>
      <c r="N2201" t="str">
        <f t="shared" si="34"/>
        <v>UPDATE WipDetails SET WipQuantity = 484, Review_Wip = 484 WHERE WipMaster_Id IN (SELECT id FROM WipMasters WHERE issuedmonth = 'February' AND IssuedYear = 2026) AND CommitmentPeriod = 3 AND CASIN = 'B07FDRXR8R';</v>
      </c>
    </row>
    <row r="2202" spans="1:14" x14ac:dyDescent="0.25">
      <c r="A2202" t="s">
        <v>2304</v>
      </c>
      <c r="B2202" t="s">
        <v>2162</v>
      </c>
      <c r="C2202" t="s">
        <v>4387</v>
      </c>
      <c r="D2202" t="s">
        <v>432</v>
      </c>
      <c r="E2202" t="s">
        <v>19</v>
      </c>
      <c r="F2202">
        <v>1</v>
      </c>
      <c r="G2202">
        <v>22</v>
      </c>
      <c r="H2202">
        <v>6</v>
      </c>
      <c r="I2202">
        <v>0</v>
      </c>
      <c r="J2202">
        <v>0</v>
      </c>
      <c r="K2202">
        <v>396</v>
      </c>
      <c r="L2202">
        <v>220</v>
      </c>
      <c r="M2202">
        <v>44</v>
      </c>
      <c r="N2202" t="str">
        <f t="shared" si="34"/>
        <v>UPDATE WipDetails SET WipQuantity = 220, Review_Wip = 220 WHERE WipMaster_Id IN (SELECT id FROM WipMasters WHERE issuedmonth = 'February' AND IssuedYear = 2026) AND CommitmentPeriod = 3 AND CASIN = 'B07FDRXL8K';</v>
      </c>
    </row>
    <row r="2203" spans="1:14" x14ac:dyDescent="0.25">
      <c r="A2203" t="s">
        <v>2305</v>
      </c>
      <c r="B2203" t="s">
        <v>2162</v>
      </c>
      <c r="C2203" t="s">
        <v>4388</v>
      </c>
      <c r="D2203" t="s">
        <v>432</v>
      </c>
      <c r="E2203" t="s">
        <v>21</v>
      </c>
      <c r="F2203">
        <v>1</v>
      </c>
      <c r="G2203">
        <v>22</v>
      </c>
      <c r="H2203">
        <v>65</v>
      </c>
      <c r="I2203">
        <v>0</v>
      </c>
      <c r="J2203">
        <v>0</v>
      </c>
      <c r="K2203">
        <v>176</v>
      </c>
      <c r="L2203">
        <v>132</v>
      </c>
      <c r="M2203">
        <v>110</v>
      </c>
      <c r="N2203" t="str">
        <f t="shared" si="34"/>
        <v>UPDATE WipDetails SET WipQuantity = 132, Review_Wip = 132 WHERE WipMaster_Id IN (SELECT id FROM WipMasters WHERE issuedmonth = 'February' AND IssuedYear = 2026) AND CommitmentPeriod = 3 AND CASIN = 'B07FDHWKM9';</v>
      </c>
    </row>
    <row r="2204" spans="1:14" x14ac:dyDescent="0.25">
      <c r="A2204" t="s">
        <v>2306</v>
      </c>
      <c r="B2204" t="s">
        <v>2162</v>
      </c>
      <c r="C2204" t="s">
        <v>4389</v>
      </c>
      <c r="D2204" t="s">
        <v>358</v>
      </c>
      <c r="E2204" t="s">
        <v>11</v>
      </c>
      <c r="F2204">
        <v>1</v>
      </c>
      <c r="G2204">
        <v>22</v>
      </c>
      <c r="H2204">
        <v>29</v>
      </c>
      <c r="I2204">
        <v>0</v>
      </c>
      <c r="J2204">
        <v>0</v>
      </c>
      <c r="K2204">
        <v>0</v>
      </c>
      <c r="L2204">
        <v>0</v>
      </c>
      <c r="M2204">
        <v>0</v>
      </c>
      <c r="N2204" t="str">
        <f t="shared" si="34"/>
        <v>UPDATE WipDetails SET WipQuantity = 0, Review_Wip = 0 WHERE WipMaster_Id IN (SELECT id FROM WipMasters WHERE issuedmonth = 'February' AND IssuedYear = 2026) AND CommitmentPeriod = 3 AND CASIN = 'B08XQY8646';</v>
      </c>
    </row>
    <row r="2205" spans="1:14" x14ac:dyDescent="0.25">
      <c r="A2205" t="s">
        <v>2307</v>
      </c>
      <c r="B2205" t="s">
        <v>2162</v>
      </c>
      <c r="C2205" t="s">
        <v>4390</v>
      </c>
      <c r="D2205" t="s">
        <v>358</v>
      </c>
      <c r="E2205" t="s">
        <v>13</v>
      </c>
      <c r="F2205">
        <v>1</v>
      </c>
      <c r="G2205">
        <v>22</v>
      </c>
      <c r="H2205">
        <v>176</v>
      </c>
      <c r="I2205">
        <v>0</v>
      </c>
      <c r="J2205">
        <v>0</v>
      </c>
      <c r="K2205">
        <v>0</v>
      </c>
      <c r="L2205">
        <v>0</v>
      </c>
      <c r="M2205">
        <v>0</v>
      </c>
      <c r="N2205" t="str">
        <f t="shared" si="34"/>
        <v>UPDATE WipDetails SET WipQuantity = 0, Review_Wip = 0 WHERE WipMaster_Id IN (SELECT id FROM WipMasters WHERE issuedmonth = 'February' AND IssuedYear = 2026) AND CommitmentPeriod = 3 AND CASIN = 'B08XQZD3WG';</v>
      </c>
    </row>
    <row r="2206" spans="1:14" x14ac:dyDescent="0.25">
      <c r="A2206" t="s">
        <v>2308</v>
      </c>
      <c r="B2206" t="s">
        <v>2162</v>
      </c>
      <c r="C2206" t="s">
        <v>4391</v>
      </c>
      <c r="D2206" t="s">
        <v>358</v>
      </c>
      <c r="E2206" t="s">
        <v>15</v>
      </c>
      <c r="F2206">
        <v>1</v>
      </c>
      <c r="G2206">
        <v>22</v>
      </c>
      <c r="H2206">
        <v>286</v>
      </c>
      <c r="I2206">
        <v>0</v>
      </c>
      <c r="J2206">
        <v>0</v>
      </c>
      <c r="K2206">
        <v>0</v>
      </c>
      <c r="L2206">
        <v>0</v>
      </c>
      <c r="M2206">
        <v>0</v>
      </c>
      <c r="N2206" t="str">
        <f t="shared" si="34"/>
        <v>UPDATE WipDetails SET WipQuantity = 0, Review_Wip = 0 WHERE WipMaster_Id IN (SELECT id FROM WipMasters WHERE issuedmonth = 'February' AND IssuedYear = 2026) AND CommitmentPeriod = 3 AND CASIN = 'B08XQXX7LY';</v>
      </c>
    </row>
    <row r="2207" spans="1:14" x14ac:dyDescent="0.25">
      <c r="A2207" t="s">
        <v>2309</v>
      </c>
      <c r="B2207" t="s">
        <v>2162</v>
      </c>
      <c r="C2207" t="s">
        <v>4392</v>
      </c>
      <c r="D2207" t="s">
        <v>358</v>
      </c>
      <c r="E2207" t="s">
        <v>27</v>
      </c>
      <c r="F2207">
        <v>1</v>
      </c>
      <c r="G2207">
        <v>22</v>
      </c>
      <c r="H2207">
        <v>351</v>
      </c>
      <c r="I2207">
        <v>0</v>
      </c>
      <c r="J2207">
        <v>0</v>
      </c>
      <c r="K2207">
        <v>0</v>
      </c>
      <c r="L2207">
        <v>0</v>
      </c>
      <c r="M2207">
        <v>0</v>
      </c>
      <c r="N2207" t="str">
        <f t="shared" si="34"/>
        <v>UPDATE WipDetails SET WipQuantity = 0, Review_Wip = 0 WHERE WipMaster_Id IN (SELECT id FROM WipMasters WHERE issuedmonth = 'February' AND IssuedYear = 2026) AND CommitmentPeriod = 3 AND CASIN = 'B08XQXZB76';</v>
      </c>
    </row>
    <row r="2208" spans="1:14" x14ac:dyDescent="0.25">
      <c r="A2208" t="s">
        <v>2310</v>
      </c>
      <c r="B2208" t="s">
        <v>2162</v>
      </c>
      <c r="C2208" t="s">
        <v>4393</v>
      </c>
      <c r="D2208" t="s">
        <v>358</v>
      </c>
      <c r="E2208" t="s">
        <v>19</v>
      </c>
      <c r="F2208">
        <v>1</v>
      </c>
      <c r="G2208">
        <v>22</v>
      </c>
      <c r="H2208">
        <v>330</v>
      </c>
      <c r="I2208">
        <v>0</v>
      </c>
      <c r="J2208">
        <v>0</v>
      </c>
      <c r="K2208">
        <v>0</v>
      </c>
      <c r="L2208">
        <v>0</v>
      </c>
      <c r="M2208">
        <v>0</v>
      </c>
      <c r="N2208" t="str">
        <f t="shared" si="34"/>
        <v>UPDATE WipDetails SET WipQuantity = 0, Review_Wip = 0 WHERE WipMaster_Id IN (SELECT id FROM WipMasters WHERE issuedmonth = 'February' AND IssuedYear = 2026) AND CommitmentPeriod = 3 AND CASIN = 'B08XQZ6NQK';</v>
      </c>
    </row>
    <row r="2209" spans="1:14" x14ac:dyDescent="0.25">
      <c r="A2209" t="s">
        <v>2311</v>
      </c>
      <c r="B2209" t="s">
        <v>2162</v>
      </c>
      <c r="C2209" t="s">
        <v>4394</v>
      </c>
      <c r="D2209" t="s">
        <v>358</v>
      </c>
      <c r="E2209" t="s">
        <v>21</v>
      </c>
      <c r="F2209">
        <v>1</v>
      </c>
      <c r="G2209">
        <v>22</v>
      </c>
      <c r="H2209">
        <v>147</v>
      </c>
      <c r="I2209">
        <v>0</v>
      </c>
      <c r="J2209">
        <v>0</v>
      </c>
      <c r="K2209">
        <v>0</v>
      </c>
      <c r="L2209">
        <v>0</v>
      </c>
      <c r="M2209">
        <v>0</v>
      </c>
      <c r="N2209" t="str">
        <f t="shared" si="34"/>
        <v>UPDATE WipDetails SET WipQuantity = 0, Review_Wip = 0 WHERE WipMaster_Id IN (SELECT id FROM WipMasters WHERE issuedmonth = 'February' AND IssuedYear = 2026) AND CommitmentPeriod = 3 AND CASIN = 'B08XQY6JPS';</v>
      </c>
    </row>
    <row r="2210" spans="1:14" x14ac:dyDescent="0.25">
      <c r="A2210" t="s">
        <v>2312</v>
      </c>
      <c r="B2210" t="s">
        <v>2162</v>
      </c>
      <c r="C2210" t="s">
        <v>4395</v>
      </c>
      <c r="D2210" t="s">
        <v>445</v>
      </c>
      <c r="E2210" t="s">
        <v>11</v>
      </c>
      <c r="F2210">
        <v>1</v>
      </c>
      <c r="G2210">
        <v>22</v>
      </c>
      <c r="H2210">
        <v>110</v>
      </c>
      <c r="I2210">
        <v>0</v>
      </c>
      <c r="J2210">
        <v>0</v>
      </c>
      <c r="K2210">
        <v>0</v>
      </c>
      <c r="L2210">
        <v>0</v>
      </c>
      <c r="M2210">
        <v>0</v>
      </c>
      <c r="N2210" t="str">
        <f t="shared" si="34"/>
        <v>UPDATE WipDetails SET WipQuantity = 0, Review_Wip = 0 WHERE WipMaster_Id IN (SELECT id FROM WipMasters WHERE issuedmonth = 'February' AND IssuedYear = 2026) AND CommitmentPeriod = 3 AND CASIN = 'B08XQXHQXD';</v>
      </c>
    </row>
    <row r="2211" spans="1:14" x14ac:dyDescent="0.25">
      <c r="A2211" t="s">
        <v>2313</v>
      </c>
      <c r="B2211" t="s">
        <v>2162</v>
      </c>
      <c r="C2211" t="s">
        <v>4396</v>
      </c>
      <c r="D2211" t="s">
        <v>445</v>
      </c>
      <c r="E2211" t="s">
        <v>13</v>
      </c>
      <c r="F2211">
        <v>1</v>
      </c>
      <c r="G2211">
        <v>22</v>
      </c>
      <c r="H2211">
        <v>286</v>
      </c>
      <c r="I2211">
        <v>0</v>
      </c>
      <c r="J2211">
        <v>0</v>
      </c>
      <c r="K2211">
        <v>0</v>
      </c>
      <c r="L2211">
        <v>0</v>
      </c>
      <c r="M2211">
        <v>0</v>
      </c>
      <c r="N2211" t="str">
        <f t="shared" si="34"/>
        <v>UPDATE WipDetails SET WipQuantity = 0, Review_Wip = 0 WHERE WipMaster_Id IN (SELECT id FROM WipMasters WHERE issuedmonth = 'February' AND IssuedYear = 2026) AND CommitmentPeriod = 3 AND CASIN = 'B08XQZLZ1G';</v>
      </c>
    </row>
    <row r="2212" spans="1:14" x14ac:dyDescent="0.25">
      <c r="A2212" t="s">
        <v>2314</v>
      </c>
      <c r="B2212" t="s">
        <v>2162</v>
      </c>
      <c r="C2212" t="s">
        <v>4397</v>
      </c>
      <c r="D2212" t="s">
        <v>445</v>
      </c>
      <c r="E2212" t="s">
        <v>15</v>
      </c>
      <c r="F2212">
        <v>1</v>
      </c>
      <c r="G2212">
        <v>22</v>
      </c>
      <c r="H2212">
        <v>242</v>
      </c>
      <c r="I2212">
        <v>0</v>
      </c>
      <c r="J2212">
        <v>0</v>
      </c>
      <c r="K2212">
        <v>0</v>
      </c>
      <c r="L2212">
        <v>0</v>
      </c>
      <c r="M2212">
        <v>0</v>
      </c>
      <c r="N2212" t="str">
        <f t="shared" si="34"/>
        <v>UPDATE WipDetails SET WipQuantity = 0, Review_Wip = 0 WHERE WipMaster_Id IN (SELECT id FROM WipMasters WHERE issuedmonth = 'February' AND IssuedYear = 2026) AND CommitmentPeriod = 3 AND CASIN = 'B08XQX87BK';</v>
      </c>
    </row>
    <row r="2213" spans="1:14" x14ac:dyDescent="0.25">
      <c r="A2213" t="s">
        <v>2315</v>
      </c>
      <c r="B2213" t="s">
        <v>2162</v>
      </c>
      <c r="C2213" t="s">
        <v>4398</v>
      </c>
      <c r="D2213" t="s">
        <v>445</v>
      </c>
      <c r="E2213" t="s">
        <v>27</v>
      </c>
      <c r="F2213">
        <v>1</v>
      </c>
      <c r="G2213">
        <v>22</v>
      </c>
      <c r="H2213">
        <v>410</v>
      </c>
      <c r="I2213">
        <v>0</v>
      </c>
      <c r="J2213">
        <v>0</v>
      </c>
      <c r="K2213">
        <v>0</v>
      </c>
      <c r="L2213">
        <v>0</v>
      </c>
      <c r="M2213">
        <v>0</v>
      </c>
      <c r="N2213" t="str">
        <f t="shared" si="34"/>
        <v>UPDATE WipDetails SET WipQuantity = 0, Review_Wip = 0 WHERE WipMaster_Id IN (SELECT id FROM WipMasters WHERE issuedmonth = 'February' AND IssuedYear = 2026) AND CommitmentPeriod = 3 AND CASIN = 'B08XQWPXWY';</v>
      </c>
    </row>
    <row r="2214" spans="1:14" x14ac:dyDescent="0.25">
      <c r="A2214" t="s">
        <v>2316</v>
      </c>
      <c r="B2214" t="s">
        <v>2162</v>
      </c>
      <c r="C2214" t="s">
        <v>4399</v>
      </c>
      <c r="D2214" t="s">
        <v>445</v>
      </c>
      <c r="E2214" t="s">
        <v>19</v>
      </c>
      <c r="F2214">
        <v>1</v>
      </c>
      <c r="G2214">
        <v>22</v>
      </c>
      <c r="H2214">
        <v>220</v>
      </c>
      <c r="I2214">
        <v>0</v>
      </c>
      <c r="J2214">
        <v>0</v>
      </c>
      <c r="K2214">
        <v>0</v>
      </c>
      <c r="L2214">
        <v>0</v>
      </c>
      <c r="M2214">
        <v>0</v>
      </c>
      <c r="N2214" t="str">
        <f t="shared" si="34"/>
        <v>UPDATE WipDetails SET WipQuantity = 0, Review_Wip = 0 WHERE WipMaster_Id IN (SELECT id FROM WipMasters WHERE issuedmonth = 'February' AND IssuedYear = 2026) AND CommitmentPeriod = 3 AND CASIN = 'B08XQXX7NX';</v>
      </c>
    </row>
    <row r="2215" spans="1:14" x14ac:dyDescent="0.25">
      <c r="A2215" t="s">
        <v>2317</v>
      </c>
      <c r="B2215" t="s">
        <v>2162</v>
      </c>
      <c r="C2215" t="s">
        <v>4400</v>
      </c>
      <c r="D2215" t="s">
        <v>445</v>
      </c>
      <c r="E2215" t="s">
        <v>21</v>
      </c>
      <c r="F2215">
        <v>1</v>
      </c>
      <c r="G2215">
        <v>22</v>
      </c>
      <c r="H2215">
        <v>191</v>
      </c>
      <c r="I2215">
        <v>0</v>
      </c>
      <c r="J2215">
        <v>0</v>
      </c>
      <c r="K2215">
        <v>0</v>
      </c>
      <c r="L2215">
        <v>0</v>
      </c>
      <c r="M2215">
        <v>0</v>
      </c>
      <c r="N2215" t="str">
        <f t="shared" si="34"/>
        <v>UPDATE WipDetails SET WipQuantity = 0, Review_Wip = 0 WHERE WipMaster_Id IN (SELECT id FROM WipMasters WHERE issuedmonth = 'February' AND IssuedYear = 2026) AND CommitmentPeriod = 3 AND CASIN = 'B08XQY85WF';</v>
      </c>
    </row>
    <row r="2216" spans="1:14" x14ac:dyDescent="0.25">
      <c r="A2216" t="s">
        <v>2318</v>
      </c>
      <c r="B2216" t="s">
        <v>2162</v>
      </c>
      <c r="C2216" t="s">
        <v>4401</v>
      </c>
      <c r="D2216" t="s">
        <v>2319</v>
      </c>
      <c r="E2216" t="s">
        <v>11</v>
      </c>
      <c r="F2216">
        <v>1</v>
      </c>
      <c r="G2216">
        <v>22</v>
      </c>
      <c r="H2216">
        <v>58</v>
      </c>
      <c r="I2216">
        <v>0</v>
      </c>
      <c r="J2216">
        <v>0</v>
      </c>
      <c r="K2216">
        <v>0</v>
      </c>
      <c r="L2216">
        <v>0</v>
      </c>
      <c r="M2216">
        <v>0</v>
      </c>
      <c r="N2216" t="str">
        <f t="shared" si="34"/>
        <v>UPDATE WipDetails SET WipQuantity = 0, Review_Wip = 0 WHERE WipMaster_Id IN (SELECT id FROM WipMasters WHERE issuedmonth = 'February' AND IssuedYear = 2026) AND CommitmentPeriod = 3 AND CASIN = 'B08XQZQQ23';</v>
      </c>
    </row>
    <row r="2217" spans="1:14" x14ac:dyDescent="0.25">
      <c r="A2217" t="s">
        <v>2320</v>
      </c>
      <c r="B2217" t="s">
        <v>2162</v>
      </c>
      <c r="C2217" t="s">
        <v>4402</v>
      </c>
      <c r="D2217" t="s">
        <v>2319</v>
      </c>
      <c r="E2217" t="s">
        <v>13</v>
      </c>
      <c r="F2217">
        <v>1</v>
      </c>
      <c r="G2217">
        <v>22</v>
      </c>
      <c r="H2217">
        <v>161</v>
      </c>
      <c r="I2217">
        <v>0</v>
      </c>
      <c r="J2217">
        <v>0</v>
      </c>
      <c r="K2217">
        <v>0</v>
      </c>
      <c r="L2217">
        <v>0</v>
      </c>
      <c r="M2217">
        <v>0</v>
      </c>
      <c r="N2217" t="str">
        <f t="shared" si="34"/>
        <v>UPDATE WipDetails SET WipQuantity = 0, Review_Wip = 0 WHERE WipMaster_Id IN (SELECT id FROM WipMasters WHERE issuedmonth = 'February' AND IssuedYear = 2026) AND CommitmentPeriod = 3 AND CASIN = 'B08XQXLGDZ';</v>
      </c>
    </row>
    <row r="2218" spans="1:14" x14ac:dyDescent="0.25">
      <c r="A2218" t="s">
        <v>2321</v>
      </c>
      <c r="B2218" t="s">
        <v>2162</v>
      </c>
      <c r="C2218" t="s">
        <v>4403</v>
      </c>
      <c r="D2218" t="s">
        <v>2319</v>
      </c>
      <c r="E2218" t="s">
        <v>15</v>
      </c>
      <c r="F2218">
        <v>1</v>
      </c>
      <c r="G2218">
        <v>22</v>
      </c>
      <c r="H2218">
        <v>300</v>
      </c>
      <c r="I2218">
        <v>0</v>
      </c>
      <c r="J2218">
        <v>0</v>
      </c>
      <c r="K2218">
        <v>0</v>
      </c>
      <c r="L2218">
        <v>0</v>
      </c>
      <c r="M2218">
        <v>0</v>
      </c>
      <c r="N2218" t="str">
        <f t="shared" si="34"/>
        <v>UPDATE WipDetails SET WipQuantity = 0, Review_Wip = 0 WHERE WipMaster_Id IN (SELECT id FROM WipMasters WHERE issuedmonth = 'February' AND IssuedYear = 2026) AND CommitmentPeriod = 3 AND CASIN = 'B08XQYFZ76';</v>
      </c>
    </row>
    <row r="2219" spans="1:14" x14ac:dyDescent="0.25">
      <c r="A2219" t="s">
        <v>2322</v>
      </c>
      <c r="B2219" t="s">
        <v>2162</v>
      </c>
      <c r="C2219" t="s">
        <v>4404</v>
      </c>
      <c r="D2219" t="s">
        <v>2319</v>
      </c>
      <c r="E2219" t="s">
        <v>27</v>
      </c>
      <c r="F2219">
        <v>1</v>
      </c>
      <c r="G2219">
        <v>22</v>
      </c>
      <c r="H2219">
        <v>154</v>
      </c>
      <c r="I2219">
        <v>0</v>
      </c>
      <c r="J2219">
        <v>0</v>
      </c>
      <c r="K2219">
        <v>0</v>
      </c>
      <c r="L2219">
        <v>0</v>
      </c>
      <c r="M2219">
        <v>0</v>
      </c>
      <c r="N2219" t="str">
        <f t="shared" si="34"/>
        <v>UPDATE WipDetails SET WipQuantity = 0, Review_Wip = 0 WHERE WipMaster_Id IN (SELECT id FROM WipMasters WHERE issuedmonth = 'February' AND IssuedYear = 2026) AND CommitmentPeriod = 3 AND CASIN = 'B08XQY2ZNF';</v>
      </c>
    </row>
    <row r="2220" spans="1:14" x14ac:dyDescent="0.25">
      <c r="A2220" t="s">
        <v>2323</v>
      </c>
      <c r="B2220" t="s">
        <v>2162</v>
      </c>
      <c r="C2220" t="s">
        <v>4405</v>
      </c>
      <c r="D2220" t="s">
        <v>2319</v>
      </c>
      <c r="E2220" t="s">
        <v>19</v>
      </c>
      <c r="F2220">
        <v>1</v>
      </c>
      <c r="G2220">
        <v>22</v>
      </c>
      <c r="H2220">
        <v>264</v>
      </c>
      <c r="I2220">
        <v>0</v>
      </c>
      <c r="J2220">
        <v>0</v>
      </c>
      <c r="K2220">
        <v>0</v>
      </c>
      <c r="L2220">
        <v>0</v>
      </c>
      <c r="M2220">
        <v>0</v>
      </c>
      <c r="N2220" t="str">
        <f t="shared" si="34"/>
        <v>UPDATE WipDetails SET WipQuantity = 0, Review_Wip = 0 WHERE WipMaster_Id IN (SELECT id FROM WipMasters WHERE issuedmonth = 'February' AND IssuedYear = 2026) AND CommitmentPeriod = 3 AND CASIN = 'B08XQXX7LN';</v>
      </c>
    </row>
    <row r="2221" spans="1:14" x14ac:dyDescent="0.25">
      <c r="A2221" t="s">
        <v>2324</v>
      </c>
      <c r="B2221" t="s">
        <v>2162</v>
      </c>
      <c r="C2221" t="s">
        <v>4406</v>
      </c>
      <c r="D2221" t="s">
        <v>2319</v>
      </c>
      <c r="E2221" t="s">
        <v>21</v>
      </c>
      <c r="F2221">
        <v>1</v>
      </c>
      <c r="G2221">
        <v>22</v>
      </c>
      <c r="H2221">
        <v>220</v>
      </c>
      <c r="I2221">
        <v>0</v>
      </c>
      <c r="J2221">
        <v>0</v>
      </c>
      <c r="K2221">
        <v>0</v>
      </c>
      <c r="L2221">
        <v>0</v>
      </c>
      <c r="M2221">
        <v>0</v>
      </c>
      <c r="N2221" t="str">
        <f t="shared" si="34"/>
        <v>UPDATE WipDetails SET WipQuantity = 0, Review_Wip = 0 WHERE WipMaster_Id IN (SELECT id FROM WipMasters WHERE issuedmonth = 'February' AND IssuedYear = 2026) AND CommitmentPeriod = 3 AND CASIN = 'B08XQYMSTD';</v>
      </c>
    </row>
    <row r="2222" spans="1:14" x14ac:dyDescent="0.25">
      <c r="A2222" t="s">
        <v>2325</v>
      </c>
      <c r="B2222" t="s">
        <v>2162</v>
      </c>
      <c r="C2222" t="s">
        <v>4407</v>
      </c>
      <c r="D2222" t="s">
        <v>115</v>
      </c>
      <c r="E2222" t="s">
        <v>11</v>
      </c>
      <c r="F2222">
        <v>1</v>
      </c>
      <c r="G2222">
        <v>22</v>
      </c>
      <c r="H2222">
        <v>36</v>
      </c>
      <c r="I2222">
        <v>0</v>
      </c>
      <c r="J2222">
        <v>0</v>
      </c>
      <c r="K2222">
        <v>528</v>
      </c>
      <c r="L2222">
        <v>242</v>
      </c>
      <c r="M2222">
        <v>44</v>
      </c>
      <c r="N2222" t="str">
        <f t="shared" si="34"/>
        <v>UPDATE WipDetails SET WipQuantity = 242, Review_Wip = 242 WHERE WipMaster_Id IN (SELECT id FROM WipMasters WHERE issuedmonth = 'February' AND IssuedYear = 2026) AND CommitmentPeriod = 3 AND CASIN = 'B08XQY2ZKV';</v>
      </c>
    </row>
    <row r="2223" spans="1:14" x14ac:dyDescent="0.25">
      <c r="A2223" t="s">
        <v>2326</v>
      </c>
      <c r="B2223" t="s">
        <v>2162</v>
      </c>
      <c r="C2223" t="s">
        <v>4408</v>
      </c>
      <c r="D2223" t="s">
        <v>115</v>
      </c>
      <c r="E2223" t="s">
        <v>13</v>
      </c>
      <c r="F2223">
        <v>1</v>
      </c>
      <c r="G2223">
        <v>22</v>
      </c>
      <c r="H2223">
        <v>219</v>
      </c>
      <c r="I2223">
        <v>0</v>
      </c>
      <c r="J2223">
        <v>0</v>
      </c>
      <c r="K2223">
        <v>220</v>
      </c>
      <c r="L2223">
        <v>594</v>
      </c>
      <c r="M2223">
        <v>88</v>
      </c>
      <c r="N2223" t="str">
        <f t="shared" si="34"/>
        <v>UPDATE WipDetails SET WipQuantity = 594, Review_Wip = 594 WHERE WipMaster_Id IN (SELECT id FROM WipMasters WHERE issuedmonth = 'February' AND IssuedYear = 2026) AND CommitmentPeriod = 3 AND CASIN = 'B08XQY48NT';</v>
      </c>
    </row>
    <row r="2224" spans="1:14" x14ac:dyDescent="0.25">
      <c r="A2224" t="s">
        <v>2327</v>
      </c>
      <c r="B2224" t="s">
        <v>2162</v>
      </c>
      <c r="C2224" t="s">
        <v>4409</v>
      </c>
      <c r="D2224" t="s">
        <v>115</v>
      </c>
      <c r="E2224" t="s">
        <v>15</v>
      </c>
      <c r="F2224">
        <v>1</v>
      </c>
      <c r="G2224">
        <v>22</v>
      </c>
      <c r="H2224">
        <v>175</v>
      </c>
      <c r="I2224">
        <v>0</v>
      </c>
      <c r="J2224">
        <v>0</v>
      </c>
      <c r="K2224">
        <v>616</v>
      </c>
      <c r="L2224">
        <v>528</v>
      </c>
      <c r="M2224">
        <v>330</v>
      </c>
      <c r="N2224" t="str">
        <f t="shared" si="34"/>
        <v>UPDATE WipDetails SET WipQuantity = 528, Review_Wip = 528 WHERE WipMaster_Id IN (SELECT id FROM WipMasters WHERE issuedmonth = 'February' AND IssuedYear = 2026) AND CommitmentPeriod = 3 AND CASIN = 'B08XQYB1GD';</v>
      </c>
    </row>
    <row r="2225" spans="1:14" x14ac:dyDescent="0.25">
      <c r="A2225" t="s">
        <v>2328</v>
      </c>
      <c r="B2225" t="s">
        <v>2162</v>
      </c>
      <c r="C2225" t="s">
        <v>4410</v>
      </c>
      <c r="D2225" t="s">
        <v>115</v>
      </c>
      <c r="E2225" t="s">
        <v>27</v>
      </c>
      <c r="F2225">
        <v>1</v>
      </c>
      <c r="G2225">
        <v>22</v>
      </c>
      <c r="H2225">
        <v>219</v>
      </c>
      <c r="I2225">
        <v>0</v>
      </c>
      <c r="J2225">
        <v>0</v>
      </c>
      <c r="K2225">
        <v>0</v>
      </c>
      <c r="L2225">
        <v>198</v>
      </c>
      <c r="M2225">
        <v>1100</v>
      </c>
      <c r="N2225" t="str">
        <f t="shared" si="34"/>
        <v>UPDATE WipDetails SET WipQuantity = 198, Review_Wip = 198 WHERE WipMaster_Id IN (SELECT id FROM WipMasters WHERE issuedmonth = 'February' AND IssuedYear = 2026) AND CommitmentPeriod = 3 AND CASIN = 'B08XQY864J';</v>
      </c>
    </row>
    <row r="2226" spans="1:14" x14ac:dyDescent="0.25">
      <c r="A2226" t="s">
        <v>2329</v>
      </c>
      <c r="B2226" t="s">
        <v>2162</v>
      </c>
      <c r="C2226" t="s">
        <v>4411</v>
      </c>
      <c r="D2226" t="s">
        <v>115</v>
      </c>
      <c r="E2226" t="s">
        <v>19</v>
      </c>
      <c r="F2226">
        <v>1</v>
      </c>
      <c r="G2226">
        <v>22</v>
      </c>
      <c r="H2226">
        <v>132</v>
      </c>
      <c r="I2226">
        <v>0</v>
      </c>
      <c r="J2226">
        <v>0</v>
      </c>
      <c r="K2226">
        <v>0</v>
      </c>
      <c r="L2226">
        <v>220</v>
      </c>
      <c r="M2226">
        <v>352</v>
      </c>
      <c r="N2226" t="str">
        <f t="shared" si="34"/>
        <v>UPDATE WipDetails SET WipQuantity = 220, Review_Wip = 220 WHERE WipMaster_Id IN (SELECT id FROM WipMasters WHERE issuedmonth = 'February' AND IssuedYear = 2026) AND CommitmentPeriod = 3 AND CASIN = 'B08XQX6PMN';</v>
      </c>
    </row>
    <row r="2227" spans="1:14" x14ac:dyDescent="0.25">
      <c r="A2227" t="s">
        <v>2330</v>
      </c>
      <c r="B2227" t="s">
        <v>2162</v>
      </c>
      <c r="C2227" t="s">
        <v>4412</v>
      </c>
      <c r="D2227" t="s">
        <v>115</v>
      </c>
      <c r="E2227" t="s">
        <v>21</v>
      </c>
      <c r="F2227">
        <v>1</v>
      </c>
      <c r="G2227">
        <v>22</v>
      </c>
      <c r="H2227">
        <v>15</v>
      </c>
      <c r="I2227">
        <v>0</v>
      </c>
      <c r="J2227">
        <v>0</v>
      </c>
      <c r="K2227">
        <v>44</v>
      </c>
      <c r="L2227">
        <v>66</v>
      </c>
      <c r="M2227">
        <v>44</v>
      </c>
      <c r="N2227" t="str">
        <f t="shared" si="34"/>
        <v>UPDATE WipDetails SET WipQuantity = 66, Review_Wip = 66 WHERE WipMaster_Id IN (SELECT id FROM WipMasters WHERE issuedmonth = 'February' AND IssuedYear = 2026) AND CommitmentPeriod = 3 AND CASIN = 'B08XQZ6NQT';</v>
      </c>
    </row>
    <row r="2228" spans="1:14" x14ac:dyDescent="0.25">
      <c r="A2228" t="s">
        <v>2331</v>
      </c>
      <c r="B2228" t="s">
        <v>2162</v>
      </c>
      <c r="C2228" t="s">
        <v>4413</v>
      </c>
      <c r="D2228" t="s">
        <v>2332</v>
      </c>
      <c r="E2228" t="s">
        <v>11</v>
      </c>
      <c r="F2228">
        <v>1</v>
      </c>
      <c r="G2228">
        <v>22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 t="str">
        <f t="shared" si="34"/>
        <v>UPDATE WipDetails SET WipQuantity = 0, Review_Wip = 0 WHERE WipMaster_Id IN (SELECT id FROM WipMasters WHERE issuedmonth = 'February' AND IssuedYear = 2026) AND CommitmentPeriod = 3 AND CASIN = 'B07R9GXDF9';</v>
      </c>
    </row>
    <row r="2229" spans="1:14" x14ac:dyDescent="0.25">
      <c r="A2229" t="s">
        <v>2333</v>
      </c>
      <c r="B2229" t="s">
        <v>2162</v>
      </c>
      <c r="C2229" t="s">
        <v>4414</v>
      </c>
      <c r="D2229" t="s">
        <v>2332</v>
      </c>
      <c r="E2229" t="s">
        <v>13</v>
      </c>
      <c r="F2229">
        <v>1</v>
      </c>
      <c r="G2229">
        <v>22</v>
      </c>
      <c r="H2229">
        <v>198</v>
      </c>
      <c r="I2229">
        <v>0</v>
      </c>
      <c r="J2229">
        <v>0</v>
      </c>
      <c r="K2229">
        <v>0</v>
      </c>
      <c r="L2229">
        <v>374</v>
      </c>
      <c r="M2229">
        <v>0</v>
      </c>
      <c r="N2229" t="str">
        <f t="shared" si="34"/>
        <v>UPDATE WipDetails SET WipQuantity = 374, Review_Wip = 374 WHERE WipMaster_Id IN (SELECT id FROM WipMasters WHERE issuedmonth = 'February' AND IssuedYear = 2026) AND CommitmentPeriod = 3 AND CASIN = 'B07R54MLXF';</v>
      </c>
    </row>
    <row r="2230" spans="1:14" x14ac:dyDescent="0.25">
      <c r="A2230" t="s">
        <v>2334</v>
      </c>
      <c r="B2230" t="s">
        <v>2162</v>
      </c>
      <c r="C2230" t="s">
        <v>4415</v>
      </c>
      <c r="D2230" t="s">
        <v>2332</v>
      </c>
      <c r="E2230" t="s">
        <v>15</v>
      </c>
      <c r="F2230">
        <v>1</v>
      </c>
      <c r="G2230">
        <v>22</v>
      </c>
      <c r="H2230">
        <v>233</v>
      </c>
      <c r="I2230">
        <v>0</v>
      </c>
      <c r="J2230">
        <v>0</v>
      </c>
      <c r="K2230">
        <v>0</v>
      </c>
      <c r="L2230">
        <v>572</v>
      </c>
      <c r="M2230">
        <v>0</v>
      </c>
      <c r="N2230" t="str">
        <f t="shared" si="34"/>
        <v>UPDATE WipDetails SET WipQuantity = 572, Review_Wip = 572 WHERE WipMaster_Id IN (SELECT id FROM WipMasters WHERE issuedmonth = 'February' AND IssuedYear = 2026) AND CommitmentPeriod = 3 AND CASIN = 'B07R9G5QH5';</v>
      </c>
    </row>
    <row r="2231" spans="1:14" x14ac:dyDescent="0.25">
      <c r="A2231" t="s">
        <v>2335</v>
      </c>
      <c r="B2231" t="s">
        <v>2162</v>
      </c>
      <c r="C2231" t="s">
        <v>4416</v>
      </c>
      <c r="D2231" t="s">
        <v>2332</v>
      </c>
      <c r="E2231" t="s">
        <v>17</v>
      </c>
      <c r="F2231">
        <v>1</v>
      </c>
      <c r="G2231">
        <v>22</v>
      </c>
      <c r="H2231">
        <v>211</v>
      </c>
      <c r="I2231">
        <v>0</v>
      </c>
      <c r="J2231">
        <v>0</v>
      </c>
      <c r="K2231">
        <v>0</v>
      </c>
      <c r="L2231">
        <v>242</v>
      </c>
      <c r="M2231">
        <v>0</v>
      </c>
      <c r="N2231" t="str">
        <f t="shared" si="34"/>
        <v>UPDATE WipDetails SET WipQuantity = 242, Review_Wip = 242 WHERE WipMaster_Id IN (SELECT id FROM WipMasters WHERE issuedmonth = 'February' AND IssuedYear = 2026) AND CommitmentPeriod = 3 AND CASIN = 'B07R9GPFFN';</v>
      </c>
    </row>
    <row r="2232" spans="1:14" x14ac:dyDescent="0.25">
      <c r="A2232" t="s">
        <v>2336</v>
      </c>
      <c r="B2232" t="s">
        <v>2162</v>
      </c>
      <c r="C2232" t="s">
        <v>4417</v>
      </c>
      <c r="D2232" t="s">
        <v>2332</v>
      </c>
      <c r="E2232" t="s">
        <v>19</v>
      </c>
      <c r="F2232">
        <v>1</v>
      </c>
      <c r="G2232">
        <v>22</v>
      </c>
      <c r="H2232">
        <v>138</v>
      </c>
      <c r="I2232">
        <v>0</v>
      </c>
      <c r="J2232">
        <v>0</v>
      </c>
      <c r="K2232">
        <v>0</v>
      </c>
      <c r="L2232">
        <v>0</v>
      </c>
      <c r="M2232">
        <v>0</v>
      </c>
      <c r="N2232" t="str">
        <f t="shared" si="34"/>
        <v>UPDATE WipDetails SET WipQuantity = 0, Review_Wip = 0 WHERE WipMaster_Id IN (SELECT id FROM WipMasters WHERE issuedmonth = 'February' AND IssuedYear = 2026) AND CommitmentPeriod = 3 AND CASIN = 'B07R763GN4';</v>
      </c>
    </row>
    <row r="2233" spans="1:14" x14ac:dyDescent="0.25">
      <c r="A2233" t="s">
        <v>2337</v>
      </c>
      <c r="B2233" t="s">
        <v>2162</v>
      </c>
      <c r="C2233" t="s">
        <v>4418</v>
      </c>
      <c r="D2233" t="s">
        <v>2332</v>
      </c>
      <c r="E2233" t="s">
        <v>21</v>
      </c>
      <c r="F2233">
        <v>1</v>
      </c>
      <c r="G2233">
        <v>22</v>
      </c>
      <c r="H2233">
        <v>66</v>
      </c>
      <c r="I2233">
        <v>0</v>
      </c>
      <c r="J2233">
        <v>0</v>
      </c>
      <c r="K2233">
        <v>0</v>
      </c>
      <c r="L2233">
        <v>154</v>
      </c>
      <c r="M2233">
        <v>0</v>
      </c>
      <c r="N2233" t="str">
        <f t="shared" si="34"/>
        <v>UPDATE WipDetails SET WipQuantity = 154, Review_Wip = 154 WHERE WipMaster_Id IN (SELECT id FROM WipMasters WHERE issuedmonth = 'February' AND IssuedYear = 2026) AND CommitmentPeriod = 3 AND CASIN = 'B07R9H24LL';</v>
      </c>
    </row>
  </sheetData>
  <conditionalFormatting sqref="A1:A2374">
    <cfRule type="duplicateValues" dxfId="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33"/>
  <sheetViews>
    <sheetView workbookViewId="0"/>
  </sheetViews>
  <sheetFormatPr defaultRowHeight="15" x14ac:dyDescent="0.25"/>
  <cols>
    <col min="1" max="1" width="14.42578125" bestFit="1" customWidth="1"/>
    <col min="2" max="2" width="13.85546875" hidden="1" customWidth="1"/>
    <col min="3" max="5" width="15.7109375" hidden="1" customWidth="1"/>
    <col min="6" max="6" width="8.5703125" hidden="1" customWidth="1"/>
    <col min="7" max="7" width="15.140625" hidden="1" customWidth="1"/>
    <col min="8" max="8" width="15.28515625" hidden="1" customWidth="1"/>
    <col min="9" max="9" width="9.5703125" hidden="1" customWidth="1"/>
    <col min="10" max="10" width="10.42578125" hidden="1" customWidth="1"/>
    <col min="11" max="11" width="10" hidden="1" customWidth="1"/>
    <col min="12" max="12" width="10.42578125" hidden="1" customWidth="1"/>
    <col min="13" max="13" width="10.7109375" bestFit="1" customWidth="1"/>
    <col min="14" max="14" width="208.28515625" customWidth="1"/>
  </cols>
  <sheetData>
    <row r="1" spans="1:14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</v>
      </c>
      <c r="I1" s="1" t="s">
        <v>4423</v>
      </c>
      <c r="J1" s="1" t="s">
        <v>4424</v>
      </c>
      <c r="K1" s="1" t="s">
        <v>4425</v>
      </c>
      <c r="L1" s="1" t="s">
        <v>4426</v>
      </c>
      <c r="M1" s="1" t="s">
        <v>4422</v>
      </c>
    </row>
    <row r="2" spans="1:14" x14ac:dyDescent="0.25">
      <c r="A2" t="s">
        <v>8</v>
      </c>
      <c r="B2" t="s">
        <v>9</v>
      </c>
      <c r="C2" t="s">
        <v>2338</v>
      </c>
      <c r="D2" t="s">
        <v>10</v>
      </c>
      <c r="E2" t="s">
        <v>11</v>
      </c>
      <c r="F2">
        <v>1</v>
      </c>
      <c r="G2">
        <v>36</v>
      </c>
      <c r="H2">
        <v>12</v>
      </c>
      <c r="I2">
        <v>0</v>
      </c>
      <c r="J2">
        <v>0</v>
      </c>
      <c r="K2">
        <v>0</v>
      </c>
      <c r="L2">
        <v>180</v>
      </c>
      <c r="M2">
        <v>540</v>
      </c>
      <c r="N2" t="str">
        <f>"UPDATE WipDetails SET WipQuantity = "&amp;ML2&amp;", Review_Wip = "&amp;M2&amp;" WHERE WipMaster_Id IN (SELECT id FROM WipMasters WHERE issuedmonth = 'March' AND IssuedYear = 2026) AND CommitmentPeriod = 3 AND CASIN = '"&amp;A2&amp;"';"</f>
        <v>UPDATE WipDetails SET WipQuantity = , Review_Wip = 540 WHERE WipMaster_Id IN (SELECT id FROM WipMasters WHERE issuedmonth = 'March' AND IssuedYear = 2026) AND CommitmentPeriod = 3 AND CASIN = 'B07F1QG47Y';</v>
      </c>
    </row>
    <row r="3" spans="1:14" x14ac:dyDescent="0.25">
      <c r="A3" t="s">
        <v>12</v>
      </c>
      <c r="B3" t="s">
        <v>9</v>
      </c>
      <c r="C3" t="s">
        <v>2339</v>
      </c>
      <c r="D3" t="s">
        <v>10</v>
      </c>
      <c r="E3" t="s">
        <v>13</v>
      </c>
      <c r="F3">
        <v>1</v>
      </c>
      <c r="G3">
        <v>36</v>
      </c>
      <c r="H3">
        <v>0</v>
      </c>
      <c r="I3">
        <v>0</v>
      </c>
      <c r="J3">
        <v>0</v>
      </c>
      <c r="K3">
        <v>0</v>
      </c>
      <c r="L3">
        <v>288</v>
      </c>
      <c r="M3">
        <v>864</v>
      </c>
      <c r="N3" t="str">
        <f t="shared" ref="N3:N66" si="0">"UPDATE WipDetails SET WipQuantity = "&amp;ML3&amp;", Review_Wip = "&amp;M3&amp;" WHERE WipMaster_Id IN (SELECT id FROM WipMasters WHERE issuedmonth = 'March' AND IssuedYear = 2026) AND CommitmentPeriod = 3 AND CASIN = '"&amp;A3&amp;"';"</f>
        <v>UPDATE WipDetails SET WipQuantity = , Review_Wip = 864 WHERE WipMaster_Id IN (SELECT id FROM WipMasters WHERE issuedmonth = 'March' AND IssuedYear = 2026) AND CommitmentPeriod = 3 AND CASIN = 'B07FH74RBP';</v>
      </c>
    </row>
    <row r="4" spans="1:14" x14ac:dyDescent="0.25">
      <c r="A4" t="s">
        <v>14</v>
      </c>
      <c r="B4" t="s">
        <v>9</v>
      </c>
      <c r="C4" t="s">
        <v>2340</v>
      </c>
      <c r="D4" t="s">
        <v>10</v>
      </c>
      <c r="E4" t="s">
        <v>15</v>
      </c>
      <c r="F4">
        <v>1</v>
      </c>
      <c r="G4">
        <v>36</v>
      </c>
      <c r="H4">
        <v>46</v>
      </c>
      <c r="I4">
        <v>0</v>
      </c>
      <c r="J4">
        <v>0</v>
      </c>
      <c r="K4">
        <v>0</v>
      </c>
      <c r="L4">
        <v>936</v>
      </c>
      <c r="M4">
        <v>1044</v>
      </c>
      <c r="N4" t="str">
        <f t="shared" si="0"/>
        <v>UPDATE WipDetails SET WipQuantity = , Review_Wip = 1044 WHERE WipMaster_Id IN (SELECT id FROM WipMasters WHERE issuedmonth = 'March' AND IssuedYear = 2026) AND CommitmentPeriod = 3 AND CASIN = 'B07F1B8W9H';</v>
      </c>
    </row>
    <row r="5" spans="1:14" x14ac:dyDescent="0.25">
      <c r="A5" t="s">
        <v>16</v>
      </c>
      <c r="B5" t="s">
        <v>9</v>
      </c>
      <c r="C5" t="s">
        <v>2341</v>
      </c>
      <c r="D5" t="s">
        <v>10</v>
      </c>
      <c r="E5" t="s">
        <v>17</v>
      </c>
      <c r="F5">
        <v>1</v>
      </c>
      <c r="G5">
        <v>36</v>
      </c>
      <c r="H5">
        <v>57</v>
      </c>
      <c r="I5">
        <v>0</v>
      </c>
      <c r="J5">
        <v>0</v>
      </c>
      <c r="K5">
        <v>0</v>
      </c>
      <c r="L5">
        <v>1692</v>
      </c>
      <c r="M5">
        <v>1224</v>
      </c>
      <c r="N5" t="str">
        <f t="shared" si="0"/>
        <v>UPDATE WipDetails SET WipQuantity = , Review_Wip = 1224 WHERE WipMaster_Id IN (SELECT id FROM WipMasters WHERE issuedmonth = 'March' AND IssuedYear = 2026) AND CommitmentPeriod = 3 AND CASIN = 'B07F17VRFT';</v>
      </c>
    </row>
    <row r="6" spans="1:14" x14ac:dyDescent="0.25">
      <c r="A6" t="s">
        <v>18</v>
      </c>
      <c r="B6" t="s">
        <v>9</v>
      </c>
      <c r="C6" t="s">
        <v>2342</v>
      </c>
      <c r="D6" t="s">
        <v>10</v>
      </c>
      <c r="E6" t="s">
        <v>19</v>
      </c>
      <c r="F6">
        <v>1</v>
      </c>
      <c r="G6">
        <v>36</v>
      </c>
      <c r="H6">
        <v>0</v>
      </c>
      <c r="I6">
        <v>0</v>
      </c>
      <c r="J6">
        <v>0</v>
      </c>
      <c r="K6">
        <v>0</v>
      </c>
      <c r="L6">
        <v>540</v>
      </c>
      <c r="M6">
        <v>324</v>
      </c>
      <c r="N6" t="str">
        <f t="shared" si="0"/>
        <v>UPDATE WipDetails SET WipQuantity = , Review_Wip = 324 WHERE WipMaster_Id IN (SELECT id FROM WipMasters WHERE issuedmonth = 'March' AND IssuedYear = 2026) AND CommitmentPeriod = 3 AND CASIN = 'B07F18BT4B';</v>
      </c>
    </row>
    <row r="7" spans="1:14" x14ac:dyDescent="0.25">
      <c r="A7" t="s">
        <v>20</v>
      </c>
      <c r="B7" t="s">
        <v>9</v>
      </c>
      <c r="C7" t="s">
        <v>2343</v>
      </c>
      <c r="D7" t="s">
        <v>10</v>
      </c>
      <c r="E7" t="s">
        <v>21</v>
      </c>
      <c r="F7">
        <v>1</v>
      </c>
      <c r="G7">
        <v>36</v>
      </c>
      <c r="H7">
        <v>0</v>
      </c>
      <c r="I7">
        <v>0</v>
      </c>
      <c r="J7">
        <v>0</v>
      </c>
      <c r="K7">
        <v>0</v>
      </c>
      <c r="L7">
        <v>360</v>
      </c>
      <c r="M7">
        <v>0</v>
      </c>
      <c r="N7" t="str">
        <f t="shared" si="0"/>
        <v>UPDATE WipDetails SET WipQuantity = , Review_Wip = 0 WHERE WipMaster_Id IN (SELECT id FROM WipMasters WHERE issuedmonth = 'March' AND IssuedYear = 2026) AND CommitmentPeriod = 3 AND CASIN = 'B07F1M1XW8';</v>
      </c>
    </row>
    <row r="8" spans="1:14" x14ac:dyDescent="0.25">
      <c r="A8" t="s">
        <v>22</v>
      </c>
      <c r="B8" t="s">
        <v>9</v>
      </c>
      <c r="C8" t="s">
        <v>2344</v>
      </c>
      <c r="D8" t="s">
        <v>23</v>
      </c>
      <c r="E8" t="s">
        <v>11</v>
      </c>
      <c r="F8">
        <v>1</v>
      </c>
      <c r="G8">
        <v>36</v>
      </c>
      <c r="H8">
        <v>60</v>
      </c>
      <c r="I8">
        <v>0</v>
      </c>
      <c r="J8">
        <v>0</v>
      </c>
      <c r="K8">
        <v>0</v>
      </c>
      <c r="L8">
        <v>0</v>
      </c>
      <c r="M8">
        <v>0</v>
      </c>
      <c r="N8" t="str">
        <f t="shared" si="0"/>
        <v>UPDATE WipDetails SET WipQuantity = , Review_Wip = 0 WHERE WipMaster_Id IN (SELECT id FROM WipMasters WHERE issuedmonth = 'March' AND IssuedYear = 2026) AND CommitmentPeriod = 3 AND CASIN = 'B07FH74KC6';</v>
      </c>
    </row>
    <row r="9" spans="1:14" x14ac:dyDescent="0.25">
      <c r="A9" t="s">
        <v>24</v>
      </c>
      <c r="B9" t="s">
        <v>9</v>
      </c>
      <c r="C9" t="s">
        <v>2345</v>
      </c>
      <c r="D9" t="s">
        <v>23</v>
      </c>
      <c r="E9" t="s">
        <v>13</v>
      </c>
      <c r="F9">
        <v>1</v>
      </c>
      <c r="G9">
        <v>36</v>
      </c>
      <c r="H9">
        <v>12</v>
      </c>
      <c r="I9">
        <v>0</v>
      </c>
      <c r="J9">
        <v>0</v>
      </c>
      <c r="K9">
        <v>0</v>
      </c>
      <c r="L9">
        <v>0</v>
      </c>
      <c r="M9">
        <v>0</v>
      </c>
      <c r="N9" t="str">
        <f t="shared" si="0"/>
        <v>UPDATE WipDetails SET WipQuantity = , Review_Wip = 0 WHERE WipMaster_Id IN (SELECT id FROM WipMasters WHERE issuedmonth = 'March' AND IssuedYear = 2026) AND CommitmentPeriod = 3 AND CASIN = 'B07FH74KBH';</v>
      </c>
    </row>
    <row r="10" spans="1:14" x14ac:dyDescent="0.25">
      <c r="A10" t="s">
        <v>25</v>
      </c>
      <c r="B10" t="s">
        <v>9</v>
      </c>
      <c r="C10" t="s">
        <v>2346</v>
      </c>
      <c r="D10" t="s">
        <v>23</v>
      </c>
      <c r="E10" t="s">
        <v>15</v>
      </c>
      <c r="F10">
        <v>1</v>
      </c>
      <c r="G10">
        <v>36</v>
      </c>
      <c r="H10">
        <v>143</v>
      </c>
      <c r="I10">
        <v>0</v>
      </c>
      <c r="J10">
        <v>0</v>
      </c>
      <c r="K10">
        <v>0</v>
      </c>
      <c r="L10">
        <v>0</v>
      </c>
      <c r="M10">
        <v>0</v>
      </c>
      <c r="N10" t="str">
        <f t="shared" si="0"/>
        <v>UPDATE WipDetails SET WipQuantity = , Review_Wip = 0 WHERE WipMaster_Id IN (SELECT id FROM WipMasters WHERE issuedmonth = 'March' AND IssuedYear = 2026) AND CommitmentPeriod = 3 AND CASIN = 'B07F1D56L3';</v>
      </c>
    </row>
    <row r="11" spans="1:14" x14ac:dyDescent="0.25">
      <c r="A11" t="s">
        <v>26</v>
      </c>
      <c r="B11" t="s">
        <v>9</v>
      </c>
      <c r="C11" t="s">
        <v>2347</v>
      </c>
      <c r="D11" t="s">
        <v>23</v>
      </c>
      <c r="E11" t="s">
        <v>27</v>
      </c>
      <c r="F11">
        <v>1</v>
      </c>
      <c r="G11">
        <v>36</v>
      </c>
      <c r="H11">
        <v>239</v>
      </c>
      <c r="I11">
        <v>0</v>
      </c>
      <c r="J11">
        <v>0</v>
      </c>
      <c r="K11">
        <v>0</v>
      </c>
      <c r="L11">
        <v>0</v>
      </c>
      <c r="M11">
        <v>0</v>
      </c>
      <c r="N11" t="str">
        <f t="shared" si="0"/>
        <v>UPDATE WipDetails SET WipQuantity = , Review_Wip = 0 WHERE WipMaster_Id IN (SELECT id FROM WipMasters WHERE issuedmonth = 'March' AND IssuedYear = 2026) AND CommitmentPeriod = 3 AND CASIN = 'B07FH74RCR';</v>
      </c>
    </row>
    <row r="12" spans="1:14" x14ac:dyDescent="0.25">
      <c r="A12" t="s">
        <v>28</v>
      </c>
      <c r="B12" t="s">
        <v>9</v>
      </c>
      <c r="C12" t="s">
        <v>2348</v>
      </c>
      <c r="D12" t="s">
        <v>23</v>
      </c>
      <c r="E12" t="s">
        <v>19</v>
      </c>
      <c r="F12">
        <v>1</v>
      </c>
      <c r="G12">
        <v>36</v>
      </c>
      <c r="H12">
        <v>120</v>
      </c>
      <c r="I12">
        <v>0</v>
      </c>
      <c r="J12">
        <v>0</v>
      </c>
      <c r="K12">
        <v>0</v>
      </c>
      <c r="L12">
        <v>0</v>
      </c>
      <c r="M12">
        <v>0</v>
      </c>
      <c r="N12" t="str">
        <f t="shared" si="0"/>
        <v>UPDATE WipDetails SET WipQuantity = , Review_Wip = 0 WHERE WipMaster_Id IN (SELECT id FROM WipMasters WHERE issuedmonth = 'March' AND IssuedYear = 2026) AND CommitmentPeriod = 3 AND CASIN = 'B07FH6TSB9';</v>
      </c>
    </row>
    <row r="13" spans="1:14" x14ac:dyDescent="0.25">
      <c r="A13" t="s">
        <v>29</v>
      </c>
      <c r="B13" t="s">
        <v>9</v>
      </c>
      <c r="C13" t="s">
        <v>2349</v>
      </c>
      <c r="D13" t="s">
        <v>23</v>
      </c>
      <c r="E13" t="s">
        <v>21</v>
      </c>
      <c r="F13">
        <v>1</v>
      </c>
      <c r="G13">
        <v>36</v>
      </c>
      <c r="H13">
        <v>96</v>
      </c>
      <c r="I13">
        <v>0</v>
      </c>
      <c r="J13">
        <v>0</v>
      </c>
      <c r="K13">
        <v>0</v>
      </c>
      <c r="L13">
        <v>0</v>
      </c>
      <c r="M13">
        <v>0</v>
      </c>
      <c r="N13" t="str">
        <f t="shared" si="0"/>
        <v>UPDATE WipDetails SET WipQuantity = , Review_Wip = 0 WHERE WipMaster_Id IN (SELECT id FROM WipMasters WHERE issuedmonth = 'March' AND IssuedYear = 2026) AND CommitmentPeriod = 3 AND CASIN = 'B07F1KGLKJ';</v>
      </c>
    </row>
    <row r="14" spans="1:14" x14ac:dyDescent="0.25">
      <c r="A14" t="s">
        <v>30</v>
      </c>
      <c r="B14" t="s">
        <v>9</v>
      </c>
      <c r="C14" t="s">
        <v>2350</v>
      </c>
      <c r="D14" t="s">
        <v>31</v>
      </c>
      <c r="E14" t="s">
        <v>13</v>
      </c>
      <c r="F14">
        <v>1</v>
      </c>
      <c r="G14">
        <v>36</v>
      </c>
      <c r="H14">
        <v>24</v>
      </c>
      <c r="I14">
        <v>0</v>
      </c>
      <c r="J14">
        <v>0</v>
      </c>
      <c r="K14">
        <v>0</v>
      </c>
      <c r="L14">
        <v>1008</v>
      </c>
      <c r="M14">
        <v>468</v>
      </c>
      <c r="N14" t="str">
        <f t="shared" si="0"/>
        <v>UPDATE WipDetails SET WipQuantity = , Review_Wip = 468 WHERE WipMaster_Id IN (SELECT id FROM WipMasters WHERE issuedmonth = 'March' AND IssuedYear = 2026) AND CommitmentPeriod = 3 AND CASIN = 'B07F1D56KV';</v>
      </c>
    </row>
    <row r="15" spans="1:14" x14ac:dyDescent="0.25">
      <c r="A15" t="s">
        <v>32</v>
      </c>
      <c r="B15" t="s">
        <v>9</v>
      </c>
      <c r="C15" t="s">
        <v>2351</v>
      </c>
      <c r="D15" t="s">
        <v>31</v>
      </c>
      <c r="E15" t="s">
        <v>15</v>
      </c>
      <c r="F15">
        <v>1</v>
      </c>
      <c r="G15">
        <v>36</v>
      </c>
      <c r="H15">
        <v>17</v>
      </c>
      <c r="I15">
        <v>0</v>
      </c>
      <c r="J15">
        <v>0</v>
      </c>
      <c r="K15">
        <v>0</v>
      </c>
      <c r="L15">
        <v>1476</v>
      </c>
      <c r="M15">
        <v>2232</v>
      </c>
      <c r="N15" t="str">
        <f t="shared" si="0"/>
        <v>UPDATE WipDetails SET WipQuantity = , Review_Wip = 2232 WHERE WipMaster_Id IN (SELECT id FROM WipMasters WHERE issuedmonth = 'March' AND IssuedYear = 2026) AND CommitmentPeriod = 3 AND CASIN = 'B07F1M236Z';</v>
      </c>
    </row>
    <row r="16" spans="1:14" x14ac:dyDescent="0.25">
      <c r="A16" t="s">
        <v>33</v>
      </c>
      <c r="B16" t="s">
        <v>9</v>
      </c>
      <c r="C16" t="s">
        <v>2352</v>
      </c>
      <c r="D16" t="s">
        <v>31</v>
      </c>
      <c r="E16" t="s">
        <v>17</v>
      </c>
      <c r="F16">
        <v>1</v>
      </c>
      <c r="G16">
        <v>36</v>
      </c>
      <c r="H16">
        <v>56</v>
      </c>
      <c r="I16">
        <v>0</v>
      </c>
      <c r="J16">
        <v>0</v>
      </c>
      <c r="K16">
        <v>0</v>
      </c>
      <c r="L16">
        <v>1116</v>
      </c>
      <c r="M16">
        <v>972</v>
      </c>
      <c r="N16" t="str">
        <f t="shared" si="0"/>
        <v>UPDATE WipDetails SET WipQuantity = , Review_Wip = 972 WHERE WipMaster_Id IN (SELECT id FROM WipMasters WHERE issuedmonth = 'March' AND IssuedYear = 2026) AND CommitmentPeriod = 3 AND CASIN = 'B07F1QG4CH';</v>
      </c>
    </row>
    <row r="17" spans="1:14" x14ac:dyDescent="0.25">
      <c r="A17" t="s">
        <v>34</v>
      </c>
      <c r="B17" t="s">
        <v>9</v>
      </c>
      <c r="C17" t="s">
        <v>2353</v>
      </c>
      <c r="D17" t="s">
        <v>31</v>
      </c>
      <c r="E17" t="s">
        <v>19</v>
      </c>
      <c r="F17">
        <v>1</v>
      </c>
      <c r="G17">
        <v>36</v>
      </c>
      <c r="H17">
        <v>33</v>
      </c>
      <c r="I17">
        <v>0</v>
      </c>
      <c r="J17">
        <v>0</v>
      </c>
      <c r="K17">
        <v>0</v>
      </c>
      <c r="L17">
        <v>216</v>
      </c>
      <c r="M17">
        <v>216</v>
      </c>
      <c r="N17" t="str">
        <f t="shared" si="0"/>
        <v>UPDATE WipDetails SET WipQuantity = , Review_Wip = 216 WHERE WipMaster_Id IN (SELECT id FROM WipMasters WHERE issuedmonth = 'March' AND IssuedYear = 2026) AND CommitmentPeriod = 3 AND CASIN = 'B07F19YS8D';</v>
      </c>
    </row>
    <row r="18" spans="1:14" x14ac:dyDescent="0.25">
      <c r="A18" t="s">
        <v>35</v>
      </c>
      <c r="B18" t="s">
        <v>9</v>
      </c>
      <c r="C18" t="s">
        <v>2354</v>
      </c>
      <c r="D18" t="s">
        <v>31</v>
      </c>
      <c r="E18" t="s">
        <v>21</v>
      </c>
      <c r="F18">
        <v>1</v>
      </c>
      <c r="G18">
        <v>36</v>
      </c>
      <c r="H18">
        <v>58</v>
      </c>
      <c r="I18">
        <v>0</v>
      </c>
      <c r="J18">
        <v>0</v>
      </c>
      <c r="K18">
        <v>0</v>
      </c>
      <c r="L18">
        <v>72</v>
      </c>
      <c r="M18">
        <v>0</v>
      </c>
      <c r="N18" t="str">
        <f t="shared" si="0"/>
        <v>UPDATE WipDetails SET WipQuantity = , Review_Wip = 0 WHERE WipMaster_Id IN (SELECT id FROM WipMasters WHERE issuedmonth = 'March' AND IssuedYear = 2026) AND CommitmentPeriod = 3 AND CASIN = 'B07F1B3FFF';</v>
      </c>
    </row>
    <row r="19" spans="1:14" x14ac:dyDescent="0.25">
      <c r="A19" t="s">
        <v>36</v>
      </c>
      <c r="B19" t="s">
        <v>9</v>
      </c>
      <c r="C19" t="s">
        <v>2355</v>
      </c>
      <c r="D19" t="s">
        <v>37</v>
      </c>
      <c r="E19" t="s">
        <v>13</v>
      </c>
      <c r="F19">
        <v>1</v>
      </c>
      <c r="G19">
        <v>36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tr">
        <f t="shared" si="0"/>
        <v>UPDATE WipDetails SET WipQuantity = , Review_Wip = 0 WHERE WipMaster_Id IN (SELECT id FROM WipMasters WHERE issuedmonth = 'March' AND IssuedYear = 2026) AND CommitmentPeriod = 3 AND CASIN = 'B07F18H18J';</v>
      </c>
    </row>
    <row r="20" spans="1:14" x14ac:dyDescent="0.25">
      <c r="A20" t="s">
        <v>38</v>
      </c>
      <c r="B20" t="s">
        <v>9</v>
      </c>
      <c r="C20" t="s">
        <v>2356</v>
      </c>
      <c r="D20" t="s">
        <v>37</v>
      </c>
      <c r="E20" t="s">
        <v>15</v>
      </c>
      <c r="F20">
        <v>1</v>
      </c>
      <c r="G20">
        <v>36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tr">
        <f t="shared" si="0"/>
        <v>UPDATE WipDetails SET WipQuantity = , Review_Wip = 0 WHERE WipMaster_Id IN (SELECT id FROM WipMasters WHERE issuedmonth = 'March' AND IssuedYear = 2026) AND CommitmentPeriod = 3 AND CASIN = 'B07F18H15X';</v>
      </c>
    </row>
    <row r="21" spans="1:14" x14ac:dyDescent="0.25">
      <c r="A21" t="s">
        <v>39</v>
      </c>
      <c r="B21" t="s">
        <v>9</v>
      </c>
      <c r="C21" t="s">
        <v>2357</v>
      </c>
      <c r="D21" t="s">
        <v>37</v>
      </c>
      <c r="E21" t="s">
        <v>17</v>
      </c>
      <c r="F21">
        <v>1</v>
      </c>
      <c r="G21">
        <v>36</v>
      </c>
      <c r="H21">
        <v>72</v>
      </c>
      <c r="I21">
        <v>0</v>
      </c>
      <c r="J21">
        <v>0</v>
      </c>
      <c r="K21">
        <v>0</v>
      </c>
      <c r="L21">
        <v>0</v>
      </c>
      <c r="M21">
        <v>0</v>
      </c>
      <c r="N21" t="str">
        <f t="shared" si="0"/>
        <v>UPDATE WipDetails SET WipQuantity = , Review_Wip = 0 WHERE WipMaster_Id IN (SELECT id FROM WipMasters WHERE issuedmonth = 'March' AND IssuedYear = 2026) AND CommitmentPeriod = 3 AND CASIN = 'B07F1BDWXW';</v>
      </c>
    </row>
    <row r="22" spans="1:14" x14ac:dyDescent="0.25">
      <c r="A22" t="s">
        <v>40</v>
      </c>
      <c r="B22" t="s">
        <v>9</v>
      </c>
      <c r="C22" t="s">
        <v>2358</v>
      </c>
      <c r="D22" t="s">
        <v>37</v>
      </c>
      <c r="E22" t="s">
        <v>19</v>
      </c>
      <c r="F22">
        <v>1</v>
      </c>
      <c r="G22">
        <v>36</v>
      </c>
      <c r="H22">
        <v>36</v>
      </c>
      <c r="I22">
        <v>0</v>
      </c>
      <c r="J22">
        <v>0</v>
      </c>
      <c r="K22">
        <v>0</v>
      </c>
      <c r="L22">
        <v>0</v>
      </c>
      <c r="M22">
        <v>0</v>
      </c>
      <c r="N22" t="str">
        <f t="shared" si="0"/>
        <v>UPDATE WipDetails SET WipQuantity = , Review_Wip = 0 WHERE WipMaster_Id IN (SELECT id FROM WipMasters WHERE issuedmonth = 'March' AND IssuedYear = 2026) AND CommitmentPeriod = 3 AND CASIN = 'B07F1M1ZQX';</v>
      </c>
    </row>
    <row r="23" spans="1:14" x14ac:dyDescent="0.25">
      <c r="A23" t="s">
        <v>41</v>
      </c>
      <c r="B23" t="s">
        <v>9</v>
      </c>
      <c r="C23" t="s">
        <v>2359</v>
      </c>
      <c r="D23" t="s">
        <v>37</v>
      </c>
      <c r="E23" t="s">
        <v>21</v>
      </c>
      <c r="F23">
        <v>1</v>
      </c>
      <c r="G23">
        <v>36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tr">
        <f t="shared" si="0"/>
        <v>UPDATE WipDetails SET WipQuantity = , Review_Wip = 0 WHERE WipMaster_Id IN (SELECT id FROM WipMasters WHERE issuedmonth = 'March' AND IssuedYear = 2026) AND CommitmentPeriod = 3 AND CASIN = 'B07F1M1ZRP';</v>
      </c>
    </row>
    <row r="24" spans="1:14" x14ac:dyDescent="0.25">
      <c r="A24" t="s">
        <v>42</v>
      </c>
      <c r="B24" t="s">
        <v>9</v>
      </c>
      <c r="C24" t="s">
        <v>2360</v>
      </c>
      <c r="D24" t="s">
        <v>43</v>
      </c>
      <c r="E24" t="s">
        <v>13</v>
      </c>
      <c r="F24">
        <v>1</v>
      </c>
      <c r="G24">
        <v>36</v>
      </c>
      <c r="H24">
        <v>132</v>
      </c>
      <c r="I24">
        <v>0</v>
      </c>
      <c r="J24">
        <v>0</v>
      </c>
      <c r="K24">
        <v>0</v>
      </c>
      <c r="L24">
        <v>0</v>
      </c>
      <c r="M24">
        <v>0</v>
      </c>
      <c r="N24" t="str">
        <f t="shared" si="0"/>
        <v>UPDATE WipDetails SET WipQuantity = , Review_Wip = 0 WHERE WipMaster_Id IN (SELECT id FROM WipMasters WHERE issuedmonth = 'March' AND IssuedYear = 2026) AND CommitmentPeriod = 3 AND CASIN = 'B07F1D55NS';</v>
      </c>
    </row>
    <row r="25" spans="1:14" x14ac:dyDescent="0.25">
      <c r="A25" t="s">
        <v>44</v>
      </c>
      <c r="B25" t="s">
        <v>9</v>
      </c>
      <c r="C25" t="s">
        <v>2361</v>
      </c>
      <c r="D25" t="s">
        <v>43</v>
      </c>
      <c r="E25" t="s">
        <v>15</v>
      </c>
      <c r="F25">
        <v>1</v>
      </c>
      <c r="G25">
        <v>36</v>
      </c>
      <c r="H25">
        <v>203</v>
      </c>
      <c r="I25">
        <v>0</v>
      </c>
      <c r="J25">
        <v>0</v>
      </c>
      <c r="K25">
        <v>0</v>
      </c>
      <c r="L25">
        <v>0</v>
      </c>
      <c r="M25">
        <v>0</v>
      </c>
      <c r="N25" t="str">
        <f t="shared" si="0"/>
        <v>UPDATE WipDetails SET WipQuantity = , Review_Wip = 0 WHERE WipMaster_Id IN (SELECT id FROM WipMasters WHERE issuedmonth = 'March' AND IssuedYear = 2026) AND CommitmentPeriod = 3 AND CASIN = 'B07F1D57P6';</v>
      </c>
    </row>
    <row r="26" spans="1:14" x14ac:dyDescent="0.25">
      <c r="A26" t="s">
        <v>45</v>
      </c>
      <c r="B26" t="s">
        <v>9</v>
      </c>
      <c r="C26" t="s">
        <v>2362</v>
      </c>
      <c r="D26" t="s">
        <v>43</v>
      </c>
      <c r="E26" t="s">
        <v>27</v>
      </c>
      <c r="F26">
        <v>1</v>
      </c>
      <c r="G26">
        <v>36</v>
      </c>
      <c r="H26">
        <v>240</v>
      </c>
      <c r="I26">
        <v>0</v>
      </c>
      <c r="J26">
        <v>0</v>
      </c>
      <c r="K26">
        <v>0</v>
      </c>
      <c r="L26">
        <v>0</v>
      </c>
      <c r="M26">
        <v>0</v>
      </c>
      <c r="N26" t="str">
        <f t="shared" si="0"/>
        <v>UPDATE WipDetails SET WipQuantity = , Review_Wip = 0 WHERE WipMaster_Id IN (SELECT id FROM WipMasters WHERE issuedmonth = 'March' AND IssuedYear = 2026) AND CommitmentPeriod = 3 AND CASIN = 'B07F18GVRV';</v>
      </c>
    </row>
    <row r="27" spans="1:14" x14ac:dyDescent="0.25">
      <c r="A27" t="s">
        <v>46</v>
      </c>
      <c r="B27" t="s">
        <v>9</v>
      </c>
      <c r="C27" t="s">
        <v>2363</v>
      </c>
      <c r="D27" t="s">
        <v>43</v>
      </c>
      <c r="E27" t="s">
        <v>19</v>
      </c>
      <c r="F27">
        <v>1</v>
      </c>
      <c r="G27">
        <v>36</v>
      </c>
      <c r="H27">
        <v>202</v>
      </c>
      <c r="I27">
        <v>0</v>
      </c>
      <c r="J27">
        <v>0</v>
      </c>
      <c r="K27">
        <v>0</v>
      </c>
      <c r="L27">
        <v>0</v>
      </c>
      <c r="M27">
        <v>0</v>
      </c>
      <c r="N27" t="str">
        <f t="shared" si="0"/>
        <v>UPDATE WipDetails SET WipQuantity = , Review_Wip = 0 WHERE WipMaster_Id IN (SELECT id FROM WipMasters WHERE issuedmonth = 'March' AND IssuedYear = 2026) AND CommitmentPeriod = 3 AND CASIN = 'B07F1P5F78';</v>
      </c>
    </row>
    <row r="28" spans="1:14" x14ac:dyDescent="0.25">
      <c r="A28" t="s">
        <v>47</v>
      </c>
      <c r="B28" t="s">
        <v>9</v>
      </c>
      <c r="C28" t="s">
        <v>2364</v>
      </c>
      <c r="D28" t="s">
        <v>43</v>
      </c>
      <c r="E28" t="s">
        <v>21</v>
      </c>
      <c r="F28">
        <v>1</v>
      </c>
      <c r="G28">
        <v>36</v>
      </c>
      <c r="H28">
        <v>144</v>
      </c>
      <c r="I28">
        <v>0</v>
      </c>
      <c r="J28">
        <v>0</v>
      </c>
      <c r="K28">
        <v>0</v>
      </c>
      <c r="L28">
        <v>0</v>
      </c>
      <c r="M28">
        <v>0</v>
      </c>
      <c r="N28" t="str">
        <f t="shared" si="0"/>
        <v>UPDATE WipDetails SET WipQuantity = , Review_Wip = 0 WHERE WipMaster_Id IN (SELECT id FROM WipMasters WHERE issuedmonth = 'March' AND IssuedYear = 2026) AND CommitmentPeriod = 3 AND CASIN = 'B07F18JVWP';</v>
      </c>
    </row>
    <row r="29" spans="1:14" x14ac:dyDescent="0.25">
      <c r="A29" t="s">
        <v>48</v>
      </c>
      <c r="B29" t="s">
        <v>9</v>
      </c>
      <c r="C29" t="s">
        <v>2365</v>
      </c>
      <c r="D29" t="s">
        <v>49</v>
      </c>
      <c r="E29" t="s">
        <v>13</v>
      </c>
      <c r="F29">
        <v>1</v>
      </c>
      <c r="G29">
        <v>36</v>
      </c>
      <c r="H29">
        <v>12</v>
      </c>
      <c r="I29">
        <v>0</v>
      </c>
      <c r="J29">
        <v>0</v>
      </c>
      <c r="K29">
        <v>0</v>
      </c>
      <c r="L29">
        <v>0</v>
      </c>
      <c r="M29">
        <v>0</v>
      </c>
      <c r="N29" t="str">
        <f t="shared" si="0"/>
        <v>UPDATE WipDetails SET WipQuantity = , Review_Wip = 0 WHERE WipMaster_Id IN (SELECT id FROM WipMasters WHERE issuedmonth = 'March' AND IssuedYear = 2026) AND CommitmentPeriod = 3 AND CASIN = 'B07F19TF4M';</v>
      </c>
    </row>
    <row r="30" spans="1:14" x14ac:dyDescent="0.25">
      <c r="A30" t="s">
        <v>50</v>
      </c>
      <c r="B30" t="s">
        <v>9</v>
      </c>
      <c r="C30" t="s">
        <v>2366</v>
      </c>
      <c r="D30" t="s">
        <v>49</v>
      </c>
      <c r="E30" t="s">
        <v>15</v>
      </c>
      <c r="F30">
        <v>1</v>
      </c>
      <c r="G30">
        <v>36</v>
      </c>
      <c r="H30">
        <v>72</v>
      </c>
      <c r="I30">
        <v>0</v>
      </c>
      <c r="J30">
        <v>0</v>
      </c>
      <c r="K30">
        <v>0</v>
      </c>
      <c r="L30">
        <v>0</v>
      </c>
      <c r="M30">
        <v>0</v>
      </c>
      <c r="N30" t="str">
        <f t="shared" si="0"/>
        <v>UPDATE WipDetails SET WipQuantity = , Review_Wip = 0 WHERE WipMaster_Id IN (SELECT id FROM WipMasters WHERE issuedmonth = 'March' AND IssuedYear = 2026) AND CommitmentPeriod = 3 AND CASIN = 'B07FH74RCW';</v>
      </c>
    </row>
    <row r="31" spans="1:14" x14ac:dyDescent="0.25">
      <c r="A31" t="s">
        <v>51</v>
      </c>
      <c r="B31" t="s">
        <v>9</v>
      </c>
      <c r="C31" t="s">
        <v>2367</v>
      </c>
      <c r="D31" t="s">
        <v>49</v>
      </c>
      <c r="E31" t="s">
        <v>27</v>
      </c>
      <c r="F31">
        <v>1</v>
      </c>
      <c r="G31">
        <v>36</v>
      </c>
      <c r="H31">
        <v>131</v>
      </c>
      <c r="I31">
        <v>0</v>
      </c>
      <c r="J31">
        <v>0</v>
      </c>
      <c r="K31">
        <v>0</v>
      </c>
      <c r="L31">
        <v>0</v>
      </c>
      <c r="M31">
        <v>0</v>
      </c>
      <c r="N31" t="str">
        <f t="shared" si="0"/>
        <v>UPDATE WipDetails SET WipQuantity = , Review_Wip = 0 WHERE WipMaster_Id IN (SELECT id FROM WipMasters WHERE issuedmonth = 'March' AND IssuedYear = 2026) AND CommitmentPeriod = 3 AND CASIN = 'B07F1BDWZ6';</v>
      </c>
    </row>
    <row r="32" spans="1:14" x14ac:dyDescent="0.25">
      <c r="A32" t="s">
        <v>52</v>
      </c>
      <c r="B32" t="s">
        <v>9</v>
      </c>
      <c r="C32" t="s">
        <v>2368</v>
      </c>
      <c r="D32" t="s">
        <v>49</v>
      </c>
      <c r="E32" t="s">
        <v>19</v>
      </c>
      <c r="F32">
        <v>1</v>
      </c>
      <c r="G32">
        <v>36</v>
      </c>
      <c r="H32">
        <v>228</v>
      </c>
      <c r="I32">
        <v>0</v>
      </c>
      <c r="J32">
        <v>0</v>
      </c>
      <c r="K32">
        <v>0</v>
      </c>
      <c r="L32">
        <v>0</v>
      </c>
      <c r="M32">
        <v>0</v>
      </c>
      <c r="N32" t="str">
        <f t="shared" si="0"/>
        <v>UPDATE WipDetails SET WipQuantity = , Review_Wip = 0 WHERE WipMaster_Id IN (SELECT id FROM WipMasters WHERE issuedmonth = 'March' AND IssuedYear = 2026) AND CommitmentPeriod = 3 AND CASIN = 'B07F19YS8L';</v>
      </c>
    </row>
    <row r="33" spans="1:14" x14ac:dyDescent="0.25">
      <c r="A33" t="s">
        <v>53</v>
      </c>
      <c r="B33" t="s">
        <v>9</v>
      </c>
      <c r="C33" t="s">
        <v>2369</v>
      </c>
      <c r="D33" t="s">
        <v>49</v>
      </c>
      <c r="E33" t="s">
        <v>21</v>
      </c>
      <c r="F33">
        <v>1</v>
      </c>
      <c r="G33">
        <v>36</v>
      </c>
      <c r="H33">
        <v>12</v>
      </c>
      <c r="I33">
        <v>0</v>
      </c>
      <c r="J33">
        <v>0</v>
      </c>
      <c r="K33">
        <v>0</v>
      </c>
      <c r="L33">
        <v>0</v>
      </c>
      <c r="M33">
        <v>0</v>
      </c>
      <c r="N33" t="str">
        <f t="shared" si="0"/>
        <v>UPDATE WipDetails SET WipQuantity = , Review_Wip = 0 WHERE WipMaster_Id IN (SELECT id FROM WipMasters WHERE issuedmonth = 'March' AND IssuedYear = 2026) AND CommitmentPeriod = 3 AND CASIN = 'B07F17ZN5C';</v>
      </c>
    </row>
    <row r="34" spans="1:14" x14ac:dyDescent="0.25">
      <c r="A34" t="s">
        <v>54</v>
      </c>
      <c r="B34" t="s">
        <v>55</v>
      </c>
      <c r="C34" t="s">
        <v>2370</v>
      </c>
      <c r="D34" t="s">
        <v>10</v>
      </c>
      <c r="E34" t="s">
        <v>11</v>
      </c>
      <c r="F34">
        <v>1</v>
      </c>
      <c r="G34">
        <v>20</v>
      </c>
      <c r="H34">
        <v>0</v>
      </c>
      <c r="I34">
        <v>0</v>
      </c>
      <c r="J34">
        <v>0</v>
      </c>
      <c r="K34">
        <v>60</v>
      </c>
      <c r="L34">
        <v>0</v>
      </c>
      <c r="M34">
        <v>80</v>
      </c>
      <c r="N34" t="str">
        <f t="shared" si="0"/>
        <v>UPDATE WipDetails SET WipQuantity = , Review_Wip = 80 WHERE WipMaster_Id IN (SELECT id FROM WipMasters WHERE issuedmonth = 'March' AND IssuedYear = 2026) AND CommitmentPeriod = 3 AND CASIN = 'B0943Y2Z6L';</v>
      </c>
    </row>
    <row r="35" spans="1:14" x14ac:dyDescent="0.25">
      <c r="A35" t="s">
        <v>56</v>
      </c>
      <c r="B35" t="s">
        <v>55</v>
      </c>
      <c r="C35" t="s">
        <v>2371</v>
      </c>
      <c r="D35" t="s">
        <v>10</v>
      </c>
      <c r="E35" t="s">
        <v>13</v>
      </c>
      <c r="F35">
        <v>1</v>
      </c>
      <c r="G35">
        <v>20</v>
      </c>
      <c r="H35">
        <v>13</v>
      </c>
      <c r="I35">
        <v>100</v>
      </c>
      <c r="J35">
        <v>100</v>
      </c>
      <c r="K35">
        <v>80</v>
      </c>
      <c r="L35">
        <v>80</v>
      </c>
      <c r="M35">
        <v>420</v>
      </c>
      <c r="N35" t="str">
        <f t="shared" si="0"/>
        <v>UPDATE WipDetails SET WipQuantity = , Review_Wip = 420 WHERE WipMaster_Id IN (SELECT id FROM WipMasters WHERE issuedmonth = 'March' AND IssuedYear = 2026) AND CommitmentPeriod = 3 AND CASIN = 'B0943X6335';</v>
      </c>
    </row>
    <row r="36" spans="1:14" x14ac:dyDescent="0.25">
      <c r="A36" t="s">
        <v>57</v>
      </c>
      <c r="B36" t="s">
        <v>55</v>
      </c>
      <c r="C36" t="s">
        <v>2372</v>
      </c>
      <c r="D36" t="s">
        <v>10</v>
      </c>
      <c r="E36" t="s">
        <v>15</v>
      </c>
      <c r="F36">
        <v>1</v>
      </c>
      <c r="G36">
        <v>20</v>
      </c>
      <c r="H36">
        <v>319</v>
      </c>
      <c r="I36">
        <v>220</v>
      </c>
      <c r="J36">
        <v>0</v>
      </c>
      <c r="K36">
        <v>220</v>
      </c>
      <c r="L36">
        <v>440</v>
      </c>
      <c r="M36">
        <v>940</v>
      </c>
      <c r="N36" t="str">
        <f t="shared" si="0"/>
        <v>UPDATE WipDetails SET WipQuantity = , Review_Wip = 940 WHERE WipMaster_Id IN (SELECT id FROM WipMasters WHERE issuedmonth = 'March' AND IssuedYear = 2026) AND CommitmentPeriod = 3 AND CASIN = 'B09441Z9YT';</v>
      </c>
    </row>
    <row r="37" spans="1:14" x14ac:dyDescent="0.25">
      <c r="A37" t="s">
        <v>58</v>
      </c>
      <c r="B37" t="s">
        <v>55</v>
      </c>
      <c r="C37" t="s">
        <v>2373</v>
      </c>
      <c r="D37" t="s">
        <v>10</v>
      </c>
      <c r="E37" t="s">
        <v>27</v>
      </c>
      <c r="F37">
        <v>1</v>
      </c>
      <c r="G37">
        <v>20</v>
      </c>
      <c r="H37">
        <v>872</v>
      </c>
      <c r="I37">
        <v>460</v>
      </c>
      <c r="J37">
        <v>0</v>
      </c>
      <c r="K37">
        <v>140</v>
      </c>
      <c r="L37">
        <v>780</v>
      </c>
      <c r="M37">
        <v>2120</v>
      </c>
      <c r="N37" t="str">
        <f t="shared" si="0"/>
        <v>UPDATE WipDetails SET WipQuantity = , Review_Wip = 2120 WHERE WipMaster_Id IN (SELECT id FROM WipMasters WHERE issuedmonth = 'March' AND IssuedYear = 2026) AND CommitmentPeriod = 3 AND CASIN = 'B0943ZT87W';</v>
      </c>
    </row>
    <row r="38" spans="1:14" x14ac:dyDescent="0.25">
      <c r="A38" t="s">
        <v>59</v>
      </c>
      <c r="B38" t="s">
        <v>55</v>
      </c>
      <c r="C38" t="s">
        <v>2374</v>
      </c>
      <c r="D38" t="s">
        <v>10</v>
      </c>
      <c r="E38" t="s">
        <v>19</v>
      </c>
      <c r="F38">
        <v>1</v>
      </c>
      <c r="G38">
        <v>20</v>
      </c>
      <c r="H38">
        <v>0</v>
      </c>
      <c r="I38">
        <v>400</v>
      </c>
      <c r="J38">
        <v>460</v>
      </c>
      <c r="K38">
        <v>860</v>
      </c>
      <c r="L38">
        <v>540</v>
      </c>
      <c r="M38">
        <v>400</v>
      </c>
      <c r="N38" t="str">
        <f t="shared" si="0"/>
        <v>UPDATE WipDetails SET WipQuantity = , Review_Wip = 400 WHERE WipMaster_Id IN (SELECT id FROM WipMasters WHERE issuedmonth = 'March' AND IssuedYear = 2026) AND CommitmentPeriod = 3 AND CASIN = 'B094427VTW';</v>
      </c>
    </row>
    <row r="39" spans="1:14" x14ac:dyDescent="0.25">
      <c r="A39" t="s">
        <v>60</v>
      </c>
      <c r="B39" t="s">
        <v>55</v>
      </c>
      <c r="C39" t="s">
        <v>2375</v>
      </c>
      <c r="D39" t="s">
        <v>10</v>
      </c>
      <c r="E39" t="s">
        <v>21</v>
      </c>
      <c r="F39">
        <v>1</v>
      </c>
      <c r="G39">
        <v>20</v>
      </c>
      <c r="H39">
        <v>373</v>
      </c>
      <c r="I39">
        <v>180</v>
      </c>
      <c r="J39">
        <v>0</v>
      </c>
      <c r="K39">
        <v>0</v>
      </c>
      <c r="L39">
        <v>280</v>
      </c>
      <c r="M39">
        <v>540</v>
      </c>
      <c r="N39" t="str">
        <f t="shared" si="0"/>
        <v>UPDATE WipDetails SET WipQuantity = , Review_Wip = 540 WHERE WipMaster_Id IN (SELECT id FROM WipMasters WHERE issuedmonth = 'March' AND IssuedYear = 2026) AND CommitmentPeriod = 3 AND CASIN = 'B0943WN9CR';</v>
      </c>
    </row>
    <row r="40" spans="1:14" x14ac:dyDescent="0.25">
      <c r="A40" t="s">
        <v>61</v>
      </c>
      <c r="B40" t="s">
        <v>55</v>
      </c>
      <c r="C40" t="s">
        <v>2376</v>
      </c>
      <c r="D40" t="s">
        <v>23</v>
      </c>
      <c r="E40" t="s">
        <v>11</v>
      </c>
      <c r="F40">
        <v>1</v>
      </c>
      <c r="G40">
        <v>20</v>
      </c>
      <c r="H40">
        <v>0</v>
      </c>
      <c r="I40">
        <v>100</v>
      </c>
      <c r="J40">
        <v>100</v>
      </c>
      <c r="K40">
        <v>0</v>
      </c>
      <c r="L40">
        <v>40</v>
      </c>
      <c r="M40">
        <v>0</v>
      </c>
      <c r="N40" t="str">
        <f t="shared" si="0"/>
        <v>UPDATE WipDetails SET WipQuantity = , Review_Wip = 0 WHERE WipMaster_Id IN (SELECT id FROM WipMasters WHERE issuedmonth = 'March' AND IssuedYear = 2026) AND CommitmentPeriod = 3 AND CASIN = 'B09441HBXL';</v>
      </c>
    </row>
    <row r="41" spans="1:14" x14ac:dyDescent="0.25">
      <c r="A41" t="s">
        <v>62</v>
      </c>
      <c r="B41" t="s">
        <v>55</v>
      </c>
      <c r="C41" t="s">
        <v>2377</v>
      </c>
      <c r="D41" t="s">
        <v>23</v>
      </c>
      <c r="E41" t="s">
        <v>13</v>
      </c>
      <c r="F41">
        <v>1</v>
      </c>
      <c r="G41">
        <v>20</v>
      </c>
      <c r="H41">
        <v>7</v>
      </c>
      <c r="I41">
        <v>100</v>
      </c>
      <c r="J41">
        <v>100</v>
      </c>
      <c r="K41">
        <v>0</v>
      </c>
      <c r="L41">
        <v>120</v>
      </c>
      <c r="M41">
        <v>140</v>
      </c>
      <c r="N41" t="str">
        <f t="shared" si="0"/>
        <v>UPDATE WipDetails SET WipQuantity = , Review_Wip = 140 WHERE WipMaster_Id IN (SELECT id FROM WipMasters WHERE issuedmonth = 'March' AND IssuedYear = 2026) AND CommitmentPeriod = 3 AND CASIN = 'B09441Z9ZS';</v>
      </c>
    </row>
    <row r="42" spans="1:14" x14ac:dyDescent="0.25">
      <c r="A42" t="s">
        <v>63</v>
      </c>
      <c r="B42" t="s">
        <v>55</v>
      </c>
      <c r="C42" t="s">
        <v>2378</v>
      </c>
      <c r="D42" t="s">
        <v>23</v>
      </c>
      <c r="E42" t="s">
        <v>15</v>
      </c>
      <c r="F42">
        <v>1</v>
      </c>
      <c r="G42">
        <v>20</v>
      </c>
      <c r="H42">
        <v>6</v>
      </c>
      <c r="I42">
        <v>0</v>
      </c>
      <c r="J42">
        <v>0</v>
      </c>
      <c r="K42">
        <v>0</v>
      </c>
      <c r="L42">
        <v>380</v>
      </c>
      <c r="M42">
        <v>380</v>
      </c>
      <c r="N42" t="str">
        <f t="shared" si="0"/>
        <v>UPDATE WipDetails SET WipQuantity = , Review_Wip = 380 WHERE WipMaster_Id IN (SELECT id FROM WipMasters WHERE issuedmonth = 'March' AND IssuedYear = 2026) AND CommitmentPeriod = 3 AND CASIN = 'B09441Y4QM';</v>
      </c>
    </row>
    <row r="43" spans="1:14" x14ac:dyDescent="0.25">
      <c r="A43" t="s">
        <v>64</v>
      </c>
      <c r="B43" t="s">
        <v>55</v>
      </c>
      <c r="C43" t="s">
        <v>2379</v>
      </c>
      <c r="D43" t="s">
        <v>23</v>
      </c>
      <c r="E43" t="s">
        <v>27</v>
      </c>
      <c r="F43">
        <v>1</v>
      </c>
      <c r="G43">
        <v>20</v>
      </c>
      <c r="H43">
        <v>13</v>
      </c>
      <c r="I43">
        <v>520</v>
      </c>
      <c r="J43">
        <v>680</v>
      </c>
      <c r="K43">
        <v>0</v>
      </c>
      <c r="L43">
        <v>780</v>
      </c>
      <c r="M43">
        <v>320</v>
      </c>
      <c r="N43" t="str">
        <f t="shared" si="0"/>
        <v>UPDATE WipDetails SET WipQuantity = , Review_Wip = 320 WHERE WipMaster_Id IN (SELECT id FROM WipMasters WHERE issuedmonth = 'March' AND IssuedYear = 2026) AND CommitmentPeriod = 3 AND CASIN = 'B0943Y41DQ';</v>
      </c>
    </row>
    <row r="44" spans="1:14" x14ac:dyDescent="0.25">
      <c r="A44" t="s">
        <v>65</v>
      </c>
      <c r="B44" t="s">
        <v>55</v>
      </c>
      <c r="C44" t="s">
        <v>2380</v>
      </c>
      <c r="D44" t="s">
        <v>23</v>
      </c>
      <c r="E44" t="s">
        <v>19</v>
      </c>
      <c r="F44">
        <v>1</v>
      </c>
      <c r="G44">
        <v>20</v>
      </c>
      <c r="H44">
        <v>12</v>
      </c>
      <c r="I44">
        <v>20</v>
      </c>
      <c r="J44">
        <v>20</v>
      </c>
      <c r="K44">
        <v>0</v>
      </c>
      <c r="L44">
        <v>620</v>
      </c>
      <c r="M44">
        <v>280</v>
      </c>
      <c r="N44" t="str">
        <f t="shared" si="0"/>
        <v>UPDATE WipDetails SET WipQuantity = , Review_Wip = 280 WHERE WipMaster_Id IN (SELECT id FROM WipMasters WHERE issuedmonth = 'March' AND IssuedYear = 2026) AND CommitmentPeriod = 3 AND CASIN = 'B0943WN9C8';</v>
      </c>
    </row>
    <row r="45" spans="1:14" x14ac:dyDescent="0.25">
      <c r="A45" t="s">
        <v>66</v>
      </c>
      <c r="B45" t="s">
        <v>55</v>
      </c>
      <c r="C45" t="s">
        <v>2381</v>
      </c>
      <c r="D45" t="s">
        <v>23</v>
      </c>
      <c r="E45" t="s">
        <v>21</v>
      </c>
      <c r="F45">
        <v>1</v>
      </c>
      <c r="G45">
        <v>20</v>
      </c>
      <c r="H45">
        <v>13</v>
      </c>
      <c r="I45">
        <v>400</v>
      </c>
      <c r="J45">
        <v>400</v>
      </c>
      <c r="K45">
        <v>0</v>
      </c>
      <c r="L45">
        <v>140</v>
      </c>
      <c r="M45">
        <v>540</v>
      </c>
      <c r="N45" t="str">
        <f t="shared" si="0"/>
        <v>UPDATE WipDetails SET WipQuantity = , Review_Wip = 540 WHERE WipMaster_Id IN (SELECT id FROM WipMasters WHERE issuedmonth = 'March' AND IssuedYear = 2026) AND CommitmentPeriod = 3 AND CASIN = 'B0943XHK9P';</v>
      </c>
    </row>
    <row r="46" spans="1:14" x14ac:dyDescent="0.25">
      <c r="A46" t="s">
        <v>67</v>
      </c>
      <c r="B46" t="s">
        <v>55</v>
      </c>
      <c r="C46" t="s">
        <v>2382</v>
      </c>
      <c r="D46" t="s">
        <v>31</v>
      </c>
      <c r="E46" t="s">
        <v>11</v>
      </c>
      <c r="F46">
        <v>1</v>
      </c>
      <c r="G46">
        <v>20</v>
      </c>
      <c r="H46">
        <v>0</v>
      </c>
      <c r="I46">
        <v>0</v>
      </c>
      <c r="J46">
        <v>0</v>
      </c>
      <c r="K46">
        <v>80</v>
      </c>
      <c r="L46">
        <v>0</v>
      </c>
      <c r="M46">
        <v>60</v>
      </c>
      <c r="N46" t="str">
        <f t="shared" si="0"/>
        <v>UPDATE WipDetails SET WipQuantity = , Review_Wip = 60 WHERE WipMaster_Id IN (SELECT id FROM WipMasters WHERE issuedmonth = 'March' AND IssuedYear = 2026) AND CommitmentPeriod = 3 AND CASIN = 'B07QDBTDV8';</v>
      </c>
    </row>
    <row r="47" spans="1:14" x14ac:dyDescent="0.25">
      <c r="A47" t="s">
        <v>68</v>
      </c>
      <c r="B47" t="s">
        <v>55</v>
      </c>
      <c r="C47" t="s">
        <v>2383</v>
      </c>
      <c r="D47" t="s">
        <v>31</v>
      </c>
      <c r="E47" t="s">
        <v>13</v>
      </c>
      <c r="F47">
        <v>1</v>
      </c>
      <c r="G47">
        <v>20</v>
      </c>
      <c r="H47">
        <v>80</v>
      </c>
      <c r="I47">
        <v>80</v>
      </c>
      <c r="J47">
        <v>0</v>
      </c>
      <c r="K47">
        <v>60</v>
      </c>
      <c r="L47">
        <v>120</v>
      </c>
      <c r="M47">
        <v>100</v>
      </c>
      <c r="N47" t="str">
        <f t="shared" si="0"/>
        <v>UPDATE WipDetails SET WipQuantity = , Review_Wip = 100 WHERE WipMaster_Id IN (SELECT id FROM WipMasters WHERE issuedmonth = 'March' AND IssuedYear = 2026) AND CommitmentPeriod = 3 AND CASIN = 'B07QHQ3PZQ';</v>
      </c>
    </row>
    <row r="48" spans="1:14" x14ac:dyDescent="0.25">
      <c r="A48" t="s">
        <v>69</v>
      </c>
      <c r="B48" t="s">
        <v>55</v>
      </c>
      <c r="C48" t="s">
        <v>2384</v>
      </c>
      <c r="D48" t="s">
        <v>31</v>
      </c>
      <c r="E48" t="s">
        <v>15</v>
      </c>
      <c r="F48">
        <v>1</v>
      </c>
      <c r="G48">
        <v>20</v>
      </c>
      <c r="H48">
        <v>26</v>
      </c>
      <c r="I48">
        <v>100</v>
      </c>
      <c r="J48">
        <v>100</v>
      </c>
      <c r="K48">
        <v>520</v>
      </c>
      <c r="L48">
        <v>280</v>
      </c>
      <c r="M48">
        <v>300</v>
      </c>
      <c r="N48" t="str">
        <f t="shared" si="0"/>
        <v>UPDATE WipDetails SET WipQuantity = , Review_Wip = 300 WHERE WipMaster_Id IN (SELECT id FROM WipMasters WHERE issuedmonth = 'March' AND IssuedYear = 2026) AND CommitmentPeriod = 3 AND CASIN = 'B07QFFTWBP';</v>
      </c>
    </row>
    <row r="49" spans="1:14" x14ac:dyDescent="0.25">
      <c r="A49" t="s">
        <v>70</v>
      </c>
      <c r="B49" t="s">
        <v>55</v>
      </c>
      <c r="C49" t="s">
        <v>2385</v>
      </c>
      <c r="D49" t="s">
        <v>31</v>
      </c>
      <c r="E49" t="s">
        <v>27</v>
      </c>
      <c r="F49">
        <v>1</v>
      </c>
      <c r="G49">
        <v>20</v>
      </c>
      <c r="H49">
        <v>105</v>
      </c>
      <c r="I49">
        <v>340</v>
      </c>
      <c r="J49">
        <v>380</v>
      </c>
      <c r="K49">
        <v>920</v>
      </c>
      <c r="L49">
        <v>600</v>
      </c>
      <c r="M49">
        <v>280</v>
      </c>
      <c r="N49" t="str">
        <f t="shared" si="0"/>
        <v>UPDATE WipDetails SET WipQuantity = , Review_Wip = 280 WHERE WipMaster_Id IN (SELECT id FROM WipMasters WHERE issuedmonth = 'March' AND IssuedYear = 2026) AND CommitmentPeriod = 3 AND CASIN = 'B07QGKWTX9';</v>
      </c>
    </row>
    <row r="50" spans="1:14" x14ac:dyDescent="0.25">
      <c r="A50" t="s">
        <v>71</v>
      </c>
      <c r="B50" t="s">
        <v>55</v>
      </c>
      <c r="C50" t="s">
        <v>2386</v>
      </c>
      <c r="D50" t="s">
        <v>31</v>
      </c>
      <c r="E50" t="s">
        <v>19</v>
      </c>
      <c r="F50">
        <v>1</v>
      </c>
      <c r="G50">
        <v>20</v>
      </c>
      <c r="H50">
        <v>386</v>
      </c>
      <c r="I50">
        <v>640</v>
      </c>
      <c r="J50">
        <v>520</v>
      </c>
      <c r="K50">
        <v>0</v>
      </c>
      <c r="L50">
        <v>840</v>
      </c>
      <c r="M50">
        <v>840</v>
      </c>
      <c r="N50" t="str">
        <f t="shared" si="0"/>
        <v>UPDATE WipDetails SET WipQuantity = , Review_Wip = 840 WHERE WipMaster_Id IN (SELECT id FROM WipMasters WHERE issuedmonth = 'March' AND IssuedYear = 2026) AND CommitmentPeriod = 3 AND CASIN = 'B07QGKXY41';</v>
      </c>
    </row>
    <row r="51" spans="1:14" x14ac:dyDescent="0.25">
      <c r="A51" t="s">
        <v>72</v>
      </c>
      <c r="B51" t="s">
        <v>55</v>
      </c>
      <c r="C51" t="s">
        <v>2387</v>
      </c>
      <c r="D51" t="s">
        <v>31</v>
      </c>
      <c r="E51" t="s">
        <v>21</v>
      </c>
      <c r="F51">
        <v>1</v>
      </c>
      <c r="G51">
        <v>20</v>
      </c>
      <c r="H51">
        <v>153</v>
      </c>
      <c r="I51">
        <v>200</v>
      </c>
      <c r="J51">
        <v>120</v>
      </c>
      <c r="K51">
        <v>200</v>
      </c>
      <c r="L51">
        <v>240</v>
      </c>
      <c r="M51">
        <v>180</v>
      </c>
      <c r="N51" t="str">
        <f t="shared" si="0"/>
        <v>UPDATE WipDetails SET WipQuantity = , Review_Wip = 180 WHERE WipMaster_Id IN (SELECT id FROM WipMasters WHERE issuedmonth = 'March' AND IssuedYear = 2026) AND CommitmentPeriod = 3 AND CASIN = 'B07QCD1F45';</v>
      </c>
    </row>
    <row r="52" spans="1:14" x14ac:dyDescent="0.25">
      <c r="A52" t="s">
        <v>74</v>
      </c>
      <c r="B52" t="s">
        <v>55</v>
      </c>
      <c r="C52" t="s">
        <v>2388</v>
      </c>
      <c r="D52" t="s">
        <v>75</v>
      </c>
      <c r="E52" t="s">
        <v>11</v>
      </c>
      <c r="F52">
        <v>1</v>
      </c>
      <c r="G52">
        <v>20</v>
      </c>
      <c r="H52">
        <v>27</v>
      </c>
      <c r="I52">
        <v>80</v>
      </c>
      <c r="J52">
        <v>60</v>
      </c>
      <c r="K52">
        <v>0</v>
      </c>
      <c r="L52">
        <v>0</v>
      </c>
      <c r="M52">
        <v>0</v>
      </c>
      <c r="N52" t="str">
        <f t="shared" si="0"/>
        <v>UPDATE WipDetails SET WipQuantity = , Review_Wip = 0 WHERE WipMaster_Id IN (SELECT id FROM WipMasters WHERE issuedmonth = 'March' AND IssuedYear = 2026) AND CommitmentPeriod = 3 AND CASIN = 'B0943XR7NL';</v>
      </c>
    </row>
    <row r="53" spans="1:14" x14ac:dyDescent="0.25">
      <c r="A53" t="s">
        <v>76</v>
      </c>
      <c r="B53" t="s">
        <v>55</v>
      </c>
      <c r="C53" t="s">
        <v>2389</v>
      </c>
      <c r="D53" t="s">
        <v>75</v>
      </c>
      <c r="E53" t="s">
        <v>13</v>
      </c>
      <c r="F53">
        <v>1</v>
      </c>
      <c r="G53">
        <v>20</v>
      </c>
      <c r="H53">
        <v>34</v>
      </c>
      <c r="I53">
        <v>60</v>
      </c>
      <c r="J53">
        <v>40</v>
      </c>
      <c r="K53">
        <v>0</v>
      </c>
      <c r="L53">
        <v>200</v>
      </c>
      <c r="M53">
        <v>80</v>
      </c>
      <c r="N53" t="str">
        <f t="shared" si="0"/>
        <v>UPDATE WipDetails SET WipQuantity = , Review_Wip = 80 WHERE WipMaster_Id IN (SELECT id FROM WipMasters WHERE issuedmonth = 'March' AND IssuedYear = 2026) AND CommitmentPeriod = 3 AND CASIN = 'B0943WLN1R';</v>
      </c>
    </row>
    <row r="54" spans="1:14" x14ac:dyDescent="0.25">
      <c r="A54" t="s">
        <v>77</v>
      </c>
      <c r="B54" t="s">
        <v>55</v>
      </c>
      <c r="C54" t="s">
        <v>2390</v>
      </c>
      <c r="D54" t="s">
        <v>75</v>
      </c>
      <c r="E54" t="s">
        <v>15</v>
      </c>
      <c r="F54">
        <v>1</v>
      </c>
      <c r="G54">
        <v>20</v>
      </c>
      <c r="H54">
        <v>178</v>
      </c>
      <c r="I54">
        <v>80</v>
      </c>
      <c r="J54">
        <v>0</v>
      </c>
      <c r="K54">
        <v>0</v>
      </c>
      <c r="L54">
        <v>440</v>
      </c>
      <c r="M54">
        <v>560</v>
      </c>
      <c r="N54" t="str">
        <f t="shared" si="0"/>
        <v>UPDATE WipDetails SET WipQuantity = , Review_Wip = 560 WHERE WipMaster_Id IN (SELECT id FROM WipMasters WHERE issuedmonth = 'March' AND IssuedYear = 2026) AND CommitmentPeriod = 3 AND CASIN = 'B0943Z8XDR';</v>
      </c>
    </row>
    <row r="55" spans="1:14" x14ac:dyDescent="0.25">
      <c r="A55" t="s">
        <v>78</v>
      </c>
      <c r="B55" t="s">
        <v>55</v>
      </c>
      <c r="C55" t="s">
        <v>2391</v>
      </c>
      <c r="D55" t="s">
        <v>75</v>
      </c>
      <c r="E55" t="s">
        <v>27</v>
      </c>
      <c r="F55">
        <v>1</v>
      </c>
      <c r="G55">
        <v>20</v>
      </c>
      <c r="H55">
        <v>325</v>
      </c>
      <c r="I55">
        <v>520</v>
      </c>
      <c r="J55">
        <v>360</v>
      </c>
      <c r="K55">
        <v>0</v>
      </c>
      <c r="L55">
        <v>700</v>
      </c>
      <c r="M55">
        <v>540</v>
      </c>
      <c r="N55" t="str">
        <f t="shared" si="0"/>
        <v>UPDATE WipDetails SET WipQuantity = , Review_Wip = 540 WHERE WipMaster_Id IN (SELECT id FROM WipMasters WHERE issuedmonth = 'March' AND IssuedYear = 2026) AND CommitmentPeriod = 3 AND CASIN = 'B0943XMQLD';</v>
      </c>
    </row>
    <row r="56" spans="1:14" x14ac:dyDescent="0.25">
      <c r="A56" t="s">
        <v>79</v>
      </c>
      <c r="B56" t="s">
        <v>55</v>
      </c>
      <c r="C56" t="s">
        <v>2392</v>
      </c>
      <c r="D56" t="s">
        <v>75</v>
      </c>
      <c r="E56" t="s">
        <v>19</v>
      </c>
      <c r="F56">
        <v>1</v>
      </c>
      <c r="G56">
        <v>20</v>
      </c>
      <c r="H56">
        <v>100</v>
      </c>
      <c r="I56">
        <v>360</v>
      </c>
      <c r="J56">
        <v>380</v>
      </c>
      <c r="K56">
        <v>0</v>
      </c>
      <c r="L56">
        <v>300</v>
      </c>
      <c r="M56">
        <v>280</v>
      </c>
      <c r="N56" t="str">
        <f t="shared" si="0"/>
        <v>UPDATE WipDetails SET WipQuantity = , Review_Wip = 280 WHERE WipMaster_Id IN (SELECT id FROM WipMasters WHERE issuedmonth = 'March' AND IssuedYear = 2026) AND CommitmentPeriod = 3 AND CASIN = 'B0943Y2Z68';</v>
      </c>
    </row>
    <row r="57" spans="1:14" x14ac:dyDescent="0.25">
      <c r="A57" t="s">
        <v>80</v>
      </c>
      <c r="B57" t="s">
        <v>55</v>
      </c>
      <c r="C57" t="s">
        <v>2393</v>
      </c>
      <c r="D57" t="s">
        <v>75</v>
      </c>
      <c r="E57" t="s">
        <v>21</v>
      </c>
      <c r="F57">
        <v>1</v>
      </c>
      <c r="G57">
        <v>20</v>
      </c>
      <c r="H57">
        <v>80</v>
      </c>
      <c r="I57">
        <v>240</v>
      </c>
      <c r="J57">
        <v>240</v>
      </c>
      <c r="K57">
        <v>0</v>
      </c>
      <c r="L57">
        <v>320</v>
      </c>
      <c r="M57">
        <v>140</v>
      </c>
      <c r="N57" t="str">
        <f t="shared" si="0"/>
        <v>UPDATE WipDetails SET WipQuantity = , Review_Wip = 140 WHERE WipMaster_Id IN (SELECT id FROM WipMasters WHERE issuedmonth = 'March' AND IssuedYear = 2026) AND CommitmentPeriod = 3 AND CASIN = 'B0943YZWGC';</v>
      </c>
    </row>
    <row r="58" spans="1:14" x14ac:dyDescent="0.25">
      <c r="A58" t="s">
        <v>81</v>
      </c>
      <c r="B58" t="s">
        <v>55</v>
      </c>
      <c r="C58" t="s">
        <v>2394</v>
      </c>
      <c r="D58" t="s">
        <v>82</v>
      </c>
      <c r="E58" t="s">
        <v>11</v>
      </c>
      <c r="F58">
        <v>1</v>
      </c>
      <c r="G58">
        <v>20</v>
      </c>
      <c r="H58">
        <v>0</v>
      </c>
      <c r="I58">
        <v>0</v>
      </c>
      <c r="J58">
        <v>0</v>
      </c>
      <c r="K58">
        <v>60</v>
      </c>
      <c r="L58">
        <v>0</v>
      </c>
      <c r="M58">
        <v>0</v>
      </c>
      <c r="N58" t="str">
        <f t="shared" si="0"/>
        <v>UPDATE WipDetails SET WipQuantity = , Review_Wip = 0 WHERE WipMaster_Id IN (SELECT id FROM WipMasters WHERE issuedmonth = 'March' AND IssuedYear = 2026) AND CommitmentPeriod = 3 AND CASIN = 'B0943YZWGD';</v>
      </c>
    </row>
    <row r="59" spans="1:14" x14ac:dyDescent="0.25">
      <c r="A59" t="s">
        <v>83</v>
      </c>
      <c r="B59" t="s">
        <v>55</v>
      </c>
      <c r="C59" t="s">
        <v>2395</v>
      </c>
      <c r="D59" t="s">
        <v>82</v>
      </c>
      <c r="E59" t="s">
        <v>13</v>
      </c>
      <c r="F59">
        <v>1</v>
      </c>
      <c r="G59">
        <v>20</v>
      </c>
      <c r="H59">
        <v>7</v>
      </c>
      <c r="I59">
        <v>80</v>
      </c>
      <c r="J59">
        <v>80</v>
      </c>
      <c r="K59">
        <v>200</v>
      </c>
      <c r="L59">
        <v>120</v>
      </c>
      <c r="M59">
        <v>100</v>
      </c>
      <c r="N59" t="str">
        <f t="shared" si="0"/>
        <v>UPDATE WipDetails SET WipQuantity = , Review_Wip = 100 WHERE WipMaster_Id IN (SELECT id FROM WipMasters WHERE issuedmonth = 'March' AND IssuedYear = 2026) AND CommitmentPeriod = 3 AND CASIN = 'B0943Z8B74';</v>
      </c>
    </row>
    <row r="60" spans="1:14" x14ac:dyDescent="0.25">
      <c r="A60" t="s">
        <v>84</v>
      </c>
      <c r="B60" t="s">
        <v>55</v>
      </c>
      <c r="C60" t="s">
        <v>2396</v>
      </c>
      <c r="D60" t="s">
        <v>82</v>
      </c>
      <c r="E60" t="s">
        <v>15</v>
      </c>
      <c r="F60">
        <v>1</v>
      </c>
      <c r="G60">
        <v>20</v>
      </c>
      <c r="H60">
        <v>32</v>
      </c>
      <c r="I60">
        <v>360</v>
      </c>
      <c r="J60">
        <v>420</v>
      </c>
      <c r="K60">
        <v>120</v>
      </c>
      <c r="L60">
        <v>380</v>
      </c>
      <c r="M60">
        <v>320</v>
      </c>
      <c r="N60" t="str">
        <f t="shared" si="0"/>
        <v>UPDATE WipDetails SET WipQuantity = , Review_Wip = 320 WHERE WipMaster_Id IN (SELECT id FROM WipMasters WHERE issuedmonth = 'March' AND IssuedYear = 2026) AND CommitmentPeriod = 3 AND CASIN = 'B0943Z644Y';</v>
      </c>
    </row>
    <row r="61" spans="1:14" x14ac:dyDescent="0.25">
      <c r="A61" t="s">
        <v>85</v>
      </c>
      <c r="B61" t="s">
        <v>55</v>
      </c>
      <c r="C61" t="s">
        <v>2397</v>
      </c>
      <c r="D61" t="s">
        <v>82</v>
      </c>
      <c r="E61" t="s">
        <v>27</v>
      </c>
      <c r="F61">
        <v>1</v>
      </c>
      <c r="G61">
        <v>20</v>
      </c>
      <c r="H61">
        <v>24</v>
      </c>
      <c r="I61">
        <v>40</v>
      </c>
      <c r="J61">
        <v>40</v>
      </c>
      <c r="K61">
        <v>520</v>
      </c>
      <c r="L61">
        <v>560</v>
      </c>
      <c r="M61">
        <v>500</v>
      </c>
      <c r="N61" t="str">
        <f t="shared" si="0"/>
        <v>UPDATE WipDetails SET WipQuantity = , Review_Wip = 500 WHERE WipMaster_Id IN (SELECT id FROM WipMasters WHERE issuedmonth = 'March' AND IssuedYear = 2026) AND CommitmentPeriod = 3 AND CASIN = 'B0943ZVH9C';</v>
      </c>
    </row>
    <row r="62" spans="1:14" x14ac:dyDescent="0.25">
      <c r="A62" t="s">
        <v>86</v>
      </c>
      <c r="B62" t="s">
        <v>55</v>
      </c>
      <c r="C62" t="s">
        <v>2398</v>
      </c>
      <c r="D62" t="s">
        <v>82</v>
      </c>
      <c r="E62" t="s">
        <v>19</v>
      </c>
      <c r="F62">
        <v>1</v>
      </c>
      <c r="G62">
        <v>20</v>
      </c>
      <c r="H62">
        <v>6</v>
      </c>
      <c r="I62">
        <v>560</v>
      </c>
      <c r="J62">
        <v>620</v>
      </c>
      <c r="K62">
        <v>100</v>
      </c>
      <c r="L62">
        <v>620</v>
      </c>
      <c r="M62">
        <v>820</v>
      </c>
      <c r="N62" t="str">
        <f t="shared" si="0"/>
        <v>UPDATE WipDetails SET WipQuantity = , Review_Wip = 820 WHERE WipMaster_Id IN (SELECT id FROM WipMasters WHERE issuedmonth = 'March' AND IssuedYear = 2026) AND CommitmentPeriod = 3 AND CASIN = 'B0943YVBQK';</v>
      </c>
    </row>
    <row r="63" spans="1:14" x14ac:dyDescent="0.25">
      <c r="A63" t="s">
        <v>87</v>
      </c>
      <c r="B63" t="s">
        <v>55</v>
      </c>
      <c r="C63" t="s">
        <v>2399</v>
      </c>
      <c r="D63" t="s">
        <v>82</v>
      </c>
      <c r="E63" t="s">
        <v>21</v>
      </c>
      <c r="F63">
        <v>1</v>
      </c>
      <c r="G63">
        <v>20</v>
      </c>
      <c r="H63">
        <v>0</v>
      </c>
      <c r="I63">
        <v>180</v>
      </c>
      <c r="J63">
        <v>200</v>
      </c>
      <c r="K63">
        <v>560</v>
      </c>
      <c r="L63">
        <v>360</v>
      </c>
      <c r="M63">
        <v>220</v>
      </c>
      <c r="N63" t="str">
        <f t="shared" si="0"/>
        <v>UPDATE WipDetails SET WipQuantity = , Review_Wip = 220 WHERE WipMaster_Id IN (SELECT id FROM WipMasters WHERE issuedmonth = 'March' AND IssuedYear = 2026) AND CommitmentPeriod = 3 AND CASIN = 'B0943Z8XD9';</v>
      </c>
    </row>
    <row r="64" spans="1:14" x14ac:dyDescent="0.25">
      <c r="A64" t="s">
        <v>88</v>
      </c>
      <c r="B64" t="s">
        <v>55</v>
      </c>
      <c r="C64" t="s">
        <v>2400</v>
      </c>
      <c r="D64" t="s">
        <v>89</v>
      </c>
      <c r="E64" t="s">
        <v>11</v>
      </c>
      <c r="F64">
        <v>1</v>
      </c>
      <c r="G64">
        <v>20</v>
      </c>
      <c r="H64">
        <v>0</v>
      </c>
      <c r="I64">
        <v>40</v>
      </c>
      <c r="J64">
        <v>40</v>
      </c>
      <c r="K64">
        <v>0</v>
      </c>
      <c r="L64">
        <v>120</v>
      </c>
      <c r="M64">
        <v>0</v>
      </c>
      <c r="N64" t="str">
        <f t="shared" si="0"/>
        <v>UPDATE WipDetails SET WipQuantity = , Review_Wip = 0 WHERE WipMaster_Id IN (SELECT id FROM WipMasters WHERE issuedmonth = 'March' AND IssuedYear = 2026) AND CommitmentPeriod = 3 AND CASIN = 'B0943X683N';</v>
      </c>
    </row>
    <row r="65" spans="1:14" x14ac:dyDescent="0.25">
      <c r="A65" t="s">
        <v>90</v>
      </c>
      <c r="B65" t="s">
        <v>55</v>
      </c>
      <c r="C65" t="s">
        <v>2401</v>
      </c>
      <c r="D65" t="s">
        <v>89</v>
      </c>
      <c r="E65" t="s">
        <v>13</v>
      </c>
      <c r="F65">
        <v>1</v>
      </c>
      <c r="G65">
        <v>20</v>
      </c>
      <c r="H65">
        <v>20</v>
      </c>
      <c r="I65">
        <v>140</v>
      </c>
      <c r="J65">
        <v>140</v>
      </c>
      <c r="K65">
        <v>120</v>
      </c>
      <c r="L65">
        <v>140</v>
      </c>
      <c r="M65">
        <v>260</v>
      </c>
      <c r="N65" t="str">
        <f t="shared" si="0"/>
        <v>UPDATE WipDetails SET WipQuantity = , Review_Wip = 260 WHERE WipMaster_Id IN (SELECT id FROM WipMasters WHERE issuedmonth = 'March' AND IssuedYear = 2026) AND CommitmentPeriod = 3 AND CASIN = 'B0943XHK8Q';</v>
      </c>
    </row>
    <row r="66" spans="1:14" x14ac:dyDescent="0.25">
      <c r="A66" t="s">
        <v>91</v>
      </c>
      <c r="B66" t="s">
        <v>55</v>
      </c>
      <c r="C66" t="s">
        <v>2402</v>
      </c>
      <c r="D66" t="s">
        <v>89</v>
      </c>
      <c r="E66" t="s">
        <v>15</v>
      </c>
      <c r="F66">
        <v>1</v>
      </c>
      <c r="G66">
        <v>20</v>
      </c>
      <c r="H66">
        <v>13</v>
      </c>
      <c r="I66">
        <v>360</v>
      </c>
      <c r="J66">
        <v>360</v>
      </c>
      <c r="K66">
        <v>0</v>
      </c>
      <c r="L66">
        <v>320</v>
      </c>
      <c r="M66">
        <v>740</v>
      </c>
      <c r="N66" t="str">
        <f t="shared" si="0"/>
        <v>UPDATE WipDetails SET WipQuantity = , Review_Wip = 740 WHERE WipMaster_Id IN (SELECT id FROM WipMasters WHERE issuedmonth = 'March' AND IssuedYear = 2026) AND CommitmentPeriod = 3 AND CASIN = 'B0943Y2Z67';</v>
      </c>
    </row>
    <row r="67" spans="1:14" x14ac:dyDescent="0.25">
      <c r="A67" t="s">
        <v>92</v>
      </c>
      <c r="B67" t="s">
        <v>55</v>
      </c>
      <c r="C67" t="s">
        <v>2403</v>
      </c>
      <c r="D67" t="s">
        <v>89</v>
      </c>
      <c r="E67" t="s">
        <v>27</v>
      </c>
      <c r="F67">
        <v>1</v>
      </c>
      <c r="G67">
        <v>20</v>
      </c>
      <c r="H67">
        <v>0</v>
      </c>
      <c r="I67">
        <v>320</v>
      </c>
      <c r="J67">
        <v>320</v>
      </c>
      <c r="K67">
        <v>740</v>
      </c>
      <c r="L67">
        <v>620</v>
      </c>
      <c r="M67">
        <v>560</v>
      </c>
      <c r="N67" t="str">
        <f t="shared" ref="N67:N130" si="1">"UPDATE WipDetails SET WipQuantity = "&amp;ML67&amp;", Review_Wip = "&amp;M67&amp;" WHERE WipMaster_Id IN (SELECT id FROM WipMasters WHERE issuedmonth = 'March' AND IssuedYear = 2026) AND CommitmentPeriod = 3 AND CASIN = '"&amp;A67&amp;"';"</f>
        <v>UPDATE WipDetails SET WipQuantity = , Review_Wip = 560 WHERE WipMaster_Id IN (SELECT id FROM WipMasters WHERE issuedmonth = 'March' AND IssuedYear = 2026) AND CommitmentPeriod = 3 AND CASIN = 'B0943XQ65D';</v>
      </c>
    </row>
    <row r="68" spans="1:14" x14ac:dyDescent="0.25">
      <c r="A68" t="s">
        <v>93</v>
      </c>
      <c r="B68" t="s">
        <v>55</v>
      </c>
      <c r="C68" t="s">
        <v>2404</v>
      </c>
      <c r="D68" t="s">
        <v>89</v>
      </c>
      <c r="E68" t="s">
        <v>19</v>
      </c>
      <c r="F68">
        <v>1</v>
      </c>
      <c r="G68">
        <v>20</v>
      </c>
      <c r="H68">
        <v>13</v>
      </c>
      <c r="I68">
        <v>120</v>
      </c>
      <c r="J68">
        <v>120</v>
      </c>
      <c r="K68">
        <v>520</v>
      </c>
      <c r="L68">
        <v>520</v>
      </c>
      <c r="M68">
        <v>260</v>
      </c>
      <c r="N68" t="str">
        <f t="shared" si="1"/>
        <v>UPDATE WipDetails SET WipQuantity = , Review_Wip = 260 WHERE WipMaster_Id IN (SELECT id FROM WipMasters WHERE issuedmonth = 'March' AND IssuedYear = 2026) AND CommitmentPeriod = 3 AND CASIN = 'B0943X4B9L';</v>
      </c>
    </row>
    <row r="69" spans="1:14" x14ac:dyDescent="0.25">
      <c r="A69" t="s">
        <v>94</v>
      </c>
      <c r="B69" t="s">
        <v>55</v>
      </c>
      <c r="C69" t="s">
        <v>2405</v>
      </c>
      <c r="D69" t="s">
        <v>89</v>
      </c>
      <c r="E69" t="s">
        <v>21</v>
      </c>
      <c r="F69">
        <v>1</v>
      </c>
      <c r="G69">
        <v>20</v>
      </c>
      <c r="H69">
        <v>0</v>
      </c>
      <c r="I69">
        <v>0</v>
      </c>
      <c r="J69">
        <v>0</v>
      </c>
      <c r="K69">
        <v>280</v>
      </c>
      <c r="L69">
        <v>300</v>
      </c>
      <c r="M69">
        <v>180</v>
      </c>
      <c r="N69" t="str">
        <f t="shared" si="1"/>
        <v>UPDATE WipDetails SET WipQuantity = , Review_Wip = 180 WHERE WipMaster_Id IN (SELECT id FROM WipMasters WHERE issuedmonth = 'March' AND IssuedYear = 2026) AND CommitmentPeriod = 3 AND CASIN = 'B0943Y3L1N';</v>
      </c>
    </row>
    <row r="70" spans="1:14" x14ac:dyDescent="0.25">
      <c r="A70" t="s">
        <v>95</v>
      </c>
      <c r="B70" t="s">
        <v>55</v>
      </c>
      <c r="C70" t="s">
        <v>2406</v>
      </c>
      <c r="D70" t="s">
        <v>43</v>
      </c>
      <c r="E70" t="s">
        <v>11</v>
      </c>
      <c r="F70">
        <v>1</v>
      </c>
      <c r="G70">
        <v>20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tr">
        <f t="shared" si="1"/>
        <v>UPDATE WipDetails SET WipQuantity = , Review_Wip = 0 WHERE WipMaster_Id IN (SELECT id FROM WipMasters WHERE issuedmonth = 'March' AND IssuedYear = 2026) AND CommitmentPeriod = 3 AND CASIN = 'B07QJP1HDN';</v>
      </c>
    </row>
    <row r="71" spans="1:14" x14ac:dyDescent="0.25">
      <c r="A71" t="s">
        <v>96</v>
      </c>
      <c r="B71" t="s">
        <v>55</v>
      </c>
      <c r="C71" t="s">
        <v>2407</v>
      </c>
      <c r="D71" t="s">
        <v>43</v>
      </c>
      <c r="E71" t="s">
        <v>13</v>
      </c>
      <c r="F71">
        <v>1</v>
      </c>
      <c r="G71">
        <v>20</v>
      </c>
      <c r="H71">
        <v>14</v>
      </c>
      <c r="I71">
        <v>0</v>
      </c>
      <c r="J71">
        <v>0</v>
      </c>
      <c r="K71">
        <v>0</v>
      </c>
      <c r="L71">
        <v>0</v>
      </c>
      <c r="M71">
        <v>0</v>
      </c>
      <c r="N71" t="str">
        <f t="shared" si="1"/>
        <v>UPDATE WipDetails SET WipQuantity = , Review_Wip = 0 WHERE WipMaster_Id IN (SELECT id FROM WipMasters WHERE issuedmonth = 'March' AND IssuedYear = 2026) AND CommitmentPeriod = 3 AND CASIN = 'B07QFFXPLC';</v>
      </c>
    </row>
    <row r="72" spans="1:14" x14ac:dyDescent="0.25">
      <c r="A72" t="s">
        <v>97</v>
      </c>
      <c r="B72" t="s">
        <v>55</v>
      </c>
      <c r="C72" t="s">
        <v>2408</v>
      </c>
      <c r="D72" t="s">
        <v>43</v>
      </c>
      <c r="E72" t="s">
        <v>15</v>
      </c>
      <c r="F72">
        <v>1</v>
      </c>
      <c r="G72">
        <v>20</v>
      </c>
      <c r="H72">
        <v>86</v>
      </c>
      <c r="I72">
        <v>0</v>
      </c>
      <c r="J72">
        <v>240</v>
      </c>
      <c r="K72">
        <v>0</v>
      </c>
      <c r="L72">
        <v>0</v>
      </c>
      <c r="M72">
        <v>0</v>
      </c>
      <c r="N72" t="str">
        <f t="shared" si="1"/>
        <v>UPDATE WipDetails SET WipQuantity = , Review_Wip = 0 WHERE WipMaster_Id IN (SELECT id FROM WipMasters WHERE issuedmonth = 'March' AND IssuedYear = 2026) AND CommitmentPeriod = 3 AND CASIN = 'B07QHQ1Z34';</v>
      </c>
    </row>
    <row r="73" spans="1:14" x14ac:dyDescent="0.25">
      <c r="A73" t="s">
        <v>98</v>
      </c>
      <c r="B73" t="s">
        <v>55</v>
      </c>
      <c r="C73" t="s">
        <v>2409</v>
      </c>
      <c r="D73" t="s">
        <v>43</v>
      </c>
      <c r="E73" t="s">
        <v>27</v>
      </c>
      <c r="F73">
        <v>1</v>
      </c>
      <c r="G73">
        <v>20</v>
      </c>
      <c r="H73">
        <v>106</v>
      </c>
      <c r="I73">
        <v>0</v>
      </c>
      <c r="J73">
        <v>400</v>
      </c>
      <c r="K73">
        <v>0</v>
      </c>
      <c r="L73">
        <v>0</v>
      </c>
      <c r="M73">
        <v>0</v>
      </c>
      <c r="N73" t="str">
        <f t="shared" si="1"/>
        <v>UPDATE WipDetails SET WipQuantity = , Review_Wip = 0 WHERE WipMaster_Id IN (SELECT id FROM WipMasters WHERE issuedmonth = 'March' AND IssuedYear = 2026) AND CommitmentPeriod = 3 AND CASIN = 'B07QHQ3RX3';</v>
      </c>
    </row>
    <row r="74" spans="1:14" x14ac:dyDescent="0.25">
      <c r="A74" t="s">
        <v>99</v>
      </c>
      <c r="B74" t="s">
        <v>55</v>
      </c>
      <c r="C74" t="s">
        <v>2410</v>
      </c>
      <c r="D74" t="s">
        <v>43</v>
      </c>
      <c r="E74" t="s">
        <v>19</v>
      </c>
      <c r="F74">
        <v>1</v>
      </c>
      <c r="G74">
        <v>20</v>
      </c>
      <c r="H74">
        <v>114</v>
      </c>
      <c r="I74">
        <v>0</v>
      </c>
      <c r="J74">
        <v>560</v>
      </c>
      <c r="K74">
        <v>0</v>
      </c>
      <c r="L74">
        <v>0</v>
      </c>
      <c r="M74">
        <v>0</v>
      </c>
      <c r="N74" t="str">
        <f t="shared" si="1"/>
        <v>UPDATE WipDetails SET WipQuantity = , Review_Wip = 0 WHERE WipMaster_Id IN (SELECT id FROM WipMasters WHERE issuedmonth = 'March' AND IssuedYear = 2026) AND CommitmentPeriod = 3 AND CASIN = 'B07QFFWDRN';</v>
      </c>
    </row>
    <row r="75" spans="1:14" x14ac:dyDescent="0.25">
      <c r="A75" t="s">
        <v>100</v>
      </c>
      <c r="B75" t="s">
        <v>55</v>
      </c>
      <c r="C75" t="s">
        <v>2411</v>
      </c>
      <c r="D75" t="s">
        <v>43</v>
      </c>
      <c r="E75" t="s">
        <v>21</v>
      </c>
      <c r="F75">
        <v>1</v>
      </c>
      <c r="G75">
        <v>20</v>
      </c>
      <c r="H75">
        <v>140</v>
      </c>
      <c r="I75">
        <v>0</v>
      </c>
      <c r="J75">
        <v>200</v>
      </c>
      <c r="K75">
        <v>0</v>
      </c>
      <c r="L75">
        <v>0</v>
      </c>
      <c r="M75">
        <v>0</v>
      </c>
      <c r="N75" t="str">
        <f t="shared" si="1"/>
        <v>UPDATE WipDetails SET WipQuantity = , Review_Wip = 0 WHERE WipMaster_Id IN (SELECT id FROM WipMasters WHERE issuedmonth = 'March' AND IssuedYear = 2026) AND CommitmentPeriod = 3 AND CASIN = 'B07QJP1HDK';</v>
      </c>
    </row>
    <row r="76" spans="1:14" x14ac:dyDescent="0.25">
      <c r="A76" t="s">
        <v>101</v>
      </c>
      <c r="B76" t="s">
        <v>55</v>
      </c>
      <c r="C76" t="s">
        <v>2412</v>
      </c>
      <c r="D76" t="s">
        <v>49</v>
      </c>
      <c r="E76" t="s">
        <v>11</v>
      </c>
      <c r="F76">
        <v>1</v>
      </c>
      <c r="G76">
        <v>20</v>
      </c>
      <c r="H76">
        <v>7</v>
      </c>
      <c r="I76">
        <v>60</v>
      </c>
      <c r="J76">
        <v>60</v>
      </c>
      <c r="K76">
        <v>0</v>
      </c>
      <c r="L76">
        <v>80</v>
      </c>
      <c r="M76">
        <v>80</v>
      </c>
      <c r="N76" t="str">
        <f t="shared" si="1"/>
        <v>UPDATE WipDetails SET WipQuantity = , Review_Wip = 80 WHERE WipMaster_Id IN (SELECT id FROM WipMasters WHERE issuedmonth = 'March' AND IssuedYear = 2026) AND CommitmentPeriod = 3 AND CASIN = 'B07QGKY953';</v>
      </c>
    </row>
    <row r="77" spans="1:14" x14ac:dyDescent="0.25">
      <c r="A77" t="s">
        <v>102</v>
      </c>
      <c r="B77" t="s">
        <v>55</v>
      </c>
      <c r="C77" t="s">
        <v>2413</v>
      </c>
      <c r="D77" t="s">
        <v>49</v>
      </c>
      <c r="E77" t="s">
        <v>13</v>
      </c>
      <c r="F77">
        <v>1</v>
      </c>
      <c r="G77">
        <v>20</v>
      </c>
      <c r="H77">
        <v>33</v>
      </c>
      <c r="I77">
        <v>60</v>
      </c>
      <c r="J77">
        <v>40</v>
      </c>
      <c r="K77">
        <v>80</v>
      </c>
      <c r="L77">
        <v>80</v>
      </c>
      <c r="M77">
        <v>580</v>
      </c>
      <c r="N77" t="str">
        <f t="shared" si="1"/>
        <v>UPDATE WipDetails SET WipQuantity = , Review_Wip = 580 WHERE WipMaster_Id IN (SELECT id FROM WipMasters WHERE issuedmonth = 'March' AND IssuedYear = 2026) AND CommitmentPeriod = 3 AND CASIN = 'B07QGKXX2Z';</v>
      </c>
    </row>
    <row r="78" spans="1:14" x14ac:dyDescent="0.25">
      <c r="A78" t="s">
        <v>103</v>
      </c>
      <c r="B78" t="s">
        <v>55</v>
      </c>
      <c r="C78" t="s">
        <v>2414</v>
      </c>
      <c r="D78" t="s">
        <v>49</v>
      </c>
      <c r="E78" t="s">
        <v>15</v>
      </c>
      <c r="F78">
        <v>1</v>
      </c>
      <c r="G78">
        <v>20</v>
      </c>
      <c r="H78">
        <v>25</v>
      </c>
      <c r="I78">
        <v>260</v>
      </c>
      <c r="J78">
        <v>300</v>
      </c>
      <c r="K78">
        <v>280</v>
      </c>
      <c r="L78">
        <v>400</v>
      </c>
      <c r="M78">
        <v>1020</v>
      </c>
      <c r="N78" t="str">
        <f t="shared" si="1"/>
        <v>UPDATE WipDetails SET WipQuantity = , Review_Wip = 1020 WHERE WipMaster_Id IN (SELECT id FROM WipMasters WHERE issuedmonth = 'March' AND IssuedYear = 2026) AND CommitmentPeriod = 3 AND CASIN = 'B07QBDBHZQ';</v>
      </c>
    </row>
    <row r="79" spans="1:14" x14ac:dyDescent="0.25">
      <c r="A79" t="s">
        <v>104</v>
      </c>
      <c r="B79" t="s">
        <v>55</v>
      </c>
      <c r="C79" t="s">
        <v>2415</v>
      </c>
      <c r="D79" t="s">
        <v>49</v>
      </c>
      <c r="E79" t="s">
        <v>27</v>
      </c>
      <c r="F79">
        <v>1</v>
      </c>
      <c r="G79">
        <v>20</v>
      </c>
      <c r="H79">
        <v>340</v>
      </c>
      <c r="I79">
        <v>620</v>
      </c>
      <c r="J79">
        <v>320</v>
      </c>
      <c r="K79">
        <v>520</v>
      </c>
      <c r="L79">
        <v>760</v>
      </c>
      <c r="M79">
        <v>2600</v>
      </c>
      <c r="N79" t="str">
        <f t="shared" si="1"/>
        <v>UPDATE WipDetails SET WipQuantity = , Review_Wip = 2600 WHERE WipMaster_Id IN (SELECT id FROM WipMasters WHERE issuedmonth = 'March' AND IssuedYear = 2026) AND CommitmentPeriod = 3 AND CASIN = 'B07QDBSJ4H';</v>
      </c>
    </row>
    <row r="80" spans="1:14" x14ac:dyDescent="0.25">
      <c r="A80" t="s">
        <v>105</v>
      </c>
      <c r="B80" t="s">
        <v>55</v>
      </c>
      <c r="C80" t="s">
        <v>2416</v>
      </c>
      <c r="D80" t="s">
        <v>49</v>
      </c>
      <c r="E80" t="s">
        <v>19</v>
      </c>
      <c r="F80">
        <v>1</v>
      </c>
      <c r="G80">
        <v>20</v>
      </c>
      <c r="H80">
        <v>305</v>
      </c>
      <c r="I80">
        <v>480</v>
      </c>
      <c r="J80">
        <v>360</v>
      </c>
      <c r="K80">
        <v>480</v>
      </c>
      <c r="L80">
        <v>700</v>
      </c>
      <c r="M80">
        <v>1500</v>
      </c>
      <c r="N80" t="str">
        <f t="shared" si="1"/>
        <v>UPDATE WipDetails SET WipQuantity = , Review_Wip = 1500 WHERE WipMaster_Id IN (SELECT id FROM WipMasters WHERE issuedmonth = 'March' AND IssuedYear = 2026) AND CommitmentPeriod = 3 AND CASIN = 'B07QHQ3PZL';</v>
      </c>
    </row>
    <row r="81" spans="1:14" x14ac:dyDescent="0.25">
      <c r="A81" t="s">
        <v>106</v>
      </c>
      <c r="B81" t="s">
        <v>55</v>
      </c>
      <c r="C81" t="s">
        <v>2417</v>
      </c>
      <c r="D81" t="s">
        <v>49</v>
      </c>
      <c r="E81" t="s">
        <v>21</v>
      </c>
      <c r="F81">
        <v>1</v>
      </c>
      <c r="G81">
        <v>20</v>
      </c>
      <c r="H81">
        <v>73</v>
      </c>
      <c r="I81">
        <v>200</v>
      </c>
      <c r="J81">
        <v>140</v>
      </c>
      <c r="K81">
        <v>220</v>
      </c>
      <c r="L81">
        <v>320</v>
      </c>
      <c r="M81">
        <v>480</v>
      </c>
      <c r="N81" t="str">
        <f t="shared" si="1"/>
        <v>UPDATE WipDetails SET WipQuantity = , Review_Wip = 480 WHERE WipMaster_Id IN (SELECT id FROM WipMasters WHERE issuedmonth = 'March' AND IssuedYear = 2026) AND CommitmentPeriod = 3 AND CASIN = 'B07QDBTDR9';</v>
      </c>
    </row>
    <row r="82" spans="1:14" x14ac:dyDescent="0.25">
      <c r="A82" t="s">
        <v>107</v>
      </c>
      <c r="B82" t="s">
        <v>55</v>
      </c>
      <c r="C82" t="s">
        <v>2418</v>
      </c>
      <c r="D82" t="s">
        <v>108</v>
      </c>
      <c r="E82" t="s">
        <v>11</v>
      </c>
      <c r="F82">
        <v>1</v>
      </c>
      <c r="G82">
        <v>20</v>
      </c>
      <c r="H82">
        <v>80</v>
      </c>
      <c r="I82">
        <v>60</v>
      </c>
      <c r="J82">
        <v>20</v>
      </c>
      <c r="K82">
        <v>60</v>
      </c>
      <c r="L82">
        <v>60</v>
      </c>
      <c r="M82">
        <v>20</v>
      </c>
      <c r="N82" t="str">
        <f t="shared" si="1"/>
        <v>UPDATE WipDetails SET WipQuantity = , Review_Wip = 20 WHERE WipMaster_Id IN (SELECT id FROM WipMasters WHERE issuedmonth = 'March' AND IssuedYear = 2026) AND CommitmentPeriod = 3 AND CASIN = 'B07QGKWS4K';</v>
      </c>
    </row>
    <row r="83" spans="1:14" x14ac:dyDescent="0.25">
      <c r="A83" t="s">
        <v>109</v>
      </c>
      <c r="B83" t="s">
        <v>55</v>
      </c>
      <c r="C83" t="s">
        <v>2419</v>
      </c>
      <c r="D83" t="s">
        <v>108</v>
      </c>
      <c r="E83" t="s">
        <v>13</v>
      </c>
      <c r="F83">
        <v>1</v>
      </c>
      <c r="G83">
        <v>20</v>
      </c>
      <c r="H83">
        <v>140</v>
      </c>
      <c r="I83">
        <v>120</v>
      </c>
      <c r="J83">
        <v>40</v>
      </c>
      <c r="K83">
        <v>40</v>
      </c>
      <c r="L83">
        <v>80</v>
      </c>
      <c r="M83">
        <v>220</v>
      </c>
      <c r="N83" t="str">
        <f t="shared" si="1"/>
        <v>UPDATE WipDetails SET WipQuantity = , Review_Wip = 220 WHERE WipMaster_Id IN (SELECT id FROM WipMasters WHERE issuedmonth = 'March' AND IssuedYear = 2026) AND CommitmentPeriod = 3 AND CASIN = 'B07QHQ3FNG';</v>
      </c>
    </row>
    <row r="84" spans="1:14" x14ac:dyDescent="0.25">
      <c r="A84" t="s">
        <v>110</v>
      </c>
      <c r="B84" t="s">
        <v>55</v>
      </c>
      <c r="C84" t="s">
        <v>2420</v>
      </c>
      <c r="D84" t="s">
        <v>108</v>
      </c>
      <c r="E84" t="s">
        <v>15</v>
      </c>
      <c r="F84">
        <v>1</v>
      </c>
      <c r="G84">
        <v>20</v>
      </c>
      <c r="H84">
        <v>205</v>
      </c>
      <c r="I84">
        <v>420</v>
      </c>
      <c r="J84">
        <v>240</v>
      </c>
      <c r="K84">
        <v>0</v>
      </c>
      <c r="L84">
        <v>600</v>
      </c>
      <c r="M84">
        <v>1000</v>
      </c>
      <c r="N84" t="str">
        <f t="shared" si="1"/>
        <v>UPDATE WipDetails SET WipQuantity = , Review_Wip = 1000 WHERE WipMaster_Id IN (SELECT id FROM WipMasters WHERE issuedmonth = 'March' AND IssuedYear = 2026) AND CommitmentPeriod = 3 AND CASIN = 'B07QDBTS43';</v>
      </c>
    </row>
    <row r="85" spans="1:14" x14ac:dyDescent="0.25">
      <c r="A85" t="s">
        <v>111</v>
      </c>
      <c r="B85" t="s">
        <v>55</v>
      </c>
      <c r="C85" t="s">
        <v>2421</v>
      </c>
      <c r="D85" t="s">
        <v>108</v>
      </c>
      <c r="E85" t="s">
        <v>27</v>
      </c>
      <c r="F85">
        <v>1</v>
      </c>
      <c r="G85">
        <v>20</v>
      </c>
      <c r="H85">
        <v>73</v>
      </c>
      <c r="I85">
        <v>460</v>
      </c>
      <c r="J85">
        <v>520</v>
      </c>
      <c r="K85">
        <v>540</v>
      </c>
      <c r="L85">
        <v>800</v>
      </c>
      <c r="M85">
        <v>1060</v>
      </c>
      <c r="N85" t="str">
        <f t="shared" si="1"/>
        <v>UPDATE WipDetails SET WipQuantity = , Review_Wip = 1060 WHERE WipMaster_Id IN (SELECT id FROM WipMasters WHERE issuedmonth = 'March' AND IssuedYear = 2026) AND CommitmentPeriod = 3 AND CASIN = 'B07QGKXW9S';</v>
      </c>
    </row>
    <row r="86" spans="1:14" x14ac:dyDescent="0.25">
      <c r="A86" t="s">
        <v>112</v>
      </c>
      <c r="B86" t="s">
        <v>55</v>
      </c>
      <c r="C86" t="s">
        <v>2422</v>
      </c>
      <c r="D86" t="s">
        <v>108</v>
      </c>
      <c r="E86" t="s">
        <v>19</v>
      </c>
      <c r="F86">
        <v>1</v>
      </c>
      <c r="G86">
        <v>20</v>
      </c>
      <c r="H86">
        <v>179</v>
      </c>
      <c r="I86">
        <v>280</v>
      </c>
      <c r="J86">
        <v>200</v>
      </c>
      <c r="K86">
        <v>820</v>
      </c>
      <c r="L86">
        <v>520</v>
      </c>
      <c r="M86">
        <v>320</v>
      </c>
      <c r="N86" t="str">
        <f t="shared" si="1"/>
        <v>UPDATE WipDetails SET WipQuantity = , Review_Wip = 320 WHERE WipMaster_Id IN (SELECT id FROM WipMasters WHERE issuedmonth = 'March' AND IssuedYear = 2026) AND CommitmentPeriod = 3 AND CASIN = 'B07QJP1HDV';</v>
      </c>
    </row>
    <row r="87" spans="1:14" x14ac:dyDescent="0.25">
      <c r="A87" t="s">
        <v>113</v>
      </c>
      <c r="B87" t="s">
        <v>55</v>
      </c>
      <c r="C87" t="s">
        <v>2423</v>
      </c>
      <c r="D87" t="s">
        <v>108</v>
      </c>
      <c r="E87" t="s">
        <v>21</v>
      </c>
      <c r="F87">
        <v>1</v>
      </c>
      <c r="G87">
        <v>20</v>
      </c>
      <c r="H87">
        <v>72</v>
      </c>
      <c r="I87">
        <v>220</v>
      </c>
      <c r="J87">
        <v>280</v>
      </c>
      <c r="K87">
        <v>80</v>
      </c>
      <c r="L87">
        <v>280</v>
      </c>
      <c r="M87">
        <v>60</v>
      </c>
      <c r="N87" t="str">
        <f t="shared" si="1"/>
        <v>UPDATE WipDetails SET WipQuantity = , Review_Wip = 60 WHERE WipMaster_Id IN (SELECT id FROM WipMasters WHERE issuedmonth = 'March' AND IssuedYear = 2026) AND CommitmentPeriod = 3 AND CASIN = 'B07QHQ3Q1K';</v>
      </c>
    </row>
    <row r="88" spans="1:14" x14ac:dyDescent="0.25">
      <c r="A88" t="s">
        <v>114</v>
      </c>
      <c r="B88" t="s">
        <v>55</v>
      </c>
      <c r="C88" t="s">
        <v>2424</v>
      </c>
      <c r="D88" t="s">
        <v>115</v>
      </c>
      <c r="E88" t="s">
        <v>11</v>
      </c>
      <c r="F88">
        <v>1</v>
      </c>
      <c r="G88">
        <v>20</v>
      </c>
      <c r="H88">
        <v>7</v>
      </c>
      <c r="I88">
        <v>0</v>
      </c>
      <c r="J88">
        <v>0</v>
      </c>
      <c r="K88">
        <v>140</v>
      </c>
      <c r="L88">
        <v>20</v>
      </c>
      <c r="M88">
        <v>100</v>
      </c>
      <c r="N88" t="str">
        <f t="shared" si="1"/>
        <v>UPDATE WipDetails SET WipQuantity = , Review_Wip = 100 WHERE WipMaster_Id IN (SELECT id FROM WipMasters WHERE issuedmonth = 'March' AND IssuedYear = 2026) AND CommitmentPeriod = 3 AND CASIN = 'B07QGKYB6J';</v>
      </c>
    </row>
    <row r="89" spans="1:14" x14ac:dyDescent="0.25">
      <c r="A89" t="s">
        <v>116</v>
      </c>
      <c r="B89" t="s">
        <v>55</v>
      </c>
      <c r="C89" t="s">
        <v>2425</v>
      </c>
      <c r="D89" t="s">
        <v>115</v>
      </c>
      <c r="E89" t="s">
        <v>13</v>
      </c>
      <c r="F89">
        <v>1</v>
      </c>
      <c r="G89">
        <v>20</v>
      </c>
      <c r="H89">
        <v>140</v>
      </c>
      <c r="I89">
        <v>80</v>
      </c>
      <c r="J89">
        <v>0</v>
      </c>
      <c r="K89">
        <v>0</v>
      </c>
      <c r="L89">
        <v>60</v>
      </c>
      <c r="M89">
        <v>40</v>
      </c>
      <c r="N89" t="str">
        <f t="shared" si="1"/>
        <v>UPDATE WipDetails SET WipQuantity = , Review_Wip = 40 WHERE WipMaster_Id IN (SELECT id FROM WipMasters WHERE issuedmonth = 'March' AND IssuedYear = 2026) AND CommitmentPeriod = 3 AND CASIN = 'B07QDBSRDL';</v>
      </c>
    </row>
    <row r="90" spans="1:14" x14ac:dyDescent="0.25">
      <c r="A90" t="s">
        <v>117</v>
      </c>
      <c r="B90" t="s">
        <v>55</v>
      </c>
      <c r="C90" t="s">
        <v>2426</v>
      </c>
      <c r="D90" t="s">
        <v>115</v>
      </c>
      <c r="E90" t="s">
        <v>15</v>
      </c>
      <c r="F90">
        <v>1</v>
      </c>
      <c r="G90">
        <v>20</v>
      </c>
      <c r="H90">
        <v>160</v>
      </c>
      <c r="I90">
        <v>340</v>
      </c>
      <c r="J90">
        <v>220</v>
      </c>
      <c r="K90">
        <v>280</v>
      </c>
      <c r="L90">
        <v>460</v>
      </c>
      <c r="M90">
        <v>720</v>
      </c>
      <c r="N90" t="str">
        <f t="shared" si="1"/>
        <v>UPDATE WipDetails SET WipQuantity = , Review_Wip = 720 WHERE WipMaster_Id IN (SELECT id FROM WipMasters WHERE issuedmonth = 'March' AND IssuedYear = 2026) AND CommitmentPeriod = 3 AND CASIN = 'B07QGKY9C6';</v>
      </c>
    </row>
    <row r="91" spans="1:14" x14ac:dyDescent="0.25">
      <c r="A91" t="s">
        <v>118</v>
      </c>
      <c r="B91" t="s">
        <v>55</v>
      </c>
      <c r="C91" t="s">
        <v>2427</v>
      </c>
      <c r="D91" t="s">
        <v>115</v>
      </c>
      <c r="E91" t="s">
        <v>27</v>
      </c>
      <c r="F91">
        <v>1</v>
      </c>
      <c r="G91">
        <v>20</v>
      </c>
      <c r="H91">
        <v>332</v>
      </c>
      <c r="I91">
        <v>540</v>
      </c>
      <c r="J91">
        <v>340</v>
      </c>
      <c r="K91">
        <v>600</v>
      </c>
      <c r="L91">
        <v>920</v>
      </c>
      <c r="M91">
        <v>520</v>
      </c>
      <c r="N91" t="str">
        <f t="shared" si="1"/>
        <v>UPDATE WipDetails SET WipQuantity = , Review_Wip = 520 WHERE WipMaster_Id IN (SELECT id FROM WipMasters WHERE issuedmonth = 'March' AND IssuedYear = 2026) AND CommitmentPeriod = 3 AND CASIN = 'B07QHQ3QB7';</v>
      </c>
    </row>
    <row r="92" spans="1:14" x14ac:dyDescent="0.25">
      <c r="A92" t="s">
        <v>119</v>
      </c>
      <c r="B92" t="s">
        <v>55</v>
      </c>
      <c r="C92" t="s">
        <v>2428</v>
      </c>
      <c r="D92" t="s">
        <v>115</v>
      </c>
      <c r="E92" t="s">
        <v>19</v>
      </c>
      <c r="F92">
        <v>1</v>
      </c>
      <c r="G92">
        <v>20</v>
      </c>
      <c r="H92">
        <v>34</v>
      </c>
      <c r="I92">
        <v>280</v>
      </c>
      <c r="J92">
        <v>400</v>
      </c>
      <c r="K92">
        <v>300</v>
      </c>
      <c r="L92">
        <v>440</v>
      </c>
      <c r="M92">
        <v>300</v>
      </c>
      <c r="N92" t="str">
        <f t="shared" si="1"/>
        <v>UPDATE WipDetails SET WipQuantity = , Review_Wip = 300 WHERE WipMaster_Id IN (SELECT id FROM WipMasters WHERE issuedmonth = 'March' AND IssuedYear = 2026) AND CommitmentPeriod = 3 AND CASIN = 'B07QHQ3Q27';</v>
      </c>
    </row>
    <row r="93" spans="1:14" x14ac:dyDescent="0.25">
      <c r="A93" t="s">
        <v>120</v>
      </c>
      <c r="B93" t="s">
        <v>55</v>
      </c>
      <c r="C93" t="s">
        <v>2429</v>
      </c>
      <c r="D93" t="s">
        <v>115</v>
      </c>
      <c r="E93" t="s">
        <v>21</v>
      </c>
      <c r="F93">
        <v>1</v>
      </c>
      <c r="G93">
        <v>20</v>
      </c>
      <c r="H93">
        <v>7</v>
      </c>
      <c r="I93">
        <v>60</v>
      </c>
      <c r="J93">
        <v>60</v>
      </c>
      <c r="K93">
        <v>300</v>
      </c>
      <c r="L93">
        <v>240</v>
      </c>
      <c r="M93">
        <v>240</v>
      </c>
      <c r="N93" t="str">
        <f t="shared" si="1"/>
        <v>UPDATE WipDetails SET WipQuantity = , Review_Wip = 240 WHERE WipMaster_Id IN (SELECT id FROM WipMasters WHERE issuedmonth = 'March' AND IssuedYear = 2026) AND CommitmentPeriod = 3 AND CASIN = 'B07QJQ91C8';</v>
      </c>
    </row>
    <row r="94" spans="1:14" x14ac:dyDescent="0.25">
      <c r="A94" t="s">
        <v>121</v>
      </c>
      <c r="B94" t="s">
        <v>122</v>
      </c>
      <c r="C94" t="s">
        <v>2430</v>
      </c>
      <c r="D94" t="s">
        <v>10</v>
      </c>
      <c r="E94" t="s">
        <v>11</v>
      </c>
      <c r="F94">
        <v>1</v>
      </c>
      <c r="G94">
        <v>20</v>
      </c>
      <c r="H94">
        <v>13</v>
      </c>
      <c r="I94">
        <v>0</v>
      </c>
      <c r="J94">
        <v>0</v>
      </c>
      <c r="K94">
        <v>0</v>
      </c>
      <c r="L94">
        <v>80</v>
      </c>
      <c r="M94">
        <v>120</v>
      </c>
      <c r="N94" t="str">
        <f t="shared" si="1"/>
        <v>UPDATE WipDetails SET WipQuantity = , Review_Wip = 120 WHERE WipMaster_Id IN (SELECT id FROM WipMasters WHERE issuedmonth = 'March' AND IssuedYear = 2026) AND CommitmentPeriod = 3 AND CASIN = 'B07QJQRVHH';</v>
      </c>
    </row>
    <row r="95" spans="1:14" x14ac:dyDescent="0.25">
      <c r="A95" t="s">
        <v>123</v>
      </c>
      <c r="B95" t="s">
        <v>122</v>
      </c>
      <c r="C95" t="s">
        <v>2431</v>
      </c>
      <c r="D95" t="s">
        <v>10</v>
      </c>
      <c r="E95" t="s">
        <v>13</v>
      </c>
      <c r="F95">
        <v>1</v>
      </c>
      <c r="G95">
        <v>20</v>
      </c>
      <c r="H95">
        <v>26</v>
      </c>
      <c r="I95">
        <v>60</v>
      </c>
      <c r="J95">
        <v>60</v>
      </c>
      <c r="K95">
        <v>60</v>
      </c>
      <c r="L95">
        <v>80</v>
      </c>
      <c r="M95">
        <v>820</v>
      </c>
      <c r="N95" t="str">
        <f t="shared" si="1"/>
        <v>UPDATE WipDetails SET WipQuantity = , Review_Wip = 820 WHERE WipMaster_Id IN (SELECT id FROM WipMasters WHERE issuedmonth = 'March' AND IssuedYear = 2026) AND CommitmentPeriod = 3 AND CASIN = 'B07QFFTWD4';</v>
      </c>
    </row>
    <row r="96" spans="1:14" x14ac:dyDescent="0.25">
      <c r="A96" t="s">
        <v>124</v>
      </c>
      <c r="B96" t="s">
        <v>122</v>
      </c>
      <c r="C96" t="s">
        <v>2432</v>
      </c>
      <c r="D96" t="s">
        <v>10</v>
      </c>
      <c r="E96" t="s">
        <v>15</v>
      </c>
      <c r="F96">
        <v>1</v>
      </c>
      <c r="G96">
        <v>20</v>
      </c>
      <c r="H96">
        <v>152</v>
      </c>
      <c r="I96">
        <v>60</v>
      </c>
      <c r="J96">
        <v>0</v>
      </c>
      <c r="K96">
        <v>400</v>
      </c>
      <c r="L96">
        <v>540</v>
      </c>
      <c r="M96">
        <v>1700</v>
      </c>
      <c r="N96" t="str">
        <f t="shared" si="1"/>
        <v>UPDATE WipDetails SET WipQuantity = , Review_Wip = 1700 WHERE WipMaster_Id IN (SELECT id FROM WipMasters WHERE issuedmonth = 'March' AND IssuedYear = 2026) AND CommitmentPeriod = 3 AND CASIN = 'B07QFFWRZK';</v>
      </c>
    </row>
    <row r="97" spans="1:14" x14ac:dyDescent="0.25">
      <c r="A97" t="s">
        <v>125</v>
      </c>
      <c r="B97" t="s">
        <v>122</v>
      </c>
      <c r="C97" t="s">
        <v>2433</v>
      </c>
      <c r="D97" t="s">
        <v>10</v>
      </c>
      <c r="E97" t="s">
        <v>27</v>
      </c>
      <c r="F97">
        <v>1</v>
      </c>
      <c r="G97">
        <v>20</v>
      </c>
      <c r="H97">
        <v>218</v>
      </c>
      <c r="I97">
        <v>640</v>
      </c>
      <c r="J97">
        <v>580</v>
      </c>
      <c r="K97">
        <v>840</v>
      </c>
      <c r="L97">
        <v>1500</v>
      </c>
      <c r="M97">
        <v>1380</v>
      </c>
      <c r="N97" t="str">
        <f t="shared" si="1"/>
        <v>UPDATE WipDetails SET WipQuantity = , Review_Wip = 1380 WHERE WipMaster_Id IN (SELECT id FROM WipMasters WHERE issuedmonth = 'March' AND IssuedYear = 2026) AND CommitmentPeriod = 3 AND CASIN = 'B07QJPWQR1';</v>
      </c>
    </row>
    <row r="98" spans="1:14" x14ac:dyDescent="0.25">
      <c r="A98" t="s">
        <v>126</v>
      </c>
      <c r="B98" t="s">
        <v>122</v>
      </c>
      <c r="C98" t="s">
        <v>2434</v>
      </c>
      <c r="D98" t="s">
        <v>10</v>
      </c>
      <c r="E98" t="s">
        <v>19</v>
      </c>
      <c r="F98">
        <v>1</v>
      </c>
      <c r="G98">
        <v>20</v>
      </c>
      <c r="H98">
        <v>204</v>
      </c>
      <c r="I98">
        <v>760</v>
      </c>
      <c r="J98">
        <v>800</v>
      </c>
      <c r="K98">
        <v>1120</v>
      </c>
      <c r="L98">
        <v>1100</v>
      </c>
      <c r="M98">
        <v>520</v>
      </c>
      <c r="N98" t="str">
        <f t="shared" si="1"/>
        <v>UPDATE WipDetails SET WipQuantity = , Review_Wip = 520 WHERE WipMaster_Id IN (SELECT id FROM WipMasters WHERE issuedmonth = 'March' AND IssuedYear = 2026) AND CommitmentPeriod = 3 AND CASIN = 'B07QGKY8HL';</v>
      </c>
    </row>
    <row r="99" spans="1:14" x14ac:dyDescent="0.25">
      <c r="A99" t="s">
        <v>127</v>
      </c>
      <c r="B99" t="s">
        <v>122</v>
      </c>
      <c r="C99" t="s">
        <v>2435</v>
      </c>
      <c r="D99" t="s">
        <v>10</v>
      </c>
      <c r="E99" t="s">
        <v>21</v>
      </c>
      <c r="F99">
        <v>1</v>
      </c>
      <c r="G99">
        <v>20</v>
      </c>
      <c r="H99">
        <v>159</v>
      </c>
      <c r="I99">
        <v>380</v>
      </c>
      <c r="J99">
        <v>340</v>
      </c>
      <c r="K99">
        <v>160</v>
      </c>
      <c r="L99">
        <v>560</v>
      </c>
      <c r="M99">
        <v>420</v>
      </c>
      <c r="N99" t="str">
        <f t="shared" si="1"/>
        <v>UPDATE WipDetails SET WipQuantity = , Review_Wip = 420 WHERE WipMaster_Id IN (SELECT id FROM WipMasters WHERE issuedmonth = 'March' AND IssuedYear = 2026) AND CommitmentPeriod = 3 AND CASIN = 'B07QFFWDV2';</v>
      </c>
    </row>
    <row r="100" spans="1:14" x14ac:dyDescent="0.25">
      <c r="A100" t="s">
        <v>128</v>
      </c>
      <c r="B100" t="s">
        <v>122</v>
      </c>
      <c r="C100" t="s">
        <v>2436</v>
      </c>
      <c r="D100" t="s">
        <v>31</v>
      </c>
      <c r="E100" t="s">
        <v>11</v>
      </c>
      <c r="F100">
        <v>1</v>
      </c>
      <c r="G100">
        <v>20</v>
      </c>
      <c r="H100">
        <v>33</v>
      </c>
      <c r="I100">
        <v>20</v>
      </c>
      <c r="J100">
        <v>0</v>
      </c>
      <c r="K100">
        <v>60</v>
      </c>
      <c r="L100">
        <v>100</v>
      </c>
      <c r="M100">
        <v>60</v>
      </c>
      <c r="N100" t="str">
        <f t="shared" si="1"/>
        <v>UPDATE WipDetails SET WipQuantity = , Review_Wip = 60 WHERE WipMaster_Id IN (SELECT id FROM WipMasters WHERE issuedmonth = 'March' AND IssuedYear = 2026) AND CommitmentPeriod = 3 AND CASIN = 'B07QGKXW9H';</v>
      </c>
    </row>
    <row r="101" spans="1:14" x14ac:dyDescent="0.25">
      <c r="A101" t="s">
        <v>129</v>
      </c>
      <c r="B101" t="s">
        <v>122</v>
      </c>
      <c r="C101" t="s">
        <v>2437</v>
      </c>
      <c r="D101" t="s">
        <v>31</v>
      </c>
      <c r="E101" t="s">
        <v>13</v>
      </c>
      <c r="F101">
        <v>1</v>
      </c>
      <c r="G101">
        <v>20</v>
      </c>
      <c r="H101">
        <v>40</v>
      </c>
      <c r="I101">
        <v>100</v>
      </c>
      <c r="J101">
        <v>100</v>
      </c>
      <c r="K101">
        <v>80</v>
      </c>
      <c r="L101">
        <v>160</v>
      </c>
      <c r="M101">
        <v>540</v>
      </c>
      <c r="N101" t="str">
        <f t="shared" si="1"/>
        <v>UPDATE WipDetails SET WipQuantity = , Review_Wip = 540 WHERE WipMaster_Id IN (SELECT id FROM WipMasters WHERE issuedmonth = 'March' AND IssuedYear = 2026) AND CommitmentPeriod = 3 AND CASIN = 'B07QHPYVFX';</v>
      </c>
    </row>
    <row r="102" spans="1:14" x14ac:dyDescent="0.25">
      <c r="A102" t="s">
        <v>130</v>
      </c>
      <c r="B102" t="s">
        <v>122</v>
      </c>
      <c r="C102" t="s">
        <v>2438</v>
      </c>
      <c r="D102" t="s">
        <v>31</v>
      </c>
      <c r="E102" t="s">
        <v>15</v>
      </c>
      <c r="F102">
        <v>1</v>
      </c>
      <c r="G102">
        <v>20</v>
      </c>
      <c r="H102">
        <v>232</v>
      </c>
      <c r="I102">
        <v>60</v>
      </c>
      <c r="J102">
        <v>0</v>
      </c>
      <c r="K102">
        <v>600</v>
      </c>
      <c r="L102">
        <v>640</v>
      </c>
      <c r="M102">
        <v>340</v>
      </c>
      <c r="N102" t="str">
        <f t="shared" si="1"/>
        <v>UPDATE WipDetails SET WipQuantity = , Review_Wip = 340 WHERE WipMaster_Id IN (SELECT id FROM WipMasters WHERE issuedmonth = 'March' AND IssuedYear = 2026) AND CommitmentPeriod = 3 AND CASIN = 'B07QFFWS1W';</v>
      </c>
    </row>
    <row r="103" spans="1:14" x14ac:dyDescent="0.25">
      <c r="A103" t="s">
        <v>131</v>
      </c>
      <c r="B103" t="s">
        <v>122</v>
      </c>
      <c r="C103" t="s">
        <v>2439</v>
      </c>
      <c r="D103" t="s">
        <v>31</v>
      </c>
      <c r="E103" t="s">
        <v>27</v>
      </c>
      <c r="F103">
        <v>1</v>
      </c>
      <c r="G103">
        <v>20</v>
      </c>
      <c r="H103">
        <v>358</v>
      </c>
      <c r="I103">
        <v>560</v>
      </c>
      <c r="J103">
        <v>360</v>
      </c>
      <c r="K103">
        <v>1240</v>
      </c>
      <c r="L103">
        <v>1080</v>
      </c>
      <c r="M103">
        <v>900</v>
      </c>
      <c r="N103" t="str">
        <f t="shared" si="1"/>
        <v>UPDATE WipDetails SET WipQuantity = , Review_Wip = 900 WHERE WipMaster_Id IN (SELECT id FROM WipMasters WHERE issuedmonth = 'March' AND IssuedYear = 2026) AND CommitmentPeriod = 3 AND CASIN = 'B07QGKXX4J';</v>
      </c>
    </row>
    <row r="104" spans="1:14" x14ac:dyDescent="0.25">
      <c r="A104" t="s">
        <v>132</v>
      </c>
      <c r="B104" t="s">
        <v>122</v>
      </c>
      <c r="C104" t="s">
        <v>2440</v>
      </c>
      <c r="D104" t="s">
        <v>31</v>
      </c>
      <c r="E104" t="s">
        <v>19</v>
      </c>
      <c r="F104">
        <v>1</v>
      </c>
      <c r="G104">
        <v>20</v>
      </c>
      <c r="H104">
        <v>79</v>
      </c>
      <c r="I104">
        <v>580</v>
      </c>
      <c r="J104">
        <v>820</v>
      </c>
      <c r="K104">
        <v>300</v>
      </c>
      <c r="L104">
        <v>620</v>
      </c>
      <c r="M104">
        <v>100</v>
      </c>
      <c r="N104" t="str">
        <f t="shared" si="1"/>
        <v>UPDATE WipDetails SET WipQuantity = , Review_Wip = 100 WHERE WipMaster_Id IN (SELECT id FROM WipMasters WHERE issuedmonth = 'March' AND IssuedYear = 2026) AND CommitmentPeriod = 3 AND CASIN = 'B07QBDBKZX';</v>
      </c>
    </row>
    <row r="105" spans="1:14" x14ac:dyDescent="0.25">
      <c r="A105" t="s">
        <v>133</v>
      </c>
      <c r="B105" t="s">
        <v>122</v>
      </c>
      <c r="C105" t="s">
        <v>2441</v>
      </c>
      <c r="D105" t="s">
        <v>31</v>
      </c>
      <c r="E105" t="s">
        <v>21</v>
      </c>
      <c r="F105">
        <v>1</v>
      </c>
      <c r="G105">
        <v>20</v>
      </c>
      <c r="H105">
        <v>40</v>
      </c>
      <c r="I105">
        <v>180</v>
      </c>
      <c r="J105">
        <v>200</v>
      </c>
      <c r="K105">
        <v>20</v>
      </c>
      <c r="L105">
        <v>240</v>
      </c>
      <c r="M105">
        <v>560</v>
      </c>
      <c r="N105" t="str">
        <f t="shared" si="1"/>
        <v>UPDATE WipDetails SET WipQuantity = , Review_Wip = 560 WHERE WipMaster_Id IN (SELECT id FROM WipMasters WHERE issuedmonth = 'March' AND IssuedYear = 2026) AND CommitmentPeriod = 3 AND CASIN = 'B07QHPYYFS';</v>
      </c>
    </row>
    <row r="106" spans="1:14" x14ac:dyDescent="0.25">
      <c r="A106" t="s">
        <v>134</v>
      </c>
      <c r="B106" t="s">
        <v>122</v>
      </c>
      <c r="C106" t="s">
        <v>2442</v>
      </c>
      <c r="D106" t="s">
        <v>43</v>
      </c>
      <c r="E106" t="s">
        <v>11</v>
      </c>
      <c r="F106">
        <v>1</v>
      </c>
      <c r="G106">
        <v>20</v>
      </c>
      <c r="H106">
        <v>20</v>
      </c>
      <c r="I106">
        <v>0</v>
      </c>
      <c r="J106">
        <v>0</v>
      </c>
      <c r="K106">
        <v>0</v>
      </c>
      <c r="L106">
        <v>0</v>
      </c>
      <c r="M106">
        <v>60</v>
      </c>
      <c r="N106" t="str">
        <f t="shared" si="1"/>
        <v>UPDATE WipDetails SET WipQuantity = , Review_Wip = 60 WHERE WipMaster_Id IN (SELECT id FROM WipMasters WHERE issuedmonth = 'March' AND IssuedYear = 2026) AND CommitmentPeriod = 3 AND CASIN = 'B07QCD1F5H';</v>
      </c>
    </row>
    <row r="107" spans="1:14" x14ac:dyDescent="0.25">
      <c r="A107" t="s">
        <v>135</v>
      </c>
      <c r="B107" t="s">
        <v>122</v>
      </c>
      <c r="C107" t="s">
        <v>2443</v>
      </c>
      <c r="D107" t="s">
        <v>43</v>
      </c>
      <c r="E107" t="s">
        <v>13</v>
      </c>
      <c r="F107">
        <v>1</v>
      </c>
      <c r="G107">
        <v>20</v>
      </c>
      <c r="H107">
        <v>66</v>
      </c>
      <c r="I107">
        <v>60</v>
      </c>
      <c r="J107">
        <v>0</v>
      </c>
      <c r="K107">
        <v>20</v>
      </c>
      <c r="L107">
        <v>140</v>
      </c>
      <c r="M107">
        <v>840</v>
      </c>
      <c r="N107" t="str">
        <f t="shared" si="1"/>
        <v>UPDATE WipDetails SET WipQuantity = , Review_Wip = 840 WHERE WipMaster_Id IN (SELECT id FROM WipMasters WHERE issuedmonth = 'March' AND IssuedYear = 2026) AND CommitmentPeriod = 3 AND CASIN = 'B07QGKY86T';</v>
      </c>
    </row>
    <row r="108" spans="1:14" x14ac:dyDescent="0.25">
      <c r="A108" t="s">
        <v>136</v>
      </c>
      <c r="B108" t="s">
        <v>122</v>
      </c>
      <c r="C108" t="s">
        <v>2444</v>
      </c>
      <c r="D108" t="s">
        <v>43</v>
      </c>
      <c r="E108" t="s">
        <v>15</v>
      </c>
      <c r="F108">
        <v>1</v>
      </c>
      <c r="G108">
        <v>20</v>
      </c>
      <c r="H108">
        <v>370</v>
      </c>
      <c r="I108">
        <v>340</v>
      </c>
      <c r="J108">
        <v>0</v>
      </c>
      <c r="K108">
        <v>0</v>
      </c>
      <c r="L108">
        <v>220</v>
      </c>
      <c r="M108">
        <v>620</v>
      </c>
      <c r="N108" t="str">
        <f t="shared" si="1"/>
        <v>UPDATE WipDetails SET WipQuantity = , Review_Wip = 620 WHERE WipMaster_Id IN (SELECT id FROM WipMasters WHERE issuedmonth = 'March' AND IssuedYear = 2026) AND CommitmentPeriod = 3 AND CASIN = 'B07QGKWTWV';</v>
      </c>
    </row>
    <row r="109" spans="1:14" x14ac:dyDescent="0.25">
      <c r="A109" t="s">
        <v>137</v>
      </c>
      <c r="B109" t="s">
        <v>122</v>
      </c>
      <c r="C109" t="s">
        <v>2445</v>
      </c>
      <c r="D109" t="s">
        <v>43</v>
      </c>
      <c r="E109" t="s">
        <v>27</v>
      </c>
      <c r="F109">
        <v>1</v>
      </c>
      <c r="G109">
        <v>20</v>
      </c>
      <c r="H109">
        <v>172</v>
      </c>
      <c r="I109">
        <v>0</v>
      </c>
      <c r="J109">
        <v>0</v>
      </c>
      <c r="K109">
        <v>100</v>
      </c>
      <c r="L109">
        <v>740</v>
      </c>
      <c r="M109">
        <v>380</v>
      </c>
      <c r="N109" t="str">
        <f t="shared" si="1"/>
        <v>UPDATE WipDetails SET WipQuantity = , Review_Wip = 380 WHERE WipMaster_Id IN (SELECT id FROM WipMasters WHERE issuedmonth = 'March' AND IssuedYear = 2026) AND CommitmentPeriod = 3 AND CASIN = 'B07QGKY8HQ';</v>
      </c>
    </row>
    <row r="110" spans="1:14" x14ac:dyDescent="0.25">
      <c r="A110" t="s">
        <v>138</v>
      </c>
      <c r="B110" t="s">
        <v>122</v>
      </c>
      <c r="C110" t="s">
        <v>2446</v>
      </c>
      <c r="D110" t="s">
        <v>43</v>
      </c>
      <c r="E110" t="s">
        <v>19</v>
      </c>
      <c r="F110">
        <v>1</v>
      </c>
      <c r="G110">
        <v>20</v>
      </c>
      <c r="H110">
        <v>1160</v>
      </c>
      <c r="I110">
        <v>220</v>
      </c>
      <c r="J110">
        <v>0</v>
      </c>
      <c r="K110">
        <v>100</v>
      </c>
      <c r="L110">
        <v>460</v>
      </c>
      <c r="M110">
        <v>80</v>
      </c>
      <c r="N110" t="str">
        <f t="shared" si="1"/>
        <v>UPDATE WipDetails SET WipQuantity = , Review_Wip = 80 WHERE WipMaster_Id IN (SELECT id FROM WipMasters WHERE issuedmonth = 'March' AND IssuedYear = 2026) AND CommitmentPeriod = 3 AND CASIN = 'B07QFFX4T6';</v>
      </c>
    </row>
    <row r="111" spans="1:14" x14ac:dyDescent="0.25">
      <c r="A111" t="s">
        <v>139</v>
      </c>
      <c r="B111" t="s">
        <v>122</v>
      </c>
      <c r="C111" t="s">
        <v>2447</v>
      </c>
      <c r="D111" t="s">
        <v>43</v>
      </c>
      <c r="E111" t="s">
        <v>21</v>
      </c>
      <c r="F111">
        <v>1</v>
      </c>
      <c r="G111">
        <v>20</v>
      </c>
      <c r="H111">
        <v>213</v>
      </c>
      <c r="I111">
        <v>0</v>
      </c>
      <c r="J111">
        <v>0</v>
      </c>
      <c r="K111">
        <v>120</v>
      </c>
      <c r="L111">
        <v>120</v>
      </c>
      <c r="M111">
        <v>80</v>
      </c>
      <c r="N111" t="str">
        <f t="shared" si="1"/>
        <v>UPDATE WipDetails SET WipQuantity = , Review_Wip = 80 WHERE WipMaster_Id IN (SELECT id FROM WipMasters WHERE issuedmonth = 'March' AND IssuedYear = 2026) AND CommitmentPeriod = 3 AND CASIN = 'B07QGKY62S';</v>
      </c>
    </row>
    <row r="112" spans="1:14" x14ac:dyDescent="0.25">
      <c r="A112" t="s">
        <v>140</v>
      </c>
      <c r="B112" t="s">
        <v>122</v>
      </c>
      <c r="C112" t="s">
        <v>2448</v>
      </c>
      <c r="D112" t="s">
        <v>49</v>
      </c>
      <c r="E112" t="s">
        <v>11</v>
      </c>
      <c r="F112">
        <v>1</v>
      </c>
      <c r="G112">
        <v>20</v>
      </c>
      <c r="H112">
        <v>0</v>
      </c>
      <c r="I112">
        <v>0</v>
      </c>
      <c r="J112">
        <v>0</v>
      </c>
      <c r="K112">
        <v>60</v>
      </c>
      <c r="L112">
        <v>80</v>
      </c>
      <c r="M112">
        <v>80</v>
      </c>
      <c r="N112" t="str">
        <f t="shared" si="1"/>
        <v>UPDATE WipDetails SET WipQuantity = , Review_Wip = 80 WHERE WipMaster_Id IN (SELECT id FROM WipMasters WHERE issuedmonth = 'March' AND IssuedYear = 2026) AND CommitmentPeriod = 3 AND CASIN = 'B07QHPZNLM';</v>
      </c>
    </row>
    <row r="113" spans="1:14" x14ac:dyDescent="0.25">
      <c r="A113" t="s">
        <v>141</v>
      </c>
      <c r="B113" t="s">
        <v>122</v>
      </c>
      <c r="C113" t="s">
        <v>2449</v>
      </c>
      <c r="D113" t="s">
        <v>49</v>
      </c>
      <c r="E113" t="s">
        <v>13</v>
      </c>
      <c r="F113">
        <v>1</v>
      </c>
      <c r="G113">
        <v>20</v>
      </c>
      <c r="H113">
        <v>6</v>
      </c>
      <c r="I113">
        <v>60</v>
      </c>
      <c r="J113">
        <v>60</v>
      </c>
      <c r="K113">
        <v>60</v>
      </c>
      <c r="L113">
        <v>140</v>
      </c>
      <c r="M113">
        <v>400</v>
      </c>
      <c r="N113" t="str">
        <f t="shared" si="1"/>
        <v>UPDATE WipDetails SET WipQuantity = , Review_Wip = 400 WHERE WipMaster_Id IN (SELECT id FROM WipMasters WHERE issuedmonth = 'March' AND IssuedYear = 2026) AND CommitmentPeriod = 3 AND CASIN = 'B07QHQ217J';</v>
      </c>
    </row>
    <row r="114" spans="1:14" x14ac:dyDescent="0.25">
      <c r="A114" t="s">
        <v>142</v>
      </c>
      <c r="B114" t="s">
        <v>122</v>
      </c>
      <c r="C114" t="s">
        <v>2450</v>
      </c>
      <c r="D114" t="s">
        <v>49</v>
      </c>
      <c r="E114" t="s">
        <v>15</v>
      </c>
      <c r="F114">
        <v>1</v>
      </c>
      <c r="G114">
        <v>20</v>
      </c>
      <c r="H114">
        <v>119</v>
      </c>
      <c r="I114">
        <v>200</v>
      </c>
      <c r="J114">
        <v>100</v>
      </c>
      <c r="K114">
        <v>500</v>
      </c>
      <c r="L114">
        <v>400</v>
      </c>
      <c r="M114">
        <v>660</v>
      </c>
      <c r="N114" t="str">
        <f t="shared" si="1"/>
        <v>UPDATE WipDetails SET WipQuantity = , Review_Wip = 660 WHERE WipMaster_Id IN (SELECT id FROM WipMasters WHERE issuedmonth = 'March' AND IssuedYear = 2026) AND CommitmentPeriod = 3 AND CASIN = 'B07QCD1DW9';</v>
      </c>
    </row>
    <row r="115" spans="1:14" x14ac:dyDescent="0.25">
      <c r="A115" t="s">
        <v>143</v>
      </c>
      <c r="B115" t="s">
        <v>122</v>
      </c>
      <c r="C115" t="s">
        <v>2451</v>
      </c>
      <c r="D115" t="s">
        <v>49</v>
      </c>
      <c r="E115" t="s">
        <v>27</v>
      </c>
      <c r="F115">
        <v>1</v>
      </c>
      <c r="G115">
        <v>20</v>
      </c>
      <c r="H115">
        <v>431</v>
      </c>
      <c r="I115">
        <v>780</v>
      </c>
      <c r="J115">
        <v>700</v>
      </c>
      <c r="K115">
        <v>0</v>
      </c>
      <c r="L115">
        <v>700</v>
      </c>
      <c r="M115">
        <v>2220</v>
      </c>
      <c r="N115" t="str">
        <f t="shared" si="1"/>
        <v>UPDATE WipDetails SET WipQuantity = , Review_Wip = 2220 WHERE WipMaster_Id IN (SELECT id FROM WipMasters WHERE issuedmonth = 'March' AND IssuedYear = 2026) AND CommitmentPeriod = 3 AND CASIN = 'B07QDBT3G7';</v>
      </c>
    </row>
    <row r="116" spans="1:14" x14ac:dyDescent="0.25">
      <c r="A116" t="s">
        <v>144</v>
      </c>
      <c r="B116" t="s">
        <v>122</v>
      </c>
      <c r="C116" t="s">
        <v>2452</v>
      </c>
      <c r="D116" t="s">
        <v>49</v>
      </c>
      <c r="E116" t="s">
        <v>19</v>
      </c>
      <c r="F116">
        <v>1</v>
      </c>
      <c r="G116">
        <v>20</v>
      </c>
      <c r="H116">
        <v>260</v>
      </c>
      <c r="I116">
        <v>220</v>
      </c>
      <c r="J116">
        <v>100</v>
      </c>
      <c r="K116">
        <v>600</v>
      </c>
      <c r="L116">
        <v>720</v>
      </c>
      <c r="M116">
        <v>340</v>
      </c>
      <c r="N116" t="str">
        <f t="shared" si="1"/>
        <v>UPDATE WipDetails SET WipQuantity = , Review_Wip = 340 WHERE WipMaster_Id IN (SELECT id FROM WipMasters WHERE issuedmonth = 'March' AND IssuedYear = 2026) AND CommitmentPeriod = 3 AND CASIN = 'B07QHPX6VP';</v>
      </c>
    </row>
    <row r="117" spans="1:14" x14ac:dyDescent="0.25">
      <c r="A117" t="s">
        <v>145</v>
      </c>
      <c r="B117" t="s">
        <v>122</v>
      </c>
      <c r="C117" t="s">
        <v>2453</v>
      </c>
      <c r="D117" t="s">
        <v>49</v>
      </c>
      <c r="E117" t="s">
        <v>21</v>
      </c>
      <c r="F117">
        <v>1</v>
      </c>
      <c r="G117">
        <v>20</v>
      </c>
      <c r="H117">
        <v>19</v>
      </c>
      <c r="I117">
        <v>0</v>
      </c>
      <c r="J117">
        <v>0</v>
      </c>
      <c r="K117">
        <v>240</v>
      </c>
      <c r="L117">
        <v>200</v>
      </c>
      <c r="M117">
        <v>60</v>
      </c>
      <c r="N117" t="str">
        <f t="shared" si="1"/>
        <v>UPDATE WipDetails SET WipQuantity = , Review_Wip = 60 WHERE WipMaster_Id IN (SELECT id FROM WipMasters WHERE issuedmonth = 'March' AND IssuedYear = 2026) AND CommitmentPeriod = 3 AND CASIN = 'B07QBDB9FV';</v>
      </c>
    </row>
    <row r="118" spans="1:14" x14ac:dyDescent="0.25">
      <c r="A118" t="s">
        <v>146</v>
      </c>
      <c r="B118" t="s">
        <v>122</v>
      </c>
      <c r="C118" t="s">
        <v>2454</v>
      </c>
      <c r="D118" t="s">
        <v>108</v>
      </c>
      <c r="E118" t="s">
        <v>11</v>
      </c>
      <c r="F118">
        <v>1</v>
      </c>
      <c r="G118">
        <v>20</v>
      </c>
      <c r="H118">
        <v>0</v>
      </c>
      <c r="I118">
        <v>40</v>
      </c>
      <c r="J118">
        <v>40</v>
      </c>
      <c r="K118">
        <v>0</v>
      </c>
      <c r="L118">
        <v>80</v>
      </c>
      <c r="M118">
        <v>80</v>
      </c>
      <c r="N118" t="str">
        <f t="shared" si="1"/>
        <v>UPDATE WipDetails SET WipQuantity = , Review_Wip = 80 WHERE WipMaster_Id IN (SELECT id FROM WipMasters WHERE issuedmonth = 'March' AND IssuedYear = 2026) AND CommitmentPeriod = 3 AND CASIN = 'B07QHPZNLL';</v>
      </c>
    </row>
    <row r="119" spans="1:14" x14ac:dyDescent="0.25">
      <c r="A119" t="s">
        <v>147</v>
      </c>
      <c r="B119" t="s">
        <v>122</v>
      </c>
      <c r="C119" t="s">
        <v>2455</v>
      </c>
      <c r="D119" t="s">
        <v>108</v>
      </c>
      <c r="E119" t="s">
        <v>13</v>
      </c>
      <c r="F119">
        <v>1</v>
      </c>
      <c r="G119">
        <v>20</v>
      </c>
      <c r="H119">
        <v>33</v>
      </c>
      <c r="I119">
        <v>60</v>
      </c>
      <c r="J119">
        <v>40</v>
      </c>
      <c r="K119">
        <v>80</v>
      </c>
      <c r="L119">
        <v>140</v>
      </c>
      <c r="M119">
        <v>620</v>
      </c>
      <c r="N119" t="str">
        <f t="shared" si="1"/>
        <v>UPDATE WipDetails SET WipQuantity = , Review_Wip = 620 WHERE WipMaster_Id IN (SELECT id FROM WipMasters WHERE issuedmonth = 'March' AND IssuedYear = 2026) AND CommitmentPeriod = 3 AND CASIN = 'B07QGKY952';</v>
      </c>
    </row>
    <row r="120" spans="1:14" x14ac:dyDescent="0.25">
      <c r="A120" t="s">
        <v>148</v>
      </c>
      <c r="B120" t="s">
        <v>122</v>
      </c>
      <c r="C120" t="s">
        <v>2456</v>
      </c>
      <c r="D120" t="s">
        <v>108</v>
      </c>
      <c r="E120" t="s">
        <v>15</v>
      </c>
      <c r="F120">
        <v>1</v>
      </c>
      <c r="G120">
        <v>20</v>
      </c>
      <c r="H120">
        <v>119</v>
      </c>
      <c r="I120">
        <v>240</v>
      </c>
      <c r="J120">
        <v>240</v>
      </c>
      <c r="K120">
        <v>300</v>
      </c>
      <c r="L120">
        <v>380</v>
      </c>
      <c r="M120">
        <v>380</v>
      </c>
      <c r="N120" t="str">
        <f t="shared" si="1"/>
        <v>UPDATE WipDetails SET WipQuantity = , Review_Wip = 380 WHERE WipMaster_Id IN (SELECT id FROM WipMasters WHERE issuedmonth = 'March' AND IssuedYear = 2026) AND CommitmentPeriod = 3 AND CASIN = 'B07QHQ1Z47';</v>
      </c>
    </row>
    <row r="121" spans="1:14" x14ac:dyDescent="0.25">
      <c r="A121" t="s">
        <v>149</v>
      </c>
      <c r="B121" t="s">
        <v>122</v>
      </c>
      <c r="C121" t="s">
        <v>2457</v>
      </c>
      <c r="D121" t="s">
        <v>108</v>
      </c>
      <c r="E121" t="s">
        <v>17</v>
      </c>
      <c r="F121">
        <v>1</v>
      </c>
      <c r="G121">
        <v>20</v>
      </c>
      <c r="H121">
        <v>386</v>
      </c>
      <c r="I121">
        <v>540</v>
      </c>
      <c r="J121">
        <v>320</v>
      </c>
      <c r="K121">
        <v>820</v>
      </c>
      <c r="L121">
        <v>880</v>
      </c>
      <c r="M121">
        <v>540</v>
      </c>
      <c r="N121" t="str">
        <f t="shared" si="1"/>
        <v>UPDATE WipDetails SET WipQuantity = , Review_Wip = 540 WHERE WipMaster_Id IN (SELECT id FROM WipMasters WHERE issuedmonth = 'March' AND IssuedYear = 2026) AND CommitmentPeriod = 3 AND CASIN = 'B07QGKXWCP';</v>
      </c>
    </row>
    <row r="122" spans="1:14" x14ac:dyDescent="0.25">
      <c r="A122" t="s">
        <v>150</v>
      </c>
      <c r="B122" t="s">
        <v>122</v>
      </c>
      <c r="C122" t="s">
        <v>2458</v>
      </c>
      <c r="D122" t="s">
        <v>108</v>
      </c>
      <c r="E122" t="s">
        <v>19</v>
      </c>
      <c r="F122">
        <v>1</v>
      </c>
      <c r="G122">
        <v>20</v>
      </c>
      <c r="H122">
        <v>300</v>
      </c>
      <c r="I122">
        <v>540</v>
      </c>
      <c r="J122">
        <v>480</v>
      </c>
      <c r="K122">
        <v>260</v>
      </c>
      <c r="L122">
        <v>620</v>
      </c>
      <c r="M122">
        <v>180</v>
      </c>
      <c r="N122" t="str">
        <f t="shared" si="1"/>
        <v>UPDATE WipDetails SET WipQuantity = , Review_Wip = 180 WHERE WipMaster_Id IN (SELECT id FROM WipMasters WHERE issuedmonth = 'March' AND IssuedYear = 2026) AND CommitmentPeriod = 3 AND CASIN = 'B07QJP1HHG';</v>
      </c>
    </row>
    <row r="123" spans="1:14" x14ac:dyDescent="0.25">
      <c r="A123" t="s">
        <v>151</v>
      </c>
      <c r="B123" t="s">
        <v>122</v>
      </c>
      <c r="C123" t="s">
        <v>2459</v>
      </c>
      <c r="D123" t="s">
        <v>108</v>
      </c>
      <c r="E123" t="s">
        <v>21</v>
      </c>
      <c r="F123">
        <v>1</v>
      </c>
      <c r="G123">
        <v>20</v>
      </c>
      <c r="H123">
        <v>24</v>
      </c>
      <c r="I123">
        <v>0</v>
      </c>
      <c r="J123">
        <v>0</v>
      </c>
      <c r="K123">
        <v>0</v>
      </c>
      <c r="L123">
        <v>220</v>
      </c>
      <c r="M123">
        <v>80</v>
      </c>
      <c r="N123" t="str">
        <f t="shared" si="1"/>
        <v>UPDATE WipDetails SET WipQuantity = , Review_Wip = 80 WHERE WipMaster_Id IN (SELECT id FROM WipMasters WHERE issuedmonth = 'March' AND IssuedYear = 2026) AND CommitmentPeriod = 3 AND CASIN = 'B07QGKXY4Q';</v>
      </c>
    </row>
    <row r="124" spans="1:14" x14ac:dyDescent="0.25">
      <c r="A124" t="s">
        <v>152</v>
      </c>
      <c r="B124" t="s">
        <v>153</v>
      </c>
      <c r="C124" t="s">
        <v>2460</v>
      </c>
      <c r="D124" t="s">
        <v>10</v>
      </c>
      <c r="E124" t="s">
        <v>11</v>
      </c>
      <c r="F124">
        <v>1</v>
      </c>
      <c r="G124">
        <v>20</v>
      </c>
      <c r="H124">
        <v>20</v>
      </c>
      <c r="I124">
        <v>60</v>
      </c>
      <c r="J124">
        <v>60</v>
      </c>
      <c r="K124">
        <v>60</v>
      </c>
      <c r="L124">
        <v>80</v>
      </c>
      <c r="M124">
        <v>60</v>
      </c>
      <c r="N124" t="str">
        <f t="shared" si="1"/>
        <v>UPDATE WipDetails SET WipQuantity = , Review_Wip = 60 WHERE WipMaster_Id IN (SELECT id FROM WipMasters WHERE issuedmonth = 'March' AND IssuedYear = 2026) AND CommitmentPeriod = 3 AND CASIN = 'B07QJQ91F1';</v>
      </c>
    </row>
    <row r="125" spans="1:14" x14ac:dyDescent="0.25">
      <c r="A125" t="s">
        <v>154</v>
      </c>
      <c r="B125" t="s">
        <v>153</v>
      </c>
      <c r="C125" t="s">
        <v>2461</v>
      </c>
      <c r="D125" t="s">
        <v>10</v>
      </c>
      <c r="E125" t="s">
        <v>13</v>
      </c>
      <c r="F125">
        <v>1</v>
      </c>
      <c r="G125">
        <v>20</v>
      </c>
      <c r="H125">
        <v>106</v>
      </c>
      <c r="I125">
        <v>60</v>
      </c>
      <c r="J125">
        <v>0</v>
      </c>
      <c r="K125">
        <v>80</v>
      </c>
      <c r="L125">
        <v>220</v>
      </c>
      <c r="M125">
        <v>240</v>
      </c>
      <c r="N125" t="str">
        <f t="shared" si="1"/>
        <v>UPDATE WipDetails SET WipQuantity = , Review_Wip = 240 WHERE WipMaster_Id IN (SELECT id FROM WipMasters WHERE issuedmonth = 'March' AND IssuedYear = 2026) AND CommitmentPeriod = 3 AND CASIN = 'B07QGKXX2Y';</v>
      </c>
    </row>
    <row r="126" spans="1:14" x14ac:dyDescent="0.25">
      <c r="A126" t="s">
        <v>155</v>
      </c>
      <c r="B126" t="s">
        <v>153</v>
      </c>
      <c r="C126" t="s">
        <v>2462</v>
      </c>
      <c r="D126" t="s">
        <v>10</v>
      </c>
      <c r="E126" t="s">
        <v>15</v>
      </c>
      <c r="F126">
        <v>1</v>
      </c>
      <c r="G126">
        <v>20</v>
      </c>
      <c r="H126">
        <v>5</v>
      </c>
      <c r="I126">
        <v>540</v>
      </c>
      <c r="J126">
        <v>640</v>
      </c>
      <c r="K126">
        <v>580</v>
      </c>
      <c r="L126">
        <v>540</v>
      </c>
      <c r="M126">
        <v>1020</v>
      </c>
      <c r="N126" t="str">
        <f t="shared" si="1"/>
        <v>UPDATE WipDetails SET WipQuantity = , Review_Wip = 1020 WHERE WipMaster_Id IN (SELECT id FROM WipMasters WHERE issuedmonth = 'March' AND IssuedYear = 2026) AND CommitmentPeriod = 3 AND CASIN = 'B07QCD1PFW';</v>
      </c>
    </row>
    <row r="127" spans="1:14" x14ac:dyDescent="0.25">
      <c r="A127" t="s">
        <v>156</v>
      </c>
      <c r="B127" t="s">
        <v>153</v>
      </c>
      <c r="C127" t="s">
        <v>2463</v>
      </c>
      <c r="D127" t="s">
        <v>10</v>
      </c>
      <c r="E127" t="s">
        <v>27</v>
      </c>
      <c r="F127">
        <v>1</v>
      </c>
      <c r="G127">
        <v>20</v>
      </c>
      <c r="H127">
        <v>138</v>
      </c>
      <c r="I127">
        <v>420</v>
      </c>
      <c r="J127">
        <v>400</v>
      </c>
      <c r="K127">
        <v>600</v>
      </c>
      <c r="L127">
        <v>700</v>
      </c>
      <c r="M127">
        <v>520</v>
      </c>
      <c r="N127" t="str">
        <f t="shared" si="1"/>
        <v>UPDATE WipDetails SET WipQuantity = , Review_Wip = 520 WHERE WipMaster_Id IN (SELECT id FROM WipMasters WHERE issuedmonth = 'March' AND IssuedYear = 2026) AND CommitmentPeriod = 3 AND CASIN = 'B07QHQ3Q5P';</v>
      </c>
    </row>
    <row r="128" spans="1:14" x14ac:dyDescent="0.25">
      <c r="A128" t="s">
        <v>157</v>
      </c>
      <c r="B128" t="s">
        <v>153</v>
      </c>
      <c r="C128" t="s">
        <v>2464</v>
      </c>
      <c r="D128" t="s">
        <v>10</v>
      </c>
      <c r="E128" t="s">
        <v>19</v>
      </c>
      <c r="F128">
        <v>1</v>
      </c>
      <c r="G128">
        <v>20</v>
      </c>
      <c r="H128">
        <v>140</v>
      </c>
      <c r="I128">
        <v>260</v>
      </c>
      <c r="J128">
        <v>260</v>
      </c>
      <c r="K128">
        <v>120</v>
      </c>
      <c r="L128">
        <v>440</v>
      </c>
      <c r="M128">
        <v>40</v>
      </c>
      <c r="N128" t="str">
        <f t="shared" si="1"/>
        <v>UPDATE WipDetails SET WipQuantity = , Review_Wip = 40 WHERE WipMaster_Id IN (SELECT id FROM WipMasters WHERE issuedmonth = 'March' AND IssuedYear = 2026) AND CommitmentPeriod = 3 AND CASIN = 'B07QGKY8HJ';</v>
      </c>
    </row>
    <row r="129" spans="1:14" x14ac:dyDescent="0.25">
      <c r="A129" t="s">
        <v>158</v>
      </c>
      <c r="B129" t="s">
        <v>153</v>
      </c>
      <c r="C129" t="s">
        <v>2465</v>
      </c>
      <c r="D129" t="s">
        <v>10</v>
      </c>
      <c r="E129" t="s">
        <v>21</v>
      </c>
      <c r="F129">
        <v>1</v>
      </c>
      <c r="G129">
        <v>20</v>
      </c>
      <c r="H129">
        <v>73</v>
      </c>
      <c r="I129">
        <v>200</v>
      </c>
      <c r="J129">
        <v>240</v>
      </c>
      <c r="K129">
        <v>20</v>
      </c>
      <c r="L129">
        <v>220</v>
      </c>
      <c r="M129">
        <v>80</v>
      </c>
      <c r="N129" t="str">
        <f t="shared" si="1"/>
        <v>UPDATE WipDetails SET WipQuantity = , Review_Wip = 80 WHERE WipMaster_Id IN (SELECT id FROM WipMasters WHERE issuedmonth = 'March' AND IssuedYear = 2026) AND CommitmentPeriod = 3 AND CASIN = 'B07QDBSRDQ';</v>
      </c>
    </row>
    <row r="130" spans="1:14" x14ac:dyDescent="0.25">
      <c r="A130" t="s">
        <v>159</v>
      </c>
      <c r="B130" t="s">
        <v>153</v>
      </c>
      <c r="C130" t="s">
        <v>2466</v>
      </c>
      <c r="D130" t="s">
        <v>23</v>
      </c>
      <c r="E130" t="s">
        <v>11</v>
      </c>
      <c r="F130">
        <v>1</v>
      </c>
      <c r="G130">
        <v>20</v>
      </c>
      <c r="H130">
        <v>26</v>
      </c>
      <c r="I130">
        <v>0</v>
      </c>
      <c r="J130">
        <v>0</v>
      </c>
      <c r="K130">
        <v>0</v>
      </c>
      <c r="L130">
        <v>60</v>
      </c>
      <c r="M130">
        <v>80</v>
      </c>
      <c r="N130" t="str">
        <f t="shared" si="1"/>
        <v>UPDATE WipDetails SET WipQuantity = , Review_Wip = 80 WHERE WipMaster_Id IN (SELECT id FROM WipMasters WHERE issuedmonth = 'March' AND IssuedYear = 2026) AND CommitmentPeriod = 3 AND CASIN = 'B093X81Y6B';</v>
      </c>
    </row>
    <row r="131" spans="1:14" x14ac:dyDescent="0.25">
      <c r="A131" t="s">
        <v>160</v>
      </c>
      <c r="B131" t="s">
        <v>153</v>
      </c>
      <c r="C131" t="s">
        <v>2467</v>
      </c>
      <c r="D131" t="s">
        <v>23</v>
      </c>
      <c r="E131" t="s">
        <v>13</v>
      </c>
      <c r="F131">
        <v>1</v>
      </c>
      <c r="G131">
        <v>20</v>
      </c>
      <c r="H131">
        <v>0</v>
      </c>
      <c r="I131">
        <v>0</v>
      </c>
      <c r="J131">
        <v>0</v>
      </c>
      <c r="K131">
        <v>0</v>
      </c>
      <c r="L131">
        <v>280</v>
      </c>
      <c r="M131">
        <v>60</v>
      </c>
      <c r="N131" t="str">
        <f t="shared" ref="N131:N194" si="2">"UPDATE WipDetails SET WipQuantity = "&amp;ML131&amp;", Review_Wip = "&amp;M131&amp;" WHERE WipMaster_Id IN (SELECT id FROM WipMasters WHERE issuedmonth = 'March' AND IssuedYear = 2026) AND CommitmentPeriod = 3 AND CASIN = '"&amp;A131&amp;"';"</f>
        <v>UPDATE WipDetails SET WipQuantity = , Review_Wip = 60 WHERE WipMaster_Id IN (SELECT id FROM WipMasters WHERE issuedmonth = 'March' AND IssuedYear = 2026) AND CommitmentPeriod = 3 AND CASIN = 'B093X82FX8';</v>
      </c>
    </row>
    <row r="132" spans="1:14" x14ac:dyDescent="0.25">
      <c r="A132" t="s">
        <v>161</v>
      </c>
      <c r="B132" t="s">
        <v>153</v>
      </c>
      <c r="C132" t="s">
        <v>2468</v>
      </c>
      <c r="D132" t="s">
        <v>23</v>
      </c>
      <c r="E132" t="s">
        <v>15</v>
      </c>
      <c r="F132">
        <v>1</v>
      </c>
      <c r="G132">
        <v>20</v>
      </c>
      <c r="H132">
        <v>19</v>
      </c>
      <c r="I132">
        <v>160</v>
      </c>
      <c r="J132">
        <v>160</v>
      </c>
      <c r="K132">
        <v>0</v>
      </c>
      <c r="L132">
        <v>480</v>
      </c>
      <c r="M132">
        <v>480</v>
      </c>
      <c r="N132" t="str">
        <f t="shared" si="2"/>
        <v>UPDATE WipDetails SET WipQuantity = , Review_Wip = 480 WHERE WipMaster_Id IN (SELECT id FROM WipMasters WHERE issuedmonth = 'March' AND IssuedYear = 2026) AND CommitmentPeriod = 3 AND CASIN = 'B093X78BPT';</v>
      </c>
    </row>
    <row r="133" spans="1:14" x14ac:dyDescent="0.25">
      <c r="A133" t="s">
        <v>162</v>
      </c>
      <c r="B133" t="s">
        <v>153</v>
      </c>
      <c r="C133" t="s">
        <v>2469</v>
      </c>
      <c r="D133" t="s">
        <v>23</v>
      </c>
      <c r="E133" t="s">
        <v>27</v>
      </c>
      <c r="F133">
        <v>1</v>
      </c>
      <c r="G133">
        <v>20</v>
      </c>
      <c r="H133">
        <v>6</v>
      </c>
      <c r="I133">
        <v>440</v>
      </c>
      <c r="J133">
        <v>440</v>
      </c>
      <c r="K133">
        <v>0</v>
      </c>
      <c r="L133">
        <v>520</v>
      </c>
      <c r="M133">
        <v>700</v>
      </c>
      <c r="N133" t="str">
        <f t="shared" si="2"/>
        <v>UPDATE WipDetails SET WipQuantity = , Review_Wip = 700 WHERE WipMaster_Id IN (SELECT id FROM WipMasters WHERE issuedmonth = 'March' AND IssuedYear = 2026) AND CommitmentPeriod = 3 AND CASIN = 'B093X9D8V5';</v>
      </c>
    </row>
    <row r="134" spans="1:14" x14ac:dyDescent="0.25">
      <c r="A134" t="s">
        <v>163</v>
      </c>
      <c r="B134" t="s">
        <v>153</v>
      </c>
      <c r="C134" t="s">
        <v>2470</v>
      </c>
      <c r="D134" t="s">
        <v>23</v>
      </c>
      <c r="E134" t="s">
        <v>19</v>
      </c>
      <c r="F134">
        <v>1</v>
      </c>
      <c r="G134">
        <v>20</v>
      </c>
      <c r="H134">
        <v>79</v>
      </c>
      <c r="I134">
        <v>60</v>
      </c>
      <c r="J134">
        <v>0</v>
      </c>
      <c r="K134">
        <v>0</v>
      </c>
      <c r="L134">
        <v>560</v>
      </c>
      <c r="M134">
        <v>320</v>
      </c>
      <c r="N134" t="str">
        <f t="shared" si="2"/>
        <v>UPDATE WipDetails SET WipQuantity = , Review_Wip = 320 WHERE WipMaster_Id IN (SELECT id FROM WipMasters WHERE issuedmonth = 'March' AND IssuedYear = 2026) AND CommitmentPeriod = 3 AND CASIN = 'B093X8KQ6M';</v>
      </c>
    </row>
    <row r="135" spans="1:14" x14ac:dyDescent="0.25">
      <c r="A135" t="s">
        <v>164</v>
      </c>
      <c r="B135" t="s">
        <v>153</v>
      </c>
      <c r="C135" t="s">
        <v>2471</v>
      </c>
      <c r="D135" t="s">
        <v>23</v>
      </c>
      <c r="E135" t="s">
        <v>21</v>
      </c>
      <c r="F135">
        <v>1</v>
      </c>
      <c r="G135">
        <v>20</v>
      </c>
      <c r="H135">
        <v>119</v>
      </c>
      <c r="I135">
        <v>280</v>
      </c>
      <c r="J135">
        <v>220</v>
      </c>
      <c r="K135">
        <v>0</v>
      </c>
      <c r="L135">
        <v>160</v>
      </c>
      <c r="M135">
        <v>260</v>
      </c>
      <c r="N135" t="str">
        <f t="shared" si="2"/>
        <v>UPDATE WipDetails SET WipQuantity = , Review_Wip = 260 WHERE WipMaster_Id IN (SELECT id FROM WipMasters WHERE issuedmonth = 'March' AND IssuedYear = 2026) AND CommitmentPeriod = 3 AND CASIN = 'B093X9FL3M';</v>
      </c>
    </row>
    <row r="136" spans="1:14" x14ac:dyDescent="0.25">
      <c r="A136" t="s">
        <v>165</v>
      </c>
      <c r="B136" t="s">
        <v>153</v>
      </c>
      <c r="C136" t="s">
        <v>2472</v>
      </c>
      <c r="D136" t="s">
        <v>31</v>
      </c>
      <c r="E136" t="s">
        <v>11</v>
      </c>
      <c r="F136">
        <v>1</v>
      </c>
      <c r="G136">
        <v>20</v>
      </c>
      <c r="H136">
        <v>40</v>
      </c>
      <c r="I136">
        <v>60</v>
      </c>
      <c r="J136">
        <v>60</v>
      </c>
      <c r="K136">
        <v>0</v>
      </c>
      <c r="L136">
        <v>60</v>
      </c>
      <c r="M136">
        <v>140</v>
      </c>
      <c r="N136" t="str">
        <f t="shared" si="2"/>
        <v>UPDATE WipDetails SET WipQuantity = , Review_Wip = 140 WHERE WipMaster_Id IN (SELECT id FROM WipMasters WHERE issuedmonth = 'March' AND IssuedYear = 2026) AND CommitmentPeriod = 3 AND CASIN = 'B07QCD1ZTS';</v>
      </c>
    </row>
    <row r="137" spans="1:14" x14ac:dyDescent="0.25">
      <c r="A137" t="s">
        <v>166</v>
      </c>
      <c r="B137" t="s">
        <v>153</v>
      </c>
      <c r="C137" t="s">
        <v>2473</v>
      </c>
      <c r="D137" t="s">
        <v>31</v>
      </c>
      <c r="E137" t="s">
        <v>13</v>
      </c>
      <c r="F137">
        <v>1</v>
      </c>
      <c r="G137">
        <v>20</v>
      </c>
      <c r="H137">
        <v>26</v>
      </c>
      <c r="I137">
        <v>60</v>
      </c>
      <c r="J137">
        <v>60</v>
      </c>
      <c r="K137">
        <v>0</v>
      </c>
      <c r="L137">
        <v>160</v>
      </c>
      <c r="M137">
        <v>300</v>
      </c>
      <c r="N137" t="str">
        <f t="shared" si="2"/>
        <v>UPDATE WipDetails SET WipQuantity = , Review_Wip = 300 WHERE WipMaster_Id IN (SELECT id FROM WipMasters WHERE issuedmonth = 'March' AND IssuedYear = 2026) AND CommitmentPeriod = 3 AND CASIN = 'B07QDBTD32';</v>
      </c>
    </row>
    <row r="138" spans="1:14" x14ac:dyDescent="0.25">
      <c r="A138" t="s">
        <v>167</v>
      </c>
      <c r="B138" t="s">
        <v>153</v>
      </c>
      <c r="C138" t="s">
        <v>2474</v>
      </c>
      <c r="D138" t="s">
        <v>31</v>
      </c>
      <c r="E138" t="s">
        <v>15</v>
      </c>
      <c r="F138">
        <v>1</v>
      </c>
      <c r="G138">
        <v>20</v>
      </c>
      <c r="H138">
        <v>140</v>
      </c>
      <c r="I138">
        <v>180</v>
      </c>
      <c r="J138">
        <v>80</v>
      </c>
      <c r="K138">
        <v>0</v>
      </c>
      <c r="L138">
        <v>480</v>
      </c>
      <c r="M138">
        <v>340</v>
      </c>
      <c r="N138" t="str">
        <f t="shared" si="2"/>
        <v>UPDATE WipDetails SET WipQuantity = , Review_Wip = 340 WHERE WipMaster_Id IN (SELECT id FROM WipMasters WHERE issuedmonth = 'March' AND IssuedYear = 2026) AND CommitmentPeriod = 3 AND CASIN = 'B07QGKXY7J';</v>
      </c>
    </row>
    <row r="139" spans="1:14" x14ac:dyDescent="0.25">
      <c r="A139" t="s">
        <v>168</v>
      </c>
      <c r="B139" t="s">
        <v>153</v>
      </c>
      <c r="C139" t="s">
        <v>2475</v>
      </c>
      <c r="D139" t="s">
        <v>31</v>
      </c>
      <c r="E139" t="s">
        <v>27</v>
      </c>
      <c r="F139">
        <v>1</v>
      </c>
      <c r="G139">
        <v>20</v>
      </c>
      <c r="H139">
        <v>186</v>
      </c>
      <c r="I139">
        <v>400</v>
      </c>
      <c r="J139">
        <v>420</v>
      </c>
      <c r="K139">
        <v>0</v>
      </c>
      <c r="L139">
        <v>760</v>
      </c>
      <c r="M139">
        <v>200</v>
      </c>
      <c r="N139" t="str">
        <f t="shared" si="2"/>
        <v>UPDATE WipDetails SET WipQuantity = , Review_Wip = 200 WHERE WipMaster_Id IN (SELECT id FROM WipMasters WHERE issuedmonth = 'March' AND IssuedYear = 2026) AND CommitmentPeriod = 3 AND CASIN = 'B07QJP1HJG';</v>
      </c>
    </row>
    <row r="140" spans="1:14" x14ac:dyDescent="0.25">
      <c r="A140" t="s">
        <v>169</v>
      </c>
      <c r="B140" t="s">
        <v>153</v>
      </c>
      <c r="C140" t="s">
        <v>2476</v>
      </c>
      <c r="D140" t="s">
        <v>31</v>
      </c>
      <c r="E140" t="s">
        <v>19</v>
      </c>
      <c r="F140">
        <v>1</v>
      </c>
      <c r="G140">
        <v>20</v>
      </c>
      <c r="H140">
        <v>60</v>
      </c>
      <c r="I140">
        <v>360</v>
      </c>
      <c r="J140">
        <v>440</v>
      </c>
      <c r="K140">
        <v>0</v>
      </c>
      <c r="L140">
        <v>400</v>
      </c>
      <c r="M140">
        <v>240</v>
      </c>
      <c r="N140" t="str">
        <f t="shared" si="2"/>
        <v>UPDATE WipDetails SET WipQuantity = , Review_Wip = 240 WHERE WipMaster_Id IN (SELECT id FROM WipMasters WHERE issuedmonth = 'March' AND IssuedYear = 2026) AND CommitmentPeriod = 3 AND CASIN = 'B07QHQ3QG2';</v>
      </c>
    </row>
    <row r="141" spans="1:14" x14ac:dyDescent="0.25">
      <c r="A141" t="s">
        <v>170</v>
      </c>
      <c r="B141" t="s">
        <v>153</v>
      </c>
      <c r="C141" t="s">
        <v>2477</v>
      </c>
      <c r="D141" t="s">
        <v>31</v>
      </c>
      <c r="E141" t="s">
        <v>21</v>
      </c>
      <c r="F141">
        <v>1</v>
      </c>
      <c r="G141">
        <v>20</v>
      </c>
      <c r="H141">
        <v>33</v>
      </c>
      <c r="I141">
        <v>180</v>
      </c>
      <c r="J141">
        <v>260</v>
      </c>
      <c r="K141">
        <v>0</v>
      </c>
      <c r="L141">
        <v>140</v>
      </c>
      <c r="M141">
        <v>260</v>
      </c>
      <c r="N141" t="str">
        <f t="shared" si="2"/>
        <v>UPDATE WipDetails SET WipQuantity = , Review_Wip = 260 WHERE WipMaster_Id IN (SELECT id FROM WipMasters WHERE issuedmonth = 'March' AND IssuedYear = 2026) AND CommitmentPeriod = 3 AND CASIN = 'B07QFFTWF1';</v>
      </c>
    </row>
    <row r="142" spans="1:14" x14ac:dyDescent="0.25">
      <c r="A142" t="s">
        <v>171</v>
      </c>
      <c r="B142" t="s">
        <v>153</v>
      </c>
      <c r="C142" t="s">
        <v>2478</v>
      </c>
      <c r="D142" t="s">
        <v>73</v>
      </c>
      <c r="E142" t="s">
        <v>11</v>
      </c>
      <c r="F142">
        <v>1</v>
      </c>
      <c r="G142">
        <v>20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 t="str">
        <f t="shared" si="2"/>
        <v>UPDATE WipDetails SET WipQuantity = , Review_Wip = 0 WHERE WipMaster_Id IN (SELECT id FROM WipMasters WHERE issuedmonth = 'March' AND IssuedYear = 2026) AND CommitmentPeriod = 3 AND CASIN = 'B093X6KJVX';</v>
      </c>
    </row>
    <row r="143" spans="1:14" x14ac:dyDescent="0.25">
      <c r="A143" t="s">
        <v>172</v>
      </c>
      <c r="B143" t="s">
        <v>153</v>
      </c>
      <c r="C143" t="s">
        <v>2479</v>
      </c>
      <c r="D143" t="s">
        <v>73</v>
      </c>
      <c r="E143" t="s">
        <v>13</v>
      </c>
      <c r="F143">
        <v>1</v>
      </c>
      <c r="G143">
        <v>20</v>
      </c>
      <c r="H143">
        <v>120</v>
      </c>
      <c r="I143">
        <v>0</v>
      </c>
      <c r="J143">
        <v>0</v>
      </c>
      <c r="K143">
        <v>0</v>
      </c>
      <c r="L143">
        <v>0</v>
      </c>
      <c r="M143">
        <v>0</v>
      </c>
      <c r="N143" t="str">
        <f t="shared" si="2"/>
        <v>UPDATE WipDetails SET WipQuantity = , Review_Wip = 0 WHERE WipMaster_Id IN (SELECT id FROM WipMasters WHERE issuedmonth = 'March' AND IssuedYear = 2026) AND CommitmentPeriod = 3 AND CASIN = 'B093X85MPX';</v>
      </c>
    </row>
    <row r="144" spans="1:14" x14ac:dyDescent="0.25">
      <c r="A144" t="s">
        <v>173</v>
      </c>
      <c r="B144" t="s">
        <v>153</v>
      </c>
      <c r="C144" t="s">
        <v>2480</v>
      </c>
      <c r="D144" t="s">
        <v>73</v>
      </c>
      <c r="E144" t="s">
        <v>15</v>
      </c>
      <c r="F144">
        <v>1</v>
      </c>
      <c r="G144">
        <v>20</v>
      </c>
      <c r="H144">
        <v>160</v>
      </c>
      <c r="I144">
        <v>0</v>
      </c>
      <c r="J144">
        <v>0</v>
      </c>
      <c r="K144">
        <v>0</v>
      </c>
      <c r="L144">
        <v>0</v>
      </c>
      <c r="M144">
        <v>0</v>
      </c>
      <c r="N144" t="str">
        <f t="shared" si="2"/>
        <v>UPDATE WipDetails SET WipQuantity = , Review_Wip = 0 WHERE WipMaster_Id IN (SELECT id FROM WipMasters WHERE issuedmonth = 'March' AND IssuedYear = 2026) AND CommitmentPeriod = 3 AND CASIN = 'B093X8DL9G';</v>
      </c>
    </row>
    <row r="145" spans="1:14" x14ac:dyDescent="0.25">
      <c r="A145" t="s">
        <v>174</v>
      </c>
      <c r="B145" t="s">
        <v>153</v>
      </c>
      <c r="C145" t="s">
        <v>2481</v>
      </c>
      <c r="D145" t="s">
        <v>73</v>
      </c>
      <c r="E145" t="s">
        <v>27</v>
      </c>
      <c r="F145">
        <v>1</v>
      </c>
      <c r="G145">
        <v>20</v>
      </c>
      <c r="H145">
        <v>240</v>
      </c>
      <c r="I145">
        <v>0</v>
      </c>
      <c r="J145">
        <v>0</v>
      </c>
      <c r="K145">
        <v>0</v>
      </c>
      <c r="L145">
        <v>0</v>
      </c>
      <c r="M145">
        <v>0</v>
      </c>
      <c r="N145" t="str">
        <f t="shared" si="2"/>
        <v>UPDATE WipDetails SET WipQuantity = , Review_Wip = 0 WHERE WipMaster_Id IN (SELECT id FROM WipMasters WHERE issuedmonth = 'March' AND IssuedYear = 2026) AND CommitmentPeriod = 3 AND CASIN = 'B093X81DT4';</v>
      </c>
    </row>
    <row r="146" spans="1:14" x14ac:dyDescent="0.25">
      <c r="A146" t="s">
        <v>175</v>
      </c>
      <c r="B146" t="s">
        <v>153</v>
      </c>
      <c r="C146" t="s">
        <v>2482</v>
      </c>
      <c r="D146" t="s">
        <v>73</v>
      </c>
      <c r="E146" t="s">
        <v>19</v>
      </c>
      <c r="F146">
        <v>1</v>
      </c>
      <c r="G146">
        <v>20</v>
      </c>
      <c r="H146">
        <v>140</v>
      </c>
      <c r="I146">
        <v>0</v>
      </c>
      <c r="J146">
        <v>0</v>
      </c>
      <c r="K146">
        <v>0</v>
      </c>
      <c r="L146">
        <v>0</v>
      </c>
      <c r="M146">
        <v>0</v>
      </c>
      <c r="N146" t="str">
        <f t="shared" si="2"/>
        <v>UPDATE WipDetails SET WipQuantity = , Review_Wip = 0 WHERE WipMaster_Id IN (SELECT id FROM WipMasters WHERE issuedmonth = 'March' AND IssuedYear = 2026) AND CommitmentPeriod = 3 AND CASIN = 'B093X89Z15';</v>
      </c>
    </row>
    <row r="147" spans="1:14" x14ac:dyDescent="0.25">
      <c r="A147" t="s">
        <v>176</v>
      </c>
      <c r="B147" t="s">
        <v>153</v>
      </c>
      <c r="C147" t="s">
        <v>2483</v>
      </c>
      <c r="D147" t="s">
        <v>73</v>
      </c>
      <c r="E147" t="s">
        <v>21</v>
      </c>
      <c r="F147">
        <v>1</v>
      </c>
      <c r="G147">
        <v>20</v>
      </c>
      <c r="H147">
        <v>40</v>
      </c>
      <c r="I147">
        <v>0</v>
      </c>
      <c r="J147">
        <v>0</v>
      </c>
      <c r="K147">
        <v>0</v>
      </c>
      <c r="L147">
        <v>0</v>
      </c>
      <c r="M147">
        <v>0</v>
      </c>
      <c r="N147" t="str">
        <f t="shared" si="2"/>
        <v>UPDATE WipDetails SET WipQuantity = , Review_Wip = 0 WHERE WipMaster_Id IN (SELECT id FROM WipMasters WHERE issuedmonth = 'March' AND IssuedYear = 2026) AND CommitmentPeriod = 3 AND CASIN = 'B093X7PKVP';</v>
      </c>
    </row>
    <row r="148" spans="1:14" x14ac:dyDescent="0.25">
      <c r="A148" t="s">
        <v>177</v>
      </c>
      <c r="B148" t="s">
        <v>153</v>
      </c>
      <c r="C148" t="s">
        <v>2484</v>
      </c>
      <c r="D148" t="s">
        <v>75</v>
      </c>
      <c r="E148" t="s">
        <v>11</v>
      </c>
      <c r="F148">
        <v>1</v>
      </c>
      <c r="G148">
        <v>20</v>
      </c>
      <c r="H148">
        <v>20</v>
      </c>
      <c r="I148">
        <v>0</v>
      </c>
      <c r="J148">
        <v>0</v>
      </c>
      <c r="K148">
        <v>0</v>
      </c>
      <c r="L148">
        <v>180</v>
      </c>
      <c r="M148">
        <v>0</v>
      </c>
      <c r="N148" t="str">
        <f t="shared" si="2"/>
        <v>UPDATE WipDetails SET WipQuantity = , Review_Wip = 0 WHERE WipMaster_Id IN (SELECT id FROM WipMasters WHERE issuedmonth = 'March' AND IssuedYear = 2026) AND CommitmentPeriod = 3 AND CASIN = 'B093X85MP6';</v>
      </c>
    </row>
    <row r="149" spans="1:14" x14ac:dyDescent="0.25">
      <c r="A149" t="s">
        <v>178</v>
      </c>
      <c r="B149" t="s">
        <v>153</v>
      </c>
      <c r="C149" t="s">
        <v>2485</v>
      </c>
      <c r="D149" t="s">
        <v>75</v>
      </c>
      <c r="E149" t="s">
        <v>13</v>
      </c>
      <c r="F149">
        <v>1</v>
      </c>
      <c r="G149">
        <v>20</v>
      </c>
      <c r="H149">
        <v>140</v>
      </c>
      <c r="I149">
        <v>0</v>
      </c>
      <c r="J149">
        <v>0</v>
      </c>
      <c r="K149">
        <v>0</v>
      </c>
      <c r="L149">
        <v>180</v>
      </c>
      <c r="M149">
        <v>140</v>
      </c>
      <c r="N149" t="str">
        <f t="shared" si="2"/>
        <v>UPDATE WipDetails SET WipQuantity = , Review_Wip = 140 WHERE WipMaster_Id IN (SELECT id FROM WipMasters WHERE issuedmonth = 'March' AND IssuedYear = 2026) AND CommitmentPeriod = 3 AND CASIN = 'B093X8N1HZ';</v>
      </c>
    </row>
    <row r="150" spans="1:14" x14ac:dyDescent="0.25">
      <c r="A150" t="s">
        <v>179</v>
      </c>
      <c r="B150" t="s">
        <v>153</v>
      </c>
      <c r="C150" t="s">
        <v>2486</v>
      </c>
      <c r="D150" t="s">
        <v>75</v>
      </c>
      <c r="E150" t="s">
        <v>15</v>
      </c>
      <c r="F150">
        <v>1</v>
      </c>
      <c r="G150">
        <v>20</v>
      </c>
      <c r="H150">
        <v>293</v>
      </c>
      <c r="I150">
        <v>0</v>
      </c>
      <c r="J150">
        <v>0</v>
      </c>
      <c r="K150">
        <v>0</v>
      </c>
      <c r="L150">
        <v>60</v>
      </c>
      <c r="M150">
        <v>520</v>
      </c>
      <c r="N150" t="str">
        <f t="shared" si="2"/>
        <v>UPDATE WipDetails SET WipQuantity = , Review_Wip = 520 WHERE WipMaster_Id IN (SELECT id FROM WipMasters WHERE issuedmonth = 'March' AND IssuedYear = 2026) AND CommitmentPeriod = 3 AND CASIN = 'B093X82FWK';</v>
      </c>
    </row>
    <row r="151" spans="1:14" x14ac:dyDescent="0.25">
      <c r="A151" t="s">
        <v>180</v>
      </c>
      <c r="B151" t="s">
        <v>153</v>
      </c>
      <c r="C151" t="s">
        <v>2487</v>
      </c>
      <c r="D151" t="s">
        <v>75</v>
      </c>
      <c r="E151" t="s">
        <v>27</v>
      </c>
      <c r="F151">
        <v>1</v>
      </c>
      <c r="G151">
        <v>20</v>
      </c>
      <c r="H151">
        <v>179</v>
      </c>
      <c r="I151">
        <v>0</v>
      </c>
      <c r="J151">
        <v>0</v>
      </c>
      <c r="K151">
        <v>0</v>
      </c>
      <c r="L151">
        <v>300</v>
      </c>
      <c r="M151">
        <v>780</v>
      </c>
      <c r="N151" t="str">
        <f t="shared" si="2"/>
        <v>UPDATE WipDetails SET WipQuantity = , Review_Wip = 780 WHERE WipMaster_Id IN (SELECT id FROM WipMasters WHERE issuedmonth = 'March' AND IssuedYear = 2026) AND CommitmentPeriod = 3 AND CASIN = 'B093X6KJW7';</v>
      </c>
    </row>
    <row r="152" spans="1:14" x14ac:dyDescent="0.25">
      <c r="A152" t="s">
        <v>181</v>
      </c>
      <c r="B152" t="s">
        <v>153</v>
      </c>
      <c r="C152" t="s">
        <v>2488</v>
      </c>
      <c r="D152" t="s">
        <v>75</v>
      </c>
      <c r="E152" t="s">
        <v>19</v>
      </c>
      <c r="F152">
        <v>1</v>
      </c>
      <c r="G152">
        <v>20</v>
      </c>
      <c r="H152">
        <v>133</v>
      </c>
      <c r="I152">
        <v>0</v>
      </c>
      <c r="J152">
        <v>0</v>
      </c>
      <c r="K152">
        <v>0</v>
      </c>
      <c r="L152">
        <v>300</v>
      </c>
      <c r="M152">
        <v>260</v>
      </c>
      <c r="N152" t="str">
        <f t="shared" si="2"/>
        <v>UPDATE WipDetails SET WipQuantity = , Review_Wip = 260 WHERE WipMaster_Id IN (SELECT id FROM WipMasters WHERE issuedmonth = 'March' AND IssuedYear = 2026) AND CommitmentPeriod = 3 AND CASIN = 'B093X89Z14';</v>
      </c>
    </row>
    <row r="153" spans="1:14" x14ac:dyDescent="0.25">
      <c r="A153" t="s">
        <v>182</v>
      </c>
      <c r="B153" t="s">
        <v>153</v>
      </c>
      <c r="C153" t="s">
        <v>2489</v>
      </c>
      <c r="D153" t="s">
        <v>75</v>
      </c>
      <c r="E153" t="s">
        <v>21</v>
      </c>
      <c r="F153">
        <v>1</v>
      </c>
      <c r="G153">
        <v>20</v>
      </c>
      <c r="H153">
        <v>40</v>
      </c>
      <c r="I153">
        <v>0</v>
      </c>
      <c r="J153">
        <v>0</v>
      </c>
      <c r="K153">
        <v>0</v>
      </c>
      <c r="L153">
        <v>240</v>
      </c>
      <c r="M153">
        <v>100</v>
      </c>
      <c r="N153" t="str">
        <f t="shared" si="2"/>
        <v>UPDATE WipDetails SET WipQuantity = , Review_Wip = 100 WHERE WipMaster_Id IN (SELECT id FROM WipMasters WHERE issuedmonth = 'March' AND IssuedYear = 2026) AND CommitmentPeriod = 3 AND CASIN = 'B093X5RSZL';</v>
      </c>
    </row>
    <row r="154" spans="1:14" x14ac:dyDescent="0.25">
      <c r="A154" t="s">
        <v>183</v>
      </c>
      <c r="B154" t="s">
        <v>153</v>
      </c>
      <c r="C154" t="s">
        <v>2490</v>
      </c>
      <c r="D154" t="s">
        <v>82</v>
      </c>
      <c r="E154" t="s">
        <v>11</v>
      </c>
      <c r="F154">
        <v>1</v>
      </c>
      <c r="G154">
        <v>20</v>
      </c>
      <c r="H154">
        <v>20</v>
      </c>
      <c r="I154">
        <v>60</v>
      </c>
      <c r="J154">
        <v>60</v>
      </c>
      <c r="K154">
        <v>0</v>
      </c>
      <c r="L154">
        <v>120</v>
      </c>
      <c r="M154">
        <v>40</v>
      </c>
      <c r="N154" t="str">
        <f t="shared" si="2"/>
        <v>UPDATE WipDetails SET WipQuantity = , Review_Wip = 40 WHERE WipMaster_Id IN (SELECT id FROM WipMasters WHERE issuedmonth = 'March' AND IssuedYear = 2026) AND CommitmentPeriod = 3 AND CASIN = 'B093X9F3X6';</v>
      </c>
    </row>
    <row r="155" spans="1:14" x14ac:dyDescent="0.25">
      <c r="A155" t="s">
        <v>184</v>
      </c>
      <c r="B155" t="s">
        <v>153</v>
      </c>
      <c r="C155" t="s">
        <v>2491</v>
      </c>
      <c r="D155" t="s">
        <v>82</v>
      </c>
      <c r="E155" t="s">
        <v>13</v>
      </c>
      <c r="F155">
        <v>1</v>
      </c>
      <c r="G155">
        <v>20</v>
      </c>
      <c r="H155">
        <v>59</v>
      </c>
      <c r="I155">
        <v>220</v>
      </c>
      <c r="J155">
        <v>180</v>
      </c>
      <c r="K155">
        <v>0</v>
      </c>
      <c r="L155">
        <v>120</v>
      </c>
      <c r="M155">
        <v>180</v>
      </c>
      <c r="N155" t="str">
        <f t="shared" si="2"/>
        <v>UPDATE WipDetails SET WipQuantity = , Review_Wip = 180 WHERE WipMaster_Id IN (SELECT id FROM WipMasters WHERE issuedmonth = 'March' AND IssuedYear = 2026) AND CommitmentPeriod = 3 AND CASIN = 'B093X89Z1L';</v>
      </c>
    </row>
    <row r="156" spans="1:14" x14ac:dyDescent="0.25">
      <c r="A156" t="s">
        <v>185</v>
      </c>
      <c r="B156" t="s">
        <v>153</v>
      </c>
      <c r="C156" t="s">
        <v>2492</v>
      </c>
      <c r="D156" t="s">
        <v>82</v>
      </c>
      <c r="E156" t="s">
        <v>15</v>
      </c>
      <c r="F156">
        <v>1</v>
      </c>
      <c r="G156">
        <v>20</v>
      </c>
      <c r="H156">
        <v>13</v>
      </c>
      <c r="I156">
        <v>280</v>
      </c>
      <c r="J156">
        <v>340</v>
      </c>
      <c r="K156">
        <v>0</v>
      </c>
      <c r="L156">
        <v>760</v>
      </c>
      <c r="M156">
        <v>20</v>
      </c>
      <c r="N156" t="str">
        <f t="shared" si="2"/>
        <v>UPDATE WipDetails SET WipQuantity = , Review_Wip = 20 WHERE WipMaster_Id IN (SELECT id FROM WipMasters WHERE issuedmonth = 'March' AND IssuedYear = 2026) AND CommitmentPeriod = 3 AND CASIN = 'B093X9G5DZ';</v>
      </c>
    </row>
    <row r="157" spans="1:14" x14ac:dyDescent="0.25">
      <c r="A157" t="s">
        <v>186</v>
      </c>
      <c r="B157" t="s">
        <v>153</v>
      </c>
      <c r="C157" t="s">
        <v>2493</v>
      </c>
      <c r="D157" t="s">
        <v>82</v>
      </c>
      <c r="E157" t="s">
        <v>27</v>
      </c>
      <c r="F157">
        <v>1</v>
      </c>
      <c r="G157">
        <v>20</v>
      </c>
      <c r="H157">
        <v>440</v>
      </c>
      <c r="I157">
        <v>540</v>
      </c>
      <c r="J157">
        <v>340</v>
      </c>
      <c r="K157">
        <v>0</v>
      </c>
      <c r="L157">
        <v>60</v>
      </c>
      <c r="M157">
        <v>920</v>
      </c>
      <c r="N157" t="str">
        <f t="shared" si="2"/>
        <v>UPDATE WipDetails SET WipQuantity = , Review_Wip = 920 WHERE WipMaster_Id IN (SELECT id FROM WipMasters WHERE issuedmonth = 'March' AND IssuedYear = 2026) AND CommitmentPeriod = 3 AND CASIN = 'B093X6C29Z';</v>
      </c>
    </row>
    <row r="158" spans="1:14" x14ac:dyDescent="0.25">
      <c r="A158" t="s">
        <v>187</v>
      </c>
      <c r="B158" t="s">
        <v>153</v>
      </c>
      <c r="C158" t="s">
        <v>2494</v>
      </c>
      <c r="D158" t="s">
        <v>82</v>
      </c>
      <c r="E158" t="s">
        <v>19</v>
      </c>
      <c r="F158">
        <v>1</v>
      </c>
      <c r="G158">
        <v>20</v>
      </c>
      <c r="H158">
        <v>140</v>
      </c>
      <c r="I158">
        <v>220</v>
      </c>
      <c r="J158">
        <v>200</v>
      </c>
      <c r="K158">
        <v>0</v>
      </c>
      <c r="L158">
        <v>440</v>
      </c>
      <c r="M158">
        <v>340</v>
      </c>
      <c r="N158" t="str">
        <f t="shared" si="2"/>
        <v>UPDATE WipDetails SET WipQuantity = , Review_Wip = 340 WHERE WipMaster_Id IN (SELECT id FROM WipMasters WHERE issuedmonth = 'March' AND IssuedYear = 2026) AND CommitmentPeriod = 3 AND CASIN = 'B093X6W631';</v>
      </c>
    </row>
    <row r="159" spans="1:14" x14ac:dyDescent="0.25">
      <c r="A159" t="s">
        <v>188</v>
      </c>
      <c r="B159" t="s">
        <v>153</v>
      </c>
      <c r="C159" t="s">
        <v>2495</v>
      </c>
      <c r="D159" t="s">
        <v>82</v>
      </c>
      <c r="E159" t="s">
        <v>21</v>
      </c>
      <c r="F159">
        <v>1</v>
      </c>
      <c r="G159">
        <v>20</v>
      </c>
      <c r="H159">
        <v>19</v>
      </c>
      <c r="I159">
        <v>0</v>
      </c>
      <c r="J159">
        <v>0</v>
      </c>
      <c r="K159">
        <v>0</v>
      </c>
      <c r="L159">
        <v>220</v>
      </c>
      <c r="M159">
        <v>60</v>
      </c>
      <c r="N159" t="str">
        <f t="shared" si="2"/>
        <v>UPDATE WipDetails SET WipQuantity = , Review_Wip = 60 WHERE WipMaster_Id IN (SELECT id FROM WipMasters WHERE issuedmonth = 'March' AND IssuedYear = 2026) AND CommitmentPeriod = 3 AND CASIN = 'B093X7WG2L';</v>
      </c>
    </row>
    <row r="160" spans="1:14" x14ac:dyDescent="0.25">
      <c r="A160" t="s">
        <v>189</v>
      </c>
      <c r="B160" t="s">
        <v>153</v>
      </c>
      <c r="C160" t="s">
        <v>2496</v>
      </c>
      <c r="D160" t="s">
        <v>89</v>
      </c>
      <c r="E160" t="s">
        <v>11</v>
      </c>
      <c r="F160">
        <v>1</v>
      </c>
      <c r="G160">
        <v>20</v>
      </c>
      <c r="H160">
        <v>13</v>
      </c>
      <c r="I160">
        <v>0</v>
      </c>
      <c r="J160">
        <v>0</v>
      </c>
      <c r="K160">
        <v>0</v>
      </c>
      <c r="L160">
        <v>80</v>
      </c>
      <c r="M160">
        <v>40</v>
      </c>
      <c r="N160" t="str">
        <f t="shared" si="2"/>
        <v>UPDATE WipDetails SET WipQuantity = , Review_Wip = 40 WHERE WipMaster_Id IN (SELECT id FROM WipMasters WHERE issuedmonth = 'March' AND IssuedYear = 2026) AND CommitmentPeriod = 3 AND CASIN = 'B093X7PKW4';</v>
      </c>
    </row>
    <row r="161" spans="1:14" x14ac:dyDescent="0.25">
      <c r="A161" t="s">
        <v>190</v>
      </c>
      <c r="B161" t="s">
        <v>153</v>
      </c>
      <c r="C161" t="s">
        <v>2497</v>
      </c>
      <c r="D161" t="s">
        <v>89</v>
      </c>
      <c r="E161" t="s">
        <v>13</v>
      </c>
      <c r="F161">
        <v>1</v>
      </c>
      <c r="G161">
        <v>20</v>
      </c>
      <c r="H161">
        <v>13</v>
      </c>
      <c r="I161">
        <v>180</v>
      </c>
      <c r="J161">
        <v>180</v>
      </c>
      <c r="K161">
        <v>0</v>
      </c>
      <c r="L161">
        <v>140</v>
      </c>
      <c r="M161">
        <v>200</v>
      </c>
      <c r="N161" t="str">
        <f t="shared" si="2"/>
        <v>UPDATE WipDetails SET WipQuantity = , Review_Wip = 200 WHERE WipMaster_Id IN (SELECT id FROM WipMasters WHERE issuedmonth = 'March' AND IssuedYear = 2026) AND CommitmentPeriod = 3 AND CASIN = 'B093X6KV6K';</v>
      </c>
    </row>
    <row r="162" spans="1:14" x14ac:dyDescent="0.25">
      <c r="A162" t="s">
        <v>191</v>
      </c>
      <c r="B162" t="s">
        <v>153</v>
      </c>
      <c r="C162" t="s">
        <v>2498</v>
      </c>
      <c r="D162" t="s">
        <v>89</v>
      </c>
      <c r="E162" t="s">
        <v>15</v>
      </c>
      <c r="F162">
        <v>1</v>
      </c>
      <c r="G162">
        <v>20</v>
      </c>
      <c r="H162">
        <v>0</v>
      </c>
      <c r="I162">
        <v>460</v>
      </c>
      <c r="J162">
        <v>600</v>
      </c>
      <c r="K162">
        <v>0</v>
      </c>
      <c r="L162">
        <v>480</v>
      </c>
      <c r="M162">
        <v>340</v>
      </c>
      <c r="N162" t="str">
        <f t="shared" si="2"/>
        <v>UPDATE WipDetails SET WipQuantity = , Review_Wip = 340 WHERE WipMaster_Id IN (SELECT id FROM WipMasters WHERE issuedmonth = 'March' AND IssuedYear = 2026) AND CommitmentPeriod = 3 AND CASIN = 'B093X83PB7';</v>
      </c>
    </row>
    <row r="163" spans="1:14" x14ac:dyDescent="0.25">
      <c r="A163" t="s">
        <v>192</v>
      </c>
      <c r="B163" t="s">
        <v>153</v>
      </c>
      <c r="C163" t="s">
        <v>2499</v>
      </c>
      <c r="D163" t="s">
        <v>89</v>
      </c>
      <c r="E163" t="s">
        <v>27</v>
      </c>
      <c r="F163">
        <v>1</v>
      </c>
      <c r="G163">
        <v>20</v>
      </c>
      <c r="H163">
        <v>0</v>
      </c>
      <c r="I163">
        <v>480</v>
      </c>
      <c r="J163">
        <v>480</v>
      </c>
      <c r="K163">
        <v>0</v>
      </c>
      <c r="L163">
        <v>880</v>
      </c>
      <c r="M163">
        <v>660</v>
      </c>
      <c r="N163" t="str">
        <f t="shared" si="2"/>
        <v>UPDATE WipDetails SET WipQuantity = , Review_Wip = 660 WHERE WipMaster_Id IN (SELECT id FROM WipMasters WHERE issuedmonth = 'March' AND IssuedYear = 2026) AND CommitmentPeriod = 3 AND CASIN = 'B093X7P1B8';</v>
      </c>
    </row>
    <row r="164" spans="1:14" x14ac:dyDescent="0.25">
      <c r="A164" t="s">
        <v>193</v>
      </c>
      <c r="B164" t="s">
        <v>153</v>
      </c>
      <c r="C164" t="s">
        <v>2500</v>
      </c>
      <c r="D164" t="s">
        <v>89</v>
      </c>
      <c r="E164" t="s">
        <v>19</v>
      </c>
      <c r="F164">
        <v>1</v>
      </c>
      <c r="G164">
        <v>20</v>
      </c>
      <c r="H164">
        <v>32</v>
      </c>
      <c r="I164">
        <v>100</v>
      </c>
      <c r="J164">
        <v>100</v>
      </c>
      <c r="K164">
        <v>0</v>
      </c>
      <c r="L164">
        <v>300</v>
      </c>
      <c r="M164">
        <v>200</v>
      </c>
      <c r="N164" t="str">
        <f t="shared" si="2"/>
        <v>UPDATE WipDetails SET WipQuantity = , Review_Wip = 200 WHERE WipMaster_Id IN (SELECT id FROM WipMasters WHERE issuedmonth = 'March' AND IssuedYear = 2026) AND CommitmentPeriod = 3 AND CASIN = 'B093X9H7M8';</v>
      </c>
    </row>
    <row r="165" spans="1:14" x14ac:dyDescent="0.25">
      <c r="A165" t="s">
        <v>194</v>
      </c>
      <c r="B165" t="s">
        <v>153</v>
      </c>
      <c r="C165" t="s">
        <v>2501</v>
      </c>
      <c r="D165" t="s">
        <v>89</v>
      </c>
      <c r="E165" t="s">
        <v>21</v>
      </c>
      <c r="F165">
        <v>1</v>
      </c>
      <c r="G165">
        <v>20</v>
      </c>
      <c r="H165">
        <v>0</v>
      </c>
      <c r="I165">
        <v>100</v>
      </c>
      <c r="J165">
        <v>120</v>
      </c>
      <c r="K165">
        <v>0</v>
      </c>
      <c r="L165">
        <v>140</v>
      </c>
      <c r="M165">
        <v>320</v>
      </c>
      <c r="N165" t="str">
        <f t="shared" si="2"/>
        <v>UPDATE WipDetails SET WipQuantity = , Review_Wip = 320 WHERE WipMaster_Id IN (SELECT id FROM WipMasters WHERE issuedmonth = 'March' AND IssuedYear = 2026) AND CommitmentPeriod = 3 AND CASIN = 'B093X81Y5X';</v>
      </c>
    </row>
    <row r="166" spans="1:14" x14ac:dyDescent="0.25">
      <c r="A166" t="s">
        <v>195</v>
      </c>
      <c r="B166" t="s">
        <v>153</v>
      </c>
      <c r="C166" t="s">
        <v>2502</v>
      </c>
      <c r="D166" t="s">
        <v>43</v>
      </c>
      <c r="E166" t="s">
        <v>11</v>
      </c>
      <c r="F166">
        <v>1</v>
      </c>
      <c r="G166">
        <v>20</v>
      </c>
      <c r="H166">
        <v>0</v>
      </c>
      <c r="I166">
        <v>0</v>
      </c>
      <c r="J166">
        <v>0</v>
      </c>
      <c r="K166">
        <v>0</v>
      </c>
      <c r="L166">
        <v>120</v>
      </c>
      <c r="M166">
        <v>60</v>
      </c>
      <c r="N166" t="str">
        <f t="shared" si="2"/>
        <v>UPDATE WipDetails SET WipQuantity = , Review_Wip = 60 WHERE WipMaster_Id IN (SELECT id FROM WipMasters WHERE issuedmonth = 'March' AND IssuedYear = 2026) AND CommitmentPeriod = 3 AND CASIN = 'B07QGKXW9J';</v>
      </c>
    </row>
    <row r="167" spans="1:14" x14ac:dyDescent="0.25">
      <c r="A167" t="s">
        <v>196</v>
      </c>
      <c r="B167" t="s">
        <v>153</v>
      </c>
      <c r="C167" t="s">
        <v>2503</v>
      </c>
      <c r="D167" t="s">
        <v>43</v>
      </c>
      <c r="E167" t="s">
        <v>13</v>
      </c>
      <c r="F167">
        <v>1</v>
      </c>
      <c r="G167">
        <v>20</v>
      </c>
      <c r="H167">
        <v>199</v>
      </c>
      <c r="I167">
        <v>160</v>
      </c>
      <c r="J167">
        <v>120</v>
      </c>
      <c r="K167">
        <v>0</v>
      </c>
      <c r="L167">
        <v>40</v>
      </c>
      <c r="M167">
        <v>260</v>
      </c>
      <c r="N167" t="str">
        <f t="shared" si="2"/>
        <v>UPDATE WipDetails SET WipQuantity = , Review_Wip = 260 WHERE WipMaster_Id IN (SELECT id FROM WipMasters WHERE issuedmonth = 'March' AND IssuedYear = 2026) AND CommitmentPeriod = 3 AND CASIN = 'B07QCD1PDT';</v>
      </c>
    </row>
    <row r="168" spans="1:14" x14ac:dyDescent="0.25">
      <c r="A168" t="s">
        <v>197</v>
      </c>
      <c r="B168" t="s">
        <v>153</v>
      </c>
      <c r="C168" t="s">
        <v>2504</v>
      </c>
      <c r="D168" t="s">
        <v>43</v>
      </c>
      <c r="E168" t="s">
        <v>15</v>
      </c>
      <c r="F168">
        <v>1</v>
      </c>
      <c r="G168">
        <v>20</v>
      </c>
      <c r="H168">
        <v>319</v>
      </c>
      <c r="I168">
        <v>320</v>
      </c>
      <c r="J168">
        <v>200</v>
      </c>
      <c r="K168">
        <v>0</v>
      </c>
      <c r="L168">
        <v>320</v>
      </c>
      <c r="M168">
        <v>360</v>
      </c>
      <c r="N168" t="str">
        <f t="shared" si="2"/>
        <v>UPDATE WipDetails SET WipQuantity = , Review_Wip = 360 WHERE WipMaster_Id IN (SELECT id FROM WipMasters WHERE issuedmonth = 'March' AND IssuedYear = 2026) AND CommitmentPeriod = 3 AND CASIN = 'B07QBDBPZ9';</v>
      </c>
    </row>
    <row r="169" spans="1:14" x14ac:dyDescent="0.25">
      <c r="A169" t="s">
        <v>198</v>
      </c>
      <c r="B169" t="s">
        <v>153</v>
      </c>
      <c r="C169" t="s">
        <v>2505</v>
      </c>
      <c r="D169" t="s">
        <v>43</v>
      </c>
      <c r="E169" t="s">
        <v>27</v>
      </c>
      <c r="F169">
        <v>1</v>
      </c>
      <c r="G169">
        <v>20</v>
      </c>
      <c r="H169">
        <v>279</v>
      </c>
      <c r="I169">
        <v>400</v>
      </c>
      <c r="J169">
        <v>220</v>
      </c>
      <c r="K169">
        <v>0</v>
      </c>
      <c r="L169">
        <v>980</v>
      </c>
      <c r="M169">
        <v>180</v>
      </c>
      <c r="N169" t="str">
        <f t="shared" si="2"/>
        <v>UPDATE WipDetails SET WipQuantity = , Review_Wip = 180 WHERE WipMaster_Id IN (SELECT id FROM WipMasters WHERE issuedmonth = 'March' AND IssuedYear = 2026) AND CommitmentPeriod = 3 AND CASIN = 'B07QCD1F5L';</v>
      </c>
    </row>
    <row r="170" spans="1:14" x14ac:dyDescent="0.25">
      <c r="A170" t="s">
        <v>199</v>
      </c>
      <c r="B170" t="s">
        <v>153</v>
      </c>
      <c r="C170" t="s">
        <v>2506</v>
      </c>
      <c r="D170" t="s">
        <v>43</v>
      </c>
      <c r="E170" t="s">
        <v>19</v>
      </c>
      <c r="F170">
        <v>1</v>
      </c>
      <c r="G170">
        <v>20</v>
      </c>
      <c r="H170">
        <v>127</v>
      </c>
      <c r="I170">
        <v>380</v>
      </c>
      <c r="J170">
        <v>380</v>
      </c>
      <c r="K170">
        <v>0</v>
      </c>
      <c r="L170">
        <v>40</v>
      </c>
      <c r="M170">
        <v>600</v>
      </c>
      <c r="N170" t="str">
        <f t="shared" si="2"/>
        <v>UPDATE WipDetails SET WipQuantity = , Review_Wip = 600 WHERE WipMaster_Id IN (SELECT id FROM WipMasters WHERE issuedmonth = 'March' AND IssuedYear = 2026) AND CommitmentPeriod = 3 AND CASIN = 'B07QHPYS29';</v>
      </c>
    </row>
    <row r="171" spans="1:14" x14ac:dyDescent="0.25">
      <c r="A171" t="s">
        <v>200</v>
      </c>
      <c r="B171" t="s">
        <v>153</v>
      </c>
      <c r="C171" t="s">
        <v>2507</v>
      </c>
      <c r="D171" t="s">
        <v>43</v>
      </c>
      <c r="E171" t="s">
        <v>21</v>
      </c>
      <c r="F171">
        <v>1</v>
      </c>
      <c r="G171">
        <v>20</v>
      </c>
      <c r="H171">
        <v>53</v>
      </c>
      <c r="I171">
        <v>100</v>
      </c>
      <c r="J171">
        <v>160</v>
      </c>
      <c r="K171">
        <v>0</v>
      </c>
      <c r="L171">
        <v>80</v>
      </c>
      <c r="M171">
        <v>80</v>
      </c>
      <c r="N171" t="str">
        <f t="shared" si="2"/>
        <v>UPDATE WipDetails SET WipQuantity = , Review_Wip = 80 WHERE WipMaster_Id IN (SELECT id FROM WipMasters WHERE issuedmonth = 'March' AND IssuedYear = 2026) AND CommitmentPeriod = 3 AND CASIN = 'B07QGKY9C2';</v>
      </c>
    </row>
    <row r="172" spans="1:14" x14ac:dyDescent="0.25">
      <c r="A172" t="s">
        <v>201</v>
      </c>
      <c r="B172" t="s">
        <v>153</v>
      </c>
      <c r="C172" t="s">
        <v>2508</v>
      </c>
      <c r="D172" t="s">
        <v>49</v>
      </c>
      <c r="E172" t="s">
        <v>11</v>
      </c>
      <c r="F172">
        <v>1</v>
      </c>
      <c r="G172">
        <v>20</v>
      </c>
      <c r="H172">
        <v>0</v>
      </c>
      <c r="I172">
        <v>0</v>
      </c>
      <c r="J172">
        <v>0</v>
      </c>
      <c r="K172">
        <v>120</v>
      </c>
      <c r="L172">
        <v>0</v>
      </c>
      <c r="M172">
        <v>60</v>
      </c>
      <c r="N172" t="str">
        <f t="shared" si="2"/>
        <v>UPDATE WipDetails SET WipQuantity = , Review_Wip = 60 WHERE WipMaster_Id IN (SELECT id FROM WipMasters WHERE issuedmonth = 'March' AND IssuedYear = 2026) AND CommitmentPeriod = 3 AND CASIN = 'B07QDBTDQK';</v>
      </c>
    </row>
    <row r="173" spans="1:14" x14ac:dyDescent="0.25">
      <c r="A173" t="s">
        <v>202</v>
      </c>
      <c r="B173" t="s">
        <v>153</v>
      </c>
      <c r="C173" t="s">
        <v>2509</v>
      </c>
      <c r="D173" t="s">
        <v>49</v>
      </c>
      <c r="E173" t="s">
        <v>13</v>
      </c>
      <c r="F173">
        <v>1</v>
      </c>
      <c r="G173">
        <v>20</v>
      </c>
      <c r="H173">
        <v>13</v>
      </c>
      <c r="I173">
        <v>200</v>
      </c>
      <c r="J173">
        <v>260</v>
      </c>
      <c r="K173">
        <v>40</v>
      </c>
      <c r="L173">
        <v>140</v>
      </c>
      <c r="M173">
        <v>60</v>
      </c>
      <c r="N173" t="str">
        <f t="shared" si="2"/>
        <v>UPDATE WipDetails SET WipQuantity = , Review_Wip = 60 WHERE WipMaster_Id IN (SELECT id FROM WipMasters WHERE issuedmonth = 'March' AND IssuedYear = 2026) AND CommitmentPeriod = 3 AND CASIN = 'B07QGKXY1W';</v>
      </c>
    </row>
    <row r="174" spans="1:14" x14ac:dyDescent="0.25">
      <c r="A174" t="s">
        <v>203</v>
      </c>
      <c r="B174" t="s">
        <v>153</v>
      </c>
      <c r="C174" t="s">
        <v>2510</v>
      </c>
      <c r="D174" t="s">
        <v>49</v>
      </c>
      <c r="E174" t="s">
        <v>15</v>
      </c>
      <c r="F174">
        <v>1</v>
      </c>
      <c r="G174">
        <v>20</v>
      </c>
      <c r="H174">
        <v>180</v>
      </c>
      <c r="I174">
        <v>320</v>
      </c>
      <c r="J174">
        <v>180</v>
      </c>
      <c r="K174">
        <v>460</v>
      </c>
      <c r="L174">
        <v>480</v>
      </c>
      <c r="M174">
        <v>660</v>
      </c>
      <c r="N174" t="str">
        <f t="shared" si="2"/>
        <v>UPDATE WipDetails SET WipQuantity = , Review_Wip = 660 WHERE WipMaster_Id IN (SELECT id FROM WipMasters WHERE issuedmonth = 'March' AND IssuedYear = 2026) AND CommitmentPeriod = 3 AND CASIN = 'B07QGKYMKJ';</v>
      </c>
    </row>
    <row r="175" spans="1:14" x14ac:dyDescent="0.25">
      <c r="A175" t="s">
        <v>204</v>
      </c>
      <c r="B175" t="s">
        <v>153</v>
      </c>
      <c r="C175" t="s">
        <v>2511</v>
      </c>
      <c r="D175" t="s">
        <v>49</v>
      </c>
      <c r="E175" t="s">
        <v>27</v>
      </c>
      <c r="F175">
        <v>1</v>
      </c>
      <c r="G175">
        <v>20</v>
      </c>
      <c r="H175">
        <v>140</v>
      </c>
      <c r="I175">
        <v>220</v>
      </c>
      <c r="J175">
        <v>80</v>
      </c>
      <c r="K175">
        <v>660</v>
      </c>
      <c r="L175">
        <v>680</v>
      </c>
      <c r="M175">
        <v>580</v>
      </c>
      <c r="N175" t="str">
        <f t="shared" si="2"/>
        <v>UPDATE WipDetails SET WipQuantity = , Review_Wip = 580 WHERE WipMaster_Id IN (SELECT id FROM WipMasters WHERE issuedmonth = 'March' AND IssuedYear = 2026) AND CommitmentPeriod = 3 AND CASIN = 'B07QGKY8N9';</v>
      </c>
    </row>
    <row r="176" spans="1:14" x14ac:dyDescent="0.25">
      <c r="A176" t="s">
        <v>205</v>
      </c>
      <c r="B176" t="s">
        <v>153</v>
      </c>
      <c r="C176" t="s">
        <v>2512</v>
      </c>
      <c r="D176" t="s">
        <v>49</v>
      </c>
      <c r="E176" t="s">
        <v>19</v>
      </c>
      <c r="F176">
        <v>1</v>
      </c>
      <c r="G176">
        <v>20</v>
      </c>
      <c r="H176">
        <v>114</v>
      </c>
      <c r="I176">
        <v>540</v>
      </c>
      <c r="J176">
        <v>540</v>
      </c>
      <c r="K176">
        <v>120</v>
      </c>
      <c r="L176">
        <v>700</v>
      </c>
      <c r="M176">
        <v>480</v>
      </c>
      <c r="N176" t="str">
        <f t="shared" si="2"/>
        <v>UPDATE WipDetails SET WipQuantity = , Review_Wip = 480 WHERE WipMaster_Id IN (SELECT id FROM WipMasters WHERE issuedmonth = 'March' AND IssuedYear = 2026) AND CommitmentPeriod = 3 AND CASIN = 'B07QHQ217H';</v>
      </c>
    </row>
    <row r="177" spans="1:14" x14ac:dyDescent="0.25">
      <c r="A177" t="s">
        <v>206</v>
      </c>
      <c r="B177" t="s">
        <v>153</v>
      </c>
      <c r="C177" t="s">
        <v>2513</v>
      </c>
      <c r="D177" t="s">
        <v>49</v>
      </c>
      <c r="E177" t="s">
        <v>21</v>
      </c>
      <c r="F177">
        <v>1</v>
      </c>
      <c r="G177">
        <v>20</v>
      </c>
      <c r="H177">
        <v>60</v>
      </c>
      <c r="I177">
        <v>100</v>
      </c>
      <c r="J177">
        <v>100</v>
      </c>
      <c r="K177">
        <v>160</v>
      </c>
      <c r="L177">
        <v>240</v>
      </c>
      <c r="M177">
        <v>80</v>
      </c>
      <c r="N177" t="str">
        <f t="shared" si="2"/>
        <v>UPDATE WipDetails SET WipQuantity = , Review_Wip = 80 WHERE WipMaster_Id IN (SELECT id FROM WipMasters WHERE issuedmonth = 'March' AND IssuedYear = 2026) AND CommitmentPeriod = 3 AND CASIN = 'B07QDBTD31';</v>
      </c>
    </row>
    <row r="178" spans="1:14" x14ac:dyDescent="0.25">
      <c r="A178" t="s">
        <v>207</v>
      </c>
      <c r="B178" t="s">
        <v>153</v>
      </c>
      <c r="C178" t="s">
        <v>2514</v>
      </c>
      <c r="D178" t="s">
        <v>108</v>
      </c>
      <c r="E178" t="s">
        <v>11</v>
      </c>
      <c r="F178">
        <v>1</v>
      </c>
      <c r="G178">
        <v>20</v>
      </c>
      <c r="H178">
        <v>200</v>
      </c>
      <c r="I178">
        <v>200</v>
      </c>
      <c r="J178">
        <v>0</v>
      </c>
      <c r="K178">
        <v>0</v>
      </c>
      <c r="L178">
        <v>0</v>
      </c>
      <c r="M178">
        <v>60</v>
      </c>
      <c r="N178" t="str">
        <f t="shared" si="2"/>
        <v>UPDATE WipDetails SET WipQuantity = , Review_Wip = 60 WHERE WipMaster_Id IN (SELECT id FROM WipMasters WHERE issuedmonth = 'March' AND IssuedYear = 2026) AND CommitmentPeriod = 3 AND CASIN = 'B07QCD1PCD';</v>
      </c>
    </row>
    <row r="179" spans="1:14" x14ac:dyDescent="0.25">
      <c r="A179" t="s">
        <v>208</v>
      </c>
      <c r="B179" t="s">
        <v>153</v>
      </c>
      <c r="C179" t="s">
        <v>2515</v>
      </c>
      <c r="D179" t="s">
        <v>108</v>
      </c>
      <c r="E179" t="s">
        <v>13</v>
      </c>
      <c r="F179">
        <v>1</v>
      </c>
      <c r="G179">
        <v>20</v>
      </c>
      <c r="H179">
        <v>180</v>
      </c>
      <c r="I179">
        <v>60</v>
      </c>
      <c r="J179">
        <v>0</v>
      </c>
      <c r="K179">
        <v>200</v>
      </c>
      <c r="L179">
        <v>240</v>
      </c>
      <c r="M179">
        <v>180</v>
      </c>
      <c r="N179" t="str">
        <f t="shared" si="2"/>
        <v>UPDATE WipDetails SET WipQuantity = , Review_Wip = 180 WHERE WipMaster_Id IN (SELECT id FROM WipMasters WHERE issuedmonth = 'March' AND IssuedYear = 2026) AND CommitmentPeriod = 3 AND CASIN = 'B07QBDBBBY';</v>
      </c>
    </row>
    <row r="180" spans="1:14" x14ac:dyDescent="0.25">
      <c r="A180" t="s">
        <v>209</v>
      </c>
      <c r="B180" t="s">
        <v>153</v>
      </c>
      <c r="C180" t="s">
        <v>2516</v>
      </c>
      <c r="D180" t="s">
        <v>108</v>
      </c>
      <c r="E180" t="s">
        <v>15</v>
      </c>
      <c r="F180">
        <v>1</v>
      </c>
      <c r="G180">
        <v>20</v>
      </c>
      <c r="H180">
        <v>240</v>
      </c>
      <c r="I180">
        <v>560</v>
      </c>
      <c r="J180">
        <v>660</v>
      </c>
      <c r="K180">
        <v>660</v>
      </c>
      <c r="L180">
        <v>560</v>
      </c>
      <c r="M180">
        <v>660</v>
      </c>
      <c r="N180" t="str">
        <f t="shared" si="2"/>
        <v>UPDATE WipDetails SET WipQuantity = , Review_Wip = 660 WHERE WipMaster_Id IN (SELECT id FROM WipMasters WHERE issuedmonth = 'March' AND IssuedYear = 2026) AND CommitmentPeriod = 3 AND CASIN = 'B07QGKYMMF';</v>
      </c>
    </row>
    <row r="181" spans="1:14" x14ac:dyDescent="0.25">
      <c r="A181" t="s">
        <v>210</v>
      </c>
      <c r="B181" t="s">
        <v>153</v>
      </c>
      <c r="C181" t="s">
        <v>2517</v>
      </c>
      <c r="D181" t="s">
        <v>108</v>
      </c>
      <c r="E181" t="s">
        <v>27</v>
      </c>
      <c r="F181">
        <v>1</v>
      </c>
      <c r="G181">
        <v>20</v>
      </c>
      <c r="H181">
        <v>405</v>
      </c>
      <c r="I181">
        <v>740</v>
      </c>
      <c r="J181">
        <v>800</v>
      </c>
      <c r="K181">
        <v>1120</v>
      </c>
      <c r="L181">
        <v>840</v>
      </c>
      <c r="M181">
        <v>500</v>
      </c>
      <c r="N181" t="str">
        <f t="shared" si="2"/>
        <v>UPDATE WipDetails SET WipQuantity = , Review_Wip = 500 WHERE WipMaster_Id IN (SELECT id FROM WipMasters WHERE issuedmonth = 'March' AND IssuedYear = 2026) AND CommitmentPeriod = 3 AND CASIN = 'B07QHQ215P';</v>
      </c>
    </row>
    <row r="182" spans="1:14" x14ac:dyDescent="0.25">
      <c r="A182" t="s">
        <v>211</v>
      </c>
      <c r="B182" t="s">
        <v>153</v>
      </c>
      <c r="C182" t="s">
        <v>2518</v>
      </c>
      <c r="D182" t="s">
        <v>108</v>
      </c>
      <c r="E182" t="s">
        <v>19</v>
      </c>
      <c r="F182">
        <v>1</v>
      </c>
      <c r="G182">
        <v>20</v>
      </c>
      <c r="H182">
        <v>199</v>
      </c>
      <c r="I182">
        <v>360</v>
      </c>
      <c r="J182">
        <v>420</v>
      </c>
      <c r="K182">
        <v>560</v>
      </c>
      <c r="L182">
        <v>360</v>
      </c>
      <c r="M182">
        <v>400</v>
      </c>
      <c r="N182" t="str">
        <f t="shared" si="2"/>
        <v>UPDATE WipDetails SET WipQuantity = , Review_Wip = 400 WHERE WipMaster_Id IN (SELECT id FROM WipMasters WHERE issuedmonth = 'March' AND IssuedYear = 2026) AND CommitmentPeriod = 3 AND CASIN = 'B07QCD1PL4';</v>
      </c>
    </row>
    <row r="183" spans="1:14" x14ac:dyDescent="0.25">
      <c r="A183" t="s">
        <v>212</v>
      </c>
      <c r="B183" t="s">
        <v>153</v>
      </c>
      <c r="C183" t="s">
        <v>2519</v>
      </c>
      <c r="D183" t="s">
        <v>108</v>
      </c>
      <c r="E183" t="s">
        <v>21</v>
      </c>
      <c r="F183">
        <v>1</v>
      </c>
      <c r="G183">
        <v>20</v>
      </c>
      <c r="H183">
        <v>133</v>
      </c>
      <c r="I183">
        <v>60</v>
      </c>
      <c r="J183">
        <v>0</v>
      </c>
      <c r="K183">
        <v>140</v>
      </c>
      <c r="L183">
        <v>80</v>
      </c>
      <c r="M183">
        <v>140</v>
      </c>
      <c r="N183" t="str">
        <f t="shared" si="2"/>
        <v>UPDATE WipDetails SET WipQuantity = , Review_Wip = 140 WHERE WipMaster_Id IN (SELECT id FROM WipMasters WHERE issuedmonth = 'March' AND IssuedYear = 2026) AND CommitmentPeriod = 3 AND CASIN = 'B07QHPYVLR';</v>
      </c>
    </row>
    <row r="184" spans="1:14" x14ac:dyDescent="0.25">
      <c r="A184" t="s">
        <v>213</v>
      </c>
      <c r="B184" t="s">
        <v>153</v>
      </c>
      <c r="C184" t="s">
        <v>2520</v>
      </c>
      <c r="D184" t="s">
        <v>115</v>
      </c>
      <c r="E184" t="s">
        <v>11</v>
      </c>
      <c r="F184">
        <v>1</v>
      </c>
      <c r="G184">
        <v>20</v>
      </c>
      <c r="H184">
        <v>20</v>
      </c>
      <c r="I184">
        <v>100</v>
      </c>
      <c r="J184">
        <v>120</v>
      </c>
      <c r="K184">
        <v>40</v>
      </c>
      <c r="L184">
        <v>80</v>
      </c>
      <c r="M184">
        <v>460</v>
      </c>
      <c r="N184" t="str">
        <f t="shared" si="2"/>
        <v>UPDATE WipDetails SET WipQuantity = , Review_Wip = 460 WHERE WipMaster_Id IN (SELECT id FROM WipMasters WHERE issuedmonth = 'March' AND IssuedYear = 2026) AND CommitmentPeriod = 3 AND CASIN = 'B07QHPX6VL';</v>
      </c>
    </row>
    <row r="185" spans="1:14" x14ac:dyDescent="0.25">
      <c r="A185" t="s">
        <v>214</v>
      </c>
      <c r="B185" t="s">
        <v>153</v>
      </c>
      <c r="C185" t="s">
        <v>2521</v>
      </c>
      <c r="D185" t="s">
        <v>115</v>
      </c>
      <c r="E185" t="s">
        <v>13</v>
      </c>
      <c r="F185">
        <v>1</v>
      </c>
      <c r="G185">
        <v>20</v>
      </c>
      <c r="H185">
        <v>207</v>
      </c>
      <c r="I185">
        <v>260</v>
      </c>
      <c r="J185">
        <v>160</v>
      </c>
      <c r="K185">
        <v>180</v>
      </c>
      <c r="L185">
        <v>380</v>
      </c>
      <c r="M185">
        <v>300</v>
      </c>
      <c r="N185" t="str">
        <f t="shared" si="2"/>
        <v>UPDATE WipDetails SET WipQuantity = , Review_Wip = 300 WHERE WipMaster_Id IN (SELECT id FROM WipMasters WHERE issuedmonth = 'March' AND IssuedYear = 2026) AND CommitmentPeriod = 3 AND CASIN = 'B07QGKYJLH';</v>
      </c>
    </row>
    <row r="186" spans="1:14" x14ac:dyDescent="0.25">
      <c r="A186" t="s">
        <v>215</v>
      </c>
      <c r="B186" t="s">
        <v>153</v>
      </c>
      <c r="C186" t="s">
        <v>2522</v>
      </c>
      <c r="D186" t="s">
        <v>115</v>
      </c>
      <c r="E186" t="s">
        <v>15</v>
      </c>
      <c r="F186">
        <v>1</v>
      </c>
      <c r="G186">
        <v>20</v>
      </c>
      <c r="H186">
        <v>78</v>
      </c>
      <c r="I186">
        <v>180</v>
      </c>
      <c r="J186">
        <v>140</v>
      </c>
      <c r="K186">
        <v>1480</v>
      </c>
      <c r="L186">
        <v>960</v>
      </c>
      <c r="M186">
        <v>440</v>
      </c>
      <c r="N186" t="str">
        <f t="shared" si="2"/>
        <v>UPDATE WipDetails SET WipQuantity = , Review_Wip = 440 WHERE WipMaster_Id IN (SELECT id FROM WipMasters WHERE issuedmonth = 'March' AND IssuedYear = 2026) AND CommitmentPeriod = 3 AND CASIN = 'B07QHQ3Q4Q';</v>
      </c>
    </row>
    <row r="187" spans="1:14" x14ac:dyDescent="0.25">
      <c r="A187" t="s">
        <v>216</v>
      </c>
      <c r="B187" t="s">
        <v>153</v>
      </c>
      <c r="C187" t="s">
        <v>2523</v>
      </c>
      <c r="D187" t="s">
        <v>115</v>
      </c>
      <c r="E187" t="s">
        <v>27</v>
      </c>
      <c r="F187">
        <v>1</v>
      </c>
      <c r="G187">
        <v>20</v>
      </c>
      <c r="H187">
        <v>25</v>
      </c>
      <c r="I187">
        <v>920</v>
      </c>
      <c r="J187">
        <v>1240</v>
      </c>
      <c r="K187">
        <v>1020</v>
      </c>
      <c r="L187">
        <v>800</v>
      </c>
      <c r="M187">
        <v>1780</v>
      </c>
      <c r="N187" t="str">
        <f t="shared" si="2"/>
        <v>UPDATE WipDetails SET WipQuantity = , Review_Wip = 1780 WHERE WipMaster_Id IN (SELECT id FROM WipMasters WHERE issuedmonth = 'March' AND IssuedYear = 2026) AND CommitmentPeriod = 3 AND CASIN = 'B07QBDB9H5';</v>
      </c>
    </row>
    <row r="188" spans="1:14" x14ac:dyDescent="0.25">
      <c r="A188" t="s">
        <v>217</v>
      </c>
      <c r="B188" t="s">
        <v>153</v>
      </c>
      <c r="C188" t="s">
        <v>2524</v>
      </c>
      <c r="D188" t="s">
        <v>115</v>
      </c>
      <c r="E188" t="s">
        <v>19</v>
      </c>
      <c r="F188">
        <v>1</v>
      </c>
      <c r="G188">
        <v>20</v>
      </c>
      <c r="H188">
        <v>104</v>
      </c>
      <c r="I188">
        <v>600</v>
      </c>
      <c r="J188">
        <v>700</v>
      </c>
      <c r="K188">
        <v>500</v>
      </c>
      <c r="L188">
        <v>640</v>
      </c>
      <c r="M188">
        <v>660</v>
      </c>
      <c r="N188" t="str">
        <f t="shared" si="2"/>
        <v>UPDATE WipDetails SET WipQuantity = , Review_Wip = 660 WHERE WipMaster_Id IN (SELECT id FROM WipMasters WHERE issuedmonth = 'March' AND IssuedYear = 2026) AND CommitmentPeriod = 3 AND CASIN = 'B07QHQ217N';</v>
      </c>
    </row>
    <row r="189" spans="1:14" x14ac:dyDescent="0.25">
      <c r="A189" t="s">
        <v>218</v>
      </c>
      <c r="B189" t="s">
        <v>153</v>
      </c>
      <c r="C189" t="s">
        <v>2525</v>
      </c>
      <c r="D189" t="s">
        <v>115</v>
      </c>
      <c r="E189" t="s">
        <v>21</v>
      </c>
      <c r="F189">
        <v>1</v>
      </c>
      <c r="G189">
        <v>20</v>
      </c>
      <c r="H189">
        <v>60</v>
      </c>
      <c r="I189">
        <v>80</v>
      </c>
      <c r="J189">
        <v>100</v>
      </c>
      <c r="K189">
        <v>260</v>
      </c>
      <c r="L189">
        <v>200</v>
      </c>
      <c r="M189">
        <v>40</v>
      </c>
      <c r="N189" t="str">
        <f t="shared" si="2"/>
        <v>UPDATE WipDetails SET WipQuantity = , Review_Wip = 40 WHERE WipMaster_Id IN (SELECT id FROM WipMasters WHERE issuedmonth = 'March' AND IssuedYear = 2026) AND CommitmentPeriod = 3 AND CASIN = 'B07QBDBBJP';</v>
      </c>
    </row>
    <row r="190" spans="1:14" x14ac:dyDescent="0.25">
      <c r="A190" t="s">
        <v>219</v>
      </c>
      <c r="B190" t="s">
        <v>220</v>
      </c>
      <c r="C190" t="s">
        <v>2526</v>
      </c>
      <c r="D190" t="s">
        <v>10</v>
      </c>
      <c r="E190" t="s">
        <v>11</v>
      </c>
      <c r="F190">
        <v>1</v>
      </c>
      <c r="G190">
        <v>20</v>
      </c>
      <c r="H190">
        <v>100</v>
      </c>
      <c r="I190">
        <v>100</v>
      </c>
      <c r="J190">
        <v>60</v>
      </c>
      <c r="K190">
        <v>40</v>
      </c>
      <c r="L190">
        <v>200</v>
      </c>
      <c r="M190">
        <v>240</v>
      </c>
      <c r="N190" t="str">
        <f t="shared" si="2"/>
        <v>UPDATE WipDetails SET WipQuantity = , Review_Wip = 240 WHERE WipMaster_Id IN (SELECT id FROM WipMasters WHERE issuedmonth = 'March' AND IssuedYear = 2026) AND CommitmentPeriod = 3 AND CASIN = 'B07QHQ3GBG';</v>
      </c>
    </row>
    <row r="191" spans="1:14" x14ac:dyDescent="0.25">
      <c r="A191" t="s">
        <v>221</v>
      </c>
      <c r="B191" t="s">
        <v>220</v>
      </c>
      <c r="C191" t="s">
        <v>2527</v>
      </c>
      <c r="D191" t="s">
        <v>10</v>
      </c>
      <c r="E191" t="s">
        <v>13</v>
      </c>
      <c r="F191">
        <v>1</v>
      </c>
      <c r="G191">
        <v>20</v>
      </c>
      <c r="H191">
        <v>220</v>
      </c>
      <c r="I191">
        <v>200</v>
      </c>
      <c r="J191">
        <v>80</v>
      </c>
      <c r="K191">
        <v>620</v>
      </c>
      <c r="L191">
        <v>360</v>
      </c>
      <c r="M191">
        <v>280</v>
      </c>
      <c r="N191" t="str">
        <f t="shared" si="2"/>
        <v>UPDATE WipDetails SET WipQuantity = , Review_Wip = 280 WHERE WipMaster_Id IN (SELECT id FROM WipMasters WHERE issuedmonth = 'March' AND IssuedYear = 2026) AND CommitmentPeriod = 3 AND CASIN = 'B07QCD1F8Z';</v>
      </c>
    </row>
    <row r="192" spans="1:14" x14ac:dyDescent="0.25">
      <c r="A192" t="s">
        <v>222</v>
      </c>
      <c r="B192" t="s">
        <v>220</v>
      </c>
      <c r="C192" t="s">
        <v>2528</v>
      </c>
      <c r="D192" t="s">
        <v>10</v>
      </c>
      <c r="E192" t="s">
        <v>15</v>
      </c>
      <c r="F192">
        <v>1</v>
      </c>
      <c r="G192">
        <v>20</v>
      </c>
      <c r="H192">
        <v>471</v>
      </c>
      <c r="I192">
        <v>680</v>
      </c>
      <c r="J192">
        <v>600</v>
      </c>
      <c r="K192">
        <v>1560</v>
      </c>
      <c r="L192">
        <v>600</v>
      </c>
      <c r="M192">
        <v>140</v>
      </c>
      <c r="N192" t="str">
        <f t="shared" si="2"/>
        <v>UPDATE WipDetails SET WipQuantity = , Review_Wip = 140 WHERE WipMaster_Id IN (SELECT id FROM WipMasters WHERE issuedmonth = 'March' AND IssuedYear = 2026) AND CommitmentPeriod = 3 AND CASIN = 'B07QCD1F5B';</v>
      </c>
    </row>
    <row r="193" spans="1:14" x14ac:dyDescent="0.25">
      <c r="A193" t="s">
        <v>223</v>
      </c>
      <c r="B193" t="s">
        <v>220</v>
      </c>
      <c r="C193" t="s">
        <v>2529</v>
      </c>
      <c r="D193" t="s">
        <v>10</v>
      </c>
      <c r="E193" t="s">
        <v>27</v>
      </c>
      <c r="F193">
        <v>1</v>
      </c>
      <c r="G193">
        <v>20</v>
      </c>
      <c r="H193">
        <v>618</v>
      </c>
      <c r="I193">
        <v>860</v>
      </c>
      <c r="J193">
        <v>620</v>
      </c>
      <c r="K193">
        <v>1600</v>
      </c>
      <c r="L193">
        <v>1040</v>
      </c>
      <c r="M193">
        <v>360</v>
      </c>
      <c r="N193" t="str">
        <f t="shared" si="2"/>
        <v>UPDATE WipDetails SET WipQuantity = , Review_Wip = 360 WHERE WipMaster_Id IN (SELECT id FROM WipMasters WHERE issuedmonth = 'March' AND IssuedYear = 2026) AND CommitmentPeriod = 3 AND CASIN = 'B07QKCKMJD';</v>
      </c>
    </row>
    <row r="194" spans="1:14" x14ac:dyDescent="0.25">
      <c r="A194" t="s">
        <v>224</v>
      </c>
      <c r="B194" t="s">
        <v>220</v>
      </c>
      <c r="C194" t="s">
        <v>2530</v>
      </c>
      <c r="D194" t="s">
        <v>10</v>
      </c>
      <c r="E194" t="s">
        <v>19</v>
      </c>
      <c r="F194">
        <v>1</v>
      </c>
      <c r="G194">
        <v>20</v>
      </c>
      <c r="H194">
        <v>166</v>
      </c>
      <c r="I194">
        <v>340</v>
      </c>
      <c r="J194">
        <v>260</v>
      </c>
      <c r="K194">
        <v>880</v>
      </c>
      <c r="L194">
        <v>400</v>
      </c>
      <c r="M194">
        <v>100</v>
      </c>
      <c r="N194" t="str">
        <f t="shared" si="2"/>
        <v>UPDATE WipDetails SET WipQuantity = , Review_Wip = 100 WHERE WipMaster_Id IN (SELECT id FROM WipMasters WHERE issuedmonth = 'March' AND IssuedYear = 2026) AND CommitmentPeriod = 3 AND CASIN = 'B07QH57JTG';</v>
      </c>
    </row>
    <row r="195" spans="1:14" x14ac:dyDescent="0.25">
      <c r="A195" t="s">
        <v>225</v>
      </c>
      <c r="B195" t="s">
        <v>220</v>
      </c>
      <c r="C195" t="s">
        <v>2531</v>
      </c>
      <c r="D195" t="s">
        <v>10</v>
      </c>
      <c r="E195" t="s">
        <v>21</v>
      </c>
      <c r="F195">
        <v>1</v>
      </c>
      <c r="G195">
        <v>20</v>
      </c>
      <c r="H195">
        <v>54</v>
      </c>
      <c r="I195">
        <v>160</v>
      </c>
      <c r="J195">
        <v>160</v>
      </c>
      <c r="K195">
        <v>60</v>
      </c>
      <c r="L195">
        <v>240</v>
      </c>
      <c r="M195">
        <v>520</v>
      </c>
      <c r="N195" t="str">
        <f t="shared" ref="N195:N258" si="3">"UPDATE WipDetails SET WipQuantity = "&amp;ML195&amp;", Review_Wip = "&amp;M195&amp;" WHERE WipMaster_Id IN (SELECT id FROM WipMasters WHERE issuedmonth = 'March' AND IssuedYear = 2026) AND CommitmentPeriod = 3 AND CASIN = '"&amp;A195&amp;"';"</f>
        <v>UPDATE WipDetails SET WipQuantity = , Review_Wip = 520 WHERE WipMaster_Id IN (SELECT id FROM WipMasters WHERE issuedmonth = 'March' AND IssuedYear = 2026) AND CommitmentPeriod = 3 AND CASIN = 'B07QFFWDSN';</v>
      </c>
    </row>
    <row r="196" spans="1:14" x14ac:dyDescent="0.25">
      <c r="A196" t="s">
        <v>226</v>
      </c>
      <c r="B196" t="s">
        <v>220</v>
      </c>
      <c r="C196" t="s">
        <v>2532</v>
      </c>
      <c r="D196" t="s">
        <v>31</v>
      </c>
      <c r="E196" t="s">
        <v>11</v>
      </c>
      <c r="F196">
        <v>1</v>
      </c>
      <c r="G196">
        <v>20</v>
      </c>
      <c r="H196">
        <v>0</v>
      </c>
      <c r="I196">
        <v>140</v>
      </c>
      <c r="J196">
        <v>140</v>
      </c>
      <c r="K196">
        <v>80</v>
      </c>
      <c r="L196">
        <v>140</v>
      </c>
      <c r="M196">
        <v>120</v>
      </c>
      <c r="N196" t="str">
        <f t="shared" si="3"/>
        <v>UPDATE WipDetails SET WipQuantity = , Review_Wip = 120 WHERE WipMaster_Id IN (SELECT id FROM WipMasters WHERE issuedmonth = 'March' AND IssuedYear = 2026) AND CommitmentPeriod = 3 AND CASIN = 'B07QDBTDPZ';</v>
      </c>
    </row>
    <row r="197" spans="1:14" x14ac:dyDescent="0.25">
      <c r="A197" t="s">
        <v>227</v>
      </c>
      <c r="B197" t="s">
        <v>220</v>
      </c>
      <c r="C197" t="s">
        <v>2533</v>
      </c>
      <c r="D197" t="s">
        <v>31</v>
      </c>
      <c r="E197" t="s">
        <v>13</v>
      </c>
      <c r="F197">
        <v>1</v>
      </c>
      <c r="G197">
        <v>20</v>
      </c>
      <c r="H197">
        <v>13</v>
      </c>
      <c r="I197">
        <v>280</v>
      </c>
      <c r="J197">
        <v>340</v>
      </c>
      <c r="K197">
        <v>160</v>
      </c>
      <c r="L197">
        <v>220</v>
      </c>
      <c r="M197">
        <v>440</v>
      </c>
      <c r="N197" t="str">
        <f t="shared" si="3"/>
        <v>UPDATE WipDetails SET WipQuantity = , Review_Wip = 440 WHERE WipMaster_Id IN (SELECT id FROM WipMasters WHERE issuedmonth = 'March' AND IssuedYear = 2026) AND CommitmentPeriod = 3 AND CASIN = 'B07QJR152R';</v>
      </c>
    </row>
    <row r="198" spans="1:14" x14ac:dyDescent="0.25">
      <c r="A198" t="s">
        <v>228</v>
      </c>
      <c r="B198" t="s">
        <v>220</v>
      </c>
      <c r="C198" t="s">
        <v>2534</v>
      </c>
      <c r="D198" t="s">
        <v>31</v>
      </c>
      <c r="E198" t="s">
        <v>15</v>
      </c>
      <c r="F198">
        <v>1</v>
      </c>
      <c r="G198">
        <v>20</v>
      </c>
      <c r="H198">
        <v>38</v>
      </c>
      <c r="I198">
        <v>200</v>
      </c>
      <c r="J198">
        <v>200</v>
      </c>
      <c r="K198">
        <v>460</v>
      </c>
      <c r="L198">
        <v>620</v>
      </c>
      <c r="M198">
        <v>360</v>
      </c>
      <c r="N198" t="str">
        <f t="shared" si="3"/>
        <v>UPDATE WipDetails SET WipQuantity = , Review_Wip = 360 WHERE WipMaster_Id IN (SELECT id FROM WipMasters WHERE issuedmonth = 'March' AND IssuedYear = 2026) AND CommitmentPeriod = 3 AND CASIN = 'B07QBDBB9W';</v>
      </c>
    </row>
    <row r="199" spans="1:14" x14ac:dyDescent="0.25">
      <c r="A199" t="s">
        <v>229</v>
      </c>
      <c r="B199" t="s">
        <v>220</v>
      </c>
      <c r="C199" t="s">
        <v>2535</v>
      </c>
      <c r="D199" t="s">
        <v>31</v>
      </c>
      <c r="E199" t="s">
        <v>27</v>
      </c>
      <c r="F199">
        <v>1</v>
      </c>
      <c r="G199">
        <v>20</v>
      </c>
      <c r="H199">
        <v>25</v>
      </c>
      <c r="I199">
        <v>360</v>
      </c>
      <c r="J199">
        <v>360</v>
      </c>
      <c r="K199">
        <v>580</v>
      </c>
      <c r="L199">
        <v>600</v>
      </c>
      <c r="M199">
        <v>820</v>
      </c>
      <c r="N199" t="str">
        <f t="shared" si="3"/>
        <v>UPDATE WipDetails SET WipQuantity = , Review_Wip = 820 WHERE WipMaster_Id IN (SELECT id FROM WipMasters WHERE issuedmonth = 'March' AND IssuedYear = 2026) AND CommitmentPeriod = 3 AND CASIN = 'B07QHQ3FNQ';</v>
      </c>
    </row>
    <row r="200" spans="1:14" x14ac:dyDescent="0.25">
      <c r="A200" t="s">
        <v>230</v>
      </c>
      <c r="B200" t="s">
        <v>220</v>
      </c>
      <c r="C200" t="s">
        <v>2536</v>
      </c>
      <c r="D200" t="s">
        <v>31</v>
      </c>
      <c r="E200" t="s">
        <v>19</v>
      </c>
      <c r="F200">
        <v>1</v>
      </c>
      <c r="G200">
        <v>20</v>
      </c>
      <c r="H200">
        <v>0</v>
      </c>
      <c r="I200">
        <v>280</v>
      </c>
      <c r="J200">
        <v>280</v>
      </c>
      <c r="K200">
        <v>220</v>
      </c>
      <c r="L200">
        <v>360</v>
      </c>
      <c r="M200">
        <v>180</v>
      </c>
      <c r="N200" t="str">
        <f t="shared" si="3"/>
        <v>UPDATE WipDetails SET WipQuantity = , Review_Wip = 180 WHERE WipMaster_Id IN (SELECT id FROM WipMasters WHERE issuedmonth = 'March' AND IssuedYear = 2026) AND CommitmentPeriod = 3 AND CASIN = 'B07QHPX6VN';</v>
      </c>
    </row>
    <row r="201" spans="1:14" x14ac:dyDescent="0.25">
      <c r="A201" t="s">
        <v>231</v>
      </c>
      <c r="B201" t="s">
        <v>220</v>
      </c>
      <c r="C201" t="s">
        <v>2537</v>
      </c>
      <c r="D201" t="s">
        <v>31</v>
      </c>
      <c r="E201" t="s">
        <v>21</v>
      </c>
      <c r="F201">
        <v>1</v>
      </c>
      <c r="G201">
        <v>20</v>
      </c>
      <c r="H201">
        <v>0</v>
      </c>
      <c r="I201">
        <v>140</v>
      </c>
      <c r="J201">
        <v>160</v>
      </c>
      <c r="K201">
        <v>80</v>
      </c>
      <c r="L201">
        <v>80</v>
      </c>
      <c r="M201">
        <v>100</v>
      </c>
      <c r="N201" t="str">
        <f t="shared" si="3"/>
        <v>UPDATE WipDetails SET WipQuantity = , Review_Wip = 100 WHERE WipMaster_Id IN (SELECT id FROM WipMasters WHERE issuedmonth = 'March' AND IssuedYear = 2026) AND CommitmentPeriod = 3 AND CASIN = 'B07QGKY8JL';</v>
      </c>
    </row>
    <row r="202" spans="1:14" x14ac:dyDescent="0.25">
      <c r="A202" t="s">
        <v>232</v>
      </c>
      <c r="B202" t="s">
        <v>220</v>
      </c>
      <c r="C202" t="s">
        <v>2538</v>
      </c>
      <c r="D202" t="s">
        <v>43</v>
      </c>
      <c r="E202" t="s">
        <v>11</v>
      </c>
      <c r="F202">
        <v>1</v>
      </c>
      <c r="G202">
        <v>20</v>
      </c>
      <c r="H202">
        <v>7</v>
      </c>
      <c r="I202">
        <v>0</v>
      </c>
      <c r="J202">
        <v>0</v>
      </c>
      <c r="K202">
        <v>140</v>
      </c>
      <c r="L202">
        <v>80</v>
      </c>
      <c r="M202">
        <v>260</v>
      </c>
      <c r="N202" t="str">
        <f t="shared" si="3"/>
        <v>UPDATE WipDetails SET WipQuantity = , Review_Wip = 260 WHERE WipMaster_Id IN (SELECT id FROM WipMasters WHERE issuedmonth = 'March' AND IssuedYear = 2026) AND CommitmentPeriod = 3 AND CASIN = 'B07QGKY8ND';</v>
      </c>
    </row>
    <row r="203" spans="1:14" x14ac:dyDescent="0.25">
      <c r="A203" t="s">
        <v>233</v>
      </c>
      <c r="B203" t="s">
        <v>220</v>
      </c>
      <c r="C203" t="s">
        <v>2539</v>
      </c>
      <c r="D203" t="s">
        <v>43</v>
      </c>
      <c r="E203" t="s">
        <v>13</v>
      </c>
      <c r="F203">
        <v>1</v>
      </c>
      <c r="G203">
        <v>20</v>
      </c>
      <c r="H203">
        <v>140</v>
      </c>
      <c r="I203">
        <v>140</v>
      </c>
      <c r="J203">
        <v>0</v>
      </c>
      <c r="K203">
        <v>0</v>
      </c>
      <c r="L203">
        <v>180</v>
      </c>
      <c r="M203">
        <v>460</v>
      </c>
      <c r="N203" t="str">
        <f t="shared" si="3"/>
        <v>UPDATE WipDetails SET WipQuantity = , Review_Wip = 460 WHERE WipMaster_Id IN (SELECT id FROM WipMasters WHERE issuedmonth = 'March' AND IssuedYear = 2026) AND CommitmentPeriod = 3 AND CASIN = 'B07QHQ3GGW';</v>
      </c>
    </row>
    <row r="204" spans="1:14" x14ac:dyDescent="0.25">
      <c r="A204" t="s">
        <v>234</v>
      </c>
      <c r="B204" t="s">
        <v>220</v>
      </c>
      <c r="C204" t="s">
        <v>2540</v>
      </c>
      <c r="D204" t="s">
        <v>43</v>
      </c>
      <c r="E204" t="s">
        <v>15</v>
      </c>
      <c r="F204">
        <v>1</v>
      </c>
      <c r="G204">
        <v>20</v>
      </c>
      <c r="H204">
        <v>173</v>
      </c>
      <c r="I204">
        <v>160</v>
      </c>
      <c r="J204">
        <v>0</v>
      </c>
      <c r="K204">
        <v>500</v>
      </c>
      <c r="L204">
        <v>580</v>
      </c>
      <c r="M204">
        <v>380</v>
      </c>
      <c r="N204" t="str">
        <f t="shared" si="3"/>
        <v>UPDATE WipDetails SET WipQuantity = , Review_Wip = 380 WHERE WipMaster_Id IN (SELECT id FROM WipMasters WHERE issuedmonth = 'March' AND IssuedYear = 2026) AND CommitmentPeriod = 3 AND CASIN = 'B07QFFX4L5';</v>
      </c>
    </row>
    <row r="205" spans="1:14" x14ac:dyDescent="0.25">
      <c r="A205" t="s">
        <v>235</v>
      </c>
      <c r="B205" t="s">
        <v>220</v>
      </c>
      <c r="C205" t="s">
        <v>2541</v>
      </c>
      <c r="D205" t="s">
        <v>43</v>
      </c>
      <c r="E205" t="s">
        <v>27</v>
      </c>
      <c r="F205">
        <v>1</v>
      </c>
      <c r="G205">
        <v>20</v>
      </c>
      <c r="H205">
        <v>165</v>
      </c>
      <c r="I205">
        <v>140</v>
      </c>
      <c r="J205">
        <v>0</v>
      </c>
      <c r="K205">
        <v>480</v>
      </c>
      <c r="L205">
        <v>760</v>
      </c>
      <c r="M205">
        <v>440</v>
      </c>
      <c r="N205" t="str">
        <f t="shared" si="3"/>
        <v>UPDATE WipDetails SET WipQuantity = , Review_Wip = 440 WHERE WipMaster_Id IN (SELECT id FROM WipMasters WHERE issuedmonth = 'March' AND IssuedYear = 2026) AND CommitmentPeriod = 3 AND CASIN = 'B07QJQ91B1';</v>
      </c>
    </row>
    <row r="206" spans="1:14" x14ac:dyDescent="0.25">
      <c r="A206" t="s">
        <v>236</v>
      </c>
      <c r="B206" t="s">
        <v>220</v>
      </c>
      <c r="C206" t="s">
        <v>2542</v>
      </c>
      <c r="D206" t="s">
        <v>43</v>
      </c>
      <c r="E206" t="s">
        <v>19</v>
      </c>
      <c r="F206">
        <v>1</v>
      </c>
      <c r="G206">
        <v>20</v>
      </c>
      <c r="H206">
        <v>40</v>
      </c>
      <c r="I206">
        <v>40</v>
      </c>
      <c r="J206">
        <v>0</v>
      </c>
      <c r="K206">
        <v>340</v>
      </c>
      <c r="L206">
        <v>320</v>
      </c>
      <c r="M206">
        <v>400</v>
      </c>
      <c r="N206" t="str">
        <f t="shared" si="3"/>
        <v>UPDATE WipDetails SET WipQuantity = , Review_Wip = 400 WHERE WipMaster_Id IN (SELECT id FROM WipMasters WHERE issuedmonth = 'March' AND IssuedYear = 2026) AND CommitmentPeriod = 3 AND CASIN = 'B07QHQ3QBB';</v>
      </c>
    </row>
    <row r="207" spans="1:14" x14ac:dyDescent="0.25">
      <c r="A207" t="s">
        <v>237</v>
      </c>
      <c r="B207" t="s">
        <v>220</v>
      </c>
      <c r="C207" t="s">
        <v>2543</v>
      </c>
      <c r="D207" t="s">
        <v>43</v>
      </c>
      <c r="E207" t="s">
        <v>21</v>
      </c>
      <c r="F207">
        <v>1</v>
      </c>
      <c r="G207">
        <v>20</v>
      </c>
      <c r="H207">
        <v>60</v>
      </c>
      <c r="I207">
        <v>60</v>
      </c>
      <c r="J207">
        <v>0</v>
      </c>
      <c r="K207">
        <v>180</v>
      </c>
      <c r="L207">
        <v>60</v>
      </c>
      <c r="M207">
        <v>80</v>
      </c>
      <c r="N207" t="str">
        <f t="shared" si="3"/>
        <v>UPDATE WipDetails SET WipQuantity = , Review_Wip = 80 WHERE WipMaster_Id IN (SELECT id FROM WipMasters WHERE issuedmonth = 'March' AND IssuedYear = 2026) AND CommitmentPeriod = 3 AND CASIN = 'B07QCD1PDG';</v>
      </c>
    </row>
    <row r="208" spans="1:14" x14ac:dyDescent="0.25">
      <c r="A208" t="s">
        <v>238</v>
      </c>
      <c r="B208" t="s">
        <v>220</v>
      </c>
      <c r="C208" t="s">
        <v>2544</v>
      </c>
      <c r="D208" t="s">
        <v>49</v>
      </c>
      <c r="E208" t="s">
        <v>11</v>
      </c>
      <c r="F208">
        <v>1</v>
      </c>
      <c r="G208">
        <v>20</v>
      </c>
      <c r="H208">
        <v>13</v>
      </c>
      <c r="I208">
        <v>180</v>
      </c>
      <c r="J208">
        <v>240</v>
      </c>
      <c r="K208">
        <v>0</v>
      </c>
      <c r="L208">
        <v>40</v>
      </c>
      <c r="M208">
        <v>120</v>
      </c>
      <c r="N208" t="str">
        <f t="shared" si="3"/>
        <v>UPDATE WipDetails SET WipQuantity = , Review_Wip = 120 WHERE WipMaster_Id IN (SELECT id FROM WipMasters WHERE issuedmonth = 'March' AND IssuedYear = 2026) AND CommitmentPeriod = 3 AND CASIN = 'B07QFFTWBV';</v>
      </c>
    </row>
    <row r="209" spans="1:14" x14ac:dyDescent="0.25">
      <c r="A209" t="s">
        <v>239</v>
      </c>
      <c r="B209" t="s">
        <v>220</v>
      </c>
      <c r="C209" t="s">
        <v>2545</v>
      </c>
      <c r="D209" t="s">
        <v>49</v>
      </c>
      <c r="E209" t="s">
        <v>13</v>
      </c>
      <c r="F209">
        <v>1</v>
      </c>
      <c r="G209">
        <v>20</v>
      </c>
      <c r="H209">
        <v>240</v>
      </c>
      <c r="I209">
        <v>340</v>
      </c>
      <c r="J209">
        <v>260</v>
      </c>
      <c r="K209">
        <v>0</v>
      </c>
      <c r="L209">
        <v>80</v>
      </c>
      <c r="M209">
        <v>400</v>
      </c>
      <c r="N209" t="str">
        <f t="shared" si="3"/>
        <v>UPDATE WipDetails SET WipQuantity = , Review_Wip = 400 WHERE WipMaster_Id IN (SELECT id FROM WipMasters WHERE issuedmonth = 'March' AND IssuedYear = 2026) AND CommitmentPeriod = 3 AND CASIN = 'B07QGKXWJR';</v>
      </c>
    </row>
    <row r="210" spans="1:14" x14ac:dyDescent="0.25">
      <c r="A210" t="s">
        <v>240</v>
      </c>
      <c r="B210" t="s">
        <v>220</v>
      </c>
      <c r="C210" t="s">
        <v>2546</v>
      </c>
      <c r="D210" t="s">
        <v>49</v>
      </c>
      <c r="E210" t="s">
        <v>15</v>
      </c>
      <c r="F210">
        <v>1</v>
      </c>
      <c r="G210">
        <v>20</v>
      </c>
      <c r="H210">
        <v>13</v>
      </c>
      <c r="I210">
        <v>60</v>
      </c>
      <c r="J210">
        <v>80</v>
      </c>
      <c r="K210">
        <v>920</v>
      </c>
      <c r="L210">
        <v>640</v>
      </c>
      <c r="M210">
        <v>260</v>
      </c>
      <c r="N210" t="str">
        <f t="shared" si="3"/>
        <v>UPDATE WipDetails SET WipQuantity = , Review_Wip = 260 WHERE WipMaster_Id IN (SELECT id FROM WipMasters WHERE issuedmonth = 'March' AND IssuedYear = 2026) AND CommitmentPeriod = 3 AND CASIN = 'B07QFFXMLD';</v>
      </c>
    </row>
    <row r="211" spans="1:14" x14ac:dyDescent="0.25">
      <c r="A211" t="s">
        <v>241</v>
      </c>
      <c r="B211" t="s">
        <v>220</v>
      </c>
      <c r="C211" t="s">
        <v>2547</v>
      </c>
      <c r="D211" t="s">
        <v>49</v>
      </c>
      <c r="E211" t="s">
        <v>27</v>
      </c>
      <c r="F211">
        <v>1</v>
      </c>
      <c r="G211">
        <v>20</v>
      </c>
      <c r="H211">
        <v>139</v>
      </c>
      <c r="I211">
        <v>440</v>
      </c>
      <c r="J211">
        <v>380</v>
      </c>
      <c r="K211">
        <v>560</v>
      </c>
      <c r="L211">
        <v>780</v>
      </c>
      <c r="M211">
        <v>580</v>
      </c>
      <c r="N211" t="str">
        <f t="shared" si="3"/>
        <v>UPDATE WipDetails SET WipQuantity = , Review_Wip = 580 WHERE WipMaster_Id IN (SELECT id FROM WipMasters WHERE issuedmonth = 'March' AND IssuedYear = 2026) AND CommitmentPeriod = 3 AND CASIN = 'B07QCD1ZXL';</v>
      </c>
    </row>
    <row r="212" spans="1:14" x14ac:dyDescent="0.25">
      <c r="A212" t="s">
        <v>242</v>
      </c>
      <c r="B212" t="s">
        <v>220</v>
      </c>
      <c r="C212" t="s">
        <v>2548</v>
      </c>
      <c r="D212" t="s">
        <v>49</v>
      </c>
      <c r="E212" t="s">
        <v>19</v>
      </c>
      <c r="F212">
        <v>1</v>
      </c>
      <c r="G212">
        <v>20</v>
      </c>
      <c r="H212">
        <v>486</v>
      </c>
      <c r="I212">
        <v>260</v>
      </c>
      <c r="J212">
        <v>0</v>
      </c>
      <c r="K212">
        <v>0</v>
      </c>
      <c r="L212">
        <v>440</v>
      </c>
      <c r="M212">
        <v>260</v>
      </c>
      <c r="N212" t="str">
        <f t="shared" si="3"/>
        <v>UPDATE WipDetails SET WipQuantity = , Review_Wip = 260 WHERE WipMaster_Id IN (SELECT id FROM WipMasters WHERE issuedmonth = 'March' AND IssuedYear = 2026) AND CommitmentPeriod = 3 AND CASIN = 'B07QGKY8JH';</v>
      </c>
    </row>
    <row r="213" spans="1:14" x14ac:dyDescent="0.25">
      <c r="A213" t="s">
        <v>243</v>
      </c>
      <c r="B213" t="s">
        <v>220</v>
      </c>
      <c r="C213" t="s">
        <v>2549</v>
      </c>
      <c r="D213" t="s">
        <v>49</v>
      </c>
      <c r="E213" t="s">
        <v>21</v>
      </c>
      <c r="F213">
        <v>1</v>
      </c>
      <c r="G213">
        <v>20</v>
      </c>
      <c r="H213">
        <v>13</v>
      </c>
      <c r="I213">
        <v>120</v>
      </c>
      <c r="J213">
        <v>180</v>
      </c>
      <c r="K213">
        <v>40</v>
      </c>
      <c r="L213">
        <v>80</v>
      </c>
      <c r="M213">
        <v>200</v>
      </c>
      <c r="N213" t="str">
        <f t="shared" si="3"/>
        <v>UPDATE WipDetails SET WipQuantity = , Review_Wip = 200 WHERE WipMaster_Id IN (SELECT id FROM WipMasters WHERE issuedmonth = 'March' AND IssuedYear = 2026) AND CommitmentPeriod = 3 AND CASIN = 'B07QFFXMMD';</v>
      </c>
    </row>
    <row r="214" spans="1:14" x14ac:dyDescent="0.25">
      <c r="A214" t="s">
        <v>244</v>
      </c>
      <c r="B214" t="s">
        <v>220</v>
      </c>
      <c r="C214" t="s">
        <v>2550</v>
      </c>
      <c r="D214" t="s">
        <v>108</v>
      </c>
      <c r="E214" t="s">
        <v>11</v>
      </c>
      <c r="F214">
        <v>1</v>
      </c>
      <c r="G214">
        <v>20</v>
      </c>
      <c r="H214">
        <v>7</v>
      </c>
      <c r="I214">
        <v>140</v>
      </c>
      <c r="J214">
        <v>200</v>
      </c>
      <c r="K214">
        <v>40</v>
      </c>
      <c r="L214">
        <v>60</v>
      </c>
      <c r="M214">
        <v>0</v>
      </c>
      <c r="N214" t="str">
        <f t="shared" si="3"/>
        <v>UPDATE WipDetails SET WipQuantity = , Review_Wip = 0 WHERE WipMaster_Id IN (SELECT id FROM WipMasters WHERE issuedmonth = 'March' AND IssuedYear = 2026) AND CommitmentPeriod = 3 AND CASIN = 'B07QGKXWCL';</v>
      </c>
    </row>
    <row r="215" spans="1:14" x14ac:dyDescent="0.25">
      <c r="A215" t="s">
        <v>245</v>
      </c>
      <c r="B215" t="s">
        <v>220</v>
      </c>
      <c r="C215" t="s">
        <v>2551</v>
      </c>
      <c r="D215" t="s">
        <v>108</v>
      </c>
      <c r="E215" t="s">
        <v>13</v>
      </c>
      <c r="F215">
        <v>1</v>
      </c>
      <c r="G215">
        <v>20</v>
      </c>
      <c r="H215">
        <v>0</v>
      </c>
      <c r="I215">
        <v>100</v>
      </c>
      <c r="J215">
        <v>100</v>
      </c>
      <c r="K215">
        <v>180</v>
      </c>
      <c r="L215">
        <v>160</v>
      </c>
      <c r="M215">
        <v>380</v>
      </c>
      <c r="N215" t="str">
        <f t="shared" si="3"/>
        <v>UPDATE WipDetails SET WipQuantity = , Review_Wip = 380 WHERE WipMaster_Id IN (SELECT id FROM WipMasters WHERE issuedmonth = 'March' AND IssuedYear = 2026) AND CommitmentPeriod = 3 AND CASIN = 'B07QHPX6X8';</v>
      </c>
    </row>
    <row r="216" spans="1:14" x14ac:dyDescent="0.25">
      <c r="A216" t="s">
        <v>246</v>
      </c>
      <c r="B216" t="s">
        <v>220</v>
      </c>
      <c r="C216" t="s">
        <v>2552</v>
      </c>
      <c r="D216" t="s">
        <v>108</v>
      </c>
      <c r="E216" t="s">
        <v>15</v>
      </c>
      <c r="F216">
        <v>1</v>
      </c>
      <c r="G216">
        <v>20</v>
      </c>
      <c r="H216">
        <v>399</v>
      </c>
      <c r="I216">
        <v>380</v>
      </c>
      <c r="J216">
        <v>160</v>
      </c>
      <c r="K216">
        <v>400</v>
      </c>
      <c r="L216">
        <v>480</v>
      </c>
      <c r="M216">
        <v>240</v>
      </c>
      <c r="N216" t="str">
        <f t="shared" si="3"/>
        <v>UPDATE WipDetails SET WipQuantity = , Review_Wip = 240 WHERE WipMaster_Id IN (SELECT id FROM WipMasters WHERE issuedmonth = 'March' AND IssuedYear = 2026) AND CommitmentPeriod = 3 AND CASIN = 'B07QDBSJ5S';</v>
      </c>
    </row>
    <row r="217" spans="1:14" x14ac:dyDescent="0.25">
      <c r="A217" t="s">
        <v>247</v>
      </c>
      <c r="B217" t="s">
        <v>220</v>
      </c>
      <c r="C217" t="s">
        <v>2553</v>
      </c>
      <c r="D217" t="s">
        <v>108</v>
      </c>
      <c r="E217" t="s">
        <v>27</v>
      </c>
      <c r="F217">
        <v>1</v>
      </c>
      <c r="G217">
        <v>20</v>
      </c>
      <c r="H217">
        <v>99</v>
      </c>
      <c r="I217">
        <v>480</v>
      </c>
      <c r="J217">
        <v>600</v>
      </c>
      <c r="K217">
        <v>520</v>
      </c>
      <c r="L217">
        <v>620</v>
      </c>
      <c r="M217">
        <v>460</v>
      </c>
      <c r="N217" t="str">
        <f t="shared" si="3"/>
        <v>UPDATE WipDetails SET WipQuantity = , Review_Wip = 460 WHERE WipMaster_Id IN (SELECT id FROM WipMasters WHERE issuedmonth = 'March' AND IssuedYear = 2026) AND CommitmentPeriod = 3 AND CASIN = 'B07QGKY95Y';</v>
      </c>
    </row>
    <row r="218" spans="1:14" x14ac:dyDescent="0.25">
      <c r="A218" t="s">
        <v>248</v>
      </c>
      <c r="B218" t="s">
        <v>220</v>
      </c>
      <c r="C218" t="s">
        <v>2554</v>
      </c>
      <c r="D218" t="s">
        <v>108</v>
      </c>
      <c r="E218" t="s">
        <v>19</v>
      </c>
      <c r="F218">
        <v>1</v>
      </c>
      <c r="G218">
        <v>20</v>
      </c>
      <c r="H218">
        <v>160</v>
      </c>
      <c r="I218">
        <v>220</v>
      </c>
      <c r="J218">
        <v>120</v>
      </c>
      <c r="K218">
        <v>340</v>
      </c>
      <c r="L218">
        <v>540</v>
      </c>
      <c r="M218">
        <v>260</v>
      </c>
      <c r="N218" t="str">
        <f t="shared" si="3"/>
        <v>UPDATE WipDetails SET WipQuantity = , Review_Wip = 260 WHERE WipMaster_Id IN (SELECT id FROM WipMasters WHERE issuedmonth = 'March' AND IssuedYear = 2026) AND CommitmentPeriod = 3 AND CASIN = 'B07QJQ918Y';</v>
      </c>
    </row>
    <row r="219" spans="1:14" x14ac:dyDescent="0.25">
      <c r="A219" t="s">
        <v>249</v>
      </c>
      <c r="B219" t="s">
        <v>220</v>
      </c>
      <c r="C219" t="s">
        <v>2555</v>
      </c>
      <c r="D219" t="s">
        <v>108</v>
      </c>
      <c r="E219" t="s">
        <v>21</v>
      </c>
      <c r="F219">
        <v>1</v>
      </c>
      <c r="G219">
        <v>20</v>
      </c>
      <c r="H219">
        <v>33</v>
      </c>
      <c r="I219">
        <v>140</v>
      </c>
      <c r="J219">
        <v>160</v>
      </c>
      <c r="K219">
        <v>80</v>
      </c>
      <c r="L219">
        <v>80</v>
      </c>
      <c r="M219">
        <v>300</v>
      </c>
      <c r="N219" t="str">
        <f t="shared" si="3"/>
        <v>UPDATE WipDetails SET WipQuantity = , Review_Wip = 300 WHERE WipMaster_Id IN (SELECT id FROM WipMasters WHERE issuedmonth = 'March' AND IssuedYear = 2026) AND CommitmentPeriod = 3 AND CASIN = 'B07QFFWRZM';</v>
      </c>
    </row>
    <row r="220" spans="1:14" x14ac:dyDescent="0.25">
      <c r="A220" t="s">
        <v>250</v>
      </c>
      <c r="B220" t="s">
        <v>251</v>
      </c>
      <c r="C220" t="s">
        <v>2556</v>
      </c>
      <c r="D220" t="s">
        <v>10</v>
      </c>
      <c r="E220" t="s">
        <v>11</v>
      </c>
      <c r="F220">
        <v>1</v>
      </c>
      <c r="G220">
        <v>20</v>
      </c>
      <c r="H220">
        <v>20</v>
      </c>
      <c r="I220">
        <v>20</v>
      </c>
      <c r="J220">
        <v>0</v>
      </c>
      <c r="K220">
        <v>0</v>
      </c>
      <c r="L220">
        <v>60</v>
      </c>
      <c r="M220">
        <v>80</v>
      </c>
      <c r="N220" t="str">
        <f t="shared" si="3"/>
        <v>UPDATE WipDetails SET WipQuantity = , Review_Wip = 80 WHERE WipMaster_Id IN (SELECT id FROM WipMasters WHERE issuedmonth = 'March' AND IssuedYear = 2026) AND CommitmentPeriod = 3 AND CASIN = 'B07YF4416R';</v>
      </c>
    </row>
    <row r="221" spans="1:14" x14ac:dyDescent="0.25">
      <c r="A221" t="s">
        <v>252</v>
      </c>
      <c r="B221" t="s">
        <v>251</v>
      </c>
      <c r="C221" t="s">
        <v>2557</v>
      </c>
      <c r="D221" t="s">
        <v>10</v>
      </c>
      <c r="E221" t="s">
        <v>13</v>
      </c>
      <c r="F221">
        <v>1</v>
      </c>
      <c r="G221">
        <v>20</v>
      </c>
      <c r="H221">
        <v>26</v>
      </c>
      <c r="I221">
        <v>0</v>
      </c>
      <c r="J221">
        <v>0</v>
      </c>
      <c r="K221">
        <v>60</v>
      </c>
      <c r="L221">
        <v>80</v>
      </c>
      <c r="M221">
        <v>280</v>
      </c>
      <c r="N221" t="str">
        <f t="shared" si="3"/>
        <v>UPDATE WipDetails SET WipQuantity = , Review_Wip = 280 WHERE WipMaster_Id IN (SELECT id FROM WipMasters WHERE issuedmonth = 'March' AND IssuedYear = 2026) AND CommitmentPeriod = 3 AND CASIN = 'B07YF41WX3';</v>
      </c>
    </row>
    <row r="222" spans="1:14" x14ac:dyDescent="0.25">
      <c r="A222" t="s">
        <v>253</v>
      </c>
      <c r="B222" t="s">
        <v>251</v>
      </c>
      <c r="C222" t="s">
        <v>2558</v>
      </c>
      <c r="D222" t="s">
        <v>10</v>
      </c>
      <c r="E222" t="s">
        <v>15</v>
      </c>
      <c r="F222">
        <v>1</v>
      </c>
      <c r="G222">
        <v>20</v>
      </c>
      <c r="H222">
        <v>186</v>
      </c>
      <c r="I222">
        <v>160</v>
      </c>
      <c r="J222">
        <v>0</v>
      </c>
      <c r="K222">
        <v>400</v>
      </c>
      <c r="L222">
        <v>440</v>
      </c>
      <c r="M222">
        <v>360</v>
      </c>
      <c r="N222" t="str">
        <f t="shared" si="3"/>
        <v>UPDATE WipDetails SET WipQuantity = , Review_Wip = 360 WHERE WipMaster_Id IN (SELECT id FROM WipMasters WHERE issuedmonth = 'March' AND IssuedYear = 2026) AND CommitmentPeriod = 3 AND CASIN = 'B07YF4SQ7K';</v>
      </c>
    </row>
    <row r="223" spans="1:14" x14ac:dyDescent="0.25">
      <c r="A223" t="s">
        <v>254</v>
      </c>
      <c r="B223" t="s">
        <v>251</v>
      </c>
      <c r="C223" t="s">
        <v>2559</v>
      </c>
      <c r="D223" t="s">
        <v>10</v>
      </c>
      <c r="E223" t="s">
        <v>27</v>
      </c>
      <c r="F223">
        <v>1</v>
      </c>
      <c r="G223">
        <v>20</v>
      </c>
      <c r="H223">
        <v>266</v>
      </c>
      <c r="I223">
        <v>240</v>
      </c>
      <c r="J223">
        <v>0</v>
      </c>
      <c r="K223">
        <v>540</v>
      </c>
      <c r="L223">
        <v>700</v>
      </c>
      <c r="M223">
        <v>400</v>
      </c>
      <c r="N223" t="str">
        <f t="shared" si="3"/>
        <v>UPDATE WipDetails SET WipQuantity = , Review_Wip = 400 WHERE WipMaster_Id IN (SELECT id FROM WipMasters WHERE issuedmonth = 'March' AND IssuedYear = 2026) AND CommitmentPeriod = 3 AND CASIN = 'B07YF5CR4V';</v>
      </c>
    </row>
    <row r="224" spans="1:14" x14ac:dyDescent="0.25">
      <c r="A224" t="s">
        <v>255</v>
      </c>
      <c r="B224" t="s">
        <v>251</v>
      </c>
      <c r="C224" t="s">
        <v>2560</v>
      </c>
      <c r="D224" t="s">
        <v>10</v>
      </c>
      <c r="E224" t="s">
        <v>19</v>
      </c>
      <c r="F224">
        <v>1</v>
      </c>
      <c r="G224">
        <v>20</v>
      </c>
      <c r="H224">
        <v>323</v>
      </c>
      <c r="I224">
        <v>300</v>
      </c>
      <c r="J224">
        <v>0</v>
      </c>
      <c r="K224">
        <v>0</v>
      </c>
      <c r="L224">
        <v>600</v>
      </c>
      <c r="M224">
        <v>480</v>
      </c>
      <c r="N224" t="str">
        <f t="shared" si="3"/>
        <v>UPDATE WipDetails SET WipQuantity = , Review_Wip = 480 WHERE WipMaster_Id IN (SELECT id FROM WipMasters WHERE issuedmonth = 'March' AND IssuedYear = 2026) AND CommitmentPeriod = 3 AND CASIN = 'B07YF4TY8K';</v>
      </c>
    </row>
    <row r="225" spans="1:14" x14ac:dyDescent="0.25">
      <c r="A225" t="s">
        <v>256</v>
      </c>
      <c r="B225" t="s">
        <v>251</v>
      </c>
      <c r="C225" t="s">
        <v>2561</v>
      </c>
      <c r="D225" t="s">
        <v>10</v>
      </c>
      <c r="E225" t="s">
        <v>21</v>
      </c>
      <c r="F225">
        <v>1</v>
      </c>
      <c r="G225">
        <v>20</v>
      </c>
      <c r="H225">
        <v>117</v>
      </c>
      <c r="I225">
        <v>100</v>
      </c>
      <c r="J225">
        <v>0</v>
      </c>
      <c r="K225">
        <v>120</v>
      </c>
      <c r="L225">
        <v>440</v>
      </c>
      <c r="M225">
        <v>460</v>
      </c>
      <c r="N225" t="str">
        <f t="shared" si="3"/>
        <v>UPDATE WipDetails SET WipQuantity = , Review_Wip = 460 WHERE WipMaster_Id IN (SELECT id FROM WipMasters WHERE issuedmonth = 'March' AND IssuedYear = 2026) AND CommitmentPeriod = 3 AND CASIN = 'B07YF5CR2N';</v>
      </c>
    </row>
    <row r="226" spans="1:14" x14ac:dyDescent="0.25">
      <c r="A226" t="s">
        <v>257</v>
      </c>
      <c r="B226" t="s">
        <v>251</v>
      </c>
      <c r="C226" t="s">
        <v>2562</v>
      </c>
      <c r="D226" t="s">
        <v>258</v>
      </c>
      <c r="E226" t="s">
        <v>11</v>
      </c>
      <c r="F226">
        <v>1</v>
      </c>
      <c r="G226">
        <v>20</v>
      </c>
      <c r="H226">
        <v>14</v>
      </c>
      <c r="I226">
        <v>0</v>
      </c>
      <c r="J226">
        <v>0</v>
      </c>
      <c r="K226">
        <v>0</v>
      </c>
      <c r="L226">
        <v>0</v>
      </c>
      <c r="M226">
        <v>40</v>
      </c>
      <c r="N226" t="str">
        <f t="shared" si="3"/>
        <v>UPDATE WipDetails SET WipQuantity = , Review_Wip = 40 WHERE WipMaster_Id IN (SELECT id FROM WipMasters WHERE issuedmonth = 'March' AND IssuedYear = 2026) AND CommitmentPeriod = 3 AND CASIN = 'B07YF4JVG9';</v>
      </c>
    </row>
    <row r="227" spans="1:14" x14ac:dyDescent="0.25">
      <c r="A227" t="s">
        <v>259</v>
      </c>
      <c r="B227" t="s">
        <v>251</v>
      </c>
      <c r="C227" t="s">
        <v>2563</v>
      </c>
      <c r="D227" t="s">
        <v>258</v>
      </c>
      <c r="E227" t="s">
        <v>13</v>
      </c>
      <c r="F227">
        <v>1</v>
      </c>
      <c r="G227">
        <v>20</v>
      </c>
      <c r="H227">
        <v>46</v>
      </c>
      <c r="I227">
        <v>0</v>
      </c>
      <c r="J227">
        <v>0</v>
      </c>
      <c r="K227">
        <v>0</v>
      </c>
      <c r="L227">
        <v>0</v>
      </c>
      <c r="M227">
        <v>80</v>
      </c>
      <c r="N227" t="str">
        <f t="shared" si="3"/>
        <v>UPDATE WipDetails SET WipQuantity = , Review_Wip = 80 WHERE WipMaster_Id IN (SELECT id FROM WipMasters WHERE issuedmonth = 'March' AND IssuedYear = 2026) AND CommitmentPeriod = 3 AND CASIN = 'B07YF4SNN5';</v>
      </c>
    </row>
    <row r="228" spans="1:14" x14ac:dyDescent="0.25">
      <c r="A228" t="s">
        <v>260</v>
      </c>
      <c r="B228" t="s">
        <v>251</v>
      </c>
      <c r="C228" t="s">
        <v>2564</v>
      </c>
      <c r="D228" t="s">
        <v>258</v>
      </c>
      <c r="E228" t="s">
        <v>15</v>
      </c>
      <c r="F228">
        <v>1</v>
      </c>
      <c r="G228">
        <v>20</v>
      </c>
      <c r="H228">
        <v>6</v>
      </c>
      <c r="I228">
        <v>0</v>
      </c>
      <c r="J228">
        <v>0</v>
      </c>
      <c r="K228">
        <v>0</v>
      </c>
      <c r="L228">
        <v>100</v>
      </c>
      <c r="M228">
        <v>60</v>
      </c>
      <c r="N228" t="str">
        <f t="shared" si="3"/>
        <v>UPDATE WipDetails SET WipQuantity = , Review_Wip = 60 WHERE WipMaster_Id IN (SELECT id FROM WipMasters WHERE issuedmonth = 'March' AND IssuedYear = 2026) AND CommitmentPeriod = 3 AND CASIN = 'B07YF3JF3N';</v>
      </c>
    </row>
    <row r="229" spans="1:14" x14ac:dyDescent="0.25">
      <c r="A229" t="s">
        <v>261</v>
      </c>
      <c r="B229" t="s">
        <v>251</v>
      </c>
      <c r="C229" t="s">
        <v>2565</v>
      </c>
      <c r="D229" t="s">
        <v>258</v>
      </c>
      <c r="E229" t="s">
        <v>27</v>
      </c>
      <c r="F229">
        <v>1</v>
      </c>
      <c r="G229">
        <v>20</v>
      </c>
      <c r="H229">
        <v>6</v>
      </c>
      <c r="I229">
        <v>0</v>
      </c>
      <c r="J229">
        <v>0</v>
      </c>
      <c r="K229">
        <v>0</v>
      </c>
      <c r="L229">
        <v>240</v>
      </c>
      <c r="M229">
        <v>360</v>
      </c>
      <c r="N229" t="str">
        <f t="shared" si="3"/>
        <v>UPDATE WipDetails SET WipQuantity = , Review_Wip = 360 WHERE WipMaster_Id IN (SELECT id FROM WipMasters WHERE issuedmonth = 'March' AND IssuedYear = 2026) AND CommitmentPeriod = 3 AND CASIN = 'B07YF3JF3T';</v>
      </c>
    </row>
    <row r="230" spans="1:14" x14ac:dyDescent="0.25">
      <c r="A230" t="s">
        <v>262</v>
      </c>
      <c r="B230" t="s">
        <v>251</v>
      </c>
      <c r="C230" t="s">
        <v>2566</v>
      </c>
      <c r="D230" t="s">
        <v>258</v>
      </c>
      <c r="E230" t="s">
        <v>19</v>
      </c>
      <c r="F230">
        <v>1</v>
      </c>
      <c r="G230">
        <v>20</v>
      </c>
      <c r="H230">
        <v>0</v>
      </c>
      <c r="I230">
        <v>0</v>
      </c>
      <c r="J230">
        <v>0</v>
      </c>
      <c r="K230">
        <v>0</v>
      </c>
      <c r="L230">
        <v>220</v>
      </c>
      <c r="M230">
        <v>40</v>
      </c>
      <c r="N230" t="str">
        <f t="shared" si="3"/>
        <v>UPDATE WipDetails SET WipQuantity = , Review_Wip = 40 WHERE WipMaster_Id IN (SELECT id FROM WipMasters WHERE issuedmonth = 'March' AND IssuedYear = 2026) AND CommitmentPeriod = 3 AND CASIN = 'B07YF5C3J1';</v>
      </c>
    </row>
    <row r="231" spans="1:14" x14ac:dyDescent="0.25">
      <c r="A231" t="s">
        <v>263</v>
      </c>
      <c r="B231" t="s">
        <v>251</v>
      </c>
      <c r="C231" t="s">
        <v>2567</v>
      </c>
      <c r="D231" t="s">
        <v>258</v>
      </c>
      <c r="E231" t="s">
        <v>21</v>
      </c>
      <c r="F231">
        <v>1</v>
      </c>
      <c r="G231">
        <v>20</v>
      </c>
      <c r="H231">
        <v>13</v>
      </c>
      <c r="I231">
        <v>0</v>
      </c>
      <c r="J231">
        <v>0</v>
      </c>
      <c r="K231">
        <v>0</v>
      </c>
      <c r="L231">
        <v>120</v>
      </c>
      <c r="M231">
        <v>80</v>
      </c>
      <c r="N231" t="str">
        <f t="shared" si="3"/>
        <v>UPDATE WipDetails SET WipQuantity = , Review_Wip = 80 WHERE WipMaster_Id IN (SELECT id FROM WipMasters WHERE issuedmonth = 'March' AND IssuedYear = 2026) AND CommitmentPeriod = 3 AND CASIN = 'B07YF4SMB1';</v>
      </c>
    </row>
    <row r="232" spans="1:14" x14ac:dyDescent="0.25">
      <c r="A232" t="s">
        <v>264</v>
      </c>
      <c r="B232" t="s">
        <v>251</v>
      </c>
      <c r="C232" t="s">
        <v>2568</v>
      </c>
      <c r="D232" t="s">
        <v>23</v>
      </c>
      <c r="E232" t="s">
        <v>11</v>
      </c>
      <c r="F232">
        <v>1</v>
      </c>
      <c r="G232">
        <v>20</v>
      </c>
      <c r="H232">
        <v>60</v>
      </c>
      <c r="I232">
        <v>0</v>
      </c>
      <c r="J232">
        <v>0</v>
      </c>
      <c r="K232">
        <v>0</v>
      </c>
      <c r="L232">
        <v>0</v>
      </c>
      <c r="M232">
        <v>0</v>
      </c>
      <c r="N232" t="str">
        <f t="shared" si="3"/>
        <v>UPDATE WipDetails SET WipQuantity = , Review_Wip = 0 WHERE WipMaster_Id IN (SELECT id FROM WipMasters WHERE issuedmonth = 'March' AND IssuedYear = 2026) AND CommitmentPeriod = 3 AND CASIN = 'B07YF3RN95';</v>
      </c>
    </row>
    <row r="233" spans="1:14" x14ac:dyDescent="0.25">
      <c r="A233" t="s">
        <v>265</v>
      </c>
      <c r="B233" t="s">
        <v>251</v>
      </c>
      <c r="C233" t="s">
        <v>2569</v>
      </c>
      <c r="D233" t="s">
        <v>23</v>
      </c>
      <c r="E233" t="s">
        <v>13</v>
      </c>
      <c r="F233">
        <v>1</v>
      </c>
      <c r="G233">
        <v>20</v>
      </c>
      <c r="H233">
        <v>60</v>
      </c>
      <c r="I233">
        <v>0</v>
      </c>
      <c r="J233">
        <v>0</v>
      </c>
      <c r="K233">
        <v>0</v>
      </c>
      <c r="L233">
        <v>100</v>
      </c>
      <c r="M233">
        <v>0</v>
      </c>
      <c r="N233" t="str">
        <f t="shared" si="3"/>
        <v>UPDATE WipDetails SET WipQuantity = , Review_Wip = 0 WHERE WipMaster_Id IN (SELECT id FROM WipMasters WHERE issuedmonth = 'March' AND IssuedYear = 2026) AND CommitmentPeriod = 3 AND CASIN = 'B07YF5FBXD';</v>
      </c>
    </row>
    <row r="234" spans="1:14" x14ac:dyDescent="0.25">
      <c r="A234" t="s">
        <v>266</v>
      </c>
      <c r="B234" t="s">
        <v>251</v>
      </c>
      <c r="C234" t="s">
        <v>2570</v>
      </c>
      <c r="D234" t="s">
        <v>23</v>
      </c>
      <c r="E234" t="s">
        <v>15</v>
      </c>
      <c r="F234">
        <v>1</v>
      </c>
      <c r="G234">
        <v>20</v>
      </c>
      <c r="H234">
        <v>220</v>
      </c>
      <c r="I234">
        <v>0</v>
      </c>
      <c r="J234">
        <v>0</v>
      </c>
      <c r="K234">
        <v>0</v>
      </c>
      <c r="L234">
        <v>620</v>
      </c>
      <c r="M234">
        <v>0</v>
      </c>
      <c r="N234" t="str">
        <f t="shared" si="3"/>
        <v>UPDATE WipDetails SET WipQuantity = , Review_Wip = 0 WHERE WipMaster_Id IN (SELECT id FROM WipMasters WHERE issuedmonth = 'March' AND IssuedYear = 2026) AND CommitmentPeriod = 3 AND CASIN = 'B07YF3RNBK';</v>
      </c>
    </row>
    <row r="235" spans="1:14" x14ac:dyDescent="0.25">
      <c r="A235" t="s">
        <v>267</v>
      </c>
      <c r="B235" t="s">
        <v>251</v>
      </c>
      <c r="C235" t="s">
        <v>2571</v>
      </c>
      <c r="D235" t="s">
        <v>23</v>
      </c>
      <c r="E235" t="s">
        <v>27</v>
      </c>
      <c r="F235">
        <v>1</v>
      </c>
      <c r="G235">
        <v>20</v>
      </c>
      <c r="H235">
        <v>880</v>
      </c>
      <c r="I235">
        <v>0</v>
      </c>
      <c r="J235">
        <v>0</v>
      </c>
      <c r="K235">
        <v>0</v>
      </c>
      <c r="L235">
        <v>40</v>
      </c>
      <c r="M235">
        <v>0</v>
      </c>
      <c r="N235" t="str">
        <f t="shared" si="3"/>
        <v>UPDATE WipDetails SET WipQuantity = , Review_Wip = 0 WHERE WipMaster_Id IN (SELECT id FROM WipMasters WHERE issuedmonth = 'March' AND IssuedYear = 2026) AND CommitmentPeriod = 3 AND CASIN = 'B07YF44L4K';</v>
      </c>
    </row>
    <row r="236" spans="1:14" x14ac:dyDescent="0.25">
      <c r="A236" t="s">
        <v>268</v>
      </c>
      <c r="B236" t="s">
        <v>251</v>
      </c>
      <c r="C236" t="s">
        <v>2572</v>
      </c>
      <c r="D236" t="s">
        <v>23</v>
      </c>
      <c r="E236" t="s">
        <v>19</v>
      </c>
      <c r="F236">
        <v>1</v>
      </c>
      <c r="G236">
        <v>20</v>
      </c>
      <c r="H236">
        <v>720</v>
      </c>
      <c r="I236">
        <v>0</v>
      </c>
      <c r="J236">
        <v>0</v>
      </c>
      <c r="K236">
        <v>0</v>
      </c>
      <c r="L236">
        <v>520</v>
      </c>
      <c r="M236">
        <v>0</v>
      </c>
      <c r="N236" t="str">
        <f t="shared" si="3"/>
        <v>UPDATE WipDetails SET WipQuantity = , Review_Wip = 0 WHERE WipMaster_Id IN (SELECT id FROM WipMasters WHERE issuedmonth = 'March' AND IssuedYear = 2026) AND CommitmentPeriod = 3 AND CASIN = 'B07YF4TL9T';</v>
      </c>
    </row>
    <row r="237" spans="1:14" x14ac:dyDescent="0.25">
      <c r="A237" t="s">
        <v>269</v>
      </c>
      <c r="B237" t="s">
        <v>251</v>
      </c>
      <c r="C237" t="s">
        <v>2573</v>
      </c>
      <c r="D237" t="s">
        <v>23</v>
      </c>
      <c r="E237" t="s">
        <v>21</v>
      </c>
      <c r="F237">
        <v>1</v>
      </c>
      <c r="G237">
        <v>20</v>
      </c>
      <c r="H237">
        <v>460</v>
      </c>
      <c r="I237">
        <v>0</v>
      </c>
      <c r="J237">
        <v>0</v>
      </c>
      <c r="K237">
        <v>0</v>
      </c>
      <c r="L237">
        <v>420</v>
      </c>
      <c r="M237">
        <v>0</v>
      </c>
      <c r="N237" t="str">
        <f t="shared" si="3"/>
        <v>UPDATE WipDetails SET WipQuantity = , Review_Wip = 0 WHERE WipMaster_Id IN (SELECT id FROM WipMasters WHERE issuedmonth = 'March' AND IssuedYear = 2026) AND CommitmentPeriod = 3 AND CASIN = 'B07YF4JVFR';</v>
      </c>
    </row>
    <row r="238" spans="1:14" x14ac:dyDescent="0.25">
      <c r="A238" t="s">
        <v>270</v>
      </c>
      <c r="B238" t="s">
        <v>251</v>
      </c>
      <c r="C238" t="s">
        <v>2574</v>
      </c>
      <c r="D238" t="s">
        <v>271</v>
      </c>
      <c r="E238" t="s">
        <v>11</v>
      </c>
      <c r="F238">
        <v>1</v>
      </c>
      <c r="G238">
        <v>20</v>
      </c>
      <c r="H238">
        <v>20</v>
      </c>
      <c r="I238">
        <v>0</v>
      </c>
      <c r="J238">
        <v>0</v>
      </c>
      <c r="K238">
        <v>0</v>
      </c>
      <c r="L238">
        <v>40</v>
      </c>
      <c r="M238">
        <v>40</v>
      </c>
      <c r="N238" t="str">
        <f t="shared" si="3"/>
        <v>UPDATE WipDetails SET WipQuantity = , Review_Wip = 40 WHERE WipMaster_Id IN (SELECT id FROM WipMasters WHERE issuedmonth = 'March' AND IssuedYear = 2026) AND CommitmentPeriod = 3 AND CASIN = 'B07YF69QJ7';</v>
      </c>
    </row>
    <row r="239" spans="1:14" x14ac:dyDescent="0.25">
      <c r="A239" t="s">
        <v>272</v>
      </c>
      <c r="B239" t="s">
        <v>251</v>
      </c>
      <c r="C239" t="s">
        <v>2575</v>
      </c>
      <c r="D239" t="s">
        <v>271</v>
      </c>
      <c r="E239" t="s">
        <v>13</v>
      </c>
      <c r="F239">
        <v>1</v>
      </c>
      <c r="G239">
        <v>20</v>
      </c>
      <c r="H239">
        <v>40</v>
      </c>
      <c r="I239">
        <v>0</v>
      </c>
      <c r="J239">
        <v>0</v>
      </c>
      <c r="K239">
        <v>0</v>
      </c>
      <c r="L239">
        <v>40</v>
      </c>
      <c r="M239">
        <v>80</v>
      </c>
      <c r="N239" t="str">
        <f t="shared" si="3"/>
        <v>UPDATE WipDetails SET WipQuantity = , Review_Wip = 80 WHERE WipMaster_Id IN (SELECT id FROM WipMasters WHERE issuedmonth = 'March' AND IssuedYear = 2026) AND CommitmentPeriod = 3 AND CASIN = 'B07YF4LTY1';</v>
      </c>
    </row>
    <row r="240" spans="1:14" x14ac:dyDescent="0.25">
      <c r="A240" t="s">
        <v>273</v>
      </c>
      <c r="B240" t="s">
        <v>251</v>
      </c>
      <c r="C240" t="s">
        <v>2576</v>
      </c>
      <c r="D240" t="s">
        <v>271</v>
      </c>
      <c r="E240" t="s">
        <v>15</v>
      </c>
      <c r="F240">
        <v>1</v>
      </c>
      <c r="G240">
        <v>20</v>
      </c>
      <c r="H240">
        <v>79</v>
      </c>
      <c r="I240">
        <v>0</v>
      </c>
      <c r="J240">
        <v>0</v>
      </c>
      <c r="K240">
        <v>0</v>
      </c>
      <c r="L240">
        <v>320</v>
      </c>
      <c r="M240">
        <v>660</v>
      </c>
      <c r="N240" t="str">
        <f t="shared" si="3"/>
        <v>UPDATE WipDetails SET WipQuantity = , Review_Wip = 660 WHERE WipMaster_Id IN (SELECT id FROM WipMasters WHERE issuedmonth = 'March' AND IssuedYear = 2026) AND CommitmentPeriod = 3 AND CASIN = 'B07YF4CVN2';</v>
      </c>
    </row>
    <row r="241" spans="1:14" x14ac:dyDescent="0.25">
      <c r="A241" t="s">
        <v>274</v>
      </c>
      <c r="B241" t="s">
        <v>251</v>
      </c>
      <c r="C241" t="s">
        <v>2577</v>
      </c>
      <c r="D241" t="s">
        <v>271</v>
      </c>
      <c r="E241" t="s">
        <v>27</v>
      </c>
      <c r="F241">
        <v>1</v>
      </c>
      <c r="G241">
        <v>20</v>
      </c>
      <c r="H241">
        <v>272</v>
      </c>
      <c r="I241">
        <v>0</v>
      </c>
      <c r="J241">
        <v>0</v>
      </c>
      <c r="K241">
        <v>0</v>
      </c>
      <c r="L241">
        <v>340</v>
      </c>
      <c r="M241">
        <v>340</v>
      </c>
      <c r="N241" t="str">
        <f t="shared" si="3"/>
        <v>UPDATE WipDetails SET WipQuantity = , Review_Wip = 340 WHERE WipMaster_Id IN (SELECT id FROM WipMasters WHERE issuedmonth = 'March' AND IssuedYear = 2026) AND CommitmentPeriod = 3 AND CASIN = 'B07YF5CR5Z';</v>
      </c>
    </row>
    <row r="242" spans="1:14" x14ac:dyDescent="0.25">
      <c r="A242" t="s">
        <v>275</v>
      </c>
      <c r="B242" t="s">
        <v>251</v>
      </c>
      <c r="C242" t="s">
        <v>2578</v>
      </c>
      <c r="D242" t="s">
        <v>271</v>
      </c>
      <c r="E242" t="s">
        <v>19</v>
      </c>
      <c r="F242">
        <v>1</v>
      </c>
      <c r="G242">
        <v>20</v>
      </c>
      <c r="H242">
        <v>180</v>
      </c>
      <c r="I242">
        <v>0</v>
      </c>
      <c r="J242">
        <v>0</v>
      </c>
      <c r="K242">
        <v>0</v>
      </c>
      <c r="L242">
        <v>520</v>
      </c>
      <c r="M242">
        <v>640</v>
      </c>
      <c r="N242" t="str">
        <f t="shared" si="3"/>
        <v>UPDATE WipDetails SET WipQuantity = , Review_Wip = 640 WHERE WipMaster_Id IN (SELECT id FROM WipMasters WHERE issuedmonth = 'March' AND IssuedYear = 2026) AND CommitmentPeriod = 3 AND CASIN = 'B07YF5CR2X';</v>
      </c>
    </row>
    <row r="243" spans="1:14" x14ac:dyDescent="0.25">
      <c r="A243" t="s">
        <v>276</v>
      </c>
      <c r="B243" t="s">
        <v>251</v>
      </c>
      <c r="C243" t="s">
        <v>2579</v>
      </c>
      <c r="D243" t="s">
        <v>271</v>
      </c>
      <c r="E243" t="s">
        <v>21</v>
      </c>
      <c r="F243">
        <v>1</v>
      </c>
      <c r="G243">
        <v>20</v>
      </c>
      <c r="H243">
        <v>260</v>
      </c>
      <c r="I243">
        <v>0</v>
      </c>
      <c r="J243">
        <v>0</v>
      </c>
      <c r="K243">
        <v>0</v>
      </c>
      <c r="L243">
        <v>0</v>
      </c>
      <c r="M243">
        <v>160</v>
      </c>
      <c r="N243" t="str">
        <f t="shared" si="3"/>
        <v>UPDATE WipDetails SET WipQuantity = , Review_Wip = 160 WHERE WipMaster_Id IN (SELECT id FROM WipMasters WHERE issuedmonth = 'March' AND IssuedYear = 2026) AND CommitmentPeriod = 3 AND CASIN = 'B07YF5CR65';</v>
      </c>
    </row>
    <row r="244" spans="1:14" x14ac:dyDescent="0.25">
      <c r="A244" t="s">
        <v>277</v>
      </c>
      <c r="B244" t="s">
        <v>251</v>
      </c>
      <c r="C244" t="s">
        <v>2580</v>
      </c>
      <c r="D244" t="s">
        <v>278</v>
      </c>
      <c r="E244" t="s">
        <v>11</v>
      </c>
      <c r="F244">
        <v>1</v>
      </c>
      <c r="G244">
        <v>20</v>
      </c>
      <c r="H244">
        <v>13</v>
      </c>
      <c r="I244">
        <v>0</v>
      </c>
      <c r="J244">
        <v>0</v>
      </c>
      <c r="K244">
        <v>0</v>
      </c>
      <c r="L244">
        <v>80</v>
      </c>
      <c r="M244">
        <v>60</v>
      </c>
      <c r="N244" t="str">
        <f t="shared" si="3"/>
        <v>UPDATE WipDetails SET WipQuantity = , Review_Wip = 60 WHERE WipMaster_Id IN (SELECT id FROM WipMasters WHERE issuedmonth = 'March' AND IssuedYear = 2026) AND CommitmentPeriod = 3 AND CASIN = 'B07YF43G8T';</v>
      </c>
    </row>
    <row r="245" spans="1:14" x14ac:dyDescent="0.25">
      <c r="A245" t="s">
        <v>279</v>
      </c>
      <c r="B245" t="s">
        <v>251</v>
      </c>
      <c r="C245" t="s">
        <v>2581</v>
      </c>
      <c r="D245" t="s">
        <v>278</v>
      </c>
      <c r="E245" t="s">
        <v>13</v>
      </c>
      <c r="F245">
        <v>1</v>
      </c>
      <c r="G245">
        <v>20</v>
      </c>
      <c r="H245">
        <v>86</v>
      </c>
      <c r="I245">
        <v>0</v>
      </c>
      <c r="J245">
        <v>0</v>
      </c>
      <c r="K245">
        <v>0</v>
      </c>
      <c r="L245">
        <v>100</v>
      </c>
      <c r="M245">
        <v>80</v>
      </c>
      <c r="N245" t="str">
        <f t="shared" si="3"/>
        <v>UPDATE WipDetails SET WipQuantity = , Review_Wip = 80 WHERE WipMaster_Id IN (SELECT id FROM WipMasters WHERE issuedmonth = 'March' AND IssuedYear = 2026) AND CommitmentPeriod = 3 AND CASIN = 'B07YF4TY88';</v>
      </c>
    </row>
    <row r="246" spans="1:14" x14ac:dyDescent="0.25">
      <c r="A246" t="s">
        <v>280</v>
      </c>
      <c r="B246" t="s">
        <v>251</v>
      </c>
      <c r="C246" t="s">
        <v>2582</v>
      </c>
      <c r="D246" t="s">
        <v>278</v>
      </c>
      <c r="E246" t="s">
        <v>15</v>
      </c>
      <c r="F246">
        <v>1</v>
      </c>
      <c r="G246">
        <v>20</v>
      </c>
      <c r="H246">
        <v>200</v>
      </c>
      <c r="I246">
        <v>0</v>
      </c>
      <c r="J246">
        <v>0</v>
      </c>
      <c r="K246">
        <v>0</v>
      </c>
      <c r="L246">
        <v>200</v>
      </c>
      <c r="M246">
        <v>220</v>
      </c>
      <c r="N246" t="str">
        <f t="shared" si="3"/>
        <v>UPDATE WipDetails SET WipQuantity = , Review_Wip = 220 WHERE WipMaster_Id IN (SELECT id FROM WipMasters WHERE issuedmonth = 'March' AND IssuedYear = 2026) AND CommitmentPeriod = 3 AND CASIN = 'B07YF3RNB7';</v>
      </c>
    </row>
    <row r="247" spans="1:14" x14ac:dyDescent="0.25">
      <c r="A247" t="s">
        <v>281</v>
      </c>
      <c r="B247" t="s">
        <v>251</v>
      </c>
      <c r="C247" t="s">
        <v>2583</v>
      </c>
      <c r="D247" t="s">
        <v>278</v>
      </c>
      <c r="E247" t="s">
        <v>27</v>
      </c>
      <c r="F247">
        <v>1</v>
      </c>
      <c r="G247">
        <v>20</v>
      </c>
      <c r="H247">
        <v>111</v>
      </c>
      <c r="I247">
        <v>0</v>
      </c>
      <c r="J247">
        <v>0</v>
      </c>
      <c r="K247">
        <v>0</v>
      </c>
      <c r="L247">
        <v>320</v>
      </c>
      <c r="M247">
        <v>440</v>
      </c>
      <c r="N247" t="str">
        <f t="shared" si="3"/>
        <v>UPDATE WipDetails SET WipQuantity = , Review_Wip = 440 WHERE WipMaster_Id IN (SELECT id FROM WipMasters WHERE issuedmonth = 'March' AND IssuedYear = 2026) AND CommitmentPeriod = 3 AND CASIN = 'B07YF3SP9P';</v>
      </c>
    </row>
    <row r="248" spans="1:14" x14ac:dyDescent="0.25">
      <c r="A248" t="s">
        <v>282</v>
      </c>
      <c r="B248" t="s">
        <v>251</v>
      </c>
      <c r="C248" t="s">
        <v>2584</v>
      </c>
      <c r="D248" t="s">
        <v>278</v>
      </c>
      <c r="E248" t="s">
        <v>19</v>
      </c>
      <c r="F248">
        <v>1</v>
      </c>
      <c r="G248">
        <v>20</v>
      </c>
      <c r="H248">
        <v>80</v>
      </c>
      <c r="I248">
        <v>0</v>
      </c>
      <c r="J248">
        <v>0</v>
      </c>
      <c r="K248">
        <v>0</v>
      </c>
      <c r="L248">
        <v>400</v>
      </c>
      <c r="M248">
        <v>860</v>
      </c>
      <c r="N248" t="str">
        <f t="shared" si="3"/>
        <v>UPDATE WipDetails SET WipQuantity = , Review_Wip = 860 WHERE WipMaster_Id IN (SELECT id FROM WipMasters WHERE issuedmonth = 'March' AND IssuedYear = 2026) AND CommitmentPeriod = 3 AND CASIN = 'B07YF4JVFQ';</v>
      </c>
    </row>
    <row r="249" spans="1:14" x14ac:dyDescent="0.25">
      <c r="A249" t="s">
        <v>283</v>
      </c>
      <c r="B249" t="s">
        <v>251</v>
      </c>
      <c r="C249" t="s">
        <v>2585</v>
      </c>
      <c r="D249" t="s">
        <v>278</v>
      </c>
      <c r="E249" t="s">
        <v>21</v>
      </c>
      <c r="F249">
        <v>1</v>
      </c>
      <c r="G249">
        <v>20</v>
      </c>
      <c r="H249">
        <v>60</v>
      </c>
      <c r="I249">
        <v>0</v>
      </c>
      <c r="J249">
        <v>0</v>
      </c>
      <c r="K249">
        <v>0</v>
      </c>
      <c r="L249">
        <v>400</v>
      </c>
      <c r="M249">
        <v>340</v>
      </c>
      <c r="N249" t="str">
        <f t="shared" si="3"/>
        <v>UPDATE WipDetails SET WipQuantity = , Review_Wip = 340 WHERE WipMaster_Id IN (SELECT id FROM WipMasters WHERE issuedmonth = 'March' AND IssuedYear = 2026) AND CommitmentPeriod = 3 AND CASIN = 'B07YF4FSM1';</v>
      </c>
    </row>
    <row r="250" spans="1:14" x14ac:dyDescent="0.25">
      <c r="A250" t="s">
        <v>284</v>
      </c>
      <c r="B250" t="s">
        <v>251</v>
      </c>
      <c r="C250" t="s">
        <v>2586</v>
      </c>
      <c r="D250" t="s">
        <v>49</v>
      </c>
      <c r="E250" t="s">
        <v>11</v>
      </c>
      <c r="F250">
        <v>1</v>
      </c>
      <c r="G250">
        <v>20</v>
      </c>
      <c r="H250">
        <v>14</v>
      </c>
      <c r="I250">
        <v>0</v>
      </c>
      <c r="J250">
        <v>0</v>
      </c>
      <c r="K250">
        <v>0</v>
      </c>
      <c r="L250">
        <v>40</v>
      </c>
      <c r="M250">
        <v>60</v>
      </c>
      <c r="N250" t="str">
        <f t="shared" si="3"/>
        <v>UPDATE WipDetails SET WipQuantity = , Review_Wip = 60 WHERE WipMaster_Id IN (SELECT id FROM WipMasters WHERE issuedmonth = 'March' AND IssuedYear = 2026) AND CommitmentPeriod = 3 AND CASIN = 'B07YF43GBF';</v>
      </c>
    </row>
    <row r="251" spans="1:14" x14ac:dyDescent="0.25">
      <c r="A251" t="s">
        <v>285</v>
      </c>
      <c r="B251" t="s">
        <v>251</v>
      </c>
      <c r="C251" t="s">
        <v>2587</v>
      </c>
      <c r="D251" t="s">
        <v>49</v>
      </c>
      <c r="E251" t="s">
        <v>13</v>
      </c>
      <c r="F251">
        <v>1</v>
      </c>
      <c r="G251">
        <v>20</v>
      </c>
      <c r="H251">
        <v>40</v>
      </c>
      <c r="I251">
        <v>0</v>
      </c>
      <c r="J251">
        <v>0</v>
      </c>
      <c r="K251">
        <v>0</v>
      </c>
      <c r="L251">
        <v>20</v>
      </c>
      <c r="M251">
        <v>40</v>
      </c>
      <c r="N251" t="str">
        <f t="shared" si="3"/>
        <v>UPDATE WipDetails SET WipQuantity = , Review_Wip = 40 WHERE WipMaster_Id IN (SELECT id FROM WipMasters WHERE issuedmonth = 'March' AND IssuedYear = 2026) AND CommitmentPeriod = 3 AND CASIN = 'B07YF4FSPG';</v>
      </c>
    </row>
    <row r="252" spans="1:14" x14ac:dyDescent="0.25">
      <c r="A252" t="s">
        <v>286</v>
      </c>
      <c r="B252" t="s">
        <v>251</v>
      </c>
      <c r="C252" t="s">
        <v>2588</v>
      </c>
      <c r="D252" t="s">
        <v>49</v>
      </c>
      <c r="E252" t="s">
        <v>15</v>
      </c>
      <c r="F252">
        <v>1</v>
      </c>
      <c r="G252">
        <v>20</v>
      </c>
      <c r="H252">
        <v>120</v>
      </c>
      <c r="I252">
        <v>240</v>
      </c>
      <c r="J252">
        <v>200</v>
      </c>
      <c r="K252">
        <v>0</v>
      </c>
      <c r="L252">
        <v>60</v>
      </c>
      <c r="M252">
        <v>120</v>
      </c>
      <c r="N252" t="str">
        <f t="shared" si="3"/>
        <v>UPDATE WipDetails SET WipQuantity = , Review_Wip = 120 WHERE WipMaster_Id IN (SELECT id FROM WipMasters WHERE issuedmonth = 'March' AND IssuedYear = 2026) AND CommitmentPeriod = 3 AND CASIN = 'B07YF3JYZT';</v>
      </c>
    </row>
    <row r="253" spans="1:14" x14ac:dyDescent="0.25">
      <c r="A253" t="s">
        <v>287</v>
      </c>
      <c r="B253" t="s">
        <v>251</v>
      </c>
      <c r="C253" t="s">
        <v>2589</v>
      </c>
      <c r="D253" t="s">
        <v>49</v>
      </c>
      <c r="E253" t="s">
        <v>27</v>
      </c>
      <c r="F253">
        <v>1</v>
      </c>
      <c r="G253">
        <v>20</v>
      </c>
      <c r="H253">
        <v>73</v>
      </c>
      <c r="I253">
        <v>40</v>
      </c>
      <c r="J253">
        <v>0</v>
      </c>
      <c r="K253">
        <v>0</v>
      </c>
      <c r="L253">
        <v>380</v>
      </c>
      <c r="M253">
        <v>40</v>
      </c>
      <c r="N253" t="str">
        <f t="shared" si="3"/>
        <v>UPDATE WipDetails SET WipQuantity = , Review_Wip = 40 WHERE WipMaster_Id IN (SELECT id FROM WipMasters WHERE issuedmonth = 'March' AND IssuedYear = 2026) AND CommitmentPeriod = 3 AND CASIN = 'B07YF3RN72';</v>
      </c>
    </row>
    <row r="254" spans="1:14" x14ac:dyDescent="0.25">
      <c r="A254" t="s">
        <v>288</v>
      </c>
      <c r="B254" t="s">
        <v>251</v>
      </c>
      <c r="C254" t="s">
        <v>2590</v>
      </c>
      <c r="D254" t="s">
        <v>49</v>
      </c>
      <c r="E254" t="s">
        <v>19</v>
      </c>
      <c r="F254">
        <v>1</v>
      </c>
      <c r="G254">
        <v>20</v>
      </c>
      <c r="H254">
        <v>73</v>
      </c>
      <c r="I254">
        <v>140</v>
      </c>
      <c r="J254">
        <v>140</v>
      </c>
      <c r="K254">
        <v>0</v>
      </c>
      <c r="L254">
        <v>140</v>
      </c>
      <c r="M254">
        <v>100</v>
      </c>
      <c r="N254" t="str">
        <f t="shared" si="3"/>
        <v>UPDATE WipDetails SET WipQuantity = , Review_Wip = 100 WHERE WipMaster_Id IN (SELECT id FROM WipMasters WHERE issuedmonth = 'March' AND IssuedYear = 2026) AND CommitmentPeriod = 3 AND CASIN = 'B07YF5F848';</v>
      </c>
    </row>
    <row r="255" spans="1:14" x14ac:dyDescent="0.25">
      <c r="A255" t="s">
        <v>289</v>
      </c>
      <c r="B255" t="s">
        <v>251</v>
      </c>
      <c r="C255" t="s">
        <v>2591</v>
      </c>
      <c r="D255" t="s">
        <v>49</v>
      </c>
      <c r="E255" t="s">
        <v>21</v>
      </c>
      <c r="F255">
        <v>1</v>
      </c>
      <c r="G255">
        <v>20</v>
      </c>
      <c r="H255">
        <v>79</v>
      </c>
      <c r="I255">
        <v>60</v>
      </c>
      <c r="J255">
        <v>0</v>
      </c>
      <c r="K255">
        <v>0</v>
      </c>
      <c r="L255">
        <v>160</v>
      </c>
      <c r="M255">
        <v>160</v>
      </c>
      <c r="N255" t="str">
        <f t="shared" si="3"/>
        <v>UPDATE WipDetails SET WipQuantity = , Review_Wip = 160 WHERE WipMaster_Id IN (SELECT id FROM WipMasters WHERE issuedmonth = 'March' AND IssuedYear = 2026) AND CommitmentPeriod = 3 AND CASIN = 'B07YF4415H';</v>
      </c>
    </row>
    <row r="256" spans="1:14" x14ac:dyDescent="0.25">
      <c r="A256" t="s">
        <v>290</v>
      </c>
      <c r="B256" t="s">
        <v>291</v>
      </c>
      <c r="C256" t="s">
        <v>2592</v>
      </c>
      <c r="D256" t="s">
        <v>10</v>
      </c>
      <c r="E256" t="s">
        <v>11</v>
      </c>
      <c r="F256">
        <v>1</v>
      </c>
      <c r="G256">
        <v>24</v>
      </c>
      <c r="H256">
        <v>110</v>
      </c>
      <c r="I256">
        <v>1368</v>
      </c>
      <c r="J256">
        <v>1728</v>
      </c>
      <c r="K256">
        <v>1656</v>
      </c>
      <c r="L256">
        <v>960</v>
      </c>
      <c r="M256">
        <v>96</v>
      </c>
      <c r="N256" t="str">
        <f t="shared" si="3"/>
        <v>UPDATE WipDetails SET WipQuantity = , Review_Wip = 96 WHERE WipMaster_Id IN (SELECT id FROM WipMasters WHERE issuedmonth = 'March' AND IssuedYear = 2026) AND CommitmentPeriod = 3 AND CASIN = 'B07F19HW57';</v>
      </c>
    </row>
    <row r="257" spans="1:14" x14ac:dyDescent="0.25">
      <c r="A257" t="s">
        <v>292</v>
      </c>
      <c r="B257" t="s">
        <v>291</v>
      </c>
      <c r="C257" t="s">
        <v>2593</v>
      </c>
      <c r="D257" t="s">
        <v>10</v>
      </c>
      <c r="E257" t="s">
        <v>13</v>
      </c>
      <c r="F257">
        <v>1</v>
      </c>
      <c r="G257">
        <v>24</v>
      </c>
      <c r="H257">
        <v>630</v>
      </c>
      <c r="I257">
        <v>2064</v>
      </c>
      <c r="J257">
        <v>2232</v>
      </c>
      <c r="K257">
        <v>1632</v>
      </c>
      <c r="L257">
        <v>1536</v>
      </c>
      <c r="M257">
        <v>888</v>
      </c>
      <c r="N257" t="str">
        <f t="shared" si="3"/>
        <v>UPDATE WipDetails SET WipQuantity = , Review_Wip = 888 WHERE WipMaster_Id IN (SELECT id FROM WipMasters WHERE issuedmonth = 'March' AND IssuedYear = 2026) AND CommitmentPeriod = 3 AND CASIN = 'B07F1FHMB1';</v>
      </c>
    </row>
    <row r="258" spans="1:14" x14ac:dyDescent="0.25">
      <c r="A258" t="s">
        <v>293</v>
      </c>
      <c r="B258" t="s">
        <v>291</v>
      </c>
      <c r="C258" t="s">
        <v>2594</v>
      </c>
      <c r="D258" t="s">
        <v>10</v>
      </c>
      <c r="E258" t="s">
        <v>15</v>
      </c>
      <c r="F258">
        <v>1</v>
      </c>
      <c r="G258">
        <v>24</v>
      </c>
      <c r="H258">
        <v>2137</v>
      </c>
      <c r="I258">
        <v>1824</v>
      </c>
      <c r="J258">
        <v>96</v>
      </c>
      <c r="K258">
        <v>11208</v>
      </c>
      <c r="L258">
        <v>4128</v>
      </c>
      <c r="M258">
        <v>96</v>
      </c>
      <c r="N258" t="str">
        <f t="shared" si="3"/>
        <v>UPDATE WipDetails SET WipQuantity = , Review_Wip = 96 WHERE WipMaster_Id IN (SELECT id FROM WipMasters WHERE issuedmonth = 'March' AND IssuedYear = 2026) AND CommitmentPeriod = 3 AND CASIN = 'B07F19YWNG';</v>
      </c>
    </row>
    <row r="259" spans="1:14" x14ac:dyDescent="0.25">
      <c r="A259" t="s">
        <v>294</v>
      </c>
      <c r="B259" t="s">
        <v>291</v>
      </c>
      <c r="C259" t="s">
        <v>2595</v>
      </c>
      <c r="D259" t="s">
        <v>10</v>
      </c>
      <c r="E259" t="s">
        <v>27</v>
      </c>
      <c r="F259">
        <v>1</v>
      </c>
      <c r="G259">
        <v>20</v>
      </c>
      <c r="H259">
        <v>828</v>
      </c>
      <c r="I259">
        <v>4280</v>
      </c>
      <c r="J259">
        <v>4660</v>
      </c>
      <c r="K259">
        <v>4540</v>
      </c>
      <c r="L259">
        <v>2120</v>
      </c>
      <c r="M259">
        <v>3740</v>
      </c>
      <c r="N259" t="str">
        <f t="shared" ref="N259:N322" si="4">"UPDATE WipDetails SET WipQuantity = "&amp;ML259&amp;", Review_Wip = "&amp;M259&amp;" WHERE WipMaster_Id IN (SELECT id FROM WipMasters WHERE issuedmonth = 'March' AND IssuedYear = 2026) AND CommitmentPeriod = 3 AND CASIN = '"&amp;A259&amp;"';"</f>
        <v>UPDATE WipDetails SET WipQuantity = , Review_Wip = 3740 WHERE WipMaster_Id IN (SELECT id FROM WipMasters WHERE issuedmonth = 'March' AND IssuedYear = 2026) AND CommitmentPeriod = 3 AND CASIN = 'B07F1KWM17';</v>
      </c>
    </row>
    <row r="260" spans="1:14" x14ac:dyDescent="0.25">
      <c r="A260" t="s">
        <v>295</v>
      </c>
      <c r="B260" t="s">
        <v>291</v>
      </c>
      <c r="C260" t="s">
        <v>2596</v>
      </c>
      <c r="D260" t="s">
        <v>10</v>
      </c>
      <c r="E260" t="s">
        <v>19</v>
      </c>
      <c r="F260">
        <v>1</v>
      </c>
      <c r="G260">
        <v>20</v>
      </c>
      <c r="H260">
        <v>1437</v>
      </c>
      <c r="I260">
        <v>3220</v>
      </c>
      <c r="J260">
        <v>2720</v>
      </c>
      <c r="K260">
        <v>1560</v>
      </c>
      <c r="L260">
        <v>3660</v>
      </c>
      <c r="M260">
        <v>1220</v>
      </c>
      <c r="N260" t="str">
        <f t="shared" si="4"/>
        <v>UPDATE WipDetails SET WipQuantity = , Review_Wip = 1220 WHERE WipMaster_Id IN (SELECT id FROM WipMasters WHERE issuedmonth = 'March' AND IssuedYear = 2026) AND CommitmentPeriod = 3 AND CASIN = 'B07F1T2R1N';</v>
      </c>
    </row>
    <row r="261" spans="1:14" x14ac:dyDescent="0.25">
      <c r="A261" t="s">
        <v>296</v>
      </c>
      <c r="B261" t="s">
        <v>291</v>
      </c>
      <c r="C261" t="s">
        <v>2597</v>
      </c>
      <c r="D261" t="s">
        <v>10</v>
      </c>
      <c r="E261" t="s">
        <v>21</v>
      </c>
      <c r="F261">
        <v>1</v>
      </c>
      <c r="G261">
        <v>20</v>
      </c>
      <c r="H261">
        <v>392</v>
      </c>
      <c r="I261">
        <v>140</v>
      </c>
      <c r="J261">
        <v>0</v>
      </c>
      <c r="K261">
        <v>2700</v>
      </c>
      <c r="L261">
        <v>1180</v>
      </c>
      <c r="M261">
        <v>940</v>
      </c>
      <c r="N261" t="str">
        <f t="shared" si="4"/>
        <v>UPDATE WipDetails SET WipQuantity = , Review_Wip = 940 WHERE WipMaster_Id IN (SELECT id FROM WipMasters WHERE issuedmonth = 'March' AND IssuedYear = 2026) AND CommitmentPeriod = 3 AND CASIN = 'B07F19HW5J';</v>
      </c>
    </row>
    <row r="262" spans="1:14" x14ac:dyDescent="0.25">
      <c r="A262" t="s">
        <v>297</v>
      </c>
      <c r="B262" t="s">
        <v>291</v>
      </c>
      <c r="C262" t="s">
        <v>2598</v>
      </c>
      <c r="D262" t="s">
        <v>298</v>
      </c>
      <c r="E262" t="s">
        <v>11</v>
      </c>
      <c r="F262">
        <v>1</v>
      </c>
      <c r="G262">
        <v>24</v>
      </c>
      <c r="H262">
        <v>16</v>
      </c>
      <c r="I262">
        <v>48</v>
      </c>
      <c r="J262">
        <v>72</v>
      </c>
      <c r="K262">
        <v>432</v>
      </c>
      <c r="L262">
        <v>96</v>
      </c>
      <c r="M262">
        <v>48</v>
      </c>
      <c r="N262" t="str">
        <f t="shared" si="4"/>
        <v>UPDATE WipDetails SET WipQuantity = , Review_Wip = 48 WHERE WipMaster_Id IN (SELECT id FROM WipMasters WHERE issuedmonth = 'March' AND IssuedYear = 2026) AND CommitmentPeriod = 3 AND CASIN = 'B085YW4XTH';</v>
      </c>
    </row>
    <row r="263" spans="1:14" x14ac:dyDescent="0.25">
      <c r="A263" t="s">
        <v>299</v>
      </c>
      <c r="B263" t="s">
        <v>291</v>
      </c>
      <c r="C263" t="s">
        <v>2599</v>
      </c>
      <c r="D263" t="s">
        <v>298</v>
      </c>
      <c r="E263" t="s">
        <v>13</v>
      </c>
      <c r="F263">
        <v>1</v>
      </c>
      <c r="G263">
        <v>24</v>
      </c>
      <c r="H263">
        <v>46</v>
      </c>
      <c r="I263">
        <v>168</v>
      </c>
      <c r="J263">
        <v>192</v>
      </c>
      <c r="K263">
        <v>600</v>
      </c>
      <c r="L263">
        <v>336</v>
      </c>
      <c r="M263">
        <v>48</v>
      </c>
      <c r="N263" t="str">
        <f t="shared" si="4"/>
        <v>UPDATE WipDetails SET WipQuantity = , Review_Wip = 48 WHERE WipMaster_Id IN (SELECT id FROM WipMasters WHERE issuedmonth = 'March' AND IssuedYear = 2026) AND CommitmentPeriod = 3 AND CASIN = 'B085YW5713';</v>
      </c>
    </row>
    <row r="264" spans="1:14" x14ac:dyDescent="0.25">
      <c r="A264" t="s">
        <v>300</v>
      </c>
      <c r="B264" t="s">
        <v>291</v>
      </c>
      <c r="C264" t="s">
        <v>2600</v>
      </c>
      <c r="D264" t="s">
        <v>298</v>
      </c>
      <c r="E264" t="s">
        <v>15</v>
      </c>
      <c r="F264">
        <v>1</v>
      </c>
      <c r="G264">
        <v>24</v>
      </c>
      <c r="H264">
        <v>230</v>
      </c>
      <c r="I264">
        <v>336</v>
      </c>
      <c r="J264">
        <v>192</v>
      </c>
      <c r="K264">
        <v>216</v>
      </c>
      <c r="L264">
        <v>1128</v>
      </c>
      <c r="M264">
        <v>936</v>
      </c>
      <c r="N264" t="str">
        <f t="shared" si="4"/>
        <v>UPDATE WipDetails SET WipQuantity = , Review_Wip = 936 WHERE WipMaster_Id IN (SELECT id FROM WipMasters WHERE issuedmonth = 'March' AND IssuedYear = 2026) AND CommitmentPeriod = 3 AND CASIN = 'B085YW5725';</v>
      </c>
    </row>
    <row r="265" spans="1:14" x14ac:dyDescent="0.25">
      <c r="A265" t="s">
        <v>301</v>
      </c>
      <c r="B265" t="s">
        <v>291</v>
      </c>
      <c r="C265" t="s">
        <v>2601</v>
      </c>
      <c r="D265" t="s">
        <v>298</v>
      </c>
      <c r="E265" t="s">
        <v>27</v>
      </c>
      <c r="F265">
        <v>1</v>
      </c>
      <c r="G265">
        <v>20</v>
      </c>
      <c r="H265">
        <v>271</v>
      </c>
      <c r="I265">
        <v>480</v>
      </c>
      <c r="J265">
        <v>440</v>
      </c>
      <c r="K265">
        <v>180</v>
      </c>
      <c r="L265">
        <v>920</v>
      </c>
      <c r="M265">
        <v>0</v>
      </c>
      <c r="N265" t="str">
        <f t="shared" si="4"/>
        <v>UPDATE WipDetails SET WipQuantity = , Review_Wip = 0 WHERE WipMaster_Id IN (SELECT id FROM WipMasters WHERE issuedmonth = 'March' AND IssuedYear = 2026) AND CommitmentPeriod = 3 AND CASIN = 'B085YVKGB5';</v>
      </c>
    </row>
    <row r="266" spans="1:14" x14ac:dyDescent="0.25">
      <c r="A266" t="s">
        <v>302</v>
      </c>
      <c r="B266" t="s">
        <v>291</v>
      </c>
      <c r="C266" t="s">
        <v>2602</v>
      </c>
      <c r="D266" t="s">
        <v>298</v>
      </c>
      <c r="E266" t="s">
        <v>19</v>
      </c>
      <c r="F266">
        <v>1</v>
      </c>
      <c r="G266">
        <v>20</v>
      </c>
      <c r="H266">
        <v>12</v>
      </c>
      <c r="I266">
        <v>280</v>
      </c>
      <c r="J266">
        <v>340</v>
      </c>
      <c r="K266">
        <v>720</v>
      </c>
      <c r="L266">
        <v>680</v>
      </c>
      <c r="M266">
        <v>500</v>
      </c>
      <c r="N266" t="str">
        <f t="shared" si="4"/>
        <v>UPDATE WipDetails SET WipQuantity = , Review_Wip = 500 WHERE WipMaster_Id IN (SELECT id FROM WipMasters WHERE issuedmonth = 'March' AND IssuedYear = 2026) AND CommitmentPeriod = 3 AND CASIN = 'B085YW1X8V';</v>
      </c>
    </row>
    <row r="267" spans="1:14" x14ac:dyDescent="0.25">
      <c r="A267" t="s">
        <v>303</v>
      </c>
      <c r="B267" t="s">
        <v>291</v>
      </c>
      <c r="C267" t="s">
        <v>2603</v>
      </c>
      <c r="D267" t="s">
        <v>298</v>
      </c>
      <c r="E267" t="s">
        <v>21</v>
      </c>
      <c r="F267">
        <v>1</v>
      </c>
      <c r="G267">
        <v>20</v>
      </c>
      <c r="H267">
        <v>13</v>
      </c>
      <c r="I267">
        <v>140</v>
      </c>
      <c r="J267">
        <v>180</v>
      </c>
      <c r="K267">
        <v>280</v>
      </c>
      <c r="L267">
        <v>300</v>
      </c>
      <c r="M267">
        <v>360</v>
      </c>
      <c r="N267" t="str">
        <f t="shared" si="4"/>
        <v>UPDATE WipDetails SET WipQuantity = , Review_Wip = 360 WHERE WipMaster_Id IN (SELECT id FROM WipMasters WHERE issuedmonth = 'March' AND IssuedYear = 2026) AND CommitmentPeriod = 3 AND CASIN = 'B085YVWSH5';</v>
      </c>
    </row>
    <row r="268" spans="1:14" x14ac:dyDescent="0.25">
      <c r="A268" t="s">
        <v>304</v>
      </c>
      <c r="B268" t="s">
        <v>291</v>
      </c>
      <c r="C268" t="s">
        <v>2604</v>
      </c>
      <c r="D268" t="s">
        <v>31</v>
      </c>
      <c r="E268" t="s">
        <v>11</v>
      </c>
      <c r="F268">
        <v>1</v>
      </c>
      <c r="G268">
        <v>24</v>
      </c>
      <c r="H268">
        <v>24</v>
      </c>
      <c r="I268">
        <v>384</v>
      </c>
      <c r="J268">
        <v>480</v>
      </c>
      <c r="K268">
        <v>720</v>
      </c>
      <c r="L268">
        <v>480</v>
      </c>
      <c r="M268">
        <v>528</v>
      </c>
      <c r="N268" t="str">
        <f t="shared" si="4"/>
        <v>UPDATE WipDetails SET WipQuantity = , Review_Wip = 528 WHERE WipMaster_Id IN (SELECT id FROM WipMasters WHERE issuedmonth = 'March' AND IssuedYear = 2026) AND CommitmentPeriod = 3 AND CASIN = 'B07F1CSKR1';</v>
      </c>
    </row>
    <row r="269" spans="1:14" x14ac:dyDescent="0.25">
      <c r="A269" t="s">
        <v>305</v>
      </c>
      <c r="B269" t="s">
        <v>291</v>
      </c>
      <c r="C269" t="s">
        <v>2605</v>
      </c>
      <c r="D269" t="s">
        <v>31</v>
      </c>
      <c r="E269" t="s">
        <v>13</v>
      </c>
      <c r="F269">
        <v>1</v>
      </c>
      <c r="G269">
        <v>24</v>
      </c>
      <c r="H269">
        <v>446</v>
      </c>
      <c r="I269">
        <v>720</v>
      </c>
      <c r="J269">
        <v>384</v>
      </c>
      <c r="K269">
        <v>744</v>
      </c>
      <c r="L269">
        <v>1416</v>
      </c>
      <c r="M269">
        <v>408</v>
      </c>
      <c r="N269" t="str">
        <f t="shared" si="4"/>
        <v>UPDATE WipDetails SET WipQuantity = , Review_Wip = 408 WHERE WipMaster_Id IN (SELECT id FROM WipMasters WHERE issuedmonth = 'March' AND IssuedYear = 2026) AND CommitmentPeriod = 3 AND CASIN = 'B07F1QS66W';</v>
      </c>
    </row>
    <row r="270" spans="1:14" x14ac:dyDescent="0.25">
      <c r="A270" t="s">
        <v>306</v>
      </c>
      <c r="B270" t="s">
        <v>291</v>
      </c>
      <c r="C270" t="s">
        <v>2606</v>
      </c>
      <c r="D270" t="s">
        <v>31</v>
      </c>
      <c r="E270" t="s">
        <v>15</v>
      </c>
      <c r="F270">
        <v>1</v>
      </c>
      <c r="G270">
        <v>24</v>
      </c>
      <c r="H270">
        <v>1529</v>
      </c>
      <c r="I270">
        <v>2304</v>
      </c>
      <c r="J270">
        <v>1560</v>
      </c>
      <c r="K270">
        <v>0</v>
      </c>
      <c r="L270">
        <v>5400</v>
      </c>
      <c r="M270">
        <v>384</v>
      </c>
      <c r="N270" t="str">
        <f t="shared" si="4"/>
        <v>UPDATE WipDetails SET WipQuantity = , Review_Wip = 384 WHERE WipMaster_Id IN (SELECT id FROM WipMasters WHERE issuedmonth = 'March' AND IssuedYear = 2026) AND CommitmentPeriod = 3 AND CASIN = 'B07F1DHSM9';</v>
      </c>
    </row>
    <row r="271" spans="1:14" x14ac:dyDescent="0.25">
      <c r="A271" t="s">
        <v>307</v>
      </c>
      <c r="B271" t="s">
        <v>291</v>
      </c>
      <c r="C271" t="s">
        <v>2607</v>
      </c>
      <c r="D271" t="s">
        <v>31</v>
      </c>
      <c r="E271" t="s">
        <v>27</v>
      </c>
      <c r="F271">
        <v>1</v>
      </c>
      <c r="G271">
        <v>20</v>
      </c>
      <c r="H271">
        <v>599</v>
      </c>
      <c r="I271">
        <v>1640</v>
      </c>
      <c r="J271">
        <v>1720</v>
      </c>
      <c r="K271">
        <v>4300</v>
      </c>
      <c r="L271">
        <v>5860</v>
      </c>
      <c r="M271">
        <v>1480</v>
      </c>
      <c r="N271" t="str">
        <f t="shared" si="4"/>
        <v>UPDATE WipDetails SET WipQuantity = , Review_Wip = 1480 WHERE WipMaster_Id IN (SELECT id FROM WipMasters WHERE issuedmonth = 'March' AND IssuedYear = 2026) AND CommitmentPeriod = 3 AND CASIN = 'B07F1CGQBY';</v>
      </c>
    </row>
    <row r="272" spans="1:14" x14ac:dyDescent="0.25">
      <c r="A272" t="s">
        <v>308</v>
      </c>
      <c r="B272" t="s">
        <v>291</v>
      </c>
      <c r="C272" t="s">
        <v>2608</v>
      </c>
      <c r="D272" t="s">
        <v>31</v>
      </c>
      <c r="E272" t="s">
        <v>19</v>
      </c>
      <c r="F272">
        <v>1</v>
      </c>
      <c r="G272">
        <v>20</v>
      </c>
      <c r="H272">
        <v>872</v>
      </c>
      <c r="I272">
        <v>880</v>
      </c>
      <c r="J272">
        <v>420</v>
      </c>
      <c r="K272">
        <v>1380</v>
      </c>
      <c r="L272">
        <v>2580</v>
      </c>
      <c r="M272">
        <v>1480</v>
      </c>
      <c r="N272" t="str">
        <f t="shared" si="4"/>
        <v>UPDATE WipDetails SET WipQuantity = , Review_Wip = 1480 WHERE WipMaster_Id IN (SELECT id FROM WipMasters WHERE issuedmonth = 'March' AND IssuedYear = 2026) AND CommitmentPeriod = 3 AND CASIN = 'B07F1FHMB9';</v>
      </c>
    </row>
    <row r="273" spans="1:14" x14ac:dyDescent="0.25">
      <c r="A273" t="s">
        <v>309</v>
      </c>
      <c r="B273" t="s">
        <v>291</v>
      </c>
      <c r="C273" t="s">
        <v>2609</v>
      </c>
      <c r="D273" t="s">
        <v>31</v>
      </c>
      <c r="E273" t="s">
        <v>21</v>
      </c>
      <c r="F273">
        <v>1</v>
      </c>
      <c r="G273">
        <v>20</v>
      </c>
      <c r="H273">
        <v>540</v>
      </c>
      <c r="I273">
        <v>140</v>
      </c>
      <c r="J273">
        <v>0</v>
      </c>
      <c r="K273">
        <v>560</v>
      </c>
      <c r="L273">
        <v>1680</v>
      </c>
      <c r="M273">
        <v>600</v>
      </c>
      <c r="N273" t="str">
        <f t="shared" si="4"/>
        <v>UPDATE WipDetails SET WipQuantity = , Review_Wip = 600 WHERE WipMaster_Id IN (SELECT id FROM WipMasters WHERE issuedmonth = 'March' AND IssuedYear = 2026) AND CommitmentPeriod = 3 AND CASIN = 'B07F1FBVBJ';</v>
      </c>
    </row>
    <row r="274" spans="1:14" x14ac:dyDescent="0.25">
      <c r="A274" t="s">
        <v>310</v>
      </c>
      <c r="B274" t="s">
        <v>291</v>
      </c>
      <c r="C274" t="s">
        <v>2610</v>
      </c>
      <c r="D274" t="s">
        <v>311</v>
      </c>
      <c r="E274" t="s">
        <v>11</v>
      </c>
      <c r="F274">
        <v>1</v>
      </c>
      <c r="G274">
        <v>24</v>
      </c>
      <c r="H274">
        <v>40</v>
      </c>
      <c r="I274">
        <v>72</v>
      </c>
      <c r="J274">
        <v>48</v>
      </c>
      <c r="K274">
        <v>120</v>
      </c>
      <c r="L274">
        <v>96</v>
      </c>
      <c r="M274">
        <v>0</v>
      </c>
      <c r="N274" t="str">
        <f t="shared" si="4"/>
        <v>UPDATE WipDetails SET WipQuantity = , Review_Wip = 0 WHERE WipMaster_Id IN (SELECT id FROM WipMasters WHERE issuedmonth = 'March' AND IssuedYear = 2026) AND CommitmentPeriod = 3 AND CASIN = 'B08X2FVPG5';</v>
      </c>
    </row>
    <row r="275" spans="1:14" x14ac:dyDescent="0.25">
      <c r="A275" t="s">
        <v>312</v>
      </c>
      <c r="B275" t="s">
        <v>291</v>
      </c>
      <c r="C275" t="s">
        <v>2611</v>
      </c>
      <c r="D275" t="s">
        <v>311</v>
      </c>
      <c r="E275" t="s">
        <v>13</v>
      </c>
      <c r="F275">
        <v>1</v>
      </c>
      <c r="G275">
        <v>24</v>
      </c>
      <c r="H275">
        <v>264</v>
      </c>
      <c r="I275">
        <v>216</v>
      </c>
      <c r="J275">
        <v>168</v>
      </c>
      <c r="K275">
        <v>0</v>
      </c>
      <c r="L275">
        <v>264</v>
      </c>
      <c r="M275">
        <v>0</v>
      </c>
      <c r="N275" t="str">
        <f t="shared" si="4"/>
        <v>UPDATE WipDetails SET WipQuantity = , Review_Wip = 0 WHERE WipMaster_Id IN (SELECT id FROM WipMasters WHERE issuedmonth = 'March' AND IssuedYear = 2026) AND CommitmentPeriod = 3 AND CASIN = 'B08X2GVKXV';</v>
      </c>
    </row>
    <row r="276" spans="1:14" x14ac:dyDescent="0.25">
      <c r="A276" t="s">
        <v>313</v>
      </c>
      <c r="B276" t="s">
        <v>291</v>
      </c>
      <c r="C276" t="s">
        <v>2612</v>
      </c>
      <c r="D276" t="s">
        <v>311</v>
      </c>
      <c r="E276" t="s">
        <v>15</v>
      </c>
      <c r="F276">
        <v>1</v>
      </c>
      <c r="G276">
        <v>24</v>
      </c>
      <c r="H276">
        <v>120</v>
      </c>
      <c r="I276">
        <v>528</v>
      </c>
      <c r="J276">
        <v>672</v>
      </c>
      <c r="K276">
        <v>744</v>
      </c>
      <c r="L276">
        <v>552</v>
      </c>
      <c r="M276">
        <v>0</v>
      </c>
      <c r="N276" t="str">
        <f t="shared" si="4"/>
        <v>UPDATE WipDetails SET WipQuantity = , Review_Wip = 0 WHERE WipMaster_Id IN (SELECT id FROM WipMasters WHERE issuedmonth = 'March' AND IssuedYear = 2026) AND CommitmentPeriod = 3 AND CASIN = 'B08X2FQ9QM';</v>
      </c>
    </row>
    <row r="277" spans="1:14" x14ac:dyDescent="0.25">
      <c r="A277" t="s">
        <v>314</v>
      </c>
      <c r="B277" t="s">
        <v>291</v>
      </c>
      <c r="C277" t="s">
        <v>2613</v>
      </c>
      <c r="D277" t="s">
        <v>311</v>
      </c>
      <c r="E277" t="s">
        <v>27</v>
      </c>
      <c r="F277">
        <v>1</v>
      </c>
      <c r="G277">
        <v>20</v>
      </c>
      <c r="H277">
        <v>476</v>
      </c>
      <c r="I277">
        <v>400</v>
      </c>
      <c r="J277">
        <v>400</v>
      </c>
      <c r="K277">
        <v>140</v>
      </c>
      <c r="L277">
        <v>560</v>
      </c>
      <c r="M277">
        <v>0</v>
      </c>
      <c r="N277" t="str">
        <f t="shared" si="4"/>
        <v>UPDATE WipDetails SET WipQuantity = , Review_Wip = 0 WHERE WipMaster_Id IN (SELECT id FROM WipMasters WHERE issuedmonth = 'March' AND IssuedYear = 2026) AND CommitmentPeriod = 3 AND CASIN = 'B08X2GM17B';</v>
      </c>
    </row>
    <row r="278" spans="1:14" x14ac:dyDescent="0.25">
      <c r="A278" t="s">
        <v>315</v>
      </c>
      <c r="B278" t="s">
        <v>291</v>
      </c>
      <c r="C278" t="s">
        <v>2614</v>
      </c>
      <c r="D278" t="s">
        <v>311</v>
      </c>
      <c r="E278" t="s">
        <v>19</v>
      </c>
      <c r="F278">
        <v>1</v>
      </c>
      <c r="G278">
        <v>20</v>
      </c>
      <c r="H278">
        <v>112</v>
      </c>
      <c r="I278">
        <v>140</v>
      </c>
      <c r="J278">
        <v>80</v>
      </c>
      <c r="K278">
        <v>20</v>
      </c>
      <c r="L278">
        <v>140</v>
      </c>
      <c r="M278">
        <v>0</v>
      </c>
      <c r="N278" t="str">
        <f t="shared" si="4"/>
        <v>UPDATE WipDetails SET WipQuantity = , Review_Wip = 0 WHERE WipMaster_Id IN (SELECT id FROM WipMasters WHERE issuedmonth = 'March' AND IssuedYear = 2026) AND CommitmentPeriod = 3 AND CASIN = 'B08X2FPRWV';</v>
      </c>
    </row>
    <row r="279" spans="1:14" x14ac:dyDescent="0.25">
      <c r="A279" t="s">
        <v>316</v>
      </c>
      <c r="B279" t="s">
        <v>291</v>
      </c>
      <c r="C279" t="s">
        <v>2615</v>
      </c>
      <c r="D279" t="s">
        <v>311</v>
      </c>
      <c r="E279" t="s">
        <v>21</v>
      </c>
      <c r="F279">
        <v>1</v>
      </c>
      <c r="G279">
        <v>20</v>
      </c>
      <c r="H279">
        <v>100</v>
      </c>
      <c r="I279">
        <v>60</v>
      </c>
      <c r="J279">
        <v>20</v>
      </c>
      <c r="K279">
        <v>20</v>
      </c>
      <c r="L279">
        <v>220</v>
      </c>
      <c r="M279">
        <v>0</v>
      </c>
      <c r="N279" t="str">
        <f t="shared" si="4"/>
        <v>UPDATE WipDetails SET WipQuantity = , Review_Wip = 0 WHERE WipMaster_Id IN (SELECT id FROM WipMasters WHERE issuedmonth = 'March' AND IssuedYear = 2026) AND CommitmentPeriod = 3 AND CASIN = 'B08X2H31LZ';</v>
      </c>
    </row>
    <row r="280" spans="1:14" x14ac:dyDescent="0.25">
      <c r="A280" t="s">
        <v>317</v>
      </c>
      <c r="B280" t="s">
        <v>291</v>
      </c>
      <c r="C280" t="s">
        <v>2616</v>
      </c>
      <c r="D280" t="s">
        <v>318</v>
      </c>
      <c r="E280" t="s">
        <v>11</v>
      </c>
      <c r="F280">
        <v>1</v>
      </c>
      <c r="G280">
        <v>24</v>
      </c>
      <c r="H280">
        <v>48</v>
      </c>
      <c r="I280">
        <v>0</v>
      </c>
      <c r="J280">
        <v>24</v>
      </c>
      <c r="K280">
        <v>336</v>
      </c>
      <c r="L280">
        <v>0</v>
      </c>
      <c r="M280">
        <v>264</v>
      </c>
      <c r="N280" t="str">
        <f t="shared" si="4"/>
        <v>UPDATE WipDetails SET WipQuantity = , Review_Wip = 264 WHERE WipMaster_Id IN (SELECT id FROM WipMasters WHERE issuedmonth = 'March' AND IssuedYear = 2026) AND CommitmentPeriod = 3 AND CASIN = 'B08X2H31K5';</v>
      </c>
    </row>
    <row r="281" spans="1:14" x14ac:dyDescent="0.25">
      <c r="A281" t="s">
        <v>319</v>
      </c>
      <c r="B281" t="s">
        <v>291</v>
      </c>
      <c r="C281" t="s">
        <v>2617</v>
      </c>
      <c r="D281" t="s">
        <v>318</v>
      </c>
      <c r="E281" t="s">
        <v>13</v>
      </c>
      <c r="F281">
        <v>1</v>
      </c>
      <c r="G281">
        <v>24</v>
      </c>
      <c r="H281">
        <v>288</v>
      </c>
      <c r="I281">
        <v>0</v>
      </c>
      <c r="J281">
        <v>120</v>
      </c>
      <c r="K281">
        <v>192</v>
      </c>
      <c r="L281">
        <v>0</v>
      </c>
      <c r="M281">
        <v>0</v>
      </c>
      <c r="N281" t="str">
        <f t="shared" si="4"/>
        <v>UPDATE WipDetails SET WipQuantity = , Review_Wip = 0 WHERE WipMaster_Id IN (SELECT id FROM WipMasters WHERE issuedmonth = 'March' AND IssuedYear = 2026) AND CommitmentPeriod = 3 AND CASIN = 'B08X2F7FSY';</v>
      </c>
    </row>
    <row r="282" spans="1:14" x14ac:dyDescent="0.25">
      <c r="A282" t="s">
        <v>320</v>
      </c>
      <c r="B282" t="s">
        <v>291</v>
      </c>
      <c r="C282" t="s">
        <v>2618</v>
      </c>
      <c r="D282" t="s">
        <v>318</v>
      </c>
      <c r="E282" t="s">
        <v>15</v>
      </c>
      <c r="F282">
        <v>1</v>
      </c>
      <c r="G282">
        <v>24</v>
      </c>
      <c r="H282">
        <v>182</v>
      </c>
      <c r="I282">
        <v>0</v>
      </c>
      <c r="J282">
        <v>600</v>
      </c>
      <c r="K282">
        <v>168</v>
      </c>
      <c r="L282">
        <v>0</v>
      </c>
      <c r="M282">
        <v>1032</v>
      </c>
      <c r="N282" t="str">
        <f t="shared" si="4"/>
        <v>UPDATE WipDetails SET WipQuantity = , Review_Wip = 1032 WHERE WipMaster_Id IN (SELECT id FROM WipMasters WHERE issuedmonth = 'March' AND IssuedYear = 2026) AND CommitmentPeriod = 3 AND CASIN = 'B08X2D61T6';</v>
      </c>
    </row>
    <row r="283" spans="1:14" x14ac:dyDescent="0.25">
      <c r="A283" t="s">
        <v>321</v>
      </c>
      <c r="B283" t="s">
        <v>291</v>
      </c>
      <c r="C283" t="s">
        <v>2619</v>
      </c>
      <c r="D283" t="s">
        <v>318</v>
      </c>
      <c r="E283" t="s">
        <v>27</v>
      </c>
      <c r="F283">
        <v>1</v>
      </c>
      <c r="G283">
        <v>20</v>
      </c>
      <c r="H283">
        <v>160</v>
      </c>
      <c r="I283">
        <v>0</v>
      </c>
      <c r="J283">
        <v>200</v>
      </c>
      <c r="K283">
        <v>540</v>
      </c>
      <c r="L283">
        <v>0</v>
      </c>
      <c r="M283">
        <v>1060</v>
      </c>
      <c r="N283" t="str">
        <f t="shared" si="4"/>
        <v>UPDATE WipDetails SET WipQuantity = , Review_Wip = 1060 WHERE WipMaster_Id IN (SELECT id FROM WipMasters WHERE issuedmonth = 'March' AND IssuedYear = 2026) AND CommitmentPeriod = 3 AND CASIN = 'B08X2B2G65';</v>
      </c>
    </row>
    <row r="284" spans="1:14" x14ac:dyDescent="0.25">
      <c r="A284" t="s">
        <v>322</v>
      </c>
      <c r="B284" t="s">
        <v>291</v>
      </c>
      <c r="C284" t="s">
        <v>2620</v>
      </c>
      <c r="D284" t="s">
        <v>318</v>
      </c>
      <c r="E284" t="s">
        <v>19</v>
      </c>
      <c r="F284">
        <v>1</v>
      </c>
      <c r="G284">
        <v>20</v>
      </c>
      <c r="H284">
        <v>192</v>
      </c>
      <c r="I284">
        <v>0</v>
      </c>
      <c r="J284">
        <v>200</v>
      </c>
      <c r="K284">
        <v>140</v>
      </c>
      <c r="L284">
        <v>0</v>
      </c>
      <c r="M284">
        <v>460</v>
      </c>
      <c r="N284" t="str">
        <f t="shared" si="4"/>
        <v>UPDATE WipDetails SET WipQuantity = , Review_Wip = 460 WHERE WipMaster_Id IN (SELECT id FROM WipMasters WHERE issuedmonth = 'March' AND IssuedYear = 2026) AND CommitmentPeriod = 3 AND CASIN = 'B08X2FH9H6';</v>
      </c>
    </row>
    <row r="285" spans="1:14" x14ac:dyDescent="0.25">
      <c r="A285" t="s">
        <v>323</v>
      </c>
      <c r="B285" t="s">
        <v>291</v>
      </c>
      <c r="C285" t="s">
        <v>2621</v>
      </c>
      <c r="D285" t="s">
        <v>318</v>
      </c>
      <c r="E285" t="s">
        <v>21</v>
      </c>
      <c r="F285">
        <v>1</v>
      </c>
      <c r="G285">
        <v>20</v>
      </c>
      <c r="H285">
        <v>80</v>
      </c>
      <c r="I285">
        <v>0</v>
      </c>
      <c r="J285">
        <v>0</v>
      </c>
      <c r="K285">
        <v>120</v>
      </c>
      <c r="L285">
        <v>0</v>
      </c>
      <c r="M285">
        <v>0</v>
      </c>
      <c r="N285" t="str">
        <f t="shared" si="4"/>
        <v>UPDATE WipDetails SET WipQuantity = , Review_Wip = 0 WHERE WipMaster_Id IN (SELECT id FROM WipMasters WHERE issuedmonth = 'March' AND IssuedYear = 2026) AND CommitmentPeriod = 3 AND CASIN = 'B08X2CTZZD';</v>
      </c>
    </row>
    <row r="286" spans="1:14" x14ac:dyDescent="0.25">
      <c r="A286" t="s">
        <v>324</v>
      </c>
      <c r="B286" t="s">
        <v>291</v>
      </c>
      <c r="C286" t="s">
        <v>2622</v>
      </c>
      <c r="D286" t="s">
        <v>325</v>
      </c>
      <c r="E286" t="s">
        <v>11</v>
      </c>
      <c r="F286">
        <v>1</v>
      </c>
      <c r="G286">
        <v>24</v>
      </c>
      <c r="H286">
        <v>8</v>
      </c>
      <c r="I286">
        <v>120</v>
      </c>
      <c r="J286">
        <v>144</v>
      </c>
      <c r="K286">
        <v>72</v>
      </c>
      <c r="L286">
        <v>96</v>
      </c>
      <c r="M286">
        <v>0</v>
      </c>
      <c r="N286" t="str">
        <f t="shared" si="4"/>
        <v>UPDATE WipDetails SET WipQuantity = , Review_Wip = 0 WHERE WipMaster_Id IN (SELECT id FROM WipMasters WHERE issuedmonth = 'March' AND IssuedYear = 2026) AND CommitmentPeriod = 3 AND CASIN = 'B08X2D6465';</v>
      </c>
    </row>
    <row r="287" spans="1:14" x14ac:dyDescent="0.25">
      <c r="A287" t="s">
        <v>326</v>
      </c>
      <c r="B287" t="s">
        <v>291</v>
      </c>
      <c r="C287" t="s">
        <v>2623</v>
      </c>
      <c r="D287" t="s">
        <v>325</v>
      </c>
      <c r="E287" t="s">
        <v>13</v>
      </c>
      <c r="F287">
        <v>1</v>
      </c>
      <c r="G287">
        <v>24</v>
      </c>
      <c r="H287">
        <v>80</v>
      </c>
      <c r="I287">
        <v>96</v>
      </c>
      <c r="J287">
        <v>48</v>
      </c>
      <c r="K287">
        <v>336</v>
      </c>
      <c r="L287">
        <v>264</v>
      </c>
      <c r="M287">
        <v>0</v>
      </c>
      <c r="N287" t="str">
        <f t="shared" si="4"/>
        <v>UPDATE WipDetails SET WipQuantity = , Review_Wip = 0 WHERE WipMaster_Id IN (SELECT id FROM WipMasters WHERE issuedmonth = 'March' AND IssuedYear = 2026) AND CommitmentPeriod = 3 AND CASIN = 'B08X2D6586';</v>
      </c>
    </row>
    <row r="288" spans="1:14" x14ac:dyDescent="0.25">
      <c r="A288" t="s">
        <v>327</v>
      </c>
      <c r="B288" t="s">
        <v>291</v>
      </c>
      <c r="C288" t="s">
        <v>2624</v>
      </c>
      <c r="D288" t="s">
        <v>325</v>
      </c>
      <c r="E288" t="s">
        <v>15</v>
      </c>
      <c r="F288">
        <v>1</v>
      </c>
      <c r="G288">
        <v>24</v>
      </c>
      <c r="H288">
        <v>144</v>
      </c>
      <c r="I288">
        <v>384</v>
      </c>
      <c r="J288">
        <v>432</v>
      </c>
      <c r="K288">
        <v>240</v>
      </c>
      <c r="L288">
        <v>552</v>
      </c>
      <c r="M288">
        <v>0</v>
      </c>
      <c r="N288" t="str">
        <f t="shared" si="4"/>
        <v>UPDATE WipDetails SET WipQuantity = , Review_Wip = 0 WHERE WipMaster_Id IN (SELECT id FROM WipMasters WHERE issuedmonth = 'March' AND IssuedYear = 2026) AND CommitmentPeriod = 3 AND CASIN = 'B08X2B28KX';</v>
      </c>
    </row>
    <row r="289" spans="1:14" x14ac:dyDescent="0.25">
      <c r="A289" t="s">
        <v>328</v>
      </c>
      <c r="B289" t="s">
        <v>291</v>
      </c>
      <c r="C289" t="s">
        <v>2625</v>
      </c>
      <c r="D289" t="s">
        <v>325</v>
      </c>
      <c r="E289" t="s">
        <v>27</v>
      </c>
      <c r="F289">
        <v>1</v>
      </c>
      <c r="G289">
        <v>20</v>
      </c>
      <c r="H289">
        <v>177</v>
      </c>
      <c r="I289">
        <v>480</v>
      </c>
      <c r="J289">
        <v>500</v>
      </c>
      <c r="K289">
        <v>780</v>
      </c>
      <c r="L289">
        <v>720</v>
      </c>
      <c r="M289">
        <v>0</v>
      </c>
      <c r="N289" t="str">
        <f t="shared" si="4"/>
        <v>UPDATE WipDetails SET WipQuantity = , Review_Wip = 0 WHERE WipMaster_Id IN (SELECT id FROM WipMasters WHERE issuedmonth = 'March' AND IssuedYear = 2026) AND CommitmentPeriod = 3 AND CASIN = 'B08X2B24X8';</v>
      </c>
    </row>
    <row r="290" spans="1:14" x14ac:dyDescent="0.25">
      <c r="A290" t="s">
        <v>329</v>
      </c>
      <c r="B290" t="s">
        <v>291</v>
      </c>
      <c r="C290" t="s">
        <v>2626</v>
      </c>
      <c r="D290" t="s">
        <v>325</v>
      </c>
      <c r="E290" t="s">
        <v>19</v>
      </c>
      <c r="F290">
        <v>1</v>
      </c>
      <c r="G290">
        <v>20</v>
      </c>
      <c r="H290">
        <v>212</v>
      </c>
      <c r="I290">
        <v>220</v>
      </c>
      <c r="J290">
        <v>120</v>
      </c>
      <c r="K290">
        <v>120</v>
      </c>
      <c r="L290">
        <v>320</v>
      </c>
      <c r="M290">
        <v>0</v>
      </c>
      <c r="N290" t="str">
        <f t="shared" si="4"/>
        <v>UPDATE WipDetails SET WipQuantity = , Review_Wip = 0 WHERE WipMaster_Id IN (SELECT id FROM WipMasters WHERE issuedmonth = 'March' AND IssuedYear = 2026) AND CommitmentPeriod = 3 AND CASIN = 'B08X2B1C9D';</v>
      </c>
    </row>
    <row r="291" spans="1:14" x14ac:dyDescent="0.25">
      <c r="A291" t="s">
        <v>330</v>
      </c>
      <c r="B291" t="s">
        <v>291</v>
      </c>
      <c r="C291" t="s">
        <v>2627</v>
      </c>
      <c r="D291" t="s">
        <v>325</v>
      </c>
      <c r="E291" t="s">
        <v>21</v>
      </c>
      <c r="F291">
        <v>1</v>
      </c>
      <c r="G291">
        <v>20</v>
      </c>
      <c r="H291">
        <v>13</v>
      </c>
      <c r="I291">
        <v>140</v>
      </c>
      <c r="J291">
        <v>140</v>
      </c>
      <c r="K291">
        <v>40</v>
      </c>
      <c r="L291">
        <v>80</v>
      </c>
      <c r="M291">
        <v>0</v>
      </c>
      <c r="N291" t="str">
        <f t="shared" si="4"/>
        <v>UPDATE WipDetails SET WipQuantity = , Review_Wip = 0 WHERE WipMaster_Id IN (SELECT id FROM WipMasters WHERE issuedmonth = 'March' AND IssuedYear = 2026) AND CommitmentPeriod = 3 AND CASIN = 'B08X2FRP8P';</v>
      </c>
    </row>
    <row r="292" spans="1:14" x14ac:dyDescent="0.25">
      <c r="A292" t="s">
        <v>331</v>
      </c>
      <c r="B292" t="s">
        <v>291</v>
      </c>
      <c r="C292" t="s">
        <v>2628</v>
      </c>
      <c r="D292" t="s">
        <v>43</v>
      </c>
      <c r="E292" t="s">
        <v>11</v>
      </c>
      <c r="F292">
        <v>1</v>
      </c>
      <c r="G292">
        <v>24</v>
      </c>
      <c r="H292">
        <v>136</v>
      </c>
      <c r="I292">
        <v>480</v>
      </c>
      <c r="J292">
        <v>480</v>
      </c>
      <c r="K292">
        <v>144</v>
      </c>
      <c r="L292">
        <v>576</v>
      </c>
      <c r="M292">
        <v>312</v>
      </c>
      <c r="N292" t="str">
        <f t="shared" si="4"/>
        <v>UPDATE WipDetails SET WipQuantity = , Review_Wip = 312 WHERE WipMaster_Id IN (SELECT id FROM WipMasters WHERE issuedmonth = 'March' AND IssuedYear = 2026) AND CommitmentPeriod = 3 AND CASIN = 'B07F19YK2M';</v>
      </c>
    </row>
    <row r="293" spans="1:14" x14ac:dyDescent="0.25">
      <c r="A293" t="s">
        <v>332</v>
      </c>
      <c r="B293" t="s">
        <v>291</v>
      </c>
      <c r="C293" t="s">
        <v>2629</v>
      </c>
      <c r="D293" t="s">
        <v>43</v>
      </c>
      <c r="E293" t="s">
        <v>13</v>
      </c>
      <c r="F293">
        <v>1</v>
      </c>
      <c r="G293">
        <v>24</v>
      </c>
      <c r="H293">
        <v>287</v>
      </c>
      <c r="I293">
        <v>864</v>
      </c>
      <c r="J293">
        <v>864</v>
      </c>
      <c r="K293">
        <v>600</v>
      </c>
      <c r="L293">
        <v>1152</v>
      </c>
      <c r="M293">
        <v>1296</v>
      </c>
      <c r="N293" t="str">
        <f t="shared" si="4"/>
        <v>UPDATE WipDetails SET WipQuantity = , Review_Wip = 1296 WHERE WipMaster_Id IN (SELECT id FROM WipMasters WHERE issuedmonth = 'March' AND IssuedYear = 2026) AND CommitmentPeriod = 3 AND CASIN = 'B07F1FTXL4';</v>
      </c>
    </row>
    <row r="294" spans="1:14" x14ac:dyDescent="0.25">
      <c r="A294" t="s">
        <v>333</v>
      </c>
      <c r="B294" t="s">
        <v>291</v>
      </c>
      <c r="C294" t="s">
        <v>2630</v>
      </c>
      <c r="D294" t="s">
        <v>43</v>
      </c>
      <c r="E294" t="s">
        <v>15</v>
      </c>
      <c r="F294">
        <v>1</v>
      </c>
      <c r="G294">
        <v>24</v>
      </c>
      <c r="H294">
        <v>1135</v>
      </c>
      <c r="I294">
        <v>1344</v>
      </c>
      <c r="J294">
        <v>960</v>
      </c>
      <c r="K294">
        <v>1752</v>
      </c>
      <c r="L294">
        <v>2472</v>
      </c>
      <c r="M294">
        <v>0</v>
      </c>
      <c r="N294" t="str">
        <f t="shared" si="4"/>
        <v>UPDATE WipDetails SET WipQuantity = , Review_Wip = 0 WHERE WipMaster_Id IN (SELECT id FROM WipMasters WHERE issuedmonth = 'March' AND IssuedYear = 2026) AND CommitmentPeriod = 3 AND CASIN = 'B07F19YK2B';</v>
      </c>
    </row>
    <row r="295" spans="1:14" x14ac:dyDescent="0.25">
      <c r="A295" t="s">
        <v>334</v>
      </c>
      <c r="B295" t="s">
        <v>291</v>
      </c>
      <c r="C295" t="s">
        <v>2631</v>
      </c>
      <c r="D295" t="s">
        <v>43</v>
      </c>
      <c r="E295" t="s">
        <v>27</v>
      </c>
      <c r="F295">
        <v>1</v>
      </c>
      <c r="G295">
        <v>20</v>
      </c>
      <c r="H295">
        <v>344</v>
      </c>
      <c r="I295">
        <v>880</v>
      </c>
      <c r="J295">
        <v>880</v>
      </c>
      <c r="K295">
        <v>3580</v>
      </c>
      <c r="L295">
        <v>3580</v>
      </c>
      <c r="M295">
        <v>320</v>
      </c>
      <c r="N295" t="str">
        <f t="shared" si="4"/>
        <v>UPDATE WipDetails SET WipQuantity = , Review_Wip = 320 WHERE WipMaster_Id IN (SELECT id FROM WipMasters WHERE issuedmonth = 'March' AND IssuedYear = 2026) AND CommitmentPeriod = 3 AND CASIN = 'B07F1CGQD9';</v>
      </c>
    </row>
    <row r="296" spans="1:14" x14ac:dyDescent="0.25">
      <c r="A296" t="s">
        <v>335</v>
      </c>
      <c r="B296" t="s">
        <v>291</v>
      </c>
      <c r="C296" t="s">
        <v>2632</v>
      </c>
      <c r="D296" t="s">
        <v>43</v>
      </c>
      <c r="E296" t="s">
        <v>19</v>
      </c>
      <c r="F296">
        <v>1</v>
      </c>
      <c r="G296">
        <v>20</v>
      </c>
      <c r="H296">
        <v>164</v>
      </c>
      <c r="I296">
        <v>60</v>
      </c>
      <c r="J296">
        <v>0</v>
      </c>
      <c r="K296">
        <v>1260</v>
      </c>
      <c r="L296">
        <v>1500</v>
      </c>
      <c r="M296">
        <v>1360</v>
      </c>
      <c r="N296" t="str">
        <f t="shared" si="4"/>
        <v>UPDATE WipDetails SET WipQuantity = , Review_Wip = 1360 WHERE WipMaster_Id IN (SELECT id FROM WipMasters WHERE issuedmonth = 'March' AND IssuedYear = 2026) AND CommitmentPeriod = 3 AND CASIN = 'B07F1FL8CT';</v>
      </c>
    </row>
    <row r="297" spans="1:14" x14ac:dyDescent="0.25">
      <c r="A297" t="s">
        <v>336</v>
      </c>
      <c r="B297" t="s">
        <v>291</v>
      </c>
      <c r="C297" t="s">
        <v>2633</v>
      </c>
      <c r="D297" t="s">
        <v>43</v>
      </c>
      <c r="E297" t="s">
        <v>21</v>
      </c>
      <c r="F297">
        <v>1</v>
      </c>
      <c r="G297">
        <v>20</v>
      </c>
      <c r="H297">
        <v>20</v>
      </c>
      <c r="I297">
        <v>60</v>
      </c>
      <c r="J297">
        <v>80</v>
      </c>
      <c r="K297">
        <v>660</v>
      </c>
      <c r="L297">
        <v>560</v>
      </c>
      <c r="M297">
        <v>620</v>
      </c>
      <c r="N297" t="str">
        <f t="shared" si="4"/>
        <v>UPDATE WipDetails SET WipQuantity = , Review_Wip = 620 WHERE WipMaster_Id IN (SELECT id FROM WipMasters WHERE issuedmonth = 'March' AND IssuedYear = 2026) AND CommitmentPeriod = 3 AND CASIN = 'B07F1K6FML';</v>
      </c>
    </row>
    <row r="298" spans="1:14" x14ac:dyDescent="0.25">
      <c r="A298" t="s">
        <v>337</v>
      </c>
      <c r="B298" t="s">
        <v>291</v>
      </c>
      <c r="C298" t="s">
        <v>2634</v>
      </c>
      <c r="D298" t="s">
        <v>338</v>
      </c>
      <c r="E298" t="s">
        <v>11</v>
      </c>
      <c r="F298">
        <v>1</v>
      </c>
      <c r="G298">
        <v>24</v>
      </c>
      <c r="H298">
        <v>8</v>
      </c>
      <c r="I298">
        <v>432</v>
      </c>
      <c r="J298">
        <v>624</v>
      </c>
      <c r="K298">
        <v>0</v>
      </c>
      <c r="L298">
        <v>72</v>
      </c>
      <c r="M298">
        <v>0</v>
      </c>
      <c r="N298" t="str">
        <f t="shared" si="4"/>
        <v>UPDATE WipDetails SET WipQuantity = , Review_Wip = 0 WHERE WipMaster_Id IN (SELECT id FROM WipMasters WHERE issuedmonth = 'March' AND IssuedYear = 2026) AND CommitmentPeriod = 3 AND CASIN = 'B08X2CNWTL';</v>
      </c>
    </row>
    <row r="299" spans="1:14" x14ac:dyDescent="0.25">
      <c r="A299" t="s">
        <v>339</v>
      </c>
      <c r="B299" t="s">
        <v>291</v>
      </c>
      <c r="C299" t="s">
        <v>2635</v>
      </c>
      <c r="D299" t="s">
        <v>338</v>
      </c>
      <c r="E299" t="s">
        <v>13</v>
      </c>
      <c r="F299">
        <v>1</v>
      </c>
      <c r="G299">
        <v>24</v>
      </c>
      <c r="H299">
        <v>144</v>
      </c>
      <c r="I299">
        <v>216</v>
      </c>
      <c r="J299">
        <v>144</v>
      </c>
      <c r="K299">
        <v>552</v>
      </c>
      <c r="L299">
        <v>456</v>
      </c>
      <c r="M299">
        <v>48</v>
      </c>
      <c r="N299" t="str">
        <f t="shared" si="4"/>
        <v>UPDATE WipDetails SET WipQuantity = , Review_Wip = 48 WHERE WipMaster_Id IN (SELECT id FROM WipMasters WHERE issuedmonth = 'March' AND IssuedYear = 2026) AND CommitmentPeriod = 3 AND CASIN = 'B08X2F7FS5';</v>
      </c>
    </row>
    <row r="300" spans="1:14" x14ac:dyDescent="0.25">
      <c r="A300" t="s">
        <v>340</v>
      </c>
      <c r="B300" t="s">
        <v>291</v>
      </c>
      <c r="C300" t="s">
        <v>2636</v>
      </c>
      <c r="D300" t="s">
        <v>338</v>
      </c>
      <c r="E300" t="s">
        <v>15</v>
      </c>
      <c r="F300">
        <v>1</v>
      </c>
      <c r="G300">
        <v>24</v>
      </c>
      <c r="H300">
        <v>459</v>
      </c>
      <c r="I300">
        <v>1416</v>
      </c>
      <c r="J300">
        <v>1656</v>
      </c>
      <c r="K300">
        <v>1224</v>
      </c>
      <c r="L300">
        <v>1056</v>
      </c>
      <c r="M300">
        <v>96</v>
      </c>
      <c r="N300" t="str">
        <f t="shared" si="4"/>
        <v>UPDATE WipDetails SET WipQuantity = , Review_Wip = 96 WHERE WipMaster_Id IN (SELECT id FROM WipMasters WHERE issuedmonth = 'March' AND IssuedYear = 2026) AND CommitmentPeriod = 3 AND CASIN = 'B08X2FX8WK';</v>
      </c>
    </row>
    <row r="301" spans="1:14" x14ac:dyDescent="0.25">
      <c r="A301" t="s">
        <v>341</v>
      </c>
      <c r="B301" t="s">
        <v>291</v>
      </c>
      <c r="C301" t="s">
        <v>2637</v>
      </c>
      <c r="D301" t="s">
        <v>338</v>
      </c>
      <c r="E301" t="s">
        <v>27</v>
      </c>
      <c r="F301">
        <v>1</v>
      </c>
      <c r="G301">
        <v>20</v>
      </c>
      <c r="H301">
        <v>370</v>
      </c>
      <c r="I301">
        <v>1440</v>
      </c>
      <c r="J301">
        <v>1480</v>
      </c>
      <c r="K301">
        <v>880</v>
      </c>
      <c r="L301">
        <v>1040</v>
      </c>
      <c r="M301">
        <v>1380</v>
      </c>
      <c r="N301" t="str">
        <f t="shared" si="4"/>
        <v>UPDATE WipDetails SET WipQuantity = , Review_Wip = 1380 WHERE WipMaster_Id IN (SELECT id FROM WipMasters WHERE issuedmonth = 'March' AND IssuedYear = 2026) AND CommitmentPeriod = 3 AND CASIN = 'B08X2B1JMD';</v>
      </c>
    </row>
    <row r="302" spans="1:14" x14ac:dyDescent="0.25">
      <c r="A302" t="s">
        <v>342</v>
      </c>
      <c r="B302" t="s">
        <v>291</v>
      </c>
      <c r="C302" t="s">
        <v>2638</v>
      </c>
      <c r="D302" t="s">
        <v>338</v>
      </c>
      <c r="E302" t="s">
        <v>19</v>
      </c>
      <c r="F302">
        <v>1</v>
      </c>
      <c r="G302">
        <v>20</v>
      </c>
      <c r="H302">
        <v>238</v>
      </c>
      <c r="I302">
        <v>680</v>
      </c>
      <c r="J302">
        <v>760</v>
      </c>
      <c r="K302">
        <v>1080</v>
      </c>
      <c r="L302">
        <v>720</v>
      </c>
      <c r="M302">
        <v>100</v>
      </c>
      <c r="N302" t="str">
        <f t="shared" si="4"/>
        <v>UPDATE WipDetails SET WipQuantity = , Review_Wip = 100 WHERE WipMaster_Id IN (SELECT id FROM WipMasters WHERE issuedmonth = 'March' AND IssuedYear = 2026) AND CommitmentPeriod = 3 AND CASIN = 'B08X2FTFQ5';</v>
      </c>
    </row>
    <row r="303" spans="1:14" x14ac:dyDescent="0.25">
      <c r="A303" t="s">
        <v>343</v>
      </c>
      <c r="B303" t="s">
        <v>291</v>
      </c>
      <c r="C303" t="s">
        <v>2639</v>
      </c>
      <c r="D303" t="s">
        <v>338</v>
      </c>
      <c r="E303" t="s">
        <v>21</v>
      </c>
      <c r="F303">
        <v>1</v>
      </c>
      <c r="G303">
        <v>20</v>
      </c>
      <c r="H303">
        <v>98</v>
      </c>
      <c r="I303">
        <v>60</v>
      </c>
      <c r="J303">
        <v>0</v>
      </c>
      <c r="K303">
        <v>100</v>
      </c>
      <c r="L303">
        <v>380</v>
      </c>
      <c r="M303">
        <v>40</v>
      </c>
      <c r="N303" t="str">
        <f t="shared" si="4"/>
        <v>UPDATE WipDetails SET WipQuantity = , Review_Wip = 40 WHERE WipMaster_Id IN (SELECT id FROM WipMasters WHERE issuedmonth = 'March' AND IssuedYear = 2026) AND CommitmentPeriod = 3 AND CASIN = 'B08X2GL82M';</v>
      </c>
    </row>
    <row r="304" spans="1:14" x14ac:dyDescent="0.25">
      <c r="A304" t="s">
        <v>344</v>
      </c>
      <c r="B304" t="s">
        <v>291</v>
      </c>
      <c r="C304" t="s">
        <v>2640</v>
      </c>
      <c r="D304" t="s">
        <v>49</v>
      </c>
      <c r="E304" t="s">
        <v>11</v>
      </c>
      <c r="F304">
        <v>1</v>
      </c>
      <c r="G304">
        <v>24</v>
      </c>
      <c r="H304">
        <v>16</v>
      </c>
      <c r="I304">
        <v>816</v>
      </c>
      <c r="J304">
        <v>1176</v>
      </c>
      <c r="K304">
        <v>144</v>
      </c>
      <c r="L304">
        <v>456</v>
      </c>
      <c r="M304">
        <v>72</v>
      </c>
      <c r="N304" t="str">
        <f t="shared" si="4"/>
        <v>UPDATE WipDetails SET WipQuantity = , Review_Wip = 72 WHERE WipMaster_Id IN (SELECT id FROM WipMasters WHERE issuedmonth = 'March' AND IssuedYear = 2026) AND CommitmentPeriod = 3 AND CASIN = 'B07F1K6FND';</v>
      </c>
    </row>
    <row r="305" spans="1:14" x14ac:dyDescent="0.25">
      <c r="A305" t="s">
        <v>345</v>
      </c>
      <c r="B305" t="s">
        <v>291</v>
      </c>
      <c r="C305" t="s">
        <v>2641</v>
      </c>
      <c r="D305" t="s">
        <v>49</v>
      </c>
      <c r="E305" t="s">
        <v>13</v>
      </c>
      <c r="F305">
        <v>1</v>
      </c>
      <c r="G305">
        <v>24</v>
      </c>
      <c r="H305">
        <v>433</v>
      </c>
      <c r="I305">
        <v>960</v>
      </c>
      <c r="J305">
        <v>840</v>
      </c>
      <c r="K305">
        <v>2184</v>
      </c>
      <c r="L305">
        <v>1392</v>
      </c>
      <c r="M305">
        <v>480</v>
      </c>
      <c r="N305" t="str">
        <f t="shared" si="4"/>
        <v>UPDATE WipDetails SET WipQuantity = , Review_Wip = 480 WHERE WipMaster_Id IN (SELECT id FROM WipMasters WHERE issuedmonth = 'March' AND IssuedYear = 2026) AND CommitmentPeriod = 3 AND CASIN = 'B07F1BVNHY';</v>
      </c>
    </row>
    <row r="306" spans="1:14" x14ac:dyDescent="0.25">
      <c r="A306" t="s">
        <v>346</v>
      </c>
      <c r="B306" t="s">
        <v>291</v>
      </c>
      <c r="C306" t="s">
        <v>2642</v>
      </c>
      <c r="D306" t="s">
        <v>49</v>
      </c>
      <c r="E306" t="s">
        <v>15</v>
      </c>
      <c r="F306">
        <v>1</v>
      </c>
      <c r="G306">
        <v>24</v>
      </c>
      <c r="H306">
        <v>840</v>
      </c>
      <c r="I306">
        <v>2040</v>
      </c>
      <c r="J306">
        <v>2232</v>
      </c>
      <c r="K306">
        <v>3552</v>
      </c>
      <c r="L306">
        <v>4224</v>
      </c>
      <c r="M306">
        <v>792</v>
      </c>
      <c r="N306" t="str">
        <f t="shared" si="4"/>
        <v>UPDATE WipDetails SET WipQuantity = , Review_Wip = 792 WHERE WipMaster_Id IN (SELECT id FROM WipMasters WHERE issuedmonth = 'March' AND IssuedYear = 2026) AND CommitmentPeriod = 3 AND CASIN = 'B07F1D2KMY';</v>
      </c>
    </row>
    <row r="307" spans="1:14" x14ac:dyDescent="0.25">
      <c r="A307" t="s">
        <v>347</v>
      </c>
      <c r="B307" t="s">
        <v>291</v>
      </c>
      <c r="C307" t="s">
        <v>2643</v>
      </c>
      <c r="D307" t="s">
        <v>49</v>
      </c>
      <c r="E307" t="s">
        <v>27</v>
      </c>
      <c r="F307">
        <v>1</v>
      </c>
      <c r="G307">
        <v>20</v>
      </c>
      <c r="H307">
        <v>750</v>
      </c>
      <c r="I307">
        <v>1220</v>
      </c>
      <c r="J307">
        <v>860</v>
      </c>
      <c r="K307">
        <v>3840</v>
      </c>
      <c r="L307">
        <v>4100</v>
      </c>
      <c r="M307">
        <v>80</v>
      </c>
      <c r="N307" t="str">
        <f t="shared" si="4"/>
        <v>UPDATE WipDetails SET WipQuantity = , Review_Wip = 80 WHERE WipMaster_Id IN (SELECT id FROM WipMasters WHERE issuedmonth = 'March' AND IssuedYear = 2026) AND CommitmentPeriod = 3 AND CASIN = 'B07F1F3RRX';</v>
      </c>
    </row>
    <row r="308" spans="1:14" x14ac:dyDescent="0.25">
      <c r="A308" t="s">
        <v>348</v>
      </c>
      <c r="B308" t="s">
        <v>291</v>
      </c>
      <c r="C308" t="s">
        <v>2644</v>
      </c>
      <c r="D308" t="s">
        <v>49</v>
      </c>
      <c r="E308" t="s">
        <v>19</v>
      </c>
      <c r="F308">
        <v>1</v>
      </c>
      <c r="G308">
        <v>20</v>
      </c>
      <c r="H308">
        <v>483</v>
      </c>
      <c r="I308">
        <v>580</v>
      </c>
      <c r="J308">
        <v>220</v>
      </c>
      <c r="K308">
        <v>2620</v>
      </c>
      <c r="L308">
        <v>3280</v>
      </c>
      <c r="M308">
        <v>820</v>
      </c>
      <c r="N308" t="str">
        <f t="shared" si="4"/>
        <v>UPDATE WipDetails SET WipQuantity = , Review_Wip = 820 WHERE WipMaster_Id IN (SELECT id FROM WipMasters WHERE issuedmonth = 'March' AND IssuedYear = 2026) AND CommitmentPeriod = 3 AND CASIN = 'B07F1CSKQ5';</v>
      </c>
    </row>
    <row r="309" spans="1:14" x14ac:dyDescent="0.25">
      <c r="A309" t="s">
        <v>349</v>
      </c>
      <c r="B309" t="s">
        <v>291</v>
      </c>
      <c r="C309" t="s">
        <v>2645</v>
      </c>
      <c r="D309" t="s">
        <v>49</v>
      </c>
      <c r="E309" t="s">
        <v>21</v>
      </c>
      <c r="F309">
        <v>1</v>
      </c>
      <c r="G309">
        <v>20</v>
      </c>
      <c r="H309">
        <v>296</v>
      </c>
      <c r="I309">
        <v>500</v>
      </c>
      <c r="J309">
        <v>380</v>
      </c>
      <c r="K309">
        <v>540</v>
      </c>
      <c r="L309">
        <v>1100</v>
      </c>
      <c r="M309">
        <v>640</v>
      </c>
      <c r="N309" t="str">
        <f t="shared" si="4"/>
        <v>UPDATE WipDetails SET WipQuantity = , Review_Wip = 640 WHERE WipMaster_Id IN (SELECT id FROM WipMasters WHERE issuedmonth = 'March' AND IssuedYear = 2026) AND CommitmentPeriod = 3 AND CASIN = 'B07F1FBV9Y';</v>
      </c>
    </row>
    <row r="310" spans="1:14" x14ac:dyDescent="0.25">
      <c r="A310" t="s">
        <v>350</v>
      </c>
      <c r="B310" t="s">
        <v>291</v>
      </c>
      <c r="C310" t="s">
        <v>2646</v>
      </c>
      <c r="D310" t="s">
        <v>351</v>
      </c>
      <c r="E310" t="s">
        <v>11</v>
      </c>
      <c r="F310">
        <v>1</v>
      </c>
      <c r="G310">
        <v>24</v>
      </c>
      <c r="H310">
        <v>32</v>
      </c>
      <c r="I310">
        <v>0</v>
      </c>
      <c r="J310">
        <v>0</v>
      </c>
      <c r="K310">
        <v>0</v>
      </c>
      <c r="L310">
        <v>0</v>
      </c>
      <c r="M310">
        <v>0</v>
      </c>
      <c r="N310" t="str">
        <f t="shared" si="4"/>
        <v>UPDATE WipDetails SET WipQuantity = , Review_Wip = 0 WHERE WipMaster_Id IN (SELECT id FROM WipMasters WHERE issuedmonth = 'March' AND IssuedYear = 2026) AND CommitmentPeriod = 3 AND CASIN = 'B085YVWMWH';</v>
      </c>
    </row>
    <row r="311" spans="1:14" x14ac:dyDescent="0.25">
      <c r="A311" t="s">
        <v>352</v>
      </c>
      <c r="B311" t="s">
        <v>291</v>
      </c>
      <c r="C311" t="s">
        <v>2647</v>
      </c>
      <c r="D311" t="s">
        <v>351</v>
      </c>
      <c r="E311" t="s">
        <v>13</v>
      </c>
      <c r="F311">
        <v>1</v>
      </c>
      <c r="G311">
        <v>24</v>
      </c>
      <c r="H311">
        <v>0</v>
      </c>
      <c r="I311">
        <v>0</v>
      </c>
      <c r="J311">
        <v>0</v>
      </c>
      <c r="K311">
        <v>0</v>
      </c>
      <c r="L311">
        <v>96</v>
      </c>
      <c r="M311">
        <v>0</v>
      </c>
      <c r="N311" t="str">
        <f t="shared" si="4"/>
        <v>UPDATE WipDetails SET WipQuantity = , Review_Wip = 0 WHERE WipMaster_Id IN (SELECT id FROM WipMasters WHERE issuedmonth = 'March' AND IssuedYear = 2026) AND CommitmentPeriod = 3 AND CASIN = 'B085YVFWWV';</v>
      </c>
    </row>
    <row r="312" spans="1:14" x14ac:dyDescent="0.25">
      <c r="A312" t="s">
        <v>353</v>
      </c>
      <c r="B312" t="s">
        <v>291</v>
      </c>
      <c r="C312" t="s">
        <v>2648</v>
      </c>
      <c r="D312" t="s">
        <v>351</v>
      </c>
      <c r="E312" t="s">
        <v>15</v>
      </c>
      <c r="F312">
        <v>1</v>
      </c>
      <c r="G312">
        <v>24</v>
      </c>
      <c r="H312">
        <v>23</v>
      </c>
      <c r="I312">
        <v>432</v>
      </c>
      <c r="J312">
        <v>648</v>
      </c>
      <c r="K312">
        <v>168</v>
      </c>
      <c r="L312">
        <v>744</v>
      </c>
      <c r="M312">
        <v>0</v>
      </c>
      <c r="N312" t="str">
        <f t="shared" si="4"/>
        <v>UPDATE WipDetails SET WipQuantity = , Review_Wip = 0 WHERE WipMaster_Id IN (SELECT id FROM WipMasters WHERE issuedmonth = 'March' AND IssuedYear = 2026) AND CommitmentPeriod = 3 AND CASIN = 'B085YVKBRK';</v>
      </c>
    </row>
    <row r="313" spans="1:14" x14ac:dyDescent="0.25">
      <c r="A313" t="s">
        <v>354</v>
      </c>
      <c r="B313" t="s">
        <v>291</v>
      </c>
      <c r="C313" t="s">
        <v>2649</v>
      </c>
      <c r="D313" t="s">
        <v>351</v>
      </c>
      <c r="E313" t="s">
        <v>27</v>
      </c>
      <c r="F313">
        <v>1</v>
      </c>
      <c r="G313">
        <v>20</v>
      </c>
      <c r="H313">
        <v>0</v>
      </c>
      <c r="I313">
        <v>500</v>
      </c>
      <c r="J313">
        <v>700</v>
      </c>
      <c r="K313">
        <v>320</v>
      </c>
      <c r="L313">
        <v>600</v>
      </c>
      <c r="M313">
        <v>0</v>
      </c>
      <c r="N313" t="str">
        <f t="shared" si="4"/>
        <v>UPDATE WipDetails SET WipQuantity = , Review_Wip = 0 WHERE WipMaster_Id IN (SELECT id FROM WipMasters WHERE issuedmonth = 'March' AND IssuedYear = 2026) AND CommitmentPeriod = 3 AND CASIN = 'B085YW96VN';</v>
      </c>
    </row>
    <row r="314" spans="1:14" x14ac:dyDescent="0.25">
      <c r="A314" t="s">
        <v>355</v>
      </c>
      <c r="B314" t="s">
        <v>291</v>
      </c>
      <c r="C314" t="s">
        <v>2650</v>
      </c>
      <c r="D314" t="s">
        <v>351</v>
      </c>
      <c r="E314" t="s">
        <v>19</v>
      </c>
      <c r="F314">
        <v>1</v>
      </c>
      <c r="G314">
        <v>20</v>
      </c>
      <c r="H314">
        <v>0</v>
      </c>
      <c r="I314">
        <v>300</v>
      </c>
      <c r="J314">
        <v>380</v>
      </c>
      <c r="K314">
        <v>700</v>
      </c>
      <c r="L314">
        <v>440</v>
      </c>
      <c r="M314">
        <v>0</v>
      </c>
      <c r="N314" t="str">
        <f t="shared" si="4"/>
        <v>UPDATE WipDetails SET WipQuantity = , Review_Wip = 0 WHERE WipMaster_Id IN (SELECT id FROM WipMasters WHERE issuedmonth = 'March' AND IssuedYear = 2026) AND CommitmentPeriod = 3 AND CASIN = 'B085YWHRL1';</v>
      </c>
    </row>
    <row r="315" spans="1:14" x14ac:dyDescent="0.25">
      <c r="A315" t="s">
        <v>356</v>
      </c>
      <c r="B315" t="s">
        <v>291</v>
      </c>
      <c r="C315" t="s">
        <v>2651</v>
      </c>
      <c r="D315" t="s">
        <v>351</v>
      </c>
      <c r="E315" t="s">
        <v>21</v>
      </c>
      <c r="F315">
        <v>1</v>
      </c>
      <c r="G315">
        <v>20</v>
      </c>
      <c r="H315">
        <v>0</v>
      </c>
      <c r="I315">
        <v>180</v>
      </c>
      <c r="J315">
        <v>260</v>
      </c>
      <c r="K315">
        <v>0</v>
      </c>
      <c r="L315">
        <v>160</v>
      </c>
      <c r="M315">
        <v>0</v>
      </c>
      <c r="N315" t="str">
        <f t="shared" si="4"/>
        <v>UPDATE WipDetails SET WipQuantity = , Review_Wip = 0 WHERE WipMaster_Id IN (SELECT id FROM WipMasters WHERE issuedmonth = 'March' AND IssuedYear = 2026) AND CommitmentPeriod = 3 AND CASIN = 'B085YWB5V6';</v>
      </c>
    </row>
    <row r="316" spans="1:14" x14ac:dyDescent="0.25">
      <c r="A316" t="s">
        <v>357</v>
      </c>
      <c r="B316" t="s">
        <v>291</v>
      </c>
      <c r="C316" t="s">
        <v>2652</v>
      </c>
      <c r="D316" t="s">
        <v>358</v>
      </c>
      <c r="E316" t="s">
        <v>11</v>
      </c>
      <c r="F316">
        <v>1</v>
      </c>
      <c r="G316">
        <v>24</v>
      </c>
      <c r="H316">
        <v>32</v>
      </c>
      <c r="I316">
        <v>72</v>
      </c>
      <c r="J316">
        <v>96</v>
      </c>
      <c r="K316">
        <v>0</v>
      </c>
      <c r="L316">
        <v>48</v>
      </c>
      <c r="M316">
        <v>24</v>
      </c>
      <c r="N316" t="str">
        <f t="shared" si="4"/>
        <v>UPDATE WipDetails SET WipQuantity = , Review_Wip = 24 WHERE WipMaster_Id IN (SELECT id FROM WipMasters WHERE issuedmonth = 'March' AND IssuedYear = 2026) AND CommitmentPeriod = 3 AND CASIN = 'B07F19YWNC';</v>
      </c>
    </row>
    <row r="317" spans="1:14" x14ac:dyDescent="0.25">
      <c r="A317" t="s">
        <v>359</v>
      </c>
      <c r="B317" t="s">
        <v>291</v>
      </c>
      <c r="C317" t="s">
        <v>2653</v>
      </c>
      <c r="D317" t="s">
        <v>358</v>
      </c>
      <c r="E317" t="s">
        <v>13</v>
      </c>
      <c r="F317">
        <v>1</v>
      </c>
      <c r="G317">
        <v>24</v>
      </c>
      <c r="H317">
        <v>24</v>
      </c>
      <c r="I317">
        <v>504</v>
      </c>
      <c r="J317">
        <v>648</v>
      </c>
      <c r="K317">
        <v>360</v>
      </c>
      <c r="L317">
        <v>528</v>
      </c>
      <c r="M317">
        <v>384</v>
      </c>
      <c r="N317" t="str">
        <f t="shared" si="4"/>
        <v>UPDATE WipDetails SET WipQuantity = , Review_Wip = 384 WHERE WipMaster_Id IN (SELECT id FROM WipMasters WHERE issuedmonth = 'March' AND IssuedYear = 2026) AND CommitmentPeriod = 3 AND CASIN = 'B07F1FHQJK';</v>
      </c>
    </row>
    <row r="318" spans="1:14" x14ac:dyDescent="0.25">
      <c r="A318" t="s">
        <v>360</v>
      </c>
      <c r="B318" t="s">
        <v>291</v>
      </c>
      <c r="C318" t="s">
        <v>2654</v>
      </c>
      <c r="D318" t="s">
        <v>358</v>
      </c>
      <c r="E318" t="s">
        <v>15</v>
      </c>
      <c r="F318">
        <v>1</v>
      </c>
      <c r="G318">
        <v>24</v>
      </c>
      <c r="H318">
        <v>151</v>
      </c>
      <c r="I318">
        <v>384</v>
      </c>
      <c r="J318">
        <v>456</v>
      </c>
      <c r="K318">
        <v>480</v>
      </c>
      <c r="L318">
        <v>1728</v>
      </c>
      <c r="M318">
        <v>24</v>
      </c>
      <c r="N318" t="str">
        <f t="shared" si="4"/>
        <v>UPDATE WipDetails SET WipQuantity = , Review_Wip = 24 WHERE WipMaster_Id IN (SELECT id FROM WipMasters WHERE issuedmonth = 'March' AND IssuedYear = 2026) AND CommitmentPeriod = 3 AND CASIN = 'B07F1H5K51';</v>
      </c>
    </row>
    <row r="319" spans="1:14" x14ac:dyDescent="0.25">
      <c r="A319" t="s">
        <v>361</v>
      </c>
      <c r="B319" t="s">
        <v>291</v>
      </c>
      <c r="C319" t="s">
        <v>2655</v>
      </c>
      <c r="D319" t="s">
        <v>358</v>
      </c>
      <c r="E319" t="s">
        <v>27</v>
      </c>
      <c r="F319">
        <v>1</v>
      </c>
      <c r="G319">
        <v>20</v>
      </c>
      <c r="H319">
        <v>491</v>
      </c>
      <c r="I319">
        <v>180</v>
      </c>
      <c r="J319">
        <v>0</v>
      </c>
      <c r="K319">
        <v>900</v>
      </c>
      <c r="L319">
        <v>1660</v>
      </c>
      <c r="M319">
        <v>960</v>
      </c>
      <c r="N319" t="str">
        <f t="shared" si="4"/>
        <v>UPDATE WipDetails SET WipQuantity = , Review_Wip = 960 WHERE WipMaster_Id IN (SELECT id FROM WipMasters WHERE issuedmonth = 'March' AND IssuedYear = 2026) AND CommitmentPeriod = 3 AND CASIN = 'B07F1D1QKF';</v>
      </c>
    </row>
    <row r="320" spans="1:14" x14ac:dyDescent="0.25">
      <c r="A320" t="s">
        <v>362</v>
      </c>
      <c r="B320" t="s">
        <v>291</v>
      </c>
      <c r="C320" t="s">
        <v>2656</v>
      </c>
      <c r="D320" t="s">
        <v>358</v>
      </c>
      <c r="E320" t="s">
        <v>19</v>
      </c>
      <c r="F320">
        <v>1</v>
      </c>
      <c r="G320">
        <v>20</v>
      </c>
      <c r="H320">
        <v>86</v>
      </c>
      <c r="I320">
        <v>620</v>
      </c>
      <c r="J320">
        <v>860</v>
      </c>
      <c r="K320">
        <v>740</v>
      </c>
      <c r="L320">
        <v>1360</v>
      </c>
      <c r="M320">
        <v>20</v>
      </c>
      <c r="N320" t="str">
        <f t="shared" si="4"/>
        <v>UPDATE WipDetails SET WipQuantity = , Review_Wip = 20 WHERE WipMaster_Id IN (SELECT id FROM WipMasters WHERE issuedmonth = 'March' AND IssuedYear = 2026) AND CommitmentPeriod = 3 AND CASIN = 'B07F19YK2L';</v>
      </c>
    </row>
    <row r="321" spans="1:14" x14ac:dyDescent="0.25">
      <c r="A321" t="s">
        <v>363</v>
      </c>
      <c r="B321" t="s">
        <v>291</v>
      </c>
      <c r="C321" t="s">
        <v>2657</v>
      </c>
      <c r="D321" t="s">
        <v>358</v>
      </c>
      <c r="E321" t="s">
        <v>21</v>
      </c>
      <c r="F321">
        <v>1</v>
      </c>
      <c r="G321">
        <v>20</v>
      </c>
      <c r="H321">
        <v>20</v>
      </c>
      <c r="I321">
        <v>520</v>
      </c>
      <c r="J321">
        <v>640</v>
      </c>
      <c r="K321">
        <v>840</v>
      </c>
      <c r="L321">
        <v>540</v>
      </c>
      <c r="M321">
        <v>360</v>
      </c>
      <c r="N321" t="str">
        <f t="shared" si="4"/>
        <v>UPDATE WipDetails SET WipQuantity = , Review_Wip = 360 WHERE WipMaster_Id IN (SELECT id FROM WipMasters WHERE issuedmonth = 'March' AND IssuedYear = 2026) AND CommitmentPeriod = 3 AND CASIN = 'B07F1V4DH3';</v>
      </c>
    </row>
    <row r="322" spans="1:14" x14ac:dyDescent="0.25">
      <c r="A322" t="s">
        <v>364</v>
      </c>
      <c r="B322" t="s">
        <v>291</v>
      </c>
      <c r="C322" t="s">
        <v>2658</v>
      </c>
      <c r="D322" t="s">
        <v>365</v>
      </c>
      <c r="E322" t="s">
        <v>11</v>
      </c>
      <c r="F322">
        <v>1</v>
      </c>
      <c r="G322">
        <v>24</v>
      </c>
      <c r="H322">
        <v>0</v>
      </c>
      <c r="I322">
        <v>24</v>
      </c>
      <c r="J322">
        <v>24</v>
      </c>
      <c r="K322">
        <v>96</v>
      </c>
      <c r="L322">
        <v>96</v>
      </c>
      <c r="M322">
        <v>0</v>
      </c>
      <c r="N322" t="str">
        <f t="shared" si="4"/>
        <v>UPDATE WipDetails SET WipQuantity = , Review_Wip = 0 WHERE WipMaster_Id IN (SELECT id FROM WipMasters WHERE issuedmonth = 'March' AND IssuedYear = 2026) AND CommitmentPeriod = 3 AND CASIN = 'B08X2D6LB3';</v>
      </c>
    </row>
    <row r="323" spans="1:14" x14ac:dyDescent="0.25">
      <c r="A323" t="s">
        <v>366</v>
      </c>
      <c r="B323" t="s">
        <v>291</v>
      </c>
      <c r="C323" t="s">
        <v>2659</v>
      </c>
      <c r="D323" t="s">
        <v>365</v>
      </c>
      <c r="E323" t="s">
        <v>13</v>
      </c>
      <c r="F323">
        <v>1</v>
      </c>
      <c r="G323">
        <v>24</v>
      </c>
      <c r="H323">
        <v>120</v>
      </c>
      <c r="I323">
        <v>120</v>
      </c>
      <c r="J323">
        <v>72</v>
      </c>
      <c r="K323">
        <v>96</v>
      </c>
      <c r="L323">
        <v>240</v>
      </c>
      <c r="M323">
        <v>0</v>
      </c>
      <c r="N323" t="str">
        <f t="shared" ref="N323:N386" si="5">"UPDATE WipDetails SET WipQuantity = "&amp;ML323&amp;", Review_Wip = "&amp;M323&amp;" WHERE WipMaster_Id IN (SELECT id FROM WipMasters WHERE issuedmonth = 'March' AND IssuedYear = 2026) AND CommitmentPeriod = 3 AND CASIN = '"&amp;A323&amp;"';"</f>
        <v>UPDATE WipDetails SET WipQuantity = , Review_Wip = 0 WHERE WipMaster_Id IN (SELECT id FROM WipMasters WHERE issuedmonth = 'March' AND IssuedYear = 2026) AND CommitmentPeriod = 3 AND CASIN = 'B08X2FQ9KR';</v>
      </c>
    </row>
    <row r="324" spans="1:14" x14ac:dyDescent="0.25">
      <c r="A324" t="s">
        <v>367</v>
      </c>
      <c r="B324" t="s">
        <v>291</v>
      </c>
      <c r="C324" t="s">
        <v>2660</v>
      </c>
      <c r="D324" t="s">
        <v>365</v>
      </c>
      <c r="E324" t="s">
        <v>15</v>
      </c>
      <c r="F324">
        <v>1</v>
      </c>
      <c r="G324">
        <v>24</v>
      </c>
      <c r="H324">
        <v>144</v>
      </c>
      <c r="I324">
        <v>288</v>
      </c>
      <c r="J324">
        <v>240</v>
      </c>
      <c r="K324">
        <v>624</v>
      </c>
      <c r="L324">
        <v>552</v>
      </c>
      <c r="M324">
        <v>0</v>
      </c>
      <c r="N324" t="str">
        <f t="shared" si="5"/>
        <v>UPDATE WipDetails SET WipQuantity = , Review_Wip = 0 WHERE WipMaster_Id IN (SELECT id FROM WipMasters WHERE issuedmonth = 'March' AND IssuedYear = 2026) AND CommitmentPeriod = 3 AND CASIN = 'B08X2F7G1K';</v>
      </c>
    </row>
    <row r="325" spans="1:14" x14ac:dyDescent="0.25">
      <c r="A325" t="s">
        <v>368</v>
      </c>
      <c r="B325" t="s">
        <v>291</v>
      </c>
      <c r="C325" t="s">
        <v>2661</v>
      </c>
      <c r="D325" t="s">
        <v>365</v>
      </c>
      <c r="E325" t="s">
        <v>27</v>
      </c>
      <c r="F325">
        <v>1</v>
      </c>
      <c r="G325">
        <v>20</v>
      </c>
      <c r="H325">
        <v>92</v>
      </c>
      <c r="I325">
        <v>440</v>
      </c>
      <c r="J325">
        <v>540</v>
      </c>
      <c r="K325">
        <v>380</v>
      </c>
      <c r="L325">
        <v>600</v>
      </c>
      <c r="M325">
        <v>0</v>
      </c>
      <c r="N325" t="str">
        <f t="shared" si="5"/>
        <v>UPDATE WipDetails SET WipQuantity = , Review_Wip = 0 WHERE WipMaster_Id IN (SELECT id FROM WipMasters WHERE issuedmonth = 'March' AND IssuedYear = 2026) AND CommitmentPeriod = 3 AND CASIN = 'B08X2FDTH2';</v>
      </c>
    </row>
    <row r="326" spans="1:14" x14ac:dyDescent="0.25">
      <c r="A326" t="s">
        <v>369</v>
      </c>
      <c r="B326" t="s">
        <v>291</v>
      </c>
      <c r="C326" t="s">
        <v>2662</v>
      </c>
      <c r="D326" t="s">
        <v>365</v>
      </c>
      <c r="E326" t="s">
        <v>19</v>
      </c>
      <c r="F326">
        <v>1</v>
      </c>
      <c r="G326">
        <v>20</v>
      </c>
      <c r="H326">
        <v>60</v>
      </c>
      <c r="I326">
        <v>360</v>
      </c>
      <c r="J326">
        <v>460</v>
      </c>
      <c r="K326">
        <v>240</v>
      </c>
      <c r="L326">
        <v>320</v>
      </c>
      <c r="M326">
        <v>0</v>
      </c>
      <c r="N326" t="str">
        <f t="shared" si="5"/>
        <v>UPDATE WipDetails SET WipQuantity = , Review_Wip = 0 WHERE WipMaster_Id IN (SELECT id FROM WipMasters WHERE issuedmonth = 'March' AND IssuedYear = 2026) AND CommitmentPeriod = 3 AND CASIN = 'B08X2GQ8JD';</v>
      </c>
    </row>
    <row r="327" spans="1:14" x14ac:dyDescent="0.25">
      <c r="A327" t="s">
        <v>370</v>
      </c>
      <c r="B327" t="s">
        <v>291</v>
      </c>
      <c r="C327" t="s">
        <v>2663</v>
      </c>
      <c r="D327" t="s">
        <v>365</v>
      </c>
      <c r="E327" t="s">
        <v>21</v>
      </c>
      <c r="F327">
        <v>1</v>
      </c>
      <c r="G327">
        <v>20</v>
      </c>
      <c r="H327">
        <v>93</v>
      </c>
      <c r="I327">
        <v>200</v>
      </c>
      <c r="J327">
        <v>200</v>
      </c>
      <c r="K327">
        <v>100</v>
      </c>
      <c r="L327">
        <v>240</v>
      </c>
      <c r="M327">
        <v>0</v>
      </c>
      <c r="N327" t="str">
        <f t="shared" si="5"/>
        <v>UPDATE WipDetails SET WipQuantity = , Review_Wip = 0 WHERE WipMaster_Id IN (SELECT id FROM WipMasters WHERE issuedmonth = 'March' AND IssuedYear = 2026) AND CommitmentPeriod = 3 AND CASIN = 'B08X2D76K6';</v>
      </c>
    </row>
    <row r="328" spans="1:14" x14ac:dyDescent="0.25">
      <c r="A328" t="s">
        <v>371</v>
      </c>
      <c r="B328" t="s">
        <v>291</v>
      </c>
      <c r="C328" t="s">
        <v>2664</v>
      </c>
      <c r="D328" t="s">
        <v>372</v>
      </c>
      <c r="E328" t="s">
        <v>11</v>
      </c>
      <c r="F328">
        <v>1</v>
      </c>
      <c r="G328">
        <v>24</v>
      </c>
      <c r="H328">
        <v>40</v>
      </c>
      <c r="I328">
        <v>72</v>
      </c>
      <c r="J328">
        <v>72</v>
      </c>
      <c r="K328">
        <v>24</v>
      </c>
      <c r="L328">
        <v>96</v>
      </c>
      <c r="M328">
        <v>0</v>
      </c>
      <c r="N328" t="str">
        <f t="shared" si="5"/>
        <v>UPDATE WipDetails SET WipQuantity = , Review_Wip = 0 WHERE WipMaster_Id IN (SELECT id FROM WipMasters WHERE issuedmonth = 'March' AND IssuedYear = 2026) AND CommitmentPeriod = 3 AND CASIN = 'B08X2FFCDD';</v>
      </c>
    </row>
    <row r="329" spans="1:14" x14ac:dyDescent="0.25">
      <c r="A329" t="s">
        <v>373</v>
      </c>
      <c r="B329" t="s">
        <v>291</v>
      </c>
      <c r="C329" t="s">
        <v>2665</v>
      </c>
      <c r="D329" t="s">
        <v>372</v>
      </c>
      <c r="E329" t="s">
        <v>13</v>
      </c>
      <c r="F329">
        <v>1</v>
      </c>
      <c r="G329">
        <v>24</v>
      </c>
      <c r="H329">
        <v>47</v>
      </c>
      <c r="I329">
        <v>312</v>
      </c>
      <c r="J329">
        <v>408</v>
      </c>
      <c r="K329">
        <v>456</v>
      </c>
      <c r="L329">
        <v>192</v>
      </c>
      <c r="M329">
        <v>0</v>
      </c>
      <c r="N329" t="str">
        <f t="shared" si="5"/>
        <v>UPDATE WipDetails SET WipQuantity = , Review_Wip = 0 WHERE WipMaster_Id IN (SELECT id FROM WipMasters WHERE issuedmonth = 'March' AND IssuedYear = 2026) AND CommitmentPeriod = 3 AND CASIN = 'B08X2FX8SX';</v>
      </c>
    </row>
    <row r="330" spans="1:14" x14ac:dyDescent="0.25">
      <c r="A330" t="s">
        <v>374</v>
      </c>
      <c r="B330" t="s">
        <v>291</v>
      </c>
      <c r="C330" t="s">
        <v>2666</v>
      </c>
      <c r="D330" t="s">
        <v>372</v>
      </c>
      <c r="E330" t="s">
        <v>15</v>
      </c>
      <c r="F330">
        <v>1</v>
      </c>
      <c r="G330">
        <v>24</v>
      </c>
      <c r="H330">
        <v>271</v>
      </c>
      <c r="I330">
        <v>384</v>
      </c>
      <c r="J330">
        <v>336</v>
      </c>
      <c r="K330">
        <v>1152</v>
      </c>
      <c r="L330">
        <v>744</v>
      </c>
      <c r="M330">
        <v>0</v>
      </c>
      <c r="N330" t="str">
        <f t="shared" si="5"/>
        <v>UPDATE WipDetails SET WipQuantity = , Review_Wip = 0 WHERE WipMaster_Id IN (SELECT id FROM WipMasters WHERE issuedmonth = 'March' AND IssuedYear = 2026) AND CommitmentPeriod = 3 AND CASIN = 'B08X2D76DG';</v>
      </c>
    </row>
    <row r="331" spans="1:14" x14ac:dyDescent="0.25">
      <c r="A331" t="s">
        <v>375</v>
      </c>
      <c r="B331" t="s">
        <v>291</v>
      </c>
      <c r="C331" t="s">
        <v>2667</v>
      </c>
      <c r="D331" t="s">
        <v>372</v>
      </c>
      <c r="E331" t="s">
        <v>27</v>
      </c>
      <c r="F331">
        <v>1</v>
      </c>
      <c r="G331">
        <v>20</v>
      </c>
      <c r="H331">
        <v>177</v>
      </c>
      <c r="I331">
        <v>440</v>
      </c>
      <c r="J331">
        <v>460</v>
      </c>
      <c r="K331">
        <v>300</v>
      </c>
      <c r="L331">
        <v>600</v>
      </c>
      <c r="M331">
        <v>0</v>
      </c>
      <c r="N331" t="str">
        <f t="shared" si="5"/>
        <v>UPDATE WipDetails SET WipQuantity = , Review_Wip = 0 WHERE WipMaster_Id IN (SELECT id FROM WipMasters WHERE issuedmonth = 'March' AND IssuedYear = 2026) AND CommitmentPeriod = 3 AND CASIN = 'B08X2GBGPF';</v>
      </c>
    </row>
    <row r="332" spans="1:14" x14ac:dyDescent="0.25">
      <c r="A332" t="s">
        <v>376</v>
      </c>
      <c r="B332" t="s">
        <v>291</v>
      </c>
      <c r="C332" t="s">
        <v>2668</v>
      </c>
      <c r="D332" t="s">
        <v>372</v>
      </c>
      <c r="E332" t="s">
        <v>19</v>
      </c>
      <c r="F332">
        <v>1</v>
      </c>
      <c r="G332">
        <v>20</v>
      </c>
      <c r="H332">
        <v>11</v>
      </c>
      <c r="I332">
        <v>320</v>
      </c>
      <c r="J332">
        <v>460</v>
      </c>
      <c r="K332">
        <v>1040</v>
      </c>
      <c r="L332">
        <v>240</v>
      </c>
      <c r="M332">
        <v>0</v>
      </c>
      <c r="N332" t="str">
        <f t="shared" si="5"/>
        <v>UPDATE WipDetails SET WipQuantity = , Review_Wip = 0 WHERE WipMaster_Id IN (SELECT id FROM WipMasters WHERE issuedmonth = 'March' AND IssuedYear = 2026) AND CommitmentPeriod = 3 AND CASIN = 'B08X2FTFNY';</v>
      </c>
    </row>
    <row r="333" spans="1:14" x14ac:dyDescent="0.25">
      <c r="A333" t="s">
        <v>377</v>
      </c>
      <c r="B333" t="s">
        <v>291</v>
      </c>
      <c r="C333" t="s">
        <v>2669</v>
      </c>
      <c r="D333" t="s">
        <v>372</v>
      </c>
      <c r="E333" t="s">
        <v>21</v>
      </c>
      <c r="F333">
        <v>1</v>
      </c>
      <c r="G333">
        <v>20</v>
      </c>
      <c r="H333">
        <v>27</v>
      </c>
      <c r="I333">
        <v>280</v>
      </c>
      <c r="J333">
        <v>420</v>
      </c>
      <c r="K333">
        <v>140</v>
      </c>
      <c r="L333">
        <v>300</v>
      </c>
      <c r="M333">
        <v>0</v>
      </c>
      <c r="N333" t="str">
        <f t="shared" si="5"/>
        <v>UPDATE WipDetails SET WipQuantity = , Review_Wip = 0 WHERE WipMaster_Id IN (SELECT id FROM WipMasters WHERE issuedmonth = 'March' AND IssuedYear = 2026) AND CommitmentPeriod = 3 AND CASIN = 'B08X2FNV5D';</v>
      </c>
    </row>
    <row r="334" spans="1:14" x14ac:dyDescent="0.25">
      <c r="A334" t="s">
        <v>378</v>
      </c>
      <c r="B334" t="s">
        <v>379</v>
      </c>
      <c r="C334" t="s">
        <v>2670</v>
      </c>
      <c r="D334" t="s">
        <v>10</v>
      </c>
      <c r="E334" t="s">
        <v>11</v>
      </c>
      <c r="F334">
        <v>1</v>
      </c>
      <c r="G334">
        <v>28</v>
      </c>
      <c r="H334">
        <v>652</v>
      </c>
      <c r="I334">
        <v>1036</v>
      </c>
      <c r="J334">
        <v>756</v>
      </c>
      <c r="K334">
        <v>1176</v>
      </c>
      <c r="L334">
        <v>1064</v>
      </c>
      <c r="M334">
        <v>672</v>
      </c>
      <c r="N334" t="str">
        <f t="shared" si="5"/>
        <v>UPDATE WipDetails SET WipQuantity = , Review_Wip = 672 WHERE WipMaster_Id IN (SELECT id FROM WipMasters WHERE issuedmonth = 'March' AND IssuedYear = 2026) AND CommitmentPeriod = 3 AND CASIN = 'B07JP4YK48';</v>
      </c>
    </row>
    <row r="335" spans="1:14" x14ac:dyDescent="0.25">
      <c r="A335" t="s">
        <v>380</v>
      </c>
      <c r="B335" t="s">
        <v>379</v>
      </c>
      <c r="C335" t="s">
        <v>2671</v>
      </c>
      <c r="D335" t="s">
        <v>10</v>
      </c>
      <c r="E335" t="s">
        <v>13</v>
      </c>
      <c r="F335">
        <v>1</v>
      </c>
      <c r="G335">
        <v>28</v>
      </c>
      <c r="H335">
        <v>328</v>
      </c>
      <c r="I335">
        <v>1904</v>
      </c>
      <c r="J335">
        <v>2240</v>
      </c>
      <c r="K335">
        <v>6216</v>
      </c>
      <c r="L335">
        <v>3108</v>
      </c>
      <c r="M335">
        <v>28</v>
      </c>
      <c r="N335" t="str">
        <f t="shared" si="5"/>
        <v>UPDATE WipDetails SET WipQuantity = , Review_Wip = 28 WHERE WipMaster_Id IN (SELECT id FROM WipMasters WHERE issuedmonth = 'March' AND IssuedYear = 2026) AND CommitmentPeriod = 3 AND CASIN = 'B07JN6P96V';</v>
      </c>
    </row>
    <row r="336" spans="1:14" x14ac:dyDescent="0.25">
      <c r="A336" t="s">
        <v>381</v>
      </c>
      <c r="B336" t="s">
        <v>379</v>
      </c>
      <c r="C336" t="s">
        <v>2672</v>
      </c>
      <c r="D336" t="s">
        <v>10</v>
      </c>
      <c r="E336" t="s">
        <v>15</v>
      </c>
      <c r="F336">
        <v>1</v>
      </c>
      <c r="G336">
        <v>28</v>
      </c>
      <c r="H336">
        <v>1681</v>
      </c>
      <c r="I336">
        <v>3780</v>
      </c>
      <c r="J336">
        <v>3416</v>
      </c>
      <c r="K336">
        <v>4172</v>
      </c>
      <c r="L336">
        <v>3332</v>
      </c>
      <c r="M336">
        <v>896</v>
      </c>
      <c r="N336" t="str">
        <f t="shared" si="5"/>
        <v>UPDATE WipDetails SET WipQuantity = , Review_Wip = 896 WHERE WipMaster_Id IN (SELECT id FROM WipMasters WHERE issuedmonth = 'March' AND IssuedYear = 2026) AND CommitmentPeriod = 3 AND CASIN = 'B07JMSP8VH';</v>
      </c>
    </row>
    <row r="337" spans="1:14" x14ac:dyDescent="0.25">
      <c r="A337" t="s">
        <v>382</v>
      </c>
      <c r="B337" t="s">
        <v>379</v>
      </c>
      <c r="C337" t="s">
        <v>2673</v>
      </c>
      <c r="D337" t="s">
        <v>10</v>
      </c>
      <c r="E337" t="s">
        <v>27</v>
      </c>
      <c r="F337">
        <v>1</v>
      </c>
      <c r="G337">
        <v>22</v>
      </c>
      <c r="H337">
        <v>1667</v>
      </c>
      <c r="I337">
        <v>7194</v>
      </c>
      <c r="J337">
        <v>8954</v>
      </c>
      <c r="K337">
        <v>528</v>
      </c>
      <c r="L337">
        <v>5104</v>
      </c>
      <c r="M337">
        <v>1012</v>
      </c>
      <c r="N337" t="str">
        <f t="shared" si="5"/>
        <v>UPDATE WipDetails SET WipQuantity = , Review_Wip = 1012 WHERE WipMaster_Id IN (SELECT id FROM WipMasters WHERE issuedmonth = 'March' AND IssuedYear = 2026) AND CommitmentPeriod = 3 AND CASIN = 'B07JNQ39H1';</v>
      </c>
    </row>
    <row r="338" spans="1:14" x14ac:dyDescent="0.25">
      <c r="A338" t="s">
        <v>383</v>
      </c>
      <c r="B338" t="s">
        <v>379</v>
      </c>
      <c r="C338" t="s">
        <v>2674</v>
      </c>
      <c r="D338" t="s">
        <v>10</v>
      </c>
      <c r="E338" t="s">
        <v>19</v>
      </c>
      <c r="F338">
        <v>1</v>
      </c>
      <c r="G338">
        <v>22</v>
      </c>
      <c r="H338">
        <v>1178</v>
      </c>
      <c r="I338">
        <v>1276</v>
      </c>
      <c r="J338">
        <v>550</v>
      </c>
      <c r="K338">
        <v>2684</v>
      </c>
      <c r="L338">
        <v>3960</v>
      </c>
      <c r="M338">
        <v>22</v>
      </c>
      <c r="N338" t="str">
        <f t="shared" si="5"/>
        <v>UPDATE WipDetails SET WipQuantity = , Review_Wip = 22 WHERE WipMaster_Id IN (SELECT id FROM WipMasters WHERE issuedmonth = 'March' AND IssuedYear = 2026) AND CommitmentPeriod = 3 AND CASIN = 'B07JMSP8G9';</v>
      </c>
    </row>
    <row r="339" spans="1:14" x14ac:dyDescent="0.25">
      <c r="A339" t="s">
        <v>384</v>
      </c>
      <c r="B339" t="s">
        <v>379</v>
      </c>
      <c r="C339" t="s">
        <v>2675</v>
      </c>
      <c r="D339" t="s">
        <v>10</v>
      </c>
      <c r="E339" t="s">
        <v>21</v>
      </c>
      <c r="F339">
        <v>1</v>
      </c>
      <c r="G339">
        <v>22</v>
      </c>
      <c r="H339">
        <v>497</v>
      </c>
      <c r="I339">
        <v>1100</v>
      </c>
      <c r="J339">
        <v>1078</v>
      </c>
      <c r="K339">
        <v>1430</v>
      </c>
      <c r="L339">
        <v>1716</v>
      </c>
      <c r="M339">
        <v>220</v>
      </c>
      <c r="N339" t="str">
        <f t="shared" si="5"/>
        <v>UPDATE WipDetails SET WipQuantity = , Review_Wip = 220 WHERE WipMaster_Id IN (SELECT id FROM WipMasters WHERE issuedmonth = 'March' AND IssuedYear = 2026) AND CommitmentPeriod = 3 AND CASIN = 'B07JP4S4GY';</v>
      </c>
    </row>
    <row r="340" spans="1:14" x14ac:dyDescent="0.25">
      <c r="A340" t="s">
        <v>385</v>
      </c>
      <c r="B340" t="s">
        <v>379</v>
      </c>
      <c r="C340" t="s">
        <v>2676</v>
      </c>
      <c r="D340" t="s">
        <v>258</v>
      </c>
      <c r="E340" t="s">
        <v>11</v>
      </c>
      <c r="F340">
        <v>1</v>
      </c>
      <c r="G340">
        <v>28</v>
      </c>
      <c r="H340">
        <v>18</v>
      </c>
      <c r="I340">
        <v>28</v>
      </c>
      <c r="J340">
        <v>28</v>
      </c>
      <c r="K340">
        <v>224</v>
      </c>
      <c r="L340">
        <v>196</v>
      </c>
      <c r="M340">
        <v>168</v>
      </c>
      <c r="N340" t="str">
        <f t="shared" si="5"/>
        <v>UPDATE WipDetails SET WipQuantity = , Review_Wip = 168 WHERE WipMaster_Id IN (SELECT id FROM WipMasters WHERE issuedmonth = 'March' AND IssuedYear = 2026) AND CommitmentPeriod = 3 AND CASIN = 'B08XQY6JTD';</v>
      </c>
    </row>
    <row r="341" spans="1:14" x14ac:dyDescent="0.25">
      <c r="A341" t="s">
        <v>386</v>
      </c>
      <c r="B341" t="s">
        <v>379</v>
      </c>
      <c r="C341" t="s">
        <v>2677</v>
      </c>
      <c r="D341" t="s">
        <v>258</v>
      </c>
      <c r="E341" t="s">
        <v>13</v>
      </c>
      <c r="F341">
        <v>1</v>
      </c>
      <c r="G341">
        <v>28</v>
      </c>
      <c r="H341">
        <v>9</v>
      </c>
      <c r="I341">
        <v>112</v>
      </c>
      <c r="J341">
        <v>112</v>
      </c>
      <c r="K341">
        <v>476</v>
      </c>
      <c r="L341">
        <v>336</v>
      </c>
      <c r="M341">
        <v>84</v>
      </c>
      <c r="N341" t="str">
        <f t="shared" si="5"/>
        <v>UPDATE WipDetails SET WipQuantity = , Review_Wip = 84 WHERE WipMaster_Id IN (SELECT id FROM WipMasters WHERE issuedmonth = 'March' AND IssuedYear = 2026) AND CommitmentPeriod = 3 AND CASIN = 'B08XQX75KW';</v>
      </c>
    </row>
    <row r="342" spans="1:14" x14ac:dyDescent="0.25">
      <c r="A342" t="s">
        <v>387</v>
      </c>
      <c r="B342" t="s">
        <v>379</v>
      </c>
      <c r="C342" t="s">
        <v>2678</v>
      </c>
      <c r="D342" t="s">
        <v>258</v>
      </c>
      <c r="E342" t="s">
        <v>15</v>
      </c>
      <c r="F342">
        <v>1</v>
      </c>
      <c r="G342">
        <v>28</v>
      </c>
      <c r="H342">
        <v>35</v>
      </c>
      <c r="I342">
        <v>84</v>
      </c>
      <c r="J342">
        <v>84</v>
      </c>
      <c r="K342">
        <v>840</v>
      </c>
      <c r="L342">
        <v>672</v>
      </c>
      <c r="M342">
        <v>448</v>
      </c>
      <c r="N342" t="str">
        <f t="shared" si="5"/>
        <v>UPDATE WipDetails SET WipQuantity = , Review_Wip = 448 WHERE WipMaster_Id IN (SELECT id FROM WipMasters WHERE issuedmonth = 'March' AND IssuedYear = 2026) AND CommitmentPeriod = 3 AND CASIN = 'B08XQWWDJN';</v>
      </c>
    </row>
    <row r="343" spans="1:14" x14ac:dyDescent="0.25">
      <c r="A343" t="s">
        <v>388</v>
      </c>
      <c r="B343" t="s">
        <v>379</v>
      </c>
      <c r="C343" t="s">
        <v>2679</v>
      </c>
      <c r="D343" t="s">
        <v>258</v>
      </c>
      <c r="E343" t="s">
        <v>27</v>
      </c>
      <c r="F343">
        <v>1</v>
      </c>
      <c r="G343">
        <v>22</v>
      </c>
      <c r="H343">
        <v>35</v>
      </c>
      <c r="I343">
        <v>418</v>
      </c>
      <c r="J343">
        <v>418</v>
      </c>
      <c r="K343">
        <v>88</v>
      </c>
      <c r="L343">
        <v>484</v>
      </c>
      <c r="M343">
        <v>462</v>
      </c>
      <c r="N343" t="str">
        <f t="shared" si="5"/>
        <v>UPDATE WipDetails SET WipQuantity = , Review_Wip = 462 WHERE WipMaster_Id IN (SELECT id FROM WipMasters WHERE issuedmonth = 'March' AND IssuedYear = 2026) AND CommitmentPeriod = 3 AND CASIN = 'B08XQZFFHD';</v>
      </c>
    </row>
    <row r="344" spans="1:14" x14ac:dyDescent="0.25">
      <c r="A344" t="s">
        <v>389</v>
      </c>
      <c r="B344" t="s">
        <v>379</v>
      </c>
      <c r="C344" t="s">
        <v>2680</v>
      </c>
      <c r="D344" t="s">
        <v>258</v>
      </c>
      <c r="E344" t="s">
        <v>19</v>
      </c>
      <c r="F344">
        <v>1</v>
      </c>
      <c r="G344">
        <v>22</v>
      </c>
      <c r="H344">
        <v>15</v>
      </c>
      <c r="I344">
        <v>286</v>
      </c>
      <c r="J344">
        <v>396</v>
      </c>
      <c r="K344">
        <v>0</v>
      </c>
      <c r="L344">
        <v>220</v>
      </c>
      <c r="M344">
        <v>176</v>
      </c>
      <c r="N344" t="str">
        <f t="shared" si="5"/>
        <v>UPDATE WipDetails SET WipQuantity = , Review_Wip = 176 WHERE WipMaster_Id IN (SELECT id FROM WipMasters WHERE issuedmonth = 'March' AND IssuedYear = 2026) AND CommitmentPeriod = 3 AND CASIN = 'B08XQY5YS5';</v>
      </c>
    </row>
    <row r="345" spans="1:14" x14ac:dyDescent="0.25">
      <c r="A345" t="s">
        <v>390</v>
      </c>
      <c r="B345" t="s">
        <v>379</v>
      </c>
      <c r="C345" t="s">
        <v>2681</v>
      </c>
      <c r="D345" t="s">
        <v>258</v>
      </c>
      <c r="E345" t="s">
        <v>21</v>
      </c>
      <c r="F345">
        <v>1</v>
      </c>
      <c r="G345">
        <v>22</v>
      </c>
      <c r="H345">
        <v>14</v>
      </c>
      <c r="I345">
        <v>198</v>
      </c>
      <c r="J345">
        <v>286</v>
      </c>
      <c r="K345">
        <v>22</v>
      </c>
      <c r="L345">
        <v>132</v>
      </c>
      <c r="M345">
        <v>506</v>
      </c>
      <c r="N345" t="str">
        <f t="shared" si="5"/>
        <v>UPDATE WipDetails SET WipQuantity = , Review_Wip = 506 WHERE WipMaster_Id IN (SELECT id FROM WipMasters WHERE issuedmonth = 'March' AND IssuedYear = 2026) AND CommitmentPeriod = 3 AND CASIN = 'B08XQYFZJV';</v>
      </c>
    </row>
    <row r="346" spans="1:14" x14ac:dyDescent="0.25">
      <c r="A346" t="s">
        <v>391</v>
      </c>
      <c r="B346" t="s">
        <v>379</v>
      </c>
      <c r="C346" t="s">
        <v>2682</v>
      </c>
      <c r="D346" t="s">
        <v>271</v>
      </c>
      <c r="E346" t="s">
        <v>11</v>
      </c>
      <c r="F346">
        <v>1</v>
      </c>
      <c r="G346">
        <v>28</v>
      </c>
      <c r="H346">
        <v>56</v>
      </c>
      <c r="I346">
        <v>840</v>
      </c>
      <c r="J346">
        <v>1176</v>
      </c>
      <c r="K346">
        <v>28</v>
      </c>
      <c r="L346">
        <v>336</v>
      </c>
      <c r="M346">
        <v>476</v>
      </c>
      <c r="N346" t="str">
        <f t="shared" si="5"/>
        <v>UPDATE WipDetails SET WipQuantity = , Review_Wip = 476 WHERE WipMaster_Id IN (SELECT id FROM WipMasters WHERE issuedmonth = 'March' AND IssuedYear = 2026) AND CommitmentPeriod = 3 AND CASIN = 'B07JN6QD77';</v>
      </c>
    </row>
    <row r="347" spans="1:14" x14ac:dyDescent="0.25">
      <c r="A347" t="s">
        <v>392</v>
      </c>
      <c r="B347" t="s">
        <v>379</v>
      </c>
      <c r="C347" t="s">
        <v>2683</v>
      </c>
      <c r="D347" t="s">
        <v>271</v>
      </c>
      <c r="E347" t="s">
        <v>13</v>
      </c>
      <c r="F347">
        <v>1</v>
      </c>
      <c r="G347">
        <v>28</v>
      </c>
      <c r="H347">
        <v>457</v>
      </c>
      <c r="I347">
        <v>616</v>
      </c>
      <c r="J347">
        <v>392</v>
      </c>
      <c r="K347">
        <v>1232</v>
      </c>
      <c r="L347">
        <v>1344</v>
      </c>
      <c r="M347">
        <v>28</v>
      </c>
      <c r="N347" t="str">
        <f t="shared" si="5"/>
        <v>UPDATE WipDetails SET WipQuantity = , Review_Wip = 28 WHERE WipMaster_Id IN (SELECT id FROM WipMasters WHERE issuedmonth = 'March' AND IssuedYear = 2026) AND CommitmentPeriod = 3 AND CASIN = 'B07JN6Q4RZ';</v>
      </c>
    </row>
    <row r="348" spans="1:14" x14ac:dyDescent="0.25">
      <c r="A348" t="s">
        <v>393</v>
      </c>
      <c r="B348" t="s">
        <v>379</v>
      </c>
      <c r="C348" t="s">
        <v>2684</v>
      </c>
      <c r="D348" t="s">
        <v>271</v>
      </c>
      <c r="E348" t="s">
        <v>15</v>
      </c>
      <c r="F348">
        <v>1</v>
      </c>
      <c r="G348">
        <v>28</v>
      </c>
      <c r="H348">
        <v>805</v>
      </c>
      <c r="I348">
        <v>1540</v>
      </c>
      <c r="J348">
        <v>1232</v>
      </c>
      <c r="K348">
        <v>1316</v>
      </c>
      <c r="L348">
        <v>2016</v>
      </c>
      <c r="M348">
        <v>644</v>
      </c>
      <c r="N348" t="str">
        <f t="shared" si="5"/>
        <v>UPDATE WipDetails SET WipQuantity = , Review_Wip = 644 WHERE WipMaster_Id IN (SELECT id FROM WipMasters WHERE issuedmonth = 'March' AND IssuedYear = 2026) AND CommitmentPeriod = 3 AND CASIN = 'B07JP1TYL1';</v>
      </c>
    </row>
    <row r="349" spans="1:14" x14ac:dyDescent="0.25">
      <c r="A349" t="s">
        <v>394</v>
      </c>
      <c r="B349" t="s">
        <v>379</v>
      </c>
      <c r="C349" t="s">
        <v>2685</v>
      </c>
      <c r="D349" t="s">
        <v>271</v>
      </c>
      <c r="E349" t="s">
        <v>17</v>
      </c>
      <c r="F349">
        <v>1</v>
      </c>
      <c r="G349">
        <v>22</v>
      </c>
      <c r="H349">
        <v>169</v>
      </c>
      <c r="I349">
        <v>1804</v>
      </c>
      <c r="J349">
        <v>2332</v>
      </c>
      <c r="K349">
        <v>924</v>
      </c>
      <c r="L349">
        <v>1650</v>
      </c>
      <c r="M349">
        <v>1034</v>
      </c>
      <c r="N349" t="str">
        <f t="shared" si="5"/>
        <v>UPDATE WipDetails SET WipQuantity = , Review_Wip = 1034 WHERE WipMaster_Id IN (SELECT id FROM WipMasters WHERE issuedmonth = 'March' AND IssuedYear = 2026) AND CommitmentPeriod = 3 AND CASIN = 'B07JN6Q1RT';</v>
      </c>
    </row>
    <row r="350" spans="1:14" x14ac:dyDescent="0.25">
      <c r="A350" t="s">
        <v>395</v>
      </c>
      <c r="B350" t="s">
        <v>379</v>
      </c>
      <c r="C350" t="s">
        <v>2686</v>
      </c>
      <c r="D350" t="s">
        <v>271</v>
      </c>
      <c r="E350" t="s">
        <v>19</v>
      </c>
      <c r="F350">
        <v>1</v>
      </c>
      <c r="G350">
        <v>22</v>
      </c>
      <c r="H350">
        <v>188</v>
      </c>
      <c r="I350">
        <v>1342</v>
      </c>
      <c r="J350">
        <v>1606</v>
      </c>
      <c r="K350">
        <v>1452</v>
      </c>
      <c r="L350">
        <v>1320</v>
      </c>
      <c r="M350">
        <v>110</v>
      </c>
      <c r="N350" t="str">
        <f t="shared" si="5"/>
        <v>UPDATE WipDetails SET WipQuantity = , Review_Wip = 110 WHERE WipMaster_Id IN (SELECT id FROM WipMasters WHERE issuedmonth = 'March' AND IssuedYear = 2026) AND CommitmentPeriod = 3 AND CASIN = 'B07JN6PDSB';</v>
      </c>
    </row>
    <row r="351" spans="1:14" x14ac:dyDescent="0.25">
      <c r="A351" t="s">
        <v>396</v>
      </c>
      <c r="B351" t="s">
        <v>379</v>
      </c>
      <c r="C351" t="s">
        <v>2687</v>
      </c>
      <c r="D351" t="s">
        <v>271</v>
      </c>
      <c r="E351" t="s">
        <v>21</v>
      </c>
      <c r="F351">
        <v>1</v>
      </c>
      <c r="G351">
        <v>22</v>
      </c>
      <c r="H351">
        <v>334</v>
      </c>
      <c r="I351">
        <v>682</v>
      </c>
      <c r="J351">
        <v>550</v>
      </c>
      <c r="K351">
        <v>924</v>
      </c>
      <c r="L351">
        <v>1100</v>
      </c>
      <c r="M351">
        <v>44</v>
      </c>
      <c r="N351" t="str">
        <f t="shared" si="5"/>
        <v>UPDATE WipDetails SET WipQuantity = , Review_Wip = 44 WHERE WipMaster_Id IN (SELECT id FROM WipMasters WHERE issuedmonth = 'March' AND IssuedYear = 2026) AND CommitmentPeriod = 3 AND CASIN = 'B07JP5ZCJL';</v>
      </c>
    </row>
    <row r="352" spans="1:14" x14ac:dyDescent="0.25">
      <c r="A352" t="s">
        <v>397</v>
      </c>
      <c r="B352" t="s">
        <v>379</v>
      </c>
      <c r="C352" t="s">
        <v>2688</v>
      </c>
      <c r="D352" t="s">
        <v>398</v>
      </c>
      <c r="E352" t="s">
        <v>11</v>
      </c>
      <c r="F352">
        <v>1</v>
      </c>
      <c r="G352">
        <v>28</v>
      </c>
      <c r="H352">
        <v>46</v>
      </c>
      <c r="I352">
        <v>336</v>
      </c>
      <c r="J352">
        <v>392</v>
      </c>
      <c r="K352">
        <v>84</v>
      </c>
      <c r="L352">
        <v>280</v>
      </c>
      <c r="M352">
        <v>56</v>
      </c>
      <c r="N352" t="str">
        <f t="shared" si="5"/>
        <v>UPDATE WipDetails SET WipQuantity = , Review_Wip = 56 WHERE WipMaster_Id IN (SELECT id FROM WipMasters WHERE issuedmonth = 'March' AND IssuedYear = 2026) AND CommitmentPeriod = 3 AND CASIN = 'B08XQWS2QF';</v>
      </c>
    </row>
    <row r="353" spans="1:14" x14ac:dyDescent="0.25">
      <c r="A353" t="s">
        <v>399</v>
      </c>
      <c r="B353" t="s">
        <v>379</v>
      </c>
      <c r="C353" t="s">
        <v>2689</v>
      </c>
      <c r="D353" t="s">
        <v>398</v>
      </c>
      <c r="E353" t="s">
        <v>13</v>
      </c>
      <c r="F353">
        <v>1</v>
      </c>
      <c r="G353">
        <v>28</v>
      </c>
      <c r="H353">
        <v>196</v>
      </c>
      <c r="I353">
        <v>308</v>
      </c>
      <c r="J353">
        <v>140</v>
      </c>
      <c r="K353">
        <v>364</v>
      </c>
      <c r="L353">
        <v>224</v>
      </c>
      <c r="M353">
        <v>84</v>
      </c>
      <c r="N353" t="str">
        <f t="shared" si="5"/>
        <v>UPDATE WipDetails SET WipQuantity = , Review_Wip = 84 WHERE WipMaster_Id IN (SELECT id FROM WipMasters WHERE issuedmonth = 'March' AND IssuedYear = 2026) AND CommitmentPeriod = 3 AND CASIN = 'B08XQY79M3';</v>
      </c>
    </row>
    <row r="354" spans="1:14" x14ac:dyDescent="0.25">
      <c r="A354" t="s">
        <v>400</v>
      </c>
      <c r="B354" t="s">
        <v>379</v>
      </c>
      <c r="C354" t="s">
        <v>2690</v>
      </c>
      <c r="D354" t="s">
        <v>398</v>
      </c>
      <c r="E354" t="s">
        <v>15</v>
      </c>
      <c r="F354">
        <v>1</v>
      </c>
      <c r="G354">
        <v>28</v>
      </c>
      <c r="H354">
        <v>500</v>
      </c>
      <c r="I354">
        <v>728</v>
      </c>
      <c r="J354">
        <v>532</v>
      </c>
      <c r="K354">
        <v>0</v>
      </c>
      <c r="L354">
        <v>448</v>
      </c>
      <c r="M354">
        <v>896</v>
      </c>
      <c r="N354" t="str">
        <f t="shared" si="5"/>
        <v>UPDATE WipDetails SET WipQuantity = , Review_Wip = 896 WHERE WipMaster_Id IN (SELECT id FROM WipMasters WHERE issuedmonth = 'March' AND IssuedYear = 2026) AND CommitmentPeriod = 3 AND CASIN = 'B08XQZ6NR2';</v>
      </c>
    </row>
    <row r="355" spans="1:14" x14ac:dyDescent="0.25">
      <c r="A355" t="s">
        <v>401</v>
      </c>
      <c r="B355" t="s">
        <v>379</v>
      </c>
      <c r="C355" t="s">
        <v>2691</v>
      </c>
      <c r="D355" t="s">
        <v>398</v>
      </c>
      <c r="E355" t="s">
        <v>27</v>
      </c>
      <c r="F355">
        <v>1</v>
      </c>
      <c r="G355">
        <v>22</v>
      </c>
      <c r="H355">
        <v>138</v>
      </c>
      <c r="I355">
        <v>66</v>
      </c>
      <c r="J355">
        <v>0</v>
      </c>
      <c r="K355">
        <v>1056</v>
      </c>
      <c r="L355">
        <v>770</v>
      </c>
      <c r="M355">
        <v>176</v>
      </c>
      <c r="N355" t="str">
        <f t="shared" si="5"/>
        <v>UPDATE WipDetails SET WipQuantity = , Review_Wip = 176 WHERE WipMaster_Id IN (SELECT id FROM WipMasters WHERE issuedmonth = 'March' AND IssuedYear = 2026) AND CommitmentPeriod = 3 AND CASIN = 'B08XQZDCL7';</v>
      </c>
    </row>
    <row r="356" spans="1:14" x14ac:dyDescent="0.25">
      <c r="A356" t="s">
        <v>402</v>
      </c>
      <c r="B356" t="s">
        <v>379</v>
      </c>
      <c r="C356" t="s">
        <v>2692</v>
      </c>
      <c r="D356" t="s">
        <v>398</v>
      </c>
      <c r="E356" t="s">
        <v>19</v>
      </c>
      <c r="F356">
        <v>1</v>
      </c>
      <c r="G356">
        <v>22</v>
      </c>
      <c r="H356">
        <v>152</v>
      </c>
      <c r="I356">
        <v>594</v>
      </c>
      <c r="J356">
        <v>770</v>
      </c>
      <c r="K356">
        <v>220</v>
      </c>
      <c r="L356">
        <v>418</v>
      </c>
      <c r="M356">
        <v>990</v>
      </c>
      <c r="N356" t="str">
        <f t="shared" si="5"/>
        <v>UPDATE WipDetails SET WipQuantity = , Review_Wip = 990 WHERE WipMaster_Id IN (SELECT id FROM WipMasters WHERE issuedmonth = 'March' AND IssuedYear = 2026) AND CommitmentPeriod = 3 AND CASIN = 'B08XQZ5KKM';</v>
      </c>
    </row>
    <row r="357" spans="1:14" x14ac:dyDescent="0.25">
      <c r="A357" t="s">
        <v>403</v>
      </c>
      <c r="B357" t="s">
        <v>379</v>
      </c>
      <c r="C357" t="s">
        <v>2693</v>
      </c>
      <c r="D357" t="s">
        <v>398</v>
      </c>
      <c r="E357" t="s">
        <v>21</v>
      </c>
      <c r="F357">
        <v>1</v>
      </c>
      <c r="G357">
        <v>22</v>
      </c>
      <c r="H357">
        <v>87</v>
      </c>
      <c r="I357">
        <v>44</v>
      </c>
      <c r="J357">
        <v>0</v>
      </c>
      <c r="K357">
        <v>374</v>
      </c>
      <c r="L357">
        <v>242</v>
      </c>
      <c r="M357">
        <v>110</v>
      </c>
      <c r="N357" t="str">
        <f t="shared" si="5"/>
        <v>UPDATE WipDetails SET WipQuantity = , Review_Wip = 110 WHERE WipMaster_Id IN (SELECT id FROM WipMasters WHERE issuedmonth = 'March' AND IssuedYear = 2026) AND CommitmentPeriod = 3 AND CASIN = 'B08XQYHP41';</v>
      </c>
    </row>
    <row r="358" spans="1:14" x14ac:dyDescent="0.25">
      <c r="A358" t="s">
        <v>404</v>
      </c>
      <c r="B358" t="s">
        <v>379</v>
      </c>
      <c r="C358" t="s">
        <v>2694</v>
      </c>
      <c r="D358" t="s">
        <v>405</v>
      </c>
      <c r="E358" t="s">
        <v>11</v>
      </c>
      <c r="F358">
        <v>1</v>
      </c>
      <c r="G358">
        <v>28</v>
      </c>
      <c r="H358">
        <v>74</v>
      </c>
      <c r="I358">
        <v>364</v>
      </c>
      <c r="J358">
        <v>336</v>
      </c>
      <c r="K358">
        <v>0</v>
      </c>
      <c r="L358">
        <v>280</v>
      </c>
      <c r="M358">
        <v>504</v>
      </c>
      <c r="N358" t="str">
        <f t="shared" si="5"/>
        <v>UPDATE WipDetails SET WipQuantity = , Review_Wip = 504 WHERE WipMaster_Id IN (SELECT id FROM WipMasters WHERE issuedmonth = 'March' AND IssuedYear = 2026) AND CommitmentPeriod = 3 AND CASIN = 'B08XQXYPVB';</v>
      </c>
    </row>
    <row r="359" spans="1:14" x14ac:dyDescent="0.25">
      <c r="A359" t="s">
        <v>406</v>
      </c>
      <c r="B359" t="s">
        <v>379</v>
      </c>
      <c r="C359" t="s">
        <v>2695</v>
      </c>
      <c r="D359" t="s">
        <v>405</v>
      </c>
      <c r="E359" t="s">
        <v>13</v>
      </c>
      <c r="F359">
        <v>1</v>
      </c>
      <c r="G359">
        <v>28</v>
      </c>
      <c r="H359">
        <v>100</v>
      </c>
      <c r="I359">
        <v>112</v>
      </c>
      <c r="J359">
        <v>56</v>
      </c>
      <c r="K359">
        <v>868</v>
      </c>
      <c r="L359">
        <v>420</v>
      </c>
      <c r="M359">
        <v>168</v>
      </c>
      <c r="N359" t="str">
        <f t="shared" si="5"/>
        <v>UPDATE WipDetails SET WipQuantity = , Review_Wip = 168 WHERE WipMaster_Id IN (SELECT id FROM WipMasters WHERE issuedmonth = 'March' AND IssuedYear = 2026) AND CommitmentPeriod = 3 AND CASIN = 'B08XQXX7NT';</v>
      </c>
    </row>
    <row r="360" spans="1:14" x14ac:dyDescent="0.25">
      <c r="A360" t="s">
        <v>407</v>
      </c>
      <c r="B360" t="s">
        <v>379</v>
      </c>
      <c r="C360" t="s">
        <v>2696</v>
      </c>
      <c r="D360" t="s">
        <v>405</v>
      </c>
      <c r="E360" t="s">
        <v>15</v>
      </c>
      <c r="F360">
        <v>1</v>
      </c>
      <c r="G360">
        <v>28</v>
      </c>
      <c r="H360">
        <v>251</v>
      </c>
      <c r="I360">
        <v>280</v>
      </c>
      <c r="J360">
        <v>196</v>
      </c>
      <c r="K360">
        <v>700</v>
      </c>
      <c r="L360">
        <v>840</v>
      </c>
      <c r="M360">
        <v>420</v>
      </c>
      <c r="N360" t="str">
        <f t="shared" si="5"/>
        <v>UPDATE WipDetails SET WipQuantity = , Review_Wip = 420 WHERE WipMaster_Id IN (SELECT id FROM WipMasters WHERE issuedmonth = 'March' AND IssuedYear = 2026) AND CommitmentPeriod = 3 AND CASIN = 'B08XQX65BV';</v>
      </c>
    </row>
    <row r="361" spans="1:14" x14ac:dyDescent="0.25">
      <c r="A361" t="s">
        <v>408</v>
      </c>
      <c r="B361" t="s">
        <v>379</v>
      </c>
      <c r="C361" t="s">
        <v>2697</v>
      </c>
      <c r="D361" t="s">
        <v>405</v>
      </c>
      <c r="E361" t="s">
        <v>27</v>
      </c>
      <c r="F361">
        <v>1</v>
      </c>
      <c r="G361">
        <v>22</v>
      </c>
      <c r="H361">
        <v>28</v>
      </c>
      <c r="I361">
        <v>506</v>
      </c>
      <c r="J361">
        <v>572</v>
      </c>
      <c r="K361">
        <v>528</v>
      </c>
      <c r="L361">
        <v>572</v>
      </c>
      <c r="M361">
        <v>484</v>
      </c>
      <c r="N361" t="str">
        <f t="shared" si="5"/>
        <v>UPDATE WipDetails SET WipQuantity = , Review_Wip = 484 WHERE WipMaster_Id IN (SELECT id FROM WipMasters WHERE issuedmonth = 'March' AND IssuedYear = 2026) AND CommitmentPeriod = 3 AND CASIN = 'B08XQX75FC';</v>
      </c>
    </row>
    <row r="362" spans="1:14" x14ac:dyDescent="0.25">
      <c r="A362" t="s">
        <v>409</v>
      </c>
      <c r="B362" t="s">
        <v>379</v>
      </c>
      <c r="C362" t="s">
        <v>2698</v>
      </c>
      <c r="D362" t="s">
        <v>405</v>
      </c>
      <c r="E362" t="s">
        <v>19</v>
      </c>
      <c r="F362">
        <v>1</v>
      </c>
      <c r="G362">
        <v>22</v>
      </c>
      <c r="H362">
        <v>81</v>
      </c>
      <c r="I362">
        <v>132</v>
      </c>
      <c r="J362">
        <v>88</v>
      </c>
      <c r="K362">
        <v>242</v>
      </c>
      <c r="L362">
        <v>220</v>
      </c>
      <c r="M362">
        <v>242</v>
      </c>
      <c r="N362" t="str">
        <f t="shared" si="5"/>
        <v>UPDATE WipDetails SET WipQuantity = , Review_Wip = 242 WHERE WipMaster_Id IN (SELECT id FROM WipMasters WHERE issuedmonth = 'March' AND IssuedYear = 2026) AND CommitmentPeriod = 3 AND CASIN = 'B08XQY48S9';</v>
      </c>
    </row>
    <row r="363" spans="1:14" x14ac:dyDescent="0.25">
      <c r="A363" t="s">
        <v>410</v>
      </c>
      <c r="B363" t="s">
        <v>379</v>
      </c>
      <c r="C363" t="s">
        <v>2699</v>
      </c>
      <c r="D363" t="s">
        <v>405</v>
      </c>
      <c r="E363" t="s">
        <v>21</v>
      </c>
      <c r="F363">
        <v>1</v>
      </c>
      <c r="G363">
        <v>22</v>
      </c>
      <c r="H363">
        <v>66</v>
      </c>
      <c r="I363">
        <v>44</v>
      </c>
      <c r="J363">
        <v>0</v>
      </c>
      <c r="K363">
        <v>44</v>
      </c>
      <c r="L363">
        <v>66</v>
      </c>
      <c r="M363">
        <v>44</v>
      </c>
      <c r="N363" t="str">
        <f t="shared" si="5"/>
        <v>UPDATE WipDetails SET WipQuantity = , Review_Wip = 44 WHERE WipMaster_Id IN (SELECT id FROM WipMasters WHERE issuedmonth = 'March' AND IssuedYear = 2026) AND CommitmentPeriod = 3 AND CASIN = 'B08XQYKFFS';</v>
      </c>
    </row>
    <row r="364" spans="1:14" x14ac:dyDescent="0.25">
      <c r="A364" t="s">
        <v>411</v>
      </c>
      <c r="B364" t="s">
        <v>379</v>
      </c>
      <c r="C364" t="s">
        <v>2700</v>
      </c>
      <c r="D364" t="s">
        <v>412</v>
      </c>
      <c r="E364" t="s">
        <v>11</v>
      </c>
      <c r="F364">
        <v>1</v>
      </c>
      <c r="G364">
        <v>28</v>
      </c>
      <c r="H364">
        <v>46</v>
      </c>
      <c r="I364">
        <v>252</v>
      </c>
      <c r="J364">
        <v>336</v>
      </c>
      <c r="K364">
        <v>0</v>
      </c>
      <c r="L364">
        <v>196</v>
      </c>
      <c r="M364">
        <v>336</v>
      </c>
      <c r="N364" t="str">
        <f t="shared" si="5"/>
        <v>UPDATE WipDetails SET WipQuantity = , Review_Wip = 336 WHERE WipMaster_Id IN (SELECT id FROM WipMasters WHERE issuedmonth = 'March' AND IssuedYear = 2026) AND CommitmentPeriod = 3 AND CASIN = 'B08XQWTMK9';</v>
      </c>
    </row>
    <row r="365" spans="1:14" x14ac:dyDescent="0.25">
      <c r="A365" t="s">
        <v>413</v>
      </c>
      <c r="B365" t="s">
        <v>379</v>
      </c>
      <c r="C365" t="s">
        <v>2701</v>
      </c>
      <c r="D365" t="s">
        <v>412</v>
      </c>
      <c r="E365" t="s">
        <v>13</v>
      </c>
      <c r="F365">
        <v>1</v>
      </c>
      <c r="G365">
        <v>28</v>
      </c>
      <c r="H365">
        <v>205</v>
      </c>
      <c r="I365">
        <v>196</v>
      </c>
      <c r="J365">
        <v>112</v>
      </c>
      <c r="K365">
        <v>0</v>
      </c>
      <c r="L365">
        <v>392</v>
      </c>
      <c r="M365">
        <v>0</v>
      </c>
      <c r="N365" t="str">
        <f t="shared" si="5"/>
        <v>UPDATE WipDetails SET WipQuantity = , Review_Wip = 0 WHERE WipMaster_Id IN (SELECT id FROM WipMasters WHERE issuedmonth = 'March' AND IssuedYear = 2026) AND CommitmentPeriod = 3 AND CASIN = 'B08XQX2KYN';</v>
      </c>
    </row>
    <row r="366" spans="1:14" x14ac:dyDescent="0.25">
      <c r="A366" t="s">
        <v>414</v>
      </c>
      <c r="B366" t="s">
        <v>379</v>
      </c>
      <c r="C366" t="s">
        <v>2702</v>
      </c>
      <c r="D366" t="s">
        <v>412</v>
      </c>
      <c r="E366" t="s">
        <v>15</v>
      </c>
      <c r="F366">
        <v>1</v>
      </c>
      <c r="G366">
        <v>28</v>
      </c>
      <c r="H366">
        <v>223</v>
      </c>
      <c r="I366">
        <v>336</v>
      </c>
      <c r="J366">
        <v>336</v>
      </c>
      <c r="K366">
        <v>0</v>
      </c>
      <c r="L366">
        <v>336</v>
      </c>
      <c r="M366">
        <v>756</v>
      </c>
      <c r="N366" t="str">
        <f t="shared" si="5"/>
        <v>UPDATE WipDetails SET WipQuantity = , Review_Wip = 756 WHERE WipMaster_Id IN (SELECT id FROM WipMasters WHERE issuedmonth = 'March' AND IssuedYear = 2026) AND CommitmentPeriod = 3 AND CASIN = 'B08XQZQPY7';</v>
      </c>
    </row>
    <row r="367" spans="1:14" x14ac:dyDescent="0.25">
      <c r="A367" t="s">
        <v>415</v>
      </c>
      <c r="B367" t="s">
        <v>379</v>
      </c>
      <c r="C367" t="s">
        <v>2703</v>
      </c>
      <c r="D367" t="s">
        <v>412</v>
      </c>
      <c r="E367" t="s">
        <v>27</v>
      </c>
      <c r="F367">
        <v>1</v>
      </c>
      <c r="G367">
        <v>22</v>
      </c>
      <c r="H367">
        <v>249</v>
      </c>
      <c r="I367">
        <v>220</v>
      </c>
      <c r="J367">
        <v>66</v>
      </c>
      <c r="K367">
        <v>0</v>
      </c>
      <c r="L367">
        <v>462</v>
      </c>
      <c r="M367">
        <v>242</v>
      </c>
      <c r="N367" t="str">
        <f t="shared" si="5"/>
        <v>UPDATE WipDetails SET WipQuantity = , Review_Wip = 242 WHERE WipMaster_Id IN (SELECT id FROM WipMasters WHERE issuedmonth = 'March' AND IssuedYear = 2026) AND CommitmentPeriod = 3 AND CASIN = 'B08XQXLGDF';</v>
      </c>
    </row>
    <row r="368" spans="1:14" x14ac:dyDescent="0.25">
      <c r="A368" t="s">
        <v>416</v>
      </c>
      <c r="B368" t="s">
        <v>379</v>
      </c>
      <c r="C368" t="s">
        <v>2704</v>
      </c>
      <c r="D368" t="s">
        <v>412</v>
      </c>
      <c r="E368" t="s">
        <v>19</v>
      </c>
      <c r="F368">
        <v>1</v>
      </c>
      <c r="G368">
        <v>22</v>
      </c>
      <c r="H368">
        <v>147</v>
      </c>
      <c r="I368">
        <v>132</v>
      </c>
      <c r="J368">
        <v>88</v>
      </c>
      <c r="K368">
        <v>0</v>
      </c>
      <c r="L368">
        <v>308</v>
      </c>
      <c r="M368">
        <v>0</v>
      </c>
      <c r="N368" t="str">
        <f t="shared" si="5"/>
        <v>UPDATE WipDetails SET WipQuantity = , Review_Wip = 0 WHERE WipMaster_Id IN (SELECT id FROM WipMasters WHERE issuedmonth = 'March' AND IssuedYear = 2026) AND CommitmentPeriod = 3 AND CASIN = 'B08XQY5VL8';</v>
      </c>
    </row>
    <row r="369" spans="1:14" x14ac:dyDescent="0.25">
      <c r="A369" t="s">
        <v>417</v>
      </c>
      <c r="B369" t="s">
        <v>379</v>
      </c>
      <c r="C369" t="s">
        <v>2705</v>
      </c>
      <c r="D369" t="s">
        <v>412</v>
      </c>
      <c r="E369" t="s">
        <v>21</v>
      </c>
      <c r="F369">
        <v>1</v>
      </c>
      <c r="G369">
        <v>22</v>
      </c>
      <c r="H369">
        <v>73</v>
      </c>
      <c r="I369">
        <v>88</v>
      </c>
      <c r="J369">
        <v>66</v>
      </c>
      <c r="K369">
        <v>0</v>
      </c>
      <c r="L369">
        <v>110</v>
      </c>
      <c r="M369">
        <v>154</v>
      </c>
      <c r="N369" t="str">
        <f t="shared" si="5"/>
        <v>UPDATE WipDetails SET WipQuantity = , Review_Wip = 154 WHERE WipMaster_Id IN (SELECT id FROM WipMasters WHERE issuedmonth = 'March' AND IssuedYear = 2026) AND CommitmentPeriod = 3 AND CASIN = 'B08XQZQPV3';</v>
      </c>
    </row>
    <row r="370" spans="1:14" x14ac:dyDescent="0.25">
      <c r="A370" t="s">
        <v>418</v>
      </c>
      <c r="B370" t="s">
        <v>379</v>
      </c>
      <c r="C370" t="s">
        <v>2706</v>
      </c>
      <c r="D370" t="s">
        <v>43</v>
      </c>
      <c r="E370" t="s">
        <v>11</v>
      </c>
      <c r="F370">
        <v>1</v>
      </c>
      <c r="G370">
        <v>28</v>
      </c>
      <c r="H370">
        <v>17</v>
      </c>
      <c r="I370">
        <v>0</v>
      </c>
      <c r="J370">
        <v>0</v>
      </c>
      <c r="K370">
        <v>364</v>
      </c>
      <c r="L370">
        <v>532</v>
      </c>
      <c r="M370">
        <v>420</v>
      </c>
      <c r="N370" t="str">
        <f t="shared" si="5"/>
        <v>UPDATE WipDetails SET WipQuantity = , Review_Wip = 420 WHERE WipMaster_Id IN (SELECT id FROM WipMasters WHERE issuedmonth = 'March' AND IssuedYear = 2026) AND CommitmentPeriod = 3 AND CASIN = 'B07JN6NLX3';</v>
      </c>
    </row>
    <row r="371" spans="1:14" x14ac:dyDescent="0.25">
      <c r="A371" t="s">
        <v>419</v>
      </c>
      <c r="B371" t="s">
        <v>379</v>
      </c>
      <c r="C371" t="s">
        <v>2707</v>
      </c>
      <c r="D371" t="s">
        <v>43</v>
      </c>
      <c r="E371" t="s">
        <v>13</v>
      </c>
      <c r="F371">
        <v>1</v>
      </c>
      <c r="G371">
        <v>28</v>
      </c>
      <c r="H371">
        <v>26</v>
      </c>
      <c r="I371">
        <v>588</v>
      </c>
      <c r="J371">
        <v>616</v>
      </c>
      <c r="K371">
        <v>280</v>
      </c>
      <c r="L371">
        <v>616</v>
      </c>
      <c r="M371">
        <v>644</v>
      </c>
      <c r="N371" t="str">
        <f t="shared" si="5"/>
        <v>UPDATE WipDetails SET WipQuantity = , Review_Wip = 644 WHERE WipMaster_Id IN (SELECT id FROM WipMasters WHERE issuedmonth = 'March' AND IssuedYear = 2026) AND CommitmentPeriod = 3 AND CASIN = 'B07JMSPFCJ';</v>
      </c>
    </row>
    <row r="372" spans="1:14" x14ac:dyDescent="0.25">
      <c r="A372" t="s">
        <v>420</v>
      </c>
      <c r="B372" t="s">
        <v>379</v>
      </c>
      <c r="C372" t="s">
        <v>2708</v>
      </c>
      <c r="D372" t="s">
        <v>43</v>
      </c>
      <c r="E372" t="s">
        <v>15</v>
      </c>
      <c r="F372">
        <v>1</v>
      </c>
      <c r="G372">
        <v>28</v>
      </c>
      <c r="H372">
        <v>35</v>
      </c>
      <c r="I372">
        <v>364</v>
      </c>
      <c r="J372">
        <v>364</v>
      </c>
      <c r="K372">
        <v>1008</v>
      </c>
      <c r="L372">
        <v>1120</v>
      </c>
      <c r="M372">
        <v>784</v>
      </c>
      <c r="N372" t="str">
        <f t="shared" si="5"/>
        <v>UPDATE WipDetails SET WipQuantity = , Review_Wip = 784 WHERE WipMaster_Id IN (SELECT id FROM WipMasters WHERE issuedmonth = 'March' AND IssuedYear = 2026) AND CommitmentPeriod = 3 AND CASIN = 'B07JP4S7KW';</v>
      </c>
    </row>
    <row r="373" spans="1:14" x14ac:dyDescent="0.25">
      <c r="A373" t="s">
        <v>421</v>
      </c>
      <c r="B373" t="s">
        <v>379</v>
      </c>
      <c r="C373" t="s">
        <v>2709</v>
      </c>
      <c r="D373" t="s">
        <v>43</v>
      </c>
      <c r="E373" t="s">
        <v>27</v>
      </c>
      <c r="F373">
        <v>1</v>
      </c>
      <c r="G373">
        <v>22</v>
      </c>
      <c r="H373">
        <v>21</v>
      </c>
      <c r="I373">
        <v>66</v>
      </c>
      <c r="J373">
        <v>66</v>
      </c>
      <c r="K373">
        <v>1122</v>
      </c>
      <c r="L373">
        <v>1012</v>
      </c>
      <c r="M373">
        <v>1122</v>
      </c>
      <c r="N373" t="str">
        <f t="shared" si="5"/>
        <v>UPDATE WipDetails SET WipQuantity = , Review_Wip = 1122 WHERE WipMaster_Id IN (SELECT id FROM WipMasters WHERE issuedmonth = 'March' AND IssuedYear = 2026) AND CommitmentPeriod = 3 AND CASIN = 'B07JXTYHB1';</v>
      </c>
    </row>
    <row r="374" spans="1:14" x14ac:dyDescent="0.25">
      <c r="A374" t="s">
        <v>422</v>
      </c>
      <c r="B374" t="s">
        <v>379</v>
      </c>
      <c r="C374" t="s">
        <v>2710</v>
      </c>
      <c r="D374" t="s">
        <v>43</v>
      </c>
      <c r="E374" t="s">
        <v>19</v>
      </c>
      <c r="F374">
        <v>1</v>
      </c>
      <c r="G374">
        <v>22</v>
      </c>
      <c r="H374">
        <v>14</v>
      </c>
      <c r="I374">
        <v>528</v>
      </c>
      <c r="J374">
        <v>528</v>
      </c>
      <c r="K374">
        <v>0</v>
      </c>
      <c r="L374">
        <v>440</v>
      </c>
      <c r="M374">
        <v>616</v>
      </c>
      <c r="N374" t="str">
        <f t="shared" si="5"/>
        <v>UPDATE WipDetails SET WipQuantity = , Review_Wip = 616 WHERE WipMaster_Id IN (SELECT id FROM WipMasters WHERE issuedmonth = 'March' AND IssuedYear = 2026) AND CommitmentPeriod = 3 AND CASIN = 'B07JN6Q81Y';</v>
      </c>
    </row>
    <row r="375" spans="1:14" x14ac:dyDescent="0.25">
      <c r="A375" t="s">
        <v>423</v>
      </c>
      <c r="B375" t="s">
        <v>379</v>
      </c>
      <c r="C375" t="s">
        <v>2711</v>
      </c>
      <c r="D375" t="s">
        <v>43</v>
      </c>
      <c r="E375" t="s">
        <v>21</v>
      </c>
      <c r="F375">
        <v>1</v>
      </c>
      <c r="G375">
        <v>22</v>
      </c>
      <c r="H375">
        <v>7</v>
      </c>
      <c r="I375">
        <v>528</v>
      </c>
      <c r="J375">
        <v>660</v>
      </c>
      <c r="K375">
        <v>264</v>
      </c>
      <c r="L375">
        <v>352</v>
      </c>
      <c r="M375">
        <v>352</v>
      </c>
      <c r="N375" t="str">
        <f t="shared" si="5"/>
        <v>UPDATE WipDetails SET WipQuantity = , Review_Wip = 352 WHERE WipMaster_Id IN (SELECT id FROM WipMasters WHERE issuedmonth = 'March' AND IssuedYear = 2026) AND CommitmentPeriod = 3 AND CASIN = 'B07JN6QGJ3';</v>
      </c>
    </row>
    <row r="376" spans="1:14" x14ac:dyDescent="0.25">
      <c r="A376" t="s">
        <v>424</v>
      </c>
      <c r="B376" t="s">
        <v>379</v>
      </c>
      <c r="C376" t="s">
        <v>2712</v>
      </c>
      <c r="D376" t="s">
        <v>425</v>
      </c>
      <c r="E376" t="s">
        <v>11</v>
      </c>
      <c r="F376">
        <v>1</v>
      </c>
      <c r="G376">
        <v>28</v>
      </c>
      <c r="H376">
        <v>112</v>
      </c>
      <c r="I376">
        <v>336</v>
      </c>
      <c r="J376">
        <v>308</v>
      </c>
      <c r="K376">
        <v>560</v>
      </c>
      <c r="L376">
        <v>560</v>
      </c>
      <c r="M376">
        <v>252</v>
      </c>
      <c r="N376" t="str">
        <f t="shared" si="5"/>
        <v>UPDATE WipDetails SET WipQuantity = , Review_Wip = 252 WHERE WipMaster_Id IN (SELECT id FROM WipMasters WHERE issuedmonth = 'March' AND IssuedYear = 2026) AND CommitmentPeriod = 3 AND CASIN = 'B07JP1PWPZ';</v>
      </c>
    </row>
    <row r="377" spans="1:14" x14ac:dyDescent="0.25">
      <c r="A377" t="s">
        <v>426</v>
      </c>
      <c r="B377" t="s">
        <v>379</v>
      </c>
      <c r="C377" t="s">
        <v>2713</v>
      </c>
      <c r="D377" t="s">
        <v>425</v>
      </c>
      <c r="E377" t="s">
        <v>13</v>
      </c>
      <c r="F377">
        <v>1</v>
      </c>
      <c r="G377">
        <v>28</v>
      </c>
      <c r="H377">
        <v>437</v>
      </c>
      <c r="I377">
        <v>84</v>
      </c>
      <c r="J377">
        <v>0</v>
      </c>
      <c r="K377">
        <v>1204</v>
      </c>
      <c r="L377">
        <v>1400</v>
      </c>
      <c r="M377">
        <v>56</v>
      </c>
      <c r="N377" t="str">
        <f t="shared" si="5"/>
        <v>UPDATE WipDetails SET WipQuantity = , Review_Wip = 56 WHERE WipMaster_Id IN (SELECT id FROM WipMasters WHERE issuedmonth = 'March' AND IssuedYear = 2026) AND CommitmentPeriod = 3 AND CASIN = 'B07JXTB4FR';</v>
      </c>
    </row>
    <row r="378" spans="1:14" x14ac:dyDescent="0.25">
      <c r="A378" t="s">
        <v>427</v>
      </c>
      <c r="B378" t="s">
        <v>379</v>
      </c>
      <c r="C378" t="s">
        <v>2714</v>
      </c>
      <c r="D378" t="s">
        <v>425</v>
      </c>
      <c r="E378" t="s">
        <v>15</v>
      </c>
      <c r="F378">
        <v>1</v>
      </c>
      <c r="G378">
        <v>28</v>
      </c>
      <c r="H378">
        <v>926</v>
      </c>
      <c r="I378">
        <v>224</v>
      </c>
      <c r="J378">
        <v>0</v>
      </c>
      <c r="K378">
        <v>644</v>
      </c>
      <c r="L378">
        <v>1540</v>
      </c>
      <c r="M378">
        <v>1176</v>
      </c>
      <c r="N378" t="str">
        <f t="shared" si="5"/>
        <v>UPDATE WipDetails SET WipQuantity = , Review_Wip = 1176 WHERE WipMaster_Id IN (SELECT id FROM WipMasters WHERE issuedmonth = 'March' AND IssuedYear = 2026) AND CommitmentPeriod = 3 AND CASIN = 'B07JP1PCY4';</v>
      </c>
    </row>
    <row r="379" spans="1:14" x14ac:dyDescent="0.25">
      <c r="A379" t="s">
        <v>428</v>
      </c>
      <c r="B379" t="s">
        <v>379</v>
      </c>
      <c r="C379" t="s">
        <v>2715</v>
      </c>
      <c r="D379" t="s">
        <v>425</v>
      </c>
      <c r="E379" t="s">
        <v>27</v>
      </c>
      <c r="F379">
        <v>1</v>
      </c>
      <c r="G379">
        <v>22</v>
      </c>
      <c r="H379">
        <v>747</v>
      </c>
      <c r="I379">
        <v>990</v>
      </c>
      <c r="J379">
        <v>594</v>
      </c>
      <c r="K379">
        <v>1298</v>
      </c>
      <c r="L379">
        <v>2244</v>
      </c>
      <c r="M379">
        <v>176</v>
      </c>
      <c r="N379" t="str">
        <f t="shared" si="5"/>
        <v>UPDATE WipDetails SET WipQuantity = , Review_Wip = 176 WHERE WipMaster_Id IN (SELECT id FROM WipMasters WHERE issuedmonth = 'March' AND IssuedYear = 2026) AND CommitmentPeriod = 3 AND CASIN = 'B07JXRHQDK';</v>
      </c>
    </row>
    <row r="380" spans="1:14" x14ac:dyDescent="0.25">
      <c r="A380" t="s">
        <v>429</v>
      </c>
      <c r="B380" t="s">
        <v>379</v>
      </c>
      <c r="C380" t="s">
        <v>2716</v>
      </c>
      <c r="D380" t="s">
        <v>425</v>
      </c>
      <c r="E380" t="s">
        <v>19</v>
      </c>
      <c r="F380">
        <v>1</v>
      </c>
      <c r="G380">
        <v>22</v>
      </c>
      <c r="H380">
        <v>418</v>
      </c>
      <c r="I380">
        <v>792</v>
      </c>
      <c r="J380">
        <v>836</v>
      </c>
      <c r="K380">
        <v>1694</v>
      </c>
      <c r="L380">
        <v>1122</v>
      </c>
      <c r="M380">
        <v>0</v>
      </c>
      <c r="N380" t="str">
        <f t="shared" si="5"/>
        <v>UPDATE WipDetails SET WipQuantity = , Review_Wip = 0 WHERE WipMaster_Id IN (SELECT id FROM WipMasters WHERE issuedmonth = 'March' AND IssuedYear = 2026) AND CommitmentPeriod = 3 AND CASIN = 'B07JN6QBCV';</v>
      </c>
    </row>
    <row r="381" spans="1:14" x14ac:dyDescent="0.25">
      <c r="A381" t="s">
        <v>430</v>
      </c>
      <c r="B381" t="s">
        <v>379</v>
      </c>
      <c r="C381" t="s">
        <v>2717</v>
      </c>
      <c r="D381" t="s">
        <v>425</v>
      </c>
      <c r="E381" t="s">
        <v>21</v>
      </c>
      <c r="F381">
        <v>1</v>
      </c>
      <c r="G381">
        <v>22</v>
      </c>
      <c r="H381">
        <v>63</v>
      </c>
      <c r="I381">
        <v>352</v>
      </c>
      <c r="J381">
        <v>396</v>
      </c>
      <c r="K381">
        <v>660</v>
      </c>
      <c r="L381">
        <v>616</v>
      </c>
      <c r="M381">
        <v>308</v>
      </c>
      <c r="N381" t="str">
        <f t="shared" si="5"/>
        <v>UPDATE WipDetails SET WipQuantity = , Review_Wip = 308 WHERE WipMaster_Id IN (SELECT id FROM WipMasters WHERE issuedmonth = 'March' AND IssuedYear = 2026) AND CommitmentPeriod = 3 AND CASIN = 'B07JXV2HTW';</v>
      </c>
    </row>
    <row r="382" spans="1:14" x14ac:dyDescent="0.25">
      <c r="A382" t="s">
        <v>431</v>
      </c>
      <c r="B382" t="s">
        <v>379</v>
      </c>
      <c r="C382" t="s">
        <v>2718</v>
      </c>
      <c r="D382" t="s">
        <v>432</v>
      </c>
      <c r="E382" t="s">
        <v>11</v>
      </c>
      <c r="F382">
        <v>1</v>
      </c>
      <c r="G382">
        <v>28</v>
      </c>
      <c r="H382">
        <v>82</v>
      </c>
      <c r="I382">
        <v>308</v>
      </c>
      <c r="J382">
        <v>364</v>
      </c>
      <c r="K382">
        <v>84</v>
      </c>
      <c r="L382">
        <v>224</v>
      </c>
      <c r="M382">
        <v>336</v>
      </c>
      <c r="N382" t="str">
        <f t="shared" si="5"/>
        <v>UPDATE WipDetails SET WipQuantity = , Review_Wip = 336 WHERE WipMaster_Id IN (SELECT id FROM WipMasters WHERE issuedmonth = 'March' AND IssuedYear = 2026) AND CommitmentPeriod = 3 AND CASIN = 'B07JP61X2C';</v>
      </c>
    </row>
    <row r="383" spans="1:14" x14ac:dyDescent="0.25">
      <c r="A383" t="s">
        <v>433</v>
      </c>
      <c r="B383" t="s">
        <v>379</v>
      </c>
      <c r="C383" t="s">
        <v>2719</v>
      </c>
      <c r="D383" t="s">
        <v>432</v>
      </c>
      <c r="E383" t="s">
        <v>13</v>
      </c>
      <c r="F383">
        <v>1</v>
      </c>
      <c r="G383">
        <v>28</v>
      </c>
      <c r="H383">
        <v>74</v>
      </c>
      <c r="I383">
        <v>476</v>
      </c>
      <c r="J383">
        <v>588</v>
      </c>
      <c r="K383">
        <v>84</v>
      </c>
      <c r="L383">
        <v>420</v>
      </c>
      <c r="M383">
        <v>616</v>
      </c>
      <c r="N383" t="str">
        <f t="shared" si="5"/>
        <v>UPDATE WipDetails SET WipQuantity = , Review_Wip = 616 WHERE WipMaster_Id IN (SELECT id FROM WipMasters WHERE issuedmonth = 'March' AND IssuedYear = 2026) AND CommitmentPeriod = 3 AND CASIN = 'B07JXV6FH4';</v>
      </c>
    </row>
    <row r="384" spans="1:14" x14ac:dyDescent="0.25">
      <c r="A384" t="s">
        <v>434</v>
      </c>
      <c r="B384" t="s">
        <v>379</v>
      </c>
      <c r="C384" t="s">
        <v>2720</v>
      </c>
      <c r="D384" t="s">
        <v>432</v>
      </c>
      <c r="E384" t="s">
        <v>15</v>
      </c>
      <c r="F384">
        <v>1</v>
      </c>
      <c r="G384">
        <v>28</v>
      </c>
      <c r="H384">
        <v>63</v>
      </c>
      <c r="I384">
        <v>28</v>
      </c>
      <c r="J384">
        <v>0</v>
      </c>
      <c r="K384">
        <v>952</v>
      </c>
      <c r="L384">
        <v>616</v>
      </c>
      <c r="M384">
        <v>112</v>
      </c>
      <c r="N384" t="str">
        <f t="shared" si="5"/>
        <v>UPDATE WipDetails SET WipQuantity = , Review_Wip = 112 WHERE WipMaster_Id IN (SELECT id FROM WipMasters WHERE issuedmonth = 'March' AND IssuedYear = 2026) AND CommitmentPeriod = 3 AND CASIN = 'B07JP5J2SQ';</v>
      </c>
    </row>
    <row r="385" spans="1:14" x14ac:dyDescent="0.25">
      <c r="A385" t="s">
        <v>435</v>
      </c>
      <c r="B385" t="s">
        <v>379</v>
      </c>
      <c r="C385" t="s">
        <v>2721</v>
      </c>
      <c r="D385" t="s">
        <v>432</v>
      </c>
      <c r="E385" t="s">
        <v>27</v>
      </c>
      <c r="F385">
        <v>1</v>
      </c>
      <c r="G385">
        <v>22</v>
      </c>
      <c r="H385">
        <v>109</v>
      </c>
      <c r="I385">
        <v>198</v>
      </c>
      <c r="J385">
        <v>154</v>
      </c>
      <c r="K385">
        <v>418</v>
      </c>
      <c r="L385">
        <v>572</v>
      </c>
      <c r="M385">
        <v>242</v>
      </c>
      <c r="N385" t="str">
        <f t="shared" si="5"/>
        <v>UPDATE WipDetails SET WipQuantity = , Review_Wip = 242 WHERE WipMaster_Id IN (SELECT id FROM WipMasters WHERE issuedmonth = 'March' AND IssuedYear = 2026) AND CommitmentPeriod = 3 AND CASIN = 'B07JXTDYJC';</v>
      </c>
    </row>
    <row r="386" spans="1:14" x14ac:dyDescent="0.25">
      <c r="A386" t="s">
        <v>436</v>
      </c>
      <c r="B386" t="s">
        <v>379</v>
      </c>
      <c r="C386" t="s">
        <v>2722</v>
      </c>
      <c r="D386" t="s">
        <v>432</v>
      </c>
      <c r="E386" t="s">
        <v>19</v>
      </c>
      <c r="F386">
        <v>1</v>
      </c>
      <c r="G386">
        <v>22</v>
      </c>
      <c r="H386">
        <v>88</v>
      </c>
      <c r="I386">
        <v>242</v>
      </c>
      <c r="J386">
        <v>264</v>
      </c>
      <c r="K386">
        <v>0</v>
      </c>
      <c r="L386">
        <v>132</v>
      </c>
      <c r="M386">
        <v>264</v>
      </c>
      <c r="N386" t="str">
        <f t="shared" si="5"/>
        <v>UPDATE WipDetails SET WipQuantity = , Review_Wip = 264 WHERE WipMaster_Id IN (SELECT id FROM WipMasters WHERE issuedmonth = 'March' AND IssuedYear = 2026) AND CommitmentPeriod = 3 AND CASIN = 'B07JMSP9HH';</v>
      </c>
    </row>
    <row r="387" spans="1:14" x14ac:dyDescent="0.25">
      <c r="A387" t="s">
        <v>437</v>
      </c>
      <c r="B387" t="s">
        <v>379</v>
      </c>
      <c r="C387" t="s">
        <v>2723</v>
      </c>
      <c r="D387" t="s">
        <v>432</v>
      </c>
      <c r="E387" t="s">
        <v>21</v>
      </c>
      <c r="F387">
        <v>1</v>
      </c>
      <c r="G387">
        <v>22</v>
      </c>
      <c r="H387">
        <v>37</v>
      </c>
      <c r="I387">
        <v>132</v>
      </c>
      <c r="J387">
        <v>132</v>
      </c>
      <c r="K387">
        <v>22</v>
      </c>
      <c r="L387">
        <v>66</v>
      </c>
      <c r="M387">
        <v>220</v>
      </c>
      <c r="N387" t="str">
        <f t="shared" ref="N387:N450" si="6">"UPDATE WipDetails SET WipQuantity = "&amp;ML387&amp;", Review_Wip = "&amp;M387&amp;" WHERE WipMaster_Id IN (SELECT id FROM WipMasters WHERE issuedmonth = 'March' AND IssuedYear = 2026) AND CommitmentPeriod = 3 AND CASIN = '"&amp;A387&amp;"';"</f>
        <v>UPDATE WipDetails SET WipQuantity = , Review_Wip = 220 WHERE WipMaster_Id IN (SELECT id FROM WipMasters WHERE issuedmonth = 'March' AND IssuedYear = 2026) AND CommitmentPeriod = 3 AND CASIN = 'B07JMSP8YY';</v>
      </c>
    </row>
    <row r="388" spans="1:14" x14ac:dyDescent="0.25">
      <c r="A388" t="s">
        <v>438</v>
      </c>
      <c r="B388" t="s">
        <v>379</v>
      </c>
      <c r="C388" t="s">
        <v>2724</v>
      </c>
      <c r="D388" t="s">
        <v>358</v>
      </c>
      <c r="E388" t="s">
        <v>11</v>
      </c>
      <c r="F388">
        <v>1</v>
      </c>
      <c r="G388">
        <v>28</v>
      </c>
      <c r="H388">
        <v>46</v>
      </c>
      <c r="I388">
        <v>168</v>
      </c>
      <c r="J388">
        <v>224</v>
      </c>
      <c r="K388">
        <v>28</v>
      </c>
      <c r="L388">
        <v>280</v>
      </c>
      <c r="M388">
        <v>0</v>
      </c>
      <c r="N388" t="str">
        <f t="shared" si="6"/>
        <v>UPDATE WipDetails SET WipQuantity = , Review_Wip = 0 WHERE WipMaster_Id IN (SELECT id FROM WipMasters WHERE issuedmonth = 'March' AND IssuedYear = 2026) AND CommitmentPeriod = 3 AND CASIN = 'B08XQYL6GR';</v>
      </c>
    </row>
    <row r="389" spans="1:14" x14ac:dyDescent="0.25">
      <c r="A389" t="s">
        <v>439</v>
      </c>
      <c r="B389" t="s">
        <v>379</v>
      </c>
      <c r="C389" t="s">
        <v>2725</v>
      </c>
      <c r="D389" t="s">
        <v>358</v>
      </c>
      <c r="E389" t="s">
        <v>13</v>
      </c>
      <c r="F389">
        <v>1</v>
      </c>
      <c r="G389">
        <v>28</v>
      </c>
      <c r="H389">
        <v>129</v>
      </c>
      <c r="I389">
        <v>140</v>
      </c>
      <c r="J389">
        <v>84</v>
      </c>
      <c r="K389">
        <v>420</v>
      </c>
      <c r="L389">
        <v>280</v>
      </c>
      <c r="M389">
        <v>56</v>
      </c>
      <c r="N389" t="str">
        <f t="shared" si="6"/>
        <v>UPDATE WipDetails SET WipQuantity = , Review_Wip = 56 WHERE WipMaster_Id IN (SELECT id FROM WipMasters WHERE issuedmonth = 'March' AND IssuedYear = 2026) AND CommitmentPeriod = 3 AND CASIN = 'B08XQZMC9Q';</v>
      </c>
    </row>
    <row r="390" spans="1:14" x14ac:dyDescent="0.25">
      <c r="A390" t="s">
        <v>440</v>
      </c>
      <c r="B390" t="s">
        <v>379</v>
      </c>
      <c r="C390" t="s">
        <v>2726</v>
      </c>
      <c r="D390" t="s">
        <v>358</v>
      </c>
      <c r="E390" t="s">
        <v>15</v>
      </c>
      <c r="F390">
        <v>1</v>
      </c>
      <c r="G390">
        <v>28</v>
      </c>
      <c r="H390">
        <v>44</v>
      </c>
      <c r="I390">
        <v>112</v>
      </c>
      <c r="J390">
        <v>84</v>
      </c>
      <c r="K390">
        <v>952</v>
      </c>
      <c r="L390">
        <v>448</v>
      </c>
      <c r="M390">
        <v>308</v>
      </c>
      <c r="N390" t="str">
        <f t="shared" si="6"/>
        <v>UPDATE WipDetails SET WipQuantity = , Review_Wip = 308 WHERE WipMaster_Id IN (SELECT id FROM WipMasters WHERE issuedmonth = 'March' AND IssuedYear = 2026) AND CommitmentPeriod = 3 AND CASIN = 'B08XQY79MG';</v>
      </c>
    </row>
    <row r="391" spans="1:14" x14ac:dyDescent="0.25">
      <c r="A391" t="s">
        <v>441</v>
      </c>
      <c r="B391" t="s">
        <v>379</v>
      </c>
      <c r="C391" t="s">
        <v>2727</v>
      </c>
      <c r="D391" t="s">
        <v>358</v>
      </c>
      <c r="E391" t="s">
        <v>27</v>
      </c>
      <c r="F391">
        <v>1</v>
      </c>
      <c r="G391">
        <v>22</v>
      </c>
      <c r="H391">
        <v>168</v>
      </c>
      <c r="I391">
        <v>484</v>
      </c>
      <c r="J391">
        <v>374</v>
      </c>
      <c r="K391">
        <v>550</v>
      </c>
      <c r="L391">
        <v>836</v>
      </c>
      <c r="M391">
        <v>550</v>
      </c>
      <c r="N391" t="str">
        <f t="shared" si="6"/>
        <v>UPDATE WipDetails SET WipQuantity = , Review_Wip = 550 WHERE WipMaster_Id IN (SELECT id FROM WipMasters WHERE issuedmonth = 'March' AND IssuedYear = 2026) AND CommitmentPeriod = 3 AND CASIN = 'B08XQZ89Q8';</v>
      </c>
    </row>
    <row r="392" spans="1:14" x14ac:dyDescent="0.25">
      <c r="A392" t="s">
        <v>442</v>
      </c>
      <c r="B392" t="s">
        <v>379</v>
      </c>
      <c r="C392" t="s">
        <v>2728</v>
      </c>
      <c r="D392" t="s">
        <v>358</v>
      </c>
      <c r="E392" t="s">
        <v>19</v>
      </c>
      <c r="F392">
        <v>1</v>
      </c>
      <c r="G392">
        <v>22</v>
      </c>
      <c r="H392">
        <v>147</v>
      </c>
      <c r="I392">
        <v>198</v>
      </c>
      <c r="J392">
        <v>110</v>
      </c>
      <c r="K392">
        <v>396</v>
      </c>
      <c r="L392">
        <v>396</v>
      </c>
      <c r="M392">
        <v>308</v>
      </c>
      <c r="N392" t="str">
        <f t="shared" si="6"/>
        <v>UPDATE WipDetails SET WipQuantity = , Review_Wip = 308 WHERE WipMaster_Id IN (SELECT id FROM WipMasters WHERE issuedmonth = 'March' AND IssuedYear = 2026) AND CommitmentPeriod = 3 AND CASIN = 'B08XQXLP1F';</v>
      </c>
    </row>
    <row r="393" spans="1:14" x14ac:dyDescent="0.25">
      <c r="A393" t="s">
        <v>443</v>
      </c>
      <c r="B393" t="s">
        <v>379</v>
      </c>
      <c r="C393" t="s">
        <v>2729</v>
      </c>
      <c r="D393" t="s">
        <v>358</v>
      </c>
      <c r="E393" t="s">
        <v>21</v>
      </c>
      <c r="F393">
        <v>1</v>
      </c>
      <c r="G393">
        <v>22</v>
      </c>
      <c r="H393">
        <v>30</v>
      </c>
      <c r="I393">
        <v>242</v>
      </c>
      <c r="J393">
        <v>242</v>
      </c>
      <c r="K393">
        <v>0</v>
      </c>
      <c r="L393">
        <v>132</v>
      </c>
      <c r="M393">
        <v>682</v>
      </c>
      <c r="N393" t="str">
        <f t="shared" si="6"/>
        <v>UPDATE WipDetails SET WipQuantity = , Review_Wip = 682 WHERE WipMaster_Id IN (SELECT id FROM WipMasters WHERE issuedmonth = 'March' AND IssuedYear = 2026) AND CommitmentPeriod = 3 AND CASIN = 'B08XQZY9GC';</v>
      </c>
    </row>
    <row r="394" spans="1:14" x14ac:dyDescent="0.25">
      <c r="A394" t="s">
        <v>444</v>
      </c>
      <c r="B394" t="s">
        <v>379</v>
      </c>
      <c r="C394" t="s">
        <v>2730</v>
      </c>
      <c r="D394" t="s">
        <v>445</v>
      </c>
      <c r="E394" t="s">
        <v>11</v>
      </c>
      <c r="F394">
        <v>1</v>
      </c>
      <c r="G394">
        <v>28</v>
      </c>
      <c r="H394">
        <v>186</v>
      </c>
      <c r="I394">
        <v>112</v>
      </c>
      <c r="J394">
        <v>0</v>
      </c>
      <c r="K394">
        <v>0</v>
      </c>
      <c r="L394">
        <v>0</v>
      </c>
      <c r="M394">
        <v>112</v>
      </c>
      <c r="N394" t="str">
        <f t="shared" si="6"/>
        <v>UPDATE WipDetails SET WipQuantity = , Review_Wip = 112 WHERE WipMaster_Id IN (SELECT id FROM WipMasters WHERE issuedmonth = 'March' AND IssuedYear = 2026) AND CommitmentPeriod = 3 AND CASIN = 'B08XQYB9R6';</v>
      </c>
    </row>
    <row r="395" spans="1:14" x14ac:dyDescent="0.25">
      <c r="A395" t="s">
        <v>446</v>
      </c>
      <c r="B395" t="s">
        <v>379</v>
      </c>
      <c r="C395" t="s">
        <v>2731</v>
      </c>
      <c r="D395" t="s">
        <v>445</v>
      </c>
      <c r="E395" t="s">
        <v>13</v>
      </c>
      <c r="F395">
        <v>1</v>
      </c>
      <c r="G395">
        <v>28</v>
      </c>
      <c r="H395">
        <v>83</v>
      </c>
      <c r="I395">
        <v>0</v>
      </c>
      <c r="J395">
        <v>0</v>
      </c>
      <c r="K395">
        <v>448</v>
      </c>
      <c r="L395">
        <v>420</v>
      </c>
      <c r="M395">
        <v>140</v>
      </c>
      <c r="N395" t="str">
        <f t="shared" si="6"/>
        <v>UPDATE WipDetails SET WipQuantity = , Review_Wip = 140 WHERE WipMaster_Id IN (SELECT id FROM WipMasters WHERE issuedmonth = 'March' AND IssuedYear = 2026) AND CommitmentPeriod = 3 AND CASIN = 'B08XQZD3WW';</v>
      </c>
    </row>
    <row r="396" spans="1:14" x14ac:dyDescent="0.25">
      <c r="A396" t="s">
        <v>447</v>
      </c>
      <c r="B396" t="s">
        <v>379</v>
      </c>
      <c r="C396" t="s">
        <v>2732</v>
      </c>
      <c r="D396" t="s">
        <v>445</v>
      </c>
      <c r="E396" t="s">
        <v>15</v>
      </c>
      <c r="F396">
        <v>1</v>
      </c>
      <c r="G396">
        <v>28</v>
      </c>
      <c r="H396">
        <v>65</v>
      </c>
      <c r="I396">
        <v>56</v>
      </c>
      <c r="J396">
        <v>0</v>
      </c>
      <c r="K396">
        <v>0</v>
      </c>
      <c r="L396">
        <v>420</v>
      </c>
      <c r="M396">
        <v>560</v>
      </c>
      <c r="N396" t="str">
        <f t="shared" si="6"/>
        <v>UPDATE WipDetails SET WipQuantity = , Review_Wip = 560 WHERE WipMaster_Id IN (SELECT id FROM WipMasters WHERE issuedmonth = 'March' AND IssuedYear = 2026) AND CommitmentPeriod = 3 AND CASIN = 'B08XQZLFJR';</v>
      </c>
    </row>
    <row r="397" spans="1:14" x14ac:dyDescent="0.25">
      <c r="A397" t="s">
        <v>448</v>
      </c>
      <c r="B397" t="s">
        <v>379</v>
      </c>
      <c r="C397" t="s">
        <v>2733</v>
      </c>
      <c r="D397" t="s">
        <v>445</v>
      </c>
      <c r="E397" t="s">
        <v>27</v>
      </c>
      <c r="F397">
        <v>1</v>
      </c>
      <c r="G397">
        <v>22</v>
      </c>
      <c r="H397">
        <v>447</v>
      </c>
      <c r="I397">
        <v>440</v>
      </c>
      <c r="J397">
        <v>0</v>
      </c>
      <c r="K397">
        <v>418</v>
      </c>
      <c r="L397">
        <v>484</v>
      </c>
      <c r="M397">
        <v>594</v>
      </c>
      <c r="N397" t="str">
        <f t="shared" si="6"/>
        <v>UPDATE WipDetails SET WipQuantity = , Review_Wip = 594 WHERE WipMaster_Id IN (SELECT id FROM WipMasters WHERE issuedmonth = 'March' AND IssuedYear = 2026) AND CommitmentPeriod = 3 AND CASIN = 'B08XQXSTWT';</v>
      </c>
    </row>
    <row r="398" spans="1:14" x14ac:dyDescent="0.25">
      <c r="A398" t="s">
        <v>449</v>
      </c>
      <c r="B398" t="s">
        <v>379</v>
      </c>
      <c r="C398" t="s">
        <v>2734</v>
      </c>
      <c r="D398" t="s">
        <v>445</v>
      </c>
      <c r="E398" t="s">
        <v>19</v>
      </c>
      <c r="F398">
        <v>1</v>
      </c>
      <c r="G398">
        <v>22</v>
      </c>
      <c r="H398">
        <v>14</v>
      </c>
      <c r="I398">
        <v>0</v>
      </c>
      <c r="J398">
        <v>0</v>
      </c>
      <c r="K398">
        <v>110</v>
      </c>
      <c r="L398">
        <v>176</v>
      </c>
      <c r="M398">
        <v>352</v>
      </c>
      <c r="N398" t="str">
        <f t="shared" si="6"/>
        <v>UPDATE WipDetails SET WipQuantity = , Review_Wip = 352 WHERE WipMaster_Id IN (SELECT id FROM WipMasters WHERE issuedmonth = 'March' AND IssuedYear = 2026) AND CommitmentPeriod = 3 AND CASIN = 'B08XQXZB45';</v>
      </c>
    </row>
    <row r="399" spans="1:14" x14ac:dyDescent="0.25">
      <c r="A399" t="s">
        <v>450</v>
      </c>
      <c r="B399" t="s">
        <v>379</v>
      </c>
      <c r="C399" t="s">
        <v>2735</v>
      </c>
      <c r="D399" t="s">
        <v>445</v>
      </c>
      <c r="E399" t="s">
        <v>21</v>
      </c>
      <c r="F399">
        <v>1</v>
      </c>
      <c r="G399">
        <v>22</v>
      </c>
      <c r="H399">
        <v>103</v>
      </c>
      <c r="I399">
        <v>88</v>
      </c>
      <c r="J399">
        <v>0</v>
      </c>
      <c r="K399">
        <v>110</v>
      </c>
      <c r="L399">
        <v>330</v>
      </c>
      <c r="M399">
        <v>264</v>
      </c>
      <c r="N399" t="str">
        <f t="shared" si="6"/>
        <v>UPDATE WipDetails SET WipQuantity = , Review_Wip = 264 WHERE WipMaster_Id IN (SELECT id FROM WipMasters WHERE issuedmonth = 'March' AND IssuedYear = 2026) AND CommitmentPeriod = 3 AND CASIN = 'B08XQXLGD4';</v>
      </c>
    </row>
    <row r="400" spans="1:14" x14ac:dyDescent="0.25">
      <c r="A400" t="s">
        <v>451</v>
      </c>
      <c r="B400" t="s">
        <v>452</v>
      </c>
      <c r="C400" t="s">
        <v>2736</v>
      </c>
      <c r="D400" t="s">
        <v>10</v>
      </c>
      <c r="E400" t="s">
        <v>21</v>
      </c>
      <c r="F400">
        <v>5</v>
      </c>
      <c r="G400">
        <v>12</v>
      </c>
      <c r="H400">
        <v>19</v>
      </c>
      <c r="I400">
        <v>0</v>
      </c>
      <c r="J400">
        <v>0</v>
      </c>
      <c r="K400">
        <v>564</v>
      </c>
      <c r="L400">
        <v>732</v>
      </c>
      <c r="M400">
        <v>636</v>
      </c>
      <c r="N400" t="str">
        <f t="shared" si="6"/>
        <v>UPDATE WipDetails SET WipQuantity = , Review_Wip = 636 WHERE WipMaster_Id IN (SELECT id FROM WipMasters WHERE issuedmonth = 'March' AND IssuedYear = 2026) AND CommitmentPeriod = 3 AND CASIN = 'B0BG8CTX42';</v>
      </c>
    </row>
    <row r="401" spans="1:14" x14ac:dyDescent="0.25">
      <c r="A401" t="s">
        <v>453</v>
      </c>
      <c r="B401" t="s">
        <v>452</v>
      </c>
      <c r="C401" t="s">
        <v>2737</v>
      </c>
      <c r="D401" t="s">
        <v>10</v>
      </c>
      <c r="E401" t="s">
        <v>454</v>
      </c>
      <c r="F401">
        <v>5</v>
      </c>
      <c r="G401">
        <v>12</v>
      </c>
      <c r="H401">
        <v>2</v>
      </c>
      <c r="I401">
        <v>0</v>
      </c>
      <c r="J401">
        <v>0</v>
      </c>
      <c r="K401">
        <v>0</v>
      </c>
      <c r="L401">
        <v>960</v>
      </c>
      <c r="M401">
        <v>912</v>
      </c>
      <c r="N401" t="str">
        <f t="shared" si="6"/>
        <v>UPDATE WipDetails SET WipQuantity = , Review_Wip = 912 WHERE WipMaster_Id IN (SELECT id FROM WipMasters WHERE issuedmonth = 'March' AND IssuedYear = 2026) AND CommitmentPeriod = 3 AND CASIN = 'B0BG88ZX7H';</v>
      </c>
    </row>
    <row r="402" spans="1:14" x14ac:dyDescent="0.25">
      <c r="A402" t="s">
        <v>455</v>
      </c>
      <c r="B402" t="s">
        <v>452</v>
      </c>
      <c r="C402" t="s">
        <v>2738</v>
      </c>
      <c r="D402" t="s">
        <v>10</v>
      </c>
      <c r="E402" t="s">
        <v>456</v>
      </c>
      <c r="F402">
        <v>5</v>
      </c>
      <c r="G402">
        <v>12</v>
      </c>
      <c r="H402">
        <v>18</v>
      </c>
      <c r="I402">
        <v>0</v>
      </c>
      <c r="J402">
        <v>0</v>
      </c>
      <c r="K402">
        <v>720</v>
      </c>
      <c r="L402">
        <v>1092</v>
      </c>
      <c r="M402">
        <v>1572</v>
      </c>
      <c r="N402" t="str">
        <f t="shared" si="6"/>
        <v>UPDATE WipDetails SET WipQuantity = , Review_Wip = 1572 WHERE WipMaster_Id IN (SELECT id FROM WipMasters WHERE issuedmonth = 'March' AND IssuedYear = 2026) AND CommitmentPeriod = 3 AND CASIN = 'B0BG873CG2';</v>
      </c>
    </row>
    <row r="403" spans="1:14" x14ac:dyDescent="0.25">
      <c r="A403" t="s">
        <v>457</v>
      </c>
      <c r="B403" t="s">
        <v>452</v>
      </c>
      <c r="C403" t="s">
        <v>2739</v>
      </c>
      <c r="D403" t="s">
        <v>10</v>
      </c>
      <c r="E403" t="s">
        <v>458</v>
      </c>
      <c r="F403">
        <v>5</v>
      </c>
      <c r="G403">
        <v>12</v>
      </c>
      <c r="H403">
        <v>7</v>
      </c>
      <c r="I403">
        <v>0</v>
      </c>
      <c r="J403">
        <v>0</v>
      </c>
      <c r="K403">
        <v>480</v>
      </c>
      <c r="L403">
        <v>984</v>
      </c>
      <c r="M403">
        <v>792</v>
      </c>
      <c r="N403" t="str">
        <f t="shared" si="6"/>
        <v>UPDATE WipDetails SET WipQuantity = , Review_Wip = 792 WHERE WipMaster_Id IN (SELECT id FROM WipMasters WHERE issuedmonth = 'March' AND IssuedYear = 2026) AND CommitmentPeriod = 3 AND CASIN = 'B0BG8D1SL6';</v>
      </c>
    </row>
    <row r="404" spans="1:14" x14ac:dyDescent="0.25">
      <c r="A404" t="s">
        <v>459</v>
      </c>
      <c r="B404" t="s">
        <v>452</v>
      </c>
      <c r="C404" t="s">
        <v>2740</v>
      </c>
      <c r="D404" t="s">
        <v>10</v>
      </c>
      <c r="E404" t="s">
        <v>460</v>
      </c>
      <c r="F404">
        <v>5</v>
      </c>
      <c r="G404">
        <v>12</v>
      </c>
      <c r="H404">
        <v>17</v>
      </c>
      <c r="I404">
        <v>0</v>
      </c>
      <c r="J404">
        <v>0</v>
      </c>
      <c r="K404">
        <v>0</v>
      </c>
      <c r="L404">
        <v>192</v>
      </c>
      <c r="M404">
        <v>60</v>
      </c>
      <c r="N404" t="str">
        <f t="shared" si="6"/>
        <v>UPDATE WipDetails SET WipQuantity = , Review_Wip = 60 WHERE WipMaster_Id IN (SELECT id FROM WipMasters WHERE issuedmonth = 'March' AND IssuedYear = 2026) AND CommitmentPeriod = 3 AND CASIN = 'B0BG89QBM7';</v>
      </c>
    </row>
    <row r="405" spans="1:14" x14ac:dyDescent="0.25">
      <c r="A405" t="s">
        <v>461</v>
      </c>
      <c r="B405" t="s">
        <v>452</v>
      </c>
      <c r="C405" t="s">
        <v>2741</v>
      </c>
      <c r="D405" t="s">
        <v>462</v>
      </c>
      <c r="E405" t="s">
        <v>21</v>
      </c>
      <c r="F405">
        <v>5</v>
      </c>
      <c r="G405">
        <v>12</v>
      </c>
      <c r="H405">
        <v>14</v>
      </c>
      <c r="I405">
        <v>0</v>
      </c>
      <c r="J405">
        <v>0</v>
      </c>
      <c r="K405">
        <v>444</v>
      </c>
      <c r="L405">
        <v>0</v>
      </c>
      <c r="M405">
        <v>0</v>
      </c>
      <c r="N405" t="str">
        <f t="shared" si="6"/>
        <v>UPDATE WipDetails SET WipQuantity = , Review_Wip = 0 WHERE WipMaster_Id IN (SELECT id FROM WipMasters WHERE issuedmonth = 'March' AND IssuedYear = 2026) AND CommitmentPeriod = 3 AND CASIN = 'B0BG86ZXDW';</v>
      </c>
    </row>
    <row r="406" spans="1:14" x14ac:dyDescent="0.25">
      <c r="A406" t="s">
        <v>463</v>
      </c>
      <c r="B406" t="s">
        <v>452</v>
      </c>
      <c r="C406" t="s">
        <v>2742</v>
      </c>
      <c r="D406" t="s">
        <v>462</v>
      </c>
      <c r="E406" t="s">
        <v>454</v>
      </c>
      <c r="F406">
        <v>5</v>
      </c>
      <c r="G406">
        <v>12</v>
      </c>
      <c r="H406">
        <v>0</v>
      </c>
      <c r="I406">
        <v>0</v>
      </c>
      <c r="J406">
        <v>0</v>
      </c>
      <c r="K406">
        <v>204</v>
      </c>
      <c r="L406">
        <v>0</v>
      </c>
      <c r="M406">
        <v>0</v>
      </c>
      <c r="N406" t="str">
        <f t="shared" si="6"/>
        <v>UPDATE WipDetails SET WipQuantity = , Review_Wip = 0 WHERE WipMaster_Id IN (SELECT id FROM WipMasters WHERE issuedmonth = 'March' AND IssuedYear = 2026) AND CommitmentPeriod = 3 AND CASIN = 'B0BG8DJPHJ';</v>
      </c>
    </row>
    <row r="407" spans="1:14" x14ac:dyDescent="0.25">
      <c r="A407" t="s">
        <v>464</v>
      </c>
      <c r="B407" t="s">
        <v>452</v>
      </c>
      <c r="C407" t="s">
        <v>2743</v>
      </c>
      <c r="D407" t="s">
        <v>462</v>
      </c>
      <c r="E407" t="s">
        <v>456</v>
      </c>
      <c r="F407">
        <v>5</v>
      </c>
      <c r="G407">
        <v>12</v>
      </c>
      <c r="H407">
        <v>17</v>
      </c>
      <c r="I407">
        <v>0</v>
      </c>
      <c r="J407">
        <v>0</v>
      </c>
      <c r="K407">
        <v>1092</v>
      </c>
      <c r="L407">
        <v>0</v>
      </c>
      <c r="M407">
        <v>0</v>
      </c>
      <c r="N407" t="str">
        <f t="shared" si="6"/>
        <v>UPDATE WipDetails SET WipQuantity = , Review_Wip = 0 WHERE WipMaster_Id IN (SELECT id FROM WipMasters WHERE issuedmonth = 'March' AND IssuedYear = 2026) AND CommitmentPeriod = 3 AND CASIN = 'B0BG8H1WJ5';</v>
      </c>
    </row>
    <row r="408" spans="1:14" x14ac:dyDescent="0.25">
      <c r="A408" t="s">
        <v>465</v>
      </c>
      <c r="B408" t="s">
        <v>452</v>
      </c>
      <c r="C408" t="s">
        <v>2744</v>
      </c>
      <c r="D408" t="s">
        <v>462</v>
      </c>
      <c r="E408" t="s">
        <v>458</v>
      </c>
      <c r="F408">
        <v>5</v>
      </c>
      <c r="G408">
        <v>12</v>
      </c>
      <c r="H408">
        <v>11</v>
      </c>
      <c r="I408">
        <v>0</v>
      </c>
      <c r="J408">
        <v>0</v>
      </c>
      <c r="K408">
        <v>924</v>
      </c>
      <c r="L408">
        <v>0</v>
      </c>
      <c r="M408">
        <v>0</v>
      </c>
      <c r="N408" t="str">
        <f t="shared" si="6"/>
        <v>UPDATE WipDetails SET WipQuantity = , Review_Wip = 0 WHERE WipMaster_Id IN (SELECT id FROM WipMasters WHERE issuedmonth = 'March' AND IssuedYear = 2026) AND CommitmentPeriod = 3 AND CASIN = 'B0BG8GJKQ6';</v>
      </c>
    </row>
    <row r="409" spans="1:14" x14ac:dyDescent="0.25">
      <c r="A409" t="s">
        <v>466</v>
      </c>
      <c r="B409" t="s">
        <v>452</v>
      </c>
      <c r="C409" t="s">
        <v>2745</v>
      </c>
      <c r="D409" t="s">
        <v>462</v>
      </c>
      <c r="E409" t="s">
        <v>460</v>
      </c>
      <c r="F409">
        <v>5</v>
      </c>
      <c r="G409">
        <v>12</v>
      </c>
      <c r="H409">
        <v>11</v>
      </c>
      <c r="I409">
        <v>0</v>
      </c>
      <c r="J409">
        <v>0</v>
      </c>
      <c r="K409">
        <v>180</v>
      </c>
      <c r="L409">
        <v>0</v>
      </c>
      <c r="M409">
        <v>0</v>
      </c>
      <c r="N409" t="str">
        <f t="shared" si="6"/>
        <v>UPDATE WipDetails SET WipQuantity = , Review_Wip = 0 WHERE WipMaster_Id IN (SELECT id FROM WipMasters WHERE issuedmonth = 'March' AND IssuedYear = 2026) AND CommitmentPeriod = 3 AND CASIN = 'B0BG86714C';</v>
      </c>
    </row>
    <row r="410" spans="1:14" x14ac:dyDescent="0.25">
      <c r="A410" t="s">
        <v>467</v>
      </c>
      <c r="B410" t="s">
        <v>452</v>
      </c>
      <c r="C410" t="s">
        <v>2746</v>
      </c>
      <c r="D410" t="s">
        <v>468</v>
      </c>
      <c r="E410" t="s">
        <v>21</v>
      </c>
      <c r="F410">
        <v>5</v>
      </c>
      <c r="G410">
        <v>12</v>
      </c>
      <c r="H410">
        <v>264</v>
      </c>
      <c r="I410">
        <v>108</v>
      </c>
      <c r="J410">
        <v>0</v>
      </c>
      <c r="K410">
        <v>0</v>
      </c>
      <c r="L410">
        <v>0</v>
      </c>
      <c r="M410">
        <v>0</v>
      </c>
      <c r="N410" t="str">
        <f t="shared" si="6"/>
        <v>UPDATE WipDetails SET WipQuantity = , Review_Wip = 0 WHERE WipMaster_Id IN (SELECT id FROM WipMasters WHERE issuedmonth = 'March' AND IssuedYear = 2026) AND CommitmentPeriod = 3 AND CASIN = 'B0BG8GSC7D';</v>
      </c>
    </row>
    <row r="411" spans="1:14" x14ac:dyDescent="0.25">
      <c r="A411" t="s">
        <v>469</v>
      </c>
      <c r="B411" t="s">
        <v>452</v>
      </c>
      <c r="C411" t="s">
        <v>2747</v>
      </c>
      <c r="D411" t="s">
        <v>468</v>
      </c>
      <c r="E411" t="s">
        <v>454</v>
      </c>
      <c r="F411">
        <v>5</v>
      </c>
      <c r="G411">
        <v>12</v>
      </c>
      <c r="H411">
        <v>360</v>
      </c>
      <c r="I411">
        <v>0</v>
      </c>
      <c r="J411">
        <v>0</v>
      </c>
      <c r="K411">
        <v>84</v>
      </c>
      <c r="L411">
        <v>0</v>
      </c>
      <c r="M411">
        <v>0</v>
      </c>
      <c r="N411" t="str">
        <f t="shared" si="6"/>
        <v>UPDATE WipDetails SET WipQuantity = , Review_Wip = 0 WHERE WipMaster_Id IN (SELECT id FROM WipMasters WHERE issuedmonth = 'March' AND IssuedYear = 2026) AND CommitmentPeriod = 3 AND CASIN = 'B0BG8BM87H';</v>
      </c>
    </row>
    <row r="412" spans="1:14" x14ac:dyDescent="0.25">
      <c r="A412" t="s">
        <v>470</v>
      </c>
      <c r="B412" t="s">
        <v>452</v>
      </c>
      <c r="C412" t="s">
        <v>2748</v>
      </c>
      <c r="D412" t="s">
        <v>468</v>
      </c>
      <c r="E412" t="s">
        <v>456</v>
      </c>
      <c r="F412">
        <v>5</v>
      </c>
      <c r="G412">
        <v>12</v>
      </c>
      <c r="H412">
        <v>228</v>
      </c>
      <c r="I412">
        <v>228</v>
      </c>
      <c r="J412">
        <v>0</v>
      </c>
      <c r="K412">
        <v>648</v>
      </c>
      <c r="L412">
        <v>0</v>
      </c>
      <c r="M412">
        <v>0</v>
      </c>
      <c r="N412" t="str">
        <f t="shared" si="6"/>
        <v>UPDATE WipDetails SET WipQuantity = , Review_Wip = 0 WHERE WipMaster_Id IN (SELECT id FROM WipMasters WHERE issuedmonth = 'March' AND IssuedYear = 2026) AND CommitmentPeriod = 3 AND CASIN = 'B0BG8DJKM7';</v>
      </c>
    </row>
    <row r="413" spans="1:14" x14ac:dyDescent="0.25">
      <c r="A413" t="s">
        <v>471</v>
      </c>
      <c r="B413" t="s">
        <v>452</v>
      </c>
      <c r="C413" t="s">
        <v>2749</v>
      </c>
      <c r="D413" t="s">
        <v>468</v>
      </c>
      <c r="E413" t="s">
        <v>458</v>
      </c>
      <c r="F413">
        <v>5</v>
      </c>
      <c r="G413">
        <v>12</v>
      </c>
      <c r="H413">
        <v>60</v>
      </c>
      <c r="I413">
        <v>60</v>
      </c>
      <c r="J413">
        <v>0</v>
      </c>
      <c r="K413">
        <v>720</v>
      </c>
      <c r="L413">
        <v>0</v>
      </c>
      <c r="M413">
        <v>0</v>
      </c>
      <c r="N413" t="str">
        <f t="shared" si="6"/>
        <v>UPDATE WipDetails SET WipQuantity = , Review_Wip = 0 WHERE WipMaster_Id IN (SELECT id FROM WipMasters WHERE issuedmonth = 'March' AND IssuedYear = 2026) AND CommitmentPeriod = 3 AND CASIN = 'B0BG8HD416';</v>
      </c>
    </row>
    <row r="414" spans="1:14" x14ac:dyDescent="0.25">
      <c r="A414" t="s">
        <v>472</v>
      </c>
      <c r="B414" t="s">
        <v>452</v>
      </c>
      <c r="C414" t="s">
        <v>2750</v>
      </c>
      <c r="D414" t="s">
        <v>468</v>
      </c>
      <c r="E414" t="s">
        <v>460</v>
      </c>
      <c r="F414">
        <v>5</v>
      </c>
      <c r="G414">
        <v>12</v>
      </c>
      <c r="H414">
        <v>72</v>
      </c>
      <c r="I414">
        <v>72</v>
      </c>
      <c r="J414">
        <v>0</v>
      </c>
      <c r="K414">
        <v>144</v>
      </c>
      <c r="L414">
        <v>0</v>
      </c>
      <c r="M414">
        <v>0</v>
      </c>
      <c r="N414" t="str">
        <f t="shared" si="6"/>
        <v>UPDATE WipDetails SET WipQuantity = , Review_Wip = 0 WHERE WipMaster_Id IN (SELECT id FROM WipMasters WHERE issuedmonth = 'March' AND IssuedYear = 2026) AND CommitmentPeriod = 3 AND CASIN = 'B0BG89GL4Q';</v>
      </c>
    </row>
    <row r="415" spans="1:14" x14ac:dyDescent="0.25">
      <c r="A415" t="s">
        <v>473</v>
      </c>
      <c r="B415" t="s">
        <v>474</v>
      </c>
      <c r="C415" t="s">
        <v>2751</v>
      </c>
      <c r="D415" t="s">
        <v>10</v>
      </c>
      <c r="E415" t="s">
        <v>475</v>
      </c>
      <c r="F415">
        <v>5</v>
      </c>
      <c r="G415">
        <v>16</v>
      </c>
      <c r="H415">
        <v>5</v>
      </c>
      <c r="I415">
        <v>0</v>
      </c>
      <c r="J415">
        <v>0</v>
      </c>
      <c r="K415">
        <v>0</v>
      </c>
      <c r="L415">
        <v>64</v>
      </c>
      <c r="M415">
        <v>80</v>
      </c>
      <c r="N415" t="str">
        <f t="shared" si="6"/>
        <v>UPDATE WipDetails SET WipQuantity = , Review_Wip = 80 WHERE WipMaster_Id IN (SELECT id FROM WipMasters WHERE issuedmonth = 'March' AND IssuedYear = 2026) AND CommitmentPeriod = 3 AND CASIN = 'B0BG8DP6K4';</v>
      </c>
    </row>
    <row r="416" spans="1:14" x14ac:dyDescent="0.25">
      <c r="A416" t="s">
        <v>476</v>
      </c>
      <c r="B416" t="s">
        <v>474</v>
      </c>
      <c r="C416" t="s">
        <v>2752</v>
      </c>
      <c r="D416" t="s">
        <v>10</v>
      </c>
      <c r="E416" t="s">
        <v>11</v>
      </c>
      <c r="F416">
        <v>5</v>
      </c>
      <c r="G416">
        <v>16</v>
      </c>
      <c r="H416">
        <v>27</v>
      </c>
      <c r="I416">
        <v>48</v>
      </c>
      <c r="J416">
        <v>32</v>
      </c>
      <c r="K416">
        <v>64</v>
      </c>
      <c r="L416">
        <v>48</v>
      </c>
      <c r="M416">
        <v>48</v>
      </c>
      <c r="N416" t="str">
        <f t="shared" si="6"/>
        <v>UPDATE WipDetails SET WipQuantity = , Review_Wip = 48 WHERE WipMaster_Id IN (SELECT id FROM WipMasters WHERE issuedmonth = 'March' AND IssuedYear = 2026) AND CommitmentPeriod = 3 AND CASIN = 'B0BG8DTHDL';</v>
      </c>
    </row>
    <row r="417" spans="1:14" x14ac:dyDescent="0.25">
      <c r="A417" t="s">
        <v>477</v>
      </c>
      <c r="B417" t="s">
        <v>474</v>
      </c>
      <c r="C417" t="s">
        <v>2753</v>
      </c>
      <c r="D417" t="s">
        <v>10</v>
      </c>
      <c r="E417" t="s">
        <v>13</v>
      </c>
      <c r="F417">
        <v>5</v>
      </c>
      <c r="G417">
        <v>16</v>
      </c>
      <c r="H417">
        <v>0</v>
      </c>
      <c r="I417">
        <v>48</v>
      </c>
      <c r="J417">
        <v>48</v>
      </c>
      <c r="K417">
        <v>176</v>
      </c>
      <c r="L417">
        <v>224</v>
      </c>
      <c r="M417">
        <v>672</v>
      </c>
      <c r="N417" t="str">
        <f t="shared" si="6"/>
        <v>UPDATE WipDetails SET WipQuantity = , Review_Wip = 672 WHERE WipMaster_Id IN (SELECT id FROM WipMasters WHERE issuedmonth = 'March' AND IssuedYear = 2026) AND CommitmentPeriod = 3 AND CASIN = 'B0BG8DGHR5';</v>
      </c>
    </row>
    <row r="418" spans="1:14" x14ac:dyDescent="0.25">
      <c r="A418" t="s">
        <v>478</v>
      </c>
      <c r="B418" t="s">
        <v>474</v>
      </c>
      <c r="C418" t="s">
        <v>2754</v>
      </c>
      <c r="D418" t="s">
        <v>10</v>
      </c>
      <c r="E418" t="s">
        <v>15</v>
      </c>
      <c r="F418">
        <v>5</v>
      </c>
      <c r="G418">
        <v>16</v>
      </c>
      <c r="H418">
        <v>0</v>
      </c>
      <c r="I418">
        <v>1088</v>
      </c>
      <c r="J418">
        <v>1312</v>
      </c>
      <c r="K418">
        <v>1072</v>
      </c>
      <c r="L418">
        <v>608</v>
      </c>
      <c r="M418">
        <v>2816</v>
      </c>
      <c r="N418" t="str">
        <f t="shared" si="6"/>
        <v>UPDATE WipDetails SET WipQuantity = , Review_Wip = 2816 WHERE WipMaster_Id IN (SELECT id FROM WipMasters WHERE issuedmonth = 'March' AND IssuedYear = 2026) AND CommitmentPeriod = 3 AND CASIN = 'B0BG8CTWWS';</v>
      </c>
    </row>
    <row r="419" spans="1:14" x14ac:dyDescent="0.25">
      <c r="A419" t="s">
        <v>479</v>
      </c>
      <c r="B419" t="s">
        <v>474</v>
      </c>
      <c r="C419" t="s">
        <v>2755</v>
      </c>
      <c r="D419" t="s">
        <v>10</v>
      </c>
      <c r="E419" t="s">
        <v>27</v>
      </c>
      <c r="F419">
        <v>5</v>
      </c>
      <c r="G419">
        <v>16</v>
      </c>
      <c r="H419">
        <v>173</v>
      </c>
      <c r="I419">
        <v>512</v>
      </c>
      <c r="J419">
        <v>544</v>
      </c>
      <c r="K419">
        <v>1648</v>
      </c>
      <c r="L419">
        <v>880</v>
      </c>
      <c r="M419">
        <v>1072</v>
      </c>
      <c r="N419" t="str">
        <f t="shared" si="6"/>
        <v>UPDATE WipDetails SET WipQuantity = , Review_Wip = 1072 WHERE WipMaster_Id IN (SELECT id FROM WipMasters WHERE issuedmonth = 'March' AND IssuedYear = 2026) AND CommitmentPeriod = 3 AND CASIN = 'B0BG897Q71';</v>
      </c>
    </row>
    <row r="420" spans="1:14" x14ac:dyDescent="0.25">
      <c r="A420" t="s">
        <v>480</v>
      </c>
      <c r="B420" t="s">
        <v>474</v>
      </c>
      <c r="C420" t="s">
        <v>2756</v>
      </c>
      <c r="D420" t="s">
        <v>10</v>
      </c>
      <c r="E420" t="s">
        <v>19</v>
      </c>
      <c r="F420">
        <v>5</v>
      </c>
      <c r="G420">
        <v>16</v>
      </c>
      <c r="H420">
        <v>57</v>
      </c>
      <c r="I420">
        <v>144</v>
      </c>
      <c r="J420">
        <v>128</v>
      </c>
      <c r="K420">
        <v>880</v>
      </c>
      <c r="L420">
        <v>992</v>
      </c>
      <c r="M420">
        <v>1232</v>
      </c>
      <c r="N420" t="str">
        <f t="shared" si="6"/>
        <v>UPDATE WipDetails SET WipQuantity = , Review_Wip = 1232 WHERE WipMaster_Id IN (SELECT id FROM WipMasters WHERE issuedmonth = 'March' AND IssuedYear = 2026) AND CommitmentPeriod = 3 AND CASIN = 'B0BG89KDGJ';</v>
      </c>
    </row>
    <row r="421" spans="1:14" x14ac:dyDescent="0.25">
      <c r="A421" t="s">
        <v>481</v>
      </c>
      <c r="B421" t="s">
        <v>474</v>
      </c>
      <c r="C421" t="s">
        <v>2736</v>
      </c>
      <c r="D421" t="s">
        <v>10</v>
      </c>
      <c r="E421" t="s">
        <v>21</v>
      </c>
      <c r="F421">
        <v>5</v>
      </c>
      <c r="G421">
        <v>16</v>
      </c>
      <c r="H421">
        <v>25</v>
      </c>
      <c r="I421">
        <v>32</v>
      </c>
      <c r="J421">
        <v>32</v>
      </c>
      <c r="K421">
        <v>560</v>
      </c>
      <c r="L421">
        <v>208</v>
      </c>
      <c r="M421">
        <v>592</v>
      </c>
      <c r="N421" t="str">
        <f t="shared" si="6"/>
        <v>UPDATE WipDetails SET WipQuantity = , Review_Wip = 592 WHERE WipMaster_Id IN (SELECT id FROM WipMasters WHERE issuedmonth = 'March' AND IssuedYear = 2026) AND CommitmentPeriod = 3 AND CASIN = 'B0BG8BXCY7';</v>
      </c>
    </row>
    <row r="422" spans="1:14" x14ac:dyDescent="0.25">
      <c r="A422" t="s">
        <v>482</v>
      </c>
      <c r="B422" t="s">
        <v>474</v>
      </c>
      <c r="C422" t="s">
        <v>2737</v>
      </c>
      <c r="D422" t="s">
        <v>10</v>
      </c>
      <c r="E422" t="s">
        <v>454</v>
      </c>
      <c r="F422">
        <v>5</v>
      </c>
      <c r="G422">
        <v>16</v>
      </c>
      <c r="H422">
        <v>185</v>
      </c>
      <c r="I422">
        <v>48</v>
      </c>
      <c r="J422">
        <v>0</v>
      </c>
      <c r="K422">
        <v>0</v>
      </c>
      <c r="L422">
        <v>16</v>
      </c>
      <c r="M422">
        <v>224</v>
      </c>
      <c r="N422" t="str">
        <f t="shared" si="6"/>
        <v>UPDATE WipDetails SET WipQuantity = , Review_Wip = 224 WHERE WipMaster_Id IN (SELECT id FROM WipMasters WHERE issuedmonth = 'March' AND IssuedYear = 2026) AND CommitmentPeriod = 3 AND CASIN = 'B0BG85K3NC';</v>
      </c>
    </row>
    <row r="423" spans="1:14" x14ac:dyDescent="0.25">
      <c r="A423" t="s">
        <v>483</v>
      </c>
      <c r="B423" t="s">
        <v>474</v>
      </c>
      <c r="C423" t="s">
        <v>2757</v>
      </c>
      <c r="D423" t="s">
        <v>462</v>
      </c>
      <c r="E423" t="s">
        <v>475</v>
      </c>
      <c r="F423">
        <v>5</v>
      </c>
      <c r="G423">
        <v>16</v>
      </c>
      <c r="H423">
        <v>0</v>
      </c>
      <c r="I423">
        <v>0</v>
      </c>
      <c r="J423">
        <v>0</v>
      </c>
      <c r="K423">
        <v>16</v>
      </c>
      <c r="L423">
        <v>64</v>
      </c>
      <c r="M423">
        <v>64</v>
      </c>
      <c r="N423" t="str">
        <f t="shared" si="6"/>
        <v>UPDATE WipDetails SET WipQuantity = , Review_Wip = 64 WHERE WipMaster_Id IN (SELECT id FROM WipMasters WHERE issuedmonth = 'March' AND IssuedYear = 2026) AND CommitmentPeriod = 3 AND CASIN = 'B0BG8GK6M1';</v>
      </c>
    </row>
    <row r="424" spans="1:14" x14ac:dyDescent="0.25">
      <c r="A424" t="s">
        <v>484</v>
      </c>
      <c r="B424" t="s">
        <v>474</v>
      </c>
      <c r="C424" t="s">
        <v>2758</v>
      </c>
      <c r="D424" t="s">
        <v>462</v>
      </c>
      <c r="E424" t="s">
        <v>11</v>
      </c>
      <c r="F424">
        <v>5</v>
      </c>
      <c r="G424">
        <v>16</v>
      </c>
      <c r="H424">
        <v>5</v>
      </c>
      <c r="I424">
        <v>0</v>
      </c>
      <c r="J424">
        <v>0</v>
      </c>
      <c r="K424">
        <v>32</v>
      </c>
      <c r="L424">
        <v>128</v>
      </c>
      <c r="M424">
        <v>64</v>
      </c>
      <c r="N424" t="str">
        <f t="shared" si="6"/>
        <v>UPDATE WipDetails SET WipQuantity = , Review_Wip = 64 WHERE WipMaster_Id IN (SELECT id FROM WipMasters WHERE issuedmonth = 'March' AND IssuedYear = 2026) AND CommitmentPeriod = 3 AND CASIN = 'B0BG8JH3H9';</v>
      </c>
    </row>
    <row r="425" spans="1:14" x14ac:dyDescent="0.25">
      <c r="A425" t="s">
        <v>485</v>
      </c>
      <c r="B425" t="s">
        <v>474</v>
      </c>
      <c r="C425" t="s">
        <v>2759</v>
      </c>
      <c r="D425" t="s">
        <v>462</v>
      </c>
      <c r="E425" t="s">
        <v>13</v>
      </c>
      <c r="F425">
        <v>5</v>
      </c>
      <c r="G425">
        <v>16</v>
      </c>
      <c r="H425">
        <v>15</v>
      </c>
      <c r="I425">
        <v>416</v>
      </c>
      <c r="J425">
        <v>432</v>
      </c>
      <c r="K425">
        <v>224</v>
      </c>
      <c r="L425">
        <v>416</v>
      </c>
      <c r="M425">
        <v>608</v>
      </c>
      <c r="N425" t="str">
        <f t="shared" si="6"/>
        <v>UPDATE WipDetails SET WipQuantity = , Review_Wip = 608 WHERE WipMaster_Id IN (SELECT id FROM WipMasters WHERE issuedmonth = 'March' AND IssuedYear = 2026) AND CommitmentPeriod = 3 AND CASIN = 'B0BG8FT54M';</v>
      </c>
    </row>
    <row r="426" spans="1:14" x14ac:dyDescent="0.25">
      <c r="A426" t="s">
        <v>486</v>
      </c>
      <c r="B426" t="s">
        <v>474</v>
      </c>
      <c r="C426" t="s">
        <v>2760</v>
      </c>
      <c r="D426" t="s">
        <v>462</v>
      </c>
      <c r="E426" t="s">
        <v>15</v>
      </c>
      <c r="F426">
        <v>5</v>
      </c>
      <c r="G426">
        <v>16</v>
      </c>
      <c r="H426">
        <v>23</v>
      </c>
      <c r="I426">
        <v>1840</v>
      </c>
      <c r="J426">
        <v>1936</v>
      </c>
      <c r="K426">
        <v>1616</v>
      </c>
      <c r="L426">
        <v>1056</v>
      </c>
      <c r="M426">
        <v>1440</v>
      </c>
      <c r="N426" t="str">
        <f t="shared" si="6"/>
        <v>UPDATE WipDetails SET WipQuantity = , Review_Wip = 1440 WHERE WipMaster_Id IN (SELECT id FROM WipMasters WHERE issuedmonth = 'March' AND IssuedYear = 2026) AND CommitmentPeriod = 3 AND CASIN = 'B0BG86FD6P';</v>
      </c>
    </row>
    <row r="427" spans="1:14" x14ac:dyDescent="0.25">
      <c r="A427" t="s">
        <v>487</v>
      </c>
      <c r="B427" t="s">
        <v>474</v>
      </c>
      <c r="C427" t="s">
        <v>2761</v>
      </c>
      <c r="D427" t="s">
        <v>462</v>
      </c>
      <c r="E427" t="s">
        <v>27</v>
      </c>
      <c r="F427">
        <v>5</v>
      </c>
      <c r="G427">
        <v>16</v>
      </c>
      <c r="H427">
        <v>18</v>
      </c>
      <c r="I427">
        <v>0</v>
      </c>
      <c r="J427">
        <v>0</v>
      </c>
      <c r="K427">
        <v>0</v>
      </c>
      <c r="L427">
        <v>1088</v>
      </c>
      <c r="M427">
        <v>864</v>
      </c>
      <c r="N427" t="str">
        <f t="shared" si="6"/>
        <v>UPDATE WipDetails SET WipQuantity = , Review_Wip = 864 WHERE WipMaster_Id IN (SELECT id FROM WipMasters WHERE issuedmonth = 'March' AND IssuedYear = 2026) AND CommitmentPeriod = 3 AND CASIN = 'B0BG8BSWZS';</v>
      </c>
    </row>
    <row r="428" spans="1:14" x14ac:dyDescent="0.25">
      <c r="A428" t="s">
        <v>488</v>
      </c>
      <c r="B428" t="s">
        <v>474</v>
      </c>
      <c r="C428" t="s">
        <v>2762</v>
      </c>
      <c r="D428" t="s">
        <v>462</v>
      </c>
      <c r="E428" t="s">
        <v>19</v>
      </c>
      <c r="F428">
        <v>5</v>
      </c>
      <c r="G428">
        <v>16</v>
      </c>
      <c r="H428">
        <v>24</v>
      </c>
      <c r="I428">
        <v>0</v>
      </c>
      <c r="J428">
        <v>0</v>
      </c>
      <c r="K428">
        <v>0</v>
      </c>
      <c r="L428">
        <v>512</v>
      </c>
      <c r="M428">
        <v>80</v>
      </c>
      <c r="N428" t="str">
        <f t="shared" si="6"/>
        <v>UPDATE WipDetails SET WipQuantity = , Review_Wip = 80 WHERE WipMaster_Id IN (SELECT id FROM WipMasters WHERE issuedmonth = 'March' AND IssuedYear = 2026) AND CommitmentPeriod = 3 AND CASIN = 'B0BG8DGHST';</v>
      </c>
    </row>
    <row r="429" spans="1:14" x14ac:dyDescent="0.25">
      <c r="A429" t="s">
        <v>489</v>
      </c>
      <c r="B429" t="s">
        <v>474</v>
      </c>
      <c r="C429" t="s">
        <v>2741</v>
      </c>
      <c r="D429" t="s">
        <v>462</v>
      </c>
      <c r="E429" t="s">
        <v>21</v>
      </c>
      <c r="F429">
        <v>5</v>
      </c>
      <c r="G429">
        <v>16</v>
      </c>
      <c r="H429">
        <v>0</v>
      </c>
      <c r="I429">
        <v>624</v>
      </c>
      <c r="J429">
        <v>784</v>
      </c>
      <c r="K429">
        <v>320</v>
      </c>
      <c r="L429">
        <v>496</v>
      </c>
      <c r="M429">
        <v>816</v>
      </c>
      <c r="N429" t="str">
        <f t="shared" si="6"/>
        <v>UPDATE WipDetails SET WipQuantity = , Review_Wip = 816 WHERE WipMaster_Id IN (SELECT id FROM WipMasters WHERE issuedmonth = 'March' AND IssuedYear = 2026) AND CommitmentPeriod = 3 AND CASIN = 'B0BG85JWZJ';</v>
      </c>
    </row>
    <row r="430" spans="1:14" x14ac:dyDescent="0.25">
      <c r="A430" t="s">
        <v>490</v>
      </c>
      <c r="B430" t="s">
        <v>474</v>
      </c>
      <c r="C430" t="s">
        <v>2742</v>
      </c>
      <c r="D430" t="s">
        <v>462</v>
      </c>
      <c r="E430" t="s">
        <v>454</v>
      </c>
      <c r="F430">
        <v>5</v>
      </c>
      <c r="G430">
        <v>16</v>
      </c>
      <c r="H430">
        <v>10</v>
      </c>
      <c r="I430">
        <v>0</v>
      </c>
      <c r="J430">
        <v>0</v>
      </c>
      <c r="K430">
        <v>208</v>
      </c>
      <c r="L430">
        <v>304</v>
      </c>
      <c r="M430">
        <v>80</v>
      </c>
      <c r="N430" t="str">
        <f t="shared" si="6"/>
        <v>UPDATE WipDetails SET WipQuantity = , Review_Wip = 80 WHERE WipMaster_Id IN (SELECT id FROM WipMasters WHERE issuedmonth = 'March' AND IssuedYear = 2026) AND CommitmentPeriod = 3 AND CASIN = 'B0BG8D5532';</v>
      </c>
    </row>
    <row r="431" spans="1:14" x14ac:dyDescent="0.25">
      <c r="A431" t="s">
        <v>491</v>
      </c>
      <c r="B431" t="s">
        <v>474</v>
      </c>
      <c r="C431" t="s">
        <v>2763</v>
      </c>
      <c r="D431" t="s">
        <v>468</v>
      </c>
      <c r="E431" t="s">
        <v>475</v>
      </c>
      <c r="F431">
        <v>5</v>
      </c>
      <c r="G431">
        <v>16</v>
      </c>
      <c r="H431">
        <v>11</v>
      </c>
      <c r="I431">
        <v>0</v>
      </c>
      <c r="J431">
        <v>0</v>
      </c>
      <c r="K431">
        <v>0</v>
      </c>
      <c r="L431">
        <v>0</v>
      </c>
      <c r="M431">
        <v>0</v>
      </c>
      <c r="N431" t="str">
        <f t="shared" si="6"/>
        <v>UPDATE WipDetails SET WipQuantity = , Review_Wip = 0 WHERE WipMaster_Id IN (SELECT id FROM WipMasters WHERE issuedmonth = 'March' AND IssuedYear = 2026) AND CommitmentPeriod = 3 AND CASIN = 'B0BG86JSS2';</v>
      </c>
    </row>
    <row r="432" spans="1:14" x14ac:dyDescent="0.25">
      <c r="A432" t="s">
        <v>492</v>
      </c>
      <c r="B432" t="s">
        <v>474</v>
      </c>
      <c r="C432" t="s">
        <v>2764</v>
      </c>
      <c r="D432" t="s">
        <v>468</v>
      </c>
      <c r="E432" t="s">
        <v>11</v>
      </c>
      <c r="F432">
        <v>5</v>
      </c>
      <c r="G432">
        <v>16</v>
      </c>
      <c r="H432">
        <v>0</v>
      </c>
      <c r="I432">
        <v>0</v>
      </c>
      <c r="J432">
        <v>0</v>
      </c>
      <c r="K432">
        <v>0</v>
      </c>
      <c r="L432">
        <v>64</v>
      </c>
      <c r="M432">
        <v>144</v>
      </c>
      <c r="N432" t="str">
        <f t="shared" si="6"/>
        <v>UPDATE WipDetails SET WipQuantity = , Review_Wip = 144 WHERE WipMaster_Id IN (SELECT id FROM WipMasters WHERE issuedmonth = 'March' AND IssuedYear = 2026) AND CommitmentPeriod = 3 AND CASIN = 'B0BG8D6TJM';</v>
      </c>
    </row>
    <row r="433" spans="1:14" x14ac:dyDescent="0.25">
      <c r="A433" t="s">
        <v>493</v>
      </c>
      <c r="B433" t="s">
        <v>474</v>
      </c>
      <c r="C433" t="s">
        <v>2765</v>
      </c>
      <c r="D433" t="s">
        <v>468</v>
      </c>
      <c r="E433" t="s">
        <v>13</v>
      </c>
      <c r="F433">
        <v>5</v>
      </c>
      <c r="G433">
        <v>16</v>
      </c>
      <c r="H433">
        <v>192</v>
      </c>
      <c r="I433">
        <v>384</v>
      </c>
      <c r="J433">
        <v>368</v>
      </c>
      <c r="K433">
        <v>0</v>
      </c>
      <c r="L433">
        <v>64</v>
      </c>
      <c r="M433">
        <v>128</v>
      </c>
      <c r="N433" t="str">
        <f t="shared" si="6"/>
        <v>UPDATE WipDetails SET WipQuantity = , Review_Wip = 128 WHERE WipMaster_Id IN (SELECT id FROM WipMasters WHERE issuedmonth = 'March' AND IssuedYear = 2026) AND CommitmentPeriod = 3 AND CASIN = 'B0BG89BZBS';</v>
      </c>
    </row>
    <row r="434" spans="1:14" x14ac:dyDescent="0.25">
      <c r="A434" t="s">
        <v>494</v>
      </c>
      <c r="B434" t="s">
        <v>474</v>
      </c>
      <c r="C434" t="s">
        <v>2766</v>
      </c>
      <c r="D434" t="s">
        <v>468</v>
      </c>
      <c r="E434" t="s">
        <v>15</v>
      </c>
      <c r="F434">
        <v>5</v>
      </c>
      <c r="G434">
        <v>16</v>
      </c>
      <c r="H434">
        <v>343</v>
      </c>
      <c r="I434">
        <v>48</v>
      </c>
      <c r="J434">
        <v>0</v>
      </c>
      <c r="K434">
        <v>0</v>
      </c>
      <c r="L434">
        <v>256</v>
      </c>
      <c r="M434">
        <v>144</v>
      </c>
      <c r="N434" t="str">
        <f t="shared" si="6"/>
        <v>UPDATE WipDetails SET WipQuantity = , Review_Wip = 144 WHERE WipMaster_Id IN (SELECT id FROM WipMasters WHERE issuedmonth = 'March' AND IssuedYear = 2026) AND CommitmentPeriod = 3 AND CASIN = 'B0BG8D9VNG';</v>
      </c>
    </row>
    <row r="435" spans="1:14" x14ac:dyDescent="0.25">
      <c r="A435" t="s">
        <v>495</v>
      </c>
      <c r="B435" t="s">
        <v>474</v>
      </c>
      <c r="C435" t="s">
        <v>2767</v>
      </c>
      <c r="D435" t="s">
        <v>468</v>
      </c>
      <c r="E435" t="s">
        <v>27</v>
      </c>
      <c r="F435">
        <v>5</v>
      </c>
      <c r="G435">
        <v>16</v>
      </c>
      <c r="H435">
        <v>272</v>
      </c>
      <c r="I435">
        <v>48</v>
      </c>
      <c r="J435">
        <v>0</v>
      </c>
      <c r="K435">
        <v>1184</v>
      </c>
      <c r="L435">
        <v>832</v>
      </c>
      <c r="M435">
        <v>1104</v>
      </c>
      <c r="N435" t="str">
        <f t="shared" si="6"/>
        <v>UPDATE WipDetails SET WipQuantity = , Review_Wip = 1104 WHERE WipMaster_Id IN (SELECT id FROM WipMasters WHERE issuedmonth = 'March' AND IssuedYear = 2026) AND CommitmentPeriod = 3 AND CASIN = 'B0BG87YG8W';</v>
      </c>
    </row>
    <row r="436" spans="1:14" x14ac:dyDescent="0.25">
      <c r="A436" t="s">
        <v>496</v>
      </c>
      <c r="B436" t="s">
        <v>474</v>
      </c>
      <c r="C436" t="s">
        <v>2768</v>
      </c>
      <c r="D436" t="s">
        <v>468</v>
      </c>
      <c r="E436" t="s">
        <v>19</v>
      </c>
      <c r="F436">
        <v>5</v>
      </c>
      <c r="G436">
        <v>16</v>
      </c>
      <c r="H436">
        <v>136</v>
      </c>
      <c r="I436">
        <v>752</v>
      </c>
      <c r="J436">
        <v>992</v>
      </c>
      <c r="K436">
        <v>112</v>
      </c>
      <c r="L436">
        <v>416</v>
      </c>
      <c r="M436">
        <v>0</v>
      </c>
      <c r="N436" t="str">
        <f t="shared" si="6"/>
        <v>UPDATE WipDetails SET WipQuantity = , Review_Wip = 0 WHERE WipMaster_Id IN (SELECT id FROM WipMasters WHERE issuedmonth = 'March' AND IssuedYear = 2026) AND CommitmentPeriod = 3 AND CASIN = 'B0BG8FT6D7';</v>
      </c>
    </row>
    <row r="437" spans="1:14" x14ac:dyDescent="0.25">
      <c r="A437" t="s">
        <v>497</v>
      </c>
      <c r="B437" t="s">
        <v>474</v>
      </c>
      <c r="C437" t="s">
        <v>2746</v>
      </c>
      <c r="D437" t="s">
        <v>468</v>
      </c>
      <c r="E437" t="s">
        <v>21</v>
      </c>
      <c r="F437">
        <v>5</v>
      </c>
      <c r="G437">
        <v>16</v>
      </c>
      <c r="H437">
        <v>78</v>
      </c>
      <c r="I437">
        <v>144</v>
      </c>
      <c r="J437">
        <v>176</v>
      </c>
      <c r="K437">
        <v>16</v>
      </c>
      <c r="L437">
        <v>160</v>
      </c>
      <c r="M437">
        <v>0</v>
      </c>
      <c r="N437" t="str">
        <f t="shared" si="6"/>
        <v>UPDATE WipDetails SET WipQuantity = , Review_Wip = 0 WHERE WipMaster_Id IN (SELECT id FROM WipMasters WHERE issuedmonth = 'March' AND IssuedYear = 2026) AND CommitmentPeriod = 3 AND CASIN = 'B0BG8BQY6P';</v>
      </c>
    </row>
    <row r="438" spans="1:14" x14ac:dyDescent="0.25">
      <c r="A438" t="s">
        <v>498</v>
      </c>
      <c r="B438" t="s">
        <v>474</v>
      </c>
      <c r="C438" t="s">
        <v>2747</v>
      </c>
      <c r="D438" t="s">
        <v>468</v>
      </c>
      <c r="E438" t="s">
        <v>454</v>
      </c>
      <c r="F438">
        <v>5</v>
      </c>
      <c r="G438">
        <v>16</v>
      </c>
      <c r="H438">
        <v>37</v>
      </c>
      <c r="I438">
        <v>0</v>
      </c>
      <c r="J438">
        <v>0</v>
      </c>
      <c r="K438">
        <v>32</v>
      </c>
      <c r="L438">
        <v>64</v>
      </c>
      <c r="M438">
        <v>0</v>
      </c>
      <c r="N438" t="str">
        <f t="shared" si="6"/>
        <v>UPDATE WipDetails SET WipQuantity = , Review_Wip = 0 WHERE WipMaster_Id IN (SELECT id FROM WipMasters WHERE issuedmonth = 'March' AND IssuedYear = 2026) AND CommitmentPeriod = 3 AND CASIN = 'B0BG8FMDC6';</v>
      </c>
    </row>
    <row r="439" spans="1:14" x14ac:dyDescent="0.25">
      <c r="A439" t="s">
        <v>499</v>
      </c>
      <c r="B439" t="s">
        <v>500</v>
      </c>
      <c r="C439" t="s">
        <v>2769</v>
      </c>
      <c r="D439" t="s">
        <v>501</v>
      </c>
      <c r="E439" t="s">
        <v>11</v>
      </c>
      <c r="F439">
        <v>2</v>
      </c>
      <c r="G439">
        <v>30</v>
      </c>
      <c r="H439">
        <v>30</v>
      </c>
      <c r="I439">
        <v>0</v>
      </c>
      <c r="J439">
        <v>0</v>
      </c>
      <c r="K439">
        <v>0</v>
      </c>
      <c r="L439">
        <v>0</v>
      </c>
      <c r="M439">
        <v>0</v>
      </c>
      <c r="N439" t="str">
        <f t="shared" si="6"/>
        <v>UPDATE WipDetails SET WipQuantity = , Review_Wip = 0 WHERE WipMaster_Id IN (SELECT id FROM WipMasters WHERE issuedmonth = 'March' AND IssuedYear = 2026) AND CommitmentPeriod = 3 AND CASIN = 'B09TPN7H8X';</v>
      </c>
    </row>
    <row r="440" spans="1:14" x14ac:dyDescent="0.25">
      <c r="A440" t="s">
        <v>502</v>
      </c>
      <c r="B440" t="s">
        <v>500</v>
      </c>
      <c r="C440" t="s">
        <v>2770</v>
      </c>
      <c r="D440" t="s">
        <v>501</v>
      </c>
      <c r="E440" t="s">
        <v>13</v>
      </c>
      <c r="F440">
        <v>2</v>
      </c>
      <c r="G440">
        <v>30</v>
      </c>
      <c r="H440">
        <v>10</v>
      </c>
      <c r="I440">
        <v>0</v>
      </c>
      <c r="J440">
        <v>0</v>
      </c>
      <c r="K440">
        <v>60</v>
      </c>
      <c r="L440">
        <v>0</v>
      </c>
      <c r="M440">
        <v>0</v>
      </c>
      <c r="N440" t="str">
        <f t="shared" si="6"/>
        <v>UPDATE WipDetails SET WipQuantity = , Review_Wip = 0 WHERE WipMaster_Id IN (SELECT id FROM WipMasters WHERE issuedmonth = 'March' AND IssuedYear = 2026) AND CommitmentPeriod = 3 AND CASIN = 'B09TPLL6PT';</v>
      </c>
    </row>
    <row r="441" spans="1:14" x14ac:dyDescent="0.25">
      <c r="A441" t="s">
        <v>503</v>
      </c>
      <c r="B441" t="s">
        <v>500</v>
      </c>
      <c r="C441" t="s">
        <v>2771</v>
      </c>
      <c r="D441" t="s">
        <v>501</v>
      </c>
      <c r="E441" t="s">
        <v>15</v>
      </c>
      <c r="F441">
        <v>2</v>
      </c>
      <c r="G441">
        <v>30</v>
      </c>
      <c r="H441">
        <v>0</v>
      </c>
      <c r="I441">
        <v>150</v>
      </c>
      <c r="J441">
        <v>150</v>
      </c>
      <c r="K441">
        <v>30</v>
      </c>
      <c r="L441">
        <v>0</v>
      </c>
      <c r="M441">
        <v>0</v>
      </c>
      <c r="N441" t="str">
        <f t="shared" si="6"/>
        <v>UPDATE WipDetails SET WipQuantity = , Review_Wip = 0 WHERE WipMaster_Id IN (SELECT id FROM WipMasters WHERE issuedmonth = 'March' AND IssuedYear = 2026) AND CommitmentPeriod = 3 AND CASIN = 'B09TPMVXHD';</v>
      </c>
    </row>
    <row r="442" spans="1:14" x14ac:dyDescent="0.25">
      <c r="A442" t="s">
        <v>504</v>
      </c>
      <c r="B442" t="s">
        <v>500</v>
      </c>
      <c r="C442" t="s">
        <v>2772</v>
      </c>
      <c r="D442" t="s">
        <v>501</v>
      </c>
      <c r="E442" t="s">
        <v>27</v>
      </c>
      <c r="F442">
        <v>2</v>
      </c>
      <c r="G442">
        <v>30</v>
      </c>
      <c r="H442">
        <v>0</v>
      </c>
      <c r="I442">
        <v>270</v>
      </c>
      <c r="J442">
        <v>270</v>
      </c>
      <c r="K442">
        <v>600</v>
      </c>
      <c r="L442">
        <v>0</v>
      </c>
      <c r="M442">
        <v>0</v>
      </c>
      <c r="N442" t="str">
        <f t="shared" si="6"/>
        <v>UPDATE WipDetails SET WipQuantity = , Review_Wip = 0 WHERE WipMaster_Id IN (SELECT id FROM WipMasters WHERE issuedmonth = 'March' AND IssuedYear = 2026) AND CommitmentPeriod = 3 AND CASIN = 'B09TPQ9XWK';</v>
      </c>
    </row>
    <row r="443" spans="1:14" x14ac:dyDescent="0.25">
      <c r="A443" t="s">
        <v>505</v>
      </c>
      <c r="B443" t="s">
        <v>500</v>
      </c>
      <c r="C443" t="s">
        <v>2773</v>
      </c>
      <c r="D443" t="s">
        <v>501</v>
      </c>
      <c r="E443" t="s">
        <v>19</v>
      </c>
      <c r="F443">
        <v>2</v>
      </c>
      <c r="G443">
        <v>30</v>
      </c>
      <c r="H443">
        <v>0</v>
      </c>
      <c r="I443">
        <v>90</v>
      </c>
      <c r="J443">
        <v>90</v>
      </c>
      <c r="K443">
        <v>570</v>
      </c>
      <c r="L443">
        <v>0</v>
      </c>
      <c r="M443">
        <v>0</v>
      </c>
      <c r="N443" t="str">
        <f t="shared" si="6"/>
        <v>UPDATE WipDetails SET WipQuantity = , Review_Wip = 0 WHERE WipMaster_Id IN (SELECT id FROM WipMasters WHERE issuedmonth = 'March' AND IssuedYear = 2026) AND CommitmentPeriod = 3 AND CASIN = 'B09TPKDHC9';</v>
      </c>
    </row>
    <row r="444" spans="1:14" x14ac:dyDescent="0.25">
      <c r="A444" t="s">
        <v>506</v>
      </c>
      <c r="B444" t="s">
        <v>500</v>
      </c>
      <c r="C444" t="s">
        <v>2774</v>
      </c>
      <c r="D444" t="s">
        <v>501</v>
      </c>
      <c r="E444" t="s">
        <v>21</v>
      </c>
      <c r="F444">
        <v>2</v>
      </c>
      <c r="G444">
        <v>30</v>
      </c>
      <c r="H444">
        <v>309</v>
      </c>
      <c r="I444">
        <v>270</v>
      </c>
      <c r="J444">
        <v>0</v>
      </c>
      <c r="K444">
        <v>120</v>
      </c>
      <c r="L444">
        <v>0</v>
      </c>
      <c r="M444">
        <v>0</v>
      </c>
      <c r="N444" t="str">
        <f t="shared" si="6"/>
        <v>UPDATE WipDetails SET WipQuantity = , Review_Wip = 0 WHERE WipMaster_Id IN (SELECT id FROM WipMasters WHERE issuedmonth = 'March' AND IssuedYear = 2026) AND CommitmentPeriod = 3 AND CASIN = 'B09TPKX1GN';</v>
      </c>
    </row>
    <row r="445" spans="1:14" x14ac:dyDescent="0.25">
      <c r="A445" t="s">
        <v>507</v>
      </c>
      <c r="B445" t="s">
        <v>500</v>
      </c>
      <c r="C445" t="s">
        <v>2775</v>
      </c>
      <c r="D445" t="s">
        <v>10</v>
      </c>
      <c r="E445" t="s">
        <v>11</v>
      </c>
      <c r="F445">
        <v>2</v>
      </c>
      <c r="G445">
        <v>30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 t="str">
        <f t="shared" si="6"/>
        <v>UPDATE WipDetails SET WipQuantity = , Review_Wip = 0 WHERE WipMaster_Id IN (SELECT id FROM WipMasters WHERE issuedmonth = 'March' AND IssuedYear = 2026) AND CommitmentPeriod = 3 AND CASIN = 'B09TPLNP8N';</v>
      </c>
    </row>
    <row r="446" spans="1:14" x14ac:dyDescent="0.25">
      <c r="A446" t="s">
        <v>508</v>
      </c>
      <c r="B446" t="s">
        <v>500</v>
      </c>
      <c r="C446" t="s">
        <v>2776</v>
      </c>
      <c r="D446" t="s">
        <v>10</v>
      </c>
      <c r="E446" t="s">
        <v>13</v>
      </c>
      <c r="F446">
        <v>2</v>
      </c>
      <c r="G446">
        <v>30</v>
      </c>
      <c r="H446">
        <v>20</v>
      </c>
      <c r="I446">
        <v>0</v>
      </c>
      <c r="J446">
        <v>0</v>
      </c>
      <c r="K446">
        <v>60</v>
      </c>
      <c r="L446">
        <v>60</v>
      </c>
      <c r="M446">
        <v>60</v>
      </c>
      <c r="N446" t="str">
        <f t="shared" si="6"/>
        <v>UPDATE WipDetails SET WipQuantity = , Review_Wip = 60 WHERE WipMaster_Id IN (SELECT id FROM WipMasters WHERE issuedmonth = 'March' AND IssuedYear = 2026) AND CommitmentPeriod = 3 AND CASIN = 'B09TPKDHRL';</v>
      </c>
    </row>
    <row r="447" spans="1:14" x14ac:dyDescent="0.25">
      <c r="A447" t="s">
        <v>509</v>
      </c>
      <c r="B447" t="s">
        <v>500</v>
      </c>
      <c r="C447" t="s">
        <v>2777</v>
      </c>
      <c r="D447" t="s">
        <v>10</v>
      </c>
      <c r="E447" t="s">
        <v>15</v>
      </c>
      <c r="F447">
        <v>2</v>
      </c>
      <c r="G447">
        <v>30</v>
      </c>
      <c r="H447">
        <v>329</v>
      </c>
      <c r="I447">
        <v>300</v>
      </c>
      <c r="J447">
        <v>0</v>
      </c>
      <c r="K447">
        <v>30</v>
      </c>
      <c r="L447">
        <v>330</v>
      </c>
      <c r="M447">
        <v>240</v>
      </c>
      <c r="N447" t="str">
        <f t="shared" si="6"/>
        <v>UPDATE WipDetails SET WipQuantity = , Review_Wip = 240 WHERE WipMaster_Id IN (SELECT id FROM WipMasters WHERE issuedmonth = 'March' AND IssuedYear = 2026) AND CommitmentPeriod = 3 AND CASIN = 'B09TPJL22X';</v>
      </c>
    </row>
    <row r="448" spans="1:14" x14ac:dyDescent="0.25">
      <c r="A448" t="s">
        <v>510</v>
      </c>
      <c r="B448" t="s">
        <v>500</v>
      </c>
      <c r="C448" t="s">
        <v>2778</v>
      </c>
      <c r="D448" t="s">
        <v>10</v>
      </c>
      <c r="E448" t="s">
        <v>27</v>
      </c>
      <c r="F448">
        <v>2</v>
      </c>
      <c r="G448">
        <v>30</v>
      </c>
      <c r="H448">
        <v>438</v>
      </c>
      <c r="I448">
        <v>390</v>
      </c>
      <c r="J448">
        <v>0</v>
      </c>
      <c r="K448">
        <v>150</v>
      </c>
      <c r="L448">
        <v>630</v>
      </c>
      <c r="M448">
        <v>510</v>
      </c>
      <c r="N448" t="str">
        <f t="shared" si="6"/>
        <v>UPDATE WipDetails SET WipQuantity = , Review_Wip = 510 WHERE WipMaster_Id IN (SELECT id FROM WipMasters WHERE issuedmonth = 'March' AND IssuedYear = 2026) AND CommitmentPeriod = 3 AND CASIN = 'B09TPMV7W4';</v>
      </c>
    </row>
    <row r="449" spans="1:14" x14ac:dyDescent="0.25">
      <c r="A449" t="s">
        <v>511</v>
      </c>
      <c r="B449" t="s">
        <v>500</v>
      </c>
      <c r="C449" t="s">
        <v>2779</v>
      </c>
      <c r="D449" t="s">
        <v>10</v>
      </c>
      <c r="E449" t="s">
        <v>19</v>
      </c>
      <c r="F449">
        <v>2</v>
      </c>
      <c r="G449">
        <v>30</v>
      </c>
      <c r="H449">
        <v>626</v>
      </c>
      <c r="I449">
        <v>600</v>
      </c>
      <c r="J449">
        <v>0</v>
      </c>
      <c r="K449">
        <v>120</v>
      </c>
      <c r="L449">
        <v>510</v>
      </c>
      <c r="M449">
        <v>570</v>
      </c>
      <c r="N449" t="str">
        <f t="shared" si="6"/>
        <v>UPDATE WipDetails SET WipQuantity = , Review_Wip = 570 WHERE WipMaster_Id IN (SELECT id FROM WipMasters WHERE issuedmonth = 'March' AND IssuedYear = 2026) AND CommitmentPeriod = 3 AND CASIN = 'B09TPL2Q45';</v>
      </c>
    </row>
    <row r="450" spans="1:14" x14ac:dyDescent="0.25">
      <c r="A450" t="s">
        <v>512</v>
      </c>
      <c r="B450" t="s">
        <v>500</v>
      </c>
      <c r="C450" t="s">
        <v>2780</v>
      </c>
      <c r="D450" t="s">
        <v>10</v>
      </c>
      <c r="E450" t="s">
        <v>21</v>
      </c>
      <c r="F450">
        <v>2</v>
      </c>
      <c r="G450">
        <v>30</v>
      </c>
      <c r="H450">
        <v>758</v>
      </c>
      <c r="I450">
        <v>480</v>
      </c>
      <c r="J450">
        <v>0</v>
      </c>
      <c r="K450">
        <v>0</v>
      </c>
      <c r="L450">
        <v>90</v>
      </c>
      <c r="M450">
        <v>600</v>
      </c>
      <c r="N450" t="str">
        <f t="shared" si="6"/>
        <v>UPDATE WipDetails SET WipQuantity = , Review_Wip = 600 WHERE WipMaster_Id IN (SELECT id FROM WipMasters WHERE issuedmonth = 'March' AND IssuedYear = 2026) AND CommitmentPeriod = 3 AND CASIN = 'B09TPM7RJJ';</v>
      </c>
    </row>
    <row r="451" spans="1:14" x14ac:dyDescent="0.25">
      <c r="A451" t="s">
        <v>513</v>
      </c>
      <c r="B451" t="s">
        <v>500</v>
      </c>
      <c r="C451" t="s">
        <v>2781</v>
      </c>
      <c r="D451" t="s">
        <v>514</v>
      </c>
      <c r="E451" t="s">
        <v>11</v>
      </c>
      <c r="F451">
        <v>2</v>
      </c>
      <c r="G451">
        <v>30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 t="str">
        <f t="shared" ref="N451:N514" si="7">"UPDATE WipDetails SET WipQuantity = "&amp;ML451&amp;", Review_Wip = "&amp;M451&amp;" WHERE WipMaster_Id IN (SELECT id FROM WipMasters WHERE issuedmonth = 'March' AND IssuedYear = 2026) AND CommitmentPeriod = 3 AND CASIN = '"&amp;A451&amp;"';"</f>
        <v>UPDATE WipDetails SET WipQuantity = , Review_Wip = 0 WHERE WipMaster_Id IN (SELECT id FROM WipMasters WHERE issuedmonth = 'March' AND IssuedYear = 2026) AND CommitmentPeriod = 3 AND CASIN = 'B09TPM6VGB';</v>
      </c>
    </row>
    <row r="452" spans="1:14" x14ac:dyDescent="0.25">
      <c r="A452" t="s">
        <v>515</v>
      </c>
      <c r="B452" t="s">
        <v>500</v>
      </c>
      <c r="C452" t="s">
        <v>2782</v>
      </c>
      <c r="D452" t="s">
        <v>514</v>
      </c>
      <c r="E452" t="s">
        <v>13</v>
      </c>
      <c r="F452">
        <v>2</v>
      </c>
      <c r="G452">
        <v>30</v>
      </c>
      <c r="H452">
        <v>50</v>
      </c>
      <c r="I452">
        <v>0</v>
      </c>
      <c r="J452">
        <v>0</v>
      </c>
      <c r="K452">
        <v>0</v>
      </c>
      <c r="L452">
        <v>0</v>
      </c>
      <c r="M452">
        <v>0</v>
      </c>
      <c r="N452" t="str">
        <f t="shared" si="7"/>
        <v>UPDATE WipDetails SET WipQuantity = , Review_Wip = 0 WHERE WipMaster_Id IN (SELECT id FROM WipMasters WHERE issuedmonth = 'March' AND IssuedYear = 2026) AND CommitmentPeriod = 3 AND CASIN = 'B09TPMYLQR';</v>
      </c>
    </row>
    <row r="453" spans="1:14" x14ac:dyDescent="0.25">
      <c r="A453" t="s">
        <v>516</v>
      </c>
      <c r="B453" t="s">
        <v>500</v>
      </c>
      <c r="C453" t="s">
        <v>2783</v>
      </c>
      <c r="D453" t="s">
        <v>514</v>
      </c>
      <c r="E453" t="s">
        <v>15</v>
      </c>
      <c r="F453">
        <v>2</v>
      </c>
      <c r="G453">
        <v>30</v>
      </c>
      <c r="H453">
        <v>210</v>
      </c>
      <c r="I453">
        <v>0</v>
      </c>
      <c r="J453">
        <v>0</v>
      </c>
      <c r="K453">
        <v>0</v>
      </c>
      <c r="L453">
        <v>0</v>
      </c>
      <c r="M453">
        <v>0</v>
      </c>
      <c r="N453" t="str">
        <f t="shared" si="7"/>
        <v>UPDATE WipDetails SET WipQuantity = , Review_Wip = 0 WHERE WipMaster_Id IN (SELECT id FROM WipMasters WHERE issuedmonth = 'March' AND IssuedYear = 2026) AND CommitmentPeriod = 3 AND CASIN = 'B09TPLDRVH';</v>
      </c>
    </row>
    <row r="454" spans="1:14" x14ac:dyDescent="0.25">
      <c r="A454" t="s">
        <v>517</v>
      </c>
      <c r="B454" t="s">
        <v>500</v>
      </c>
      <c r="C454" t="s">
        <v>2784</v>
      </c>
      <c r="D454" t="s">
        <v>514</v>
      </c>
      <c r="E454" t="s">
        <v>27</v>
      </c>
      <c r="F454">
        <v>2</v>
      </c>
      <c r="G454">
        <v>30</v>
      </c>
      <c r="H454">
        <v>210</v>
      </c>
      <c r="I454">
        <v>0</v>
      </c>
      <c r="J454">
        <v>0</v>
      </c>
      <c r="K454">
        <v>0</v>
      </c>
      <c r="L454">
        <v>0</v>
      </c>
      <c r="M454">
        <v>0</v>
      </c>
      <c r="N454" t="str">
        <f t="shared" si="7"/>
        <v>UPDATE WipDetails SET WipQuantity = , Review_Wip = 0 WHERE WipMaster_Id IN (SELECT id FROM WipMasters WHERE issuedmonth = 'March' AND IssuedYear = 2026) AND CommitmentPeriod = 3 AND CASIN = 'B09TPQDKQP';</v>
      </c>
    </row>
    <row r="455" spans="1:14" x14ac:dyDescent="0.25">
      <c r="A455" t="s">
        <v>518</v>
      </c>
      <c r="B455" t="s">
        <v>500</v>
      </c>
      <c r="C455" t="s">
        <v>2785</v>
      </c>
      <c r="D455" t="s">
        <v>514</v>
      </c>
      <c r="E455" t="s">
        <v>19</v>
      </c>
      <c r="F455">
        <v>2</v>
      </c>
      <c r="G455">
        <v>30</v>
      </c>
      <c r="H455">
        <v>180</v>
      </c>
      <c r="I455">
        <v>0</v>
      </c>
      <c r="J455">
        <v>0</v>
      </c>
      <c r="K455">
        <v>0</v>
      </c>
      <c r="L455">
        <v>0</v>
      </c>
      <c r="M455">
        <v>0</v>
      </c>
      <c r="N455" t="str">
        <f t="shared" si="7"/>
        <v>UPDATE WipDetails SET WipQuantity = , Review_Wip = 0 WHERE WipMaster_Id IN (SELECT id FROM WipMasters WHERE issuedmonth = 'March' AND IssuedYear = 2026) AND CommitmentPeriod = 3 AND CASIN = 'B09TPLC4V8';</v>
      </c>
    </row>
    <row r="456" spans="1:14" x14ac:dyDescent="0.25">
      <c r="A456" t="s">
        <v>519</v>
      </c>
      <c r="B456" t="s">
        <v>500</v>
      </c>
      <c r="C456" t="s">
        <v>2786</v>
      </c>
      <c r="D456" t="s">
        <v>514</v>
      </c>
      <c r="E456" t="s">
        <v>21</v>
      </c>
      <c r="F456">
        <v>2</v>
      </c>
      <c r="G456">
        <v>30</v>
      </c>
      <c r="H456">
        <v>180</v>
      </c>
      <c r="I456">
        <v>0</v>
      </c>
      <c r="J456">
        <v>0</v>
      </c>
      <c r="K456">
        <v>0</v>
      </c>
      <c r="L456">
        <v>0</v>
      </c>
      <c r="M456">
        <v>0</v>
      </c>
      <c r="N456" t="str">
        <f t="shared" si="7"/>
        <v>UPDATE WipDetails SET WipQuantity = , Review_Wip = 0 WHERE WipMaster_Id IN (SELECT id FROM WipMasters WHERE issuedmonth = 'March' AND IssuedYear = 2026) AND CommitmentPeriod = 3 AND CASIN = 'B09TPMR271';</v>
      </c>
    </row>
    <row r="457" spans="1:14" x14ac:dyDescent="0.25">
      <c r="A457" t="s">
        <v>520</v>
      </c>
      <c r="B457" t="s">
        <v>500</v>
      </c>
      <c r="C457" t="s">
        <v>2787</v>
      </c>
      <c r="D457" t="s">
        <v>521</v>
      </c>
      <c r="E457" t="s">
        <v>11</v>
      </c>
      <c r="F457">
        <v>2</v>
      </c>
      <c r="G457">
        <v>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t="str">
        <f t="shared" si="7"/>
        <v>UPDATE WipDetails SET WipQuantity = , Review_Wip = 0 WHERE WipMaster_Id IN (SELECT id FROM WipMasters WHERE issuedmonth = 'March' AND IssuedYear = 2026) AND CommitmentPeriod = 3 AND CASIN = 'B09TPPNYY8';</v>
      </c>
    </row>
    <row r="458" spans="1:14" x14ac:dyDescent="0.25">
      <c r="A458" t="s">
        <v>522</v>
      </c>
      <c r="B458" t="s">
        <v>500</v>
      </c>
      <c r="C458" t="s">
        <v>2788</v>
      </c>
      <c r="D458" t="s">
        <v>521</v>
      </c>
      <c r="E458" t="s">
        <v>13</v>
      </c>
      <c r="F458">
        <v>2</v>
      </c>
      <c r="G458">
        <v>30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 t="str">
        <f t="shared" si="7"/>
        <v>UPDATE WipDetails SET WipQuantity = , Review_Wip = 0 WHERE WipMaster_Id IN (SELECT id FROM WipMasters WHERE issuedmonth = 'March' AND IssuedYear = 2026) AND CommitmentPeriod = 3 AND CASIN = 'B09TPNJP6L';</v>
      </c>
    </row>
    <row r="459" spans="1:14" x14ac:dyDescent="0.25">
      <c r="A459" t="s">
        <v>523</v>
      </c>
      <c r="B459" t="s">
        <v>500</v>
      </c>
      <c r="C459" t="s">
        <v>2789</v>
      </c>
      <c r="D459" t="s">
        <v>521</v>
      </c>
      <c r="E459" t="s">
        <v>15</v>
      </c>
      <c r="F459">
        <v>2</v>
      </c>
      <c r="G459">
        <v>30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 t="str">
        <f t="shared" si="7"/>
        <v>UPDATE WipDetails SET WipQuantity = , Review_Wip = 0 WHERE WipMaster_Id IN (SELECT id FROM WipMasters WHERE issuedmonth = 'March' AND IssuedYear = 2026) AND CommitmentPeriod = 3 AND CASIN = 'B09TPML131';</v>
      </c>
    </row>
    <row r="460" spans="1:14" x14ac:dyDescent="0.25">
      <c r="A460" t="s">
        <v>524</v>
      </c>
      <c r="B460" t="s">
        <v>500</v>
      </c>
      <c r="C460" t="s">
        <v>2790</v>
      </c>
      <c r="D460" t="s">
        <v>521</v>
      </c>
      <c r="E460" t="s">
        <v>17</v>
      </c>
      <c r="F460">
        <v>2</v>
      </c>
      <c r="G460">
        <v>30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 t="str">
        <f t="shared" si="7"/>
        <v>UPDATE WipDetails SET WipQuantity = , Review_Wip = 0 WHERE WipMaster_Id IN (SELECT id FROM WipMasters WHERE issuedmonth = 'March' AND IssuedYear = 2026) AND CommitmentPeriod = 3 AND CASIN = 'B09TPMZWW1';</v>
      </c>
    </row>
    <row r="461" spans="1:14" x14ac:dyDescent="0.25">
      <c r="A461" t="s">
        <v>525</v>
      </c>
      <c r="B461" t="s">
        <v>500</v>
      </c>
      <c r="C461" t="s">
        <v>2791</v>
      </c>
      <c r="D461" t="s">
        <v>521</v>
      </c>
      <c r="E461" t="s">
        <v>19</v>
      </c>
      <c r="F461">
        <v>2</v>
      </c>
      <c r="G461">
        <v>30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 t="str">
        <f t="shared" si="7"/>
        <v>UPDATE WipDetails SET WipQuantity = , Review_Wip = 0 WHERE WipMaster_Id IN (SELECT id FROM WipMasters WHERE issuedmonth = 'March' AND IssuedYear = 2026) AND CommitmentPeriod = 3 AND CASIN = 'B09TPMR234';</v>
      </c>
    </row>
    <row r="462" spans="1:14" x14ac:dyDescent="0.25">
      <c r="A462" t="s">
        <v>526</v>
      </c>
      <c r="B462" t="s">
        <v>500</v>
      </c>
      <c r="C462" t="s">
        <v>2792</v>
      </c>
      <c r="D462" t="s">
        <v>521</v>
      </c>
      <c r="E462" t="s">
        <v>21</v>
      </c>
      <c r="F462">
        <v>2</v>
      </c>
      <c r="G462">
        <v>30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 t="str">
        <f t="shared" si="7"/>
        <v>UPDATE WipDetails SET WipQuantity = , Review_Wip = 0 WHERE WipMaster_Id IN (SELECT id FROM WipMasters WHERE issuedmonth = 'March' AND IssuedYear = 2026) AND CommitmentPeriod = 3 AND CASIN = 'B09TPM8TVT';</v>
      </c>
    </row>
    <row r="463" spans="1:14" x14ac:dyDescent="0.25">
      <c r="A463" t="s">
        <v>527</v>
      </c>
      <c r="B463" t="s">
        <v>500</v>
      </c>
      <c r="C463" t="s">
        <v>2793</v>
      </c>
      <c r="D463" t="s">
        <v>528</v>
      </c>
      <c r="E463" t="s">
        <v>11</v>
      </c>
      <c r="F463">
        <v>2</v>
      </c>
      <c r="G463">
        <v>30</v>
      </c>
      <c r="H463">
        <v>40</v>
      </c>
      <c r="I463">
        <v>0</v>
      </c>
      <c r="J463">
        <v>0</v>
      </c>
      <c r="K463">
        <v>0</v>
      </c>
      <c r="L463">
        <v>0</v>
      </c>
      <c r="M463">
        <v>0</v>
      </c>
      <c r="N463" t="str">
        <f t="shared" si="7"/>
        <v>UPDATE WipDetails SET WipQuantity = , Review_Wip = 0 WHERE WipMaster_Id IN (SELECT id FROM WipMasters WHERE issuedmonth = 'March' AND IssuedYear = 2026) AND CommitmentPeriod = 3 AND CASIN = 'B09TPMDBNJ';</v>
      </c>
    </row>
    <row r="464" spans="1:14" x14ac:dyDescent="0.25">
      <c r="A464" t="s">
        <v>529</v>
      </c>
      <c r="B464" t="s">
        <v>500</v>
      </c>
      <c r="C464" t="s">
        <v>2794</v>
      </c>
      <c r="D464" t="s">
        <v>528</v>
      </c>
      <c r="E464" t="s">
        <v>13</v>
      </c>
      <c r="F464">
        <v>2</v>
      </c>
      <c r="G464">
        <v>30</v>
      </c>
      <c r="H464">
        <v>40</v>
      </c>
      <c r="I464">
        <v>0</v>
      </c>
      <c r="J464">
        <v>0</v>
      </c>
      <c r="K464">
        <v>0</v>
      </c>
      <c r="L464">
        <v>0</v>
      </c>
      <c r="M464">
        <v>0</v>
      </c>
      <c r="N464" t="str">
        <f t="shared" si="7"/>
        <v>UPDATE WipDetails SET WipQuantity = , Review_Wip = 0 WHERE WipMaster_Id IN (SELECT id FROM WipMasters WHERE issuedmonth = 'March' AND IssuedYear = 2026) AND CommitmentPeriod = 3 AND CASIN = 'B09TPLWCNS';</v>
      </c>
    </row>
    <row r="465" spans="1:14" x14ac:dyDescent="0.25">
      <c r="A465" t="s">
        <v>530</v>
      </c>
      <c r="B465" t="s">
        <v>500</v>
      </c>
      <c r="C465" t="s">
        <v>2795</v>
      </c>
      <c r="D465" t="s">
        <v>528</v>
      </c>
      <c r="E465" t="s">
        <v>15</v>
      </c>
      <c r="F465">
        <v>2</v>
      </c>
      <c r="G465">
        <v>30</v>
      </c>
      <c r="H465">
        <v>120</v>
      </c>
      <c r="I465">
        <v>0</v>
      </c>
      <c r="J465">
        <v>0</v>
      </c>
      <c r="K465">
        <v>0</v>
      </c>
      <c r="L465">
        <v>0</v>
      </c>
      <c r="M465">
        <v>0</v>
      </c>
      <c r="N465" t="str">
        <f t="shared" si="7"/>
        <v>UPDATE WipDetails SET WipQuantity = , Review_Wip = 0 WHERE WipMaster_Id IN (SELECT id FROM WipMasters WHERE issuedmonth = 'March' AND IssuedYear = 2026) AND CommitmentPeriod = 3 AND CASIN = 'B09TPJZFNM';</v>
      </c>
    </row>
    <row r="466" spans="1:14" x14ac:dyDescent="0.25">
      <c r="A466" t="s">
        <v>531</v>
      </c>
      <c r="B466" t="s">
        <v>500</v>
      </c>
      <c r="C466" t="s">
        <v>2796</v>
      </c>
      <c r="D466" t="s">
        <v>528</v>
      </c>
      <c r="E466" t="s">
        <v>17</v>
      </c>
      <c r="F466">
        <v>2</v>
      </c>
      <c r="G466">
        <v>30</v>
      </c>
      <c r="H466">
        <v>508</v>
      </c>
      <c r="I466">
        <v>0</v>
      </c>
      <c r="J466">
        <v>0</v>
      </c>
      <c r="K466">
        <v>0</v>
      </c>
      <c r="L466">
        <v>0</v>
      </c>
      <c r="M466">
        <v>0</v>
      </c>
      <c r="N466" t="str">
        <f t="shared" si="7"/>
        <v>UPDATE WipDetails SET WipQuantity = , Review_Wip = 0 WHERE WipMaster_Id IN (SELECT id FROM WipMasters WHERE issuedmonth = 'March' AND IssuedYear = 2026) AND CommitmentPeriod = 3 AND CASIN = 'B09TPMGNPF';</v>
      </c>
    </row>
    <row r="467" spans="1:14" x14ac:dyDescent="0.25">
      <c r="A467" t="s">
        <v>532</v>
      </c>
      <c r="B467" t="s">
        <v>500</v>
      </c>
      <c r="C467" t="s">
        <v>2797</v>
      </c>
      <c r="D467" t="s">
        <v>528</v>
      </c>
      <c r="E467" t="s">
        <v>19</v>
      </c>
      <c r="F467">
        <v>2</v>
      </c>
      <c r="G467">
        <v>30</v>
      </c>
      <c r="H467">
        <v>40</v>
      </c>
      <c r="I467">
        <v>0</v>
      </c>
      <c r="J467">
        <v>0</v>
      </c>
      <c r="K467">
        <v>0</v>
      </c>
      <c r="L467">
        <v>0</v>
      </c>
      <c r="M467">
        <v>0</v>
      </c>
      <c r="N467" t="str">
        <f t="shared" si="7"/>
        <v>UPDATE WipDetails SET WipQuantity = , Review_Wip = 0 WHERE WipMaster_Id IN (SELECT id FROM WipMasters WHERE issuedmonth = 'March' AND IssuedYear = 2026) AND CommitmentPeriod = 3 AND CASIN = 'B09TPR6FXN';</v>
      </c>
    </row>
    <row r="468" spans="1:14" x14ac:dyDescent="0.25">
      <c r="A468" t="s">
        <v>533</v>
      </c>
      <c r="B468" t="s">
        <v>500</v>
      </c>
      <c r="C468" t="s">
        <v>2798</v>
      </c>
      <c r="D468" t="s">
        <v>528</v>
      </c>
      <c r="E468" t="s">
        <v>21</v>
      </c>
      <c r="F468">
        <v>2</v>
      </c>
      <c r="G468">
        <v>30</v>
      </c>
      <c r="H468">
        <v>120</v>
      </c>
      <c r="I468">
        <v>0</v>
      </c>
      <c r="J468">
        <v>0</v>
      </c>
      <c r="K468">
        <v>0</v>
      </c>
      <c r="L468">
        <v>0</v>
      </c>
      <c r="M468">
        <v>0</v>
      </c>
      <c r="N468" t="str">
        <f t="shared" si="7"/>
        <v>UPDATE WipDetails SET WipQuantity = , Review_Wip = 0 WHERE WipMaster_Id IN (SELECT id FROM WipMasters WHERE issuedmonth = 'March' AND IssuedYear = 2026) AND CommitmentPeriod = 3 AND CASIN = 'B09TPLS2LP';</v>
      </c>
    </row>
    <row r="469" spans="1:14" x14ac:dyDescent="0.25">
      <c r="A469" t="s">
        <v>534</v>
      </c>
      <c r="B469" t="s">
        <v>500</v>
      </c>
      <c r="C469" t="s">
        <v>2799</v>
      </c>
      <c r="D469" t="s">
        <v>535</v>
      </c>
      <c r="E469" t="s">
        <v>11</v>
      </c>
      <c r="F469">
        <v>2</v>
      </c>
      <c r="G469">
        <v>30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 t="str">
        <f t="shared" si="7"/>
        <v>UPDATE WipDetails SET WipQuantity = , Review_Wip = 0 WHERE WipMaster_Id IN (SELECT id FROM WipMasters WHERE issuedmonth = 'March' AND IssuedYear = 2026) AND CommitmentPeriod = 3 AND CASIN = 'B09TPN75Q5';</v>
      </c>
    </row>
    <row r="470" spans="1:14" x14ac:dyDescent="0.25">
      <c r="A470" t="s">
        <v>536</v>
      </c>
      <c r="B470" t="s">
        <v>500</v>
      </c>
      <c r="C470" t="s">
        <v>2800</v>
      </c>
      <c r="D470" t="s">
        <v>535</v>
      </c>
      <c r="E470" t="s">
        <v>13</v>
      </c>
      <c r="F470">
        <v>2</v>
      </c>
      <c r="G470">
        <v>30</v>
      </c>
      <c r="H470">
        <v>20</v>
      </c>
      <c r="I470">
        <v>0</v>
      </c>
      <c r="J470">
        <v>0</v>
      </c>
      <c r="K470">
        <v>30</v>
      </c>
      <c r="L470">
        <v>0</v>
      </c>
      <c r="M470">
        <v>0</v>
      </c>
      <c r="N470" t="str">
        <f t="shared" si="7"/>
        <v>UPDATE WipDetails SET WipQuantity = , Review_Wip = 0 WHERE WipMaster_Id IN (SELECT id FROM WipMasters WHERE issuedmonth = 'March' AND IssuedYear = 2026) AND CommitmentPeriod = 3 AND CASIN = 'B09TPLZVMC';</v>
      </c>
    </row>
    <row r="471" spans="1:14" x14ac:dyDescent="0.25">
      <c r="A471" t="s">
        <v>537</v>
      </c>
      <c r="B471" t="s">
        <v>500</v>
      </c>
      <c r="C471" t="s">
        <v>2801</v>
      </c>
      <c r="D471" t="s">
        <v>535</v>
      </c>
      <c r="E471" t="s">
        <v>15</v>
      </c>
      <c r="F471">
        <v>2</v>
      </c>
      <c r="G471">
        <v>30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 t="str">
        <f t="shared" si="7"/>
        <v>UPDATE WipDetails SET WipQuantity = , Review_Wip = 0 WHERE WipMaster_Id IN (SELECT id FROM WipMasters WHERE issuedmonth = 'March' AND IssuedYear = 2026) AND CommitmentPeriod = 3 AND CASIN = 'B09TPL197X';</v>
      </c>
    </row>
    <row r="472" spans="1:14" x14ac:dyDescent="0.25">
      <c r="A472" t="s">
        <v>538</v>
      </c>
      <c r="B472" t="s">
        <v>500</v>
      </c>
      <c r="C472" t="s">
        <v>2802</v>
      </c>
      <c r="D472" t="s">
        <v>535</v>
      </c>
      <c r="E472" t="s">
        <v>27</v>
      </c>
      <c r="F472">
        <v>2</v>
      </c>
      <c r="G472">
        <v>30</v>
      </c>
      <c r="H472">
        <v>0</v>
      </c>
      <c r="I472">
        <v>0</v>
      </c>
      <c r="J472">
        <v>0</v>
      </c>
      <c r="K472">
        <v>390</v>
      </c>
      <c r="L472">
        <v>0</v>
      </c>
      <c r="M472">
        <v>0</v>
      </c>
      <c r="N472" t="str">
        <f t="shared" si="7"/>
        <v>UPDATE WipDetails SET WipQuantity = , Review_Wip = 0 WHERE WipMaster_Id IN (SELECT id FROM WipMasters WHERE issuedmonth = 'March' AND IssuedYear = 2026) AND CommitmentPeriod = 3 AND CASIN = 'B09TPPWMX8';</v>
      </c>
    </row>
    <row r="473" spans="1:14" x14ac:dyDescent="0.25">
      <c r="A473" t="s">
        <v>539</v>
      </c>
      <c r="B473" t="s">
        <v>500</v>
      </c>
      <c r="C473" t="s">
        <v>2803</v>
      </c>
      <c r="D473" t="s">
        <v>535</v>
      </c>
      <c r="E473" t="s">
        <v>19</v>
      </c>
      <c r="F473">
        <v>2</v>
      </c>
      <c r="G473">
        <v>30</v>
      </c>
      <c r="H473">
        <v>0</v>
      </c>
      <c r="I473">
        <v>0</v>
      </c>
      <c r="J473">
        <v>0</v>
      </c>
      <c r="K473">
        <v>630</v>
      </c>
      <c r="L473">
        <v>0</v>
      </c>
      <c r="M473">
        <v>0</v>
      </c>
      <c r="N473" t="str">
        <f t="shared" si="7"/>
        <v>UPDATE WipDetails SET WipQuantity = , Review_Wip = 0 WHERE WipMaster_Id IN (SELECT id FROM WipMasters WHERE issuedmonth = 'March' AND IssuedYear = 2026) AND CommitmentPeriod = 3 AND CASIN = 'B09TPL1MPB';</v>
      </c>
    </row>
    <row r="474" spans="1:14" x14ac:dyDescent="0.25">
      <c r="A474" t="s">
        <v>540</v>
      </c>
      <c r="B474" t="s">
        <v>500</v>
      </c>
      <c r="C474" t="s">
        <v>2804</v>
      </c>
      <c r="D474" t="s">
        <v>535</v>
      </c>
      <c r="E474" t="s">
        <v>21</v>
      </c>
      <c r="F474">
        <v>2</v>
      </c>
      <c r="G474">
        <v>30</v>
      </c>
      <c r="H474">
        <v>0</v>
      </c>
      <c r="I474">
        <v>0</v>
      </c>
      <c r="J474">
        <v>0</v>
      </c>
      <c r="K474">
        <v>420</v>
      </c>
      <c r="L474">
        <v>0</v>
      </c>
      <c r="M474">
        <v>0</v>
      </c>
      <c r="N474" t="str">
        <f t="shared" si="7"/>
        <v>UPDATE WipDetails SET WipQuantity = , Review_Wip = 0 WHERE WipMaster_Id IN (SELECT id FROM WipMasters WHERE issuedmonth = 'March' AND IssuedYear = 2026) AND CommitmentPeriod = 3 AND CASIN = 'B09TPKSPZX';</v>
      </c>
    </row>
    <row r="475" spans="1:14" x14ac:dyDescent="0.25">
      <c r="A475" t="s">
        <v>541</v>
      </c>
      <c r="B475" t="s">
        <v>500</v>
      </c>
      <c r="C475" t="s">
        <v>2805</v>
      </c>
      <c r="D475" t="s">
        <v>542</v>
      </c>
      <c r="E475" t="s">
        <v>11</v>
      </c>
      <c r="F475">
        <v>2</v>
      </c>
      <c r="G475">
        <v>30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t="str">
        <f t="shared" si="7"/>
        <v>UPDATE WipDetails SET WipQuantity = , Review_Wip = 0 WHERE WipMaster_Id IN (SELECT id FROM WipMasters WHERE issuedmonth = 'March' AND IssuedYear = 2026) AND CommitmentPeriod = 3 AND CASIN = 'B09TPNDSCM';</v>
      </c>
    </row>
    <row r="476" spans="1:14" x14ac:dyDescent="0.25">
      <c r="A476" t="s">
        <v>543</v>
      </c>
      <c r="B476" t="s">
        <v>500</v>
      </c>
      <c r="C476" t="s">
        <v>2806</v>
      </c>
      <c r="D476" t="s">
        <v>542</v>
      </c>
      <c r="E476" t="s">
        <v>13</v>
      </c>
      <c r="F476">
        <v>2</v>
      </c>
      <c r="G476">
        <v>30</v>
      </c>
      <c r="H476">
        <v>150</v>
      </c>
      <c r="I476">
        <v>0</v>
      </c>
      <c r="J476">
        <v>0</v>
      </c>
      <c r="K476">
        <v>0</v>
      </c>
      <c r="L476">
        <v>0</v>
      </c>
      <c r="M476">
        <v>0</v>
      </c>
      <c r="N476" t="str">
        <f t="shared" si="7"/>
        <v>UPDATE WipDetails SET WipQuantity = , Review_Wip = 0 WHERE WipMaster_Id IN (SELECT id FROM WipMasters WHERE issuedmonth = 'March' AND IssuedYear = 2026) AND CommitmentPeriod = 3 AND CASIN = 'B09TPLRDR8';</v>
      </c>
    </row>
    <row r="477" spans="1:14" x14ac:dyDescent="0.25">
      <c r="A477" t="s">
        <v>544</v>
      </c>
      <c r="B477" t="s">
        <v>500</v>
      </c>
      <c r="C477" t="s">
        <v>2807</v>
      </c>
      <c r="D477" t="s">
        <v>542</v>
      </c>
      <c r="E477" t="s">
        <v>15</v>
      </c>
      <c r="F477">
        <v>2</v>
      </c>
      <c r="G477">
        <v>30</v>
      </c>
      <c r="H477">
        <v>180</v>
      </c>
      <c r="I477">
        <v>0</v>
      </c>
      <c r="J477">
        <v>0</v>
      </c>
      <c r="K477">
        <v>0</v>
      </c>
      <c r="L477">
        <v>0</v>
      </c>
      <c r="M477">
        <v>0</v>
      </c>
      <c r="N477" t="str">
        <f t="shared" si="7"/>
        <v>UPDATE WipDetails SET WipQuantity = , Review_Wip = 0 WHERE WipMaster_Id IN (SELECT id FROM WipMasters WHERE issuedmonth = 'March' AND IssuedYear = 2026) AND CommitmentPeriod = 3 AND CASIN = 'B09TPPKNDZ';</v>
      </c>
    </row>
    <row r="478" spans="1:14" x14ac:dyDescent="0.25">
      <c r="A478" t="s">
        <v>545</v>
      </c>
      <c r="B478" t="s">
        <v>500</v>
      </c>
      <c r="C478" t="s">
        <v>2808</v>
      </c>
      <c r="D478" t="s">
        <v>542</v>
      </c>
      <c r="E478" t="s">
        <v>17</v>
      </c>
      <c r="F478">
        <v>2</v>
      </c>
      <c r="G478">
        <v>30</v>
      </c>
      <c r="H478">
        <v>329</v>
      </c>
      <c r="I478">
        <v>0</v>
      </c>
      <c r="J478">
        <v>0</v>
      </c>
      <c r="K478">
        <v>0</v>
      </c>
      <c r="L478">
        <v>0</v>
      </c>
      <c r="M478">
        <v>0</v>
      </c>
      <c r="N478" t="str">
        <f t="shared" si="7"/>
        <v>UPDATE WipDetails SET WipQuantity = , Review_Wip = 0 WHERE WipMaster_Id IN (SELECT id FROM WipMasters WHERE issuedmonth = 'March' AND IssuedYear = 2026) AND CommitmentPeriod = 3 AND CASIN = 'B09TPLWGPT';</v>
      </c>
    </row>
    <row r="479" spans="1:14" x14ac:dyDescent="0.25">
      <c r="A479" t="s">
        <v>546</v>
      </c>
      <c r="B479" t="s">
        <v>500</v>
      </c>
      <c r="C479" t="s">
        <v>2809</v>
      </c>
      <c r="D479" t="s">
        <v>542</v>
      </c>
      <c r="E479" t="s">
        <v>19</v>
      </c>
      <c r="F479">
        <v>2</v>
      </c>
      <c r="G479">
        <v>30</v>
      </c>
      <c r="H479">
        <v>90</v>
      </c>
      <c r="I479">
        <v>0</v>
      </c>
      <c r="J479">
        <v>0</v>
      </c>
      <c r="K479">
        <v>0</v>
      </c>
      <c r="L479">
        <v>0</v>
      </c>
      <c r="M479">
        <v>0</v>
      </c>
      <c r="N479" t="str">
        <f t="shared" si="7"/>
        <v>UPDATE WipDetails SET WipQuantity = , Review_Wip = 0 WHERE WipMaster_Id IN (SELECT id FROM WipMasters WHERE issuedmonth = 'March' AND IssuedYear = 2026) AND CommitmentPeriod = 3 AND CASIN = 'B09TPRQKNX';</v>
      </c>
    </row>
    <row r="480" spans="1:14" x14ac:dyDescent="0.25">
      <c r="A480" t="s">
        <v>547</v>
      </c>
      <c r="B480" t="s">
        <v>500</v>
      </c>
      <c r="C480" t="s">
        <v>2810</v>
      </c>
      <c r="D480" t="s">
        <v>542</v>
      </c>
      <c r="E480" t="s">
        <v>21</v>
      </c>
      <c r="F480">
        <v>2</v>
      </c>
      <c r="G480">
        <v>30</v>
      </c>
      <c r="H480">
        <v>240</v>
      </c>
      <c r="I480">
        <v>0</v>
      </c>
      <c r="J480">
        <v>0</v>
      </c>
      <c r="K480">
        <v>0</v>
      </c>
      <c r="L480">
        <v>0</v>
      </c>
      <c r="M480">
        <v>0</v>
      </c>
      <c r="N480" t="str">
        <f t="shared" si="7"/>
        <v>UPDATE WipDetails SET WipQuantity = , Review_Wip = 0 WHERE WipMaster_Id IN (SELECT id FROM WipMasters WHERE issuedmonth = 'March' AND IssuedYear = 2026) AND CommitmentPeriod = 3 AND CASIN = 'B09TPJZFK4';</v>
      </c>
    </row>
    <row r="481" spans="1:14" x14ac:dyDescent="0.25">
      <c r="A481" t="s">
        <v>548</v>
      </c>
      <c r="B481" t="s">
        <v>500</v>
      </c>
      <c r="C481" t="s">
        <v>2811</v>
      </c>
      <c r="D481" t="s">
        <v>549</v>
      </c>
      <c r="E481" t="s">
        <v>11</v>
      </c>
      <c r="F481">
        <v>2</v>
      </c>
      <c r="G481">
        <v>30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tr">
        <f t="shared" si="7"/>
        <v>UPDATE WipDetails SET WipQuantity = , Review_Wip = 0 WHERE WipMaster_Id IN (SELECT id FROM WipMasters WHERE issuedmonth = 'March' AND IssuedYear = 2026) AND CommitmentPeriod = 3 AND CASIN = 'B09TPL1T5W';</v>
      </c>
    </row>
    <row r="482" spans="1:14" x14ac:dyDescent="0.25">
      <c r="A482" t="s">
        <v>550</v>
      </c>
      <c r="B482" t="s">
        <v>500</v>
      </c>
      <c r="C482" t="s">
        <v>2812</v>
      </c>
      <c r="D482" t="s">
        <v>549</v>
      </c>
      <c r="E482" t="s">
        <v>13</v>
      </c>
      <c r="F482">
        <v>2</v>
      </c>
      <c r="G482">
        <v>30</v>
      </c>
      <c r="H482">
        <v>100</v>
      </c>
      <c r="I482">
        <v>0</v>
      </c>
      <c r="J482">
        <v>0</v>
      </c>
      <c r="K482">
        <v>0</v>
      </c>
      <c r="L482">
        <v>0</v>
      </c>
      <c r="M482">
        <v>0</v>
      </c>
      <c r="N482" t="str">
        <f t="shared" si="7"/>
        <v>UPDATE WipDetails SET WipQuantity = , Review_Wip = 0 WHERE WipMaster_Id IN (SELECT id FROM WipMasters WHERE issuedmonth = 'March' AND IssuedYear = 2026) AND CommitmentPeriod = 3 AND CASIN = 'B09TPP41CR';</v>
      </c>
    </row>
    <row r="483" spans="1:14" x14ac:dyDescent="0.25">
      <c r="A483" t="s">
        <v>551</v>
      </c>
      <c r="B483" t="s">
        <v>500</v>
      </c>
      <c r="C483" t="s">
        <v>2813</v>
      </c>
      <c r="D483" t="s">
        <v>549</v>
      </c>
      <c r="E483" t="s">
        <v>15</v>
      </c>
      <c r="F483">
        <v>2</v>
      </c>
      <c r="G483">
        <v>30</v>
      </c>
      <c r="H483">
        <v>90</v>
      </c>
      <c r="I483">
        <v>0</v>
      </c>
      <c r="J483">
        <v>0</v>
      </c>
      <c r="K483">
        <v>0</v>
      </c>
      <c r="L483">
        <v>0</v>
      </c>
      <c r="M483">
        <v>0</v>
      </c>
      <c r="N483" t="str">
        <f t="shared" si="7"/>
        <v>UPDATE WipDetails SET WipQuantity = , Review_Wip = 0 WHERE WipMaster_Id IN (SELECT id FROM WipMasters WHERE issuedmonth = 'March' AND IssuedYear = 2026) AND CommitmentPeriod = 3 AND CASIN = 'B09TPML6BW';</v>
      </c>
    </row>
    <row r="484" spans="1:14" x14ac:dyDescent="0.25">
      <c r="A484" t="s">
        <v>552</v>
      </c>
      <c r="B484" t="s">
        <v>500</v>
      </c>
      <c r="C484" t="s">
        <v>2814</v>
      </c>
      <c r="D484" t="s">
        <v>549</v>
      </c>
      <c r="E484" t="s">
        <v>17</v>
      </c>
      <c r="F484">
        <v>2</v>
      </c>
      <c r="G484">
        <v>30</v>
      </c>
      <c r="H484">
        <v>510</v>
      </c>
      <c r="I484">
        <v>0</v>
      </c>
      <c r="J484">
        <v>0</v>
      </c>
      <c r="K484">
        <v>0</v>
      </c>
      <c r="L484">
        <v>0</v>
      </c>
      <c r="M484">
        <v>0</v>
      </c>
      <c r="N484" t="str">
        <f t="shared" si="7"/>
        <v>UPDATE WipDetails SET WipQuantity = , Review_Wip = 0 WHERE WipMaster_Id IN (SELECT id FROM WipMasters WHERE issuedmonth = 'March' AND IssuedYear = 2026) AND CommitmentPeriod = 3 AND CASIN = 'B09TPM8TVV';</v>
      </c>
    </row>
    <row r="485" spans="1:14" x14ac:dyDescent="0.25">
      <c r="A485" t="s">
        <v>553</v>
      </c>
      <c r="B485" t="s">
        <v>500</v>
      </c>
      <c r="C485" t="s">
        <v>2815</v>
      </c>
      <c r="D485" t="s">
        <v>549</v>
      </c>
      <c r="E485" t="s">
        <v>19</v>
      </c>
      <c r="F485">
        <v>2</v>
      </c>
      <c r="G485">
        <v>30</v>
      </c>
      <c r="H485">
        <v>140</v>
      </c>
      <c r="I485">
        <v>0</v>
      </c>
      <c r="J485">
        <v>0</v>
      </c>
      <c r="K485">
        <v>0</v>
      </c>
      <c r="L485">
        <v>0</v>
      </c>
      <c r="M485">
        <v>0</v>
      </c>
      <c r="N485" t="str">
        <f t="shared" si="7"/>
        <v>UPDATE WipDetails SET WipQuantity = , Review_Wip = 0 WHERE WipMaster_Id IN (SELECT id FROM WipMasters WHERE issuedmonth = 'March' AND IssuedYear = 2026) AND CommitmentPeriod = 3 AND CASIN = 'B09TPLNPV3';</v>
      </c>
    </row>
    <row r="486" spans="1:14" x14ac:dyDescent="0.25">
      <c r="A486" t="s">
        <v>554</v>
      </c>
      <c r="B486" t="s">
        <v>500</v>
      </c>
      <c r="C486" t="s">
        <v>2816</v>
      </c>
      <c r="D486" t="s">
        <v>549</v>
      </c>
      <c r="E486" t="s">
        <v>21</v>
      </c>
      <c r="F486">
        <v>2</v>
      </c>
      <c r="G486">
        <v>30</v>
      </c>
      <c r="H486">
        <v>210</v>
      </c>
      <c r="I486">
        <v>0</v>
      </c>
      <c r="J486">
        <v>0</v>
      </c>
      <c r="K486">
        <v>0</v>
      </c>
      <c r="L486">
        <v>0</v>
      </c>
      <c r="M486">
        <v>0</v>
      </c>
      <c r="N486" t="str">
        <f t="shared" si="7"/>
        <v>UPDATE WipDetails SET WipQuantity = , Review_Wip = 0 WHERE WipMaster_Id IN (SELECT id FROM WipMasters WHERE issuedmonth = 'March' AND IssuedYear = 2026) AND CommitmentPeriod = 3 AND CASIN = 'B09TPMX35Y';</v>
      </c>
    </row>
    <row r="487" spans="1:14" x14ac:dyDescent="0.25">
      <c r="A487" t="s">
        <v>555</v>
      </c>
      <c r="B487" t="s">
        <v>500</v>
      </c>
      <c r="C487" t="s">
        <v>2817</v>
      </c>
      <c r="D487" t="s">
        <v>271</v>
      </c>
      <c r="E487" t="s">
        <v>11</v>
      </c>
      <c r="F487">
        <v>2</v>
      </c>
      <c r="G487">
        <v>30</v>
      </c>
      <c r="H487">
        <v>30</v>
      </c>
      <c r="I487">
        <v>0</v>
      </c>
      <c r="J487">
        <v>0</v>
      </c>
      <c r="K487">
        <v>0</v>
      </c>
      <c r="L487">
        <v>0</v>
      </c>
      <c r="M487">
        <v>0</v>
      </c>
      <c r="N487" t="str">
        <f t="shared" si="7"/>
        <v>UPDATE WipDetails SET WipQuantity = , Review_Wip = 0 WHERE WipMaster_Id IN (SELECT id FROM WipMasters WHERE issuedmonth = 'March' AND IssuedYear = 2026) AND CommitmentPeriod = 3 AND CASIN = 'B09TPLNP8P';</v>
      </c>
    </row>
    <row r="488" spans="1:14" x14ac:dyDescent="0.25">
      <c r="A488" t="s">
        <v>556</v>
      </c>
      <c r="B488" t="s">
        <v>500</v>
      </c>
      <c r="C488" t="s">
        <v>2818</v>
      </c>
      <c r="D488" t="s">
        <v>271</v>
      </c>
      <c r="E488" t="s">
        <v>13</v>
      </c>
      <c r="F488">
        <v>2</v>
      </c>
      <c r="G488">
        <v>30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 t="str">
        <f t="shared" si="7"/>
        <v>UPDATE WipDetails SET WipQuantity = , Review_Wip = 0 WHERE WipMaster_Id IN (SELECT id FROM WipMasters WHERE issuedmonth = 'March' AND IssuedYear = 2026) AND CommitmentPeriod = 3 AND CASIN = 'B09TPMNLSM';</v>
      </c>
    </row>
    <row r="489" spans="1:14" x14ac:dyDescent="0.25">
      <c r="A489" t="s">
        <v>557</v>
      </c>
      <c r="B489" t="s">
        <v>500</v>
      </c>
      <c r="C489" t="s">
        <v>2819</v>
      </c>
      <c r="D489" t="s">
        <v>271</v>
      </c>
      <c r="E489" t="s">
        <v>15</v>
      </c>
      <c r="F489">
        <v>2</v>
      </c>
      <c r="G489">
        <v>30</v>
      </c>
      <c r="H489">
        <v>30</v>
      </c>
      <c r="I489">
        <v>0</v>
      </c>
      <c r="J489">
        <v>0</v>
      </c>
      <c r="K489">
        <v>0</v>
      </c>
      <c r="L489">
        <v>0</v>
      </c>
      <c r="M489">
        <v>0</v>
      </c>
      <c r="N489" t="str">
        <f t="shared" si="7"/>
        <v>UPDATE WipDetails SET WipQuantity = , Review_Wip = 0 WHERE WipMaster_Id IN (SELECT id FROM WipMasters WHERE issuedmonth = 'March' AND IssuedYear = 2026) AND CommitmentPeriod = 3 AND CASIN = 'B09TPML11Q';</v>
      </c>
    </row>
    <row r="490" spans="1:14" x14ac:dyDescent="0.25">
      <c r="A490" t="s">
        <v>558</v>
      </c>
      <c r="B490" t="s">
        <v>500</v>
      </c>
      <c r="C490" t="s">
        <v>2820</v>
      </c>
      <c r="D490" t="s">
        <v>271</v>
      </c>
      <c r="E490" t="s">
        <v>17</v>
      </c>
      <c r="F490">
        <v>2</v>
      </c>
      <c r="G490">
        <v>30</v>
      </c>
      <c r="H490">
        <v>30</v>
      </c>
      <c r="I490">
        <v>0</v>
      </c>
      <c r="J490">
        <v>0</v>
      </c>
      <c r="K490">
        <v>0</v>
      </c>
      <c r="L490">
        <v>0</v>
      </c>
      <c r="M490">
        <v>0</v>
      </c>
      <c r="N490" t="str">
        <f t="shared" si="7"/>
        <v>UPDATE WipDetails SET WipQuantity = , Review_Wip = 0 WHERE WipMaster_Id IN (SELECT id FROM WipMasters WHERE issuedmonth = 'March' AND IssuedYear = 2026) AND CommitmentPeriod = 3 AND CASIN = 'B09TPLDNB7';</v>
      </c>
    </row>
    <row r="491" spans="1:14" x14ac:dyDescent="0.25">
      <c r="A491" t="s">
        <v>559</v>
      </c>
      <c r="B491" t="s">
        <v>500</v>
      </c>
      <c r="C491" t="s">
        <v>2821</v>
      </c>
      <c r="D491" t="s">
        <v>271</v>
      </c>
      <c r="E491" t="s">
        <v>19</v>
      </c>
      <c r="F491">
        <v>2</v>
      </c>
      <c r="G491">
        <v>30</v>
      </c>
      <c r="H491">
        <v>120</v>
      </c>
      <c r="I491">
        <v>0</v>
      </c>
      <c r="J491">
        <v>0</v>
      </c>
      <c r="K491">
        <v>0</v>
      </c>
      <c r="L491">
        <v>0</v>
      </c>
      <c r="M491">
        <v>0</v>
      </c>
      <c r="N491" t="str">
        <f t="shared" si="7"/>
        <v>UPDATE WipDetails SET WipQuantity = , Review_Wip = 0 WHERE WipMaster_Id IN (SELECT id FROM WipMasters WHERE issuedmonth = 'March' AND IssuedYear = 2026) AND CommitmentPeriod = 3 AND CASIN = 'B09TPK7SQZ';</v>
      </c>
    </row>
    <row r="492" spans="1:14" x14ac:dyDescent="0.25">
      <c r="A492" t="s">
        <v>560</v>
      </c>
      <c r="B492" t="s">
        <v>500</v>
      </c>
      <c r="C492" t="s">
        <v>2822</v>
      </c>
      <c r="D492" t="s">
        <v>271</v>
      </c>
      <c r="E492" t="s">
        <v>21</v>
      </c>
      <c r="F492">
        <v>2</v>
      </c>
      <c r="G492">
        <v>30</v>
      </c>
      <c r="H492">
        <v>90</v>
      </c>
      <c r="I492">
        <v>0</v>
      </c>
      <c r="J492">
        <v>0</v>
      </c>
      <c r="K492">
        <v>0</v>
      </c>
      <c r="L492">
        <v>0</v>
      </c>
      <c r="M492">
        <v>0</v>
      </c>
      <c r="N492" t="str">
        <f t="shared" si="7"/>
        <v>UPDATE WipDetails SET WipQuantity = , Review_Wip = 0 WHERE WipMaster_Id IN (SELECT id FROM WipMasters WHERE issuedmonth = 'March' AND IssuedYear = 2026) AND CommitmentPeriod = 3 AND CASIN = 'B09TPL6BJR';</v>
      </c>
    </row>
    <row r="493" spans="1:14" x14ac:dyDescent="0.25">
      <c r="A493" t="s">
        <v>561</v>
      </c>
      <c r="B493" t="s">
        <v>500</v>
      </c>
      <c r="C493" t="s">
        <v>2823</v>
      </c>
      <c r="D493" t="s">
        <v>562</v>
      </c>
      <c r="E493" t="s">
        <v>11</v>
      </c>
      <c r="F493">
        <v>2</v>
      </c>
      <c r="G493">
        <v>30</v>
      </c>
      <c r="H493">
        <v>40</v>
      </c>
      <c r="I493">
        <v>0</v>
      </c>
      <c r="J493">
        <v>0</v>
      </c>
      <c r="K493">
        <v>0</v>
      </c>
      <c r="L493">
        <v>0</v>
      </c>
      <c r="M493">
        <v>0</v>
      </c>
      <c r="N493" t="str">
        <f t="shared" si="7"/>
        <v>UPDATE WipDetails SET WipQuantity = , Review_Wip = 0 WHERE WipMaster_Id IN (SELECT id FROM WipMasters WHERE issuedmonth = 'March' AND IssuedYear = 2026) AND CommitmentPeriod = 3 AND CASIN = 'B09TPKYJWN';</v>
      </c>
    </row>
    <row r="494" spans="1:14" x14ac:dyDescent="0.25">
      <c r="A494" t="s">
        <v>563</v>
      </c>
      <c r="B494" t="s">
        <v>500</v>
      </c>
      <c r="C494" t="s">
        <v>2824</v>
      </c>
      <c r="D494" t="s">
        <v>562</v>
      </c>
      <c r="E494" t="s">
        <v>13</v>
      </c>
      <c r="F494">
        <v>2</v>
      </c>
      <c r="G494">
        <v>30</v>
      </c>
      <c r="H494">
        <v>40</v>
      </c>
      <c r="I494">
        <v>0</v>
      </c>
      <c r="J494">
        <v>30</v>
      </c>
      <c r="K494">
        <v>0</v>
      </c>
      <c r="L494">
        <v>0</v>
      </c>
      <c r="M494">
        <v>0</v>
      </c>
      <c r="N494" t="str">
        <f t="shared" si="7"/>
        <v>UPDATE WipDetails SET WipQuantity = , Review_Wip = 0 WHERE WipMaster_Id IN (SELECT id FROM WipMasters WHERE issuedmonth = 'March' AND IssuedYear = 2026) AND CommitmentPeriod = 3 AND CASIN = 'B09TPN75QN';</v>
      </c>
    </row>
    <row r="495" spans="1:14" x14ac:dyDescent="0.25">
      <c r="A495" t="s">
        <v>564</v>
      </c>
      <c r="B495" t="s">
        <v>500</v>
      </c>
      <c r="C495" t="s">
        <v>2825</v>
      </c>
      <c r="D495" t="s">
        <v>562</v>
      </c>
      <c r="E495" t="s">
        <v>15</v>
      </c>
      <c r="F495">
        <v>2</v>
      </c>
      <c r="G495">
        <v>30</v>
      </c>
      <c r="H495">
        <v>60</v>
      </c>
      <c r="I495">
        <v>0</v>
      </c>
      <c r="J495">
        <v>180</v>
      </c>
      <c r="K495">
        <v>0</v>
      </c>
      <c r="L495">
        <v>0</v>
      </c>
      <c r="M495">
        <v>0</v>
      </c>
      <c r="N495" t="str">
        <f t="shared" si="7"/>
        <v>UPDATE WipDetails SET WipQuantity = , Review_Wip = 0 WHERE WipMaster_Id IN (SELECT id FROM WipMasters WHERE issuedmonth = 'March' AND IssuedYear = 2026) AND CommitmentPeriod = 3 AND CASIN = 'B09TPNPBMK';</v>
      </c>
    </row>
    <row r="496" spans="1:14" x14ac:dyDescent="0.25">
      <c r="A496" t="s">
        <v>565</v>
      </c>
      <c r="B496" t="s">
        <v>500</v>
      </c>
      <c r="C496" t="s">
        <v>2826</v>
      </c>
      <c r="D496" t="s">
        <v>562</v>
      </c>
      <c r="E496" t="s">
        <v>17</v>
      </c>
      <c r="F496">
        <v>2</v>
      </c>
      <c r="G496">
        <v>30</v>
      </c>
      <c r="H496">
        <v>120</v>
      </c>
      <c r="I496">
        <v>0</v>
      </c>
      <c r="J496">
        <v>330</v>
      </c>
      <c r="K496">
        <v>0</v>
      </c>
      <c r="L496">
        <v>0</v>
      </c>
      <c r="M496">
        <v>0</v>
      </c>
      <c r="N496" t="str">
        <f t="shared" si="7"/>
        <v>UPDATE WipDetails SET WipQuantity = , Review_Wip = 0 WHERE WipMaster_Id IN (SELECT id FROM WipMasters WHERE issuedmonth = 'March' AND IssuedYear = 2026) AND CommitmentPeriod = 3 AND CASIN = 'B09TPKRJWV';</v>
      </c>
    </row>
    <row r="497" spans="1:14" x14ac:dyDescent="0.25">
      <c r="A497" t="s">
        <v>566</v>
      </c>
      <c r="B497" t="s">
        <v>500</v>
      </c>
      <c r="C497" t="s">
        <v>2827</v>
      </c>
      <c r="D497" t="s">
        <v>562</v>
      </c>
      <c r="E497" t="s">
        <v>19</v>
      </c>
      <c r="F497">
        <v>2</v>
      </c>
      <c r="G497">
        <v>30</v>
      </c>
      <c r="H497">
        <v>599</v>
      </c>
      <c r="I497">
        <v>0</v>
      </c>
      <c r="J497">
        <v>120</v>
      </c>
      <c r="K497">
        <v>0</v>
      </c>
      <c r="L497">
        <v>0</v>
      </c>
      <c r="M497">
        <v>0</v>
      </c>
      <c r="N497" t="str">
        <f t="shared" si="7"/>
        <v>UPDATE WipDetails SET WipQuantity = , Review_Wip = 0 WHERE WipMaster_Id IN (SELECT id FROM WipMasters WHERE issuedmonth = 'March' AND IssuedYear = 2026) AND CommitmentPeriod = 3 AND CASIN = 'B09TPL2BH6';</v>
      </c>
    </row>
    <row r="498" spans="1:14" x14ac:dyDescent="0.25">
      <c r="A498" t="s">
        <v>567</v>
      </c>
      <c r="B498" t="s">
        <v>500</v>
      </c>
      <c r="C498" t="s">
        <v>2828</v>
      </c>
      <c r="D498" t="s">
        <v>562</v>
      </c>
      <c r="E498" t="s">
        <v>21</v>
      </c>
      <c r="F498">
        <v>2</v>
      </c>
      <c r="G498">
        <v>30</v>
      </c>
      <c r="H498">
        <v>419</v>
      </c>
      <c r="I498">
        <v>0</v>
      </c>
      <c r="J498">
        <v>90</v>
      </c>
      <c r="K498">
        <v>0</v>
      </c>
      <c r="L498">
        <v>0</v>
      </c>
      <c r="M498">
        <v>0</v>
      </c>
      <c r="N498" t="str">
        <f t="shared" si="7"/>
        <v>UPDATE WipDetails SET WipQuantity = , Review_Wip = 0 WHERE WipMaster_Id IN (SELECT id FROM WipMasters WHERE issuedmonth = 'March' AND IssuedYear = 2026) AND CommitmentPeriod = 3 AND CASIN = 'B09TPNK29G';</v>
      </c>
    </row>
    <row r="499" spans="1:14" x14ac:dyDescent="0.25">
      <c r="A499" t="s">
        <v>568</v>
      </c>
      <c r="B499" t="s">
        <v>500</v>
      </c>
      <c r="C499" t="s">
        <v>2829</v>
      </c>
      <c r="D499" t="s">
        <v>569</v>
      </c>
      <c r="E499" t="s">
        <v>11</v>
      </c>
      <c r="F499">
        <v>2</v>
      </c>
      <c r="G499">
        <v>30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 t="str">
        <f t="shared" si="7"/>
        <v>UPDATE WipDetails SET WipQuantity = , Review_Wip = 0 WHERE WipMaster_Id IN (SELECT id FROM WipMasters WHERE issuedmonth = 'March' AND IssuedYear = 2026) AND CommitmentPeriod = 3 AND CASIN = 'B09TPMGFMX';</v>
      </c>
    </row>
    <row r="500" spans="1:14" x14ac:dyDescent="0.25">
      <c r="A500" t="s">
        <v>570</v>
      </c>
      <c r="B500" t="s">
        <v>500</v>
      </c>
      <c r="C500" t="s">
        <v>2830</v>
      </c>
      <c r="D500" t="s">
        <v>569</v>
      </c>
      <c r="E500" t="s">
        <v>13</v>
      </c>
      <c r="F500">
        <v>2</v>
      </c>
      <c r="G500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 t="str">
        <f t="shared" si="7"/>
        <v>UPDATE WipDetails SET WipQuantity = , Review_Wip = 0 WHERE WipMaster_Id IN (SELECT id FROM WipMasters WHERE issuedmonth = 'March' AND IssuedYear = 2026) AND CommitmentPeriod = 3 AND CASIN = 'B09TPL2BMB';</v>
      </c>
    </row>
    <row r="501" spans="1:14" x14ac:dyDescent="0.25">
      <c r="A501" t="s">
        <v>571</v>
      </c>
      <c r="B501" t="s">
        <v>500</v>
      </c>
      <c r="C501" t="s">
        <v>2831</v>
      </c>
      <c r="D501" t="s">
        <v>569</v>
      </c>
      <c r="E501" t="s">
        <v>15</v>
      </c>
      <c r="F501">
        <v>2</v>
      </c>
      <c r="G501">
        <v>30</v>
      </c>
      <c r="H501">
        <v>20</v>
      </c>
      <c r="I501">
        <v>0</v>
      </c>
      <c r="J501">
        <v>0</v>
      </c>
      <c r="K501">
        <v>0</v>
      </c>
      <c r="L501">
        <v>0</v>
      </c>
      <c r="M501">
        <v>300</v>
      </c>
      <c r="N501" t="str">
        <f t="shared" si="7"/>
        <v>UPDATE WipDetails SET WipQuantity = , Review_Wip = 300 WHERE WipMaster_Id IN (SELECT id FROM WipMasters WHERE issuedmonth = 'March' AND IssuedYear = 2026) AND CommitmentPeriod = 3 AND CASIN = 'B09TPMJX1Y';</v>
      </c>
    </row>
    <row r="502" spans="1:14" x14ac:dyDescent="0.25">
      <c r="A502" t="s">
        <v>572</v>
      </c>
      <c r="B502" t="s">
        <v>500</v>
      </c>
      <c r="C502" t="s">
        <v>2832</v>
      </c>
      <c r="D502" t="s">
        <v>569</v>
      </c>
      <c r="E502" t="s">
        <v>27</v>
      </c>
      <c r="F502">
        <v>2</v>
      </c>
      <c r="G502">
        <v>30</v>
      </c>
      <c r="H502">
        <v>479</v>
      </c>
      <c r="I502">
        <v>450</v>
      </c>
      <c r="J502">
        <v>0</v>
      </c>
      <c r="K502">
        <v>0</v>
      </c>
      <c r="L502">
        <v>0</v>
      </c>
      <c r="M502">
        <v>840</v>
      </c>
      <c r="N502" t="str">
        <f t="shared" si="7"/>
        <v>UPDATE WipDetails SET WipQuantity = , Review_Wip = 840 WHERE WipMaster_Id IN (SELECT id FROM WipMasters WHERE issuedmonth = 'March' AND IssuedYear = 2026) AND CommitmentPeriod = 3 AND CASIN = 'B09TPN7C6T';</v>
      </c>
    </row>
    <row r="503" spans="1:14" x14ac:dyDescent="0.25">
      <c r="A503" t="s">
        <v>573</v>
      </c>
      <c r="B503" t="s">
        <v>500</v>
      </c>
      <c r="C503" t="s">
        <v>2833</v>
      </c>
      <c r="D503" t="s">
        <v>569</v>
      </c>
      <c r="E503" t="s">
        <v>19</v>
      </c>
      <c r="F503">
        <v>2</v>
      </c>
      <c r="G503">
        <v>30</v>
      </c>
      <c r="H503">
        <v>529</v>
      </c>
      <c r="I503">
        <v>300</v>
      </c>
      <c r="J503">
        <v>0</v>
      </c>
      <c r="K503">
        <v>0</v>
      </c>
      <c r="L503">
        <v>0</v>
      </c>
      <c r="M503">
        <v>120</v>
      </c>
      <c r="N503" t="str">
        <f t="shared" si="7"/>
        <v>UPDATE WipDetails SET WipQuantity = , Review_Wip = 120 WHERE WipMaster_Id IN (SELECT id FROM WipMasters WHERE issuedmonth = 'March' AND IssuedYear = 2026) AND CommitmentPeriod = 3 AND CASIN = 'B09TPMTH7V';</v>
      </c>
    </row>
    <row r="504" spans="1:14" x14ac:dyDescent="0.25">
      <c r="A504" t="s">
        <v>574</v>
      </c>
      <c r="B504" t="s">
        <v>500</v>
      </c>
      <c r="C504" t="s">
        <v>2834</v>
      </c>
      <c r="D504" t="s">
        <v>569</v>
      </c>
      <c r="E504" t="s">
        <v>21</v>
      </c>
      <c r="F504">
        <v>2</v>
      </c>
      <c r="G504">
        <v>30</v>
      </c>
      <c r="H504">
        <v>249</v>
      </c>
      <c r="I504">
        <v>210</v>
      </c>
      <c r="J504">
        <v>0</v>
      </c>
      <c r="K504">
        <v>0</v>
      </c>
      <c r="L504">
        <v>0</v>
      </c>
      <c r="M504">
        <v>390</v>
      </c>
      <c r="N504" t="str">
        <f t="shared" si="7"/>
        <v>UPDATE WipDetails SET WipQuantity = , Review_Wip = 390 WHERE WipMaster_Id IN (SELECT id FROM WipMasters WHERE issuedmonth = 'March' AND IssuedYear = 2026) AND CommitmentPeriod = 3 AND CASIN = 'B09TPLXRND';</v>
      </c>
    </row>
    <row r="505" spans="1:14" x14ac:dyDescent="0.25">
      <c r="A505" t="s">
        <v>575</v>
      </c>
      <c r="B505" t="s">
        <v>500</v>
      </c>
      <c r="C505" t="s">
        <v>2835</v>
      </c>
      <c r="D505" t="s">
        <v>405</v>
      </c>
      <c r="E505" t="s">
        <v>11</v>
      </c>
      <c r="F505">
        <v>2</v>
      </c>
      <c r="G505">
        <v>30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 t="str">
        <f t="shared" si="7"/>
        <v>UPDATE WipDetails SET WipQuantity = , Review_Wip = 0 WHERE WipMaster_Id IN (SELECT id FROM WipMasters WHERE issuedmonth = 'March' AND IssuedYear = 2026) AND CommitmentPeriod = 3 AND CASIN = 'B09TPKDHRM';</v>
      </c>
    </row>
    <row r="506" spans="1:14" x14ac:dyDescent="0.25">
      <c r="A506" t="s">
        <v>576</v>
      </c>
      <c r="B506" t="s">
        <v>500</v>
      </c>
      <c r="C506" t="s">
        <v>2836</v>
      </c>
      <c r="D506" t="s">
        <v>405</v>
      </c>
      <c r="E506" t="s">
        <v>13</v>
      </c>
      <c r="F506">
        <v>2</v>
      </c>
      <c r="G506">
        <v>30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t="str">
        <f t="shared" si="7"/>
        <v>UPDATE WipDetails SET WipQuantity = , Review_Wip = 0 WHERE WipMaster_Id IN (SELECT id FROM WipMasters WHERE issuedmonth = 'March' AND IssuedYear = 2026) AND CommitmentPeriod = 3 AND CASIN = 'B09TPPNFX6';</v>
      </c>
    </row>
    <row r="507" spans="1:14" x14ac:dyDescent="0.25">
      <c r="A507" t="s">
        <v>577</v>
      </c>
      <c r="B507" t="s">
        <v>500</v>
      </c>
      <c r="C507" t="s">
        <v>2837</v>
      </c>
      <c r="D507" t="s">
        <v>405</v>
      </c>
      <c r="E507" t="s">
        <v>15</v>
      </c>
      <c r="F507">
        <v>2</v>
      </c>
      <c r="G507">
        <v>30</v>
      </c>
      <c r="H507">
        <v>28</v>
      </c>
      <c r="I507">
        <v>0</v>
      </c>
      <c r="J507">
        <v>0</v>
      </c>
      <c r="K507">
        <v>0</v>
      </c>
      <c r="L507">
        <v>0</v>
      </c>
      <c r="M507">
        <v>0</v>
      </c>
      <c r="N507" t="str">
        <f t="shared" si="7"/>
        <v>UPDATE WipDetails SET WipQuantity = , Review_Wip = 0 WHERE WipMaster_Id IN (SELECT id FROM WipMasters WHERE issuedmonth = 'March' AND IssuedYear = 2026) AND CommitmentPeriod = 3 AND CASIN = 'B09TPMZWRN';</v>
      </c>
    </row>
    <row r="508" spans="1:14" x14ac:dyDescent="0.25">
      <c r="A508" t="s">
        <v>578</v>
      </c>
      <c r="B508" t="s">
        <v>500</v>
      </c>
      <c r="C508" t="s">
        <v>2838</v>
      </c>
      <c r="D508" t="s">
        <v>405</v>
      </c>
      <c r="E508" t="s">
        <v>27</v>
      </c>
      <c r="F508">
        <v>2</v>
      </c>
      <c r="G508">
        <v>30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 t="str">
        <f t="shared" si="7"/>
        <v>UPDATE WipDetails SET WipQuantity = , Review_Wip = 0 WHERE WipMaster_Id IN (SELECT id FROM WipMasters WHERE issuedmonth = 'March' AND IssuedYear = 2026) AND CommitmentPeriod = 3 AND CASIN = 'B09TPNWZPP';</v>
      </c>
    </row>
    <row r="509" spans="1:14" x14ac:dyDescent="0.25">
      <c r="A509" t="s">
        <v>579</v>
      </c>
      <c r="B509" t="s">
        <v>500</v>
      </c>
      <c r="C509" t="s">
        <v>2839</v>
      </c>
      <c r="D509" t="s">
        <v>405</v>
      </c>
      <c r="E509" t="s">
        <v>19</v>
      </c>
      <c r="F509">
        <v>2</v>
      </c>
      <c r="G509">
        <v>30</v>
      </c>
      <c r="H509">
        <v>48</v>
      </c>
      <c r="I509">
        <v>0</v>
      </c>
      <c r="J509">
        <v>0</v>
      </c>
      <c r="K509">
        <v>0</v>
      </c>
      <c r="L509">
        <v>0</v>
      </c>
      <c r="M509">
        <v>0</v>
      </c>
      <c r="N509" t="str">
        <f t="shared" si="7"/>
        <v>UPDATE WipDetails SET WipQuantity = , Review_Wip = 0 WHERE WipMaster_Id IN (SELECT id FROM WipMasters WHERE issuedmonth = 'March' AND IssuedYear = 2026) AND CommitmentPeriod = 3 AND CASIN = 'B09TPM2HZP';</v>
      </c>
    </row>
    <row r="510" spans="1:14" x14ac:dyDescent="0.25">
      <c r="A510" t="s">
        <v>580</v>
      </c>
      <c r="B510" t="s">
        <v>500</v>
      </c>
      <c r="C510" t="s">
        <v>2840</v>
      </c>
      <c r="D510" t="s">
        <v>405</v>
      </c>
      <c r="E510" t="s">
        <v>21</v>
      </c>
      <c r="F510">
        <v>2</v>
      </c>
      <c r="G510">
        <v>30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 t="str">
        <f t="shared" si="7"/>
        <v>UPDATE WipDetails SET WipQuantity = , Review_Wip = 0 WHERE WipMaster_Id IN (SELECT id FROM WipMasters WHERE issuedmonth = 'March' AND IssuedYear = 2026) AND CommitmentPeriod = 3 AND CASIN = 'B09TPLNPRG';</v>
      </c>
    </row>
    <row r="511" spans="1:14" x14ac:dyDescent="0.25">
      <c r="A511" t="s">
        <v>581</v>
      </c>
      <c r="B511" t="s">
        <v>500</v>
      </c>
      <c r="C511" t="s">
        <v>2841</v>
      </c>
      <c r="D511" t="s">
        <v>582</v>
      </c>
      <c r="E511" t="s">
        <v>11</v>
      </c>
      <c r="F511">
        <v>2</v>
      </c>
      <c r="G511">
        <v>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 t="str">
        <f t="shared" si="7"/>
        <v>UPDATE WipDetails SET WipQuantity = , Review_Wip = 0 WHERE WipMaster_Id IN (SELECT id FROM WipMasters WHERE issuedmonth = 'March' AND IssuedYear = 2026) AND CommitmentPeriod = 3 AND CASIN = 'B09TPNWZLM';</v>
      </c>
    </row>
    <row r="512" spans="1:14" x14ac:dyDescent="0.25">
      <c r="A512" t="s">
        <v>583</v>
      </c>
      <c r="B512" t="s">
        <v>500</v>
      </c>
      <c r="C512" t="s">
        <v>2842</v>
      </c>
      <c r="D512" t="s">
        <v>582</v>
      </c>
      <c r="E512" t="s">
        <v>13</v>
      </c>
      <c r="F512">
        <v>2</v>
      </c>
      <c r="G512">
        <v>30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 t="str">
        <f t="shared" si="7"/>
        <v>UPDATE WipDetails SET WipQuantity = , Review_Wip = 0 WHERE WipMaster_Id IN (SELECT id FROM WipMasters WHERE issuedmonth = 'March' AND IssuedYear = 2026) AND CommitmentPeriod = 3 AND CASIN = 'B09TPMDBVC';</v>
      </c>
    </row>
    <row r="513" spans="1:14" x14ac:dyDescent="0.25">
      <c r="A513" t="s">
        <v>584</v>
      </c>
      <c r="B513" t="s">
        <v>500</v>
      </c>
      <c r="C513" t="s">
        <v>2843</v>
      </c>
      <c r="D513" t="s">
        <v>582</v>
      </c>
      <c r="E513" t="s">
        <v>15</v>
      </c>
      <c r="F513">
        <v>2</v>
      </c>
      <c r="G513">
        <v>30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 t="str">
        <f t="shared" si="7"/>
        <v>UPDATE WipDetails SET WipQuantity = , Review_Wip = 0 WHERE WipMaster_Id IN (SELECT id FROM WipMasters WHERE issuedmonth = 'March' AND IssuedYear = 2026) AND CommitmentPeriod = 3 AND CASIN = 'B09TPKN6JB';</v>
      </c>
    </row>
    <row r="514" spans="1:14" x14ac:dyDescent="0.25">
      <c r="A514" t="s">
        <v>585</v>
      </c>
      <c r="B514" t="s">
        <v>500</v>
      </c>
      <c r="C514" t="s">
        <v>2844</v>
      </c>
      <c r="D514" t="s">
        <v>582</v>
      </c>
      <c r="E514" t="s">
        <v>17</v>
      </c>
      <c r="F514">
        <v>2</v>
      </c>
      <c r="G514">
        <v>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 t="str">
        <f t="shared" si="7"/>
        <v>UPDATE WipDetails SET WipQuantity = , Review_Wip = 0 WHERE WipMaster_Id IN (SELECT id FROM WipMasters WHERE issuedmonth = 'March' AND IssuedYear = 2026) AND CommitmentPeriod = 3 AND CASIN = 'B09TPKY6RT';</v>
      </c>
    </row>
    <row r="515" spans="1:14" x14ac:dyDescent="0.25">
      <c r="A515" t="s">
        <v>586</v>
      </c>
      <c r="B515" t="s">
        <v>500</v>
      </c>
      <c r="C515" t="s">
        <v>2845</v>
      </c>
      <c r="D515" t="s">
        <v>582</v>
      </c>
      <c r="E515" t="s">
        <v>19</v>
      </c>
      <c r="F515">
        <v>2</v>
      </c>
      <c r="G515">
        <v>30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 t="str">
        <f t="shared" ref="N515:N578" si="8">"UPDATE WipDetails SET WipQuantity = "&amp;ML515&amp;", Review_Wip = "&amp;M515&amp;" WHERE WipMaster_Id IN (SELECT id FROM WipMasters WHERE issuedmonth = 'March' AND IssuedYear = 2026) AND CommitmentPeriod = 3 AND CASIN = '"&amp;A515&amp;"';"</f>
        <v>UPDATE WipDetails SET WipQuantity = , Review_Wip = 0 WHERE WipMaster_Id IN (SELECT id FROM WipMasters WHERE issuedmonth = 'March' AND IssuedYear = 2026) AND CommitmentPeriod = 3 AND CASIN = 'B09TPR6FZF';</v>
      </c>
    </row>
    <row r="516" spans="1:14" x14ac:dyDescent="0.25">
      <c r="A516" t="s">
        <v>587</v>
      </c>
      <c r="B516" t="s">
        <v>500</v>
      </c>
      <c r="C516" t="s">
        <v>2846</v>
      </c>
      <c r="D516" t="s">
        <v>582</v>
      </c>
      <c r="E516" t="s">
        <v>21</v>
      </c>
      <c r="F516">
        <v>2</v>
      </c>
      <c r="G516">
        <v>30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 t="str">
        <f t="shared" si="8"/>
        <v>UPDATE WipDetails SET WipQuantity = , Review_Wip = 0 WHERE WipMaster_Id IN (SELECT id FROM WipMasters WHERE issuedmonth = 'March' AND IssuedYear = 2026) AND CommitmentPeriod = 3 AND CASIN = 'B09TPL1NJK';</v>
      </c>
    </row>
    <row r="517" spans="1:14" x14ac:dyDescent="0.25">
      <c r="A517" t="s">
        <v>588</v>
      </c>
      <c r="B517" t="s">
        <v>500</v>
      </c>
      <c r="C517" t="s">
        <v>2847</v>
      </c>
      <c r="D517" t="s">
        <v>589</v>
      </c>
      <c r="E517" t="s">
        <v>11</v>
      </c>
      <c r="F517">
        <v>2</v>
      </c>
      <c r="G517">
        <v>30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 t="str">
        <f t="shared" si="8"/>
        <v>UPDATE WipDetails SET WipQuantity = , Review_Wip = 0 WHERE WipMaster_Id IN (SELECT id FROM WipMasters WHERE issuedmonth = 'March' AND IssuedYear = 2026) AND CommitmentPeriod = 3 AND CASIN = 'B09TPMRXGD';</v>
      </c>
    </row>
    <row r="518" spans="1:14" x14ac:dyDescent="0.25">
      <c r="A518" t="s">
        <v>590</v>
      </c>
      <c r="B518" t="s">
        <v>500</v>
      </c>
      <c r="C518" t="s">
        <v>2848</v>
      </c>
      <c r="D518" t="s">
        <v>589</v>
      </c>
      <c r="E518" t="s">
        <v>13</v>
      </c>
      <c r="F518">
        <v>2</v>
      </c>
      <c r="G518">
        <v>30</v>
      </c>
      <c r="H518">
        <v>90</v>
      </c>
      <c r="I518">
        <v>0</v>
      </c>
      <c r="J518">
        <v>0</v>
      </c>
      <c r="K518">
        <v>0</v>
      </c>
      <c r="L518">
        <v>0</v>
      </c>
      <c r="M518">
        <v>0</v>
      </c>
      <c r="N518" t="str">
        <f t="shared" si="8"/>
        <v>UPDATE WipDetails SET WipQuantity = , Review_Wip = 0 WHERE WipMaster_Id IN (SELECT id FROM WipMasters WHERE issuedmonth = 'March' AND IssuedYear = 2026) AND CommitmentPeriod = 3 AND CASIN = 'B09TPM7R97';</v>
      </c>
    </row>
    <row r="519" spans="1:14" x14ac:dyDescent="0.25">
      <c r="A519" t="s">
        <v>591</v>
      </c>
      <c r="B519" t="s">
        <v>500</v>
      </c>
      <c r="C519" t="s">
        <v>2849</v>
      </c>
      <c r="D519" t="s">
        <v>589</v>
      </c>
      <c r="E519" t="s">
        <v>15</v>
      </c>
      <c r="F519">
        <v>2</v>
      </c>
      <c r="G519">
        <v>30</v>
      </c>
      <c r="H519">
        <v>200</v>
      </c>
      <c r="I519">
        <v>0</v>
      </c>
      <c r="J519">
        <v>0</v>
      </c>
      <c r="K519">
        <v>0</v>
      </c>
      <c r="L519">
        <v>0</v>
      </c>
      <c r="M519">
        <v>0</v>
      </c>
      <c r="N519" t="str">
        <f t="shared" si="8"/>
        <v>UPDATE WipDetails SET WipQuantity = , Review_Wip = 0 WHERE WipMaster_Id IN (SELECT id FROM WipMasters WHERE issuedmonth = 'March' AND IssuedYear = 2026) AND CommitmentPeriod = 3 AND CASIN = 'B09TPLNPSM';</v>
      </c>
    </row>
    <row r="520" spans="1:14" x14ac:dyDescent="0.25">
      <c r="A520" t="s">
        <v>592</v>
      </c>
      <c r="B520" t="s">
        <v>500</v>
      </c>
      <c r="C520" t="s">
        <v>2850</v>
      </c>
      <c r="D520" t="s">
        <v>589</v>
      </c>
      <c r="E520" t="s">
        <v>17</v>
      </c>
      <c r="F520">
        <v>2</v>
      </c>
      <c r="G520">
        <v>30</v>
      </c>
      <c r="H520">
        <v>150</v>
      </c>
      <c r="I520">
        <v>0</v>
      </c>
      <c r="J520">
        <v>0</v>
      </c>
      <c r="K520">
        <v>0</v>
      </c>
      <c r="L520">
        <v>0</v>
      </c>
      <c r="M520">
        <v>0</v>
      </c>
      <c r="N520" t="str">
        <f t="shared" si="8"/>
        <v>UPDATE WipDetails SET WipQuantity = , Review_Wip = 0 WHERE WipMaster_Id IN (SELECT id FROM WipMasters WHERE issuedmonth = 'March' AND IssuedYear = 2026) AND CommitmentPeriod = 3 AND CASIN = 'B09TPKK9DY';</v>
      </c>
    </row>
    <row r="521" spans="1:14" x14ac:dyDescent="0.25">
      <c r="A521" t="s">
        <v>593</v>
      </c>
      <c r="B521" t="s">
        <v>500</v>
      </c>
      <c r="C521" t="s">
        <v>2851</v>
      </c>
      <c r="D521" t="s">
        <v>589</v>
      </c>
      <c r="E521" t="s">
        <v>19</v>
      </c>
      <c r="F521">
        <v>2</v>
      </c>
      <c r="G521">
        <v>30</v>
      </c>
      <c r="H521">
        <v>279</v>
      </c>
      <c r="I521">
        <v>0</v>
      </c>
      <c r="J521">
        <v>0</v>
      </c>
      <c r="K521">
        <v>0</v>
      </c>
      <c r="L521">
        <v>0</v>
      </c>
      <c r="M521">
        <v>0</v>
      </c>
      <c r="N521" t="str">
        <f t="shared" si="8"/>
        <v>UPDATE WipDetails SET WipQuantity = , Review_Wip = 0 WHERE WipMaster_Id IN (SELECT id FROM WipMasters WHERE issuedmonth = 'March' AND IssuedYear = 2026) AND CommitmentPeriod = 3 AND CASIN = 'B09TPKRFNV';</v>
      </c>
    </row>
    <row r="522" spans="1:14" x14ac:dyDescent="0.25">
      <c r="A522" t="s">
        <v>594</v>
      </c>
      <c r="B522" t="s">
        <v>500</v>
      </c>
      <c r="C522" t="s">
        <v>2852</v>
      </c>
      <c r="D522" t="s">
        <v>589</v>
      </c>
      <c r="E522" t="s">
        <v>21</v>
      </c>
      <c r="F522">
        <v>2</v>
      </c>
      <c r="G522">
        <v>30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 t="str">
        <f t="shared" si="8"/>
        <v>UPDATE WipDetails SET WipQuantity = , Review_Wip = 0 WHERE WipMaster_Id IN (SELECT id FROM WipMasters WHERE issuedmonth = 'March' AND IssuedYear = 2026) AND CommitmentPeriod = 3 AND CASIN = 'B09TPMG92D';</v>
      </c>
    </row>
    <row r="523" spans="1:14" x14ac:dyDescent="0.25">
      <c r="A523" t="s">
        <v>595</v>
      </c>
      <c r="B523" t="s">
        <v>500</v>
      </c>
      <c r="C523" t="s">
        <v>2853</v>
      </c>
      <c r="D523" t="s">
        <v>596</v>
      </c>
      <c r="E523" t="s">
        <v>11</v>
      </c>
      <c r="F523">
        <v>2</v>
      </c>
      <c r="G523">
        <v>30</v>
      </c>
      <c r="H523">
        <v>30</v>
      </c>
      <c r="I523">
        <v>0</v>
      </c>
      <c r="J523">
        <v>0</v>
      </c>
      <c r="K523">
        <v>0</v>
      </c>
      <c r="L523">
        <v>0</v>
      </c>
      <c r="M523">
        <v>0</v>
      </c>
      <c r="N523" t="str">
        <f t="shared" si="8"/>
        <v>UPDATE WipDetails SET WipQuantity = , Review_Wip = 0 WHERE WipMaster_Id IN (SELECT id FROM WipMasters WHERE issuedmonth = 'March' AND IssuedYear = 2026) AND CommitmentPeriod = 3 AND CASIN = 'B09TPLL6P5';</v>
      </c>
    </row>
    <row r="524" spans="1:14" x14ac:dyDescent="0.25">
      <c r="A524" t="s">
        <v>597</v>
      </c>
      <c r="B524" t="s">
        <v>500</v>
      </c>
      <c r="C524" t="s">
        <v>2854</v>
      </c>
      <c r="D524" t="s">
        <v>596</v>
      </c>
      <c r="E524" t="s">
        <v>13</v>
      </c>
      <c r="F524">
        <v>2</v>
      </c>
      <c r="G524">
        <v>30</v>
      </c>
      <c r="H524">
        <v>90</v>
      </c>
      <c r="I524">
        <v>0</v>
      </c>
      <c r="J524">
        <v>0</v>
      </c>
      <c r="K524">
        <v>0</v>
      </c>
      <c r="L524">
        <v>0</v>
      </c>
      <c r="M524">
        <v>0</v>
      </c>
      <c r="N524" t="str">
        <f t="shared" si="8"/>
        <v>UPDATE WipDetails SET WipQuantity = , Review_Wip = 0 WHERE WipMaster_Id IN (SELECT id FROM WipMasters WHERE issuedmonth = 'March' AND IssuedYear = 2026) AND CommitmentPeriod = 3 AND CASIN = 'B09TPPNG3Q';</v>
      </c>
    </row>
    <row r="525" spans="1:14" x14ac:dyDescent="0.25">
      <c r="A525" t="s">
        <v>598</v>
      </c>
      <c r="B525" t="s">
        <v>500</v>
      </c>
      <c r="C525" t="s">
        <v>2855</v>
      </c>
      <c r="D525" t="s">
        <v>596</v>
      </c>
      <c r="E525" t="s">
        <v>15</v>
      </c>
      <c r="F525">
        <v>2</v>
      </c>
      <c r="G525">
        <v>30</v>
      </c>
      <c r="H525">
        <v>180</v>
      </c>
      <c r="I525">
        <v>0</v>
      </c>
      <c r="J525">
        <v>0</v>
      </c>
      <c r="K525">
        <v>0</v>
      </c>
      <c r="L525">
        <v>0</v>
      </c>
      <c r="M525">
        <v>0</v>
      </c>
      <c r="N525" t="str">
        <f t="shared" si="8"/>
        <v>UPDATE WipDetails SET WipQuantity = , Review_Wip = 0 WHERE WipMaster_Id IN (SELECT id FROM WipMasters WHERE issuedmonth = 'March' AND IssuedYear = 2026) AND CommitmentPeriod = 3 AND CASIN = 'B09TPNV7CC';</v>
      </c>
    </row>
    <row r="526" spans="1:14" x14ac:dyDescent="0.25">
      <c r="A526" t="s">
        <v>599</v>
      </c>
      <c r="B526" t="s">
        <v>500</v>
      </c>
      <c r="C526" t="s">
        <v>2856</v>
      </c>
      <c r="D526" t="s">
        <v>596</v>
      </c>
      <c r="E526" t="s">
        <v>17</v>
      </c>
      <c r="F526">
        <v>2</v>
      </c>
      <c r="G526">
        <v>30</v>
      </c>
      <c r="H526">
        <v>240</v>
      </c>
      <c r="I526">
        <v>0</v>
      </c>
      <c r="J526">
        <v>0</v>
      </c>
      <c r="K526">
        <v>0</v>
      </c>
      <c r="L526">
        <v>0</v>
      </c>
      <c r="M526">
        <v>0</v>
      </c>
      <c r="N526" t="str">
        <f t="shared" si="8"/>
        <v>UPDATE WipDetails SET WipQuantity = , Review_Wip = 0 WHERE WipMaster_Id IN (SELECT id FROM WipMasters WHERE issuedmonth = 'March' AND IssuedYear = 2026) AND CommitmentPeriod = 3 AND CASIN = 'B09TPL2QKR';</v>
      </c>
    </row>
    <row r="527" spans="1:14" x14ac:dyDescent="0.25">
      <c r="A527" t="s">
        <v>600</v>
      </c>
      <c r="B527" t="s">
        <v>500</v>
      </c>
      <c r="C527" t="s">
        <v>2857</v>
      </c>
      <c r="D527" t="s">
        <v>596</v>
      </c>
      <c r="E527" t="s">
        <v>19</v>
      </c>
      <c r="F527">
        <v>2</v>
      </c>
      <c r="G527">
        <v>30</v>
      </c>
      <c r="H527">
        <v>30</v>
      </c>
      <c r="I527">
        <v>0</v>
      </c>
      <c r="J527">
        <v>0</v>
      </c>
      <c r="K527">
        <v>0</v>
      </c>
      <c r="L527">
        <v>0</v>
      </c>
      <c r="M527">
        <v>0</v>
      </c>
      <c r="N527" t="str">
        <f t="shared" si="8"/>
        <v>UPDATE WipDetails SET WipQuantity = , Review_Wip = 0 WHERE WipMaster_Id IN (SELECT id FROM WipMasters WHERE issuedmonth = 'March' AND IssuedYear = 2026) AND CommitmentPeriod = 3 AND CASIN = 'B09TPML1G1';</v>
      </c>
    </row>
    <row r="528" spans="1:14" x14ac:dyDescent="0.25">
      <c r="A528" t="s">
        <v>601</v>
      </c>
      <c r="B528" t="s">
        <v>500</v>
      </c>
      <c r="C528" t="s">
        <v>2858</v>
      </c>
      <c r="D528" t="s">
        <v>596</v>
      </c>
      <c r="E528" t="s">
        <v>21</v>
      </c>
      <c r="F528">
        <v>2</v>
      </c>
      <c r="G528">
        <v>30</v>
      </c>
      <c r="H528">
        <v>300</v>
      </c>
      <c r="I528">
        <v>0</v>
      </c>
      <c r="J528">
        <v>0</v>
      </c>
      <c r="K528">
        <v>0</v>
      </c>
      <c r="L528">
        <v>0</v>
      </c>
      <c r="M528">
        <v>0</v>
      </c>
      <c r="N528" t="str">
        <f t="shared" si="8"/>
        <v>UPDATE WipDetails SET WipQuantity = , Review_Wip = 0 WHERE WipMaster_Id IN (SELECT id FROM WipMasters WHERE issuedmonth = 'March' AND IssuedYear = 2026) AND CommitmentPeriod = 3 AND CASIN = 'B09TPMVXBL';</v>
      </c>
    </row>
    <row r="529" spans="1:14" x14ac:dyDescent="0.25">
      <c r="A529" t="s">
        <v>603</v>
      </c>
      <c r="B529" t="s">
        <v>500</v>
      </c>
      <c r="C529" t="s">
        <v>2859</v>
      </c>
      <c r="D529" t="s">
        <v>604</v>
      </c>
      <c r="E529" t="s">
        <v>11</v>
      </c>
      <c r="F529">
        <v>2</v>
      </c>
      <c r="G529">
        <v>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t="str">
        <f t="shared" si="8"/>
        <v>UPDATE WipDetails SET WipQuantity = , Review_Wip = 0 WHERE WipMaster_Id IN (SELECT id FROM WipMasters WHERE issuedmonth = 'March' AND IssuedYear = 2026) AND CommitmentPeriod = 3 AND CASIN = 'B09TPM2XLT';</v>
      </c>
    </row>
    <row r="530" spans="1:14" x14ac:dyDescent="0.25">
      <c r="A530" t="s">
        <v>605</v>
      </c>
      <c r="B530" t="s">
        <v>500</v>
      </c>
      <c r="C530" t="s">
        <v>2860</v>
      </c>
      <c r="D530" t="s">
        <v>604</v>
      </c>
      <c r="E530" t="s">
        <v>13</v>
      </c>
      <c r="F530">
        <v>2</v>
      </c>
      <c r="G530">
        <v>30</v>
      </c>
      <c r="H530">
        <v>30</v>
      </c>
      <c r="I530">
        <v>0</v>
      </c>
      <c r="J530">
        <v>0</v>
      </c>
      <c r="K530">
        <v>0</v>
      </c>
      <c r="L530">
        <v>0</v>
      </c>
      <c r="M530">
        <v>0</v>
      </c>
      <c r="N530" t="str">
        <f t="shared" si="8"/>
        <v>UPDATE WipDetails SET WipQuantity = , Review_Wip = 0 WHERE WipMaster_Id IN (SELECT id FROM WipMasters WHERE issuedmonth = 'March' AND IssuedYear = 2026) AND CommitmentPeriod = 3 AND CASIN = 'B09TPPHHVZ';</v>
      </c>
    </row>
    <row r="531" spans="1:14" x14ac:dyDescent="0.25">
      <c r="A531" t="s">
        <v>606</v>
      </c>
      <c r="B531" t="s">
        <v>500</v>
      </c>
      <c r="C531" t="s">
        <v>2861</v>
      </c>
      <c r="D531" t="s">
        <v>604</v>
      </c>
      <c r="E531" t="s">
        <v>15</v>
      </c>
      <c r="F531">
        <v>2</v>
      </c>
      <c r="G531">
        <v>30</v>
      </c>
      <c r="H531">
        <v>30</v>
      </c>
      <c r="I531">
        <v>0</v>
      </c>
      <c r="J531">
        <v>0</v>
      </c>
      <c r="K531">
        <v>0</v>
      </c>
      <c r="L531">
        <v>0</v>
      </c>
      <c r="M531">
        <v>0</v>
      </c>
      <c r="N531" t="str">
        <f t="shared" si="8"/>
        <v>UPDATE WipDetails SET WipQuantity = , Review_Wip = 0 WHERE WipMaster_Id IN (SELECT id FROM WipMasters WHERE issuedmonth = 'March' AND IssuedYear = 2026) AND CommitmentPeriod = 3 AND CASIN = 'B09TPN9C94';</v>
      </c>
    </row>
    <row r="532" spans="1:14" x14ac:dyDescent="0.25">
      <c r="A532" t="s">
        <v>607</v>
      </c>
      <c r="B532" t="s">
        <v>500</v>
      </c>
      <c r="C532" t="s">
        <v>2862</v>
      </c>
      <c r="D532" t="s">
        <v>604</v>
      </c>
      <c r="E532" t="s">
        <v>17</v>
      </c>
      <c r="F532">
        <v>2</v>
      </c>
      <c r="G532">
        <v>30</v>
      </c>
      <c r="H532">
        <v>90</v>
      </c>
      <c r="I532">
        <v>0</v>
      </c>
      <c r="J532">
        <v>0</v>
      </c>
      <c r="K532">
        <v>0</v>
      </c>
      <c r="L532">
        <v>0</v>
      </c>
      <c r="M532">
        <v>0</v>
      </c>
      <c r="N532" t="str">
        <f t="shared" si="8"/>
        <v>UPDATE WipDetails SET WipQuantity = , Review_Wip = 0 WHERE WipMaster_Id IN (SELECT id FROM WipMasters WHERE issuedmonth = 'March' AND IssuedYear = 2026) AND CommitmentPeriod = 3 AND CASIN = 'B09TPLNPQT';</v>
      </c>
    </row>
    <row r="533" spans="1:14" x14ac:dyDescent="0.25">
      <c r="A533" t="s">
        <v>608</v>
      </c>
      <c r="B533" t="s">
        <v>500</v>
      </c>
      <c r="C533" t="s">
        <v>2863</v>
      </c>
      <c r="D533" t="s">
        <v>604</v>
      </c>
      <c r="E533" t="s">
        <v>19</v>
      </c>
      <c r="F533">
        <v>2</v>
      </c>
      <c r="G533">
        <v>30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 t="str">
        <f t="shared" si="8"/>
        <v>UPDATE WipDetails SET WipQuantity = , Review_Wip = 0 WHERE WipMaster_Id IN (SELECT id FROM WipMasters WHERE issuedmonth = 'March' AND IssuedYear = 2026) AND CommitmentPeriod = 3 AND CASIN = 'B09TPLGXXB';</v>
      </c>
    </row>
    <row r="534" spans="1:14" x14ac:dyDescent="0.25">
      <c r="A534" t="s">
        <v>609</v>
      </c>
      <c r="B534" t="s">
        <v>500</v>
      </c>
      <c r="C534" t="s">
        <v>2864</v>
      </c>
      <c r="D534" t="s">
        <v>604</v>
      </c>
      <c r="E534" t="s">
        <v>21</v>
      </c>
      <c r="F534">
        <v>2</v>
      </c>
      <c r="G534">
        <v>30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 t="str">
        <f t="shared" si="8"/>
        <v>UPDATE WipDetails SET WipQuantity = , Review_Wip = 0 WHERE WipMaster_Id IN (SELECT id FROM WipMasters WHERE issuedmonth = 'March' AND IssuedYear = 2026) AND CommitmentPeriod = 3 AND CASIN = 'B09TPMX1PQ';</v>
      </c>
    </row>
    <row r="535" spans="1:14" x14ac:dyDescent="0.25">
      <c r="A535" t="s">
        <v>610</v>
      </c>
      <c r="B535" t="s">
        <v>500</v>
      </c>
      <c r="C535" t="s">
        <v>2865</v>
      </c>
      <c r="D535" t="s">
        <v>49</v>
      </c>
      <c r="E535" t="s">
        <v>11</v>
      </c>
      <c r="F535">
        <v>2</v>
      </c>
      <c r="G535">
        <v>30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 t="str">
        <f t="shared" si="8"/>
        <v>UPDATE WipDetails SET WipQuantity = , Review_Wip = 0 WHERE WipMaster_Id IN (SELECT id FROM WipMasters WHERE issuedmonth = 'March' AND IssuedYear = 2026) AND CommitmentPeriod = 3 AND CASIN = 'B09TPMBGN1';</v>
      </c>
    </row>
    <row r="536" spans="1:14" x14ac:dyDescent="0.25">
      <c r="A536" t="s">
        <v>611</v>
      </c>
      <c r="B536" t="s">
        <v>500</v>
      </c>
      <c r="C536" t="s">
        <v>2866</v>
      </c>
      <c r="D536" t="s">
        <v>49</v>
      </c>
      <c r="E536" t="s">
        <v>13</v>
      </c>
      <c r="F536">
        <v>2</v>
      </c>
      <c r="G536">
        <v>30</v>
      </c>
      <c r="H536">
        <v>120</v>
      </c>
      <c r="I536">
        <v>0</v>
      </c>
      <c r="J536">
        <v>0</v>
      </c>
      <c r="K536">
        <v>0</v>
      </c>
      <c r="L536">
        <v>0</v>
      </c>
      <c r="M536">
        <v>0</v>
      </c>
      <c r="N536" t="str">
        <f t="shared" si="8"/>
        <v>UPDATE WipDetails SET WipQuantity = , Review_Wip = 0 WHERE WipMaster_Id IN (SELECT id FROM WipMasters WHERE issuedmonth = 'March' AND IssuedYear = 2026) AND CommitmentPeriod = 3 AND CASIN = 'B09TPQ9Y2K';</v>
      </c>
    </row>
    <row r="537" spans="1:14" x14ac:dyDescent="0.25">
      <c r="A537" t="s">
        <v>612</v>
      </c>
      <c r="B537" t="s">
        <v>500</v>
      </c>
      <c r="C537" t="s">
        <v>2867</v>
      </c>
      <c r="D537" t="s">
        <v>49</v>
      </c>
      <c r="E537" t="s">
        <v>15</v>
      </c>
      <c r="F537">
        <v>2</v>
      </c>
      <c r="G537">
        <v>30</v>
      </c>
      <c r="H537">
        <v>270</v>
      </c>
      <c r="I537">
        <v>0</v>
      </c>
      <c r="J537">
        <v>0</v>
      </c>
      <c r="K537">
        <v>0</v>
      </c>
      <c r="L537">
        <v>0</v>
      </c>
      <c r="M537">
        <v>0</v>
      </c>
      <c r="N537" t="str">
        <f t="shared" si="8"/>
        <v>UPDATE WipDetails SET WipQuantity = , Review_Wip = 0 WHERE WipMaster_Id IN (SELECT id FROM WipMasters WHERE issuedmonth = 'March' AND IssuedYear = 2026) AND CommitmentPeriod = 3 AND CASIN = 'B09TPM7RMD';</v>
      </c>
    </row>
    <row r="538" spans="1:14" x14ac:dyDescent="0.25">
      <c r="A538" t="s">
        <v>613</v>
      </c>
      <c r="B538" t="s">
        <v>500</v>
      </c>
      <c r="C538" t="s">
        <v>2868</v>
      </c>
      <c r="D538" t="s">
        <v>49</v>
      </c>
      <c r="E538" t="s">
        <v>17</v>
      </c>
      <c r="F538">
        <v>2</v>
      </c>
      <c r="G538">
        <v>30</v>
      </c>
      <c r="H538">
        <v>250</v>
      </c>
      <c r="I538">
        <v>0</v>
      </c>
      <c r="J538">
        <v>0</v>
      </c>
      <c r="K538">
        <v>0</v>
      </c>
      <c r="L538">
        <v>0</v>
      </c>
      <c r="M538">
        <v>0</v>
      </c>
      <c r="N538" t="str">
        <f t="shared" si="8"/>
        <v>UPDATE WipDetails SET WipQuantity = , Review_Wip = 0 WHERE WipMaster_Id IN (SELECT id FROM WipMasters WHERE issuedmonth = 'March' AND IssuedYear = 2026) AND CommitmentPeriod = 3 AND CASIN = 'B09TPMGG73';</v>
      </c>
    </row>
    <row r="539" spans="1:14" x14ac:dyDescent="0.25">
      <c r="A539" t="s">
        <v>614</v>
      </c>
      <c r="B539" t="s">
        <v>500</v>
      </c>
      <c r="C539" t="s">
        <v>2869</v>
      </c>
      <c r="D539" t="s">
        <v>49</v>
      </c>
      <c r="E539" t="s">
        <v>19</v>
      </c>
      <c r="F539">
        <v>2</v>
      </c>
      <c r="G539">
        <v>30</v>
      </c>
      <c r="H539">
        <v>390</v>
      </c>
      <c r="I539">
        <v>0</v>
      </c>
      <c r="J539">
        <v>0</v>
      </c>
      <c r="K539">
        <v>0</v>
      </c>
      <c r="L539">
        <v>0</v>
      </c>
      <c r="M539">
        <v>0</v>
      </c>
      <c r="N539" t="str">
        <f t="shared" si="8"/>
        <v>UPDATE WipDetails SET WipQuantity = , Review_Wip = 0 WHERE WipMaster_Id IN (SELECT id FROM WipMasters WHERE issuedmonth = 'March' AND IssuedYear = 2026) AND CommitmentPeriod = 3 AND CASIN = 'B09TPR6GDV';</v>
      </c>
    </row>
    <row r="540" spans="1:14" x14ac:dyDescent="0.25">
      <c r="A540" t="s">
        <v>615</v>
      </c>
      <c r="B540" t="s">
        <v>500</v>
      </c>
      <c r="C540" t="s">
        <v>2870</v>
      </c>
      <c r="D540" t="s">
        <v>49</v>
      </c>
      <c r="E540" t="s">
        <v>21</v>
      </c>
      <c r="F540">
        <v>2</v>
      </c>
      <c r="G540">
        <v>30</v>
      </c>
      <c r="H540">
        <v>270</v>
      </c>
      <c r="I540">
        <v>0</v>
      </c>
      <c r="J540">
        <v>0</v>
      </c>
      <c r="K540">
        <v>0</v>
      </c>
      <c r="L540">
        <v>0</v>
      </c>
      <c r="M540">
        <v>0</v>
      </c>
      <c r="N540" t="str">
        <f t="shared" si="8"/>
        <v>UPDATE WipDetails SET WipQuantity = , Review_Wip = 0 WHERE WipMaster_Id IN (SELECT id FROM WipMasters WHERE issuedmonth = 'March' AND IssuedYear = 2026) AND CommitmentPeriod = 3 AND CASIN = 'B09TPLMKFL';</v>
      </c>
    </row>
    <row r="541" spans="1:14" x14ac:dyDescent="0.25">
      <c r="A541" t="s">
        <v>616</v>
      </c>
      <c r="B541" t="s">
        <v>500</v>
      </c>
      <c r="C541" t="s">
        <v>2871</v>
      </c>
      <c r="D541" t="s">
        <v>617</v>
      </c>
      <c r="E541" t="s">
        <v>11</v>
      </c>
      <c r="F541">
        <v>2</v>
      </c>
      <c r="G541">
        <v>30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 t="str">
        <f t="shared" si="8"/>
        <v>UPDATE WipDetails SET WipQuantity = , Review_Wip = 0 WHERE WipMaster_Id IN (SELECT id FROM WipMasters WHERE issuedmonth = 'March' AND IssuedYear = 2026) AND CommitmentPeriod = 3 AND CASIN = 'B09TPL2BYN';</v>
      </c>
    </row>
    <row r="542" spans="1:14" x14ac:dyDescent="0.25">
      <c r="A542" t="s">
        <v>618</v>
      </c>
      <c r="B542" t="s">
        <v>500</v>
      </c>
      <c r="C542" t="s">
        <v>2872</v>
      </c>
      <c r="D542" t="s">
        <v>617</v>
      </c>
      <c r="E542" t="s">
        <v>13</v>
      </c>
      <c r="F542">
        <v>2</v>
      </c>
      <c r="G542">
        <v>30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 t="str">
        <f t="shared" si="8"/>
        <v>UPDATE WipDetails SET WipQuantity = , Review_Wip = 0 WHERE WipMaster_Id IN (SELECT id FROM WipMasters WHERE issuedmonth = 'March' AND IssuedYear = 2026) AND CommitmentPeriod = 3 AND CASIN = 'B09TPKDH6Q';</v>
      </c>
    </row>
    <row r="543" spans="1:14" x14ac:dyDescent="0.25">
      <c r="A543" t="s">
        <v>619</v>
      </c>
      <c r="B543" t="s">
        <v>500</v>
      </c>
      <c r="C543" t="s">
        <v>2873</v>
      </c>
      <c r="D543" t="s">
        <v>617</v>
      </c>
      <c r="E543" t="s">
        <v>15</v>
      </c>
      <c r="F543">
        <v>2</v>
      </c>
      <c r="G543">
        <v>30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 t="str">
        <f t="shared" si="8"/>
        <v>UPDATE WipDetails SET WipQuantity = , Review_Wip = 0 WHERE WipMaster_Id IN (SELECT id FROM WipMasters WHERE issuedmonth = 'March' AND IssuedYear = 2026) AND CommitmentPeriod = 3 AND CASIN = 'B09TPMYC7D';</v>
      </c>
    </row>
    <row r="544" spans="1:14" x14ac:dyDescent="0.25">
      <c r="A544" t="s">
        <v>620</v>
      </c>
      <c r="B544" t="s">
        <v>500</v>
      </c>
      <c r="C544" t="s">
        <v>2874</v>
      </c>
      <c r="D544" t="s">
        <v>617</v>
      </c>
      <c r="E544" t="s">
        <v>17</v>
      </c>
      <c r="F544">
        <v>2</v>
      </c>
      <c r="G544">
        <v>30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 t="str">
        <f t="shared" si="8"/>
        <v>UPDATE WipDetails SET WipQuantity = , Review_Wip = 0 WHERE WipMaster_Id IN (SELECT id FROM WipMasters WHERE issuedmonth = 'March' AND IssuedYear = 2026) AND CommitmentPeriod = 3 AND CASIN = 'B09TPMJX3Q';</v>
      </c>
    </row>
    <row r="545" spans="1:14" x14ac:dyDescent="0.25">
      <c r="A545" t="s">
        <v>621</v>
      </c>
      <c r="B545" t="s">
        <v>500</v>
      </c>
      <c r="C545" t="s">
        <v>2875</v>
      </c>
      <c r="D545" t="s">
        <v>617</v>
      </c>
      <c r="E545" t="s">
        <v>19</v>
      </c>
      <c r="F545">
        <v>2</v>
      </c>
      <c r="G545">
        <v>30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 t="str">
        <f t="shared" si="8"/>
        <v>UPDATE WipDetails SET WipQuantity = , Review_Wip = 0 WHERE WipMaster_Id IN (SELECT id FROM WipMasters WHERE issuedmonth = 'March' AND IssuedYear = 2026) AND CommitmentPeriod = 3 AND CASIN = 'B09TPLDNCB';</v>
      </c>
    </row>
    <row r="546" spans="1:14" x14ac:dyDescent="0.25">
      <c r="A546" t="s">
        <v>622</v>
      </c>
      <c r="B546" t="s">
        <v>500</v>
      </c>
      <c r="C546" t="s">
        <v>2876</v>
      </c>
      <c r="D546" t="s">
        <v>617</v>
      </c>
      <c r="E546" t="s">
        <v>21</v>
      </c>
      <c r="F546">
        <v>2</v>
      </c>
      <c r="G546">
        <v>30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 t="str">
        <f t="shared" si="8"/>
        <v>UPDATE WipDetails SET WipQuantity = , Review_Wip = 0 WHERE WipMaster_Id IN (SELECT id FROM WipMasters WHERE issuedmonth = 'March' AND IssuedYear = 2026) AND CommitmentPeriod = 3 AND CASIN = 'B09TPMYBRM';</v>
      </c>
    </row>
    <row r="547" spans="1:14" x14ac:dyDescent="0.25">
      <c r="A547" t="s">
        <v>623</v>
      </c>
      <c r="B547" t="s">
        <v>500</v>
      </c>
      <c r="C547" t="s">
        <v>2877</v>
      </c>
      <c r="D547" t="s">
        <v>624</v>
      </c>
      <c r="E547" t="s">
        <v>11</v>
      </c>
      <c r="F547">
        <v>2</v>
      </c>
      <c r="G547">
        <v>30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 t="str">
        <f t="shared" si="8"/>
        <v>UPDATE WipDetails SET WipQuantity = , Review_Wip = 0 WHERE WipMaster_Id IN (SELECT id FROM WipMasters WHERE issuedmonth = 'March' AND IssuedYear = 2026) AND CommitmentPeriod = 3 AND CASIN = 'B09TPLVQJJ';</v>
      </c>
    </row>
    <row r="548" spans="1:14" x14ac:dyDescent="0.25">
      <c r="A548" t="s">
        <v>625</v>
      </c>
      <c r="B548" t="s">
        <v>500</v>
      </c>
      <c r="C548" t="s">
        <v>2878</v>
      </c>
      <c r="D548" t="s">
        <v>624</v>
      </c>
      <c r="E548" t="s">
        <v>13</v>
      </c>
      <c r="F548">
        <v>2</v>
      </c>
      <c r="G548">
        <v>30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 t="str">
        <f t="shared" si="8"/>
        <v>UPDATE WipDetails SET WipQuantity = , Review_Wip = 0 WHERE WipMaster_Id IN (SELECT id FROM WipMasters WHERE issuedmonth = 'March' AND IssuedYear = 2026) AND CommitmentPeriod = 3 AND CASIN = 'B09TPMXGZT';</v>
      </c>
    </row>
    <row r="549" spans="1:14" x14ac:dyDescent="0.25">
      <c r="A549" t="s">
        <v>626</v>
      </c>
      <c r="B549" t="s">
        <v>500</v>
      </c>
      <c r="C549" t="s">
        <v>2879</v>
      </c>
      <c r="D549" t="s">
        <v>624</v>
      </c>
      <c r="E549" t="s">
        <v>15</v>
      </c>
      <c r="F549">
        <v>2</v>
      </c>
      <c r="G549">
        <v>30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 t="str">
        <f t="shared" si="8"/>
        <v>UPDATE WipDetails SET WipQuantity = , Review_Wip = 0 WHERE WipMaster_Id IN (SELECT id FROM WipMasters WHERE issuedmonth = 'March' AND IssuedYear = 2026) AND CommitmentPeriod = 3 AND CASIN = 'B09TPLSD2G';</v>
      </c>
    </row>
    <row r="550" spans="1:14" x14ac:dyDescent="0.25">
      <c r="A550" t="s">
        <v>627</v>
      </c>
      <c r="B550" t="s">
        <v>500</v>
      </c>
      <c r="C550" t="s">
        <v>2880</v>
      </c>
      <c r="D550" t="s">
        <v>624</v>
      </c>
      <c r="E550" t="s">
        <v>17</v>
      </c>
      <c r="F550">
        <v>2</v>
      </c>
      <c r="G550">
        <v>30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 t="str">
        <f t="shared" si="8"/>
        <v>UPDATE WipDetails SET WipQuantity = , Review_Wip = 0 WHERE WipMaster_Id IN (SELECT id FROM WipMasters WHERE issuedmonth = 'March' AND IssuedYear = 2026) AND CommitmentPeriod = 3 AND CASIN = 'B09TPNPB7S';</v>
      </c>
    </row>
    <row r="551" spans="1:14" x14ac:dyDescent="0.25">
      <c r="A551" t="s">
        <v>628</v>
      </c>
      <c r="B551" t="s">
        <v>500</v>
      </c>
      <c r="C551" t="s">
        <v>2881</v>
      </c>
      <c r="D551" t="s">
        <v>624</v>
      </c>
      <c r="E551" t="s">
        <v>19</v>
      </c>
      <c r="F551">
        <v>2</v>
      </c>
      <c r="G551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 t="str">
        <f t="shared" si="8"/>
        <v>UPDATE WipDetails SET WipQuantity = , Review_Wip = 0 WHERE WipMaster_Id IN (SELECT id FROM WipMasters WHERE issuedmonth = 'March' AND IssuedYear = 2026) AND CommitmentPeriod = 3 AND CASIN = 'B09TPMHWYN';</v>
      </c>
    </row>
    <row r="552" spans="1:14" x14ac:dyDescent="0.25">
      <c r="A552" t="s">
        <v>629</v>
      </c>
      <c r="B552" t="s">
        <v>500</v>
      </c>
      <c r="C552" t="s">
        <v>2882</v>
      </c>
      <c r="D552" t="s">
        <v>624</v>
      </c>
      <c r="E552" t="s">
        <v>21</v>
      </c>
      <c r="F552">
        <v>2</v>
      </c>
      <c r="G552">
        <v>30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 t="str">
        <f t="shared" si="8"/>
        <v>UPDATE WipDetails SET WipQuantity = , Review_Wip = 0 WHERE WipMaster_Id IN (SELECT id FROM WipMasters WHERE issuedmonth = 'March' AND IssuedYear = 2026) AND CommitmentPeriod = 3 AND CASIN = 'B09TPL6W8L';</v>
      </c>
    </row>
    <row r="553" spans="1:14" x14ac:dyDescent="0.25">
      <c r="A553" t="s">
        <v>630</v>
      </c>
      <c r="B553" t="s">
        <v>500</v>
      </c>
      <c r="C553" t="s">
        <v>2883</v>
      </c>
      <c r="D553" t="s">
        <v>631</v>
      </c>
      <c r="E553" t="s">
        <v>11</v>
      </c>
      <c r="F553">
        <v>2</v>
      </c>
      <c r="G553">
        <v>30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 t="str">
        <f t="shared" si="8"/>
        <v>UPDATE WipDetails SET WipQuantity = , Review_Wip = 0 WHERE WipMaster_Id IN (SELECT id FROM WipMasters WHERE issuedmonth = 'March' AND IssuedYear = 2026) AND CommitmentPeriod = 3 AND CASIN = 'B09TPLS473';</v>
      </c>
    </row>
    <row r="554" spans="1:14" x14ac:dyDescent="0.25">
      <c r="A554" t="s">
        <v>632</v>
      </c>
      <c r="B554" t="s">
        <v>500</v>
      </c>
      <c r="C554" t="s">
        <v>2884</v>
      </c>
      <c r="D554" t="s">
        <v>631</v>
      </c>
      <c r="E554" t="s">
        <v>13</v>
      </c>
      <c r="F554">
        <v>2</v>
      </c>
      <c r="G554">
        <v>30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 t="str">
        <f t="shared" si="8"/>
        <v>UPDATE WipDetails SET WipQuantity = , Review_Wip = 0 WHERE WipMaster_Id IN (SELECT id FROM WipMasters WHERE issuedmonth = 'March' AND IssuedYear = 2026) AND CommitmentPeriod = 3 AND CASIN = 'B09TPQ9C85';</v>
      </c>
    </row>
    <row r="555" spans="1:14" x14ac:dyDescent="0.25">
      <c r="A555" t="s">
        <v>633</v>
      </c>
      <c r="B555" t="s">
        <v>500</v>
      </c>
      <c r="C555" t="s">
        <v>2885</v>
      </c>
      <c r="D555" t="s">
        <v>631</v>
      </c>
      <c r="E555" t="s">
        <v>15</v>
      </c>
      <c r="F555">
        <v>2</v>
      </c>
      <c r="G555">
        <v>30</v>
      </c>
      <c r="H555">
        <v>240</v>
      </c>
      <c r="I555">
        <v>0</v>
      </c>
      <c r="J555">
        <v>0</v>
      </c>
      <c r="K555">
        <v>0</v>
      </c>
      <c r="L555">
        <v>0</v>
      </c>
      <c r="M555">
        <v>0</v>
      </c>
      <c r="N555" t="str">
        <f t="shared" si="8"/>
        <v>UPDATE WipDetails SET WipQuantity = , Review_Wip = 0 WHERE WipMaster_Id IN (SELECT id FROM WipMasters WHERE issuedmonth = 'March' AND IssuedYear = 2026) AND CommitmentPeriod = 3 AND CASIN = 'B09TPMKB7Y';</v>
      </c>
    </row>
    <row r="556" spans="1:14" x14ac:dyDescent="0.25">
      <c r="A556" t="s">
        <v>634</v>
      </c>
      <c r="B556" t="s">
        <v>500</v>
      </c>
      <c r="C556" t="s">
        <v>2886</v>
      </c>
      <c r="D556" t="s">
        <v>631</v>
      </c>
      <c r="E556" t="s">
        <v>17</v>
      </c>
      <c r="F556">
        <v>2</v>
      </c>
      <c r="G556">
        <v>30</v>
      </c>
      <c r="H556">
        <v>330</v>
      </c>
      <c r="I556">
        <v>0</v>
      </c>
      <c r="J556">
        <v>0</v>
      </c>
      <c r="K556">
        <v>0</v>
      </c>
      <c r="L556">
        <v>0</v>
      </c>
      <c r="M556">
        <v>0</v>
      </c>
      <c r="N556" t="str">
        <f t="shared" si="8"/>
        <v>UPDATE WipDetails SET WipQuantity = , Review_Wip = 0 WHERE WipMaster_Id IN (SELECT id FROM WipMasters WHERE issuedmonth = 'March' AND IssuedYear = 2026) AND CommitmentPeriod = 3 AND CASIN = 'B09TPL2QNN';</v>
      </c>
    </row>
    <row r="557" spans="1:14" x14ac:dyDescent="0.25">
      <c r="A557" t="s">
        <v>635</v>
      </c>
      <c r="B557" t="s">
        <v>500</v>
      </c>
      <c r="C557" t="s">
        <v>2887</v>
      </c>
      <c r="D557" t="s">
        <v>631</v>
      </c>
      <c r="E557" t="s">
        <v>19</v>
      </c>
      <c r="F557">
        <v>2</v>
      </c>
      <c r="G557">
        <v>30</v>
      </c>
      <c r="H557">
        <v>270</v>
      </c>
      <c r="I557">
        <v>0</v>
      </c>
      <c r="J557">
        <v>0</v>
      </c>
      <c r="K557">
        <v>0</v>
      </c>
      <c r="L557">
        <v>0</v>
      </c>
      <c r="M557">
        <v>0</v>
      </c>
      <c r="N557" t="str">
        <f t="shared" si="8"/>
        <v>UPDATE WipDetails SET WipQuantity = , Review_Wip = 0 WHERE WipMaster_Id IN (SELECT id FROM WipMasters WHERE issuedmonth = 'March' AND IssuedYear = 2026) AND CommitmentPeriod = 3 AND CASIN = 'B09TPNWZVT';</v>
      </c>
    </row>
    <row r="558" spans="1:14" x14ac:dyDescent="0.25">
      <c r="A558" t="s">
        <v>636</v>
      </c>
      <c r="B558" t="s">
        <v>500</v>
      </c>
      <c r="C558" t="s">
        <v>2888</v>
      </c>
      <c r="D558" t="s">
        <v>631</v>
      </c>
      <c r="E558" t="s">
        <v>21</v>
      </c>
      <c r="F558">
        <v>2</v>
      </c>
      <c r="G558">
        <v>30</v>
      </c>
      <c r="H558">
        <v>180</v>
      </c>
      <c r="I558">
        <v>0</v>
      </c>
      <c r="J558">
        <v>0</v>
      </c>
      <c r="K558">
        <v>0</v>
      </c>
      <c r="L558">
        <v>0</v>
      </c>
      <c r="M558">
        <v>0</v>
      </c>
      <c r="N558" t="str">
        <f t="shared" si="8"/>
        <v>UPDATE WipDetails SET WipQuantity = , Review_Wip = 0 WHERE WipMaster_Id IN (SELECT id FROM WipMasters WHERE issuedmonth = 'March' AND IssuedYear = 2026) AND CommitmentPeriod = 3 AND CASIN = 'B09TPLS2CB';</v>
      </c>
    </row>
    <row r="559" spans="1:14" x14ac:dyDescent="0.25">
      <c r="A559" t="s">
        <v>637</v>
      </c>
      <c r="B559" t="s">
        <v>500</v>
      </c>
      <c r="C559" t="s">
        <v>2889</v>
      </c>
      <c r="D559" t="s">
        <v>638</v>
      </c>
      <c r="E559" t="s">
        <v>11</v>
      </c>
      <c r="F559">
        <v>2</v>
      </c>
      <c r="G559">
        <v>30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 t="str">
        <f t="shared" si="8"/>
        <v>UPDATE WipDetails SET WipQuantity = , Review_Wip = 0 WHERE WipMaster_Id IN (SELECT id FROM WipMasters WHERE issuedmonth = 'March' AND IssuedYear = 2026) AND CommitmentPeriod = 3 AND CASIN = 'B09TPM12ZS';</v>
      </c>
    </row>
    <row r="560" spans="1:14" x14ac:dyDescent="0.25">
      <c r="A560" t="s">
        <v>639</v>
      </c>
      <c r="B560" t="s">
        <v>500</v>
      </c>
      <c r="C560" t="s">
        <v>2890</v>
      </c>
      <c r="D560" t="s">
        <v>638</v>
      </c>
      <c r="E560" t="s">
        <v>13</v>
      </c>
      <c r="F560">
        <v>2</v>
      </c>
      <c r="G560">
        <v>30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 t="str">
        <f t="shared" si="8"/>
        <v>UPDATE WipDetails SET WipQuantity = , Review_Wip = 0 WHERE WipMaster_Id IN (SELECT id FROM WipMasters WHERE issuedmonth = 'March' AND IssuedYear = 2026) AND CommitmentPeriod = 3 AND CASIN = 'B09TPMYC4S';</v>
      </c>
    </row>
    <row r="561" spans="1:14" x14ac:dyDescent="0.25">
      <c r="A561" t="s">
        <v>640</v>
      </c>
      <c r="B561" t="s">
        <v>500</v>
      </c>
      <c r="C561" t="s">
        <v>2891</v>
      </c>
      <c r="D561" t="s">
        <v>638</v>
      </c>
      <c r="E561" t="s">
        <v>15</v>
      </c>
      <c r="F561">
        <v>2</v>
      </c>
      <c r="G561">
        <v>30</v>
      </c>
      <c r="H561">
        <v>30</v>
      </c>
      <c r="I561">
        <v>0</v>
      </c>
      <c r="J561">
        <v>0</v>
      </c>
      <c r="K561">
        <v>0</v>
      </c>
      <c r="L561">
        <v>0</v>
      </c>
      <c r="M561">
        <v>0</v>
      </c>
      <c r="N561" t="str">
        <f t="shared" si="8"/>
        <v>UPDATE WipDetails SET WipQuantity = , Review_Wip = 0 WHERE WipMaster_Id IN (SELECT id FROM WipMasters WHERE issuedmonth = 'March' AND IssuedYear = 2026) AND CommitmentPeriod = 3 AND CASIN = 'B09TPL1TKJ';</v>
      </c>
    </row>
    <row r="562" spans="1:14" x14ac:dyDescent="0.25">
      <c r="A562" t="s">
        <v>641</v>
      </c>
      <c r="B562" t="s">
        <v>500</v>
      </c>
      <c r="C562" t="s">
        <v>2892</v>
      </c>
      <c r="D562" t="s">
        <v>638</v>
      </c>
      <c r="E562" t="s">
        <v>17</v>
      </c>
      <c r="F562">
        <v>2</v>
      </c>
      <c r="G562">
        <v>30</v>
      </c>
      <c r="H562">
        <v>90</v>
      </c>
      <c r="I562">
        <v>0</v>
      </c>
      <c r="J562">
        <v>0</v>
      </c>
      <c r="K562">
        <v>0</v>
      </c>
      <c r="L562">
        <v>0</v>
      </c>
      <c r="M562">
        <v>0</v>
      </c>
      <c r="N562" t="str">
        <f t="shared" si="8"/>
        <v>UPDATE WipDetails SET WipQuantity = , Review_Wip = 0 WHERE WipMaster_Id IN (SELECT id FROM WipMasters WHERE issuedmonth = 'March' AND IssuedYear = 2026) AND CommitmentPeriod = 3 AND CASIN = 'B09TPNPYFH';</v>
      </c>
    </row>
    <row r="563" spans="1:14" x14ac:dyDescent="0.25">
      <c r="A563" t="s">
        <v>642</v>
      </c>
      <c r="B563" t="s">
        <v>500</v>
      </c>
      <c r="C563" t="s">
        <v>2893</v>
      </c>
      <c r="D563" t="s">
        <v>638</v>
      </c>
      <c r="E563" t="s">
        <v>19</v>
      </c>
      <c r="F563">
        <v>2</v>
      </c>
      <c r="G563">
        <v>30</v>
      </c>
      <c r="H563">
        <v>90</v>
      </c>
      <c r="I563">
        <v>0</v>
      </c>
      <c r="J563">
        <v>0</v>
      </c>
      <c r="K563">
        <v>0</v>
      </c>
      <c r="L563">
        <v>0</v>
      </c>
      <c r="M563">
        <v>0</v>
      </c>
      <c r="N563" t="str">
        <f t="shared" si="8"/>
        <v>UPDATE WipDetails SET WipQuantity = , Review_Wip = 0 WHERE WipMaster_Id IN (SELECT id FROM WipMasters WHERE issuedmonth = 'March' AND IssuedYear = 2026) AND CommitmentPeriod = 3 AND CASIN = 'B09TPN7C8T';</v>
      </c>
    </row>
    <row r="564" spans="1:14" x14ac:dyDescent="0.25">
      <c r="A564" t="s">
        <v>643</v>
      </c>
      <c r="B564" t="s">
        <v>500</v>
      </c>
      <c r="C564" t="s">
        <v>2894</v>
      </c>
      <c r="D564" t="s">
        <v>638</v>
      </c>
      <c r="E564" t="s">
        <v>21</v>
      </c>
      <c r="F564">
        <v>2</v>
      </c>
      <c r="G564">
        <v>30</v>
      </c>
      <c r="H564">
        <v>60</v>
      </c>
      <c r="I564">
        <v>0</v>
      </c>
      <c r="J564">
        <v>0</v>
      </c>
      <c r="K564">
        <v>0</v>
      </c>
      <c r="L564">
        <v>0</v>
      </c>
      <c r="M564">
        <v>0</v>
      </c>
      <c r="N564" t="str">
        <f t="shared" si="8"/>
        <v>UPDATE WipDetails SET WipQuantity = , Review_Wip = 0 WHERE WipMaster_Id IN (SELECT id FROM WipMasters WHERE issuedmonth = 'March' AND IssuedYear = 2026) AND CommitmentPeriod = 3 AND CASIN = 'B09TPKY6K9';</v>
      </c>
    </row>
    <row r="565" spans="1:14" x14ac:dyDescent="0.25">
      <c r="A565" t="s">
        <v>644</v>
      </c>
      <c r="B565" t="s">
        <v>500</v>
      </c>
      <c r="C565" t="s">
        <v>2895</v>
      </c>
      <c r="D565" t="s">
        <v>645</v>
      </c>
      <c r="E565" t="s">
        <v>11</v>
      </c>
      <c r="F565">
        <v>2</v>
      </c>
      <c r="G565">
        <v>30</v>
      </c>
      <c r="H565">
        <v>30</v>
      </c>
      <c r="I565">
        <v>0</v>
      </c>
      <c r="J565">
        <v>0</v>
      </c>
      <c r="K565">
        <v>0</v>
      </c>
      <c r="L565">
        <v>0</v>
      </c>
      <c r="M565">
        <v>0</v>
      </c>
      <c r="N565" t="str">
        <f t="shared" si="8"/>
        <v>UPDATE WipDetails SET WipQuantity = , Review_Wip = 0 WHERE WipMaster_Id IN (SELECT id FROM WipMasters WHERE issuedmonth = 'March' AND IssuedYear = 2026) AND CommitmentPeriod = 3 AND CASIN = 'B09TPR6G4C';</v>
      </c>
    </row>
    <row r="566" spans="1:14" x14ac:dyDescent="0.25">
      <c r="A566" t="s">
        <v>646</v>
      </c>
      <c r="B566" t="s">
        <v>500</v>
      </c>
      <c r="C566" t="s">
        <v>2896</v>
      </c>
      <c r="D566" t="s">
        <v>645</v>
      </c>
      <c r="E566" t="s">
        <v>13</v>
      </c>
      <c r="F566">
        <v>2</v>
      </c>
      <c r="G566">
        <v>30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 t="str">
        <f t="shared" si="8"/>
        <v>UPDATE WipDetails SET WipQuantity = , Review_Wip = 0 WHERE WipMaster_Id IN (SELECT id FROM WipMasters WHERE issuedmonth = 'March' AND IssuedYear = 2026) AND CommitmentPeriod = 3 AND CASIN = 'B09TPMH5QD';</v>
      </c>
    </row>
    <row r="567" spans="1:14" x14ac:dyDescent="0.25">
      <c r="A567" t="s">
        <v>647</v>
      </c>
      <c r="B567" t="s">
        <v>500</v>
      </c>
      <c r="C567" t="s">
        <v>2897</v>
      </c>
      <c r="D567" t="s">
        <v>645</v>
      </c>
      <c r="E567" t="s">
        <v>15</v>
      </c>
      <c r="F567">
        <v>2</v>
      </c>
      <c r="G567">
        <v>30</v>
      </c>
      <c r="H567">
        <v>240</v>
      </c>
      <c r="I567">
        <v>0</v>
      </c>
      <c r="J567">
        <v>0</v>
      </c>
      <c r="K567">
        <v>0</v>
      </c>
      <c r="L567">
        <v>0</v>
      </c>
      <c r="M567">
        <v>0</v>
      </c>
      <c r="N567" t="str">
        <f t="shared" si="8"/>
        <v>UPDATE WipDetails SET WipQuantity = , Review_Wip = 0 WHERE WipMaster_Id IN (SELECT id FROM WipMasters WHERE issuedmonth = 'March' AND IssuedYear = 2026) AND CommitmentPeriod = 3 AND CASIN = 'B09TPKYFD3';</v>
      </c>
    </row>
    <row r="568" spans="1:14" x14ac:dyDescent="0.25">
      <c r="A568" t="s">
        <v>648</v>
      </c>
      <c r="B568" t="s">
        <v>500</v>
      </c>
      <c r="C568" t="s">
        <v>2898</v>
      </c>
      <c r="D568" t="s">
        <v>645</v>
      </c>
      <c r="E568" t="s">
        <v>17</v>
      </c>
      <c r="F568">
        <v>2</v>
      </c>
      <c r="G568">
        <v>30</v>
      </c>
      <c r="H568">
        <v>450</v>
      </c>
      <c r="I568">
        <v>0</v>
      </c>
      <c r="J568">
        <v>0</v>
      </c>
      <c r="K568">
        <v>0</v>
      </c>
      <c r="L568">
        <v>0</v>
      </c>
      <c r="M568">
        <v>0</v>
      </c>
      <c r="N568" t="str">
        <f t="shared" si="8"/>
        <v>UPDATE WipDetails SET WipQuantity = , Review_Wip = 0 WHERE WipMaster_Id IN (SELECT id FROM WipMasters WHERE issuedmonth = 'March' AND IssuedYear = 2026) AND CommitmentPeriod = 3 AND CASIN = 'B09TPNPB6D';</v>
      </c>
    </row>
    <row r="569" spans="1:14" x14ac:dyDescent="0.25">
      <c r="A569" t="s">
        <v>649</v>
      </c>
      <c r="B569" t="s">
        <v>500</v>
      </c>
      <c r="C569" t="s">
        <v>2899</v>
      </c>
      <c r="D569" t="s">
        <v>645</v>
      </c>
      <c r="E569" t="s">
        <v>19</v>
      </c>
      <c r="F569">
        <v>2</v>
      </c>
      <c r="G569">
        <v>30</v>
      </c>
      <c r="H569">
        <v>330</v>
      </c>
      <c r="I569">
        <v>0</v>
      </c>
      <c r="J569">
        <v>0</v>
      </c>
      <c r="K569">
        <v>0</v>
      </c>
      <c r="L569">
        <v>0</v>
      </c>
      <c r="M569">
        <v>0</v>
      </c>
      <c r="N569" t="str">
        <f t="shared" si="8"/>
        <v>UPDATE WipDetails SET WipQuantity = , Review_Wip = 0 WHERE WipMaster_Id IN (SELECT id FROM WipMasters WHERE issuedmonth = 'March' AND IssuedYear = 2026) AND CommitmentPeriod = 3 AND CASIN = 'B09TPKX1FZ';</v>
      </c>
    </row>
    <row r="570" spans="1:14" x14ac:dyDescent="0.25">
      <c r="A570" t="s">
        <v>650</v>
      </c>
      <c r="B570" t="s">
        <v>500</v>
      </c>
      <c r="C570" t="s">
        <v>2900</v>
      </c>
      <c r="D570" t="s">
        <v>645</v>
      </c>
      <c r="E570" t="s">
        <v>21</v>
      </c>
      <c r="F570">
        <v>2</v>
      </c>
      <c r="G570">
        <v>30</v>
      </c>
      <c r="H570">
        <v>450</v>
      </c>
      <c r="I570">
        <v>0</v>
      </c>
      <c r="J570">
        <v>0</v>
      </c>
      <c r="K570">
        <v>0</v>
      </c>
      <c r="L570">
        <v>0</v>
      </c>
      <c r="M570">
        <v>0</v>
      </c>
      <c r="N570" t="str">
        <f t="shared" si="8"/>
        <v>UPDATE WipDetails SET WipQuantity = , Review_Wip = 0 WHERE WipMaster_Id IN (SELECT id FROM WipMasters WHERE issuedmonth = 'March' AND IssuedYear = 2026) AND CommitmentPeriod = 3 AND CASIN = 'B09TPM12DR';</v>
      </c>
    </row>
    <row r="571" spans="1:14" x14ac:dyDescent="0.25">
      <c r="A571" t="s">
        <v>651</v>
      </c>
      <c r="B571" t="s">
        <v>500</v>
      </c>
      <c r="C571" t="s">
        <v>2901</v>
      </c>
      <c r="D571" t="s">
        <v>652</v>
      </c>
      <c r="E571" t="s">
        <v>11</v>
      </c>
      <c r="F571">
        <v>2</v>
      </c>
      <c r="G571">
        <v>30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 t="str">
        <f t="shared" si="8"/>
        <v>UPDATE WipDetails SET WipQuantity = , Review_Wip = 0 WHERE WipMaster_Id IN (SELECT id FROM WipMasters WHERE issuedmonth = 'March' AND IssuedYear = 2026) AND CommitmentPeriod = 3 AND CASIN = 'B09TPKYQNF';</v>
      </c>
    </row>
    <row r="572" spans="1:14" x14ac:dyDescent="0.25">
      <c r="A572" t="s">
        <v>653</v>
      </c>
      <c r="B572" t="s">
        <v>500</v>
      </c>
      <c r="C572" t="s">
        <v>2902</v>
      </c>
      <c r="D572" t="s">
        <v>652</v>
      </c>
      <c r="E572" t="s">
        <v>13</v>
      </c>
      <c r="F572">
        <v>2</v>
      </c>
      <c r="G572">
        <v>30</v>
      </c>
      <c r="H572">
        <v>80</v>
      </c>
      <c r="I572">
        <v>0</v>
      </c>
      <c r="J572">
        <v>0</v>
      </c>
      <c r="K572">
        <v>0</v>
      </c>
      <c r="L572">
        <v>0</v>
      </c>
      <c r="M572">
        <v>0</v>
      </c>
      <c r="N572" t="str">
        <f t="shared" si="8"/>
        <v>UPDATE WipDetails SET WipQuantity = , Review_Wip = 0 WHERE WipMaster_Id IN (SELECT id FROM WipMasters WHERE issuedmonth = 'March' AND IssuedYear = 2026) AND CommitmentPeriod = 3 AND CASIN = 'B09TPKG58Z';</v>
      </c>
    </row>
    <row r="573" spans="1:14" x14ac:dyDescent="0.25">
      <c r="A573" t="s">
        <v>654</v>
      </c>
      <c r="B573" t="s">
        <v>500</v>
      </c>
      <c r="C573" t="s">
        <v>2903</v>
      </c>
      <c r="D573" t="s">
        <v>652</v>
      </c>
      <c r="E573" t="s">
        <v>15</v>
      </c>
      <c r="F573">
        <v>2</v>
      </c>
      <c r="G573">
        <v>30</v>
      </c>
      <c r="H573">
        <v>180</v>
      </c>
      <c r="I573">
        <v>0</v>
      </c>
      <c r="J573">
        <v>0</v>
      </c>
      <c r="K573">
        <v>0</v>
      </c>
      <c r="L573">
        <v>0</v>
      </c>
      <c r="M573">
        <v>0</v>
      </c>
      <c r="N573" t="str">
        <f t="shared" si="8"/>
        <v>UPDATE WipDetails SET WipQuantity = , Review_Wip = 0 WHERE WipMaster_Id IN (SELECT id FROM WipMasters WHERE issuedmonth = 'March' AND IssuedYear = 2026) AND CommitmentPeriod = 3 AND CASIN = 'B09TPML1S9';</v>
      </c>
    </row>
    <row r="574" spans="1:14" x14ac:dyDescent="0.25">
      <c r="A574" t="s">
        <v>655</v>
      </c>
      <c r="B574" t="s">
        <v>500</v>
      </c>
      <c r="C574" t="s">
        <v>2904</v>
      </c>
      <c r="D574" t="s">
        <v>652</v>
      </c>
      <c r="E574" t="s">
        <v>17</v>
      </c>
      <c r="F574">
        <v>2</v>
      </c>
      <c r="G574">
        <v>30</v>
      </c>
      <c r="H574">
        <v>748</v>
      </c>
      <c r="I574">
        <v>0</v>
      </c>
      <c r="J574">
        <v>0</v>
      </c>
      <c r="K574">
        <v>0</v>
      </c>
      <c r="L574">
        <v>0</v>
      </c>
      <c r="M574">
        <v>0</v>
      </c>
      <c r="N574" t="str">
        <f t="shared" si="8"/>
        <v>UPDATE WipDetails SET WipQuantity = , Review_Wip = 0 WHERE WipMaster_Id IN (SELECT id FROM WipMasters WHERE issuedmonth = 'March' AND IssuedYear = 2026) AND CommitmentPeriod = 3 AND CASIN = 'B09TPMVP7G';</v>
      </c>
    </row>
    <row r="575" spans="1:14" x14ac:dyDescent="0.25">
      <c r="A575" t="s">
        <v>656</v>
      </c>
      <c r="B575" t="s">
        <v>500</v>
      </c>
      <c r="C575" t="s">
        <v>2905</v>
      </c>
      <c r="D575" t="s">
        <v>652</v>
      </c>
      <c r="E575" t="s">
        <v>19</v>
      </c>
      <c r="F575">
        <v>2</v>
      </c>
      <c r="G575">
        <v>30</v>
      </c>
      <c r="H575">
        <v>788</v>
      </c>
      <c r="I575">
        <v>0</v>
      </c>
      <c r="J575">
        <v>0</v>
      </c>
      <c r="K575">
        <v>0</v>
      </c>
      <c r="L575">
        <v>0</v>
      </c>
      <c r="M575">
        <v>0</v>
      </c>
      <c r="N575" t="str">
        <f t="shared" si="8"/>
        <v>UPDATE WipDetails SET WipQuantity = , Review_Wip = 0 WHERE WipMaster_Id IN (SELECT id FROM WipMasters WHERE issuedmonth = 'March' AND IssuedYear = 2026) AND CommitmentPeriod = 3 AND CASIN = 'B09TPMX3F7';</v>
      </c>
    </row>
    <row r="576" spans="1:14" x14ac:dyDescent="0.25">
      <c r="A576" t="s">
        <v>657</v>
      </c>
      <c r="B576" t="s">
        <v>500</v>
      </c>
      <c r="C576" t="s">
        <v>2906</v>
      </c>
      <c r="D576" t="s">
        <v>652</v>
      </c>
      <c r="E576" t="s">
        <v>21</v>
      </c>
      <c r="F576">
        <v>2</v>
      </c>
      <c r="G576">
        <v>30</v>
      </c>
      <c r="H576">
        <v>907</v>
      </c>
      <c r="I576">
        <v>0</v>
      </c>
      <c r="J576">
        <v>0</v>
      </c>
      <c r="K576">
        <v>0</v>
      </c>
      <c r="L576">
        <v>0</v>
      </c>
      <c r="M576">
        <v>0</v>
      </c>
      <c r="N576" t="str">
        <f t="shared" si="8"/>
        <v>UPDATE WipDetails SET WipQuantity = , Review_Wip = 0 WHERE WipMaster_Id IN (SELECT id FROM WipMasters WHERE issuedmonth = 'March' AND IssuedYear = 2026) AND CommitmentPeriod = 3 AND CASIN = 'B09TPKG565';</v>
      </c>
    </row>
    <row r="577" spans="1:14" x14ac:dyDescent="0.25">
      <c r="A577" t="s">
        <v>658</v>
      </c>
      <c r="B577" t="s">
        <v>500</v>
      </c>
      <c r="C577" t="s">
        <v>2907</v>
      </c>
      <c r="D577" t="s">
        <v>115</v>
      </c>
      <c r="E577" t="s">
        <v>11</v>
      </c>
      <c r="F577">
        <v>2</v>
      </c>
      <c r="G577">
        <v>30</v>
      </c>
      <c r="H577">
        <v>30</v>
      </c>
      <c r="I577">
        <v>0</v>
      </c>
      <c r="J577">
        <v>0</v>
      </c>
      <c r="K577">
        <v>0</v>
      </c>
      <c r="L577">
        <v>0</v>
      </c>
      <c r="M577">
        <v>0</v>
      </c>
      <c r="N577" t="str">
        <f t="shared" si="8"/>
        <v>UPDATE WipDetails SET WipQuantity = , Review_Wip = 0 WHERE WipMaster_Id IN (SELECT id FROM WipMasters WHERE issuedmonth = 'March' AND IssuedYear = 2026) AND CommitmentPeriod = 3 AND CASIN = 'B09TPKX1H8';</v>
      </c>
    </row>
    <row r="578" spans="1:14" x14ac:dyDescent="0.25">
      <c r="A578" t="s">
        <v>659</v>
      </c>
      <c r="B578" t="s">
        <v>500</v>
      </c>
      <c r="C578" t="s">
        <v>2908</v>
      </c>
      <c r="D578" t="s">
        <v>115</v>
      </c>
      <c r="E578" t="s">
        <v>13</v>
      </c>
      <c r="F578">
        <v>2</v>
      </c>
      <c r="G578">
        <v>30</v>
      </c>
      <c r="H578">
        <v>80</v>
      </c>
      <c r="I578">
        <v>60</v>
      </c>
      <c r="J578">
        <v>0</v>
      </c>
      <c r="K578">
        <v>30</v>
      </c>
      <c r="L578">
        <v>60</v>
      </c>
      <c r="M578">
        <v>90</v>
      </c>
      <c r="N578" t="str">
        <f t="shared" si="8"/>
        <v>UPDATE WipDetails SET WipQuantity = , Review_Wip = 90 WHERE WipMaster_Id IN (SELECT id FROM WipMasters WHERE issuedmonth = 'March' AND IssuedYear = 2026) AND CommitmentPeriod = 3 AND CASIN = 'B09TPLDNH7';</v>
      </c>
    </row>
    <row r="579" spans="1:14" x14ac:dyDescent="0.25">
      <c r="A579" t="s">
        <v>660</v>
      </c>
      <c r="B579" t="s">
        <v>500</v>
      </c>
      <c r="C579" t="s">
        <v>2909</v>
      </c>
      <c r="D579" t="s">
        <v>115</v>
      </c>
      <c r="E579" t="s">
        <v>15</v>
      </c>
      <c r="F579">
        <v>2</v>
      </c>
      <c r="G579">
        <v>30</v>
      </c>
      <c r="H579">
        <v>299</v>
      </c>
      <c r="I579">
        <v>240</v>
      </c>
      <c r="J579">
        <v>0</v>
      </c>
      <c r="K579">
        <v>30</v>
      </c>
      <c r="L579">
        <v>480</v>
      </c>
      <c r="M579">
        <v>360</v>
      </c>
      <c r="N579" t="str">
        <f t="shared" ref="N579:N642" si="9">"UPDATE WipDetails SET WipQuantity = "&amp;ML579&amp;", Review_Wip = "&amp;M579&amp;" WHERE WipMaster_Id IN (SELECT id FROM WipMasters WHERE issuedmonth = 'March' AND IssuedYear = 2026) AND CommitmentPeriod = 3 AND CASIN = '"&amp;A579&amp;"';"</f>
        <v>UPDATE WipDetails SET WipQuantity = , Review_Wip = 360 WHERE WipMaster_Id IN (SELECT id FROM WipMasters WHERE issuedmonth = 'March' AND IssuedYear = 2026) AND CommitmentPeriod = 3 AND CASIN = 'B09TPNCH3Y';</v>
      </c>
    </row>
    <row r="580" spans="1:14" x14ac:dyDescent="0.25">
      <c r="A580" t="s">
        <v>661</v>
      </c>
      <c r="B580" t="s">
        <v>500</v>
      </c>
      <c r="C580" t="s">
        <v>2910</v>
      </c>
      <c r="D580" t="s">
        <v>115</v>
      </c>
      <c r="E580" t="s">
        <v>27</v>
      </c>
      <c r="F580">
        <v>2</v>
      </c>
      <c r="G580">
        <v>30</v>
      </c>
      <c r="H580">
        <v>1356</v>
      </c>
      <c r="I580">
        <v>900</v>
      </c>
      <c r="J580">
        <v>0</v>
      </c>
      <c r="K580">
        <v>0</v>
      </c>
      <c r="L580">
        <v>60</v>
      </c>
      <c r="M580">
        <v>480</v>
      </c>
      <c r="N580" t="str">
        <f t="shared" si="9"/>
        <v>UPDATE WipDetails SET WipQuantity = , Review_Wip = 480 WHERE WipMaster_Id IN (SELECT id FROM WipMasters WHERE issuedmonth = 'March' AND IssuedYear = 2026) AND CommitmentPeriod = 3 AND CASIN = 'B09TPNPYWM';</v>
      </c>
    </row>
    <row r="581" spans="1:14" x14ac:dyDescent="0.25">
      <c r="A581" t="s">
        <v>662</v>
      </c>
      <c r="B581" t="s">
        <v>500</v>
      </c>
      <c r="C581" t="s">
        <v>2911</v>
      </c>
      <c r="D581" t="s">
        <v>115</v>
      </c>
      <c r="E581" t="s">
        <v>19</v>
      </c>
      <c r="F581">
        <v>2</v>
      </c>
      <c r="G581">
        <v>30</v>
      </c>
      <c r="H581">
        <v>609</v>
      </c>
      <c r="I581">
        <v>570</v>
      </c>
      <c r="J581">
        <v>0</v>
      </c>
      <c r="K581">
        <v>0</v>
      </c>
      <c r="L581">
        <v>510</v>
      </c>
      <c r="M581">
        <v>600</v>
      </c>
      <c r="N581" t="str">
        <f t="shared" si="9"/>
        <v>UPDATE WipDetails SET WipQuantity = , Review_Wip = 600 WHERE WipMaster_Id IN (SELECT id FROM WipMasters WHERE issuedmonth = 'March' AND IssuedYear = 2026) AND CommitmentPeriod = 3 AND CASIN = 'B09TPMRR18';</v>
      </c>
    </row>
    <row r="582" spans="1:14" x14ac:dyDescent="0.25">
      <c r="A582" t="s">
        <v>663</v>
      </c>
      <c r="B582" t="s">
        <v>500</v>
      </c>
      <c r="C582" t="s">
        <v>2912</v>
      </c>
      <c r="D582" t="s">
        <v>115</v>
      </c>
      <c r="E582" t="s">
        <v>21</v>
      </c>
      <c r="F582">
        <v>2</v>
      </c>
      <c r="G582">
        <v>30</v>
      </c>
      <c r="H582">
        <v>309</v>
      </c>
      <c r="I582">
        <v>270</v>
      </c>
      <c r="J582">
        <v>0</v>
      </c>
      <c r="K582">
        <v>0</v>
      </c>
      <c r="L582">
        <v>270</v>
      </c>
      <c r="M582">
        <v>480</v>
      </c>
      <c r="N582" t="str">
        <f t="shared" si="9"/>
        <v>UPDATE WipDetails SET WipQuantity = , Review_Wip = 480 WHERE WipMaster_Id IN (SELECT id FROM WipMasters WHERE issuedmonth = 'March' AND IssuedYear = 2026) AND CommitmentPeriod = 3 AND CASIN = 'B09TPKG5KF';</v>
      </c>
    </row>
    <row r="583" spans="1:14" x14ac:dyDescent="0.25">
      <c r="A583" t="s">
        <v>664</v>
      </c>
      <c r="B583" t="s">
        <v>500</v>
      </c>
      <c r="C583" t="s">
        <v>2913</v>
      </c>
      <c r="D583" t="s">
        <v>665</v>
      </c>
      <c r="E583" t="s">
        <v>11</v>
      </c>
      <c r="F583">
        <v>2</v>
      </c>
      <c r="G583">
        <v>30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 t="str">
        <f t="shared" si="9"/>
        <v>UPDATE WipDetails SET WipQuantity = , Review_Wip = 0 WHERE WipMaster_Id IN (SELECT id FROM WipMasters WHERE issuedmonth = 'March' AND IssuedYear = 2026) AND CommitmentPeriod = 3 AND CASIN = 'B09TPM12FV';</v>
      </c>
    </row>
    <row r="584" spans="1:14" x14ac:dyDescent="0.25">
      <c r="A584" t="s">
        <v>666</v>
      </c>
      <c r="B584" t="s">
        <v>500</v>
      </c>
      <c r="C584" t="s">
        <v>2914</v>
      </c>
      <c r="D584" t="s">
        <v>665</v>
      </c>
      <c r="E584" t="s">
        <v>13</v>
      </c>
      <c r="F584">
        <v>2</v>
      </c>
      <c r="G584">
        <v>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 t="str">
        <f t="shared" si="9"/>
        <v>UPDATE WipDetails SET WipQuantity = , Review_Wip = 0 WHERE WipMaster_Id IN (SELECT id FROM WipMasters WHERE issuedmonth = 'March' AND IssuedYear = 2026) AND CommitmentPeriod = 3 AND CASIN = 'B09TPKXDGP';</v>
      </c>
    </row>
    <row r="585" spans="1:14" x14ac:dyDescent="0.25">
      <c r="A585" t="s">
        <v>667</v>
      </c>
      <c r="B585" t="s">
        <v>500</v>
      </c>
      <c r="C585" t="s">
        <v>2915</v>
      </c>
      <c r="D585" t="s">
        <v>665</v>
      </c>
      <c r="E585" t="s">
        <v>15</v>
      </c>
      <c r="F585">
        <v>2</v>
      </c>
      <c r="G585">
        <v>30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 t="str">
        <f t="shared" si="9"/>
        <v>UPDATE WipDetails SET WipQuantity = , Review_Wip = 0 WHERE WipMaster_Id IN (SELECT id FROM WipMasters WHERE issuedmonth = 'March' AND IssuedYear = 2026) AND CommitmentPeriod = 3 AND CASIN = 'B09TPKK9RX';</v>
      </c>
    </row>
    <row r="586" spans="1:14" x14ac:dyDescent="0.25">
      <c r="A586" t="s">
        <v>668</v>
      </c>
      <c r="B586" t="s">
        <v>500</v>
      </c>
      <c r="C586" t="s">
        <v>2916</v>
      </c>
      <c r="D586" t="s">
        <v>665</v>
      </c>
      <c r="E586" t="s">
        <v>17</v>
      </c>
      <c r="F586">
        <v>2</v>
      </c>
      <c r="G586">
        <v>30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 t="str">
        <f t="shared" si="9"/>
        <v>UPDATE WipDetails SET WipQuantity = , Review_Wip = 0 WHERE WipMaster_Id IN (SELECT id FROM WipMasters WHERE issuedmonth = 'March' AND IssuedYear = 2026) AND CommitmentPeriod = 3 AND CASIN = 'B09TPNPBB1';</v>
      </c>
    </row>
    <row r="587" spans="1:14" x14ac:dyDescent="0.25">
      <c r="A587" t="s">
        <v>669</v>
      </c>
      <c r="B587" t="s">
        <v>500</v>
      </c>
      <c r="C587" t="s">
        <v>2917</v>
      </c>
      <c r="D587" t="s">
        <v>665</v>
      </c>
      <c r="E587" t="s">
        <v>19</v>
      </c>
      <c r="F587">
        <v>2</v>
      </c>
      <c r="G587">
        <v>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 t="str">
        <f t="shared" si="9"/>
        <v>UPDATE WipDetails SET WipQuantity = , Review_Wip = 0 WHERE WipMaster_Id IN (SELECT id FROM WipMasters WHERE issuedmonth = 'March' AND IssuedYear = 2026) AND CommitmentPeriod = 3 AND CASIN = 'B09TPM7RDM';</v>
      </c>
    </row>
    <row r="588" spans="1:14" x14ac:dyDescent="0.25">
      <c r="A588" t="s">
        <v>670</v>
      </c>
      <c r="B588" t="s">
        <v>500</v>
      </c>
      <c r="C588" t="s">
        <v>2918</v>
      </c>
      <c r="D588" t="s">
        <v>665</v>
      </c>
      <c r="E588" t="s">
        <v>21</v>
      </c>
      <c r="F588">
        <v>2</v>
      </c>
      <c r="G588">
        <v>30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 t="str">
        <f t="shared" si="9"/>
        <v>UPDATE WipDetails SET WipQuantity = , Review_Wip = 0 WHERE WipMaster_Id IN (SELECT id FROM WipMasters WHERE issuedmonth = 'March' AND IssuedYear = 2026) AND CommitmentPeriod = 3 AND CASIN = 'B09TPMYWCH';</v>
      </c>
    </row>
    <row r="589" spans="1:14" x14ac:dyDescent="0.25">
      <c r="A589" t="s">
        <v>671</v>
      </c>
      <c r="B589" t="s">
        <v>672</v>
      </c>
      <c r="C589" t="s">
        <v>2919</v>
      </c>
      <c r="D589" t="s">
        <v>673</v>
      </c>
      <c r="E589" t="s">
        <v>11</v>
      </c>
      <c r="F589">
        <v>2</v>
      </c>
      <c r="G589">
        <v>30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 t="str">
        <f t="shared" si="9"/>
        <v>UPDATE WipDetails SET WipQuantity = , Review_Wip = 0 WHERE WipMaster_Id IN (SELECT id FROM WipMasters WHERE issuedmonth = 'March' AND IssuedYear = 2026) AND CommitmentPeriod = 3 AND CASIN = 'B09TPM12Z2';</v>
      </c>
    </row>
    <row r="590" spans="1:14" x14ac:dyDescent="0.25">
      <c r="A590" t="s">
        <v>674</v>
      </c>
      <c r="B590" t="s">
        <v>672</v>
      </c>
      <c r="C590" t="s">
        <v>2920</v>
      </c>
      <c r="D590" t="s">
        <v>673</v>
      </c>
      <c r="E590" t="s">
        <v>13</v>
      </c>
      <c r="F590">
        <v>2</v>
      </c>
      <c r="G590">
        <v>30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 t="str">
        <f t="shared" si="9"/>
        <v>UPDATE WipDetails SET WipQuantity = , Review_Wip = 0 WHERE WipMaster_Id IN (SELECT id FROM WipMasters WHERE issuedmonth = 'March' AND IssuedYear = 2026) AND CommitmentPeriod = 3 AND CASIN = 'B09TPMP31K';</v>
      </c>
    </row>
    <row r="591" spans="1:14" x14ac:dyDescent="0.25">
      <c r="A591" t="s">
        <v>675</v>
      </c>
      <c r="B591" t="s">
        <v>672</v>
      </c>
      <c r="C591" t="s">
        <v>2921</v>
      </c>
      <c r="D591" t="s">
        <v>673</v>
      </c>
      <c r="E591" t="s">
        <v>15</v>
      </c>
      <c r="F591">
        <v>2</v>
      </c>
      <c r="G591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 t="str">
        <f t="shared" si="9"/>
        <v>UPDATE WipDetails SET WipQuantity = , Review_Wip = 0 WHERE WipMaster_Id IN (SELECT id FROM WipMasters WHERE issuedmonth = 'March' AND IssuedYear = 2026) AND CommitmentPeriod = 3 AND CASIN = 'B09TPM1375';</v>
      </c>
    </row>
    <row r="592" spans="1:14" x14ac:dyDescent="0.25">
      <c r="A592" t="s">
        <v>676</v>
      </c>
      <c r="B592" t="s">
        <v>672</v>
      </c>
      <c r="C592" t="s">
        <v>2922</v>
      </c>
      <c r="D592" t="s">
        <v>673</v>
      </c>
      <c r="E592" t="s">
        <v>17</v>
      </c>
      <c r="F592">
        <v>2</v>
      </c>
      <c r="G592">
        <v>30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 t="str">
        <f t="shared" si="9"/>
        <v>UPDATE WipDetails SET WipQuantity = , Review_Wip = 0 WHERE WipMaster_Id IN (SELECT id FROM WipMasters WHERE issuedmonth = 'March' AND IssuedYear = 2026) AND CommitmentPeriod = 3 AND CASIN = 'B09TPLGXZQ';</v>
      </c>
    </row>
    <row r="593" spans="1:14" x14ac:dyDescent="0.25">
      <c r="A593" t="s">
        <v>677</v>
      </c>
      <c r="B593" t="s">
        <v>672</v>
      </c>
      <c r="C593" t="s">
        <v>2923</v>
      </c>
      <c r="D593" t="s">
        <v>673</v>
      </c>
      <c r="E593" t="s">
        <v>19</v>
      </c>
      <c r="F593">
        <v>2</v>
      </c>
      <c r="G593">
        <v>30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 t="str">
        <f t="shared" si="9"/>
        <v>UPDATE WipDetails SET WipQuantity = , Review_Wip = 0 WHERE WipMaster_Id IN (SELECT id FROM WipMasters WHERE issuedmonth = 'March' AND IssuedYear = 2026) AND CommitmentPeriod = 3 AND CASIN = 'B09TPPHHV9';</v>
      </c>
    </row>
    <row r="594" spans="1:14" x14ac:dyDescent="0.25">
      <c r="A594" t="s">
        <v>678</v>
      </c>
      <c r="B594" t="s">
        <v>672</v>
      </c>
      <c r="C594" t="s">
        <v>2924</v>
      </c>
      <c r="D594" t="s">
        <v>673</v>
      </c>
      <c r="E594" t="s">
        <v>21</v>
      </c>
      <c r="F594">
        <v>2</v>
      </c>
      <c r="G594">
        <v>30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 t="str">
        <f t="shared" si="9"/>
        <v>UPDATE WipDetails SET WipQuantity = , Review_Wip = 0 WHERE WipMaster_Id IN (SELECT id FROM WipMasters WHERE issuedmonth = 'March' AND IssuedYear = 2026) AND CommitmentPeriod = 3 AND CASIN = 'B09TPMVXNS';</v>
      </c>
    </row>
    <row r="595" spans="1:14" x14ac:dyDescent="0.25">
      <c r="A595" t="s">
        <v>679</v>
      </c>
      <c r="B595" t="s">
        <v>672</v>
      </c>
      <c r="C595" t="s">
        <v>2925</v>
      </c>
      <c r="D595" t="s">
        <v>680</v>
      </c>
      <c r="E595" t="s">
        <v>11</v>
      </c>
      <c r="F595">
        <v>2</v>
      </c>
      <c r="G595">
        <v>30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 t="str">
        <f t="shared" si="9"/>
        <v>UPDATE WipDetails SET WipQuantity = , Review_Wip = 0 WHERE WipMaster_Id IN (SELECT id FROM WipMasters WHERE issuedmonth = 'March' AND IssuedYear = 2026) AND CommitmentPeriod = 3 AND CASIN = 'B09TPNZFXP';</v>
      </c>
    </row>
    <row r="596" spans="1:14" x14ac:dyDescent="0.25">
      <c r="A596" t="s">
        <v>681</v>
      </c>
      <c r="B596" t="s">
        <v>672</v>
      </c>
      <c r="C596" t="s">
        <v>2926</v>
      </c>
      <c r="D596" t="s">
        <v>680</v>
      </c>
      <c r="E596" t="s">
        <v>13</v>
      </c>
      <c r="F596">
        <v>2</v>
      </c>
      <c r="G596">
        <v>30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 t="str">
        <f t="shared" si="9"/>
        <v>UPDATE WipDetails SET WipQuantity = , Review_Wip = 0 WHERE WipMaster_Id IN (SELECT id FROM WipMasters WHERE issuedmonth = 'March' AND IssuedYear = 2026) AND CommitmentPeriod = 3 AND CASIN = 'B09TPQ1CBG';</v>
      </c>
    </row>
    <row r="597" spans="1:14" x14ac:dyDescent="0.25">
      <c r="A597" t="s">
        <v>682</v>
      </c>
      <c r="B597" t="s">
        <v>672</v>
      </c>
      <c r="C597" t="s">
        <v>2927</v>
      </c>
      <c r="D597" t="s">
        <v>680</v>
      </c>
      <c r="E597" t="s">
        <v>15</v>
      </c>
      <c r="F597">
        <v>2</v>
      </c>
      <c r="G597">
        <v>30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 t="str">
        <f t="shared" si="9"/>
        <v>UPDATE WipDetails SET WipQuantity = , Review_Wip = 0 WHERE WipMaster_Id IN (SELECT id FROM WipMasters WHERE issuedmonth = 'March' AND IssuedYear = 2026) AND CommitmentPeriod = 3 AND CASIN = 'B09TPMGQKR';</v>
      </c>
    </row>
    <row r="598" spans="1:14" x14ac:dyDescent="0.25">
      <c r="A598" t="s">
        <v>683</v>
      </c>
      <c r="B598" t="s">
        <v>672</v>
      </c>
      <c r="C598" t="s">
        <v>2928</v>
      </c>
      <c r="D598" t="s">
        <v>680</v>
      </c>
      <c r="E598" t="s">
        <v>17</v>
      </c>
      <c r="F598">
        <v>2</v>
      </c>
      <c r="G598">
        <v>30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 t="str">
        <f t="shared" si="9"/>
        <v>UPDATE WipDetails SET WipQuantity = , Review_Wip = 0 WHERE WipMaster_Id IN (SELECT id FROM WipMasters WHERE issuedmonth = 'March' AND IssuedYear = 2026) AND CommitmentPeriod = 3 AND CASIN = 'B09TPQ6KMV';</v>
      </c>
    </row>
    <row r="599" spans="1:14" x14ac:dyDescent="0.25">
      <c r="A599" t="s">
        <v>684</v>
      </c>
      <c r="B599" t="s">
        <v>672</v>
      </c>
      <c r="C599" t="s">
        <v>2929</v>
      </c>
      <c r="D599" t="s">
        <v>680</v>
      </c>
      <c r="E599" t="s">
        <v>19</v>
      </c>
      <c r="F599">
        <v>2</v>
      </c>
      <c r="G599">
        <v>30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tr">
        <f t="shared" si="9"/>
        <v>UPDATE WipDetails SET WipQuantity = , Review_Wip = 0 WHERE WipMaster_Id IN (SELECT id FROM WipMasters WHERE issuedmonth = 'March' AND IssuedYear = 2026) AND CommitmentPeriod = 3 AND CASIN = 'B09TPNPG8R';</v>
      </c>
    </row>
    <row r="600" spans="1:14" x14ac:dyDescent="0.25">
      <c r="A600" t="s">
        <v>685</v>
      </c>
      <c r="B600" t="s">
        <v>672</v>
      </c>
      <c r="C600" t="s">
        <v>2930</v>
      </c>
      <c r="D600" t="s">
        <v>680</v>
      </c>
      <c r="E600" t="s">
        <v>21</v>
      </c>
      <c r="F600">
        <v>2</v>
      </c>
      <c r="G600">
        <v>30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 t="str">
        <f t="shared" si="9"/>
        <v>UPDATE WipDetails SET WipQuantity = , Review_Wip = 0 WHERE WipMaster_Id IN (SELECT id FROM WipMasters WHERE issuedmonth = 'March' AND IssuedYear = 2026) AND CommitmentPeriod = 3 AND CASIN = 'B09TPMZGS2';</v>
      </c>
    </row>
    <row r="601" spans="1:14" x14ac:dyDescent="0.25">
      <c r="A601" t="s">
        <v>686</v>
      </c>
      <c r="B601" t="s">
        <v>672</v>
      </c>
      <c r="C601" t="s">
        <v>2835</v>
      </c>
      <c r="D601" t="s">
        <v>405</v>
      </c>
      <c r="E601" t="s">
        <v>11</v>
      </c>
      <c r="F601">
        <v>2</v>
      </c>
      <c r="G601">
        <v>30</v>
      </c>
      <c r="H601">
        <v>240</v>
      </c>
      <c r="I601">
        <v>0</v>
      </c>
      <c r="J601">
        <v>0</v>
      </c>
      <c r="K601">
        <v>0</v>
      </c>
      <c r="L601">
        <v>0</v>
      </c>
      <c r="M601">
        <v>0</v>
      </c>
      <c r="N601" t="str">
        <f t="shared" si="9"/>
        <v>UPDATE WipDetails SET WipQuantity = , Review_Wip = 0 WHERE WipMaster_Id IN (SELECT id FROM WipMasters WHERE issuedmonth = 'March' AND IssuedYear = 2026) AND CommitmentPeriod = 3 AND CASIN = 'B09TPN2QJQ';</v>
      </c>
    </row>
    <row r="602" spans="1:14" x14ac:dyDescent="0.25">
      <c r="A602" t="s">
        <v>687</v>
      </c>
      <c r="B602" t="s">
        <v>672</v>
      </c>
      <c r="C602" t="s">
        <v>2836</v>
      </c>
      <c r="D602" t="s">
        <v>405</v>
      </c>
      <c r="E602" t="s">
        <v>13</v>
      </c>
      <c r="F602">
        <v>2</v>
      </c>
      <c r="G602">
        <v>30</v>
      </c>
      <c r="H602">
        <v>360</v>
      </c>
      <c r="I602">
        <v>0</v>
      </c>
      <c r="J602">
        <v>0</v>
      </c>
      <c r="K602">
        <v>0</v>
      </c>
      <c r="L602">
        <v>0</v>
      </c>
      <c r="M602">
        <v>0</v>
      </c>
      <c r="N602" t="str">
        <f t="shared" si="9"/>
        <v>UPDATE WipDetails SET WipQuantity = , Review_Wip = 0 WHERE WipMaster_Id IN (SELECT id FROM WipMasters WHERE issuedmonth = 'March' AND IssuedYear = 2026) AND CommitmentPeriod = 3 AND CASIN = 'B09TPNPBXZ';</v>
      </c>
    </row>
    <row r="603" spans="1:14" x14ac:dyDescent="0.25">
      <c r="A603" t="s">
        <v>688</v>
      </c>
      <c r="B603" t="s">
        <v>672</v>
      </c>
      <c r="C603" t="s">
        <v>2837</v>
      </c>
      <c r="D603" t="s">
        <v>405</v>
      </c>
      <c r="E603" t="s">
        <v>15</v>
      </c>
      <c r="F603">
        <v>2</v>
      </c>
      <c r="G603">
        <v>30</v>
      </c>
      <c r="H603">
        <v>270</v>
      </c>
      <c r="I603">
        <v>0</v>
      </c>
      <c r="J603">
        <v>0</v>
      </c>
      <c r="K603">
        <v>0</v>
      </c>
      <c r="L603">
        <v>0</v>
      </c>
      <c r="M603">
        <v>0</v>
      </c>
      <c r="N603" t="str">
        <f t="shared" si="9"/>
        <v>UPDATE WipDetails SET WipQuantity = , Review_Wip = 0 WHERE WipMaster_Id IN (SELECT id FROM WipMasters WHERE issuedmonth = 'March' AND IssuedYear = 2026) AND CommitmentPeriod = 3 AND CASIN = 'B09TPLGY5B';</v>
      </c>
    </row>
    <row r="604" spans="1:14" x14ac:dyDescent="0.25">
      <c r="A604" t="s">
        <v>689</v>
      </c>
      <c r="B604" t="s">
        <v>672</v>
      </c>
      <c r="C604" t="s">
        <v>2838</v>
      </c>
      <c r="D604" t="s">
        <v>405</v>
      </c>
      <c r="E604" t="s">
        <v>17</v>
      </c>
      <c r="F604">
        <v>2</v>
      </c>
      <c r="G604">
        <v>30</v>
      </c>
      <c r="H604">
        <v>150</v>
      </c>
      <c r="I604">
        <v>0</v>
      </c>
      <c r="J604">
        <v>0</v>
      </c>
      <c r="K604">
        <v>0</v>
      </c>
      <c r="L604">
        <v>0</v>
      </c>
      <c r="M604">
        <v>0</v>
      </c>
      <c r="N604" t="str">
        <f t="shared" si="9"/>
        <v>UPDATE WipDetails SET WipQuantity = , Review_Wip = 0 WHERE WipMaster_Id IN (SELECT id FROM WipMasters WHERE issuedmonth = 'March' AND IssuedYear = 2026) AND CommitmentPeriod = 3 AND CASIN = 'B09TPLYYD5';</v>
      </c>
    </row>
    <row r="605" spans="1:14" x14ac:dyDescent="0.25">
      <c r="A605" t="s">
        <v>690</v>
      </c>
      <c r="B605" t="s">
        <v>672</v>
      </c>
      <c r="C605" t="s">
        <v>2839</v>
      </c>
      <c r="D605" t="s">
        <v>405</v>
      </c>
      <c r="E605" t="s">
        <v>19</v>
      </c>
      <c r="F605">
        <v>2</v>
      </c>
      <c r="G605">
        <v>30</v>
      </c>
      <c r="H605">
        <v>90</v>
      </c>
      <c r="I605">
        <v>0</v>
      </c>
      <c r="J605">
        <v>0</v>
      </c>
      <c r="K605">
        <v>0</v>
      </c>
      <c r="L605">
        <v>0</v>
      </c>
      <c r="M605">
        <v>0</v>
      </c>
      <c r="N605" t="str">
        <f t="shared" si="9"/>
        <v>UPDATE WipDetails SET WipQuantity = , Review_Wip = 0 WHERE WipMaster_Id IN (SELECT id FROM WipMasters WHERE issuedmonth = 'March' AND IssuedYear = 2026) AND CommitmentPeriod = 3 AND CASIN = 'B09TPQ6MYV';</v>
      </c>
    </row>
    <row r="606" spans="1:14" x14ac:dyDescent="0.25">
      <c r="A606" t="s">
        <v>691</v>
      </c>
      <c r="B606" t="s">
        <v>672</v>
      </c>
      <c r="C606" t="s">
        <v>2840</v>
      </c>
      <c r="D606" t="s">
        <v>405</v>
      </c>
      <c r="E606" t="s">
        <v>21</v>
      </c>
      <c r="F606">
        <v>2</v>
      </c>
      <c r="G606">
        <v>30</v>
      </c>
      <c r="H606">
        <v>60</v>
      </c>
      <c r="I606">
        <v>0</v>
      </c>
      <c r="J606">
        <v>0</v>
      </c>
      <c r="K606">
        <v>0</v>
      </c>
      <c r="L606">
        <v>0</v>
      </c>
      <c r="M606">
        <v>0</v>
      </c>
      <c r="N606" t="str">
        <f t="shared" si="9"/>
        <v>UPDATE WipDetails SET WipQuantity = , Review_Wip = 0 WHERE WipMaster_Id IN (SELECT id FROM WipMasters WHERE issuedmonth = 'March' AND IssuedYear = 2026) AND CommitmentPeriod = 3 AND CASIN = 'B09TPPPJBY';</v>
      </c>
    </row>
    <row r="607" spans="1:14" x14ac:dyDescent="0.25">
      <c r="A607" t="s">
        <v>692</v>
      </c>
      <c r="B607" t="s">
        <v>672</v>
      </c>
      <c r="C607" t="s">
        <v>2931</v>
      </c>
      <c r="D607" t="s">
        <v>693</v>
      </c>
      <c r="E607" t="s">
        <v>11</v>
      </c>
      <c r="F607">
        <v>2</v>
      </c>
      <c r="G607">
        <v>30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 t="str">
        <f t="shared" si="9"/>
        <v>UPDATE WipDetails SET WipQuantity = , Review_Wip = 0 WHERE WipMaster_Id IN (SELECT id FROM WipMasters WHERE issuedmonth = 'March' AND IssuedYear = 2026) AND CommitmentPeriod = 3 AND CASIN = 'B09TPNCH68';</v>
      </c>
    </row>
    <row r="608" spans="1:14" x14ac:dyDescent="0.25">
      <c r="A608" t="s">
        <v>694</v>
      </c>
      <c r="B608" t="s">
        <v>672</v>
      </c>
      <c r="C608" t="s">
        <v>2932</v>
      </c>
      <c r="D608" t="s">
        <v>693</v>
      </c>
      <c r="E608" t="s">
        <v>13</v>
      </c>
      <c r="F608">
        <v>2</v>
      </c>
      <c r="G608">
        <v>30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tr">
        <f t="shared" si="9"/>
        <v>UPDATE WipDetails SET WipQuantity = , Review_Wip = 0 WHERE WipMaster_Id IN (SELECT id FROM WipMasters WHERE issuedmonth = 'March' AND IssuedYear = 2026) AND CommitmentPeriod = 3 AND CASIN = 'B09TPNK1XL';</v>
      </c>
    </row>
    <row r="609" spans="1:14" x14ac:dyDescent="0.25">
      <c r="A609" t="s">
        <v>695</v>
      </c>
      <c r="B609" t="s">
        <v>672</v>
      </c>
      <c r="C609" t="s">
        <v>2933</v>
      </c>
      <c r="D609" t="s">
        <v>693</v>
      </c>
      <c r="E609" t="s">
        <v>15</v>
      </c>
      <c r="F609">
        <v>2</v>
      </c>
      <c r="G609">
        <v>30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 t="str">
        <f t="shared" si="9"/>
        <v>UPDATE WipDetails SET WipQuantity = , Review_Wip = 0 WHERE WipMaster_Id IN (SELECT id FROM WipMasters WHERE issuedmonth = 'March' AND IssuedYear = 2026) AND CommitmentPeriod = 3 AND CASIN = 'B09TPLNPGD';</v>
      </c>
    </row>
    <row r="610" spans="1:14" x14ac:dyDescent="0.25">
      <c r="A610" t="s">
        <v>696</v>
      </c>
      <c r="B610" t="s">
        <v>672</v>
      </c>
      <c r="C610" t="s">
        <v>2934</v>
      </c>
      <c r="D610" t="s">
        <v>693</v>
      </c>
      <c r="E610" t="s">
        <v>17</v>
      </c>
      <c r="F610">
        <v>2</v>
      </c>
      <c r="G610">
        <v>30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 t="str">
        <f t="shared" si="9"/>
        <v>UPDATE WipDetails SET WipQuantity = , Review_Wip = 0 WHERE WipMaster_Id IN (SELECT id FROM WipMasters WHERE issuedmonth = 'March' AND IssuedYear = 2026) AND CommitmentPeriod = 3 AND CASIN = 'B09TPPXN6Y';</v>
      </c>
    </row>
    <row r="611" spans="1:14" x14ac:dyDescent="0.25">
      <c r="A611" t="s">
        <v>697</v>
      </c>
      <c r="B611" t="s">
        <v>672</v>
      </c>
      <c r="C611" t="s">
        <v>2935</v>
      </c>
      <c r="D611" t="s">
        <v>693</v>
      </c>
      <c r="E611" t="s">
        <v>19</v>
      </c>
      <c r="F611">
        <v>2</v>
      </c>
      <c r="G611">
        <v>30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 t="str">
        <f t="shared" si="9"/>
        <v>UPDATE WipDetails SET WipQuantity = , Review_Wip = 0 WHERE WipMaster_Id IN (SELECT id FROM WipMasters WHERE issuedmonth = 'March' AND IssuedYear = 2026) AND CommitmentPeriod = 3 AND CASIN = 'B09TPLXS9J';</v>
      </c>
    </row>
    <row r="612" spans="1:14" x14ac:dyDescent="0.25">
      <c r="A612" t="s">
        <v>698</v>
      </c>
      <c r="B612" t="s">
        <v>672</v>
      </c>
      <c r="C612" t="s">
        <v>2936</v>
      </c>
      <c r="D612" t="s">
        <v>693</v>
      </c>
      <c r="E612" t="s">
        <v>21</v>
      </c>
      <c r="F612">
        <v>2</v>
      </c>
      <c r="G612">
        <v>30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 t="str">
        <f t="shared" si="9"/>
        <v>UPDATE WipDetails SET WipQuantity = , Review_Wip = 0 WHERE WipMaster_Id IN (SELECT id FROM WipMasters WHERE issuedmonth = 'March' AND IssuedYear = 2026) AND CommitmentPeriod = 3 AND CASIN = 'B09TPLM4NY';</v>
      </c>
    </row>
    <row r="613" spans="1:14" x14ac:dyDescent="0.25">
      <c r="A613" t="s">
        <v>699</v>
      </c>
      <c r="B613" t="s">
        <v>672</v>
      </c>
      <c r="C613" t="s">
        <v>2847</v>
      </c>
      <c r="D613" t="s">
        <v>589</v>
      </c>
      <c r="E613" t="s">
        <v>11</v>
      </c>
      <c r="F613">
        <v>2</v>
      </c>
      <c r="G613">
        <v>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 t="str">
        <f t="shared" si="9"/>
        <v>UPDATE WipDetails SET WipQuantity = , Review_Wip = 0 WHERE WipMaster_Id IN (SELECT id FROM WipMasters WHERE issuedmonth = 'March' AND IssuedYear = 2026) AND CommitmentPeriod = 3 AND CASIN = 'B09TPLZVQ4';</v>
      </c>
    </row>
    <row r="614" spans="1:14" x14ac:dyDescent="0.25">
      <c r="A614" t="s">
        <v>700</v>
      </c>
      <c r="B614" t="s">
        <v>672</v>
      </c>
      <c r="C614" t="s">
        <v>2848</v>
      </c>
      <c r="D614" t="s">
        <v>589</v>
      </c>
      <c r="E614" t="s">
        <v>13</v>
      </c>
      <c r="F614">
        <v>2</v>
      </c>
      <c r="G614">
        <v>30</v>
      </c>
      <c r="H614">
        <v>40</v>
      </c>
      <c r="I614">
        <v>0</v>
      </c>
      <c r="J614">
        <v>0</v>
      </c>
      <c r="K614">
        <v>0</v>
      </c>
      <c r="L614">
        <v>0</v>
      </c>
      <c r="M614">
        <v>0</v>
      </c>
      <c r="N614" t="str">
        <f t="shared" si="9"/>
        <v>UPDATE WipDetails SET WipQuantity = , Review_Wip = 0 WHERE WipMaster_Id IN (SELECT id FROM WipMasters WHERE issuedmonth = 'March' AND IssuedYear = 2026) AND CommitmentPeriod = 3 AND CASIN = 'B09TPLX8CZ';</v>
      </c>
    </row>
    <row r="615" spans="1:14" x14ac:dyDescent="0.25">
      <c r="A615" t="s">
        <v>701</v>
      </c>
      <c r="B615" t="s">
        <v>672</v>
      </c>
      <c r="C615" t="s">
        <v>2849</v>
      </c>
      <c r="D615" t="s">
        <v>589</v>
      </c>
      <c r="E615" t="s">
        <v>15</v>
      </c>
      <c r="F615">
        <v>2</v>
      </c>
      <c r="G615">
        <v>30</v>
      </c>
      <c r="H615">
        <v>40</v>
      </c>
      <c r="I615">
        <v>0</v>
      </c>
      <c r="J615">
        <v>0</v>
      </c>
      <c r="K615">
        <v>0</v>
      </c>
      <c r="L615">
        <v>0</v>
      </c>
      <c r="M615">
        <v>0</v>
      </c>
      <c r="N615" t="str">
        <f t="shared" si="9"/>
        <v>UPDATE WipDetails SET WipQuantity = , Review_Wip = 0 WHERE WipMaster_Id IN (SELECT id FROM WipMasters WHERE issuedmonth = 'March' AND IssuedYear = 2026) AND CommitmentPeriod = 3 AND CASIN = 'B09TPLS9WF';</v>
      </c>
    </row>
    <row r="616" spans="1:14" x14ac:dyDescent="0.25">
      <c r="A616" t="s">
        <v>702</v>
      </c>
      <c r="B616" t="s">
        <v>672</v>
      </c>
      <c r="C616" t="s">
        <v>2850</v>
      </c>
      <c r="D616" t="s">
        <v>589</v>
      </c>
      <c r="E616" t="s">
        <v>17</v>
      </c>
      <c r="F616">
        <v>2</v>
      </c>
      <c r="G616">
        <v>30</v>
      </c>
      <c r="H616">
        <v>120</v>
      </c>
      <c r="I616">
        <v>0</v>
      </c>
      <c r="J616">
        <v>0</v>
      </c>
      <c r="K616">
        <v>0</v>
      </c>
      <c r="L616">
        <v>0</v>
      </c>
      <c r="M616">
        <v>0</v>
      </c>
      <c r="N616" t="str">
        <f t="shared" si="9"/>
        <v>UPDATE WipDetails SET WipQuantity = , Review_Wip = 0 WHERE WipMaster_Id IN (SELECT id FROM WipMasters WHERE issuedmonth = 'March' AND IssuedYear = 2026) AND CommitmentPeriod = 3 AND CASIN = 'B09TPMZNTB';</v>
      </c>
    </row>
    <row r="617" spans="1:14" x14ac:dyDescent="0.25">
      <c r="A617" t="s">
        <v>703</v>
      </c>
      <c r="B617" t="s">
        <v>672</v>
      </c>
      <c r="C617" t="s">
        <v>2851</v>
      </c>
      <c r="D617" t="s">
        <v>589</v>
      </c>
      <c r="E617" t="s">
        <v>19</v>
      </c>
      <c r="F617">
        <v>2</v>
      </c>
      <c r="G617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 t="str">
        <f t="shared" si="9"/>
        <v>UPDATE WipDetails SET WipQuantity = , Review_Wip = 0 WHERE WipMaster_Id IN (SELECT id FROM WipMasters WHERE issuedmonth = 'March' AND IssuedYear = 2026) AND CommitmentPeriod = 3 AND CASIN = 'B09TPMYM8D';</v>
      </c>
    </row>
    <row r="618" spans="1:14" x14ac:dyDescent="0.25">
      <c r="A618" t="s">
        <v>704</v>
      </c>
      <c r="B618" t="s">
        <v>672</v>
      </c>
      <c r="C618" t="s">
        <v>2852</v>
      </c>
      <c r="D618" t="s">
        <v>589</v>
      </c>
      <c r="E618" t="s">
        <v>21</v>
      </c>
      <c r="F618">
        <v>2</v>
      </c>
      <c r="G618">
        <v>30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 t="str">
        <f t="shared" si="9"/>
        <v>UPDATE WipDetails SET WipQuantity = , Review_Wip = 0 WHERE WipMaster_Id IN (SELECT id FROM WipMasters WHERE issuedmonth = 'March' AND IssuedYear = 2026) AND CommitmentPeriod = 3 AND CASIN = 'B09TPMRQNN';</v>
      </c>
    </row>
    <row r="619" spans="1:14" x14ac:dyDescent="0.25">
      <c r="A619" t="s">
        <v>705</v>
      </c>
      <c r="B619" t="s">
        <v>672</v>
      </c>
      <c r="C619" t="s">
        <v>2853</v>
      </c>
      <c r="D619" t="s">
        <v>596</v>
      </c>
      <c r="E619" t="s">
        <v>11</v>
      </c>
      <c r="F619">
        <v>2</v>
      </c>
      <c r="G619">
        <v>30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 t="str">
        <f t="shared" si="9"/>
        <v>UPDATE WipDetails SET WipQuantity = , Review_Wip = 0 WHERE WipMaster_Id IN (SELECT id FROM WipMasters WHERE issuedmonth = 'March' AND IssuedYear = 2026) AND CommitmentPeriod = 3 AND CASIN = 'B09TPMTJXT';</v>
      </c>
    </row>
    <row r="620" spans="1:14" x14ac:dyDescent="0.25">
      <c r="A620" t="s">
        <v>706</v>
      </c>
      <c r="B620" t="s">
        <v>672</v>
      </c>
      <c r="C620" t="s">
        <v>2854</v>
      </c>
      <c r="D620" t="s">
        <v>596</v>
      </c>
      <c r="E620" t="s">
        <v>13</v>
      </c>
      <c r="F620">
        <v>2</v>
      </c>
      <c r="G620">
        <v>30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 t="str">
        <f t="shared" si="9"/>
        <v>UPDATE WipDetails SET WipQuantity = , Review_Wip = 0 WHERE WipMaster_Id IN (SELECT id FROM WipMasters WHERE issuedmonth = 'March' AND IssuedYear = 2026) AND CommitmentPeriod = 3 AND CASIN = 'B09TPLVWC6';</v>
      </c>
    </row>
    <row r="621" spans="1:14" x14ac:dyDescent="0.25">
      <c r="A621" t="s">
        <v>707</v>
      </c>
      <c r="B621" t="s">
        <v>672</v>
      </c>
      <c r="C621" t="s">
        <v>2855</v>
      </c>
      <c r="D621" t="s">
        <v>596</v>
      </c>
      <c r="E621" t="s">
        <v>15</v>
      </c>
      <c r="F621">
        <v>2</v>
      </c>
      <c r="G621">
        <v>30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 t="str">
        <f t="shared" si="9"/>
        <v>UPDATE WipDetails SET WipQuantity = , Review_Wip = 0 WHERE WipMaster_Id IN (SELECT id FROM WipMasters WHERE issuedmonth = 'March' AND IssuedYear = 2026) AND CommitmentPeriod = 3 AND CASIN = 'B09TPMVY2N';</v>
      </c>
    </row>
    <row r="622" spans="1:14" x14ac:dyDescent="0.25">
      <c r="A622" t="s">
        <v>708</v>
      </c>
      <c r="B622" t="s">
        <v>672</v>
      </c>
      <c r="C622" t="s">
        <v>2856</v>
      </c>
      <c r="D622" t="s">
        <v>596</v>
      </c>
      <c r="E622" t="s">
        <v>17</v>
      </c>
      <c r="F622">
        <v>2</v>
      </c>
      <c r="G622">
        <v>30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 t="str">
        <f t="shared" si="9"/>
        <v>UPDATE WipDetails SET WipQuantity = , Review_Wip = 0 WHERE WipMaster_Id IN (SELECT id FROM WipMasters WHERE issuedmonth = 'March' AND IssuedYear = 2026) AND CommitmentPeriod = 3 AND CASIN = 'B09TPKY8DS';</v>
      </c>
    </row>
    <row r="623" spans="1:14" x14ac:dyDescent="0.25">
      <c r="A623" t="s">
        <v>709</v>
      </c>
      <c r="B623" t="s">
        <v>672</v>
      </c>
      <c r="C623" t="s">
        <v>2857</v>
      </c>
      <c r="D623" t="s">
        <v>596</v>
      </c>
      <c r="E623" t="s">
        <v>19</v>
      </c>
      <c r="F623">
        <v>2</v>
      </c>
      <c r="G623">
        <v>30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 t="str">
        <f t="shared" si="9"/>
        <v>UPDATE WipDetails SET WipQuantity = , Review_Wip = 0 WHERE WipMaster_Id IN (SELECT id FROM WipMasters WHERE issuedmonth = 'March' AND IssuedYear = 2026) AND CommitmentPeriod = 3 AND CASIN = 'B09TPM1G2R';</v>
      </c>
    </row>
    <row r="624" spans="1:14" x14ac:dyDescent="0.25">
      <c r="A624" t="s">
        <v>710</v>
      </c>
      <c r="B624" t="s">
        <v>672</v>
      </c>
      <c r="C624" t="s">
        <v>2858</v>
      </c>
      <c r="D624" t="s">
        <v>596</v>
      </c>
      <c r="E624" t="s">
        <v>21</v>
      </c>
      <c r="F624">
        <v>2</v>
      </c>
      <c r="G624">
        <v>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 t="str">
        <f t="shared" si="9"/>
        <v>UPDATE WipDetails SET WipQuantity = , Review_Wip = 0 WHERE WipMaster_Id IN (SELECT id FROM WipMasters WHERE issuedmonth = 'March' AND IssuedYear = 2026) AND CommitmentPeriod = 3 AND CASIN = 'B09TPN4SKM';</v>
      </c>
    </row>
    <row r="625" spans="1:14" x14ac:dyDescent="0.25">
      <c r="A625" t="s">
        <v>711</v>
      </c>
      <c r="B625" t="s">
        <v>672</v>
      </c>
      <c r="C625" t="s">
        <v>2871</v>
      </c>
      <c r="D625" t="s">
        <v>617</v>
      </c>
      <c r="E625" t="s">
        <v>11</v>
      </c>
      <c r="F625">
        <v>2</v>
      </c>
      <c r="G625">
        <v>30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 t="str">
        <f t="shared" si="9"/>
        <v>UPDATE WipDetails SET WipQuantity = , Review_Wip = 0 WHERE WipMaster_Id IN (SELECT id FROM WipMasters WHERE issuedmonth = 'March' AND IssuedYear = 2026) AND CommitmentPeriod = 3 AND CASIN = 'B09TPLTB6M';</v>
      </c>
    </row>
    <row r="626" spans="1:14" x14ac:dyDescent="0.25">
      <c r="A626" t="s">
        <v>712</v>
      </c>
      <c r="B626" t="s">
        <v>672</v>
      </c>
      <c r="C626" t="s">
        <v>2872</v>
      </c>
      <c r="D626" t="s">
        <v>617</v>
      </c>
      <c r="E626" t="s">
        <v>13</v>
      </c>
      <c r="F626">
        <v>2</v>
      </c>
      <c r="G626">
        <v>30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 t="str">
        <f t="shared" si="9"/>
        <v>UPDATE WipDetails SET WipQuantity = , Review_Wip = 0 WHERE WipMaster_Id IN (SELECT id FROM WipMasters WHERE issuedmonth = 'March' AND IssuedYear = 2026) AND CommitmentPeriod = 3 AND CASIN = 'B09TPMZD5G';</v>
      </c>
    </row>
    <row r="627" spans="1:14" x14ac:dyDescent="0.25">
      <c r="A627" t="s">
        <v>713</v>
      </c>
      <c r="B627" t="s">
        <v>672</v>
      </c>
      <c r="C627" t="s">
        <v>2873</v>
      </c>
      <c r="D627" t="s">
        <v>617</v>
      </c>
      <c r="E627" t="s">
        <v>15</v>
      </c>
      <c r="F627">
        <v>2</v>
      </c>
      <c r="G627">
        <v>30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 t="str">
        <f t="shared" si="9"/>
        <v>UPDATE WipDetails SET WipQuantity = , Review_Wip = 0 WHERE WipMaster_Id IN (SELECT id FROM WipMasters WHERE issuedmonth = 'March' AND IssuedYear = 2026) AND CommitmentPeriod = 3 AND CASIN = 'B09TPMKBKL';</v>
      </c>
    </row>
    <row r="628" spans="1:14" x14ac:dyDescent="0.25">
      <c r="A628" t="s">
        <v>714</v>
      </c>
      <c r="B628" t="s">
        <v>672</v>
      </c>
      <c r="C628" t="s">
        <v>2874</v>
      </c>
      <c r="D628" t="s">
        <v>617</v>
      </c>
      <c r="E628" t="s">
        <v>17</v>
      </c>
      <c r="F628">
        <v>2</v>
      </c>
      <c r="G628">
        <v>30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 t="str">
        <f t="shared" si="9"/>
        <v>UPDATE WipDetails SET WipQuantity = , Review_Wip = 0 WHERE WipMaster_Id IN (SELECT id FROM WipMasters WHERE issuedmonth = 'March' AND IssuedYear = 2026) AND CommitmentPeriod = 3 AND CASIN = 'B09TPLZYV3';</v>
      </c>
    </row>
    <row r="629" spans="1:14" x14ac:dyDescent="0.25">
      <c r="A629" t="s">
        <v>715</v>
      </c>
      <c r="B629" t="s">
        <v>672</v>
      </c>
      <c r="C629" t="s">
        <v>2875</v>
      </c>
      <c r="D629" t="s">
        <v>617</v>
      </c>
      <c r="E629" t="s">
        <v>19</v>
      </c>
      <c r="F629">
        <v>2</v>
      </c>
      <c r="G629">
        <v>30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 t="str">
        <f t="shared" si="9"/>
        <v>UPDATE WipDetails SET WipQuantity = , Review_Wip = 0 WHERE WipMaster_Id IN (SELECT id FROM WipMasters WHERE issuedmonth = 'March' AND IssuedYear = 2026) AND CommitmentPeriod = 3 AND CASIN = 'B09TPL491T';</v>
      </c>
    </row>
    <row r="630" spans="1:14" x14ac:dyDescent="0.25">
      <c r="A630" t="s">
        <v>716</v>
      </c>
      <c r="B630" t="s">
        <v>672</v>
      </c>
      <c r="C630" t="s">
        <v>2876</v>
      </c>
      <c r="D630" t="s">
        <v>617</v>
      </c>
      <c r="E630" t="s">
        <v>21</v>
      </c>
      <c r="F630">
        <v>2</v>
      </c>
      <c r="G630">
        <v>30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 t="str">
        <f t="shared" si="9"/>
        <v>UPDATE WipDetails SET WipQuantity = , Review_Wip = 0 WHERE WipMaster_Id IN (SELECT id FROM WipMasters WHERE issuedmonth = 'March' AND IssuedYear = 2026) AND CommitmentPeriod = 3 AND CASIN = 'B09TPQ3Y8P';</v>
      </c>
    </row>
    <row r="631" spans="1:14" x14ac:dyDescent="0.25">
      <c r="A631" t="s">
        <v>717</v>
      </c>
      <c r="B631" t="s">
        <v>672</v>
      </c>
      <c r="C631" t="s">
        <v>2877</v>
      </c>
      <c r="D631" t="s">
        <v>624</v>
      </c>
      <c r="E631" t="s">
        <v>11</v>
      </c>
      <c r="F631">
        <v>2</v>
      </c>
      <c r="G631">
        <v>30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 t="str">
        <f t="shared" si="9"/>
        <v>UPDATE WipDetails SET WipQuantity = , Review_Wip = 0 WHERE WipMaster_Id IN (SELECT id FROM WipMasters WHERE issuedmonth = 'March' AND IssuedYear = 2026) AND CommitmentPeriod = 3 AND CASIN = 'B09TPL9Q1K';</v>
      </c>
    </row>
    <row r="632" spans="1:14" x14ac:dyDescent="0.25">
      <c r="A632" t="s">
        <v>718</v>
      </c>
      <c r="B632" t="s">
        <v>672</v>
      </c>
      <c r="C632" t="s">
        <v>2878</v>
      </c>
      <c r="D632" t="s">
        <v>624</v>
      </c>
      <c r="E632" t="s">
        <v>13</v>
      </c>
      <c r="F632">
        <v>2</v>
      </c>
      <c r="G632">
        <v>30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 t="str">
        <f t="shared" si="9"/>
        <v>UPDATE WipDetails SET WipQuantity = , Review_Wip = 0 WHERE WipMaster_Id IN (SELECT id FROM WipMasters WHERE issuedmonth = 'March' AND IssuedYear = 2026) AND CommitmentPeriod = 3 AND CASIN = 'B09TPQ3Y9M';</v>
      </c>
    </row>
    <row r="633" spans="1:14" x14ac:dyDescent="0.25">
      <c r="A633" t="s">
        <v>719</v>
      </c>
      <c r="B633" t="s">
        <v>672</v>
      </c>
      <c r="C633" t="s">
        <v>2879</v>
      </c>
      <c r="D633" t="s">
        <v>624</v>
      </c>
      <c r="E633" t="s">
        <v>15</v>
      </c>
      <c r="F633">
        <v>2</v>
      </c>
      <c r="G633">
        <v>30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 t="str">
        <f t="shared" si="9"/>
        <v>UPDATE WipDetails SET WipQuantity = , Review_Wip = 0 WHERE WipMaster_Id IN (SELECT id FROM WipMasters WHERE issuedmonth = 'March' AND IssuedYear = 2026) AND CommitmentPeriod = 3 AND CASIN = 'B09TPKRG65';</v>
      </c>
    </row>
    <row r="634" spans="1:14" x14ac:dyDescent="0.25">
      <c r="A634" t="s">
        <v>720</v>
      </c>
      <c r="B634" t="s">
        <v>672</v>
      </c>
      <c r="C634" t="s">
        <v>2880</v>
      </c>
      <c r="D634" t="s">
        <v>624</v>
      </c>
      <c r="E634" t="s">
        <v>17</v>
      </c>
      <c r="F634">
        <v>2</v>
      </c>
      <c r="G634">
        <v>30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 t="str">
        <f t="shared" si="9"/>
        <v>UPDATE WipDetails SET WipQuantity = , Review_Wip = 0 WHERE WipMaster_Id IN (SELECT id FROM WipMasters WHERE issuedmonth = 'March' AND IssuedYear = 2026) AND CommitmentPeriod = 3 AND CASIN = 'B09TPMHX5J';</v>
      </c>
    </row>
    <row r="635" spans="1:14" x14ac:dyDescent="0.25">
      <c r="A635" t="s">
        <v>721</v>
      </c>
      <c r="B635" t="s">
        <v>672</v>
      </c>
      <c r="C635" t="s">
        <v>2881</v>
      </c>
      <c r="D635" t="s">
        <v>624</v>
      </c>
      <c r="E635" t="s">
        <v>19</v>
      </c>
      <c r="F635">
        <v>2</v>
      </c>
      <c r="G635">
        <v>30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 t="str">
        <f t="shared" si="9"/>
        <v>UPDATE WipDetails SET WipQuantity = , Review_Wip = 0 WHERE WipMaster_Id IN (SELECT id FROM WipMasters WHERE issuedmonth = 'March' AND IssuedYear = 2026) AND CommitmentPeriod = 3 AND CASIN = 'B09TPL4JVN';</v>
      </c>
    </row>
    <row r="636" spans="1:14" x14ac:dyDescent="0.25">
      <c r="A636" t="s">
        <v>722</v>
      </c>
      <c r="B636" t="s">
        <v>672</v>
      </c>
      <c r="C636" t="s">
        <v>2882</v>
      </c>
      <c r="D636" t="s">
        <v>624</v>
      </c>
      <c r="E636" t="s">
        <v>21</v>
      </c>
      <c r="F636">
        <v>2</v>
      </c>
      <c r="G636">
        <v>30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 t="str">
        <f t="shared" si="9"/>
        <v>UPDATE WipDetails SET WipQuantity = , Review_Wip = 0 WHERE WipMaster_Id IN (SELECT id FROM WipMasters WHERE issuedmonth = 'March' AND IssuedYear = 2026) AND CommitmentPeriod = 3 AND CASIN = 'B09TPNCH72';</v>
      </c>
    </row>
    <row r="637" spans="1:14" x14ac:dyDescent="0.25">
      <c r="A637" t="s">
        <v>723</v>
      </c>
      <c r="B637" t="s">
        <v>672</v>
      </c>
      <c r="C637" t="s">
        <v>2889</v>
      </c>
      <c r="D637" t="s">
        <v>638</v>
      </c>
      <c r="E637" t="s">
        <v>11</v>
      </c>
      <c r="F637">
        <v>2</v>
      </c>
      <c r="G637">
        <v>30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 t="str">
        <f t="shared" si="9"/>
        <v>UPDATE WipDetails SET WipQuantity = , Review_Wip = 0 WHERE WipMaster_Id IN (SELECT id FROM WipMasters WHERE issuedmonth = 'March' AND IssuedYear = 2026) AND CommitmentPeriod = 3 AND CASIN = 'B09TPMDLJP';</v>
      </c>
    </row>
    <row r="638" spans="1:14" x14ac:dyDescent="0.25">
      <c r="A638" t="s">
        <v>724</v>
      </c>
      <c r="B638" t="s">
        <v>672</v>
      </c>
      <c r="C638" t="s">
        <v>2890</v>
      </c>
      <c r="D638" t="s">
        <v>638</v>
      </c>
      <c r="E638" t="s">
        <v>13</v>
      </c>
      <c r="F638">
        <v>2</v>
      </c>
      <c r="G638">
        <v>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 t="str">
        <f t="shared" si="9"/>
        <v>UPDATE WipDetails SET WipQuantity = , Review_Wip = 0 WHERE WipMaster_Id IN (SELECT id FROM WipMasters WHERE issuedmonth = 'March' AND IssuedYear = 2026) AND CommitmentPeriod = 3 AND CASIN = 'B09TPMGPXP';</v>
      </c>
    </row>
    <row r="639" spans="1:14" x14ac:dyDescent="0.25">
      <c r="A639" t="s">
        <v>725</v>
      </c>
      <c r="B639" t="s">
        <v>672</v>
      </c>
      <c r="C639" t="s">
        <v>2891</v>
      </c>
      <c r="D639" t="s">
        <v>638</v>
      </c>
      <c r="E639" t="s">
        <v>15</v>
      </c>
      <c r="F639">
        <v>2</v>
      </c>
      <c r="G639">
        <v>30</v>
      </c>
      <c r="H639">
        <v>80</v>
      </c>
      <c r="I639">
        <v>0</v>
      </c>
      <c r="J639">
        <v>0</v>
      </c>
      <c r="K639">
        <v>0</v>
      </c>
      <c r="L639">
        <v>0</v>
      </c>
      <c r="M639">
        <v>0</v>
      </c>
      <c r="N639" t="str">
        <f t="shared" si="9"/>
        <v>UPDATE WipDetails SET WipQuantity = , Review_Wip = 0 WHERE WipMaster_Id IN (SELECT id FROM WipMasters WHERE issuedmonth = 'March' AND IssuedYear = 2026) AND CommitmentPeriod = 3 AND CASIN = 'B09TPQ9CC6';</v>
      </c>
    </row>
    <row r="640" spans="1:14" x14ac:dyDescent="0.25">
      <c r="A640" t="s">
        <v>726</v>
      </c>
      <c r="B640" t="s">
        <v>672</v>
      </c>
      <c r="C640" t="s">
        <v>2892</v>
      </c>
      <c r="D640" t="s">
        <v>638</v>
      </c>
      <c r="E640" t="s">
        <v>17</v>
      </c>
      <c r="F640">
        <v>2</v>
      </c>
      <c r="G640">
        <v>30</v>
      </c>
      <c r="H640">
        <v>40</v>
      </c>
      <c r="I640">
        <v>0</v>
      </c>
      <c r="J640">
        <v>0</v>
      </c>
      <c r="K640">
        <v>0</v>
      </c>
      <c r="L640">
        <v>0</v>
      </c>
      <c r="M640">
        <v>0</v>
      </c>
      <c r="N640" t="str">
        <f t="shared" si="9"/>
        <v>UPDATE WipDetails SET WipQuantity = , Review_Wip = 0 WHERE WipMaster_Id IN (SELECT id FROM WipMasters WHERE issuedmonth = 'March' AND IssuedYear = 2026) AND CommitmentPeriod = 3 AND CASIN = 'B09TPNRFN4';</v>
      </c>
    </row>
    <row r="641" spans="1:14" x14ac:dyDescent="0.25">
      <c r="A641" t="s">
        <v>727</v>
      </c>
      <c r="B641" t="s">
        <v>672</v>
      </c>
      <c r="C641" t="s">
        <v>2893</v>
      </c>
      <c r="D641" t="s">
        <v>638</v>
      </c>
      <c r="E641" t="s">
        <v>19</v>
      </c>
      <c r="F641">
        <v>2</v>
      </c>
      <c r="G641">
        <v>30</v>
      </c>
      <c r="H641">
        <v>239</v>
      </c>
      <c r="I641">
        <v>0</v>
      </c>
      <c r="J641">
        <v>0</v>
      </c>
      <c r="K641">
        <v>0</v>
      </c>
      <c r="L641">
        <v>0</v>
      </c>
      <c r="M641">
        <v>0</v>
      </c>
      <c r="N641" t="str">
        <f t="shared" si="9"/>
        <v>UPDATE WipDetails SET WipQuantity = , Review_Wip = 0 WHERE WipMaster_Id IN (SELECT id FROM WipMasters WHERE issuedmonth = 'March' AND IssuedYear = 2026) AND CommitmentPeriod = 3 AND CASIN = 'B09TPM1FMX';</v>
      </c>
    </row>
    <row r="642" spans="1:14" x14ac:dyDescent="0.25">
      <c r="A642" t="s">
        <v>728</v>
      </c>
      <c r="B642" t="s">
        <v>672</v>
      </c>
      <c r="C642" t="s">
        <v>2894</v>
      </c>
      <c r="D642" t="s">
        <v>638</v>
      </c>
      <c r="E642" t="s">
        <v>21</v>
      </c>
      <c r="F642">
        <v>2</v>
      </c>
      <c r="G642">
        <v>30</v>
      </c>
      <c r="H642">
        <v>40</v>
      </c>
      <c r="I642">
        <v>0</v>
      </c>
      <c r="J642">
        <v>0</v>
      </c>
      <c r="K642">
        <v>0</v>
      </c>
      <c r="L642">
        <v>0</v>
      </c>
      <c r="M642">
        <v>0</v>
      </c>
      <c r="N642" t="str">
        <f t="shared" si="9"/>
        <v>UPDATE WipDetails SET WipQuantity = , Review_Wip = 0 WHERE WipMaster_Id IN (SELECT id FROM WipMasters WHERE issuedmonth = 'March' AND IssuedYear = 2026) AND CommitmentPeriod = 3 AND CASIN = 'B09TPM57MY';</v>
      </c>
    </row>
    <row r="643" spans="1:14" x14ac:dyDescent="0.25">
      <c r="A643" t="s">
        <v>729</v>
      </c>
      <c r="B643" t="s">
        <v>672</v>
      </c>
      <c r="C643" t="s">
        <v>2895</v>
      </c>
      <c r="D643" t="s">
        <v>645</v>
      </c>
      <c r="E643" t="s">
        <v>11</v>
      </c>
      <c r="F643">
        <v>2</v>
      </c>
      <c r="G643">
        <v>30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 t="str">
        <f t="shared" ref="N643:N706" si="10">"UPDATE WipDetails SET WipQuantity = "&amp;ML643&amp;", Review_Wip = "&amp;M643&amp;" WHERE WipMaster_Id IN (SELECT id FROM WipMasters WHERE issuedmonth = 'March' AND IssuedYear = 2026) AND CommitmentPeriod = 3 AND CASIN = '"&amp;A643&amp;"';"</f>
        <v>UPDATE WipDetails SET WipQuantity = , Review_Wip = 0 WHERE WipMaster_Id IN (SELECT id FROM WipMasters WHERE issuedmonth = 'March' AND IssuedYear = 2026) AND CommitmentPeriod = 3 AND CASIN = 'B09TPKQTRG';</v>
      </c>
    </row>
    <row r="644" spans="1:14" x14ac:dyDescent="0.25">
      <c r="A644" t="s">
        <v>730</v>
      </c>
      <c r="B644" t="s">
        <v>672</v>
      </c>
      <c r="C644" t="s">
        <v>2896</v>
      </c>
      <c r="D644" t="s">
        <v>645</v>
      </c>
      <c r="E644" t="s">
        <v>13</v>
      </c>
      <c r="F644">
        <v>2</v>
      </c>
      <c r="G644">
        <v>30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 t="str">
        <f t="shared" si="10"/>
        <v>UPDATE WipDetails SET WipQuantity = , Review_Wip = 0 WHERE WipMaster_Id IN (SELECT id FROM WipMasters WHERE issuedmonth = 'March' AND IssuedYear = 2026) AND CommitmentPeriod = 3 AND CASIN = 'B09TPMVXY8';</v>
      </c>
    </row>
    <row r="645" spans="1:14" x14ac:dyDescent="0.25">
      <c r="A645" t="s">
        <v>731</v>
      </c>
      <c r="B645" t="s">
        <v>672</v>
      </c>
      <c r="C645" t="s">
        <v>2897</v>
      </c>
      <c r="D645" t="s">
        <v>645</v>
      </c>
      <c r="E645" t="s">
        <v>15</v>
      </c>
      <c r="F645">
        <v>2</v>
      </c>
      <c r="G645">
        <v>30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tr">
        <f t="shared" si="10"/>
        <v>UPDATE WipDetails SET WipQuantity = , Review_Wip = 0 WHERE WipMaster_Id IN (SELECT id FROM WipMasters WHERE issuedmonth = 'March' AND IssuedYear = 2026) AND CommitmentPeriod = 3 AND CASIN = 'B09TPMXH36';</v>
      </c>
    </row>
    <row r="646" spans="1:14" x14ac:dyDescent="0.25">
      <c r="A646" t="s">
        <v>732</v>
      </c>
      <c r="B646" t="s">
        <v>672</v>
      </c>
      <c r="C646" t="s">
        <v>2898</v>
      </c>
      <c r="D646" t="s">
        <v>645</v>
      </c>
      <c r="E646" t="s">
        <v>17</v>
      </c>
      <c r="F646">
        <v>2</v>
      </c>
      <c r="G646">
        <v>30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 t="str">
        <f t="shared" si="10"/>
        <v>UPDATE WipDetails SET WipQuantity = , Review_Wip = 0 WHERE WipMaster_Id IN (SELECT id FROM WipMasters WHERE issuedmonth = 'March' AND IssuedYear = 2026) AND CommitmentPeriod = 3 AND CASIN = 'B09TPQ3Y55';</v>
      </c>
    </row>
    <row r="647" spans="1:14" x14ac:dyDescent="0.25">
      <c r="A647" t="s">
        <v>733</v>
      </c>
      <c r="B647" t="s">
        <v>672</v>
      </c>
      <c r="C647" t="s">
        <v>2899</v>
      </c>
      <c r="D647" t="s">
        <v>645</v>
      </c>
      <c r="E647" t="s">
        <v>19</v>
      </c>
      <c r="F647">
        <v>2</v>
      </c>
      <c r="G647">
        <v>30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 t="str">
        <f t="shared" si="10"/>
        <v>UPDATE WipDetails SET WipQuantity = , Review_Wip = 0 WHERE WipMaster_Id IN (SELECT id FROM WipMasters WHERE issuedmonth = 'March' AND IssuedYear = 2026) AND CommitmentPeriod = 3 AND CASIN = 'B09TPMX29W';</v>
      </c>
    </row>
    <row r="648" spans="1:14" x14ac:dyDescent="0.25">
      <c r="A648" t="s">
        <v>734</v>
      </c>
      <c r="B648" t="s">
        <v>672</v>
      </c>
      <c r="C648" t="s">
        <v>2900</v>
      </c>
      <c r="D648" t="s">
        <v>645</v>
      </c>
      <c r="E648" t="s">
        <v>21</v>
      </c>
      <c r="F648">
        <v>2</v>
      </c>
      <c r="G648">
        <v>30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 t="str">
        <f t="shared" si="10"/>
        <v>UPDATE WipDetails SET WipQuantity = , Review_Wip = 0 WHERE WipMaster_Id IN (SELECT id FROM WipMasters WHERE issuedmonth = 'March' AND IssuedYear = 2026) AND CommitmentPeriod = 3 AND CASIN = 'B09TPLSB2G';</v>
      </c>
    </row>
    <row r="649" spans="1:14" x14ac:dyDescent="0.25">
      <c r="A649" t="s">
        <v>735</v>
      </c>
      <c r="B649" t="s">
        <v>672</v>
      </c>
      <c r="C649" t="s">
        <v>2913</v>
      </c>
      <c r="D649" t="s">
        <v>665</v>
      </c>
      <c r="E649" t="s">
        <v>11</v>
      </c>
      <c r="F649">
        <v>2</v>
      </c>
      <c r="G649">
        <v>30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 t="str">
        <f t="shared" si="10"/>
        <v>UPDATE WipDetails SET WipQuantity = , Review_Wip = 0 WHERE WipMaster_Id IN (SELECT id FROM WipMasters WHERE issuedmonth = 'March' AND IssuedYear = 2026) AND CommitmentPeriod = 3 AND CASIN = 'B09TPLWCPG';</v>
      </c>
    </row>
    <row r="650" spans="1:14" x14ac:dyDescent="0.25">
      <c r="A650" t="s">
        <v>736</v>
      </c>
      <c r="B650" t="s">
        <v>672</v>
      </c>
      <c r="C650" t="s">
        <v>2914</v>
      </c>
      <c r="D650" t="s">
        <v>665</v>
      </c>
      <c r="E650" t="s">
        <v>13</v>
      </c>
      <c r="F650">
        <v>2</v>
      </c>
      <c r="G650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 t="str">
        <f t="shared" si="10"/>
        <v>UPDATE WipDetails SET WipQuantity = , Review_Wip = 0 WHERE WipMaster_Id IN (SELECT id FROM WipMasters WHERE issuedmonth = 'March' AND IssuedYear = 2026) AND CommitmentPeriod = 3 AND CASIN = 'B09TPMZGXY';</v>
      </c>
    </row>
    <row r="651" spans="1:14" x14ac:dyDescent="0.25">
      <c r="A651" t="s">
        <v>737</v>
      </c>
      <c r="B651" t="s">
        <v>672</v>
      </c>
      <c r="C651" t="s">
        <v>2915</v>
      </c>
      <c r="D651" t="s">
        <v>665</v>
      </c>
      <c r="E651" t="s">
        <v>15</v>
      </c>
      <c r="F651">
        <v>2</v>
      </c>
      <c r="G651">
        <v>30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 t="str">
        <f t="shared" si="10"/>
        <v>UPDATE WipDetails SET WipQuantity = , Review_Wip = 0 WHERE WipMaster_Id IN (SELECT id FROM WipMasters WHERE issuedmonth = 'March' AND IssuedYear = 2026) AND CommitmentPeriod = 3 AND CASIN = 'B09TPMYDM8';</v>
      </c>
    </row>
    <row r="652" spans="1:14" x14ac:dyDescent="0.25">
      <c r="A652" t="s">
        <v>738</v>
      </c>
      <c r="B652" t="s">
        <v>672</v>
      </c>
      <c r="C652" t="s">
        <v>2916</v>
      </c>
      <c r="D652" t="s">
        <v>665</v>
      </c>
      <c r="E652" t="s">
        <v>17</v>
      </c>
      <c r="F652">
        <v>2</v>
      </c>
      <c r="G652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 t="str">
        <f t="shared" si="10"/>
        <v>UPDATE WipDetails SET WipQuantity = , Review_Wip = 0 WHERE WipMaster_Id IN (SELECT id FROM WipMasters WHERE issuedmonth = 'March' AND IssuedYear = 2026) AND CommitmentPeriod = 3 AND CASIN = 'B09TPNPBBX';</v>
      </c>
    </row>
    <row r="653" spans="1:14" x14ac:dyDescent="0.25">
      <c r="A653" t="s">
        <v>739</v>
      </c>
      <c r="B653" t="s">
        <v>672</v>
      </c>
      <c r="C653" t="s">
        <v>2917</v>
      </c>
      <c r="D653" t="s">
        <v>665</v>
      </c>
      <c r="E653" t="s">
        <v>19</v>
      </c>
      <c r="F653">
        <v>2</v>
      </c>
      <c r="G653">
        <v>30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 t="str">
        <f t="shared" si="10"/>
        <v>UPDATE WipDetails SET WipQuantity = , Review_Wip = 0 WHERE WipMaster_Id IN (SELECT id FROM WipMasters WHERE issuedmonth = 'March' AND IssuedYear = 2026) AND CommitmentPeriod = 3 AND CASIN = 'B09TPQHJRD';</v>
      </c>
    </row>
    <row r="654" spans="1:14" x14ac:dyDescent="0.25">
      <c r="A654" t="s">
        <v>740</v>
      </c>
      <c r="B654" t="s">
        <v>672</v>
      </c>
      <c r="C654" t="s">
        <v>2918</v>
      </c>
      <c r="D654" t="s">
        <v>665</v>
      </c>
      <c r="E654" t="s">
        <v>21</v>
      </c>
      <c r="F654">
        <v>2</v>
      </c>
      <c r="G654">
        <v>30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 t="str">
        <f t="shared" si="10"/>
        <v>UPDATE WipDetails SET WipQuantity = , Review_Wip = 0 WHERE WipMaster_Id IN (SELECT id FROM WipMasters WHERE issuedmonth = 'March' AND IssuedYear = 2026) AND CommitmentPeriod = 3 AND CASIN = 'B09TPLGHXM';</v>
      </c>
    </row>
    <row r="655" spans="1:14" x14ac:dyDescent="0.25">
      <c r="A655" t="s">
        <v>741</v>
      </c>
      <c r="B655" t="s">
        <v>742</v>
      </c>
      <c r="C655" t="s">
        <v>2937</v>
      </c>
      <c r="D655" t="s">
        <v>501</v>
      </c>
      <c r="E655" t="s">
        <v>11</v>
      </c>
      <c r="F655">
        <v>2</v>
      </c>
      <c r="G655">
        <v>30</v>
      </c>
      <c r="H655">
        <v>0</v>
      </c>
      <c r="I655">
        <v>30</v>
      </c>
      <c r="J655">
        <v>30</v>
      </c>
      <c r="K655">
        <v>0</v>
      </c>
      <c r="L655">
        <v>60</v>
      </c>
      <c r="M655">
        <v>0</v>
      </c>
      <c r="N655" t="str">
        <f t="shared" si="10"/>
        <v>UPDATE WipDetails SET WipQuantity = , Review_Wip = 0 WHERE WipMaster_Id IN (SELECT id FROM WipMasters WHERE issuedmonth = 'March' AND IssuedYear = 2026) AND CommitmentPeriod = 3 AND CASIN = 'B09TPHYV9F';</v>
      </c>
    </row>
    <row r="656" spans="1:14" x14ac:dyDescent="0.25">
      <c r="A656" t="s">
        <v>743</v>
      </c>
      <c r="B656" t="s">
        <v>742</v>
      </c>
      <c r="C656" t="s">
        <v>2938</v>
      </c>
      <c r="D656" t="s">
        <v>501</v>
      </c>
      <c r="E656" t="s">
        <v>13</v>
      </c>
      <c r="F656">
        <v>2</v>
      </c>
      <c r="G656">
        <v>30</v>
      </c>
      <c r="H656">
        <v>60</v>
      </c>
      <c r="I656">
        <v>90</v>
      </c>
      <c r="J656">
        <v>120</v>
      </c>
      <c r="K656">
        <v>60</v>
      </c>
      <c r="L656">
        <v>120</v>
      </c>
      <c r="M656">
        <v>60</v>
      </c>
      <c r="N656" t="str">
        <f t="shared" si="10"/>
        <v>UPDATE WipDetails SET WipQuantity = , Review_Wip = 60 WHERE WipMaster_Id IN (SELECT id FROM WipMasters WHERE issuedmonth = 'March' AND IssuedYear = 2026) AND CommitmentPeriod = 3 AND CASIN = 'B09TPM8TJ2';</v>
      </c>
    </row>
    <row r="657" spans="1:14" x14ac:dyDescent="0.25">
      <c r="A657" t="s">
        <v>744</v>
      </c>
      <c r="B657" t="s">
        <v>742</v>
      </c>
      <c r="C657" t="s">
        <v>2939</v>
      </c>
      <c r="D657" t="s">
        <v>501</v>
      </c>
      <c r="E657" t="s">
        <v>15</v>
      </c>
      <c r="F657">
        <v>2</v>
      </c>
      <c r="G657">
        <v>30</v>
      </c>
      <c r="H657">
        <v>499</v>
      </c>
      <c r="I657">
        <v>300</v>
      </c>
      <c r="J657">
        <v>390</v>
      </c>
      <c r="K657">
        <v>30</v>
      </c>
      <c r="L657">
        <v>210</v>
      </c>
      <c r="M657">
        <v>120</v>
      </c>
      <c r="N657" t="str">
        <f t="shared" si="10"/>
        <v>UPDATE WipDetails SET WipQuantity = , Review_Wip = 120 WHERE WipMaster_Id IN (SELECT id FROM WipMasters WHERE issuedmonth = 'March' AND IssuedYear = 2026) AND CommitmentPeriod = 3 AND CASIN = 'B09TPLPT1W';</v>
      </c>
    </row>
    <row r="658" spans="1:14" x14ac:dyDescent="0.25">
      <c r="A658" t="s">
        <v>745</v>
      </c>
      <c r="B658" t="s">
        <v>742</v>
      </c>
      <c r="C658" t="s">
        <v>2940</v>
      </c>
      <c r="D658" t="s">
        <v>501</v>
      </c>
      <c r="E658" t="s">
        <v>27</v>
      </c>
      <c r="F658">
        <v>2</v>
      </c>
      <c r="G658">
        <v>30</v>
      </c>
      <c r="H658">
        <v>1368</v>
      </c>
      <c r="I658">
        <v>450</v>
      </c>
      <c r="J658">
        <v>570</v>
      </c>
      <c r="K658">
        <v>0</v>
      </c>
      <c r="L658">
        <v>0</v>
      </c>
      <c r="M658">
        <v>600</v>
      </c>
      <c r="N658" t="str">
        <f t="shared" si="10"/>
        <v>UPDATE WipDetails SET WipQuantity = , Review_Wip = 600 WHERE WipMaster_Id IN (SELECT id FROM WipMasters WHERE issuedmonth = 'March' AND IssuedYear = 2026) AND CommitmentPeriod = 3 AND CASIN = 'B09TPMD5DZ';</v>
      </c>
    </row>
    <row r="659" spans="1:14" x14ac:dyDescent="0.25">
      <c r="A659" t="s">
        <v>746</v>
      </c>
      <c r="B659" t="s">
        <v>742</v>
      </c>
      <c r="C659" t="s">
        <v>2941</v>
      </c>
      <c r="D659" t="s">
        <v>501</v>
      </c>
      <c r="E659" t="s">
        <v>19</v>
      </c>
      <c r="F659">
        <v>2</v>
      </c>
      <c r="G659">
        <v>30</v>
      </c>
      <c r="H659">
        <v>798</v>
      </c>
      <c r="I659">
        <v>420</v>
      </c>
      <c r="J659">
        <v>480</v>
      </c>
      <c r="K659">
        <v>0</v>
      </c>
      <c r="L659">
        <v>240</v>
      </c>
      <c r="M659">
        <v>390</v>
      </c>
      <c r="N659" t="str">
        <f t="shared" si="10"/>
        <v>UPDATE WipDetails SET WipQuantity = , Review_Wip = 390 WHERE WipMaster_Id IN (SELECT id FROM WipMasters WHERE issuedmonth = 'March' AND IssuedYear = 2026) AND CommitmentPeriod = 3 AND CASIN = 'B09TPLMG4S';</v>
      </c>
    </row>
    <row r="660" spans="1:14" x14ac:dyDescent="0.25">
      <c r="A660" t="s">
        <v>747</v>
      </c>
      <c r="B660" t="s">
        <v>742</v>
      </c>
      <c r="C660" t="s">
        <v>2942</v>
      </c>
      <c r="D660" t="s">
        <v>501</v>
      </c>
      <c r="E660" t="s">
        <v>21</v>
      </c>
      <c r="F660">
        <v>2</v>
      </c>
      <c r="G660">
        <v>30</v>
      </c>
      <c r="H660">
        <v>489</v>
      </c>
      <c r="I660">
        <v>270</v>
      </c>
      <c r="J660">
        <v>360</v>
      </c>
      <c r="K660">
        <v>90</v>
      </c>
      <c r="L660">
        <v>360</v>
      </c>
      <c r="M660">
        <v>180</v>
      </c>
      <c r="N660" t="str">
        <f t="shared" si="10"/>
        <v>UPDATE WipDetails SET WipQuantity = , Review_Wip = 180 WHERE WipMaster_Id IN (SELECT id FROM WipMasters WHERE issuedmonth = 'March' AND IssuedYear = 2026) AND CommitmentPeriod = 3 AND CASIN = 'B09TPJZCW3';</v>
      </c>
    </row>
    <row r="661" spans="1:14" x14ac:dyDescent="0.25">
      <c r="A661" t="s">
        <v>748</v>
      </c>
      <c r="B661" t="s">
        <v>742</v>
      </c>
      <c r="C661" t="s">
        <v>2943</v>
      </c>
      <c r="D661" t="s">
        <v>749</v>
      </c>
      <c r="E661" t="s">
        <v>11</v>
      </c>
      <c r="F661">
        <v>2</v>
      </c>
      <c r="G661">
        <v>30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 t="str">
        <f t="shared" si="10"/>
        <v>UPDATE WipDetails SET WipQuantity = , Review_Wip = 0 WHERE WipMaster_Id IN (SELECT id FROM WipMasters WHERE issuedmonth = 'March' AND IssuedYear = 2026) AND CommitmentPeriod = 3 AND CASIN = 'B09TPLPW92';</v>
      </c>
    </row>
    <row r="662" spans="1:14" x14ac:dyDescent="0.25">
      <c r="A662" t="s">
        <v>750</v>
      </c>
      <c r="B662" t="s">
        <v>742</v>
      </c>
      <c r="C662" t="s">
        <v>2944</v>
      </c>
      <c r="D662" t="s">
        <v>749</v>
      </c>
      <c r="E662" t="s">
        <v>13</v>
      </c>
      <c r="F662">
        <v>2</v>
      </c>
      <c r="G662">
        <v>30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 t="str">
        <f t="shared" si="10"/>
        <v>UPDATE WipDetails SET WipQuantity = , Review_Wip = 0 WHERE WipMaster_Id IN (SELECT id FROM WipMasters WHERE issuedmonth = 'March' AND IssuedYear = 2026) AND CommitmentPeriod = 3 AND CASIN = 'B09TPLXS11';</v>
      </c>
    </row>
    <row r="663" spans="1:14" x14ac:dyDescent="0.25">
      <c r="A663" t="s">
        <v>751</v>
      </c>
      <c r="B663" t="s">
        <v>742</v>
      </c>
      <c r="C663" t="s">
        <v>2945</v>
      </c>
      <c r="D663" t="s">
        <v>749</v>
      </c>
      <c r="E663" t="s">
        <v>15</v>
      </c>
      <c r="F663">
        <v>2</v>
      </c>
      <c r="G663">
        <v>30</v>
      </c>
      <c r="H663">
        <v>90</v>
      </c>
      <c r="I663">
        <v>90</v>
      </c>
      <c r="J663">
        <v>0</v>
      </c>
      <c r="K663">
        <v>0</v>
      </c>
      <c r="L663">
        <v>0</v>
      </c>
      <c r="M663">
        <v>0</v>
      </c>
      <c r="N663" t="str">
        <f t="shared" si="10"/>
        <v>UPDATE WipDetails SET WipQuantity = , Review_Wip = 0 WHERE WipMaster_Id IN (SELECT id FROM WipMasters WHERE issuedmonth = 'March' AND IssuedYear = 2026) AND CommitmentPeriod = 3 AND CASIN = 'B09TPML6PF';</v>
      </c>
    </row>
    <row r="664" spans="1:14" x14ac:dyDescent="0.25">
      <c r="A664" t="s">
        <v>752</v>
      </c>
      <c r="B664" t="s">
        <v>742</v>
      </c>
      <c r="C664" t="s">
        <v>2946</v>
      </c>
      <c r="D664" t="s">
        <v>749</v>
      </c>
      <c r="E664" t="s">
        <v>17</v>
      </c>
      <c r="F664">
        <v>2</v>
      </c>
      <c r="G664">
        <v>30</v>
      </c>
      <c r="H664">
        <v>180</v>
      </c>
      <c r="I664">
        <v>180</v>
      </c>
      <c r="J664">
        <v>0</v>
      </c>
      <c r="K664">
        <v>0</v>
      </c>
      <c r="L664">
        <v>0</v>
      </c>
      <c r="M664">
        <v>0</v>
      </c>
      <c r="N664" t="str">
        <f t="shared" si="10"/>
        <v>UPDATE WipDetails SET WipQuantity = , Review_Wip = 0 WHERE WipMaster_Id IN (SELECT id FROM WipMasters WHERE issuedmonth = 'March' AND IssuedYear = 2026) AND CommitmentPeriod = 3 AND CASIN = 'B09TPKVSMK';</v>
      </c>
    </row>
    <row r="665" spans="1:14" x14ac:dyDescent="0.25">
      <c r="A665" t="s">
        <v>753</v>
      </c>
      <c r="B665" t="s">
        <v>742</v>
      </c>
      <c r="C665" t="s">
        <v>2947</v>
      </c>
      <c r="D665" t="s">
        <v>749</v>
      </c>
      <c r="E665" t="s">
        <v>19</v>
      </c>
      <c r="F665">
        <v>2</v>
      </c>
      <c r="G665">
        <v>30</v>
      </c>
      <c r="H665">
        <v>150</v>
      </c>
      <c r="I665">
        <v>150</v>
      </c>
      <c r="J665">
        <v>0</v>
      </c>
      <c r="K665">
        <v>0</v>
      </c>
      <c r="L665">
        <v>0</v>
      </c>
      <c r="M665">
        <v>0</v>
      </c>
      <c r="N665" t="str">
        <f t="shared" si="10"/>
        <v>UPDATE WipDetails SET WipQuantity = , Review_Wip = 0 WHERE WipMaster_Id IN (SELECT id FROM WipMasters WHERE issuedmonth = 'March' AND IssuedYear = 2026) AND CommitmentPeriod = 3 AND CASIN = 'B09TPN4RYR';</v>
      </c>
    </row>
    <row r="666" spans="1:14" x14ac:dyDescent="0.25">
      <c r="A666" t="s">
        <v>754</v>
      </c>
      <c r="B666" t="s">
        <v>742</v>
      </c>
      <c r="C666" t="s">
        <v>2948</v>
      </c>
      <c r="D666" t="s">
        <v>749</v>
      </c>
      <c r="E666" t="s">
        <v>21</v>
      </c>
      <c r="F666">
        <v>2</v>
      </c>
      <c r="G666">
        <v>30</v>
      </c>
      <c r="H666">
        <v>210</v>
      </c>
      <c r="I666">
        <v>210</v>
      </c>
      <c r="J666">
        <v>0</v>
      </c>
      <c r="K666">
        <v>0</v>
      </c>
      <c r="L666">
        <v>0</v>
      </c>
      <c r="M666">
        <v>0</v>
      </c>
      <c r="N666" t="str">
        <f t="shared" si="10"/>
        <v>UPDATE WipDetails SET WipQuantity = , Review_Wip = 0 WHERE WipMaster_Id IN (SELECT id FROM WipMasters WHERE issuedmonth = 'March' AND IssuedYear = 2026) AND CommitmentPeriod = 3 AND CASIN = 'B09TPLZMN1';</v>
      </c>
    </row>
    <row r="667" spans="1:14" x14ac:dyDescent="0.25">
      <c r="A667" t="s">
        <v>755</v>
      </c>
      <c r="B667" t="s">
        <v>742</v>
      </c>
      <c r="C667" t="s">
        <v>2949</v>
      </c>
      <c r="D667" t="s">
        <v>10</v>
      </c>
      <c r="E667" t="s">
        <v>11</v>
      </c>
      <c r="F667">
        <v>2</v>
      </c>
      <c r="G667">
        <v>30</v>
      </c>
      <c r="H667">
        <v>140</v>
      </c>
      <c r="I667">
        <v>60</v>
      </c>
      <c r="J667">
        <v>90</v>
      </c>
      <c r="K667">
        <v>0</v>
      </c>
      <c r="L667">
        <v>60</v>
      </c>
      <c r="M667">
        <v>420</v>
      </c>
      <c r="N667" t="str">
        <f t="shared" si="10"/>
        <v>UPDATE WipDetails SET WipQuantity = , Review_Wip = 420 WHERE WipMaster_Id IN (SELECT id FROM WipMasters WHERE issuedmonth = 'March' AND IssuedYear = 2026) AND CommitmentPeriod = 3 AND CASIN = 'B09TPKJCZC';</v>
      </c>
    </row>
    <row r="668" spans="1:14" x14ac:dyDescent="0.25">
      <c r="A668" t="s">
        <v>756</v>
      </c>
      <c r="B668" t="s">
        <v>742</v>
      </c>
      <c r="C668" t="s">
        <v>2950</v>
      </c>
      <c r="D668" t="s">
        <v>10</v>
      </c>
      <c r="E668" t="s">
        <v>13</v>
      </c>
      <c r="F668">
        <v>2</v>
      </c>
      <c r="G668">
        <v>30</v>
      </c>
      <c r="H668">
        <v>189</v>
      </c>
      <c r="I668">
        <v>120</v>
      </c>
      <c r="J668">
        <v>150</v>
      </c>
      <c r="K668">
        <v>0</v>
      </c>
      <c r="L668">
        <v>210</v>
      </c>
      <c r="M668">
        <v>1380</v>
      </c>
      <c r="N668" t="str">
        <f t="shared" si="10"/>
        <v>UPDATE WipDetails SET WipQuantity = , Review_Wip = 1380 WHERE WipMaster_Id IN (SELECT id FROM WipMasters WHERE issuedmonth = 'March' AND IssuedYear = 2026) AND CommitmentPeriod = 3 AND CASIN = 'B09TPK6SW9';</v>
      </c>
    </row>
    <row r="669" spans="1:14" x14ac:dyDescent="0.25">
      <c r="A669" t="s">
        <v>757</v>
      </c>
      <c r="B669" t="s">
        <v>742</v>
      </c>
      <c r="C669" t="s">
        <v>2951</v>
      </c>
      <c r="D669" t="s">
        <v>10</v>
      </c>
      <c r="E669" t="s">
        <v>15</v>
      </c>
      <c r="F669">
        <v>2</v>
      </c>
      <c r="G669">
        <v>30</v>
      </c>
      <c r="H669">
        <v>787</v>
      </c>
      <c r="I669">
        <v>600</v>
      </c>
      <c r="J669">
        <v>720</v>
      </c>
      <c r="K669">
        <v>0</v>
      </c>
      <c r="L669">
        <v>300</v>
      </c>
      <c r="M669">
        <v>4140</v>
      </c>
      <c r="N669" t="str">
        <f t="shared" si="10"/>
        <v>UPDATE WipDetails SET WipQuantity = , Review_Wip = 4140 WHERE WipMaster_Id IN (SELECT id FROM WipMasters WHERE issuedmonth = 'March' AND IssuedYear = 2026) AND CommitmentPeriod = 3 AND CASIN = 'B09TPK7B1K';</v>
      </c>
    </row>
    <row r="670" spans="1:14" x14ac:dyDescent="0.25">
      <c r="A670" t="s">
        <v>758</v>
      </c>
      <c r="B670" t="s">
        <v>742</v>
      </c>
      <c r="C670" t="s">
        <v>2952</v>
      </c>
      <c r="D670" t="s">
        <v>10</v>
      </c>
      <c r="E670" t="s">
        <v>27</v>
      </c>
      <c r="F670">
        <v>2</v>
      </c>
      <c r="G670">
        <v>30</v>
      </c>
      <c r="H670">
        <v>0</v>
      </c>
      <c r="I670">
        <v>870</v>
      </c>
      <c r="J670">
        <v>1080</v>
      </c>
      <c r="K670">
        <v>780</v>
      </c>
      <c r="L670">
        <v>1140</v>
      </c>
      <c r="M670">
        <v>5730</v>
      </c>
      <c r="N670" t="str">
        <f t="shared" si="10"/>
        <v>UPDATE WipDetails SET WipQuantity = , Review_Wip = 5730 WHERE WipMaster_Id IN (SELECT id FROM WipMasters WHERE issuedmonth = 'March' AND IssuedYear = 2026) AND CommitmentPeriod = 3 AND CASIN = 'B09TPKBK4J';</v>
      </c>
    </row>
    <row r="671" spans="1:14" x14ac:dyDescent="0.25">
      <c r="A671" t="s">
        <v>759</v>
      </c>
      <c r="B671" t="s">
        <v>742</v>
      </c>
      <c r="C671" t="s">
        <v>2953</v>
      </c>
      <c r="D671" t="s">
        <v>10</v>
      </c>
      <c r="E671" t="s">
        <v>19</v>
      </c>
      <c r="F671">
        <v>2</v>
      </c>
      <c r="G671">
        <v>30</v>
      </c>
      <c r="H671">
        <v>570</v>
      </c>
      <c r="I671">
        <v>810</v>
      </c>
      <c r="J671">
        <v>990</v>
      </c>
      <c r="K671">
        <v>450</v>
      </c>
      <c r="L671">
        <v>330</v>
      </c>
      <c r="M671">
        <v>4770</v>
      </c>
      <c r="N671" t="str">
        <f t="shared" si="10"/>
        <v>UPDATE WipDetails SET WipQuantity = , Review_Wip = 4770 WHERE WipMaster_Id IN (SELECT id FROM WipMasters WHERE issuedmonth = 'March' AND IssuedYear = 2026) AND CommitmentPeriod = 3 AND CASIN = 'B09TPJXFH8';</v>
      </c>
    </row>
    <row r="672" spans="1:14" x14ac:dyDescent="0.25">
      <c r="A672" t="s">
        <v>760</v>
      </c>
      <c r="B672" t="s">
        <v>742</v>
      </c>
      <c r="C672" t="s">
        <v>2954</v>
      </c>
      <c r="D672" t="s">
        <v>10</v>
      </c>
      <c r="E672" t="s">
        <v>21</v>
      </c>
      <c r="F672">
        <v>2</v>
      </c>
      <c r="G672">
        <v>30</v>
      </c>
      <c r="H672">
        <v>1357</v>
      </c>
      <c r="I672">
        <v>510</v>
      </c>
      <c r="J672">
        <v>600</v>
      </c>
      <c r="K672">
        <v>0</v>
      </c>
      <c r="L672">
        <v>0</v>
      </c>
      <c r="M672">
        <v>1800</v>
      </c>
      <c r="N672" t="str">
        <f t="shared" si="10"/>
        <v>UPDATE WipDetails SET WipQuantity = , Review_Wip = 1800 WHERE WipMaster_Id IN (SELECT id FROM WipMasters WHERE issuedmonth = 'March' AND IssuedYear = 2026) AND CommitmentPeriod = 3 AND CASIN = 'B09TPJ6GFK';</v>
      </c>
    </row>
    <row r="673" spans="1:14" x14ac:dyDescent="0.25">
      <c r="A673" t="s">
        <v>761</v>
      </c>
      <c r="B673" t="s">
        <v>742</v>
      </c>
      <c r="C673" t="s">
        <v>2955</v>
      </c>
      <c r="D673" t="s">
        <v>514</v>
      </c>
      <c r="E673" t="s">
        <v>11</v>
      </c>
      <c r="F673">
        <v>2</v>
      </c>
      <c r="G673">
        <v>30</v>
      </c>
      <c r="H673">
        <v>90</v>
      </c>
      <c r="I673">
        <v>60</v>
      </c>
      <c r="J673">
        <v>90</v>
      </c>
      <c r="K673">
        <v>30</v>
      </c>
      <c r="L673">
        <v>0</v>
      </c>
      <c r="M673">
        <v>90</v>
      </c>
      <c r="N673" t="str">
        <f t="shared" si="10"/>
        <v>UPDATE WipDetails SET WipQuantity = , Review_Wip = 90 WHERE WipMaster_Id IN (SELECT id FROM WipMasters WHERE issuedmonth = 'March' AND IssuedYear = 2026) AND CommitmentPeriod = 3 AND CASIN = 'B09TPKJD31';</v>
      </c>
    </row>
    <row r="674" spans="1:14" x14ac:dyDescent="0.25">
      <c r="A674" t="s">
        <v>762</v>
      </c>
      <c r="B674" t="s">
        <v>742</v>
      </c>
      <c r="C674" t="s">
        <v>2956</v>
      </c>
      <c r="D674" t="s">
        <v>514</v>
      </c>
      <c r="E674" t="s">
        <v>13</v>
      </c>
      <c r="F674">
        <v>2</v>
      </c>
      <c r="G674">
        <v>30</v>
      </c>
      <c r="H674">
        <v>200</v>
      </c>
      <c r="I674">
        <v>150</v>
      </c>
      <c r="J674">
        <v>150</v>
      </c>
      <c r="K674">
        <v>0</v>
      </c>
      <c r="L674">
        <v>60</v>
      </c>
      <c r="M674">
        <v>210</v>
      </c>
      <c r="N674" t="str">
        <f t="shared" si="10"/>
        <v>UPDATE WipDetails SET WipQuantity = , Review_Wip = 210 WHERE WipMaster_Id IN (SELECT id FROM WipMasters WHERE issuedmonth = 'March' AND IssuedYear = 2026) AND CommitmentPeriod = 3 AND CASIN = 'B09TPJZRJF';</v>
      </c>
    </row>
    <row r="675" spans="1:14" x14ac:dyDescent="0.25">
      <c r="A675" t="s">
        <v>763</v>
      </c>
      <c r="B675" t="s">
        <v>742</v>
      </c>
      <c r="C675" t="s">
        <v>2957</v>
      </c>
      <c r="D675" t="s">
        <v>514</v>
      </c>
      <c r="E675" t="s">
        <v>15</v>
      </c>
      <c r="F675">
        <v>2</v>
      </c>
      <c r="G675">
        <v>30</v>
      </c>
      <c r="H675">
        <v>619</v>
      </c>
      <c r="I675">
        <v>210</v>
      </c>
      <c r="J675">
        <v>210</v>
      </c>
      <c r="K675">
        <v>0</v>
      </c>
      <c r="L675">
        <v>90</v>
      </c>
      <c r="M675">
        <v>600</v>
      </c>
      <c r="N675" t="str">
        <f t="shared" si="10"/>
        <v>UPDATE WipDetails SET WipQuantity = , Review_Wip = 600 WHERE WipMaster_Id IN (SELECT id FROM WipMasters WHERE issuedmonth = 'March' AND IssuedYear = 2026) AND CommitmentPeriod = 3 AND CASIN = 'B09TPLLK6H';</v>
      </c>
    </row>
    <row r="676" spans="1:14" x14ac:dyDescent="0.25">
      <c r="A676" t="s">
        <v>764</v>
      </c>
      <c r="B676" t="s">
        <v>742</v>
      </c>
      <c r="C676" t="s">
        <v>2958</v>
      </c>
      <c r="D676" t="s">
        <v>514</v>
      </c>
      <c r="E676" t="s">
        <v>27</v>
      </c>
      <c r="F676">
        <v>2</v>
      </c>
      <c r="G676">
        <v>30</v>
      </c>
      <c r="H676">
        <v>549</v>
      </c>
      <c r="I676">
        <v>480</v>
      </c>
      <c r="J676">
        <v>630</v>
      </c>
      <c r="K676">
        <v>450</v>
      </c>
      <c r="L676">
        <v>270</v>
      </c>
      <c r="M676">
        <v>150</v>
      </c>
      <c r="N676" t="str">
        <f t="shared" si="10"/>
        <v>UPDATE WipDetails SET WipQuantity = , Review_Wip = 150 WHERE WipMaster_Id IN (SELECT id FROM WipMasters WHERE issuedmonth = 'March' AND IssuedYear = 2026) AND CommitmentPeriod = 3 AND CASIN = 'B09TPJ1NSQ';</v>
      </c>
    </row>
    <row r="677" spans="1:14" x14ac:dyDescent="0.25">
      <c r="A677" t="s">
        <v>765</v>
      </c>
      <c r="B677" t="s">
        <v>742</v>
      </c>
      <c r="C677" t="s">
        <v>2959</v>
      </c>
      <c r="D677" t="s">
        <v>514</v>
      </c>
      <c r="E677" t="s">
        <v>19</v>
      </c>
      <c r="F677">
        <v>2</v>
      </c>
      <c r="G677">
        <v>30</v>
      </c>
      <c r="H677">
        <v>279</v>
      </c>
      <c r="I677">
        <v>390</v>
      </c>
      <c r="J677">
        <v>450</v>
      </c>
      <c r="K677">
        <v>300</v>
      </c>
      <c r="L677">
        <v>270</v>
      </c>
      <c r="M677">
        <v>360</v>
      </c>
      <c r="N677" t="str">
        <f t="shared" si="10"/>
        <v>UPDATE WipDetails SET WipQuantity = , Review_Wip = 360 WHERE WipMaster_Id IN (SELECT id FROM WipMasters WHERE issuedmonth = 'March' AND IssuedYear = 2026) AND CommitmentPeriod = 3 AND CASIN = 'B09TPJHCC2';</v>
      </c>
    </row>
    <row r="678" spans="1:14" x14ac:dyDescent="0.25">
      <c r="A678" t="s">
        <v>766</v>
      </c>
      <c r="B678" t="s">
        <v>742</v>
      </c>
      <c r="C678" t="s">
        <v>2960</v>
      </c>
      <c r="D678" t="s">
        <v>514</v>
      </c>
      <c r="E678" t="s">
        <v>21</v>
      </c>
      <c r="F678">
        <v>2</v>
      </c>
      <c r="G678">
        <v>30</v>
      </c>
      <c r="H678">
        <v>708</v>
      </c>
      <c r="I678">
        <v>330</v>
      </c>
      <c r="J678">
        <v>450</v>
      </c>
      <c r="K678">
        <v>0</v>
      </c>
      <c r="L678">
        <v>90</v>
      </c>
      <c r="M678">
        <v>150</v>
      </c>
      <c r="N678" t="str">
        <f t="shared" si="10"/>
        <v>UPDATE WipDetails SET WipQuantity = , Review_Wip = 150 WHERE WipMaster_Id IN (SELECT id FROM WipMasters WHERE issuedmonth = 'March' AND IssuedYear = 2026) AND CommitmentPeriod = 3 AND CASIN = 'B09TPHS3HR';</v>
      </c>
    </row>
    <row r="679" spans="1:14" x14ac:dyDescent="0.25">
      <c r="A679" t="s">
        <v>767</v>
      </c>
      <c r="B679" t="s">
        <v>742</v>
      </c>
      <c r="C679" t="s">
        <v>2961</v>
      </c>
      <c r="D679" t="s">
        <v>521</v>
      </c>
      <c r="E679" t="s">
        <v>11</v>
      </c>
      <c r="F679">
        <v>2</v>
      </c>
      <c r="G679">
        <v>30</v>
      </c>
      <c r="H679">
        <v>70</v>
      </c>
      <c r="I679">
        <v>60</v>
      </c>
      <c r="J679">
        <v>0</v>
      </c>
      <c r="K679">
        <v>0</v>
      </c>
      <c r="L679">
        <v>0</v>
      </c>
      <c r="M679">
        <v>0</v>
      </c>
      <c r="N679" t="str">
        <f t="shared" si="10"/>
        <v>UPDATE WipDetails SET WipQuantity = , Review_Wip = 0 WHERE WipMaster_Id IN (SELECT id FROM WipMasters WHERE issuedmonth = 'March' AND IssuedYear = 2026) AND CommitmentPeriod = 3 AND CASIN = 'B09TPJV9JP';</v>
      </c>
    </row>
    <row r="680" spans="1:14" x14ac:dyDescent="0.25">
      <c r="A680" t="s">
        <v>768</v>
      </c>
      <c r="B680" t="s">
        <v>742</v>
      </c>
      <c r="C680" t="s">
        <v>2962</v>
      </c>
      <c r="D680" t="s">
        <v>521</v>
      </c>
      <c r="E680" t="s">
        <v>13</v>
      </c>
      <c r="F680">
        <v>2</v>
      </c>
      <c r="G680">
        <v>30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t="str">
        <f t="shared" si="10"/>
        <v>UPDATE WipDetails SET WipQuantity = , Review_Wip = 0 WHERE WipMaster_Id IN (SELECT id FROM WipMasters WHERE issuedmonth = 'March' AND IssuedYear = 2026) AND CommitmentPeriod = 3 AND CASIN = 'B09TPLM9NP';</v>
      </c>
    </row>
    <row r="681" spans="1:14" x14ac:dyDescent="0.25">
      <c r="A681" t="s">
        <v>769</v>
      </c>
      <c r="B681" t="s">
        <v>742</v>
      </c>
      <c r="C681" t="s">
        <v>2963</v>
      </c>
      <c r="D681" t="s">
        <v>521</v>
      </c>
      <c r="E681" t="s">
        <v>15</v>
      </c>
      <c r="F681">
        <v>2</v>
      </c>
      <c r="G681">
        <v>30</v>
      </c>
      <c r="H681">
        <v>240</v>
      </c>
      <c r="I681">
        <v>300</v>
      </c>
      <c r="J681">
        <v>90</v>
      </c>
      <c r="K681">
        <v>0</v>
      </c>
      <c r="L681">
        <v>0</v>
      </c>
      <c r="M681">
        <v>0</v>
      </c>
      <c r="N681" t="str">
        <f t="shared" si="10"/>
        <v>UPDATE WipDetails SET WipQuantity = , Review_Wip = 0 WHERE WipMaster_Id IN (SELECT id FROM WipMasters WHERE issuedmonth = 'March' AND IssuedYear = 2026) AND CommitmentPeriod = 3 AND CASIN = 'B09TPMX935';</v>
      </c>
    </row>
    <row r="682" spans="1:14" x14ac:dyDescent="0.25">
      <c r="A682" t="s">
        <v>770</v>
      </c>
      <c r="B682" t="s">
        <v>742</v>
      </c>
      <c r="C682" t="s">
        <v>2964</v>
      </c>
      <c r="D682" t="s">
        <v>521</v>
      </c>
      <c r="E682" t="s">
        <v>17</v>
      </c>
      <c r="F682">
        <v>2</v>
      </c>
      <c r="G682">
        <v>30</v>
      </c>
      <c r="H682">
        <v>389</v>
      </c>
      <c r="I682">
        <v>360</v>
      </c>
      <c r="J682">
        <v>60</v>
      </c>
      <c r="K682">
        <v>0</v>
      </c>
      <c r="L682">
        <v>0</v>
      </c>
      <c r="M682">
        <v>0</v>
      </c>
      <c r="N682" t="str">
        <f t="shared" si="10"/>
        <v>UPDATE WipDetails SET WipQuantity = , Review_Wip = 0 WHERE WipMaster_Id IN (SELECT id FROM WipMasters WHERE issuedmonth = 'March' AND IssuedYear = 2026) AND CommitmentPeriod = 3 AND CASIN = 'B09TPK79SR';</v>
      </c>
    </row>
    <row r="683" spans="1:14" x14ac:dyDescent="0.25">
      <c r="A683" t="s">
        <v>771</v>
      </c>
      <c r="B683" t="s">
        <v>742</v>
      </c>
      <c r="C683" t="s">
        <v>2965</v>
      </c>
      <c r="D683" t="s">
        <v>521</v>
      </c>
      <c r="E683" t="s">
        <v>19</v>
      </c>
      <c r="F683">
        <v>2</v>
      </c>
      <c r="G683">
        <v>30</v>
      </c>
      <c r="H683">
        <v>150</v>
      </c>
      <c r="I683">
        <v>420</v>
      </c>
      <c r="J683">
        <v>420</v>
      </c>
      <c r="K683">
        <v>0</v>
      </c>
      <c r="L683">
        <v>0</v>
      </c>
      <c r="M683">
        <v>0</v>
      </c>
      <c r="N683" t="str">
        <f t="shared" si="10"/>
        <v>UPDATE WipDetails SET WipQuantity = , Review_Wip = 0 WHERE WipMaster_Id IN (SELECT id FROM WipMasters WHERE issuedmonth = 'March' AND IssuedYear = 2026) AND CommitmentPeriod = 3 AND CASIN = 'B09TPLLYKJ';</v>
      </c>
    </row>
    <row r="684" spans="1:14" x14ac:dyDescent="0.25">
      <c r="A684" t="s">
        <v>772</v>
      </c>
      <c r="B684" t="s">
        <v>742</v>
      </c>
      <c r="C684" t="s">
        <v>2966</v>
      </c>
      <c r="D684" t="s">
        <v>521</v>
      </c>
      <c r="E684" t="s">
        <v>21</v>
      </c>
      <c r="F684">
        <v>2</v>
      </c>
      <c r="G684">
        <v>30</v>
      </c>
      <c r="H684">
        <v>350</v>
      </c>
      <c r="I684">
        <v>360</v>
      </c>
      <c r="J684">
        <v>120</v>
      </c>
      <c r="K684">
        <v>0</v>
      </c>
      <c r="L684">
        <v>0</v>
      </c>
      <c r="M684">
        <v>0</v>
      </c>
      <c r="N684" t="str">
        <f t="shared" si="10"/>
        <v>UPDATE WipDetails SET WipQuantity = , Review_Wip = 0 WHERE WipMaster_Id IN (SELECT id FROM WipMasters WHERE issuedmonth = 'March' AND IssuedYear = 2026) AND CommitmentPeriod = 3 AND CASIN = 'B09TPJS8B1';</v>
      </c>
    </row>
    <row r="685" spans="1:14" x14ac:dyDescent="0.25">
      <c r="A685" t="s">
        <v>773</v>
      </c>
      <c r="B685" t="s">
        <v>742</v>
      </c>
      <c r="C685" t="s">
        <v>2967</v>
      </c>
      <c r="D685" t="s">
        <v>528</v>
      </c>
      <c r="E685" t="s">
        <v>11</v>
      </c>
      <c r="F685">
        <v>2</v>
      </c>
      <c r="G685">
        <v>30</v>
      </c>
      <c r="H685">
        <v>20</v>
      </c>
      <c r="I685">
        <v>0</v>
      </c>
      <c r="J685">
        <v>0</v>
      </c>
      <c r="K685">
        <v>0</v>
      </c>
      <c r="L685">
        <v>0</v>
      </c>
      <c r="M685">
        <v>0</v>
      </c>
      <c r="N685" t="str">
        <f t="shared" si="10"/>
        <v>UPDATE WipDetails SET WipQuantity = , Review_Wip = 0 WHERE WipMaster_Id IN (SELECT id FROM WipMasters WHERE issuedmonth = 'March' AND IssuedYear = 2026) AND CommitmentPeriod = 3 AND CASIN = 'B09TPJS8DZ';</v>
      </c>
    </row>
    <row r="686" spans="1:14" x14ac:dyDescent="0.25">
      <c r="A686" t="s">
        <v>774</v>
      </c>
      <c r="B686" t="s">
        <v>742</v>
      </c>
      <c r="C686" t="s">
        <v>2968</v>
      </c>
      <c r="D686" t="s">
        <v>528</v>
      </c>
      <c r="E686" t="s">
        <v>13</v>
      </c>
      <c r="F686">
        <v>2</v>
      </c>
      <c r="G686">
        <v>30</v>
      </c>
      <c r="H686">
        <v>0</v>
      </c>
      <c r="I686">
        <v>0</v>
      </c>
      <c r="J686">
        <v>0</v>
      </c>
      <c r="K686">
        <v>0</v>
      </c>
      <c r="L686">
        <v>90</v>
      </c>
      <c r="M686">
        <v>0</v>
      </c>
      <c r="N686" t="str">
        <f t="shared" si="10"/>
        <v>UPDATE WipDetails SET WipQuantity = , Review_Wip = 0 WHERE WipMaster_Id IN (SELECT id FROM WipMasters WHERE issuedmonth = 'March' AND IssuedYear = 2026) AND CommitmentPeriod = 3 AND CASIN = 'B09TPK8166';</v>
      </c>
    </row>
    <row r="687" spans="1:14" x14ac:dyDescent="0.25">
      <c r="A687" t="s">
        <v>775</v>
      </c>
      <c r="B687" t="s">
        <v>742</v>
      </c>
      <c r="C687" t="s">
        <v>2969</v>
      </c>
      <c r="D687" t="s">
        <v>528</v>
      </c>
      <c r="E687" t="s">
        <v>15</v>
      </c>
      <c r="F687">
        <v>2</v>
      </c>
      <c r="G687">
        <v>30</v>
      </c>
      <c r="H687">
        <v>0</v>
      </c>
      <c r="I687">
        <v>300</v>
      </c>
      <c r="J687">
        <v>450</v>
      </c>
      <c r="K687">
        <v>0</v>
      </c>
      <c r="L687">
        <v>450</v>
      </c>
      <c r="M687">
        <v>0</v>
      </c>
      <c r="N687" t="str">
        <f t="shared" si="10"/>
        <v>UPDATE WipDetails SET WipQuantity = , Review_Wip = 0 WHERE WipMaster_Id IN (SELECT id FROM WipMasters WHERE issuedmonth = 'March' AND IssuedYear = 2026) AND CommitmentPeriod = 3 AND CASIN = 'B09TPKBK78';</v>
      </c>
    </row>
    <row r="688" spans="1:14" x14ac:dyDescent="0.25">
      <c r="A688" t="s">
        <v>776</v>
      </c>
      <c r="B688" t="s">
        <v>742</v>
      </c>
      <c r="C688" t="s">
        <v>2970</v>
      </c>
      <c r="D688" t="s">
        <v>528</v>
      </c>
      <c r="E688" t="s">
        <v>17</v>
      </c>
      <c r="F688">
        <v>2</v>
      </c>
      <c r="G688">
        <v>30</v>
      </c>
      <c r="H688">
        <v>148</v>
      </c>
      <c r="I688">
        <v>480</v>
      </c>
      <c r="J688">
        <v>420</v>
      </c>
      <c r="K688">
        <v>0</v>
      </c>
      <c r="L688">
        <v>720</v>
      </c>
      <c r="M688">
        <v>0</v>
      </c>
      <c r="N688" t="str">
        <f t="shared" si="10"/>
        <v>UPDATE WipDetails SET WipQuantity = , Review_Wip = 0 WHERE WipMaster_Id IN (SELECT id FROM WipMasters WHERE issuedmonth = 'March' AND IssuedYear = 2026) AND CommitmentPeriod = 3 AND CASIN = 'B09TPMD5HF';</v>
      </c>
    </row>
    <row r="689" spans="1:14" x14ac:dyDescent="0.25">
      <c r="A689" t="s">
        <v>777</v>
      </c>
      <c r="B689" t="s">
        <v>742</v>
      </c>
      <c r="C689" t="s">
        <v>2971</v>
      </c>
      <c r="D689" t="s">
        <v>528</v>
      </c>
      <c r="E689" t="s">
        <v>19</v>
      </c>
      <c r="F689">
        <v>2</v>
      </c>
      <c r="G689">
        <v>30</v>
      </c>
      <c r="H689">
        <v>420</v>
      </c>
      <c r="I689">
        <v>450</v>
      </c>
      <c r="J689">
        <v>510</v>
      </c>
      <c r="K689">
        <v>0</v>
      </c>
      <c r="L689">
        <v>30</v>
      </c>
      <c r="M689">
        <v>0</v>
      </c>
      <c r="N689" t="str">
        <f t="shared" si="10"/>
        <v>UPDATE WipDetails SET WipQuantity = , Review_Wip = 0 WHERE WipMaster_Id IN (SELECT id FROM WipMasters WHERE issuedmonth = 'March' AND IssuedYear = 2026) AND CommitmentPeriod = 3 AND CASIN = 'B09TPJXND6';</v>
      </c>
    </row>
    <row r="690" spans="1:14" x14ac:dyDescent="0.25">
      <c r="A690" t="s">
        <v>778</v>
      </c>
      <c r="B690" t="s">
        <v>742</v>
      </c>
      <c r="C690" t="s">
        <v>2972</v>
      </c>
      <c r="D690" t="s">
        <v>528</v>
      </c>
      <c r="E690" t="s">
        <v>21</v>
      </c>
      <c r="F690">
        <v>2</v>
      </c>
      <c r="G690">
        <v>30</v>
      </c>
      <c r="H690">
        <v>440</v>
      </c>
      <c r="I690">
        <v>240</v>
      </c>
      <c r="J690">
        <v>90</v>
      </c>
      <c r="K690">
        <v>0</v>
      </c>
      <c r="L690">
        <v>30</v>
      </c>
      <c r="M690">
        <v>0</v>
      </c>
      <c r="N690" t="str">
        <f t="shared" si="10"/>
        <v>UPDATE WipDetails SET WipQuantity = , Review_Wip = 0 WHERE WipMaster_Id IN (SELECT id FROM WipMasters WHERE issuedmonth = 'March' AND IssuedYear = 2026) AND CommitmentPeriod = 3 AND CASIN = 'B09TPHK31B';</v>
      </c>
    </row>
    <row r="691" spans="1:14" x14ac:dyDescent="0.25">
      <c r="A691" t="s">
        <v>779</v>
      </c>
      <c r="B691" t="s">
        <v>742</v>
      </c>
      <c r="C691" t="s">
        <v>2973</v>
      </c>
      <c r="D691" t="s">
        <v>535</v>
      </c>
      <c r="E691" t="s">
        <v>11</v>
      </c>
      <c r="F691">
        <v>2</v>
      </c>
      <c r="G691">
        <v>30</v>
      </c>
      <c r="H691">
        <v>20</v>
      </c>
      <c r="I691">
        <v>60</v>
      </c>
      <c r="J691">
        <v>120</v>
      </c>
      <c r="K691">
        <v>0</v>
      </c>
      <c r="L691">
        <v>60</v>
      </c>
      <c r="M691">
        <v>0</v>
      </c>
      <c r="N691" t="str">
        <f t="shared" si="10"/>
        <v>UPDATE WipDetails SET WipQuantity = , Review_Wip = 0 WHERE WipMaster_Id IN (SELECT id FROM WipMasters WHERE issuedmonth = 'March' AND IssuedYear = 2026) AND CommitmentPeriod = 3 AND CASIN = 'B09TPJKWSB';</v>
      </c>
    </row>
    <row r="692" spans="1:14" x14ac:dyDescent="0.25">
      <c r="A692" t="s">
        <v>780</v>
      </c>
      <c r="B692" t="s">
        <v>742</v>
      </c>
      <c r="C692" t="s">
        <v>2974</v>
      </c>
      <c r="D692" t="s">
        <v>535</v>
      </c>
      <c r="E692" t="s">
        <v>13</v>
      </c>
      <c r="F692">
        <v>2</v>
      </c>
      <c r="G692">
        <v>30</v>
      </c>
      <c r="H692">
        <v>80</v>
      </c>
      <c r="I692">
        <v>150</v>
      </c>
      <c r="J692">
        <v>210</v>
      </c>
      <c r="K692">
        <v>0</v>
      </c>
      <c r="L692">
        <v>90</v>
      </c>
      <c r="M692">
        <v>0</v>
      </c>
      <c r="N692" t="str">
        <f t="shared" si="10"/>
        <v>UPDATE WipDetails SET WipQuantity = , Review_Wip = 0 WHERE WipMaster_Id IN (SELECT id FROM WipMasters WHERE issuedmonth = 'March' AND IssuedYear = 2026) AND CommitmentPeriod = 3 AND CASIN = 'B09TPJXFQP';</v>
      </c>
    </row>
    <row r="693" spans="1:14" x14ac:dyDescent="0.25">
      <c r="A693" t="s">
        <v>781</v>
      </c>
      <c r="B693" t="s">
        <v>742</v>
      </c>
      <c r="C693" t="s">
        <v>2975</v>
      </c>
      <c r="D693" t="s">
        <v>535</v>
      </c>
      <c r="E693" t="s">
        <v>15</v>
      </c>
      <c r="F693">
        <v>2</v>
      </c>
      <c r="G693">
        <v>30</v>
      </c>
      <c r="H693">
        <v>200</v>
      </c>
      <c r="I693">
        <v>300</v>
      </c>
      <c r="J693">
        <v>360</v>
      </c>
      <c r="K693">
        <v>0</v>
      </c>
      <c r="L693">
        <v>330</v>
      </c>
      <c r="M693">
        <v>0</v>
      </c>
      <c r="N693" t="str">
        <f t="shared" si="10"/>
        <v>UPDATE WipDetails SET WipQuantity = , Review_Wip = 0 WHERE WipMaster_Id IN (SELECT id FROM WipMasters WHERE issuedmonth = 'March' AND IssuedYear = 2026) AND CommitmentPeriod = 3 AND CASIN = 'B09TPLS6Q3';</v>
      </c>
    </row>
    <row r="694" spans="1:14" x14ac:dyDescent="0.25">
      <c r="A694" t="s">
        <v>782</v>
      </c>
      <c r="B694" t="s">
        <v>742</v>
      </c>
      <c r="C694" t="s">
        <v>2976</v>
      </c>
      <c r="D694" t="s">
        <v>535</v>
      </c>
      <c r="E694" t="s">
        <v>17</v>
      </c>
      <c r="F694">
        <v>2</v>
      </c>
      <c r="G694">
        <v>30</v>
      </c>
      <c r="H694">
        <v>200</v>
      </c>
      <c r="I694">
        <v>420</v>
      </c>
      <c r="J694">
        <v>600</v>
      </c>
      <c r="K694">
        <v>0</v>
      </c>
      <c r="L694">
        <v>480</v>
      </c>
      <c r="M694">
        <v>0</v>
      </c>
      <c r="N694" t="str">
        <f t="shared" si="10"/>
        <v>UPDATE WipDetails SET WipQuantity = , Review_Wip = 0 WHERE WipMaster_Id IN (SELECT id FROM WipMasters WHERE issuedmonth = 'March' AND IssuedYear = 2026) AND CommitmentPeriod = 3 AND CASIN = 'B09TPHSF4P';</v>
      </c>
    </row>
    <row r="695" spans="1:14" x14ac:dyDescent="0.25">
      <c r="A695" t="s">
        <v>783</v>
      </c>
      <c r="B695" t="s">
        <v>742</v>
      </c>
      <c r="C695" t="s">
        <v>2977</v>
      </c>
      <c r="D695" t="s">
        <v>535</v>
      </c>
      <c r="E695" t="s">
        <v>19</v>
      </c>
      <c r="F695">
        <v>2</v>
      </c>
      <c r="G695">
        <v>30</v>
      </c>
      <c r="H695">
        <v>210</v>
      </c>
      <c r="I695">
        <v>300</v>
      </c>
      <c r="J695">
        <v>390</v>
      </c>
      <c r="K695">
        <v>0</v>
      </c>
      <c r="L695">
        <v>210</v>
      </c>
      <c r="M695">
        <v>0</v>
      </c>
      <c r="N695" t="str">
        <f t="shared" si="10"/>
        <v>UPDATE WipDetails SET WipQuantity = , Review_Wip = 0 WHERE WipMaster_Id IN (SELECT id FROM WipMasters WHERE issuedmonth = 'March' AND IssuedYear = 2026) AND CommitmentPeriod = 3 AND CASIN = 'B09TPKG1L6';</v>
      </c>
    </row>
    <row r="696" spans="1:14" x14ac:dyDescent="0.25">
      <c r="A696" t="s">
        <v>784</v>
      </c>
      <c r="B696" t="s">
        <v>742</v>
      </c>
      <c r="C696" t="s">
        <v>2978</v>
      </c>
      <c r="D696" t="s">
        <v>535</v>
      </c>
      <c r="E696" t="s">
        <v>21</v>
      </c>
      <c r="F696">
        <v>2</v>
      </c>
      <c r="G696">
        <v>30</v>
      </c>
      <c r="H696">
        <v>100</v>
      </c>
      <c r="I696">
        <v>240</v>
      </c>
      <c r="J696">
        <v>330</v>
      </c>
      <c r="K696">
        <v>0</v>
      </c>
      <c r="L696">
        <v>90</v>
      </c>
      <c r="M696">
        <v>0</v>
      </c>
      <c r="N696" t="str">
        <f t="shared" si="10"/>
        <v>UPDATE WipDetails SET WipQuantity = , Review_Wip = 0 WHERE WipMaster_Id IN (SELECT id FROM WipMasters WHERE issuedmonth = 'March' AND IssuedYear = 2026) AND CommitmentPeriod = 3 AND CASIN = 'B09TPLM959';</v>
      </c>
    </row>
    <row r="697" spans="1:14" x14ac:dyDescent="0.25">
      <c r="A697" t="s">
        <v>785</v>
      </c>
      <c r="B697" t="s">
        <v>742</v>
      </c>
      <c r="C697" t="s">
        <v>2979</v>
      </c>
      <c r="D697" t="s">
        <v>786</v>
      </c>
      <c r="E697" t="s">
        <v>11</v>
      </c>
      <c r="F697">
        <v>2</v>
      </c>
      <c r="G697">
        <v>30</v>
      </c>
      <c r="H697">
        <v>90</v>
      </c>
      <c r="I697">
        <v>60</v>
      </c>
      <c r="J697">
        <v>90</v>
      </c>
      <c r="K697">
        <v>0</v>
      </c>
      <c r="L697">
        <v>0</v>
      </c>
      <c r="M697">
        <v>0</v>
      </c>
      <c r="N697" t="str">
        <f t="shared" si="10"/>
        <v>UPDATE WipDetails SET WipQuantity = , Review_Wip = 0 WHERE WipMaster_Id IN (SELECT id FROM WipMasters WHERE issuedmonth = 'March' AND IssuedYear = 2026) AND CommitmentPeriod = 3 AND CASIN = 'B09TPLM98Q';</v>
      </c>
    </row>
    <row r="698" spans="1:14" x14ac:dyDescent="0.25">
      <c r="A698" t="s">
        <v>787</v>
      </c>
      <c r="B698" t="s">
        <v>742</v>
      </c>
      <c r="C698" t="s">
        <v>2980</v>
      </c>
      <c r="D698" t="s">
        <v>786</v>
      </c>
      <c r="E698" t="s">
        <v>13</v>
      </c>
      <c r="F698">
        <v>2</v>
      </c>
      <c r="G698">
        <v>30</v>
      </c>
      <c r="H698">
        <v>160</v>
      </c>
      <c r="I698">
        <v>90</v>
      </c>
      <c r="J698">
        <v>120</v>
      </c>
      <c r="K698">
        <v>0</v>
      </c>
      <c r="L698">
        <v>0</v>
      </c>
      <c r="M698">
        <v>60</v>
      </c>
      <c r="N698" t="str">
        <f t="shared" si="10"/>
        <v>UPDATE WipDetails SET WipQuantity = , Review_Wip = 60 WHERE WipMaster_Id IN (SELECT id FROM WipMasters WHERE issuedmonth = 'March' AND IssuedYear = 2026) AND CommitmentPeriod = 3 AND CASIN = 'B09TPKJNNW';</v>
      </c>
    </row>
    <row r="699" spans="1:14" x14ac:dyDescent="0.25">
      <c r="A699" t="s">
        <v>788</v>
      </c>
      <c r="B699" t="s">
        <v>742</v>
      </c>
      <c r="C699" t="s">
        <v>2981</v>
      </c>
      <c r="D699" t="s">
        <v>786</v>
      </c>
      <c r="E699" t="s">
        <v>15</v>
      </c>
      <c r="F699">
        <v>2</v>
      </c>
      <c r="G699">
        <v>30</v>
      </c>
      <c r="H699">
        <v>279</v>
      </c>
      <c r="I699">
        <v>300</v>
      </c>
      <c r="J699">
        <v>390</v>
      </c>
      <c r="K699">
        <v>0</v>
      </c>
      <c r="L699">
        <v>90</v>
      </c>
      <c r="M699">
        <v>330</v>
      </c>
      <c r="N699" t="str">
        <f t="shared" si="10"/>
        <v>UPDATE WipDetails SET WipQuantity = , Review_Wip = 330 WHERE WipMaster_Id IN (SELECT id FROM WipMasters WHERE issuedmonth = 'March' AND IssuedYear = 2026) AND CommitmentPeriod = 3 AND CASIN = 'B09TPLMG42';</v>
      </c>
    </row>
    <row r="700" spans="1:14" x14ac:dyDescent="0.25">
      <c r="A700" t="s">
        <v>789</v>
      </c>
      <c r="B700" t="s">
        <v>742</v>
      </c>
      <c r="C700" t="s">
        <v>2982</v>
      </c>
      <c r="D700" t="s">
        <v>786</v>
      </c>
      <c r="E700" t="s">
        <v>17</v>
      </c>
      <c r="F700">
        <v>2</v>
      </c>
      <c r="G700">
        <v>30</v>
      </c>
      <c r="H700">
        <v>918</v>
      </c>
      <c r="I700">
        <v>450</v>
      </c>
      <c r="J700">
        <v>600</v>
      </c>
      <c r="K700">
        <v>0</v>
      </c>
      <c r="L700">
        <v>0</v>
      </c>
      <c r="M700">
        <v>180</v>
      </c>
      <c r="N700" t="str">
        <f t="shared" si="10"/>
        <v>UPDATE WipDetails SET WipQuantity = , Review_Wip = 180 WHERE WipMaster_Id IN (SELECT id FROM WipMasters WHERE issuedmonth = 'March' AND IssuedYear = 2026) AND CommitmentPeriod = 3 AND CASIN = 'B09TPHSDZK';</v>
      </c>
    </row>
    <row r="701" spans="1:14" x14ac:dyDescent="0.25">
      <c r="A701" t="s">
        <v>790</v>
      </c>
      <c r="B701" t="s">
        <v>742</v>
      </c>
      <c r="C701" t="s">
        <v>2983</v>
      </c>
      <c r="D701" t="s">
        <v>786</v>
      </c>
      <c r="E701" t="s">
        <v>19</v>
      </c>
      <c r="F701">
        <v>2</v>
      </c>
      <c r="G701">
        <v>30</v>
      </c>
      <c r="H701">
        <v>660</v>
      </c>
      <c r="I701">
        <v>360</v>
      </c>
      <c r="J701">
        <v>480</v>
      </c>
      <c r="K701">
        <v>0</v>
      </c>
      <c r="L701">
        <v>0</v>
      </c>
      <c r="M701">
        <v>330</v>
      </c>
      <c r="N701" t="str">
        <f t="shared" si="10"/>
        <v>UPDATE WipDetails SET WipQuantity = , Review_Wip = 330 WHERE WipMaster_Id IN (SELECT id FROM WipMasters WHERE issuedmonth = 'March' AND IssuedYear = 2026) AND CommitmentPeriod = 3 AND CASIN = 'B09TPJKDYS';</v>
      </c>
    </row>
    <row r="702" spans="1:14" x14ac:dyDescent="0.25">
      <c r="A702" t="s">
        <v>791</v>
      </c>
      <c r="B702" t="s">
        <v>742</v>
      </c>
      <c r="C702" t="s">
        <v>2984</v>
      </c>
      <c r="D702" t="s">
        <v>786</v>
      </c>
      <c r="E702" t="s">
        <v>21</v>
      </c>
      <c r="F702">
        <v>2</v>
      </c>
      <c r="G702">
        <v>30</v>
      </c>
      <c r="H702">
        <v>399</v>
      </c>
      <c r="I702">
        <v>270</v>
      </c>
      <c r="J702">
        <v>330</v>
      </c>
      <c r="K702">
        <v>0</v>
      </c>
      <c r="L702">
        <v>0</v>
      </c>
      <c r="M702">
        <v>150</v>
      </c>
      <c r="N702" t="str">
        <f t="shared" si="10"/>
        <v>UPDATE WipDetails SET WipQuantity = , Review_Wip = 150 WHERE WipMaster_Id IN (SELECT id FROM WipMasters WHERE issuedmonth = 'March' AND IssuedYear = 2026) AND CommitmentPeriod = 3 AND CASIN = 'B09TPLYS5Q';</v>
      </c>
    </row>
    <row r="703" spans="1:14" x14ac:dyDescent="0.25">
      <c r="A703" t="s">
        <v>792</v>
      </c>
      <c r="B703" t="s">
        <v>742</v>
      </c>
      <c r="C703" t="s">
        <v>2985</v>
      </c>
      <c r="D703" t="s">
        <v>549</v>
      </c>
      <c r="E703" t="s">
        <v>11</v>
      </c>
      <c r="F703">
        <v>2</v>
      </c>
      <c r="G703">
        <v>30</v>
      </c>
      <c r="H703">
        <v>60</v>
      </c>
      <c r="I703">
        <v>30</v>
      </c>
      <c r="J703">
        <v>30</v>
      </c>
      <c r="K703">
        <v>0</v>
      </c>
      <c r="L703">
        <v>30</v>
      </c>
      <c r="M703">
        <v>0</v>
      </c>
      <c r="N703" t="str">
        <f t="shared" si="10"/>
        <v>UPDATE WipDetails SET WipQuantity = , Review_Wip = 0 WHERE WipMaster_Id IN (SELECT id FROM WipMasters WHERE issuedmonth = 'March' AND IssuedYear = 2026) AND CommitmentPeriod = 3 AND CASIN = 'B09TPKKD3J';</v>
      </c>
    </row>
    <row r="704" spans="1:14" x14ac:dyDescent="0.25">
      <c r="A704" t="s">
        <v>793</v>
      </c>
      <c r="B704" t="s">
        <v>742</v>
      </c>
      <c r="C704" t="s">
        <v>2986</v>
      </c>
      <c r="D704" t="s">
        <v>549</v>
      </c>
      <c r="E704" t="s">
        <v>13</v>
      </c>
      <c r="F704">
        <v>2</v>
      </c>
      <c r="G704">
        <v>30</v>
      </c>
      <c r="H704">
        <v>110</v>
      </c>
      <c r="I704">
        <v>90</v>
      </c>
      <c r="J704">
        <v>120</v>
      </c>
      <c r="K704">
        <v>90</v>
      </c>
      <c r="L704">
        <v>90</v>
      </c>
      <c r="M704">
        <v>120</v>
      </c>
      <c r="N704" t="str">
        <f t="shared" si="10"/>
        <v>UPDATE WipDetails SET WipQuantity = , Review_Wip = 120 WHERE WipMaster_Id IN (SELECT id FROM WipMasters WHERE issuedmonth = 'March' AND IssuedYear = 2026) AND CommitmentPeriod = 3 AND CASIN = 'B09TPPLGXX';</v>
      </c>
    </row>
    <row r="705" spans="1:14" x14ac:dyDescent="0.25">
      <c r="A705" t="s">
        <v>794</v>
      </c>
      <c r="B705" t="s">
        <v>742</v>
      </c>
      <c r="C705" t="s">
        <v>2987</v>
      </c>
      <c r="D705" t="s">
        <v>549</v>
      </c>
      <c r="E705" t="s">
        <v>15</v>
      </c>
      <c r="F705">
        <v>2</v>
      </c>
      <c r="G705">
        <v>30</v>
      </c>
      <c r="H705">
        <v>390</v>
      </c>
      <c r="I705">
        <v>360</v>
      </c>
      <c r="J705">
        <v>480</v>
      </c>
      <c r="K705">
        <v>210</v>
      </c>
      <c r="L705">
        <v>330</v>
      </c>
      <c r="M705">
        <v>120</v>
      </c>
      <c r="N705" t="str">
        <f t="shared" si="10"/>
        <v>UPDATE WipDetails SET WipQuantity = , Review_Wip = 120 WHERE WipMaster_Id IN (SELECT id FROM WipMasters WHERE issuedmonth = 'March' AND IssuedYear = 2026) AND CommitmentPeriod = 3 AND CASIN = 'B09TPHS33G';</v>
      </c>
    </row>
    <row r="706" spans="1:14" x14ac:dyDescent="0.25">
      <c r="A706" t="s">
        <v>795</v>
      </c>
      <c r="B706" t="s">
        <v>742</v>
      </c>
      <c r="C706" t="s">
        <v>2988</v>
      </c>
      <c r="D706" t="s">
        <v>549</v>
      </c>
      <c r="E706" t="s">
        <v>17</v>
      </c>
      <c r="F706">
        <v>2</v>
      </c>
      <c r="G706">
        <v>30</v>
      </c>
      <c r="H706">
        <v>738</v>
      </c>
      <c r="I706">
        <v>510</v>
      </c>
      <c r="J706">
        <v>600</v>
      </c>
      <c r="K706">
        <v>330</v>
      </c>
      <c r="L706">
        <v>210</v>
      </c>
      <c r="M706">
        <v>660</v>
      </c>
      <c r="N706" t="str">
        <f t="shared" si="10"/>
        <v>UPDATE WipDetails SET WipQuantity = , Review_Wip = 660 WHERE WipMaster_Id IN (SELECT id FROM WipMasters WHERE issuedmonth = 'March' AND IssuedYear = 2026) AND CommitmentPeriod = 3 AND CASIN = 'B09TPKWDGQ';</v>
      </c>
    </row>
    <row r="707" spans="1:14" x14ac:dyDescent="0.25">
      <c r="A707" t="s">
        <v>796</v>
      </c>
      <c r="B707" t="s">
        <v>742</v>
      </c>
      <c r="C707" t="s">
        <v>2989</v>
      </c>
      <c r="D707" t="s">
        <v>549</v>
      </c>
      <c r="E707" t="s">
        <v>19</v>
      </c>
      <c r="F707">
        <v>2</v>
      </c>
      <c r="G707">
        <v>30</v>
      </c>
      <c r="H707">
        <v>310</v>
      </c>
      <c r="I707">
        <v>360</v>
      </c>
      <c r="J707">
        <v>480</v>
      </c>
      <c r="K707">
        <v>360</v>
      </c>
      <c r="L707">
        <v>300</v>
      </c>
      <c r="M707">
        <v>420</v>
      </c>
      <c r="N707" t="str">
        <f t="shared" ref="N707:N770" si="11">"UPDATE WipDetails SET WipQuantity = "&amp;ML707&amp;", Review_Wip = "&amp;M707&amp;" WHERE WipMaster_Id IN (SELECT id FROM WipMasters WHERE issuedmonth = 'March' AND IssuedYear = 2026) AND CommitmentPeriod = 3 AND CASIN = '"&amp;A707&amp;"';"</f>
        <v>UPDATE WipDetails SET WipQuantity = , Review_Wip = 420 WHERE WipMaster_Id IN (SELECT id FROM WipMasters WHERE issuedmonth = 'March' AND IssuedYear = 2026) AND CommitmentPeriod = 3 AND CASIN = 'B09TPHNCBX';</v>
      </c>
    </row>
    <row r="708" spans="1:14" x14ac:dyDescent="0.25">
      <c r="A708" t="s">
        <v>797</v>
      </c>
      <c r="B708" t="s">
        <v>742</v>
      </c>
      <c r="C708" t="s">
        <v>2990</v>
      </c>
      <c r="D708" t="s">
        <v>549</v>
      </c>
      <c r="E708" t="s">
        <v>21</v>
      </c>
      <c r="F708">
        <v>2</v>
      </c>
      <c r="G708">
        <v>30</v>
      </c>
      <c r="H708">
        <v>210</v>
      </c>
      <c r="I708">
        <v>210</v>
      </c>
      <c r="J708">
        <v>270</v>
      </c>
      <c r="K708">
        <v>210</v>
      </c>
      <c r="L708">
        <v>120</v>
      </c>
      <c r="M708">
        <v>210</v>
      </c>
      <c r="N708" t="str">
        <f t="shared" si="11"/>
        <v>UPDATE WipDetails SET WipQuantity = , Review_Wip = 210 WHERE WipMaster_Id IN (SELECT id FROM WipMasters WHERE issuedmonth = 'March' AND IssuedYear = 2026) AND CommitmentPeriod = 3 AND CASIN = 'B09TPKRPSL';</v>
      </c>
    </row>
    <row r="709" spans="1:14" x14ac:dyDescent="0.25">
      <c r="A709" t="s">
        <v>798</v>
      </c>
      <c r="B709" t="s">
        <v>742</v>
      </c>
      <c r="C709" t="s">
        <v>2991</v>
      </c>
      <c r="D709" t="s">
        <v>799</v>
      </c>
      <c r="E709" t="s">
        <v>11</v>
      </c>
      <c r="F709">
        <v>2</v>
      </c>
      <c r="G709">
        <v>30</v>
      </c>
      <c r="H709">
        <v>90</v>
      </c>
      <c r="I709">
        <v>60</v>
      </c>
      <c r="J709">
        <v>0</v>
      </c>
      <c r="K709">
        <v>0</v>
      </c>
      <c r="L709">
        <v>0</v>
      </c>
      <c r="M709">
        <v>0</v>
      </c>
      <c r="N709" t="str">
        <f t="shared" si="11"/>
        <v>UPDATE WipDetails SET WipQuantity = , Review_Wip = 0 WHERE WipMaster_Id IN (SELECT id FROM WipMasters WHERE issuedmonth = 'March' AND IssuedYear = 2026) AND CommitmentPeriod = 3 AND CASIN = 'B09TPJT23C';</v>
      </c>
    </row>
    <row r="710" spans="1:14" x14ac:dyDescent="0.25">
      <c r="A710" t="s">
        <v>800</v>
      </c>
      <c r="B710" t="s">
        <v>742</v>
      </c>
      <c r="C710" t="s">
        <v>2992</v>
      </c>
      <c r="D710" t="s">
        <v>799</v>
      </c>
      <c r="E710" t="s">
        <v>13</v>
      </c>
      <c r="F710">
        <v>2</v>
      </c>
      <c r="G710">
        <v>30</v>
      </c>
      <c r="H710">
        <v>60</v>
      </c>
      <c r="I710">
        <v>90</v>
      </c>
      <c r="J710">
        <v>120</v>
      </c>
      <c r="K710">
        <v>0</v>
      </c>
      <c r="L710">
        <v>60</v>
      </c>
      <c r="M710">
        <v>60</v>
      </c>
      <c r="N710" t="str">
        <f t="shared" si="11"/>
        <v>UPDATE WipDetails SET WipQuantity = , Review_Wip = 60 WHERE WipMaster_Id IN (SELECT id FROM WipMasters WHERE issuedmonth = 'March' AND IssuedYear = 2026) AND CommitmentPeriod = 3 AND CASIN = 'B09TPKTQQG';</v>
      </c>
    </row>
    <row r="711" spans="1:14" x14ac:dyDescent="0.25">
      <c r="A711" t="s">
        <v>801</v>
      </c>
      <c r="B711" t="s">
        <v>742</v>
      </c>
      <c r="C711" t="s">
        <v>2993</v>
      </c>
      <c r="D711" t="s">
        <v>799</v>
      </c>
      <c r="E711" t="s">
        <v>15</v>
      </c>
      <c r="F711">
        <v>2</v>
      </c>
      <c r="G711">
        <v>30</v>
      </c>
      <c r="H711">
        <v>390</v>
      </c>
      <c r="I711">
        <v>270</v>
      </c>
      <c r="J711">
        <v>360</v>
      </c>
      <c r="K711">
        <v>0</v>
      </c>
      <c r="L711">
        <v>0</v>
      </c>
      <c r="M711">
        <v>30</v>
      </c>
      <c r="N711" t="str">
        <f t="shared" si="11"/>
        <v>UPDATE WipDetails SET WipQuantity = , Review_Wip = 30 WHERE WipMaster_Id IN (SELECT id FROM WipMasters WHERE issuedmonth = 'March' AND IssuedYear = 2026) AND CommitmentPeriod = 3 AND CASIN = 'B09TPHVXR2';</v>
      </c>
    </row>
    <row r="712" spans="1:14" x14ac:dyDescent="0.25">
      <c r="A712" t="s">
        <v>802</v>
      </c>
      <c r="B712" t="s">
        <v>742</v>
      </c>
      <c r="C712" t="s">
        <v>2994</v>
      </c>
      <c r="D712" t="s">
        <v>799</v>
      </c>
      <c r="E712" t="s">
        <v>17</v>
      </c>
      <c r="F712">
        <v>2</v>
      </c>
      <c r="G712">
        <v>30</v>
      </c>
      <c r="H712">
        <v>728</v>
      </c>
      <c r="I712">
        <v>360</v>
      </c>
      <c r="J712">
        <v>450</v>
      </c>
      <c r="K712">
        <v>0</v>
      </c>
      <c r="L712">
        <v>0</v>
      </c>
      <c r="M712">
        <v>450</v>
      </c>
      <c r="N712" t="str">
        <f t="shared" si="11"/>
        <v>UPDATE WipDetails SET WipQuantity = , Review_Wip = 450 WHERE WipMaster_Id IN (SELECT id FROM WipMasters WHERE issuedmonth = 'March' AND IssuedYear = 2026) AND CommitmentPeriod = 3 AND CASIN = 'B09TPK8HHF';</v>
      </c>
    </row>
    <row r="713" spans="1:14" x14ac:dyDescent="0.25">
      <c r="A713" t="s">
        <v>803</v>
      </c>
      <c r="B713" t="s">
        <v>742</v>
      </c>
      <c r="C713" t="s">
        <v>2995</v>
      </c>
      <c r="D713" t="s">
        <v>799</v>
      </c>
      <c r="E713" t="s">
        <v>19</v>
      </c>
      <c r="F713">
        <v>2</v>
      </c>
      <c r="G713">
        <v>30</v>
      </c>
      <c r="H713">
        <v>369</v>
      </c>
      <c r="I713">
        <v>480</v>
      </c>
      <c r="J713">
        <v>630</v>
      </c>
      <c r="K713">
        <v>0</v>
      </c>
      <c r="L713">
        <v>180</v>
      </c>
      <c r="M713">
        <v>420</v>
      </c>
      <c r="N713" t="str">
        <f t="shared" si="11"/>
        <v>UPDATE WipDetails SET WipQuantity = , Review_Wip = 420 WHERE WipMaster_Id IN (SELECT id FROM WipMasters WHERE issuedmonth = 'March' AND IssuedYear = 2026) AND CommitmentPeriod = 3 AND CASIN = 'B09TPLCK37';</v>
      </c>
    </row>
    <row r="714" spans="1:14" x14ac:dyDescent="0.25">
      <c r="A714" t="s">
        <v>804</v>
      </c>
      <c r="B714" t="s">
        <v>742</v>
      </c>
      <c r="C714" t="s">
        <v>2996</v>
      </c>
      <c r="D714" t="s">
        <v>799</v>
      </c>
      <c r="E714" t="s">
        <v>21</v>
      </c>
      <c r="F714">
        <v>2</v>
      </c>
      <c r="G714">
        <v>30</v>
      </c>
      <c r="H714">
        <v>150</v>
      </c>
      <c r="I714">
        <v>360</v>
      </c>
      <c r="J714">
        <v>450</v>
      </c>
      <c r="K714">
        <v>0</v>
      </c>
      <c r="L714">
        <v>180</v>
      </c>
      <c r="M714">
        <v>420</v>
      </c>
      <c r="N714" t="str">
        <f t="shared" si="11"/>
        <v>UPDATE WipDetails SET WipQuantity = , Review_Wip = 420 WHERE WipMaster_Id IN (SELECT id FROM WipMasters WHERE issuedmonth = 'March' AND IssuedYear = 2026) AND CommitmentPeriod = 3 AND CASIN = 'B09TPKBJZ4';</v>
      </c>
    </row>
    <row r="715" spans="1:14" x14ac:dyDescent="0.25">
      <c r="A715" t="s">
        <v>805</v>
      </c>
      <c r="B715" t="s">
        <v>742</v>
      </c>
      <c r="C715" t="s">
        <v>2997</v>
      </c>
      <c r="D715" t="s">
        <v>271</v>
      </c>
      <c r="E715" t="s">
        <v>11</v>
      </c>
      <c r="F715">
        <v>2</v>
      </c>
      <c r="G715">
        <v>30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 t="str">
        <f t="shared" si="11"/>
        <v>UPDATE WipDetails SET WipQuantity = , Review_Wip = 0 WHERE WipMaster_Id IN (SELECT id FROM WipMasters WHERE issuedmonth = 'March' AND IssuedYear = 2026) AND CommitmentPeriod = 3 AND CASIN = 'B09TPK476G';</v>
      </c>
    </row>
    <row r="716" spans="1:14" x14ac:dyDescent="0.25">
      <c r="A716" t="s">
        <v>806</v>
      </c>
      <c r="B716" t="s">
        <v>742</v>
      </c>
      <c r="C716" t="s">
        <v>2998</v>
      </c>
      <c r="D716" t="s">
        <v>271</v>
      </c>
      <c r="E716" t="s">
        <v>13</v>
      </c>
      <c r="F716">
        <v>2</v>
      </c>
      <c r="G716">
        <v>30</v>
      </c>
      <c r="H716">
        <v>20</v>
      </c>
      <c r="I716">
        <v>0</v>
      </c>
      <c r="J716">
        <v>0</v>
      </c>
      <c r="K716">
        <v>0</v>
      </c>
      <c r="L716">
        <v>0</v>
      </c>
      <c r="M716">
        <v>0</v>
      </c>
      <c r="N716" t="str">
        <f t="shared" si="11"/>
        <v>UPDATE WipDetails SET WipQuantity = , Review_Wip = 0 WHERE WipMaster_Id IN (SELECT id FROM WipMasters WHERE issuedmonth = 'March' AND IssuedYear = 2026) AND CommitmentPeriod = 3 AND CASIN = 'B09TPJS3DL';</v>
      </c>
    </row>
    <row r="717" spans="1:14" x14ac:dyDescent="0.25">
      <c r="A717" t="s">
        <v>807</v>
      </c>
      <c r="B717" t="s">
        <v>742</v>
      </c>
      <c r="C717" t="s">
        <v>2999</v>
      </c>
      <c r="D717" t="s">
        <v>271</v>
      </c>
      <c r="E717" t="s">
        <v>15</v>
      </c>
      <c r="F717">
        <v>2</v>
      </c>
      <c r="G717">
        <v>30</v>
      </c>
      <c r="H717">
        <v>140</v>
      </c>
      <c r="I717">
        <v>0</v>
      </c>
      <c r="J717">
        <v>0</v>
      </c>
      <c r="K717">
        <v>150</v>
      </c>
      <c r="L717">
        <v>0</v>
      </c>
      <c r="M717">
        <v>0</v>
      </c>
      <c r="N717" t="str">
        <f t="shared" si="11"/>
        <v>UPDATE WipDetails SET WipQuantity = , Review_Wip = 0 WHERE WipMaster_Id IN (SELECT id FROM WipMasters WHERE issuedmonth = 'March' AND IssuedYear = 2026) AND CommitmentPeriod = 3 AND CASIN = 'B09TPJ19CG';</v>
      </c>
    </row>
    <row r="718" spans="1:14" x14ac:dyDescent="0.25">
      <c r="A718" t="s">
        <v>808</v>
      </c>
      <c r="B718" t="s">
        <v>742</v>
      </c>
      <c r="C718" t="s">
        <v>3000</v>
      </c>
      <c r="D718" t="s">
        <v>271</v>
      </c>
      <c r="E718" t="s">
        <v>27</v>
      </c>
      <c r="F718">
        <v>2</v>
      </c>
      <c r="G718">
        <v>30</v>
      </c>
      <c r="H718">
        <v>120</v>
      </c>
      <c r="I718">
        <v>0</v>
      </c>
      <c r="J718">
        <v>0</v>
      </c>
      <c r="K718">
        <v>480</v>
      </c>
      <c r="L718">
        <v>0</v>
      </c>
      <c r="M718">
        <v>0</v>
      </c>
      <c r="N718" t="str">
        <f t="shared" si="11"/>
        <v>UPDATE WipDetails SET WipQuantity = , Review_Wip = 0 WHERE WipMaster_Id IN (SELECT id FROM WipMasters WHERE issuedmonth = 'March' AND IssuedYear = 2026) AND CommitmentPeriod = 3 AND CASIN = 'B09TPJS8CX';</v>
      </c>
    </row>
    <row r="719" spans="1:14" x14ac:dyDescent="0.25">
      <c r="A719" t="s">
        <v>809</v>
      </c>
      <c r="B719" t="s">
        <v>742</v>
      </c>
      <c r="C719" t="s">
        <v>3001</v>
      </c>
      <c r="D719" t="s">
        <v>271</v>
      </c>
      <c r="E719" t="s">
        <v>19</v>
      </c>
      <c r="F719">
        <v>2</v>
      </c>
      <c r="G719">
        <v>30</v>
      </c>
      <c r="H719">
        <v>199</v>
      </c>
      <c r="I719">
        <v>0</v>
      </c>
      <c r="J719">
        <v>0</v>
      </c>
      <c r="K719">
        <v>420</v>
      </c>
      <c r="L719">
        <v>0</v>
      </c>
      <c r="M719">
        <v>0</v>
      </c>
      <c r="N719" t="str">
        <f t="shared" si="11"/>
        <v>UPDATE WipDetails SET WipQuantity = , Review_Wip = 0 WHERE WipMaster_Id IN (SELECT id FROM WipMasters WHERE issuedmonth = 'March' AND IssuedYear = 2026) AND CommitmentPeriod = 3 AND CASIN = 'B09TPHYNC5';</v>
      </c>
    </row>
    <row r="720" spans="1:14" x14ac:dyDescent="0.25">
      <c r="A720" t="s">
        <v>810</v>
      </c>
      <c r="B720" t="s">
        <v>742</v>
      </c>
      <c r="C720" t="s">
        <v>3002</v>
      </c>
      <c r="D720" t="s">
        <v>271</v>
      </c>
      <c r="E720" t="s">
        <v>21</v>
      </c>
      <c r="F720">
        <v>2</v>
      </c>
      <c r="G720">
        <v>30</v>
      </c>
      <c r="H720">
        <v>150</v>
      </c>
      <c r="I720">
        <v>0</v>
      </c>
      <c r="J720">
        <v>0</v>
      </c>
      <c r="K720">
        <v>390</v>
      </c>
      <c r="L720">
        <v>0</v>
      </c>
      <c r="M720">
        <v>0</v>
      </c>
      <c r="N720" t="str">
        <f t="shared" si="11"/>
        <v>UPDATE WipDetails SET WipQuantity = , Review_Wip = 0 WHERE WipMaster_Id IN (SELECT id FROM WipMasters WHERE issuedmonth = 'March' AND IssuedYear = 2026) AND CommitmentPeriod = 3 AND CASIN = 'B09TPKV7LV';</v>
      </c>
    </row>
    <row r="721" spans="1:14" x14ac:dyDescent="0.25">
      <c r="A721" t="s">
        <v>811</v>
      </c>
      <c r="B721" t="s">
        <v>742</v>
      </c>
      <c r="C721" t="s">
        <v>3003</v>
      </c>
      <c r="D721" t="s">
        <v>812</v>
      </c>
      <c r="E721" t="s">
        <v>11</v>
      </c>
      <c r="F721">
        <v>2</v>
      </c>
      <c r="G721">
        <v>30</v>
      </c>
      <c r="H721">
        <v>80</v>
      </c>
      <c r="I721">
        <v>0</v>
      </c>
      <c r="J721">
        <v>0</v>
      </c>
      <c r="K721">
        <v>0</v>
      </c>
      <c r="L721">
        <v>0</v>
      </c>
      <c r="M721">
        <v>0</v>
      </c>
      <c r="N721" t="str">
        <f t="shared" si="11"/>
        <v>UPDATE WipDetails SET WipQuantity = , Review_Wip = 0 WHERE WipMaster_Id IN (SELECT id FROM WipMasters WHERE issuedmonth = 'March' AND IssuedYear = 2026) AND CommitmentPeriod = 3 AND CASIN = 'B09TPHPKCN';</v>
      </c>
    </row>
    <row r="722" spans="1:14" x14ac:dyDescent="0.25">
      <c r="A722" t="s">
        <v>813</v>
      </c>
      <c r="B722" t="s">
        <v>742</v>
      </c>
      <c r="C722" t="s">
        <v>3004</v>
      </c>
      <c r="D722" t="s">
        <v>812</v>
      </c>
      <c r="E722" t="s">
        <v>13</v>
      </c>
      <c r="F722">
        <v>2</v>
      </c>
      <c r="G722">
        <v>30</v>
      </c>
      <c r="H722">
        <v>120</v>
      </c>
      <c r="I722">
        <v>0</v>
      </c>
      <c r="J722">
        <v>0</v>
      </c>
      <c r="K722">
        <v>0</v>
      </c>
      <c r="L722">
        <v>0</v>
      </c>
      <c r="M722">
        <v>0</v>
      </c>
      <c r="N722" t="str">
        <f t="shared" si="11"/>
        <v>UPDATE WipDetails SET WipQuantity = , Review_Wip = 0 WHERE WipMaster_Id IN (SELECT id FROM WipMasters WHERE issuedmonth = 'March' AND IssuedYear = 2026) AND CommitmentPeriod = 3 AND CASIN = 'B09TPLJQ3T';</v>
      </c>
    </row>
    <row r="723" spans="1:14" x14ac:dyDescent="0.25">
      <c r="A723" t="s">
        <v>814</v>
      </c>
      <c r="B723" t="s">
        <v>742</v>
      </c>
      <c r="C723" t="s">
        <v>3005</v>
      </c>
      <c r="D723" t="s">
        <v>812</v>
      </c>
      <c r="E723" t="s">
        <v>15</v>
      </c>
      <c r="F723">
        <v>2</v>
      </c>
      <c r="G723">
        <v>30</v>
      </c>
      <c r="H723">
        <v>300</v>
      </c>
      <c r="I723">
        <v>0</v>
      </c>
      <c r="J723">
        <v>0</v>
      </c>
      <c r="K723">
        <v>0</v>
      </c>
      <c r="L723">
        <v>0</v>
      </c>
      <c r="M723">
        <v>0</v>
      </c>
      <c r="N723" t="str">
        <f t="shared" si="11"/>
        <v>UPDATE WipDetails SET WipQuantity = , Review_Wip = 0 WHERE WipMaster_Id IN (SELECT id FROM WipMasters WHERE issuedmonth = 'March' AND IssuedYear = 2026) AND CommitmentPeriod = 3 AND CASIN = 'B09TPKMWCW';</v>
      </c>
    </row>
    <row r="724" spans="1:14" x14ac:dyDescent="0.25">
      <c r="A724" t="s">
        <v>815</v>
      </c>
      <c r="B724" t="s">
        <v>742</v>
      </c>
      <c r="C724" t="s">
        <v>3006</v>
      </c>
      <c r="D724" t="s">
        <v>812</v>
      </c>
      <c r="E724" t="s">
        <v>17</v>
      </c>
      <c r="F724">
        <v>2</v>
      </c>
      <c r="G724">
        <v>30</v>
      </c>
      <c r="H724">
        <v>270</v>
      </c>
      <c r="I724">
        <v>0</v>
      </c>
      <c r="J724">
        <v>0</v>
      </c>
      <c r="K724">
        <v>0</v>
      </c>
      <c r="L724">
        <v>0</v>
      </c>
      <c r="M724">
        <v>0</v>
      </c>
      <c r="N724" t="str">
        <f t="shared" si="11"/>
        <v>UPDATE WipDetails SET WipQuantity = , Review_Wip = 0 WHERE WipMaster_Id IN (SELECT id FROM WipMasters WHERE issuedmonth = 'March' AND IssuedYear = 2026) AND CommitmentPeriod = 3 AND CASIN = 'B09TPKRGL8';</v>
      </c>
    </row>
    <row r="725" spans="1:14" x14ac:dyDescent="0.25">
      <c r="A725" t="s">
        <v>816</v>
      </c>
      <c r="B725" t="s">
        <v>742</v>
      </c>
      <c r="C725" t="s">
        <v>3007</v>
      </c>
      <c r="D725" t="s">
        <v>812</v>
      </c>
      <c r="E725" t="s">
        <v>19</v>
      </c>
      <c r="F725">
        <v>2</v>
      </c>
      <c r="G725">
        <v>30</v>
      </c>
      <c r="H725">
        <v>180</v>
      </c>
      <c r="I725">
        <v>0</v>
      </c>
      <c r="J725">
        <v>0</v>
      </c>
      <c r="K725">
        <v>0</v>
      </c>
      <c r="L725">
        <v>0</v>
      </c>
      <c r="M725">
        <v>0</v>
      </c>
      <c r="N725" t="str">
        <f t="shared" si="11"/>
        <v>UPDATE WipDetails SET WipQuantity = , Review_Wip = 0 WHERE WipMaster_Id IN (SELECT id FROM WipMasters WHERE issuedmonth = 'March' AND IssuedYear = 2026) AND CommitmentPeriod = 3 AND CASIN = 'B09TPLM94Y';</v>
      </c>
    </row>
    <row r="726" spans="1:14" x14ac:dyDescent="0.25">
      <c r="A726" t="s">
        <v>817</v>
      </c>
      <c r="B726" t="s">
        <v>742</v>
      </c>
      <c r="C726" t="s">
        <v>3008</v>
      </c>
      <c r="D726" t="s">
        <v>812</v>
      </c>
      <c r="E726" t="s">
        <v>21</v>
      </c>
      <c r="F726">
        <v>2</v>
      </c>
      <c r="G726">
        <v>30</v>
      </c>
      <c r="H726">
        <v>270</v>
      </c>
      <c r="I726">
        <v>0</v>
      </c>
      <c r="J726">
        <v>0</v>
      </c>
      <c r="K726">
        <v>0</v>
      </c>
      <c r="L726">
        <v>0</v>
      </c>
      <c r="M726">
        <v>0</v>
      </c>
      <c r="N726" t="str">
        <f t="shared" si="11"/>
        <v>UPDATE WipDetails SET WipQuantity = , Review_Wip = 0 WHERE WipMaster_Id IN (SELECT id FROM WipMasters WHERE issuedmonth = 'March' AND IssuedYear = 2026) AND CommitmentPeriod = 3 AND CASIN = 'B09TPLYSRR';</v>
      </c>
    </row>
    <row r="727" spans="1:14" x14ac:dyDescent="0.25">
      <c r="A727" t="s">
        <v>818</v>
      </c>
      <c r="B727" t="s">
        <v>742</v>
      </c>
      <c r="C727" t="s">
        <v>3009</v>
      </c>
      <c r="D727" t="s">
        <v>569</v>
      </c>
      <c r="E727" t="s">
        <v>11</v>
      </c>
      <c r="F727">
        <v>2</v>
      </c>
      <c r="G727">
        <v>30</v>
      </c>
      <c r="H727">
        <v>30</v>
      </c>
      <c r="I727">
        <v>30</v>
      </c>
      <c r="J727">
        <v>30</v>
      </c>
      <c r="K727">
        <v>0</v>
      </c>
      <c r="L727">
        <v>0</v>
      </c>
      <c r="M727">
        <v>60</v>
      </c>
      <c r="N727" t="str">
        <f t="shared" si="11"/>
        <v>UPDATE WipDetails SET WipQuantity = , Review_Wip = 60 WHERE WipMaster_Id IN (SELECT id FROM WipMasters WHERE issuedmonth = 'March' AND IssuedYear = 2026) AND CommitmentPeriod = 3 AND CASIN = 'B09TPHS2W3';</v>
      </c>
    </row>
    <row r="728" spans="1:14" x14ac:dyDescent="0.25">
      <c r="A728" t="s">
        <v>819</v>
      </c>
      <c r="B728" t="s">
        <v>742</v>
      </c>
      <c r="C728" t="s">
        <v>3010</v>
      </c>
      <c r="D728" t="s">
        <v>569</v>
      </c>
      <c r="E728" t="s">
        <v>13</v>
      </c>
      <c r="F728">
        <v>2</v>
      </c>
      <c r="G728">
        <v>30</v>
      </c>
      <c r="H728">
        <v>0</v>
      </c>
      <c r="I728">
        <v>120</v>
      </c>
      <c r="J728">
        <v>150</v>
      </c>
      <c r="K728">
        <v>90</v>
      </c>
      <c r="L728">
        <v>210</v>
      </c>
      <c r="M728">
        <v>150</v>
      </c>
      <c r="N728" t="str">
        <f t="shared" si="11"/>
        <v>UPDATE WipDetails SET WipQuantity = , Review_Wip = 150 WHERE WipMaster_Id IN (SELECT id FROM WipMasters WHERE issuedmonth = 'March' AND IssuedYear = 2026) AND CommitmentPeriod = 3 AND CASIN = 'B09TPHSMBL';</v>
      </c>
    </row>
    <row r="729" spans="1:14" x14ac:dyDescent="0.25">
      <c r="A729" t="s">
        <v>820</v>
      </c>
      <c r="B729" t="s">
        <v>742</v>
      </c>
      <c r="C729" t="s">
        <v>3011</v>
      </c>
      <c r="D729" t="s">
        <v>569</v>
      </c>
      <c r="E729" t="s">
        <v>15</v>
      </c>
      <c r="F729">
        <v>2</v>
      </c>
      <c r="G729">
        <v>30</v>
      </c>
      <c r="H729">
        <v>379</v>
      </c>
      <c r="I729">
        <v>360</v>
      </c>
      <c r="J729">
        <v>390</v>
      </c>
      <c r="K729">
        <v>0</v>
      </c>
      <c r="L729">
        <v>540</v>
      </c>
      <c r="M729">
        <v>60</v>
      </c>
      <c r="N729" t="str">
        <f t="shared" si="11"/>
        <v>UPDATE WipDetails SET WipQuantity = , Review_Wip = 60 WHERE WipMaster_Id IN (SELECT id FROM WipMasters WHERE issuedmonth = 'March' AND IssuedYear = 2026) AND CommitmentPeriod = 3 AND CASIN = 'B09TPK2XB6';</v>
      </c>
    </row>
    <row r="730" spans="1:14" x14ac:dyDescent="0.25">
      <c r="A730" t="s">
        <v>821</v>
      </c>
      <c r="B730" t="s">
        <v>742</v>
      </c>
      <c r="C730" t="s">
        <v>3012</v>
      </c>
      <c r="D730" t="s">
        <v>569</v>
      </c>
      <c r="E730" t="s">
        <v>17</v>
      </c>
      <c r="F730">
        <v>2</v>
      </c>
      <c r="G730">
        <v>30</v>
      </c>
      <c r="H730">
        <v>9</v>
      </c>
      <c r="I730">
        <v>540</v>
      </c>
      <c r="J730">
        <v>630</v>
      </c>
      <c r="K730">
        <v>420</v>
      </c>
      <c r="L730">
        <v>600</v>
      </c>
      <c r="M730">
        <v>330</v>
      </c>
      <c r="N730" t="str">
        <f t="shared" si="11"/>
        <v>UPDATE WipDetails SET WipQuantity = , Review_Wip = 330 WHERE WipMaster_Id IN (SELECT id FROM WipMasters WHERE issuedmonth = 'March' AND IssuedYear = 2026) AND CommitmentPeriod = 3 AND CASIN = 'B09TPKPTBP';</v>
      </c>
    </row>
    <row r="731" spans="1:14" x14ac:dyDescent="0.25">
      <c r="A731" t="s">
        <v>822</v>
      </c>
      <c r="B731" t="s">
        <v>742</v>
      </c>
      <c r="C731" t="s">
        <v>3013</v>
      </c>
      <c r="D731" t="s">
        <v>569</v>
      </c>
      <c r="E731" t="s">
        <v>19</v>
      </c>
      <c r="F731">
        <v>2</v>
      </c>
      <c r="G731">
        <v>30</v>
      </c>
      <c r="H731">
        <v>1507</v>
      </c>
      <c r="I731">
        <v>480</v>
      </c>
      <c r="J731">
        <v>570</v>
      </c>
      <c r="K731">
        <v>0</v>
      </c>
      <c r="L731">
        <v>0</v>
      </c>
      <c r="M731">
        <v>630</v>
      </c>
      <c r="N731" t="str">
        <f t="shared" si="11"/>
        <v>UPDATE WipDetails SET WipQuantity = , Review_Wip = 630 WHERE WipMaster_Id IN (SELECT id FROM WipMasters WHERE issuedmonth = 'March' AND IssuedYear = 2026) AND CommitmentPeriod = 3 AND CASIN = 'B09TPJT25G';</v>
      </c>
    </row>
    <row r="732" spans="1:14" x14ac:dyDescent="0.25">
      <c r="A732" t="s">
        <v>823</v>
      </c>
      <c r="B732" t="s">
        <v>742</v>
      </c>
      <c r="C732" t="s">
        <v>3014</v>
      </c>
      <c r="D732" t="s">
        <v>569</v>
      </c>
      <c r="E732" t="s">
        <v>21</v>
      </c>
      <c r="F732">
        <v>2</v>
      </c>
      <c r="G732">
        <v>30</v>
      </c>
      <c r="H732">
        <v>550</v>
      </c>
      <c r="I732">
        <v>180</v>
      </c>
      <c r="J732">
        <v>180</v>
      </c>
      <c r="K732">
        <v>0</v>
      </c>
      <c r="L732">
        <v>120</v>
      </c>
      <c r="M732">
        <v>210</v>
      </c>
      <c r="N732" t="str">
        <f t="shared" si="11"/>
        <v>UPDATE WipDetails SET WipQuantity = , Review_Wip = 210 WHERE WipMaster_Id IN (SELECT id FROM WipMasters WHERE issuedmonth = 'March' AND IssuedYear = 2026) AND CommitmentPeriod = 3 AND CASIN = 'B09TPQ6K19';</v>
      </c>
    </row>
    <row r="733" spans="1:14" x14ac:dyDescent="0.25">
      <c r="A733" t="s">
        <v>824</v>
      </c>
      <c r="B733" t="s">
        <v>742</v>
      </c>
      <c r="C733" t="s">
        <v>3015</v>
      </c>
      <c r="D733" t="s">
        <v>825</v>
      </c>
      <c r="E733" t="s">
        <v>11</v>
      </c>
      <c r="F733">
        <v>2</v>
      </c>
      <c r="G733">
        <v>30</v>
      </c>
      <c r="H733">
        <v>80</v>
      </c>
      <c r="I733">
        <v>60</v>
      </c>
      <c r="J733">
        <v>0</v>
      </c>
      <c r="K733">
        <v>0</v>
      </c>
      <c r="L733">
        <v>0</v>
      </c>
      <c r="M733">
        <v>0</v>
      </c>
      <c r="N733" t="str">
        <f t="shared" si="11"/>
        <v>UPDATE WipDetails SET WipQuantity = , Review_Wip = 0 WHERE WipMaster_Id IN (SELECT id FROM WipMasters WHERE issuedmonth = 'March' AND IssuedYear = 2026) AND CommitmentPeriod = 3 AND CASIN = 'B09TPKSPVR';</v>
      </c>
    </row>
    <row r="734" spans="1:14" x14ac:dyDescent="0.25">
      <c r="A734" t="s">
        <v>826</v>
      </c>
      <c r="B734" t="s">
        <v>742</v>
      </c>
      <c r="C734" t="s">
        <v>3016</v>
      </c>
      <c r="D734" t="s">
        <v>825</v>
      </c>
      <c r="E734" t="s">
        <v>13</v>
      </c>
      <c r="F734">
        <v>2</v>
      </c>
      <c r="G734">
        <v>30</v>
      </c>
      <c r="H734">
        <v>60</v>
      </c>
      <c r="I734">
        <v>60</v>
      </c>
      <c r="J734">
        <v>0</v>
      </c>
      <c r="K734">
        <v>0</v>
      </c>
      <c r="L734">
        <v>30</v>
      </c>
      <c r="M734">
        <v>0</v>
      </c>
      <c r="N734" t="str">
        <f t="shared" si="11"/>
        <v>UPDATE WipDetails SET WipQuantity = , Review_Wip = 0 WHERE WipMaster_Id IN (SELECT id FROM WipMasters WHERE issuedmonth = 'March' AND IssuedYear = 2026) AND CommitmentPeriod = 3 AND CASIN = 'B09TPMDC4W';</v>
      </c>
    </row>
    <row r="735" spans="1:14" x14ac:dyDescent="0.25">
      <c r="A735" t="s">
        <v>827</v>
      </c>
      <c r="B735" t="s">
        <v>742</v>
      </c>
      <c r="C735" t="s">
        <v>3017</v>
      </c>
      <c r="D735" t="s">
        <v>825</v>
      </c>
      <c r="E735" t="s">
        <v>15</v>
      </c>
      <c r="F735">
        <v>2</v>
      </c>
      <c r="G735">
        <v>30</v>
      </c>
      <c r="H735">
        <v>9</v>
      </c>
      <c r="I735">
        <v>0</v>
      </c>
      <c r="J735">
        <v>0</v>
      </c>
      <c r="K735">
        <v>0</v>
      </c>
      <c r="L735">
        <v>720</v>
      </c>
      <c r="M735">
        <v>0</v>
      </c>
      <c r="N735" t="str">
        <f t="shared" si="11"/>
        <v>UPDATE WipDetails SET WipQuantity = , Review_Wip = 0 WHERE WipMaster_Id IN (SELECT id FROM WipMasters WHERE issuedmonth = 'March' AND IssuedYear = 2026) AND CommitmentPeriod = 3 AND CASIN = 'B09TPN62B9';</v>
      </c>
    </row>
    <row r="736" spans="1:14" x14ac:dyDescent="0.25">
      <c r="A736" t="s">
        <v>828</v>
      </c>
      <c r="B736" t="s">
        <v>742</v>
      </c>
      <c r="C736" t="s">
        <v>3018</v>
      </c>
      <c r="D736" t="s">
        <v>825</v>
      </c>
      <c r="E736" t="s">
        <v>17</v>
      </c>
      <c r="F736">
        <v>2</v>
      </c>
      <c r="G736">
        <v>30</v>
      </c>
      <c r="H736">
        <v>110</v>
      </c>
      <c r="I736">
        <v>90</v>
      </c>
      <c r="J736">
        <v>0</v>
      </c>
      <c r="K736">
        <v>0</v>
      </c>
      <c r="L736">
        <v>300</v>
      </c>
      <c r="M736">
        <v>0</v>
      </c>
      <c r="N736" t="str">
        <f t="shared" si="11"/>
        <v>UPDATE WipDetails SET WipQuantity = , Review_Wip = 0 WHERE WipMaster_Id IN (SELECT id FROM WipMasters WHERE issuedmonth = 'March' AND IssuedYear = 2026) AND CommitmentPeriod = 3 AND CASIN = 'B09TPM1FDR';</v>
      </c>
    </row>
    <row r="737" spans="1:14" x14ac:dyDescent="0.25">
      <c r="A737" t="s">
        <v>829</v>
      </c>
      <c r="B737" t="s">
        <v>742</v>
      </c>
      <c r="C737" t="s">
        <v>3019</v>
      </c>
      <c r="D737" t="s">
        <v>825</v>
      </c>
      <c r="E737" t="s">
        <v>19</v>
      </c>
      <c r="F737">
        <v>2</v>
      </c>
      <c r="G737">
        <v>30</v>
      </c>
      <c r="H737">
        <v>330</v>
      </c>
      <c r="I737">
        <v>330</v>
      </c>
      <c r="J737">
        <v>0</v>
      </c>
      <c r="K737">
        <v>0</v>
      </c>
      <c r="L737">
        <v>210</v>
      </c>
      <c r="M737">
        <v>0</v>
      </c>
      <c r="N737" t="str">
        <f t="shared" si="11"/>
        <v>UPDATE WipDetails SET WipQuantity = , Review_Wip = 0 WHERE WipMaster_Id IN (SELECT id FROM WipMasters WHERE issuedmonth = 'March' AND IssuedYear = 2026) AND CommitmentPeriod = 3 AND CASIN = 'B09TPLDR3X';</v>
      </c>
    </row>
    <row r="738" spans="1:14" x14ac:dyDescent="0.25">
      <c r="A738" t="s">
        <v>830</v>
      </c>
      <c r="B738" t="s">
        <v>742</v>
      </c>
      <c r="C738" t="s">
        <v>3020</v>
      </c>
      <c r="D738" t="s">
        <v>825</v>
      </c>
      <c r="E738" t="s">
        <v>21</v>
      </c>
      <c r="F738">
        <v>2</v>
      </c>
      <c r="G738">
        <v>30</v>
      </c>
      <c r="H738">
        <v>300</v>
      </c>
      <c r="I738">
        <v>270</v>
      </c>
      <c r="J738">
        <v>0</v>
      </c>
      <c r="K738">
        <v>0</v>
      </c>
      <c r="L738">
        <v>0</v>
      </c>
      <c r="M738">
        <v>0</v>
      </c>
      <c r="N738" t="str">
        <f t="shared" si="11"/>
        <v>UPDATE WipDetails SET WipQuantity = , Review_Wip = 0 WHERE WipMaster_Id IN (SELECT id FROM WipMasters WHERE issuedmonth = 'March' AND IssuedYear = 2026) AND CommitmentPeriod = 3 AND CASIN = 'B09TPMGNVX';</v>
      </c>
    </row>
    <row r="739" spans="1:14" x14ac:dyDescent="0.25">
      <c r="A739" t="s">
        <v>831</v>
      </c>
      <c r="B739" t="s">
        <v>742</v>
      </c>
      <c r="C739" t="s">
        <v>3021</v>
      </c>
      <c r="D739" t="s">
        <v>832</v>
      </c>
      <c r="E739" t="s">
        <v>11</v>
      </c>
      <c r="F739">
        <v>2</v>
      </c>
      <c r="G739">
        <v>30</v>
      </c>
      <c r="H739">
        <v>70</v>
      </c>
      <c r="I739">
        <v>90</v>
      </c>
      <c r="J739">
        <v>30</v>
      </c>
      <c r="K739">
        <v>0</v>
      </c>
      <c r="L739">
        <v>30</v>
      </c>
      <c r="M739">
        <v>0</v>
      </c>
      <c r="N739" t="str">
        <f t="shared" si="11"/>
        <v>UPDATE WipDetails SET WipQuantity = , Review_Wip = 0 WHERE WipMaster_Id IN (SELECT id FROM WipMasters WHERE issuedmonth = 'March' AND IssuedYear = 2026) AND CommitmentPeriod = 3 AND CASIN = 'B09TPLWGLW';</v>
      </c>
    </row>
    <row r="740" spans="1:14" x14ac:dyDescent="0.25">
      <c r="A740" t="s">
        <v>833</v>
      </c>
      <c r="B740" t="s">
        <v>742</v>
      </c>
      <c r="C740" t="s">
        <v>3022</v>
      </c>
      <c r="D740" t="s">
        <v>832</v>
      </c>
      <c r="E740" t="s">
        <v>13</v>
      </c>
      <c r="F740">
        <v>2</v>
      </c>
      <c r="G740">
        <v>30</v>
      </c>
      <c r="H740">
        <v>120</v>
      </c>
      <c r="I740">
        <v>60</v>
      </c>
      <c r="J740">
        <v>60</v>
      </c>
      <c r="K740">
        <v>0</v>
      </c>
      <c r="L740">
        <v>0</v>
      </c>
      <c r="M740">
        <v>0</v>
      </c>
      <c r="N740" t="str">
        <f t="shared" si="11"/>
        <v>UPDATE WipDetails SET WipQuantity = , Review_Wip = 0 WHERE WipMaster_Id IN (SELECT id FROM WipMasters WHERE issuedmonth = 'March' AND IssuedYear = 2026) AND CommitmentPeriod = 3 AND CASIN = 'B09TPMVQCL';</v>
      </c>
    </row>
    <row r="741" spans="1:14" x14ac:dyDescent="0.25">
      <c r="A741" t="s">
        <v>834</v>
      </c>
      <c r="B741" t="s">
        <v>742</v>
      </c>
      <c r="C741" t="s">
        <v>3023</v>
      </c>
      <c r="D741" t="s">
        <v>832</v>
      </c>
      <c r="E741" t="s">
        <v>15</v>
      </c>
      <c r="F741">
        <v>2</v>
      </c>
      <c r="G741">
        <v>30</v>
      </c>
      <c r="H741">
        <v>270</v>
      </c>
      <c r="I741">
        <v>270</v>
      </c>
      <c r="J741">
        <v>360</v>
      </c>
      <c r="K741">
        <v>0</v>
      </c>
      <c r="L741">
        <v>150</v>
      </c>
      <c r="M741">
        <v>0</v>
      </c>
      <c r="N741" t="str">
        <f t="shared" si="11"/>
        <v>UPDATE WipDetails SET WipQuantity = , Review_Wip = 0 WHERE WipMaster_Id IN (SELECT id FROM WipMasters WHERE issuedmonth = 'March' AND IssuedYear = 2026) AND CommitmentPeriod = 3 AND CASIN = 'B09TPPK8N6';</v>
      </c>
    </row>
    <row r="742" spans="1:14" x14ac:dyDescent="0.25">
      <c r="A742" t="s">
        <v>835</v>
      </c>
      <c r="B742" t="s">
        <v>742</v>
      </c>
      <c r="C742" t="s">
        <v>3024</v>
      </c>
      <c r="D742" t="s">
        <v>832</v>
      </c>
      <c r="E742" t="s">
        <v>17</v>
      </c>
      <c r="F742">
        <v>2</v>
      </c>
      <c r="G742">
        <v>30</v>
      </c>
      <c r="H742">
        <v>600</v>
      </c>
      <c r="I742">
        <v>480</v>
      </c>
      <c r="J742">
        <v>450</v>
      </c>
      <c r="K742">
        <v>0</v>
      </c>
      <c r="L742">
        <v>330</v>
      </c>
      <c r="M742">
        <v>0</v>
      </c>
      <c r="N742" t="str">
        <f t="shared" si="11"/>
        <v>UPDATE WipDetails SET WipQuantity = , Review_Wip = 0 WHERE WipMaster_Id IN (SELECT id FROM WipMasters WHERE issuedmonth = 'March' AND IssuedYear = 2026) AND CommitmentPeriod = 3 AND CASIN = 'B09TPQDLD8';</v>
      </c>
    </row>
    <row r="743" spans="1:14" x14ac:dyDescent="0.25">
      <c r="A743" t="s">
        <v>836</v>
      </c>
      <c r="B743" t="s">
        <v>742</v>
      </c>
      <c r="C743" t="s">
        <v>3025</v>
      </c>
      <c r="D743" t="s">
        <v>832</v>
      </c>
      <c r="E743" t="s">
        <v>19</v>
      </c>
      <c r="F743">
        <v>2</v>
      </c>
      <c r="G743">
        <v>30</v>
      </c>
      <c r="H743">
        <v>510</v>
      </c>
      <c r="I743">
        <v>360</v>
      </c>
      <c r="J743">
        <v>450</v>
      </c>
      <c r="K743">
        <v>0</v>
      </c>
      <c r="L743">
        <v>90</v>
      </c>
      <c r="M743">
        <v>0</v>
      </c>
      <c r="N743" t="str">
        <f t="shared" si="11"/>
        <v>UPDATE WipDetails SET WipQuantity = , Review_Wip = 0 WHERE WipMaster_Id IN (SELECT id FROM WipMasters WHERE issuedmonth = 'March' AND IssuedYear = 2026) AND CommitmentPeriod = 3 AND CASIN = 'B09TPLGJ28';</v>
      </c>
    </row>
    <row r="744" spans="1:14" x14ac:dyDescent="0.25">
      <c r="A744" t="s">
        <v>837</v>
      </c>
      <c r="B744" t="s">
        <v>742</v>
      </c>
      <c r="C744" t="s">
        <v>3026</v>
      </c>
      <c r="D744" t="s">
        <v>832</v>
      </c>
      <c r="E744" t="s">
        <v>21</v>
      </c>
      <c r="F744">
        <v>2</v>
      </c>
      <c r="G744">
        <v>30</v>
      </c>
      <c r="H744">
        <v>270</v>
      </c>
      <c r="I744">
        <v>210</v>
      </c>
      <c r="J744">
        <v>300</v>
      </c>
      <c r="K744">
        <v>0</v>
      </c>
      <c r="L744">
        <v>90</v>
      </c>
      <c r="M744">
        <v>0</v>
      </c>
      <c r="N744" t="str">
        <f t="shared" si="11"/>
        <v>UPDATE WipDetails SET WipQuantity = , Review_Wip = 0 WHERE WipMaster_Id IN (SELECT id FROM WipMasters WHERE issuedmonth = 'March' AND IssuedYear = 2026) AND CommitmentPeriod = 3 AND CASIN = 'B09TPQHJ82';</v>
      </c>
    </row>
    <row r="745" spans="1:14" x14ac:dyDescent="0.25">
      <c r="A745" t="s">
        <v>838</v>
      </c>
      <c r="B745" t="s">
        <v>742</v>
      </c>
      <c r="C745" t="s">
        <v>3027</v>
      </c>
      <c r="D745" t="s">
        <v>405</v>
      </c>
      <c r="E745" t="s">
        <v>11</v>
      </c>
      <c r="F745">
        <v>2</v>
      </c>
      <c r="G745">
        <v>30</v>
      </c>
      <c r="H745">
        <v>30</v>
      </c>
      <c r="I745">
        <v>0</v>
      </c>
      <c r="J745">
        <v>0</v>
      </c>
      <c r="K745">
        <v>0</v>
      </c>
      <c r="L745">
        <v>0</v>
      </c>
      <c r="M745">
        <v>0</v>
      </c>
      <c r="N745" t="str">
        <f t="shared" si="11"/>
        <v>UPDATE WipDetails SET WipQuantity = , Review_Wip = 0 WHERE WipMaster_Id IN (SELECT id FROM WipMasters WHERE issuedmonth = 'March' AND IssuedYear = 2026) AND CommitmentPeriod = 3 AND CASIN = 'B09TPKNBQ4';</v>
      </c>
    </row>
    <row r="746" spans="1:14" x14ac:dyDescent="0.25">
      <c r="A746" t="s">
        <v>839</v>
      </c>
      <c r="B746" t="s">
        <v>742</v>
      </c>
      <c r="C746" t="s">
        <v>3028</v>
      </c>
      <c r="D746" t="s">
        <v>405</v>
      </c>
      <c r="E746" t="s">
        <v>13</v>
      </c>
      <c r="F746">
        <v>2</v>
      </c>
      <c r="G746">
        <v>30</v>
      </c>
      <c r="H746">
        <v>519</v>
      </c>
      <c r="I746">
        <v>60</v>
      </c>
      <c r="J746">
        <v>0</v>
      </c>
      <c r="K746">
        <v>270</v>
      </c>
      <c r="L746">
        <v>90</v>
      </c>
      <c r="M746">
        <v>0</v>
      </c>
      <c r="N746" t="str">
        <f t="shared" si="11"/>
        <v>UPDATE WipDetails SET WipQuantity = , Review_Wip = 0 WHERE WipMaster_Id IN (SELECT id FROM WipMasters WHERE issuedmonth = 'March' AND IssuedYear = 2026) AND CommitmentPeriod = 3 AND CASIN = 'B09TPK9NTD';</v>
      </c>
    </row>
    <row r="747" spans="1:14" x14ac:dyDescent="0.25">
      <c r="A747" t="s">
        <v>840</v>
      </c>
      <c r="B747" t="s">
        <v>742</v>
      </c>
      <c r="C747" t="s">
        <v>3029</v>
      </c>
      <c r="D747" t="s">
        <v>405</v>
      </c>
      <c r="E747" t="s">
        <v>15</v>
      </c>
      <c r="F747">
        <v>2</v>
      </c>
      <c r="G747">
        <v>30</v>
      </c>
      <c r="H747">
        <v>176</v>
      </c>
      <c r="I747">
        <v>600</v>
      </c>
      <c r="J747">
        <v>660</v>
      </c>
      <c r="K747">
        <v>570</v>
      </c>
      <c r="L747">
        <v>960</v>
      </c>
      <c r="M747">
        <v>0</v>
      </c>
      <c r="N747" t="str">
        <f t="shared" si="11"/>
        <v>UPDATE WipDetails SET WipQuantity = , Review_Wip = 0 WHERE WipMaster_Id IN (SELECT id FROM WipMasters WHERE issuedmonth = 'March' AND IssuedYear = 2026) AND CommitmentPeriod = 3 AND CASIN = 'B09TPHNR4M';</v>
      </c>
    </row>
    <row r="748" spans="1:14" x14ac:dyDescent="0.25">
      <c r="A748" t="s">
        <v>841</v>
      </c>
      <c r="B748" t="s">
        <v>742</v>
      </c>
      <c r="C748" t="s">
        <v>3030</v>
      </c>
      <c r="D748" t="s">
        <v>405</v>
      </c>
      <c r="E748" t="s">
        <v>27</v>
      </c>
      <c r="F748">
        <v>2</v>
      </c>
      <c r="G748">
        <v>30</v>
      </c>
      <c r="H748">
        <v>477</v>
      </c>
      <c r="I748">
        <v>990</v>
      </c>
      <c r="J748">
        <v>990</v>
      </c>
      <c r="K748">
        <v>0</v>
      </c>
      <c r="L748">
        <v>1260</v>
      </c>
      <c r="M748">
        <v>0</v>
      </c>
      <c r="N748" t="str">
        <f t="shared" si="11"/>
        <v>UPDATE WipDetails SET WipQuantity = , Review_Wip = 0 WHERE WipMaster_Id IN (SELECT id FROM WipMasters WHERE issuedmonth = 'March' AND IssuedYear = 2026) AND CommitmentPeriod = 3 AND CASIN = 'B09TPLS6N4';</v>
      </c>
    </row>
    <row r="749" spans="1:14" x14ac:dyDescent="0.25">
      <c r="A749" t="s">
        <v>842</v>
      </c>
      <c r="B749" t="s">
        <v>742</v>
      </c>
      <c r="C749" t="s">
        <v>3031</v>
      </c>
      <c r="D749" t="s">
        <v>405</v>
      </c>
      <c r="E749" t="s">
        <v>19</v>
      </c>
      <c r="F749">
        <v>2</v>
      </c>
      <c r="G749">
        <v>30</v>
      </c>
      <c r="H749">
        <v>818</v>
      </c>
      <c r="I749">
        <v>660</v>
      </c>
      <c r="J749">
        <v>780</v>
      </c>
      <c r="K749">
        <v>180</v>
      </c>
      <c r="L749">
        <v>540</v>
      </c>
      <c r="M749">
        <v>0</v>
      </c>
      <c r="N749" t="str">
        <f t="shared" si="11"/>
        <v>UPDATE WipDetails SET WipQuantity = , Review_Wip = 0 WHERE WipMaster_Id IN (SELECT id FROM WipMasters WHERE issuedmonth = 'March' AND IssuedYear = 2026) AND CommitmentPeriod = 3 AND CASIN = 'B09TPJN1PG';</v>
      </c>
    </row>
    <row r="750" spans="1:14" x14ac:dyDescent="0.25">
      <c r="A750" t="s">
        <v>843</v>
      </c>
      <c r="B750" t="s">
        <v>742</v>
      </c>
      <c r="C750" t="s">
        <v>3032</v>
      </c>
      <c r="D750" t="s">
        <v>405</v>
      </c>
      <c r="E750" t="s">
        <v>21</v>
      </c>
      <c r="F750">
        <v>2</v>
      </c>
      <c r="G750">
        <v>30</v>
      </c>
      <c r="H750">
        <v>730</v>
      </c>
      <c r="I750">
        <v>510</v>
      </c>
      <c r="J750">
        <v>450</v>
      </c>
      <c r="K750">
        <v>0</v>
      </c>
      <c r="L750">
        <v>60</v>
      </c>
      <c r="M750">
        <v>0</v>
      </c>
      <c r="N750" t="str">
        <f t="shared" si="11"/>
        <v>UPDATE WipDetails SET WipQuantity = , Review_Wip = 0 WHERE WipMaster_Id IN (SELECT id FROM WipMasters WHERE issuedmonth = 'March' AND IssuedYear = 2026) AND CommitmentPeriod = 3 AND CASIN = 'B09TPKBK6J';</v>
      </c>
    </row>
    <row r="751" spans="1:14" x14ac:dyDescent="0.25">
      <c r="A751" t="s">
        <v>844</v>
      </c>
      <c r="B751" t="s">
        <v>742</v>
      </c>
      <c r="C751" t="s">
        <v>3033</v>
      </c>
      <c r="D751" t="s">
        <v>589</v>
      </c>
      <c r="E751" t="s">
        <v>11</v>
      </c>
      <c r="F751">
        <v>2</v>
      </c>
      <c r="G751">
        <v>30</v>
      </c>
      <c r="H751">
        <v>60</v>
      </c>
      <c r="I751">
        <v>0</v>
      </c>
      <c r="J751">
        <v>0</v>
      </c>
      <c r="K751">
        <v>0</v>
      </c>
      <c r="L751">
        <v>0</v>
      </c>
      <c r="M751">
        <v>0</v>
      </c>
      <c r="N751" t="str">
        <f t="shared" si="11"/>
        <v>UPDATE WipDetails SET WipQuantity = , Review_Wip = 0 WHERE WipMaster_Id IN (SELECT id FROM WipMasters WHERE issuedmonth = 'March' AND IssuedYear = 2026) AND CommitmentPeriod = 3 AND CASIN = 'B09TPK3HL4';</v>
      </c>
    </row>
    <row r="752" spans="1:14" x14ac:dyDescent="0.25">
      <c r="A752" t="s">
        <v>845</v>
      </c>
      <c r="B752" t="s">
        <v>742</v>
      </c>
      <c r="C752" t="s">
        <v>3034</v>
      </c>
      <c r="D752" t="s">
        <v>589</v>
      </c>
      <c r="E752" t="s">
        <v>13</v>
      </c>
      <c r="F752">
        <v>2</v>
      </c>
      <c r="G752">
        <v>30</v>
      </c>
      <c r="H752">
        <v>90</v>
      </c>
      <c r="I752">
        <v>0</v>
      </c>
      <c r="J752">
        <v>0</v>
      </c>
      <c r="K752">
        <v>0</v>
      </c>
      <c r="L752">
        <v>0</v>
      </c>
      <c r="M752">
        <v>0</v>
      </c>
      <c r="N752" t="str">
        <f t="shared" si="11"/>
        <v>UPDATE WipDetails SET WipQuantity = , Review_Wip = 0 WHERE WipMaster_Id IN (SELECT id FROM WipMasters WHERE issuedmonth = 'March' AND IssuedYear = 2026) AND CommitmentPeriod = 3 AND CASIN = 'B09TPJBY91';</v>
      </c>
    </row>
    <row r="753" spans="1:14" x14ac:dyDescent="0.25">
      <c r="A753" t="s">
        <v>846</v>
      </c>
      <c r="B753" t="s">
        <v>742</v>
      </c>
      <c r="C753" t="s">
        <v>3035</v>
      </c>
      <c r="D753" t="s">
        <v>589</v>
      </c>
      <c r="E753" t="s">
        <v>15</v>
      </c>
      <c r="F753">
        <v>2</v>
      </c>
      <c r="G753">
        <v>30</v>
      </c>
      <c r="H753">
        <v>180</v>
      </c>
      <c r="I753">
        <v>0</v>
      </c>
      <c r="J753">
        <v>0</v>
      </c>
      <c r="K753">
        <v>0</v>
      </c>
      <c r="L753">
        <v>0</v>
      </c>
      <c r="M753">
        <v>0</v>
      </c>
      <c r="N753" t="str">
        <f t="shared" si="11"/>
        <v>UPDATE WipDetails SET WipQuantity = , Review_Wip = 0 WHERE WipMaster_Id IN (SELECT id FROM WipMasters WHERE issuedmonth = 'March' AND IssuedYear = 2026) AND CommitmentPeriod = 3 AND CASIN = 'B09TPLBLXH';</v>
      </c>
    </row>
    <row r="754" spans="1:14" x14ac:dyDescent="0.25">
      <c r="A754" t="s">
        <v>847</v>
      </c>
      <c r="B754" t="s">
        <v>742</v>
      </c>
      <c r="C754" t="s">
        <v>3036</v>
      </c>
      <c r="D754" t="s">
        <v>589</v>
      </c>
      <c r="E754" t="s">
        <v>17</v>
      </c>
      <c r="F754">
        <v>2</v>
      </c>
      <c r="G754">
        <v>30</v>
      </c>
      <c r="H754">
        <v>720</v>
      </c>
      <c r="I754">
        <v>0</v>
      </c>
      <c r="J754">
        <v>0</v>
      </c>
      <c r="K754">
        <v>0</v>
      </c>
      <c r="L754">
        <v>0</v>
      </c>
      <c r="M754">
        <v>0</v>
      </c>
      <c r="N754" t="str">
        <f t="shared" si="11"/>
        <v>UPDATE WipDetails SET WipQuantity = , Review_Wip = 0 WHERE WipMaster_Id IN (SELECT id FROM WipMasters WHERE issuedmonth = 'March' AND IssuedYear = 2026) AND CommitmentPeriod = 3 AND CASIN = 'B09TPHSMMH';</v>
      </c>
    </row>
    <row r="755" spans="1:14" x14ac:dyDescent="0.25">
      <c r="A755" t="s">
        <v>848</v>
      </c>
      <c r="B755" t="s">
        <v>742</v>
      </c>
      <c r="C755" t="s">
        <v>3037</v>
      </c>
      <c r="D755" t="s">
        <v>589</v>
      </c>
      <c r="E755" t="s">
        <v>19</v>
      </c>
      <c r="F755">
        <v>2</v>
      </c>
      <c r="G755">
        <v>30</v>
      </c>
      <c r="H755">
        <v>270</v>
      </c>
      <c r="I755">
        <v>0</v>
      </c>
      <c r="J755">
        <v>0</v>
      </c>
      <c r="K755">
        <v>0</v>
      </c>
      <c r="L755">
        <v>0</v>
      </c>
      <c r="M755">
        <v>0</v>
      </c>
      <c r="N755" t="str">
        <f t="shared" si="11"/>
        <v>UPDATE WipDetails SET WipQuantity = , Review_Wip = 0 WHERE WipMaster_Id IN (SELECT id FROM WipMasters WHERE issuedmonth = 'March' AND IssuedYear = 2026) AND CommitmentPeriod = 3 AND CASIN = 'B09TPKN3XK';</v>
      </c>
    </row>
    <row r="756" spans="1:14" x14ac:dyDescent="0.25">
      <c r="A756" t="s">
        <v>849</v>
      </c>
      <c r="B756" t="s">
        <v>742</v>
      </c>
      <c r="C756" t="s">
        <v>3038</v>
      </c>
      <c r="D756" t="s">
        <v>589</v>
      </c>
      <c r="E756" t="s">
        <v>21</v>
      </c>
      <c r="F756">
        <v>2</v>
      </c>
      <c r="G756">
        <v>30</v>
      </c>
      <c r="H756">
        <v>240</v>
      </c>
      <c r="I756">
        <v>0</v>
      </c>
      <c r="J756">
        <v>0</v>
      </c>
      <c r="K756">
        <v>0</v>
      </c>
      <c r="L756">
        <v>0</v>
      </c>
      <c r="M756">
        <v>0</v>
      </c>
      <c r="N756" t="str">
        <f t="shared" si="11"/>
        <v>UPDATE WipDetails SET WipQuantity = , Review_Wip = 0 WHERE WipMaster_Id IN (SELECT id FROM WipMasters WHERE issuedmonth = 'March' AND IssuedYear = 2026) AND CommitmentPeriod = 3 AND CASIN = 'B09TPKFSQ3';</v>
      </c>
    </row>
    <row r="757" spans="1:14" x14ac:dyDescent="0.25">
      <c r="A757" t="s">
        <v>850</v>
      </c>
      <c r="B757" t="s">
        <v>742</v>
      </c>
      <c r="C757" t="s">
        <v>3039</v>
      </c>
      <c r="D757" t="s">
        <v>596</v>
      </c>
      <c r="E757" t="s">
        <v>11</v>
      </c>
      <c r="F757">
        <v>2</v>
      </c>
      <c r="G757">
        <v>30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 t="str">
        <f t="shared" si="11"/>
        <v>UPDATE WipDetails SET WipQuantity = , Review_Wip = 0 WHERE WipMaster_Id IN (SELECT id FROM WipMasters WHERE issuedmonth = 'March' AND IssuedYear = 2026) AND CommitmentPeriod = 3 AND CASIN = 'B09TPM16R8';</v>
      </c>
    </row>
    <row r="758" spans="1:14" x14ac:dyDescent="0.25">
      <c r="A758" t="s">
        <v>851</v>
      </c>
      <c r="B758" t="s">
        <v>742</v>
      </c>
      <c r="C758" t="s">
        <v>3040</v>
      </c>
      <c r="D758" t="s">
        <v>596</v>
      </c>
      <c r="E758" t="s">
        <v>13</v>
      </c>
      <c r="F758">
        <v>2</v>
      </c>
      <c r="G758">
        <v>30</v>
      </c>
      <c r="H758">
        <v>20</v>
      </c>
      <c r="I758">
        <v>0</v>
      </c>
      <c r="J758">
        <v>0</v>
      </c>
      <c r="K758">
        <v>0</v>
      </c>
      <c r="L758">
        <v>0</v>
      </c>
      <c r="M758">
        <v>0</v>
      </c>
      <c r="N758" t="str">
        <f t="shared" si="11"/>
        <v>UPDATE WipDetails SET WipQuantity = , Review_Wip = 0 WHERE WipMaster_Id IN (SELECT id FROM WipMasters WHERE issuedmonth = 'March' AND IssuedYear = 2026) AND CommitmentPeriod = 3 AND CASIN = 'B09TPKB6J3';</v>
      </c>
    </row>
    <row r="759" spans="1:14" x14ac:dyDescent="0.25">
      <c r="A759" t="s">
        <v>852</v>
      </c>
      <c r="B759" t="s">
        <v>742</v>
      </c>
      <c r="C759" t="s">
        <v>3041</v>
      </c>
      <c r="D759" t="s">
        <v>596</v>
      </c>
      <c r="E759" t="s">
        <v>15</v>
      </c>
      <c r="F759">
        <v>2</v>
      </c>
      <c r="G759">
        <v>30</v>
      </c>
      <c r="H759">
        <v>10</v>
      </c>
      <c r="I759">
        <v>0</v>
      </c>
      <c r="J759">
        <v>0</v>
      </c>
      <c r="K759">
        <v>0</v>
      </c>
      <c r="L759">
        <v>0</v>
      </c>
      <c r="M759">
        <v>0</v>
      </c>
      <c r="N759" t="str">
        <f t="shared" si="11"/>
        <v>UPDATE WipDetails SET WipQuantity = , Review_Wip = 0 WHERE WipMaster_Id IN (SELECT id FROM WipMasters WHERE issuedmonth = 'March' AND IssuedYear = 2026) AND CommitmentPeriod = 3 AND CASIN = 'B09TPJ39K1';</v>
      </c>
    </row>
    <row r="760" spans="1:14" x14ac:dyDescent="0.25">
      <c r="A760" t="s">
        <v>853</v>
      </c>
      <c r="B760" t="s">
        <v>742</v>
      </c>
      <c r="C760" t="s">
        <v>3042</v>
      </c>
      <c r="D760" t="s">
        <v>596</v>
      </c>
      <c r="E760" t="s">
        <v>17</v>
      </c>
      <c r="F760">
        <v>2</v>
      </c>
      <c r="G760">
        <v>30</v>
      </c>
      <c r="H760">
        <v>10</v>
      </c>
      <c r="I760">
        <v>0</v>
      </c>
      <c r="J760">
        <v>0</v>
      </c>
      <c r="K760">
        <v>0</v>
      </c>
      <c r="L760">
        <v>0</v>
      </c>
      <c r="M760">
        <v>0</v>
      </c>
      <c r="N760" t="str">
        <f t="shared" si="11"/>
        <v>UPDATE WipDetails SET WipQuantity = , Review_Wip = 0 WHERE WipMaster_Id IN (SELECT id FROM WipMasters WHERE issuedmonth = 'March' AND IssuedYear = 2026) AND CommitmentPeriod = 3 AND CASIN = 'B09TPJRC5D';</v>
      </c>
    </row>
    <row r="761" spans="1:14" x14ac:dyDescent="0.25">
      <c r="A761" t="s">
        <v>854</v>
      </c>
      <c r="B761" t="s">
        <v>742</v>
      </c>
      <c r="C761" t="s">
        <v>3043</v>
      </c>
      <c r="D761" t="s">
        <v>596</v>
      </c>
      <c r="E761" t="s">
        <v>19</v>
      </c>
      <c r="F761">
        <v>2</v>
      </c>
      <c r="G761">
        <v>30</v>
      </c>
      <c r="H761">
        <v>360</v>
      </c>
      <c r="I761">
        <v>270</v>
      </c>
      <c r="J761">
        <v>0</v>
      </c>
      <c r="K761">
        <v>0</v>
      </c>
      <c r="L761">
        <v>0</v>
      </c>
      <c r="M761">
        <v>0</v>
      </c>
      <c r="N761" t="str">
        <f t="shared" si="11"/>
        <v>UPDATE WipDetails SET WipQuantity = , Review_Wip = 0 WHERE WipMaster_Id IN (SELECT id FROM WipMasters WHERE issuedmonth = 'March' AND IssuedYear = 2026) AND CommitmentPeriod = 3 AND CASIN = 'B09TPHPCX1';</v>
      </c>
    </row>
    <row r="762" spans="1:14" x14ac:dyDescent="0.25">
      <c r="A762" t="s">
        <v>855</v>
      </c>
      <c r="B762" t="s">
        <v>742</v>
      </c>
      <c r="C762" t="s">
        <v>3044</v>
      </c>
      <c r="D762" t="s">
        <v>596</v>
      </c>
      <c r="E762" t="s">
        <v>21</v>
      </c>
      <c r="F762">
        <v>2</v>
      </c>
      <c r="G762">
        <v>30</v>
      </c>
      <c r="H762">
        <v>120</v>
      </c>
      <c r="I762">
        <v>120</v>
      </c>
      <c r="J762">
        <v>0</v>
      </c>
      <c r="K762">
        <v>0</v>
      </c>
      <c r="L762">
        <v>0</v>
      </c>
      <c r="M762">
        <v>0</v>
      </c>
      <c r="N762" t="str">
        <f t="shared" si="11"/>
        <v>UPDATE WipDetails SET WipQuantity = , Review_Wip = 0 WHERE WipMaster_Id IN (SELECT id FROM WipMasters WHERE issuedmonth = 'March' AND IssuedYear = 2026) AND CommitmentPeriod = 3 AND CASIN = 'B09TPMD5DY';</v>
      </c>
    </row>
    <row r="763" spans="1:14" x14ac:dyDescent="0.25">
      <c r="A763" t="s">
        <v>856</v>
      </c>
      <c r="B763" t="s">
        <v>742</v>
      </c>
      <c r="C763" t="s">
        <v>3045</v>
      </c>
      <c r="D763" t="s">
        <v>602</v>
      </c>
      <c r="E763" t="s">
        <v>11</v>
      </c>
      <c r="F763">
        <v>2</v>
      </c>
      <c r="G763">
        <v>30</v>
      </c>
      <c r="H763">
        <v>20</v>
      </c>
      <c r="I763">
        <v>180</v>
      </c>
      <c r="J763">
        <v>240</v>
      </c>
      <c r="K763">
        <v>0</v>
      </c>
      <c r="L763">
        <v>60</v>
      </c>
      <c r="M763">
        <v>0</v>
      </c>
      <c r="N763" t="str">
        <f t="shared" si="11"/>
        <v>UPDATE WipDetails SET WipQuantity = , Review_Wip = 0 WHERE WipMaster_Id IN (SELECT id FROM WipMasters WHERE issuedmonth = 'March' AND IssuedYear = 2026) AND CommitmentPeriod = 3 AND CASIN = 'B09TPJS37D';</v>
      </c>
    </row>
    <row r="764" spans="1:14" x14ac:dyDescent="0.25">
      <c r="A764" t="s">
        <v>857</v>
      </c>
      <c r="B764" t="s">
        <v>742</v>
      </c>
      <c r="C764" t="s">
        <v>3046</v>
      </c>
      <c r="D764" t="s">
        <v>602</v>
      </c>
      <c r="E764" t="s">
        <v>13</v>
      </c>
      <c r="F764">
        <v>2</v>
      </c>
      <c r="G764">
        <v>30</v>
      </c>
      <c r="H764">
        <v>50</v>
      </c>
      <c r="I764">
        <v>150</v>
      </c>
      <c r="J764">
        <v>210</v>
      </c>
      <c r="K764">
        <v>0</v>
      </c>
      <c r="L764">
        <v>150</v>
      </c>
      <c r="M764">
        <v>150</v>
      </c>
      <c r="N764" t="str">
        <f t="shared" si="11"/>
        <v>UPDATE WipDetails SET WipQuantity = , Review_Wip = 150 WHERE WipMaster_Id IN (SELECT id FROM WipMasters WHERE issuedmonth = 'March' AND IssuedYear = 2026) AND CommitmentPeriod = 3 AND CASIN = 'B09TPLJV6K';</v>
      </c>
    </row>
    <row r="765" spans="1:14" x14ac:dyDescent="0.25">
      <c r="A765" t="s">
        <v>858</v>
      </c>
      <c r="B765" t="s">
        <v>742</v>
      </c>
      <c r="C765" t="s">
        <v>3047</v>
      </c>
      <c r="D765" t="s">
        <v>602</v>
      </c>
      <c r="E765" t="s">
        <v>15</v>
      </c>
      <c r="F765">
        <v>2</v>
      </c>
      <c r="G765">
        <v>30</v>
      </c>
      <c r="H765">
        <v>10</v>
      </c>
      <c r="I765">
        <v>330</v>
      </c>
      <c r="J765">
        <v>390</v>
      </c>
      <c r="K765">
        <v>0</v>
      </c>
      <c r="L765">
        <v>480</v>
      </c>
      <c r="M765">
        <v>480</v>
      </c>
      <c r="N765" t="str">
        <f t="shared" si="11"/>
        <v>UPDATE WipDetails SET WipQuantity = , Review_Wip = 480 WHERE WipMaster_Id IN (SELECT id FROM WipMasters WHERE issuedmonth = 'March' AND IssuedYear = 2026) AND CommitmentPeriod = 3 AND CASIN = 'B09TPK2MJ4';</v>
      </c>
    </row>
    <row r="766" spans="1:14" x14ac:dyDescent="0.25">
      <c r="A766" t="s">
        <v>859</v>
      </c>
      <c r="B766" t="s">
        <v>742</v>
      </c>
      <c r="C766" t="s">
        <v>3048</v>
      </c>
      <c r="D766" t="s">
        <v>602</v>
      </c>
      <c r="E766" t="s">
        <v>17</v>
      </c>
      <c r="F766">
        <v>2</v>
      </c>
      <c r="G766">
        <v>30</v>
      </c>
      <c r="H766">
        <v>159</v>
      </c>
      <c r="I766">
        <v>450</v>
      </c>
      <c r="J766">
        <v>600</v>
      </c>
      <c r="K766">
        <v>0</v>
      </c>
      <c r="L766">
        <v>450</v>
      </c>
      <c r="M766">
        <v>90</v>
      </c>
      <c r="N766" t="str">
        <f t="shared" si="11"/>
        <v>UPDATE WipDetails SET WipQuantity = , Review_Wip = 90 WHERE WipMaster_Id IN (SELECT id FROM WipMasters WHERE issuedmonth = 'March' AND IssuedYear = 2026) AND CommitmentPeriod = 3 AND CASIN = 'B09TPJS3G9';</v>
      </c>
    </row>
    <row r="767" spans="1:14" x14ac:dyDescent="0.25">
      <c r="A767" t="s">
        <v>860</v>
      </c>
      <c r="B767" t="s">
        <v>742</v>
      </c>
      <c r="C767" t="s">
        <v>3049</v>
      </c>
      <c r="D767" t="s">
        <v>602</v>
      </c>
      <c r="E767" t="s">
        <v>19</v>
      </c>
      <c r="F767">
        <v>2</v>
      </c>
      <c r="G767">
        <v>30</v>
      </c>
      <c r="H767">
        <v>669</v>
      </c>
      <c r="I767">
        <v>270</v>
      </c>
      <c r="J767">
        <v>360</v>
      </c>
      <c r="K767">
        <v>0</v>
      </c>
      <c r="L767">
        <v>0</v>
      </c>
      <c r="M767">
        <v>90</v>
      </c>
      <c r="N767" t="str">
        <f t="shared" si="11"/>
        <v>UPDATE WipDetails SET WipQuantity = , Review_Wip = 90 WHERE WipMaster_Id IN (SELECT id FROM WipMasters WHERE issuedmonth = 'March' AND IssuedYear = 2026) AND CommitmentPeriod = 3 AND CASIN = 'B09TPKBJWS';</v>
      </c>
    </row>
    <row r="768" spans="1:14" x14ac:dyDescent="0.25">
      <c r="A768" t="s">
        <v>861</v>
      </c>
      <c r="B768" t="s">
        <v>742</v>
      </c>
      <c r="C768" t="s">
        <v>3050</v>
      </c>
      <c r="D768" t="s">
        <v>602</v>
      </c>
      <c r="E768" t="s">
        <v>21</v>
      </c>
      <c r="F768">
        <v>2</v>
      </c>
      <c r="G768">
        <v>30</v>
      </c>
      <c r="H768">
        <v>530</v>
      </c>
      <c r="I768">
        <v>150</v>
      </c>
      <c r="J768">
        <v>0</v>
      </c>
      <c r="K768">
        <v>0</v>
      </c>
      <c r="L768">
        <v>0</v>
      </c>
      <c r="M768">
        <v>180</v>
      </c>
      <c r="N768" t="str">
        <f t="shared" si="11"/>
        <v>UPDATE WipDetails SET WipQuantity = , Review_Wip = 180 WHERE WipMaster_Id IN (SELECT id FROM WipMasters WHERE issuedmonth = 'March' AND IssuedYear = 2026) AND CommitmentPeriod = 3 AND CASIN = 'B09TPHNC1Y';</v>
      </c>
    </row>
    <row r="769" spans="1:14" x14ac:dyDescent="0.25">
      <c r="A769" t="s">
        <v>862</v>
      </c>
      <c r="B769" t="s">
        <v>742</v>
      </c>
      <c r="C769" t="s">
        <v>3051</v>
      </c>
      <c r="D769" t="s">
        <v>863</v>
      </c>
      <c r="E769" t="s">
        <v>11</v>
      </c>
      <c r="F769">
        <v>2</v>
      </c>
      <c r="G769">
        <v>30</v>
      </c>
      <c r="H769">
        <v>40</v>
      </c>
      <c r="I769">
        <v>30</v>
      </c>
      <c r="J769">
        <v>30</v>
      </c>
      <c r="K769">
        <v>0</v>
      </c>
      <c r="L769">
        <v>30</v>
      </c>
      <c r="M769">
        <v>0</v>
      </c>
      <c r="N769" t="str">
        <f t="shared" si="11"/>
        <v>UPDATE WipDetails SET WipQuantity = , Review_Wip = 0 WHERE WipMaster_Id IN (SELECT id FROM WipMasters WHERE issuedmonth = 'March' AND IssuedYear = 2026) AND CommitmentPeriod = 3 AND CASIN = 'B09TPKRFJP';</v>
      </c>
    </row>
    <row r="770" spans="1:14" x14ac:dyDescent="0.25">
      <c r="A770" t="s">
        <v>864</v>
      </c>
      <c r="B770" t="s">
        <v>742</v>
      </c>
      <c r="C770" t="s">
        <v>3052</v>
      </c>
      <c r="D770" t="s">
        <v>863</v>
      </c>
      <c r="E770" t="s">
        <v>13</v>
      </c>
      <c r="F770">
        <v>2</v>
      </c>
      <c r="G770">
        <v>30</v>
      </c>
      <c r="H770">
        <v>100</v>
      </c>
      <c r="I770">
        <v>120</v>
      </c>
      <c r="J770">
        <v>120</v>
      </c>
      <c r="K770">
        <v>0</v>
      </c>
      <c r="L770">
        <v>0</v>
      </c>
      <c r="M770">
        <v>150</v>
      </c>
      <c r="N770" t="str">
        <f t="shared" si="11"/>
        <v>UPDATE WipDetails SET WipQuantity = , Review_Wip = 150 WHERE WipMaster_Id IN (SELECT id FROM WipMasters WHERE issuedmonth = 'March' AND IssuedYear = 2026) AND CommitmentPeriod = 3 AND CASIN = 'B09TPKRJWW';</v>
      </c>
    </row>
    <row r="771" spans="1:14" x14ac:dyDescent="0.25">
      <c r="A771" t="s">
        <v>865</v>
      </c>
      <c r="B771" t="s">
        <v>742</v>
      </c>
      <c r="C771" t="s">
        <v>3053</v>
      </c>
      <c r="D771" t="s">
        <v>863</v>
      </c>
      <c r="E771" t="s">
        <v>15</v>
      </c>
      <c r="F771">
        <v>2</v>
      </c>
      <c r="G771">
        <v>30</v>
      </c>
      <c r="H771">
        <v>380</v>
      </c>
      <c r="I771">
        <v>240</v>
      </c>
      <c r="J771">
        <v>330</v>
      </c>
      <c r="K771">
        <v>0</v>
      </c>
      <c r="L771">
        <v>30</v>
      </c>
      <c r="M771">
        <v>210</v>
      </c>
      <c r="N771" t="str">
        <f t="shared" ref="N771:N834" si="12">"UPDATE WipDetails SET WipQuantity = "&amp;ML771&amp;", Review_Wip = "&amp;M771&amp;" WHERE WipMaster_Id IN (SELECT id FROM WipMasters WHERE issuedmonth = 'March' AND IssuedYear = 2026) AND CommitmentPeriod = 3 AND CASIN = '"&amp;A771&amp;"';"</f>
        <v>UPDATE WipDetails SET WipQuantity = , Review_Wip = 210 WHERE WipMaster_Id IN (SELECT id FROM WipMasters WHERE issuedmonth = 'March' AND IssuedYear = 2026) AND CommitmentPeriod = 3 AND CASIN = 'B09TPN7H8J';</v>
      </c>
    </row>
    <row r="772" spans="1:14" x14ac:dyDescent="0.25">
      <c r="A772" t="s">
        <v>866</v>
      </c>
      <c r="B772" t="s">
        <v>742</v>
      </c>
      <c r="C772" t="s">
        <v>3054</v>
      </c>
      <c r="D772" t="s">
        <v>863</v>
      </c>
      <c r="E772" t="s">
        <v>17</v>
      </c>
      <c r="F772">
        <v>2</v>
      </c>
      <c r="G772">
        <v>30</v>
      </c>
      <c r="H772">
        <v>440</v>
      </c>
      <c r="I772">
        <v>420</v>
      </c>
      <c r="J772">
        <v>570</v>
      </c>
      <c r="K772">
        <v>0</v>
      </c>
      <c r="L772">
        <v>90</v>
      </c>
      <c r="M772">
        <v>480</v>
      </c>
      <c r="N772" t="str">
        <f t="shared" si="12"/>
        <v>UPDATE WipDetails SET WipQuantity = , Review_Wip = 480 WHERE WipMaster_Id IN (SELECT id FROM WipMasters WHERE issuedmonth = 'March' AND IssuedYear = 2026) AND CommitmentPeriod = 3 AND CASIN = 'B09TPKK9BZ';</v>
      </c>
    </row>
    <row r="773" spans="1:14" x14ac:dyDescent="0.25">
      <c r="A773" t="s">
        <v>867</v>
      </c>
      <c r="B773" t="s">
        <v>742</v>
      </c>
      <c r="C773" t="s">
        <v>3055</v>
      </c>
      <c r="D773" t="s">
        <v>863</v>
      </c>
      <c r="E773" t="s">
        <v>19</v>
      </c>
      <c r="F773">
        <v>2</v>
      </c>
      <c r="G773">
        <v>30</v>
      </c>
      <c r="H773">
        <v>1278</v>
      </c>
      <c r="I773">
        <v>420</v>
      </c>
      <c r="J773">
        <v>540</v>
      </c>
      <c r="K773">
        <v>0</v>
      </c>
      <c r="L773">
        <v>0</v>
      </c>
      <c r="M773">
        <v>0</v>
      </c>
      <c r="N773" t="str">
        <f t="shared" si="12"/>
        <v>UPDATE WipDetails SET WipQuantity = , Review_Wip = 0 WHERE WipMaster_Id IN (SELECT id FROM WipMasters WHERE issuedmonth = 'March' AND IssuedYear = 2026) AND CommitmentPeriod = 3 AND CASIN = 'B09TPN9CKB';</v>
      </c>
    </row>
    <row r="774" spans="1:14" x14ac:dyDescent="0.25">
      <c r="A774" t="s">
        <v>868</v>
      </c>
      <c r="B774" t="s">
        <v>742</v>
      </c>
      <c r="C774" t="s">
        <v>3056</v>
      </c>
      <c r="D774" t="s">
        <v>863</v>
      </c>
      <c r="E774" t="s">
        <v>21</v>
      </c>
      <c r="F774">
        <v>2</v>
      </c>
      <c r="G774">
        <v>30</v>
      </c>
      <c r="H774">
        <v>649</v>
      </c>
      <c r="I774">
        <v>330</v>
      </c>
      <c r="J774">
        <v>450</v>
      </c>
      <c r="K774">
        <v>0</v>
      </c>
      <c r="L774">
        <v>0</v>
      </c>
      <c r="M774">
        <v>0</v>
      </c>
      <c r="N774" t="str">
        <f t="shared" si="12"/>
        <v>UPDATE WipDetails SET WipQuantity = , Review_Wip = 0 WHERE WipMaster_Id IN (SELECT id FROM WipMasters WHERE issuedmonth = 'March' AND IssuedYear = 2026) AND CommitmentPeriod = 3 AND CASIN = 'B09TPN62TK';</v>
      </c>
    </row>
    <row r="775" spans="1:14" x14ac:dyDescent="0.25">
      <c r="A775" t="s">
        <v>869</v>
      </c>
      <c r="B775" t="s">
        <v>742</v>
      </c>
      <c r="C775" t="s">
        <v>3057</v>
      </c>
      <c r="D775" t="s">
        <v>604</v>
      </c>
      <c r="E775" t="s">
        <v>11</v>
      </c>
      <c r="F775">
        <v>2</v>
      </c>
      <c r="G775">
        <v>30</v>
      </c>
      <c r="H775">
        <v>0</v>
      </c>
      <c r="I775">
        <v>120</v>
      </c>
      <c r="J775">
        <v>120</v>
      </c>
      <c r="K775">
        <v>0</v>
      </c>
      <c r="L775">
        <v>60</v>
      </c>
      <c r="M775">
        <v>0</v>
      </c>
      <c r="N775" t="str">
        <f t="shared" si="12"/>
        <v>UPDATE WipDetails SET WipQuantity = , Review_Wip = 0 WHERE WipMaster_Id IN (SELECT id FROM WipMasters WHERE issuedmonth = 'March' AND IssuedYear = 2026) AND CommitmentPeriod = 3 AND CASIN = 'B09TPPLH3Y';</v>
      </c>
    </row>
    <row r="776" spans="1:14" x14ac:dyDescent="0.25">
      <c r="A776" t="s">
        <v>870</v>
      </c>
      <c r="B776" t="s">
        <v>742</v>
      </c>
      <c r="C776" t="s">
        <v>3058</v>
      </c>
      <c r="D776" t="s">
        <v>604</v>
      </c>
      <c r="E776" t="s">
        <v>13</v>
      </c>
      <c r="F776">
        <v>2</v>
      </c>
      <c r="G776">
        <v>30</v>
      </c>
      <c r="H776">
        <v>160</v>
      </c>
      <c r="I776">
        <v>210</v>
      </c>
      <c r="J776">
        <v>270</v>
      </c>
      <c r="K776">
        <v>0</v>
      </c>
      <c r="L776">
        <v>30</v>
      </c>
      <c r="M776">
        <v>0</v>
      </c>
      <c r="N776" t="str">
        <f t="shared" si="12"/>
        <v>UPDATE WipDetails SET WipQuantity = , Review_Wip = 0 WHERE WipMaster_Id IN (SELECT id FROM WipMasters WHERE issuedmonth = 'March' AND IssuedYear = 2026) AND CommitmentPeriod = 3 AND CASIN = 'B09TPK2WYS';</v>
      </c>
    </row>
    <row r="777" spans="1:14" x14ac:dyDescent="0.25">
      <c r="A777" t="s">
        <v>871</v>
      </c>
      <c r="B777" t="s">
        <v>742</v>
      </c>
      <c r="C777" t="s">
        <v>3059</v>
      </c>
      <c r="D777" t="s">
        <v>604</v>
      </c>
      <c r="E777" t="s">
        <v>15</v>
      </c>
      <c r="F777">
        <v>2</v>
      </c>
      <c r="G777">
        <v>30</v>
      </c>
      <c r="H777">
        <v>320</v>
      </c>
      <c r="I777">
        <v>390</v>
      </c>
      <c r="J777">
        <v>480</v>
      </c>
      <c r="K777">
        <v>0</v>
      </c>
      <c r="L777">
        <v>90</v>
      </c>
      <c r="M777">
        <v>0</v>
      </c>
      <c r="N777" t="str">
        <f t="shared" si="12"/>
        <v>UPDATE WipDetails SET WipQuantity = , Review_Wip = 0 WHERE WipMaster_Id IN (SELECT id FROM WipMasters WHERE issuedmonth = 'March' AND IssuedYear = 2026) AND CommitmentPeriod = 3 AND CASIN = 'B09TPHV8XL';</v>
      </c>
    </row>
    <row r="778" spans="1:14" x14ac:dyDescent="0.25">
      <c r="A778" t="s">
        <v>872</v>
      </c>
      <c r="B778" t="s">
        <v>742</v>
      </c>
      <c r="C778" t="s">
        <v>3060</v>
      </c>
      <c r="D778" t="s">
        <v>604</v>
      </c>
      <c r="E778" t="s">
        <v>17</v>
      </c>
      <c r="F778">
        <v>2</v>
      </c>
      <c r="G778">
        <v>30</v>
      </c>
      <c r="H778">
        <v>330</v>
      </c>
      <c r="I778">
        <v>390</v>
      </c>
      <c r="J778">
        <v>510</v>
      </c>
      <c r="K778">
        <v>0</v>
      </c>
      <c r="L778">
        <v>420</v>
      </c>
      <c r="M778">
        <v>0</v>
      </c>
      <c r="N778" t="str">
        <f t="shared" si="12"/>
        <v>UPDATE WipDetails SET WipQuantity = , Review_Wip = 0 WHERE WipMaster_Id IN (SELECT id FROM WipMasters WHERE issuedmonth = 'March' AND IssuedYear = 2026) AND CommitmentPeriod = 3 AND CASIN = 'B09TPKG1BF';</v>
      </c>
    </row>
    <row r="779" spans="1:14" x14ac:dyDescent="0.25">
      <c r="A779" t="s">
        <v>873</v>
      </c>
      <c r="B779" t="s">
        <v>742</v>
      </c>
      <c r="C779" t="s">
        <v>3061</v>
      </c>
      <c r="D779" t="s">
        <v>604</v>
      </c>
      <c r="E779" t="s">
        <v>19</v>
      </c>
      <c r="F779">
        <v>2</v>
      </c>
      <c r="G779">
        <v>30</v>
      </c>
      <c r="H779">
        <v>450</v>
      </c>
      <c r="I779">
        <v>300</v>
      </c>
      <c r="J779">
        <v>210</v>
      </c>
      <c r="K779">
        <v>0</v>
      </c>
      <c r="L779">
        <v>240</v>
      </c>
      <c r="M779">
        <v>0</v>
      </c>
      <c r="N779" t="str">
        <f t="shared" si="12"/>
        <v>UPDATE WipDetails SET WipQuantity = , Review_Wip = 0 WHERE WipMaster_Id IN (SELECT id FROM WipMasters WHERE issuedmonth = 'March' AND IssuedYear = 2026) AND CommitmentPeriod = 3 AND CASIN = 'B09TPHYVBW';</v>
      </c>
    </row>
    <row r="780" spans="1:14" x14ac:dyDescent="0.25">
      <c r="A780" t="s">
        <v>874</v>
      </c>
      <c r="B780" t="s">
        <v>742</v>
      </c>
      <c r="C780" t="s">
        <v>3062</v>
      </c>
      <c r="D780" t="s">
        <v>604</v>
      </c>
      <c r="E780" t="s">
        <v>21</v>
      </c>
      <c r="F780">
        <v>2</v>
      </c>
      <c r="G780">
        <v>30</v>
      </c>
      <c r="H780">
        <v>210</v>
      </c>
      <c r="I780">
        <v>240</v>
      </c>
      <c r="J780">
        <v>270</v>
      </c>
      <c r="K780">
        <v>0</v>
      </c>
      <c r="L780">
        <v>60</v>
      </c>
      <c r="M780">
        <v>0</v>
      </c>
      <c r="N780" t="str">
        <f t="shared" si="12"/>
        <v>UPDATE WipDetails SET WipQuantity = , Review_Wip = 0 WHERE WipMaster_Id IN (SELECT id FROM WipMasters WHERE issuedmonth = 'March' AND IssuedYear = 2026) AND CommitmentPeriod = 3 AND CASIN = 'B09TPKVDBW';</v>
      </c>
    </row>
    <row r="781" spans="1:14" x14ac:dyDescent="0.25">
      <c r="A781" t="s">
        <v>875</v>
      </c>
      <c r="B781" t="s">
        <v>742</v>
      </c>
      <c r="C781" t="s">
        <v>3063</v>
      </c>
      <c r="D781" t="s">
        <v>49</v>
      </c>
      <c r="E781" t="s">
        <v>11</v>
      </c>
      <c r="F781">
        <v>2</v>
      </c>
      <c r="G781">
        <v>30</v>
      </c>
      <c r="H781">
        <v>80</v>
      </c>
      <c r="I781">
        <v>60</v>
      </c>
      <c r="J781">
        <v>0</v>
      </c>
      <c r="K781">
        <v>0</v>
      </c>
      <c r="L781">
        <v>0</v>
      </c>
      <c r="M781">
        <v>60</v>
      </c>
      <c r="N781" t="str">
        <f t="shared" si="12"/>
        <v>UPDATE WipDetails SET WipQuantity = , Review_Wip = 60 WHERE WipMaster_Id IN (SELECT id FROM WipMasters WHERE issuedmonth = 'March' AND IssuedYear = 2026) AND CommitmentPeriod = 3 AND CASIN = 'B09TPLZL4M';</v>
      </c>
    </row>
    <row r="782" spans="1:14" x14ac:dyDescent="0.25">
      <c r="A782" t="s">
        <v>876</v>
      </c>
      <c r="B782" t="s">
        <v>742</v>
      </c>
      <c r="C782" t="s">
        <v>3064</v>
      </c>
      <c r="D782" t="s">
        <v>49</v>
      </c>
      <c r="E782" t="s">
        <v>13</v>
      </c>
      <c r="F782">
        <v>2</v>
      </c>
      <c r="G782">
        <v>30</v>
      </c>
      <c r="H782">
        <v>140</v>
      </c>
      <c r="I782">
        <v>90</v>
      </c>
      <c r="J782">
        <v>120</v>
      </c>
      <c r="K782">
        <v>0</v>
      </c>
      <c r="L782">
        <v>60</v>
      </c>
      <c r="M782">
        <v>90</v>
      </c>
      <c r="N782" t="str">
        <f t="shared" si="12"/>
        <v>UPDATE WipDetails SET WipQuantity = , Review_Wip = 90 WHERE WipMaster_Id IN (SELECT id FROM WipMasters WHERE issuedmonth = 'March' AND IssuedYear = 2026) AND CommitmentPeriod = 3 AND CASIN = 'B09TPMTHBR';</v>
      </c>
    </row>
    <row r="783" spans="1:14" x14ac:dyDescent="0.25">
      <c r="A783" t="s">
        <v>877</v>
      </c>
      <c r="B783" t="s">
        <v>742</v>
      </c>
      <c r="C783" t="s">
        <v>3065</v>
      </c>
      <c r="D783" t="s">
        <v>49</v>
      </c>
      <c r="E783" t="s">
        <v>15</v>
      </c>
      <c r="F783">
        <v>2</v>
      </c>
      <c r="G783">
        <v>30</v>
      </c>
      <c r="H783">
        <v>818</v>
      </c>
      <c r="I783">
        <v>390</v>
      </c>
      <c r="J783">
        <v>450</v>
      </c>
      <c r="K783">
        <v>0</v>
      </c>
      <c r="L783">
        <v>30</v>
      </c>
      <c r="M783">
        <v>360</v>
      </c>
      <c r="N783" t="str">
        <f t="shared" si="12"/>
        <v>UPDATE WipDetails SET WipQuantity = , Review_Wip = 360 WHERE WipMaster_Id IN (SELECT id FROM WipMasters WHERE issuedmonth = 'March' AND IssuedYear = 2026) AND CommitmentPeriod = 3 AND CASIN = 'B09TPMRYYM';</v>
      </c>
    </row>
    <row r="784" spans="1:14" x14ac:dyDescent="0.25">
      <c r="A784" t="s">
        <v>878</v>
      </c>
      <c r="B784" t="s">
        <v>742</v>
      </c>
      <c r="C784" t="s">
        <v>3066</v>
      </c>
      <c r="D784" t="s">
        <v>49</v>
      </c>
      <c r="E784" t="s">
        <v>27</v>
      </c>
      <c r="F784">
        <v>2</v>
      </c>
      <c r="G784">
        <v>30</v>
      </c>
      <c r="H784">
        <v>409</v>
      </c>
      <c r="I784">
        <v>480</v>
      </c>
      <c r="J784">
        <v>570</v>
      </c>
      <c r="K784">
        <v>600</v>
      </c>
      <c r="L784">
        <v>480</v>
      </c>
      <c r="M784">
        <v>60</v>
      </c>
      <c r="N784" t="str">
        <f t="shared" si="12"/>
        <v>UPDATE WipDetails SET WipQuantity = , Review_Wip = 60 WHERE WipMaster_Id IN (SELECT id FROM WipMasters WHERE issuedmonth = 'March' AND IssuedYear = 2026) AND CommitmentPeriod = 3 AND CASIN = 'B09TPL1NV3';</v>
      </c>
    </row>
    <row r="785" spans="1:14" x14ac:dyDescent="0.25">
      <c r="A785" t="s">
        <v>879</v>
      </c>
      <c r="B785" t="s">
        <v>742</v>
      </c>
      <c r="C785" t="s">
        <v>3067</v>
      </c>
      <c r="D785" t="s">
        <v>49</v>
      </c>
      <c r="E785" t="s">
        <v>19</v>
      </c>
      <c r="F785">
        <v>2</v>
      </c>
      <c r="G785">
        <v>30</v>
      </c>
      <c r="H785">
        <v>948</v>
      </c>
      <c r="I785">
        <v>480</v>
      </c>
      <c r="J785">
        <v>570</v>
      </c>
      <c r="K785">
        <v>90</v>
      </c>
      <c r="L785">
        <v>360</v>
      </c>
      <c r="M785">
        <v>600</v>
      </c>
      <c r="N785" t="str">
        <f t="shared" si="12"/>
        <v>UPDATE WipDetails SET WipQuantity = , Review_Wip = 600 WHERE WipMaster_Id IN (SELECT id FROM WipMasters WHERE issuedmonth = 'March' AND IssuedYear = 2026) AND CommitmentPeriod = 3 AND CASIN = 'B09TPNSY6K';</v>
      </c>
    </row>
    <row r="786" spans="1:14" x14ac:dyDescent="0.25">
      <c r="A786" t="s">
        <v>880</v>
      </c>
      <c r="B786" t="s">
        <v>742</v>
      </c>
      <c r="C786" t="s">
        <v>3068</v>
      </c>
      <c r="D786" t="s">
        <v>49</v>
      </c>
      <c r="E786" t="s">
        <v>21</v>
      </c>
      <c r="F786">
        <v>2</v>
      </c>
      <c r="G786">
        <v>30</v>
      </c>
      <c r="H786">
        <v>270</v>
      </c>
      <c r="I786">
        <v>210</v>
      </c>
      <c r="J786">
        <v>270</v>
      </c>
      <c r="K786">
        <v>0</v>
      </c>
      <c r="L786">
        <v>150</v>
      </c>
      <c r="M786">
        <v>480</v>
      </c>
      <c r="N786" t="str">
        <f t="shared" si="12"/>
        <v>UPDATE WipDetails SET WipQuantity = , Review_Wip = 480 WHERE WipMaster_Id IN (SELECT id FROM WipMasters WHERE issuedmonth = 'March' AND IssuedYear = 2026) AND CommitmentPeriod = 3 AND CASIN = 'B09TPN4RWR';</v>
      </c>
    </row>
    <row r="787" spans="1:14" x14ac:dyDescent="0.25">
      <c r="A787" t="s">
        <v>881</v>
      </c>
      <c r="B787" t="s">
        <v>742</v>
      </c>
      <c r="C787" t="s">
        <v>3069</v>
      </c>
      <c r="D787" t="s">
        <v>882</v>
      </c>
      <c r="E787" t="s">
        <v>11</v>
      </c>
      <c r="F787">
        <v>2</v>
      </c>
      <c r="G787">
        <v>30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 t="str">
        <f t="shared" si="12"/>
        <v>UPDATE WipDetails SET WipQuantity = , Review_Wip = 0 WHERE WipMaster_Id IN (SELECT id FROM WipMasters WHERE issuedmonth = 'March' AND IssuedYear = 2026) AND CommitmentPeriod = 3 AND CASIN = 'B09TPNPGLM';</v>
      </c>
    </row>
    <row r="788" spans="1:14" x14ac:dyDescent="0.25">
      <c r="A788" t="s">
        <v>883</v>
      </c>
      <c r="B788" t="s">
        <v>742</v>
      </c>
      <c r="C788" t="s">
        <v>3070</v>
      </c>
      <c r="D788" t="s">
        <v>882</v>
      </c>
      <c r="E788" t="s">
        <v>13</v>
      </c>
      <c r="F788">
        <v>2</v>
      </c>
      <c r="G788">
        <v>30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 t="str">
        <f t="shared" si="12"/>
        <v>UPDATE WipDetails SET WipQuantity = , Review_Wip = 0 WHERE WipMaster_Id IN (SELECT id FROM WipMasters WHERE issuedmonth = 'March' AND IssuedYear = 2026) AND CommitmentPeriod = 3 AND CASIN = 'B09TPMGPYY';</v>
      </c>
    </row>
    <row r="789" spans="1:14" x14ac:dyDescent="0.25">
      <c r="A789" t="s">
        <v>884</v>
      </c>
      <c r="B789" t="s">
        <v>742</v>
      </c>
      <c r="C789" t="s">
        <v>3071</v>
      </c>
      <c r="D789" t="s">
        <v>882</v>
      </c>
      <c r="E789" t="s">
        <v>15</v>
      </c>
      <c r="F789">
        <v>2</v>
      </c>
      <c r="G789">
        <v>30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tr">
        <f t="shared" si="12"/>
        <v>UPDATE WipDetails SET WipQuantity = , Review_Wip = 0 WHERE WipMaster_Id IN (SELECT id FROM WipMasters WHERE issuedmonth = 'March' AND IssuedYear = 2026) AND CommitmentPeriod = 3 AND CASIN = 'B09TPKRJT1';</v>
      </c>
    </row>
    <row r="790" spans="1:14" x14ac:dyDescent="0.25">
      <c r="A790" t="s">
        <v>885</v>
      </c>
      <c r="B790" t="s">
        <v>742</v>
      </c>
      <c r="C790" t="s">
        <v>3072</v>
      </c>
      <c r="D790" t="s">
        <v>882</v>
      </c>
      <c r="E790" t="s">
        <v>17</v>
      </c>
      <c r="F790">
        <v>2</v>
      </c>
      <c r="G790">
        <v>30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 t="str">
        <f t="shared" si="12"/>
        <v>UPDATE WipDetails SET WipQuantity = , Review_Wip = 0 WHERE WipMaster_Id IN (SELECT id FROM WipMasters WHERE issuedmonth = 'March' AND IssuedYear = 2026) AND CommitmentPeriod = 3 AND CASIN = 'B09TPMR25T';</v>
      </c>
    </row>
    <row r="791" spans="1:14" x14ac:dyDescent="0.25">
      <c r="A791" t="s">
        <v>886</v>
      </c>
      <c r="B791" t="s">
        <v>742</v>
      </c>
      <c r="C791" t="s">
        <v>3073</v>
      </c>
      <c r="D791" t="s">
        <v>882</v>
      </c>
      <c r="E791" t="s">
        <v>19</v>
      </c>
      <c r="F791">
        <v>2</v>
      </c>
      <c r="G791">
        <v>30</v>
      </c>
      <c r="H791">
        <v>60</v>
      </c>
      <c r="I791">
        <v>0</v>
      </c>
      <c r="J791">
        <v>0</v>
      </c>
      <c r="K791">
        <v>0</v>
      </c>
      <c r="L791">
        <v>0</v>
      </c>
      <c r="M791">
        <v>0</v>
      </c>
      <c r="N791" t="str">
        <f t="shared" si="12"/>
        <v>UPDATE WipDetails SET WipQuantity = , Review_Wip = 0 WHERE WipMaster_Id IN (SELECT id FROM WipMasters WHERE issuedmonth = 'March' AND IssuedYear = 2026) AND CommitmentPeriod = 3 AND CASIN = 'B09TPLYXVP';</v>
      </c>
    </row>
    <row r="792" spans="1:14" x14ac:dyDescent="0.25">
      <c r="A792" t="s">
        <v>887</v>
      </c>
      <c r="B792" t="s">
        <v>742</v>
      </c>
      <c r="C792" t="s">
        <v>3074</v>
      </c>
      <c r="D792" t="s">
        <v>882</v>
      </c>
      <c r="E792" t="s">
        <v>21</v>
      </c>
      <c r="F792">
        <v>2</v>
      </c>
      <c r="G792">
        <v>30</v>
      </c>
      <c r="H792">
        <v>30</v>
      </c>
      <c r="I792">
        <v>0</v>
      </c>
      <c r="J792">
        <v>0</v>
      </c>
      <c r="K792">
        <v>0</v>
      </c>
      <c r="L792">
        <v>0</v>
      </c>
      <c r="M792">
        <v>0</v>
      </c>
      <c r="N792" t="str">
        <f t="shared" si="12"/>
        <v>UPDATE WipDetails SET WipQuantity = , Review_Wip = 0 WHERE WipMaster_Id IN (SELECT id FROM WipMasters WHERE issuedmonth = 'March' AND IssuedYear = 2026) AND CommitmentPeriod = 3 AND CASIN = 'B09TPN7CGW';</v>
      </c>
    </row>
    <row r="793" spans="1:14" x14ac:dyDescent="0.25">
      <c r="A793" t="s">
        <v>888</v>
      </c>
      <c r="B793" t="s">
        <v>742</v>
      </c>
      <c r="C793" t="s">
        <v>3075</v>
      </c>
      <c r="D793" t="s">
        <v>889</v>
      </c>
      <c r="E793" t="s">
        <v>11</v>
      </c>
      <c r="F793">
        <v>2</v>
      </c>
      <c r="G793">
        <v>30</v>
      </c>
      <c r="H793">
        <v>10</v>
      </c>
      <c r="I793">
        <v>0</v>
      </c>
      <c r="J793">
        <v>0</v>
      </c>
      <c r="K793">
        <v>0</v>
      </c>
      <c r="L793">
        <v>0</v>
      </c>
      <c r="M793">
        <v>0</v>
      </c>
      <c r="N793" t="str">
        <f t="shared" si="12"/>
        <v>UPDATE WipDetails SET WipQuantity = , Review_Wip = 0 WHERE WipMaster_Id IN (SELECT id FROM WipMasters WHERE issuedmonth = 'March' AND IssuedYear = 2026) AND CommitmentPeriod = 3 AND CASIN = 'B09TPP41SZ';</v>
      </c>
    </row>
    <row r="794" spans="1:14" x14ac:dyDescent="0.25">
      <c r="A794" t="s">
        <v>890</v>
      </c>
      <c r="B794" t="s">
        <v>742</v>
      </c>
      <c r="C794" t="s">
        <v>3076</v>
      </c>
      <c r="D794" t="s">
        <v>889</v>
      </c>
      <c r="E794" t="s">
        <v>13</v>
      </c>
      <c r="F794">
        <v>2</v>
      </c>
      <c r="G794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 t="str">
        <f t="shared" si="12"/>
        <v>UPDATE WipDetails SET WipQuantity = , Review_Wip = 0 WHERE WipMaster_Id IN (SELECT id FROM WipMasters WHERE issuedmonth = 'March' AND IssuedYear = 2026) AND CommitmentPeriod = 3 AND CASIN = 'B09TPL2BC1';</v>
      </c>
    </row>
    <row r="795" spans="1:14" x14ac:dyDescent="0.25">
      <c r="A795" t="s">
        <v>891</v>
      </c>
      <c r="B795" t="s">
        <v>742</v>
      </c>
      <c r="C795" t="s">
        <v>3077</v>
      </c>
      <c r="D795" t="s">
        <v>889</v>
      </c>
      <c r="E795" t="s">
        <v>15</v>
      </c>
      <c r="F795">
        <v>2</v>
      </c>
      <c r="G795">
        <v>30</v>
      </c>
      <c r="H795">
        <v>139</v>
      </c>
      <c r="I795">
        <v>0</v>
      </c>
      <c r="J795">
        <v>0</v>
      </c>
      <c r="K795">
        <v>0</v>
      </c>
      <c r="L795">
        <v>0</v>
      </c>
      <c r="M795">
        <v>0</v>
      </c>
      <c r="N795" t="str">
        <f t="shared" si="12"/>
        <v>UPDATE WipDetails SET WipQuantity = , Review_Wip = 0 WHERE WipMaster_Id IN (SELECT id FROM WipMasters WHERE issuedmonth = 'March' AND IssuedYear = 2026) AND CommitmentPeriod = 3 AND CASIN = 'B09TPKPTFR';</v>
      </c>
    </row>
    <row r="796" spans="1:14" x14ac:dyDescent="0.25">
      <c r="A796" t="s">
        <v>892</v>
      </c>
      <c r="B796" t="s">
        <v>742</v>
      </c>
      <c r="C796" t="s">
        <v>3078</v>
      </c>
      <c r="D796" t="s">
        <v>889</v>
      </c>
      <c r="E796" t="s">
        <v>17</v>
      </c>
      <c r="F796">
        <v>2</v>
      </c>
      <c r="G796">
        <v>30</v>
      </c>
      <c r="H796">
        <v>119</v>
      </c>
      <c r="I796">
        <v>0</v>
      </c>
      <c r="J796">
        <v>0</v>
      </c>
      <c r="K796">
        <v>0</v>
      </c>
      <c r="L796">
        <v>0</v>
      </c>
      <c r="M796">
        <v>0</v>
      </c>
      <c r="N796" t="str">
        <f t="shared" si="12"/>
        <v>UPDATE WipDetails SET WipQuantity = , Review_Wip = 0 WHERE WipMaster_Id IN (SELECT id FROM WipMasters WHERE issuedmonth = 'March' AND IssuedYear = 2026) AND CommitmentPeriod = 3 AND CASIN = 'B09TPKPT6T';</v>
      </c>
    </row>
    <row r="797" spans="1:14" x14ac:dyDescent="0.25">
      <c r="A797" t="s">
        <v>893</v>
      </c>
      <c r="B797" t="s">
        <v>742</v>
      </c>
      <c r="C797" t="s">
        <v>3079</v>
      </c>
      <c r="D797" t="s">
        <v>889</v>
      </c>
      <c r="E797" t="s">
        <v>19</v>
      </c>
      <c r="F797">
        <v>2</v>
      </c>
      <c r="G797">
        <v>30</v>
      </c>
      <c r="H797">
        <v>89</v>
      </c>
      <c r="I797">
        <v>0</v>
      </c>
      <c r="J797">
        <v>0</v>
      </c>
      <c r="K797">
        <v>0</v>
      </c>
      <c r="L797">
        <v>0</v>
      </c>
      <c r="M797">
        <v>0</v>
      </c>
      <c r="N797" t="str">
        <f t="shared" si="12"/>
        <v>UPDATE WipDetails SET WipQuantity = , Review_Wip = 0 WHERE WipMaster_Id IN (SELECT id FROM WipMasters WHERE issuedmonth = 'March' AND IssuedYear = 2026) AND CommitmentPeriod = 3 AND CASIN = 'B09TPPNZJG';</v>
      </c>
    </row>
    <row r="798" spans="1:14" x14ac:dyDescent="0.25">
      <c r="A798" t="s">
        <v>894</v>
      </c>
      <c r="B798" t="s">
        <v>742</v>
      </c>
      <c r="C798" t="s">
        <v>3080</v>
      </c>
      <c r="D798" t="s">
        <v>889</v>
      </c>
      <c r="E798" t="s">
        <v>21</v>
      </c>
      <c r="F798">
        <v>2</v>
      </c>
      <c r="G798">
        <v>30</v>
      </c>
      <c r="H798">
        <v>89</v>
      </c>
      <c r="I798">
        <v>0</v>
      </c>
      <c r="J798">
        <v>0</v>
      </c>
      <c r="K798">
        <v>0</v>
      </c>
      <c r="L798">
        <v>0</v>
      </c>
      <c r="M798">
        <v>0</v>
      </c>
      <c r="N798" t="str">
        <f t="shared" si="12"/>
        <v>UPDATE WipDetails SET WipQuantity = , Review_Wip = 0 WHERE WipMaster_Id IN (SELECT id FROM WipMasters WHERE issuedmonth = 'March' AND IssuedYear = 2026) AND CommitmentPeriod = 3 AND CASIN = 'B09TPKDH7H';</v>
      </c>
    </row>
    <row r="799" spans="1:14" x14ac:dyDescent="0.25">
      <c r="A799" t="s">
        <v>895</v>
      </c>
      <c r="B799" t="s">
        <v>742</v>
      </c>
      <c r="C799" t="s">
        <v>3081</v>
      </c>
      <c r="D799" t="s">
        <v>115</v>
      </c>
      <c r="E799" t="s">
        <v>11</v>
      </c>
      <c r="F799">
        <v>2</v>
      </c>
      <c r="G799">
        <v>30</v>
      </c>
      <c r="H799">
        <v>90</v>
      </c>
      <c r="I799">
        <v>60</v>
      </c>
      <c r="J799">
        <v>90</v>
      </c>
      <c r="K799">
        <v>0</v>
      </c>
      <c r="L799">
        <v>60</v>
      </c>
      <c r="M799">
        <v>780</v>
      </c>
      <c r="N799" t="str">
        <f t="shared" si="12"/>
        <v>UPDATE WipDetails SET WipQuantity = , Review_Wip = 780 WHERE WipMaster_Id IN (SELECT id FROM WipMasters WHERE issuedmonth = 'March' AND IssuedYear = 2026) AND CommitmentPeriod = 3 AND CASIN = 'B09TPNJP2R';</v>
      </c>
    </row>
    <row r="800" spans="1:14" x14ac:dyDescent="0.25">
      <c r="A800" t="s">
        <v>896</v>
      </c>
      <c r="B800" t="s">
        <v>742</v>
      </c>
      <c r="C800" t="s">
        <v>3082</v>
      </c>
      <c r="D800" t="s">
        <v>115</v>
      </c>
      <c r="E800" t="s">
        <v>13</v>
      </c>
      <c r="F800">
        <v>2</v>
      </c>
      <c r="G800">
        <v>30</v>
      </c>
      <c r="H800">
        <v>0</v>
      </c>
      <c r="I800">
        <v>360</v>
      </c>
      <c r="J800">
        <v>390</v>
      </c>
      <c r="K800">
        <v>330</v>
      </c>
      <c r="L800">
        <v>240</v>
      </c>
      <c r="M800">
        <v>1470</v>
      </c>
      <c r="N800" t="str">
        <f t="shared" si="12"/>
        <v>UPDATE WipDetails SET WipQuantity = , Review_Wip = 1470 WHERE WipMaster_Id IN (SELECT id FROM WipMasters WHERE issuedmonth = 'March' AND IssuedYear = 2026) AND CommitmentPeriod = 3 AND CASIN = 'B09TPLNPKM';</v>
      </c>
    </row>
    <row r="801" spans="1:14" x14ac:dyDescent="0.25">
      <c r="A801" t="s">
        <v>897</v>
      </c>
      <c r="B801" t="s">
        <v>742</v>
      </c>
      <c r="C801" t="s">
        <v>3083</v>
      </c>
      <c r="D801" t="s">
        <v>115</v>
      </c>
      <c r="E801" t="s">
        <v>15</v>
      </c>
      <c r="F801">
        <v>2</v>
      </c>
      <c r="G801">
        <v>30</v>
      </c>
      <c r="H801">
        <v>498</v>
      </c>
      <c r="I801">
        <v>540</v>
      </c>
      <c r="J801">
        <v>630</v>
      </c>
      <c r="K801">
        <v>0</v>
      </c>
      <c r="L801">
        <v>540</v>
      </c>
      <c r="M801">
        <v>4350</v>
      </c>
      <c r="N801" t="str">
        <f t="shared" si="12"/>
        <v>UPDATE WipDetails SET WipQuantity = , Review_Wip = 4350 WHERE WipMaster_Id IN (SELECT id FROM WipMasters WHERE issuedmonth = 'March' AND IssuedYear = 2026) AND CommitmentPeriod = 3 AND CASIN = 'B09TPNCG8L';</v>
      </c>
    </row>
    <row r="802" spans="1:14" x14ac:dyDescent="0.25">
      <c r="A802" t="s">
        <v>898</v>
      </c>
      <c r="B802" t="s">
        <v>742</v>
      </c>
      <c r="C802" t="s">
        <v>3084</v>
      </c>
      <c r="D802" t="s">
        <v>115</v>
      </c>
      <c r="E802" t="s">
        <v>27</v>
      </c>
      <c r="F802">
        <v>2</v>
      </c>
      <c r="G802">
        <v>30</v>
      </c>
      <c r="H802">
        <v>0</v>
      </c>
      <c r="I802">
        <v>780</v>
      </c>
      <c r="J802">
        <v>960</v>
      </c>
      <c r="K802">
        <v>600</v>
      </c>
      <c r="L802">
        <v>690</v>
      </c>
      <c r="M802">
        <v>4530</v>
      </c>
      <c r="N802" t="str">
        <f t="shared" si="12"/>
        <v>UPDATE WipDetails SET WipQuantity = , Review_Wip = 4530 WHERE WipMaster_Id IN (SELECT id FROM WipMasters WHERE issuedmonth = 'March' AND IssuedYear = 2026) AND CommitmentPeriod = 3 AND CASIN = 'B09TPLS41B';</v>
      </c>
    </row>
    <row r="803" spans="1:14" x14ac:dyDescent="0.25">
      <c r="A803" t="s">
        <v>899</v>
      </c>
      <c r="B803" t="s">
        <v>742</v>
      </c>
      <c r="C803" t="s">
        <v>3085</v>
      </c>
      <c r="D803" t="s">
        <v>115</v>
      </c>
      <c r="E803" t="s">
        <v>19</v>
      </c>
      <c r="F803">
        <v>2</v>
      </c>
      <c r="G803">
        <v>30</v>
      </c>
      <c r="H803">
        <v>1848</v>
      </c>
      <c r="I803">
        <v>450</v>
      </c>
      <c r="J803">
        <v>510</v>
      </c>
      <c r="K803">
        <v>0</v>
      </c>
      <c r="L803">
        <v>0</v>
      </c>
      <c r="M803">
        <v>2760</v>
      </c>
      <c r="N803" t="str">
        <f t="shared" si="12"/>
        <v>UPDATE WipDetails SET WipQuantity = , Review_Wip = 2760 WHERE WipMaster_Id IN (SELECT id FROM WipMasters WHERE issuedmonth = 'March' AND IssuedYear = 2026) AND CommitmentPeriod = 3 AND CASIN = 'B09TPKRJZ1';</v>
      </c>
    </row>
    <row r="804" spans="1:14" x14ac:dyDescent="0.25">
      <c r="A804" t="s">
        <v>900</v>
      </c>
      <c r="B804" t="s">
        <v>742</v>
      </c>
      <c r="C804" t="s">
        <v>3086</v>
      </c>
      <c r="D804" t="s">
        <v>115</v>
      </c>
      <c r="E804" t="s">
        <v>21</v>
      </c>
      <c r="F804">
        <v>2</v>
      </c>
      <c r="G804">
        <v>30</v>
      </c>
      <c r="H804">
        <v>1188</v>
      </c>
      <c r="I804">
        <v>210</v>
      </c>
      <c r="J804">
        <v>270</v>
      </c>
      <c r="K804">
        <v>0</v>
      </c>
      <c r="L804">
        <v>0</v>
      </c>
      <c r="M804">
        <v>750</v>
      </c>
      <c r="N804" t="str">
        <f t="shared" si="12"/>
        <v>UPDATE WipDetails SET WipQuantity = , Review_Wip = 750 WHERE WipMaster_Id IN (SELECT id FROM WipMasters WHERE issuedmonth = 'March' AND IssuedYear = 2026) AND CommitmentPeriod = 3 AND CASIN = 'B09TPLS2Q9';</v>
      </c>
    </row>
    <row r="805" spans="1:14" x14ac:dyDescent="0.25">
      <c r="A805" t="s">
        <v>901</v>
      </c>
      <c r="B805" t="s">
        <v>902</v>
      </c>
      <c r="C805" t="s">
        <v>3087</v>
      </c>
      <c r="D805" t="s">
        <v>501</v>
      </c>
      <c r="E805" t="s">
        <v>11</v>
      </c>
      <c r="F805">
        <v>2</v>
      </c>
      <c r="G805">
        <v>30</v>
      </c>
      <c r="H805">
        <v>30</v>
      </c>
      <c r="I805">
        <v>0</v>
      </c>
      <c r="J805">
        <v>0</v>
      </c>
      <c r="K805">
        <v>0</v>
      </c>
      <c r="L805">
        <v>0</v>
      </c>
      <c r="M805">
        <v>0</v>
      </c>
      <c r="N805" t="str">
        <f t="shared" si="12"/>
        <v>UPDATE WipDetails SET WipQuantity = , Review_Wip = 0 WHERE WipMaster_Id IN (SELECT id FROM WipMasters WHERE issuedmonth = 'March' AND IssuedYear = 2026) AND CommitmentPeriod = 3 AND CASIN = 'B09TPK9PTQ';</v>
      </c>
    </row>
    <row r="806" spans="1:14" x14ac:dyDescent="0.25">
      <c r="A806" t="s">
        <v>903</v>
      </c>
      <c r="B806" t="s">
        <v>902</v>
      </c>
      <c r="C806" t="s">
        <v>3088</v>
      </c>
      <c r="D806" t="s">
        <v>501</v>
      </c>
      <c r="E806" t="s">
        <v>13</v>
      </c>
      <c r="F806">
        <v>2</v>
      </c>
      <c r="G806">
        <v>30</v>
      </c>
      <c r="H806">
        <v>20</v>
      </c>
      <c r="I806">
        <v>0</v>
      </c>
      <c r="J806">
        <v>0</v>
      </c>
      <c r="K806">
        <v>0</v>
      </c>
      <c r="L806">
        <v>0</v>
      </c>
      <c r="M806">
        <v>0</v>
      </c>
      <c r="N806" t="str">
        <f t="shared" si="12"/>
        <v>UPDATE WipDetails SET WipQuantity = , Review_Wip = 0 WHERE WipMaster_Id IN (SELECT id FROM WipMasters WHERE issuedmonth = 'March' AND IssuedYear = 2026) AND CommitmentPeriod = 3 AND CASIN = 'B09TPJH6W9';</v>
      </c>
    </row>
    <row r="807" spans="1:14" x14ac:dyDescent="0.25">
      <c r="A807" t="s">
        <v>904</v>
      </c>
      <c r="B807" t="s">
        <v>902</v>
      </c>
      <c r="C807" t="s">
        <v>3089</v>
      </c>
      <c r="D807" t="s">
        <v>501</v>
      </c>
      <c r="E807" t="s">
        <v>15</v>
      </c>
      <c r="F807">
        <v>2</v>
      </c>
      <c r="G807">
        <v>30</v>
      </c>
      <c r="H807">
        <v>20</v>
      </c>
      <c r="I807">
        <v>0</v>
      </c>
      <c r="J807">
        <v>0</v>
      </c>
      <c r="K807">
        <v>300</v>
      </c>
      <c r="L807">
        <v>0</v>
      </c>
      <c r="M807">
        <v>0</v>
      </c>
      <c r="N807" t="str">
        <f t="shared" si="12"/>
        <v>UPDATE WipDetails SET WipQuantity = , Review_Wip = 0 WHERE WipMaster_Id IN (SELECT id FROM WipMasters WHERE issuedmonth = 'March' AND IssuedYear = 2026) AND CommitmentPeriod = 3 AND CASIN = 'B09TPLB3S7';</v>
      </c>
    </row>
    <row r="808" spans="1:14" x14ac:dyDescent="0.25">
      <c r="A808" t="s">
        <v>905</v>
      </c>
      <c r="B808" t="s">
        <v>902</v>
      </c>
      <c r="C808" t="s">
        <v>3090</v>
      </c>
      <c r="D808" t="s">
        <v>501</v>
      </c>
      <c r="E808" t="s">
        <v>27</v>
      </c>
      <c r="F808">
        <v>2</v>
      </c>
      <c r="G808">
        <v>30</v>
      </c>
      <c r="H808">
        <v>319</v>
      </c>
      <c r="I808">
        <v>300</v>
      </c>
      <c r="J808">
        <v>0</v>
      </c>
      <c r="K808">
        <v>0</v>
      </c>
      <c r="L808">
        <v>0</v>
      </c>
      <c r="M808">
        <v>0</v>
      </c>
      <c r="N808" t="str">
        <f t="shared" si="12"/>
        <v>UPDATE WipDetails SET WipQuantity = , Review_Wip = 0 WHERE WipMaster_Id IN (SELECT id FROM WipMasters WHERE issuedmonth = 'March' AND IssuedYear = 2026) AND CommitmentPeriod = 3 AND CASIN = 'B09TPKVD6T';</v>
      </c>
    </row>
    <row r="809" spans="1:14" x14ac:dyDescent="0.25">
      <c r="A809" t="s">
        <v>906</v>
      </c>
      <c r="B809" t="s">
        <v>902</v>
      </c>
      <c r="C809" t="s">
        <v>3091</v>
      </c>
      <c r="D809" t="s">
        <v>501</v>
      </c>
      <c r="E809" t="s">
        <v>19</v>
      </c>
      <c r="F809">
        <v>2</v>
      </c>
      <c r="G809">
        <v>30</v>
      </c>
      <c r="H809">
        <v>388</v>
      </c>
      <c r="I809">
        <v>360</v>
      </c>
      <c r="J809">
        <v>0</v>
      </c>
      <c r="K809">
        <v>0</v>
      </c>
      <c r="L809">
        <v>0</v>
      </c>
      <c r="M809">
        <v>0</v>
      </c>
      <c r="N809" t="str">
        <f t="shared" si="12"/>
        <v>UPDATE WipDetails SET WipQuantity = , Review_Wip = 0 WHERE WipMaster_Id IN (SELECT id FROM WipMasters WHERE issuedmonth = 'March' AND IssuedYear = 2026) AND CommitmentPeriod = 3 AND CASIN = 'B09TPPLGYL';</v>
      </c>
    </row>
    <row r="810" spans="1:14" x14ac:dyDescent="0.25">
      <c r="A810" t="s">
        <v>907</v>
      </c>
      <c r="B810" t="s">
        <v>902</v>
      </c>
      <c r="C810" t="s">
        <v>3092</v>
      </c>
      <c r="D810" t="s">
        <v>501</v>
      </c>
      <c r="E810" t="s">
        <v>21</v>
      </c>
      <c r="F810">
        <v>2</v>
      </c>
      <c r="G810">
        <v>30</v>
      </c>
      <c r="H810">
        <v>0</v>
      </c>
      <c r="I810">
        <v>0</v>
      </c>
      <c r="J810">
        <v>0</v>
      </c>
      <c r="K810">
        <v>120</v>
      </c>
      <c r="L810">
        <v>0</v>
      </c>
      <c r="M810">
        <v>0</v>
      </c>
      <c r="N810" t="str">
        <f t="shared" si="12"/>
        <v>UPDATE WipDetails SET WipQuantity = , Review_Wip = 0 WHERE WipMaster_Id IN (SELECT id FROM WipMasters WHERE issuedmonth = 'March' AND IssuedYear = 2026) AND CommitmentPeriod = 3 AND CASIN = 'B09TPNMV14';</v>
      </c>
    </row>
    <row r="811" spans="1:14" x14ac:dyDescent="0.25">
      <c r="A811" t="s">
        <v>908</v>
      </c>
      <c r="B811" t="s">
        <v>902</v>
      </c>
      <c r="C811" t="s">
        <v>3093</v>
      </c>
      <c r="D811" t="s">
        <v>909</v>
      </c>
      <c r="E811" t="s">
        <v>11</v>
      </c>
      <c r="F811">
        <v>2</v>
      </c>
      <c r="G811">
        <v>30</v>
      </c>
      <c r="H811">
        <v>30</v>
      </c>
      <c r="I811">
        <v>0</v>
      </c>
      <c r="J811">
        <v>0</v>
      </c>
      <c r="K811">
        <v>0</v>
      </c>
      <c r="L811">
        <v>0</v>
      </c>
      <c r="M811">
        <v>0</v>
      </c>
      <c r="N811" t="str">
        <f t="shared" si="12"/>
        <v>UPDATE WipDetails SET WipQuantity = , Review_Wip = 0 WHERE WipMaster_Id IN (SELECT id FROM WipMasters WHERE issuedmonth = 'March' AND IssuedYear = 2026) AND CommitmentPeriod = 3 AND CASIN = 'B09TPHYV5W';</v>
      </c>
    </row>
    <row r="812" spans="1:14" x14ac:dyDescent="0.25">
      <c r="A812" t="s">
        <v>910</v>
      </c>
      <c r="B812" t="s">
        <v>902</v>
      </c>
      <c r="C812" t="s">
        <v>3094</v>
      </c>
      <c r="D812" t="s">
        <v>909</v>
      </c>
      <c r="E812" t="s">
        <v>13</v>
      </c>
      <c r="F812">
        <v>2</v>
      </c>
      <c r="G812">
        <v>30</v>
      </c>
      <c r="H812">
        <v>120</v>
      </c>
      <c r="I812">
        <v>0</v>
      </c>
      <c r="J812">
        <v>0</v>
      </c>
      <c r="K812">
        <v>0</v>
      </c>
      <c r="L812">
        <v>0</v>
      </c>
      <c r="M812">
        <v>0</v>
      </c>
      <c r="N812" t="str">
        <f t="shared" si="12"/>
        <v>UPDATE WipDetails SET WipQuantity = , Review_Wip = 0 WHERE WipMaster_Id IN (SELECT id FROM WipMasters WHERE issuedmonth = 'March' AND IssuedYear = 2026) AND CommitmentPeriod = 3 AND CASIN = 'B09TPJWP9F';</v>
      </c>
    </row>
    <row r="813" spans="1:14" x14ac:dyDescent="0.25">
      <c r="A813" t="s">
        <v>911</v>
      </c>
      <c r="B813" t="s">
        <v>902</v>
      </c>
      <c r="C813" t="s">
        <v>3095</v>
      </c>
      <c r="D813" t="s">
        <v>909</v>
      </c>
      <c r="E813" t="s">
        <v>15</v>
      </c>
      <c r="F813">
        <v>2</v>
      </c>
      <c r="G813">
        <v>30</v>
      </c>
      <c r="H813">
        <v>180</v>
      </c>
      <c r="I813">
        <v>0</v>
      </c>
      <c r="J813">
        <v>0</v>
      </c>
      <c r="K813">
        <v>0</v>
      </c>
      <c r="L813">
        <v>0</v>
      </c>
      <c r="M813">
        <v>0</v>
      </c>
      <c r="N813" t="str">
        <f t="shared" si="12"/>
        <v>UPDATE WipDetails SET WipQuantity = , Review_Wip = 0 WHERE WipMaster_Id IN (SELECT id FROM WipMasters WHERE issuedmonth = 'March' AND IssuedYear = 2026) AND CommitmentPeriod = 3 AND CASIN = 'B09TPHZGQK';</v>
      </c>
    </row>
    <row r="814" spans="1:14" x14ac:dyDescent="0.25">
      <c r="A814" t="s">
        <v>912</v>
      </c>
      <c r="B814" t="s">
        <v>902</v>
      </c>
      <c r="C814" t="s">
        <v>3096</v>
      </c>
      <c r="D814" t="s">
        <v>909</v>
      </c>
      <c r="E814" t="s">
        <v>17</v>
      </c>
      <c r="F814">
        <v>2</v>
      </c>
      <c r="G814">
        <v>30</v>
      </c>
      <c r="H814">
        <v>420</v>
      </c>
      <c r="I814">
        <v>0</v>
      </c>
      <c r="J814">
        <v>0</v>
      </c>
      <c r="K814">
        <v>0</v>
      </c>
      <c r="L814">
        <v>0</v>
      </c>
      <c r="M814">
        <v>0</v>
      </c>
      <c r="N814" t="str">
        <f t="shared" si="12"/>
        <v>UPDATE WipDetails SET WipQuantity = , Review_Wip = 0 WHERE WipMaster_Id IN (SELECT id FROM WipMasters WHERE issuedmonth = 'March' AND IssuedYear = 2026) AND CommitmentPeriod = 3 AND CASIN = 'B09TPJ6DQY';</v>
      </c>
    </row>
    <row r="815" spans="1:14" x14ac:dyDescent="0.25">
      <c r="A815" t="s">
        <v>913</v>
      </c>
      <c r="B815" t="s">
        <v>902</v>
      </c>
      <c r="C815" t="s">
        <v>3097</v>
      </c>
      <c r="D815" t="s">
        <v>909</v>
      </c>
      <c r="E815" t="s">
        <v>19</v>
      </c>
      <c r="F815">
        <v>2</v>
      </c>
      <c r="G815">
        <v>30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 t="str">
        <f t="shared" si="12"/>
        <v>UPDATE WipDetails SET WipQuantity = , Review_Wip = 0 WHERE WipMaster_Id IN (SELECT id FROM WipMasters WHERE issuedmonth = 'March' AND IssuedYear = 2026) AND CommitmentPeriod = 3 AND CASIN = 'B09TPLPSWV';</v>
      </c>
    </row>
    <row r="816" spans="1:14" x14ac:dyDescent="0.25">
      <c r="A816" t="s">
        <v>914</v>
      </c>
      <c r="B816" t="s">
        <v>902</v>
      </c>
      <c r="C816" t="s">
        <v>3098</v>
      </c>
      <c r="D816" t="s">
        <v>909</v>
      </c>
      <c r="E816" t="s">
        <v>21</v>
      </c>
      <c r="F816">
        <v>2</v>
      </c>
      <c r="G816">
        <v>30</v>
      </c>
      <c r="H816">
        <v>300</v>
      </c>
      <c r="I816">
        <v>0</v>
      </c>
      <c r="J816">
        <v>0</v>
      </c>
      <c r="K816">
        <v>0</v>
      </c>
      <c r="L816">
        <v>0</v>
      </c>
      <c r="M816">
        <v>0</v>
      </c>
      <c r="N816" t="str">
        <f t="shared" si="12"/>
        <v>UPDATE WipDetails SET WipQuantity = , Review_Wip = 0 WHERE WipMaster_Id IN (SELECT id FROM WipMasters WHERE issuedmonth = 'March' AND IssuedYear = 2026) AND CommitmentPeriod = 3 AND CASIN = 'B09TPJY9C4';</v>
      </c>
    </row>
    <row r="817" spans="1:14" x14ac:dyDescent="0.25">
      <c r="A817" t="s">
        <v>915</v>
      </c>
      <c r="B817" t="s">
        <v>902</v>
      </c>
      <c r="C817" t="s">
        <v>3099</v>
      </c>
      <c r="D817" t="s">
        <v>10</v>
      </c>
      <c r="E817" t="s">
        <v>11</v>
      </c>
      <c r="F817">
        <v>2</v>
      </c>
      <c r="G817">
        <v>30</v>
      </c>
      <c r="H817">
        <v>0</v>
      </c>
      <c r="I817">
        <v>0</v>
      </c>
      <c r="J817">
        <v>0</v>
      </c>
      <c r="K817">
        <v>90</v>
      </c>
      <c r="L817">
        <v>0</v>
      </c>
      <c r="M817">
        <v>60</v>
      </c>
      <c r="N817" t="str">
        <f t="shared" si="12"/>
        <v>UPDATE WipDetails SET WipQuantity = , Review_Wip = 60 WHERE WipMaster_Id IN (SELECT id FROM WipMasters WHERE issuedmonth = 'March' AND IssuedYear = 2026) AND CommitmentPeriod = 3 AND CASIN = 'B09TPJKFRV';</v>
      </c>
    </row>
    <row r="818" spans="1:14" x14ac:dyDescent="0.25">
      <c r="A818" t="s">
        <v>916</v>
      </c>
      <c r="B818" t="s">
        <v>902</v>
      </c>
      <c r="C818" t="s">
        <v>3100</v>
      </c>
      <c r="D818" t="s">
        <v>10</v>
      </c>
      <c r="E818" t="s">
        <v>13</v>
      </c>
      <c r="F818">
        <v>2</v>
      </c>
      <c r="G818">
        <v>30</v>
      </c>
      <c r="H818">
        <v>60</v>
      </c>
      <c r="I818">
        <v>90</v>
      </c>
      <c r="J818">
        <v>30</v>
      </c>
      <c r="K818">
        <v>30</v>
      </c>
      <c r="L818">
        <v>90</v>
      </c>
      <c r="M818">
        <v>60</v>
      </c>
      <c r="N818" t="str">
        <f t="shared" si="12"/>
        <v>UPDATE WipDetails SET WipQuantity = , Review_Wip = 60 WHERE WipMaster_Id IN (SELECT id FROM WipMasters WHERE issuedmonth = 'March' AND IssuedYear = 2026) AND CommitmentPeriod = 3 AND CASIN = 'B09TPLCJWH';</v>
      </c>
    </row>
    <row r="819" spans="1:14" x14ac:dyDescent="0.25">
      <c r="A819" t="s">
        <v>917</v>
      </c>
      <c r="B819" t="s">
        <v>902</v>
      </c>
      <c r="C819" t="s">
        <v>3101</v>
      </c>
      <c r="D819" t="s">
        <v>10</v>
      </c>
      <c r="E819" t="s">
        <v>15</v>
      </c>
      <c r="F819">
        <v>2</v>
      </c>
      <c r="G819">
        <v>30</v>
      </c>
      <c r="H819">
        <v>28</v>
      </c>
      <c r="I819">
        <v>90</v>
      </c>
      <c r="J819">
        <v>120</v>
      </c>
      <c r="K819">
        <v>180</v>
      </c>
      <c r="L819">
        <v>480</v>
      </c>
      <c r="M819">
        <v>90</v>
      </c>
      <c r="N819" t="str">
        <f t="shared" si="12"/>
        <v>UPDATE WipDetails SET WipQuantity = , Review_Wip = 90 WHERE WipMaster_Id IN (SELECT id FROM WipMasters WHERE issuedmonth = 'March' AND IssuedYear = 2026) AND CommitmentPeriod = 3 AND CASIN = 'B09TPKG1BG';</v>
      </c>
    </row>
    <row r="820" spans="1:14" x14ac:dyDescent="0.25">
      <c r="A820" t="s">
        <v>918</v>
      </c>
      <c r="B820" t="s">
        <v>902</v>
      </c>
      <c r="C820" t="s">
        <v>3102</v>
      </c>
      <c r="D820" t="s">
        <v>10</v>
      </c>
      <c r="E820" t="s">
        <v>27</v>
      </c>
      <c r="F820">
        <v>2</v>
      </c>
      <c r="G820">
        <v>30</v>
      </c>
      <c r="H820">
        <v>100</v>
      </c>
      <c r="I820">
        <v>450</v>
      </c>
      <c r="J820">
        <v>570</v>
      </c>
      <c r="K820">
        <v>360</v>
      </c>
      <c r="L820">
        <v>450</v>
      </c>
      <c r="M820">
        <v>510</v>
      </c>
      <c r="N820" t="str">
        <f t="shared" si="12"/>
        <v>UPDATE WipDetails SET WipQuantity = , Review_Wip = 510 WHERE WipMaster_Id IN (SELECT id FROM WipMasters WHERE issuedmonth = 'March' AND IssuedYear = 2026) AND CommitmentPeriod = 3 AND CASIN = 'B09TPK9FY4';</v>
      </c>
    </row>
    <row r="821" spans="1:14" x14ac:dyDescent="0.25">
      <c r="A821" t="s">
        <v>919</v>
      </c>
      <c r="B821" t="s">
        <v>902</v>
      </c>
      <c r="C821" t="s">
        <v>3103</v>
      </c>
      <c r="D821" t="s">
        <v>10</v>
      </c>
      <c r="E821" t="s">
        <v>19</v>
      </c>
      <c r="F821">
        <v>2</v>
      </c>
      <c r="G821">
        <v>30</v>
      </c>
      <c r="H821">
        <v>359</v>
      </c>
      <c r="I821">
        <v>630</v>
      </c>
      <c r="J821">
        <v>840</v>
      </c>
      <c r="K821">
        <v>0</v>
      </c>
      <c r="L821">
        <v>570</v>
      </c>
      <c r="M821">
        <v>480</v>
      </c>
      <c r="N821" t="str">
        <f t="shared" si="12"/>
        <v>UPDATE WipDetails SET WipQuantity = , Review_Wip = 480 WHERE WipMaster_Id IN (SELECT id FROM WipMasters WHERE issuedmonth = 'March' AND IssuedYear = 2026) AND CommitmentPeriod = 3 AND CASIN = 'B09TPMDNC1';</v>
      </c>
    </row>
    <row r="822" spans="1:14" x14ac:dyDescent="0.25">
      <c r="A822" t="s">
        <v>920</v>
      </c>
      <c r="B822" t="s">
        <v>902</v>
      </c>
      <c r="C822" t="s">
        <v>3104</v>
      </c>
      <c r="D822" t="s">
        <v>10</v>
      </c>
      <c r="E822" t="s">
        <v>21</v>
      </c>
      <c r="F822">
        <v>2</v>
      </c>
      <c r="G822">
        <v>30</v>
      </c>
      <c r="H822">
        <v>210</v>
      </c>
      <c r="I822">
        <v>360</v>
      </c>
      <c r="J822">
        <v>450</v>
      </c>
      <c r="K822">
        <v>30</v>
      </c>
      <c r="L822">
        <v>600</v>
      </c>
      <c r="M822">
        <v>750</v>
      </c>
      <c r="N822" t="str">
        <f t="shared" si="12"/>
        <v>UPDATE WipDetails SET WipQuantity = , Review_Wip = 750 WHERE WipMaster_Id IN (SELECT id FROM WipMasters WHERE issuedmonth = 'March' AND IssuedYear = 2026) AND CommitmentPeriod = 3 AND CASIN = 'B09TPLS5FX';</v>
      </c>
    </row>
    <row r="823" spans="1:14" x14ac:dyDescent="0.25">
      <c r="A823" t="s">
        <v>921</v>
      </c>
      <c r="B823" t="s">
        <v>902</v>
      </c>
      <c r="C823" t="s">
        <v>3105</v>
      </c>
      <c r="D823" t="s">
        <v>514</v>
      </c>
      <c r="E823" t="s">
        <v>11</v>
      </c>
      <c r="F823">
        <v>2</v>
      </c>
      <c r="G823">
        <v>30</v>
      </c>
      <c r="H823">
        <v>80</v>
      </c>
      <c r="I823">
        <v>0</v>
      </c>
      <c r="J823">
        <v>0</v>
      </c>
      <c r="K823">
        <v>0</v>
      </c>
      <c r="L823">
        <v>0</v>
      </c>
      <c r="M823">
        <v>0</v>
      </c>
      <c r="N823" t="str">
        <f t="shared" si="12"/>
        <v>UPDATE WipDetails SET WipQuantity = , Review_Wip = 0 WHERE WipMaster_Id IN (SELECT id FROM WipMasters WHERE issuedmonth = 'March' AND IssuedYear = 2026) AND CommitmentPeriod = 3 AND CASIN = 'B09TPLLK2D';</v>
      </c>
    </row>
    <row r="824" spans="1:14" x14ac:dyDescent="0.25">
      <c r="A824" t="s">
        <v>922</v>
      </c>
      <c r="B824" t="s">
        <v>902</v>
      </c>
      <c r="C824" t="s">
        <v>3106</v>
      </c>
      <c r="D824" t="s">
        <v>514</v>
      </c>
      <c r="E824" t="s">
        <v>13</v>
      </c>
      <c r="F824">
        <v>2</v>
      </c>
      <c r="G824">
        <v>30</v>
      </c>
      <c r="H824">
        <v>30</v>
      </c>
      <c r="I824">
        <v>0</v>
      </c>
      <c r="J824">
        <v>0</v>
      </c>
      <c r="K824">
        <v>0</v>
      </c>
      <c r="L824">
        <v>0</v>
      </c>
      <c r="M824">
        <v>0</v>
      </c>
      <c r="N824" t="str">
        <f t="shared" si="12"/>
        <v>UPDATE WipDetails SET WipQuantity = , Review_Wip = 0 WHERE WipMaster_Id IN (SELECT id FROM WipMasters WHERE issuedmonth = 'March' AND IssuedYear = 2026) AND CommitmentPeriod = 3 AND CASIN = 'B09TPK9RTP';</v>
      </c>
    </row>
    <row r="825" spans="1:14" x14ac:dyDescent="0.25">
      <c r="A825" t="s">
        <v>923</v>
      </c>
      <c r="B825" t="s">
        <v>902</v>
      </c>
      <c r="C825" t="s">
        <v>3107</v>
      </c>
      <c r="D825" t="s">
        <v>514</v>
      </c>
      <c r="E825" t="s">
        <v>15</v>
      </c>
      <c r="F825">
        <v>2</v>
      </c>
      <c r="G825">
        <v>30</v>
      </c>
      <c r="H825">
        <v>120</v>
      </c>
      <c r="I825">
        <v>60</v>
      </c>
      <c r="J825">
        <v>0</v>
      </c>
      <c r="K825">
        <v>0</v>
      </c>
      <c r="L825">
        <v>0</v>
      </c>
      <c r="M825">
        <v>0</v>
      </c>
      <c r="N825" t="str">
        <f t="shared" si="12"/>
        <v>UPDATE WipDetails SET WipQuantity = , Review_Wip = 0 WHERE WipMaster_Id IN (SELECT id FROM WipMasters WHERE issuedmonth = 'March' AND IssuedYear = 2026) AND CommitmentPeriod = 3 AND CASIN = 'B09TPPRQW1';</v>
      </c>
    </row>
    <row r="826" spans="1:14" x14ac:dyDescent="0.25">
      <c r="A826" t="s">
        <v>924</v>
      </c>
      <c r="B826" t="s">
        <v>902</v>
      </c>
      <c r="C826" t="s">
        <v>3108</v>
      </c>
      <c r="D826" t="s">
        <v>514</v>
      </c>
      <c r="E826" t="s">
        <v>27</v>
      </c>
      <c r="F826">
        <v>2</v>
      </c>
      <c r="G826">
        <v>30</v>
      </c>
      <c r="H826">
        <v>10</v>
      </c>
      <c r="I826">
        <v>270</v>
      </c>
      <c r="J826">
        <v>270</v>
      </c>
      <c r="K826">
        <v>0</v>
      </c>
      <c r="L826">
        <v>0</v>
      </c>
      <c r="M826">
        <v>0</v>
      </c>
      <c r="N826" t="str">
        <f t="shared" si="12"/>
        <v>UPDATE WipDetails SET WipQuantity = , Review_Wip = 0 WHERE WipMaster_Id IN (SELECT id FROM WipMasters WHERE issuedmonth = 'March' AND IssuedYear = 2026) AND CommitmentPeriod = 3 AND CASIN = 'B09TPKRDL3';</v>
      </c>
    </row>
    <row r="827" spans="1:14" x14ac:dyDescent="0.25">
      <c r="A827" t="s">
        <v>925</v>
      </c>
      <c r="B827" t="s">
        <v>902</v>
      </c>
      <c r="C827" t="s">
        <v>3109</v>
      </c>
      <c r="D827" t="s">
        <v>514</v>
      </c>
      <c r="E827" t="s">
        <v>19</v>
      </c>
      <c r="F827">
        <v>2</v>
      </c>
      <c r="G827">
        <v>30</v>
      </c>
      <c r="H827">
        <v>239</v>
      </c>
      <c r="I827">
        <v>210</v>
      </c>
      <c r="J827">
        <v>0</v>
      </c>
      <c r="K827">
        <v>0</v>
      </c>
      <c r="L827">
        <v>0</v>
      </c>
      <c r="M827">
        <v>0</v>
      </c>
      <c r="N827" t="str">
        <f t="shared" si="12"/>
        <v>UPDATE WipDetails SET WipQuantity = , Review_Wip = 0 WHERE WipMaster_Id IN (SELECT id FROM WipMasters WHERE issuedmonth = 'March' AND IssuedYear = 2026) AND CommitmentPeriod = 3 AND CASIN = 'B09TPLJVT6';</v>
      </c>
    </row>
    <row r="828" spans="1:14" x14ac:dyDescent="0.25">
      <c r="A828" t="s">
        <v>926</v>
      </c>
      <c r="B828" t="s">
        <v>902</v>
      </c>
      <c r="C828" t="s">
        <v>3110</v>
      </c>
      <c r="D828" t="s">
        <v>514</v>
      </c>
      <c r="E828" t="s">
        <v>21</v>
      </c>
      <c r="F828">
        <v>2</v>
      </c>
      <c r="G828">
        <v>30</v>
      </c>
      <c r="H828">
        <v>0</v>
      </c>
      <c r="I828">
        <v>480</v>
      </c>
      <c r="J828">
        <v>480</v>
      </c>
      <c r="K828">
        <v>0</v>
      </c>
      <c r="L828">
        <v>0</v>
      </c>
      <c r="M828">
        <v>0</v>
      </c>
      <c r="N828" t="str">
        <f t="shared" si="12"/>
        <v>UPDATE WipDetails SET WipQuantity = , Review_Wip = 0 WHERE WipMaster_Id IN (SELECT id FROM WipMasters WHERE issuedmonth = 'March' AND IssuedYear = 2026) AND CommitmentPeriod = 3 AND CASIN = 'B09TPM172W';</v>
      </c>
    </row>
    <row r="829" spans="1:14" x14ac:dyDescent="0.25">
      <c r="A829" t="s">
        <v>927</v>
      </c>
      <c r="B829" t="s">
        <v>902</v>
      </c>
      <c r="C829" t="s">
        <v>3111</v>
      </c>
      <c r="D829" t="s">
        <v>521</v>
      </c>
      <c r="E829" t="s">
        <v>11</v>
      </c>
      <c r="F829">
        <v>2</v>
      </c>
      <c r="G829">
        <v>30</v>
      </c>
      <c r="H829">
        <v>10</v>
      </c>
      <c r="I829">
        <v>0</v>
      </c>
      <c r="J829">
        <v>0</v>
      </c>
      <c r="K829">
        <v>0</v>
      </c>
      <c r="L829">
        <v>30</v>
      </c>
      <c r="M829">
        <v>0</v>
      </c>
      <c r="N829" t="str">
        <f t="shared" si="12"/>
        <v>UPDATE WipDetails SET WipQuantity = , Review_Wip = 0 WHERE WipMaster_Id IN (SELECT id FROM WipMasters WHERE issuedmonth = 'March' AND IssuedYear = 2026) AND CommitmentPeriod = 3 AND CASIN = 'B09TPJC6LY';</v>
      </c>
    </row>
    <row r="830" spans="1:14" x14ac:dyDescent="0.25">
      <c r="A830" t="s">
        <v>928</v>
      </c>
      <c r="B830" t="s">
        <v>902</v>
      </c>
      <c r="C830" t="s">
        <v>3112</v>
      </c>
      <c r="D830" t="s">
        <v>521</v>
      </c>
      <c r="E830" t="s">
        <v>13</v>
      </c>
      <c r="F830">
        <v>2</v>
      </c>
      <c r="G830">
        <v>30</v>
      </c>
      <c r="H830">
        <v>70</v>
      </c>
      <c r="I830">
        <v>60</v>
      </c>
      <c r="J830">
        <v>0</v>
      </c>
      <c r="K830">
        <v>0</v>
      </c>
      <c r="L830">
        <v>60</v>
      </c>
      <c r="M830">
        <v>0</v>
      </c>
      <c r="N830" t="str">
        <f t="shared" si="12"/>
        <v>UPDATE WipDetails SET WipQuantity = , Review_Wip = 0 WHERE WipMaster_Id IN (SELECT id FROM WipMasters WHERE issuedmonth = 'March' AND IssuedYear = 2026) AND CommitmentPeriod = 3 AND CASIN = 'B09TPL4N4H';</v>
      </c>
    </row>
    <row r="831" spans="1:14" x14ac:dyDescent="0.25">
      <c r="A831" t="s">
        <v>929</v>
      </c>
      <c r="B831" t="s">
        <v>902</v>
      </c>
      <c r="C831" t="s">
        <v>3113</v>
      </c>
      <c r="D831" t="s">
        <v>521</v>
      </c>
      <c r="E831" t="s">
        <v>15</v>
      </c>
      <c r="F831">
        <v>2</v>
      </c>
      <c r="G831">
        <v>30</v>
      </c>
      <c r="H831">
        <v>119</v>
      </c>
      <c r="I831">
        <v>90</v>
      </c>
      <c r="J831">
        <v>0</v>
      </c>
      <c r="K831">
        <v>0</v>
      </c>
      <c r="L831">
        <v>240</v>
      </c>
      <c r="M831">
        <v>0</v>
      </c>
      <c r="N831" t="str">
        <f t="shared" si="12"/>
        <v>UPDATE WipDetails SET WipQuantity = , Review_Wip = 0 WHERE WipMaster_Id IN (SELECT id FROM WipMasters WHERE issuedmonth = 'March' AND IssuedYear = 2026) AND CommitmentPeriod = 3 AND CASIN = 'B09TPKY2QS';</v>
      </c>
    </row>
    <row r="832" spans="1:14" x14ac:dyDescent="0.25">
      <c r="A832" t="s">
        <v>930</v>
      </c>
      <c r="B832" t="s">
        <v>902</v>
      </c>
      <c r="C832" t="s">
        <v>3114</v>
      </c>
      <c r="D832" t="s">
        <v>521</v>
      </c>
      <c r="E832" t="s">
        <v>17</v>
      </c>
      <c r="F832">
        <v>2</v>
      </c>
      <c r="G832">
        <v>30</v>
      </c>
      <c r="H832">
        <v>0</v>
      </c>
      <c r="I832">
        <v>0</v>
      </c>
      <c r="J832">
        <v>0</v>
      </c>
      <c r="K832">
        <v>0</v>
      </c>
      <c r="L832">
        <v>480</v>
      </c>
      <c r="M832">
        <v>0</v>
      </c>
      <c r="N832" t="str">
        <f t="shared" si="12"/>
        <v>UPDATE WipDetails SET WipQuantity = , Review_Wip = 0 WHERE WipMaster_Id IN (SELECT id FROM WipMasters WHERE issuedmonth = 'March' AND IssuedYear = 2026) AND CommitmentPeriod = 3 AND CASIN = 'B09TPMZF2R';</v>
      </c>
    </row>
    <row r="833" spans="1:14" x14ac:dyDescent="0.25">
      <c r="A833" t="s">
        <v>931</v>
      </c>
      <c r="B833" t="s">
        <v>902</v>
      </c>
      <c r="C833" t="s">
        <v>3115</v>
      </c>
      <c r="D833" t="s">
        <v>521</v>
      </c>
      <c r="E833" t="s">
        <v>19</v>
      </c>
      <c r="F833">
        <v>2</v>
      </c>
      <c r="G833">
        <v>30</v>
      </c>
      <c r="H833">
        <v>29</v>
      </c>
      <c r="I833">
        <v>0</v>
      </c>
      <c r="J833">
        <v>0</v>
      </c>
      <c r="K833">
        <v>0</v>
      </c>
      <c r="L833">
        <v>570</v>
      </c>
      <c r="M833">
        <v>0</v>
      </c>
      <c r="N833" t="str">
        <f t="shared" si="12"/>
        <v>UPDATE WipDetails SET WipQuantity = , Review_Wip = 0 WHERE WipMaster_Id IN (SELECT id FROM WipMasters WHERE issuedmonth = 'March' AND IssuedYear = 2026) AND CommitmentPeriod = 3 AND CASIN = 'B09TPKG1QV';</v>
      </c>
    </row>
    <row r="834" spans="1:14" x14ac:dyDescent="0.25">
      <c r="A834" t="s">
        <v>932</v>
      </c>
      <c r="B834" t="s">
        <v>902</v>
      </c>
      <c r="C834" t="s">
        <v>3116</v>
      </c>
      <c r="D834" t="s">
        <v>521</v>
      </c>
      <c r="E834" t="s">
        <v>21</v>
      </c>
      <c r="F834">
        <v>2</v>
      </c>
      <c r="G834">
        <v>30</v>
      </c>
      <c r="H834">
        <v>179</v>
      </c>
      <c r="I834">
        <v>120</v>
      </c>
      <c r="J834">
        <v>0</v>
      </c>
      <c r="K834">
        <v>0</v>
      </c>
      <c r="L834">
        <v>240</v>
      </c>
      <c r="M834">
        <v>0</v>
      </c>
      <c r="N834" t="str">
        <f t="shared" si="12"/>
        <v>UPDATE WipDetails SET WipQuantity = , Review_Wip = 0 WHERE WipMaster_Id IN (SELECT id FROM WipMasters WHERE issuedmonth = 'March' AND IssuedYear = 2026) AND CommitmentPeriod = 3 AND CASIN = 'B09TPLLKGF';</v>
      </c>
    </row>
    <row r="835" spans="1:14" x14ac:dyDescent="0.25">
      <c r="A835" t="s">
        <v>933</v>
      </c>
      <c r="B835" t="s">
        <v>902</v>
      </c>
      <c r="C835" t="s">
        <v>3117</v>
      </c>
      <c r="D835" t="s">
        <v>528</v>
      </c>
      <c r="E835" t="s">
        <v>11</v>
      </c>
      <c r="F835">
        <v>2</v>
      </c>
      <c r="G835">
        <v>30</v>
      </c>
      <c r="H835">
        <v>10</v>
      </c>
      <c r="I835">
        <v>0</v>
      </c>
      <c r="J835">
        <v>0</v>
      </c>
      <c r="K835">
        <v>0</v>
      </c>
      <c r="L835">
        <v>0</v>
      </c>
      <c r="M835">
        <v>0</v>
      </c>
      <c r="N835" t="str">
        <f t="shared" ref="N835:N898" si="13">"UPDATE WipDetails SET WipQuantity = "&amp;ML835&amp;", Review_Wip = "&amp;M835&amp;" WHERE WipMaster_Id IN (SELECT id FROM WipMasters WHERE issuedmonth = 'March' AND IssuedYear = 2026) AND CommitmentPeriod = 3 AND CASIN = '"&amp;A835&amp;"';"</f>
        <v>UPDATE WipDetails SET WipQuantity = , Review_Wip = 0 WHERE WipMaster_Id IN (SELECT id FROM WipMasters WHERE issuedmonth = 'March' AND IssuedYear = 2026) AND CommitmentPeriod = 3 AND CASIN = 'B09TPKW31P';</v>
      </c>
    </row>
    <row r="836" spans="1:14" x14ac:dyDescent="0.25">
      <c r="A836" t="s">
        <v>934</v>
      </c>
      <c r="B836" t="s">
        <v>902</v>
      </c>
      <c r="C836" t="s">
        <v>3118</v>
      </c>
      <c r="D836" t="s">
        <v>528</v>
      </c>
      <c r="E836" t="s">
        <v>13</v>
      </c>
      <c r="F836">
        <v>2</v>
      </c>
      <c r="G836">
        <v>30</v>
      </c>
      <c r="H836">
        <v>120</v>
      </c>
      <c r="I836">
        <v>120</v>
      </c>
      <c r="J836">
        <v>0</v>
      </c>
      <c r="K836">
        <v>0</v>
      </c>
      <c r="L836">
        <v>0</v>
      </c>
      <c r="M836">
        <v>0</v>
      </c>
      <c r="N836" t="str">
        <f t="shared" si="13"/>
        <v>UPDATE WipDetails SET WipQuantity = , Review_Wip = 0 WHERE WipMaster_Id IN (SELECT id FROM WipMasters WHERE issuedmonth = 'March' AND IssuedYear = 2026) AND CommitmentPeriod = 3 AND CASIN = 'B09TPKWDVM';</v>
      </c>
    </row>
    <row r="837" spans="1:14" x14ac:dyDescent="0.25">
      <c r="A837" t="s">
        <v>935</v>
      </c>
      <c r="B837" t="s">
        <v>902</v>
      </c>
      <c r="C837" t="s">
        <v>3119</v>
      </c>
      <c r="D837" t="s">
        <v>528</v>
      </c>
      <c r="E837" t="s">
        <v>15</v>
      </c>
      <c r="F837">
        <v>2</v>
      </c>
      <c r="G837">
        <v>30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 t="str">
        <f t="shared" si="13"/>
        <v>UPDATE WipDetails SET WipQuantity = , Review_Wip = 0 WHERE WipMaster_Id IN (SELECT id FROM WipMasters WHERE issuedmonth = 'March' AND IssuedYear = 2026) AND CommitmentPeriod = 3 AND CASIN = 'B09TPKGRQ3';</v>
      </c>
    </row>
    <row r="838" spans="1:14" x14ac:dyDescent="0.25">
      <c r="A838" t="s">
        <v>936</v>
      </c>
      <c r="B838" t="s">
        <v>902</v>
      </c>
      <c r="C838" t="s">
        <v>3120</v>
      </c>
      <c r="D838" t="s">
        <v>528</v>
      </c>
      <c r="E838" t="s">
        <v>17</v>
      </c>
      <c r="F838">
        <v>2</v>
      </c>
      <c r="G838">
        <v>30</v>
      </c>
      <c r="H838">
        <v>220</v>
      </c>
      <c r="I838">
        <v>210</v>
      </c>
      <c r="J838">
        <v>0</v>
      </c>
      <c r="K838">
        <v>0</v>
      </c>
      <c r="L838">
        <v>0</v>
      </c>
      <c r="M838">
        <v>0</v>
      </c>
      <c r="N838" t="str">
        <f t="shared" si="13"/>
        <v>UPDATE WipDetails SET WipQuantity = , Review_Wip = 0 WHERE WipMaster_Id IN (SELECT id FROM WipMasters WHERE issuedmonth = 'March' AND IssuedYear = 2026) AND CommitmentPeriod = 3 AND CASIN = 'B09TPHSMC5';</v>
      </c>
    </row>
    <row r="839" spans="1:14" x14ac:dyDescent="0.25">
      <c r="A839" t="s">
        <v>937</v>
      </c>
      <c r="B839" t="s">
        <v>902</v>
      </c>
      <c r="C839" t="s">
        <v>3121</v>
      </c>
      <c r="D839" t="s">
        <v>528</v>
      </c>
      <c r="E839" t="s">
        <v>19</v>
      </c>
      <c r="F839">
        <v>2</v>
      </c>
      <c r="G839">
        <v>30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 t="str">
        <f t="shared" si="13"/>
        <v>UPDATE WipDetails SET WipQuantity = , Review_Wip = 0 WHERE WipMaster_Id IN (SELECT id FROM WipMasters WHERE issuedmonth = 'March' AND IssuedYear = 2026) AND CommitmentPeriod = 3 AND CASIN = 'B09TPPRLTF';</v>
      </c>
    </row>
    <row r="840" spans="1:14" x14ac:dyDescent="0.25">
      <c r="A840" t="s">
        <v>938</v>
      </c>
      <c r="B840" t="s">
        <v>902</v>
      </c>
      <c r="C840" t="s">
        <v>3122</v>
      </c>
      <c r="D840" t="s">
        <v>528</v>
      </c>
      <c r="E840" t="s">
        <v>21</v>
      </c>
      <c r="F840">
        <v>2</v>
      </c>
      <c r="G840">
        <v>30</v>
      </c>
      <c r="H840">
        <v>429</v>
      </c>
      <c r="I840">
        <v>300</v>
      </c>
      <c r="J840">
        <v>0</v>
      </c>
      <c r="K840">
        <v>0</v>
      </c>
      <c r="L840">
        <v>0</v>
      </c>
      <c r="M840">
        <v>0</v>
      </c>
      <c r="N840" t="str">
        <f t="shared" si="13"/>
        <v>UPDATE WipDetails SET WipQuantity = , Review_Wip = 0 WHERE WipMaster_Id IN (SELECT id FROM WipMasters WHERE issuedmonth = 'March' AND IssuedYear = 2026) AND CommitmentPeriod = 3 AND CASIN = 'B09TPLS6ZL';</v>
      </c>
    </row>
    <row r="841" spans="1:14" x14ac:dyDescent="0.25">
      <c r="A841" t="s">
        <v>939</v>
      </c>
      <c r="B841" t="s">
        <v>902</v>
      </c>
      <c r="C841" t="s">
        <v>3123</v>
      </c>
      <c r="D841" t="s">
        <v>535</v>
      </c>
      <c r="E841" t="s">
        <v>11</v>
      </c>
      <c r="F841">
        <v>2</v>
      </c>
      <c r="G841">
        <v>30</v>
      </c>
      <c r="H841">
        <v>30</v>
      </c>
      <c r="I841">
        <v>0</v>
      </c>
      <c r="J841">
        <v>0</v>
      </c>
      <c r="K841">
        <v>0</v>
      </c>
      <c r="L841">
        <v>0</v>
      </c>
      <c r="M841">
        <v>0</v>
      </c>
      <c r="N841" t="str">
        <f t="shared" si="13"/>
        <v>UPDATE WipDetails SET WipQuantity = , Review_Wip = 0 WHERE WipMaster_Id IN (SELECT id FROM WipMasters WHERE issuedmonth = 'March' AND IssuedYear = 2026) AND CommitmentPeriod = 3 AND CASIN = 'B09TPM2JLJ';</v>
      </c>
    </row>
    <row r="842" spans="1:14" x14ac:dyDescent="0.25">
      <c r="A842" t="s">
        <v>940</v>
      </c>
      <c r="B842" t="s">
        <v>902</v>
      </c>
      <c r="C842" t="s">
        <v>3124</v>
      </c>
      <c r="D842" t="s">
        <v>535</v>
      </c>
      <c r="E842" t="s">
        <v>13</v>
      </c>
      <c r="F842">
        <v>2</v>
      </c>
      <c r="G842">
        <v>30</v>
      </c>
      <c r="H842">
        <v>60</v>
      </c>
      <c r="I842">
        <v>0</v>
      </c>
      <c r="J842">
        <v>0</v>
      </c>
      <c r="K842">
        <v>0</v>
      </c>
      <c r="L842">
        <v>30</v>
      </c>
      <c r="M842">
        <v>0</v>
      </c>
      <c r="N842" t="str">
        <f t="shared" si="13"/>
        <v>UPDATE WipDetails SET WipQuantity = , Review_Wip = 0 WHERE WipMaster_Id IN (SELECT id FROM WipMasters WHERE issuedmonth = 'March' AND IssuedYear = 2026) AND CommitmentPeriod = 3 AND CASIN = 'B09TPPRQXN';</v>
      </c>
    </row>
    <row r="843" spans="1:14" x14ac:dyDescent="0.25">
      <c r="A843" t="s">
        <v>941</v>
      </c>
      <c r="B843" t="s">
        <v>902</v>
      </c>
      <c r="C843" t="s">
        <v>3125</v>
      </c>
      <c r="D843" t="s">
        <v>535</v>
      </c>
      <c r="E843" t="s">
        <v>15</v>
      </c>
      <c r="F843">
        <v>2</v>
      </c>
      <c r="G843">
        <v>30</v>
      </c>
      <c r="H843">
        <v>210</v>
      </c>
      <c r="I843">
        <v>0</v>
      </c>
      <c r="J843">
        <v>0</v>
      </c>
      <c r="K843">
        <v>0</v>
      </c>
      <c r="L843">
        <v>0</v>
      </c>
      <c r="M843">
        <v>0</v>
      </c>
      <c r="N843" t="str">
        <f t="shared" si="13"/>
        <v>UPDATE WipDetails SET WipQuantity = , Review_Wip = 0 WHERE WipMaster_Id IN (SELECT id FROM WipMasters WHERE issuedmonth = 'March' AND IssuedYear = 2026) AND CommitmentPeriod = 3 AND CASIN = 'B09TPJHMF5';</v>
      </c>
    </row>
    <row r="844" spans="1:14" x14ac:dyDescent="0.25">
      <c r="A844" t="s">
        <v>942</v>
      </c>
      <c r="B844" t="s">
        <v>902</v>
      </c>
      <c r="C844" t="s">
        <v>3126</v>
      </c>
      <c r="D844" t="s">
        <v>535</v>
      </c>
      <c r="E844" t="s">
        <v>17</v>
      </c>
      <c r="F844">
        <v>2</v>
      </c>
      <c r="G844">
        <v>30</v>
      </c>
      <c r="H844">
        <v>130</v>
      </c>
      <c r="I844">
        <v>0</v>
      </c>
      <c r="J844">
        <v>0</v>
      </c>
      <c r="K844">
        <v>0</v>
      </c>
      <c r="L844">
        <v>270</v>
      </c>
      <c r="M844">
        <v>0</v>
      </c>
      <c r="N844" t="str">
        <f t="shared" si="13"/>
        <v>UPDATE WipDetails SET WipQuantity = , Review_Wip = 0 WHERE WipMaster_Id IN (SELECT id FROM WipMasters WHERE issuedmonth = 'March' AND IssuedYear = 2026) AND CommitmentPeriod = 3 AND CASIN = 'B09TPL7RGH';</v>
      </c>
    </row>
    <row r="845" spans="1:14" x14ac:dyDescent="0.25">
      <c r="A845" t="s">
        <v>943</v>
      </c>
      <c r="B845" t="s">
        <v>902</v>
      </c>
      <c r="C845" t="s">
        <v>3127</v>
      </c>
      <c r="D845" t="s">
        <v>535</v>
      </c>
      <c r="E845" t="s">
        <v>19</v>
      </c>
      <c r="F845">
        <v>2</v>
      </c>
      <c r="G845">
        <v>30</v>
      </c>
      <c r="H845">
        <v>240</v>
      </c>
      <c r="I845">
        <v>0</v>
      </c>
      <c r="J845">
        <v>0</v>
      </c>
      <c r="K845">
        <v>0</v>
      </c>
      <c r="L845">
        <v>450</v>
      </c>
      <c r="M845">
        <v>0</v>
      </c>
      <c r="N845" t="str">
        <f t="shared" si="13"/>
        <v>UPDATE WipDetails SET WipQuantity = , Review_Wip = 0 WHERE WipMaster_Id IN (SELECT id FROM WipMasters WHERE issuedmonth = 'March' AND IssuedYear = 2026) AND CommitmentPeriod = 3 AND CASIN = 'B09TPKN125';</v>
      </c>
    </row>
    <row r="846" spans="1:14" x14ac:dyDescent="0.25">
      <c r="A846" t="s">
        <v>944</v>
      </c>
      <c r="B846" t="s">
        <v>902</v>
      </c>
      <c r="C846" t="s">
        <v>3128</v>
      </c>
      <c r="D846" t="s">
        <v>535</v>
      </c>
      <c r="E846" t="s">
        <v>21</v>
      </c>
      <c r="F846">
        <v>2</v>
      </c>
      <c r="G846">
        <v>30</v>
      </c>
      <c r="H846">
        <v>190</v>
      </c>
      <c r="I846">
        <v>0</v>
      </c>
      <c r="J846">
        <v>0</v>
      </c>
      <c r="K846">
        <v>0</v>
      </c>
      <c r="L846">
        <v>510</v>
      </c>
      <c r="M846">
        <v>0</v>
      </c>
      <c r="N846" t="str">
        <f t="shared" si="13"/>
        <v>UPDATE WipDetails SET WipQuantity = , Review_Wip = 0 WHERE WipMaster_Id IN (SELECT id FROM WipMasters WHERE issuedmonth = 'March' AND IssuedYear = 2026) AND CommitmentPeriod = 3 AND CASIN = 'B09TPK9FJC';</v>
      </c>
    </row>
    <row r="847" spans="1:14" x14ac:dyDescent="0.25">
      <c r="A847" t="s">
        <v>945</v>
      </c>
      <c r="B847" t="s">
        <v>902</v>
      </c>
      <c r="C847" t="s">
        <v>3129</v>
      </c>
      <c r="D847" t="s">
        <v>542</v>
      </c>
      <c r="E847" t="s">
        <v>11</v>
      </c>
      <c r="F847">
        <v>2</v>
      </c>
      <c r="G847">
        <v>30</v>
      </c>
      <c r="H847">
        <v>80</v>
      </c>
      <c r="I847">
        <v>0</v>
      </c>
      <c r="J847">
        <v>0</v>
      </c>
      <c r="K847">
        <v>0</v>
      </c>
      <c r="L847">
        <v>0</v>
      </c>
      <c r="M847">
        <v>0</v>
      </c>
      <c r="N847" t="str">
        <f t="shared" si="13"/>
        <v>UPDATE WipDetails SET WipQuantity = , Review_Wip = 0 WHERE WipMaster_Id IN (SELECT id FROM WipMasters WHERE issuedmonth = 'March' AND IssuedYear = 2026) AND CommitmentPeriod = 3 AND CASIN = 'B09TPJXN5Q';</v>
      </c>
    </row>
    <row r="848" spans="1:14" x14ac:dyDescent="0.25">
      <c r="A848" t="s">
        <v>946</v>
      </c>
      <c r="B848" t="s">
        <v>902</v>
      </c>
      <c r="C848" t="s">
        <v>3130</v>
      </c>
      <c r="D848" t="s">
        <v>542</v>
      </c>
      <c r="E848" t="s">
        <v>13</v>
      </c>
      <c r="F848">
        <v>2</v>
      </c>
      <c r="G848">
        <v>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 t="str">
        <f t="shared" si="13"/>
        <v>UPDATE WipDetails SET WipQuantity = , Review_Wip = 0 WHERE WipMaster_Id IN (SELECT id FROM WipMasters WHERE issuedmonth = 'March' AND IssuedYear = 2026) AND CommitmentPeriod = 3 AND CASIN = 'B09TPKHSQG';</v>
      </c>
    </row>
    <row r="849" spans="1:14" x14ac:dyDescent="0.25">
      <c r="A849" t="s">
        <v>947</v>
      </c>
      <c r="B849" t="s">
        <v>902</v>
      </c>
      <c r="C849" t="s">
        <v>3131</v>
      </c>
      <c r="D849" t="s">
        <v>542</v>
      </c>
      <c r="E849" t="s">
        <v>15</v>
      </c>
      <c r="F849">
        <v>2</v>
      </c>
      <c r="G849">
        <v>30</v>
      </c>
      <c r="H849">
        <v>159</v>
      </c>
      <c r="I849">
        <v>150</v>
      </c>
      <c r="J849">
        <v>0</v>
      </c>
      <c r="K849">
        <v>0</v>
      </c>
      <c r="L849">
        <v>0</v>
      </c>
      <c r="M849">
        <v>0</v>
      </c>
      <c r="N849" t="str">
        <f t="shared" si="13"/>
        <v>UPDATE WipDetails SET WipQuantity = , Review_Wip = 0 WHERE WipMaster_Id IN (SELECT id FROM WipMasters WHERE issuedmonth = 'March' AND IssuedYear = 2026) AND CommitmentPeriod = 3 AND CASIN = 'B09TPJL67X';</v>
      </c>
    </row>
    <row r="850" spans="1:14" x14ac:dyDescent="0.25">
      <c r="A850" t="s">
        <v>948</v>
      </c>
      <c r="B850" t="s">
        <v>902</v>
      </c>
      <c r="C850" t="s">
        <v>3132</v>
      </c>
      <c r="D850" t="s">
        <v>542</v>
      </c>
      <c r="E850" t="s">
        <v>17</v>
      </c>
      <c r="F850">
        <v>2</v>
      </c>
      <c r="G850">
        <v>30</v>
      </c>
      <c r="H850">
        <v>9</v>
      </c>
      <c r="I850">
        <v>0</v>
      </c>
      <c r="J850">
        <v>0</v>
      </c>
      <c r="K850">
        <v>0</v>
      </c>
      <c r="L850">
        <v>0</v>
      </c>
      <c r="M850">
        <v>0</v>
      </c>
      <c r="N850" t="str">
        <f t="shared" si="13"/>
        <v>UPDATE WipDetails SET WipQuantity = , Review_Wip = 0 WHERE WipMaster_Id IN (SELECT id FROM WipMasters WHERE issuedmonth = 'March' AND IssuedYear = 2026) AND CommitmentPeriod = 3 AND CASIN = 'B09TPJDDF2';</v>
      </c>
    </row>
    <row r="851" spans="1:14" x14ac:dyDescent="0.25">
      <c r="A851" t="s">
        <v>949</v>
      </c>
      <c r="B851" t="s">
        <v>902</v>
      </c>
      <c r="C851" t="s">
        <v>3133</v>
      </c>
      <c r="D851" t="s">
        <v>542</v>
      </c>
      <c r="E851" t="s">
        <v>19</v>
      </c>
      <c r="F851">
        <v>2</v>
      </c>
      <c r="G851">
        <v>30</v>
      </c>
      <c r="H851">
        <v>18</v>
      </c>
      <c r="I851">
        <v>0</v>
      </c>
      <c r="J851">
        <v>0</v>
      </c>
      <c r="K851">
        <v>0</v>
      </c>
      <c r="L851">
        <v>0</v>
      </c>
      <c r="M851">
        <v>0</v>
      </c>
      <c r="N851" t="str">
        <f t="shared" si="13"/>
        <v>UPDATE WipDetails SET WipQuantity = , Review_Wip = 0 WHERE WipMaster_Id IN (SELECT id FROM WipMasters WHERE issuedmonth = 'March' AND IssuedYear = 2026) AND CommitmentPeriod = 3 AND CASIN = 'B09TPJHCFM';</v>
      </c>
    </row>
    <row r="852" spans="1:14" x14ac:dyDescent="0.25">
      <c r="A852" t="s">
        <v>950</v>
      </c>
      <c r="B852" t="s">
        <v>902</v>
      </c>
      <c r="C852" t="s">
        <v>3134</v>
      </c>
      <c r="D852" t="s">
        <v>542</v>
      </c>
      <c r="E852" t="s">
        <v>21</v>
      </c>
      <c r="F852">
        <v>2</v>
      </c>
      <c r="G852">
        <v>30</v>
      </c>
      <c r="H852">
        <v>19</v>
      </c>
      <c r="I852">
        <v>0</v>
      </c>
      <c r="J852">
        <v>0</v>
      </c>
      <c r="K852">
        <v>0</v>
      </c>
      <c r="L852">
        <v>0</v>
      </c>
      <c r="M852">
        <v>0</v>
      </c>
      <c r="N852" t="str">
        <f t="shared" si="13"/>
        <v>UPDATE WipDetails SET WipQuantity = , Review_Wip = 0 WHERE WipMaster_Id IN (SELECT id FROM WipMasters WHERE issuedmonth = 'March' AND IssuedYear = 2026) AND CommitmentPeriod = 3 AND CASIN = 'B09TPL5LJ7';</v>
      </c>
    </row>
    <row r="853" spans="1:14" x14ac:dyDescent="0.25">
      <c r="A853" t="s">
        <v>951</v>
      </c>
      <c r="B853" t="s">
        <v>902</v>
      </c>
      <c r="C853" t="s">
        <v>3135</v>
      </c>
      <c r="D853" t="s">
        <v>549</v>
      </c>
      <c r="E853" t="s">
        <v>11</v>
      </c>
      <c r="F853">
        <v>2</v>
      </c>
      <c r="G853">
        <v>30</v>
      </c>
      <c r="H853">
        <v>50</v>
      </c>
      <c r="I853">
        <v>0</v>
      </c>
      <c r="J853">
        <v>0</v>
      </c>
      <c r="K853">
        <v>0</v>
      </c>
      <c r="L853">
        <v>0</v>
      </c>
      <c r="M853">
        <v>0</v>
      </c>
      <c r="N853" t="str">
        <f t="shared" si="13"/>
        <v>UPDATE WipDetails SET WipQuantity = , Review_Wip = 0 WHERE WipMaster_Id IN (SELECT id FROM WipMasters WHERE issuedmonth = 'March' AND IssuedYear = 2026) AND CommitmentPeriod = 3 AND CASIN = 'B09TPKQJDZ';</v>
      </c>
    </row>
    <row r="854" spans="1:14" x14ac:dyDescent="0.25">
      <c r="A854" t="s">
        <v>952</v>
      </c>
      <c r="B854" t="s">
        <v>902</v>
      </c>
      <c r="C854" t="s">
        <v>3136</v>
      </c>
      <c r="D854" t="s">
        <v>549</v>
      </c>
      <c r="E854" t="s">
        <v>13</v>
      </c>
      <c r="F854">
        <v>2</v>
      </c>
      <c r="G854">
        <v>30</v>
      </c>
      <c r="H854">
        <v>10</v>
      </c>
      <c r="I854">
        <v>30</v>
      </c>
      <c r="J854">
        <v>30</v>
      </c>
      <c r="K854">
        <v>0</v>
      </c>
      <c r="L854">
        <v>0</v>
      </c>
      <c r="M854">
        <v>0</v>
      </c>
      <c r="N854" t="str">
        <f t="shared" si="13"/>
        <v>UPDATE WipDetails SET WipQuantity = , Review_Wip = 0 WHERE WipMaster_Id IN (SELECT id FROM WipMasters WHERE issuedmonth = 'March' AND IssuedYear = 2026) AND CommitmentPeriod = 3 AND CASIN = 'B09TPKFJCD';</v>
      </c>
    </row>
    <row r="855" spans="1:14" x14ac:dyDescent="0.25">
      <c r="A855" t="s">
        <v>953</v>
      </c>
      <c r="B855" t="s">
        <v>902</v>
      </c>
      <c r="C855" t="s">
        <v>3137</v>
      </c>
      <c r="D855" t="s">
        <v>549</v>
      </c>
      <c r="E855" t="s">
        <v>15</v>
      </c>
      <c r="F855">
        <v>2</v>
      </c>
      <c r="G855">
        <v>30</v>
      </c>
      <c r="H855">
        <v>130</v>
      </c>
      <c r="I855">
        <v>150</v>
      </c>
      <c r="J855">
        <v>30</v>
      </c>
      <c r="K855">
        <v>0</v>
      </c>
      <c r="L855">
        <v>0</v>
      </c>
      <c r="M855">
        <v>420</v>
      </c>
      <c r="N855" t="str">
        <f t="shared" si="13"/>
        <v>UPDATE WipDetails SET WipQuantity = , Review_Wip = 420 WHERE WipMaster_Id IN (SELECT id FROM WipMasters WHERE issuedmonth = 'March' AND IssuedYear = 2026) AND CommitmentPeriod = 3 AND CASIN = 'B09TPJZCPJ';</v>
      </c>
    </row>
    <row r="856" spans="1:14" x14ac:dyDescent="0.25">
      <c r="A856" t="s">
        <v>954</v>
      </c>
      <c r="B856" t="s">
        <v>902</v>
      </c>
      <c r="C856" t="s">
        <v>3138</v>
      </c>
      <c r="D856" t="s">
        <v>549</v>
      </c>
      <c r="E856" t="s">
        <v>17</v>
      </c>
      <c r="F856">
        <v>2</v>
      </c>
      <c r="G856">
        <v>30</v>
      </c>
      <c r="H856">
        <v>20</v>
      </c>
      <c r="I856">
        <v>90</v>
      </c>
      <c r="J856">
        <v>90</v>
      </c>
      <c r="K856">
        <v>0</v>
      </c>
      <c r="L856">
        <v>0</v>
      </c>
      <c r="M856">
        <v>450</v>
      </c>
      <c r="N856" t="str">
        <f t="shared" si="13"/>
        <v>UPDATE WipDetails SET WipQuantity = , Review_Wip = 450 WHERE WipMaster_Id IN (SELECT id FROM WipMasters WHERE issuedmonth = 'March' AND IssuedYear = 2026) AND CommitmentPeriod = 3 AND CASIN = 'B09TPNMV1P';</v>
      </c>
    </row>
    <row r="857" spans="1:14" x14ac:dyDescent="0.25">
      <c r="A857" t="s">
        <v>955</v>
      </c>
      <c r="B857" t="s">
        <v>902</v>
      </c>
      <c r="C857" t="s">
        <v>3139</v>
      </c>
      <c r="D857" t="s">
        <v>549</v>
      </c>
      <c r="E857" t="s">
        <v>19</v>
      </c>
      <c r="F857">
        <v>2</v>
      </c>
      <c r="G857">
        <v>30</v>
      </c>
      <c r="H857">
        <v>30</v>
      </c>
      <c r="I857">
        <v>180</v>
      </c>
      <c r="J857">
        <v>150</v>
      </c>
      <c r="K857">
        <v>0</v>
      </c>
      <c r="L857">
        <v>0</v>
      </c>
      <c r="M857">
        <v>690</v>
      </c>
      <c r="N857" t="str">
        <f t="shared" si="13"/>
        <v>UPDATE WipDetails SET WipQuantity = , Review_Wip = 690 WHERE WipMaster_Id IN (SELECT id FROM WipMasters WHERE issuedmonth = 'March' AND IssuedYear = 2026) AND CommitmentPeriod = 3 AND CASIN = 'B09TPJN1MV';</v>
      </c>
    </row>
    <row r="858" spans="1:14" x14ac:dyDescent="0.25">
      <c r="A858" t="s">
        <v>956</v>
      </c>
      <c r="B858" t="s">
        <v>902</v>
      </c>
      <c r="C858" t="s">
        <v>3140</v>
      </c>
      <c r="D858" t="s">
        <v>549</v>
      </c>
      <c r="E858" t="s">
        <v>21</v>
      </c>
      <c r="F858">
        <v>2</v>
      </c>
      <c r="G858">
        <v>30</v>
      </c>
      <c r="H858">
        <v>30</v>
      </c>
      <c r="I858">
        <v>180</v>
      </c>
      <c r="J858">
        <v>150</v>
      </c>
      <c r="K858">
        <v>0</v>
      </c>
      <c r="L858">
        <v>0</v>
      </c>
      <c r="M858">
        <v>390</v>
      </c>
      <c r="N858" t="str">
        <f t="shared" si="13"/>
        <v>UPDATE WipDetails SET WipQuantity = , Review_Wip = 390 WHERE WipMaster_Id IN (SELECT id FROM WipMasters WHERE issuedmonth = 'March' AND IssuedYear = 2026) AND CommitmentPeriod = 3 AND CASIN = 'B09TPK7LJV';</v>
      </c>
    </row>
    <row r="859" spans="1:14" x14ac:dyDescent="0.25">
      <c r="A859" t="s">
        <v>957</v>
      </c>
      <c r="B859" t="s">
        <v>902</v>
      </c>
      <c r="C859" t="s">
        <v>3141</v>
      </c>
      <c r="D859" t="s">
        <v>799</v>
      </c>
      <c r="E859" t="s">
        <v>11</v>
      </c>
      <c r="F859">
        <v>2</v>
      </c>
      <c r="G859">
        <v>30</v>
      </c>
      <c r="H859">
        <v>70</v>
      </c>
      <c r="I859">
        <v>0</v>
      </c>
      <c r="J859">
        <v>0</v>
      </c>
      <c r="K859">
        <v>0</v>
      </c>
      <c r="L859">
        <v>0</v>
      </c>
      <c r="M859">
        <v>0</v>
      </c>
      <c r="N859" t="str">
        <f t="shared" si="13"/>
        <v>UPDATE WipDetails SET WipQuantity = , Review_Wip = 0 WHERE WipMaster_Id IN (SELECT id FROM WipMasters WHERE issuedmonth = 'March' AND IssuedYear = 2026) AND CommitmentPeriod = 3 AND CASIN = 'B09TPJHMBB';</v>
      </c>
    </row>
    <row r="860" spans="1:14" x14ac:dyDescent="0.25">
      <c r="A860" t="s">
        <v>958</v>
      </c>
      <c r="B860" t="s">
        <v>902</v>
      </c>
      <c r="C860" t="s">
        <v>3142</v>
      </c>
      <c r="D860" t="s">
        <v>799</v>
      </c>
      <c r="E860" t="s">
        <v>13</v>
      </c>
      <c r="F860">
        <v>2</v>
      </c>
      <c r="G860">
        <v>30</v>
      </c>
      <c r="H860">
        <v>30</v>
      </c>
      <c r="I860">
        <v>30</v>
      </c>
      <c r="J860">
        <v>0</v>
      </c>
      <c r="K860">
        <v>0</v>
      </c>
      <c r="L860">
        <v>90</v>
      </c>
      <c r="M860">
        <v>0</v>
      </c>
      <c r="N860" t="str">
        <f t="shared" si="13"/>
        <v>UPDATE WipDetails SET WipQuantity = , Review_Wip = 0 WHERE WipMaster_Id IN (SELECT id FROM WipMasters WHERE issuedmonth = 'March' AND IssuedYear = 2026) AND CommitmentPeriod = 3 AND CASIN = 'B09TPJZMMP';</v>
      </c>
    </row>
    <row r="861" spans="1:14" x14ac:dyDescent="0.25">
      <c r="A861" t="s">
        <v>959</v>
      </c>
      <c r="B861" t="s">
        <v>902</v>
      </c>
      <c r="C861" t="s">
        <v>3143</v>
      </c>
      <c r="D861" t="s">
        <v>799</v>
      </c>
      <c r="E861" t="s">
        <v>15</v>
      </c>
      <c r="F861">
        <v>2</v>
      </c>
      <c r="G861">
        <v>30</v>
      </c>
      <c r="H861">
        <v>30</v>
      </c>
      <c r="I861">
        <v>30</v>
      </c>
      <c r="J861">
        <v>0</v>
      </c>
      <c r="K861">
        <v>0</v>
      </c>
      <c r="L861">
        <v>210</v>
      </c>
      <c r="M861">
        <v>0</v>
      </c>
      <c r="N861" t="str">
        <f t="shared" si="13"/>
        <v>UPDATE WipDetails SET WipQuantity = , Review_Wip = 0 WHERE WipMaster_Id IN (SELECT id FROM WipMasters WHERE issuedmonth = 'March' AND IssuedYear = 2026) AND CommitmentPeriod = 3 AND CASIN = 'B09TPJDTLY';</v>
      </c>
    </row>
    <row r="862" spans="1:14" x14ac:dyDescent="0.25">
      <c r="A862" t="s">
        <v>960</v>
      </c>
      <c r="B862" t="s">
        <v>902</v>
      </c>
      <c r="C862" t="s">
        <v>3144</v>
      </c>
      <c r="D862" t="s">
        <v>799</v>
      </c>
      <c r="E862" t="s">
        <v>27</v>
      </c>
      <c r="F862">
        <v>2</v>
      </c>
      <c r="G862">
        <v>30</v>
      </c>
      <c r="H862">
        <v>179</v>
      </c>
      <c r="I862">
        <v>150</v>
      </c>
      <c r="J862">
        <v>0</v>
      </c>
      <c r="K862">
        <v>0</v>
      </c>
      <c r="L862">
        <v>300</v>
      </c>
      <c r="M862">
        <v>0</v>
      </c>
      <c r="N862" t="str">
        <f t="shared" si="13"/>
        <v>UPDATE WipDetails SET WipQuantity = , Review_Wip = 0 WHERE WipMaster_Id IN (SELECT id FROM WipMasters WHERE issuedmonth = 'March' AND IssuedYear = 2026) AND CommitmentPeriod = 3 AND CASIN = 'B09TPJXG5H';</v>
      </c>
    </row>
    <row r="863" spans="1:14" x14ac:dyDescent="0.25">
      <c r="A863" t="s">
        <v>961</v>
      </c>
      <c r="B863" t="s">
        <v>902</v>
      </c>
      <c r="C863" t="s">
        <v>3145</v>
      </c>
      <c r="D863" t="s">
        <v>799</v>
      </c>
      <c r="E863" t="s">
        <v>19</v>
      </c>
      <c r="F863">
        <v>2</v>
      </c>
      <c r="G863">
        <v>30</v>
      </c>
      <c r="H863">
        <v>0</v>
      </c>
      <c r="I863">
        <v>0</v>
      </c>
      <c r="J863">
        <v>0</v>
      </c>
      <c r="K863">
        <v>0</v>
      </c>
      <c r="L863">
        <v>660</v>
      </c>
      <c r="M863">
        <v>0</v>
      </c>
      <c r="N863" t="str">
        <f t="shared" si="13"/>
        <v>UPDATE WipDetails SET WipQuantity = , Review_Wip = 0 WHERE WipMaster_Id IN (SELECT id FROM WipMasters WHERE issuedmonth = 'March' AND IssuedYear = 2026) AND CommitmentPeriod = 3 AND CASIN = 'B09TPKG1HD';</v>
      </c>
    </row>
    <row r="864" spans="1:14" x14ac:dyDescent="0.25">
      <c r="A864" t="s">
        <v>962</v>
      </c>
      <c r="B864" t="s">
        <v>902</v>
      </c>
      <c r="C864" t="s">
        <v>3146</v>
      </c>
      <c r="D864" t="s">
        <v>799</v>
      </c>
      <c r="E864" t="s">
        <v>21</v>
      </c>
      <c r="F864">
        <v>2</v>
      </c>
      <c r="G864">
        <v>30</v>
      </c>
      <c r="H864">
        <v>9</v>
      </c>
      <c r="I864">
        <v>0</v>
      </c>
      <c r="J864">
        <v>0</v>
      </c>
      <c r="K864">
        <v>0</v>
      </c>
      <c r="L864">
        <v>510</v>
      </c>
      <c r="M864">
        <v>0</v>
      </c>
      <c r="N864" t="str">
        <f t="shared" si="13"/>
        <v>UPDATE WipDetails SET WipQuantity = , Review_Wip = 0 WHERE WipMaster_Id IN (SELECT id FROM WipMasters WHERE issuedmonth = 'March' AND IssuedYear = 2026) AND CommitmentPeriod = 3 AND CASIN = 'B09TPM8ST9';</v>
      </c>
    </row>
    <row r="865" spans="1:14" x14ac:dyDescent="0.25">
      <c r="A865" t="s">
        <v>963</v>
      </c>
      <c r="B865" t="s">
        <v>902</v>
      </c>
      <c r="C865" t="s">
        <v>3147</v>
      </c>
      <c r="D865" t="s">
        <v>964</v>
      </c>
      <c r="E865" t="s">
        <v>11</v>
      </c>
      <c r="F865">
        <v>2</v>
      </c>
      <c r="G865">
        <v>30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 t="str">
        <f t="shared" si="13"/>
        <v>UPDATE WipDetails SET WipQuantity = , Review_Wip = 0 WHERE WipMaster_Id IN (SELECT id FROM WipMasters WHERE issuedmonth = 'March' AND IssuedYear = 2026) AND CommitmentPeriod = 3 AND CASIN = 'B09TPL4JDT';</v>
      </c>
    </row>
    <row r="866" spans="1:14" x14ac:dyDescent="0.25">
      <c r="A866" t="s">
        <v>965</v>
      </c>
      <c r="B866" t="s">
        <v>902</v>
      </c>
      <c r="C866" t="s">
        <v>3148</v>
      </c>
      <c r="D866" t="s">
        <v>964</v>
      </c>
      <c r="E866" t="s">
        <v>13</v>
      </c>
      <c r="F866">
        <v>2</v>
      </c>
      <c r="G866">
        <v>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tr">
        <f t="shared" si="13"/>
        <v>UPDATE WipDetails SET WipQuantity = , Review_Wip = 0 WHERE WipMaster_Id IN (SELECT id FROM WipMasters WHERE issuedmonth = 'March' AND IssuedYear = 2026) AND CommitmentPeriod = 3 AND CASIN = 'B09TPLLYXN';</v>
      </c>
    </row>
    <row r="867" spans="1:14" x14ac:dyDescent="0.25">
      <c r="A867" t="s">
        <v>966</v>
      </c>
      <c r="B867" t="s">
        <v>902</v>
      </c>
      <c r="C867" t="s">
        <v>3149</v>
      </c>
      <c r="D867" t="s">
        <v>964</v>
      </c>
      <c r="E867" t="s">
        <v>15</v>
      </c>
      <c r="F867">
        <v>2</v>
      </c>
      <c r="G867">
        <v>30</v>
      </c>
      <c r="H867">
        <v>40</v>
      </c>
      <c r="I867">
        <v>0</v>
      </c>
      <c r="J867">
        <v>0</v>
      </c>
      <c r="K867">
        <v>0</v>
      </c>
      <c r="L867">
        <v>0</v>
      </c>
      <c r="M867">
        <v>0</v>
      </c>
      <c r="N867" t="str">
        <f t="shared" si="13"/>
        <v>UPDATE WipDetails SET WipQuantity = , Review_Wip = 0 WHERE WipMaster_Id IN (SELECT id FROM WipMasters WHERE issuedmonth = 'March' AND IssuedYear = 2026) AND CommitmentPeriod = 3 AND CASIN = 'B09TPHX9CF';</v>
      </c>
    </row>
    <row r="868" spans="1:14" x14ac:dyDescent="0.25">
      <c r="A868" t="s">
        <v>967</v>
      </c>
      <c r="B868" t="s">
        <v>902</v>
      </c>
      <c r="C868" t="s">
        <v>3150</v>
      </c>
      <c r="D868" t="s">
        <v>964</v>
      </c>
      <c r="E868" t="s">
        <v>17</v>
      </c>
      <c r="F868">
        <v>2</v>
      </c>
      <c r="G868">
        <v>30</v>
      </c>
      <c r="H868">
        <v>20</v>
      </c>
      <c r="I868">
        <v>0</v>
      </c>
      <c r="J868">
        <v>0</v>
      </c>
      <c r="K868">
        <v>0</v>
      </c>
      <c r="L868">
        <v>0</v>
      </c>
      <c r="M868">
        <v>0</v>
      </c>
      <c r="N868" t="str">
        <f t="shared" si="13"/>
        <v>UPDATE WipDetails SET WipQuantity = , Review_Wip = 0 WHERE WipMaster_Id IN (SELECT id FROM WipMasters WHERE issuedmonth = 'March' AND IssuedYear = 2026) AND CommitmentPeriod = 3 AND CASIN = 'B09TPJBX8J';</v>
      </c>
    </row>
    <row r="869" spans="1:14" x14ac:dyDescent="0.25">
      <c r="A869" t="s">
        <v>968</v>
      </c>
      <c r="B869" t="s">
        <v>902</v>
      </c>
      <c r="C869" t="s">
        <v>3151</v>
      </c>
      <c r="D869" t="s">
        <v>964</v>
      </c>
      <c r="E869" t="s">
        <v>19</v>
      </c>
      <c r="F869">
        <v>2</v>
      </c>
      <c r="G869">
        <v>30</v>
      </c>
      <c r="H869">
        <v>40</v>
      </c>
      <c r="I869">
        <v>0</v>
      </c>
      <c r="J869">
        <v>0</v>
      </c>
      <c r="K869">
        <v>0</v>
      </c>
      <c r="L869">
        <v>0</v>
      </c>
      <c r="M869">
        <v>0</v>
      </c>
      <c r="N869" t="str">
        <f t="shared" si="13"/>
        <v>UPDATE WipDetails SET WipQuantity = , Review_Wip = 0 WHERE WipMaster_Id IN (SELECT id FROM WipMasters WHERE issuedmonth = 'March' AND IssuedYear = 2026) AND CommitmentPeriod = 3 AND CASIN = 'B09TPKGRTB';</v>
      </c>
    </row>
    <row r="870" spans="1:14" x14ac:dyDescent="0.25">
      <c r="A870" t="s">
        <v>969</v>
      </c>
      <c r="B870" t="s">
        <v>902</v>
      </c>
      <c r="C870" t="s">
        <v>3152</v>
      </c>
      <c r="D870" t="s">
        <v>964</v>
      </c>
      <c r="E870" t="s">
        <v>21</v>
      </c>
      <c r="F870">
        <v>2</v>
      </c>
      <c r="G870">
        <v>30</v>
      </c>
      <c r="H870">
        <v>10</v>
      </c>
      <c r="I870">
        <v>0</v>
      </c>
      <c r="J870">
        <v>0</v>
      </c>
      <c r="K870">
        <v>0</v>
      </c>
      <c r="L870">
        <v>0</v>
      </c>
      <c r="M870">
        <v>0</v>
      </c>
      <c r="N870" t="str">
        <f t="shared" si="13"/>
        <v>UPDATE WipDetails SET WipQuantity = , Review_Wip = 0 WHERE WipMaster_Id IN (SELECT id FROM WipMasters WHERE issuedmonth = 'March' AND IssuedYear = 2026) AND CommitmentPeriod = 3 AND CASIN = 'B09TPKG163';</v>
      </c>
    </row>
    <row r="871" spans="1:14" x14ac:dyDescent="0.25">
      <c r="A871" t="s">
        <v>970</v>
      </c>
      <c r="B871" t="s">
        <v>902</v>
      </c>
      <c r="C871" t="s">
        <v>3153</v>
      </c>
      <c r="D871" t="s">
        <v>271</v>
      </c>
      <c r="E871" t="s">
        <v>11</v>
      </c>
      <c r="F871">
        <v>2</v>
      </c>
      <c r="G871">
        <v>30</v>
      </c>
      <c r="H871">
        <v>10</v>
      </c>
      <c r="I871">
        <v>0</v>
      </c>
      <c r="J871">
        <v>0</v>
      </c>
      <c r="K871">
        <v>0</v>
      </c>
      <c r="L871">
        <v>0</v>
      </c>
      <c r="M871">
        <v>0</v>
      </c>
      <c r="N871" t="str">
        <f t="shared" si="13"/>
        <v>UPDATE WipDetails SET WipQuantity = , Review_Wip = 0 WHERE WipMaster_Id IN (SELECT id FROM WipMasters WHERE issuedmonth = 'March' AND IssuedYear = 2026) AND CommitmentPeriod = 3 AND CASIN = 'B09TPL7D95';</v>
      </c>
    </row>
    <row r="872" spans="1:14" x14ac:dyDescent="0.25">
      <c r="A872" t="s">
        <v>971</v>
      </c>
      <c r="B872" t="s">
        <v>902</v>
      </c>
      <c r="C872" t="s">
        <v>3154</v>
      </c>
      <c r="D872" t="s">
        <v>271</v>
      </c>
      <c r="E872" t="s">
        <v>13</v>
      </c>
      <c r="F872">
        <v>2</v>
      </c>
      <c r="G872">
        <v>30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 t="str">
        <f t="shared" si="13"/>
        <v>UPDATE WipDetails SET WipQuantity = , Review_Wip = 0 WHERE WipMaster_Id IN (SELECT id FROM WipMasters WHERE issuedmonth = 'March' AND IssuedYear = 2026) AND CommitmentPeriod = 3 AND CASIN = 'B09TPHV5X5';</v>
      </c>
    </row>
    <row r="873" spans="1:14" x14ac:dyDescent="0.25">
      <c r="A873" t="s">
        <v>972</v>
      </c>
      <c r="B873" t="s">
        <v>902</v>
      </c>
      <c r="C873" t="s">
        <v>3155</v>
      </c>
      <c r="D873" t="s">
        <v>271</v>
      </c>
      <c r="E873" t="s">
        <v>15</v>
      </c>
      <c r="F873">
        <v>2</v>
      </c>
      <c r="G873">
        <v>30</v>
      </c>
      <c r="H873">
        <v>29</v>
      </c>
      <c r="I873">
        <v>0</v>
      </c>
      <c r="J873">
        <v>0</v>
      </c>
      <c r="K873">
        <v>0</v>
      </c>
      <c r="L873">
        <v>450</v>
      </c>
      <c r="M873">
        <v>0</v>
      </c>
      <c r="N873" t="str">
        <f t="shared" si="13"/>
        <v>UPDATE WipDetails SET WipQuantity = , Review_Wip = 0 WHERE WipMaster_Id IN (SELECT id FROM WipMasters WHERE issuedmonth = 'March' AND IssuedYear = 2026) AND CommitmentPeriod = 3 AND CASIN = 'B09TPJHMCB';</v>
      </c>
    </row>
    <row r="874" spans="1:14" x14ac:dyDescent="0.25">
      <c r="A874" t="s">
        <v>973</v>
      </c>
      <c r="B874" t="s">
        <v>902</v>
      </c>
      <c r="C874" t="s">
        <v>3156</v>
      </c>
      <c r="D874" t="s">
        <v>271</v>
      </c>
      <c r="E874" t="s">
        <v>17</v>
      </c>
      <c r="F874">
        <v>2</v>
      </c>
      <c r="G874">
        <v>30</v>
      </c>
      <c r="H874">
        <v>186</v>
      </c>
      <c r="I874">
        <v>0</v>
      </c>
      <c r="J874">
        <v>0</v>
      </c>
      <c r="K874">
        <v>0</v>
      </c>
      <c r="L874">
        <v>870</v>
      </c>
      <c r="M874">
        <v>0</v>
      </c>
      <c r="N874" t="str">
        <f t="shared" si="13"/>
        <v>UPDATE WipDetails SET WipQuantity = , Review_Wip = 0 WHERE WipMaster_Id IN (SELECT id FROM WipMasters WHERE issuedmonth = 'March' AND IssuedYear = 2026) AND CommitmentPeriod = 3 AND CASIN = 'B09TPM1PK6';</v>
      </c>
    </row>
    <row r="875" spans="1:14" x14ac:dyDescent="0.25">
      <c r="A875" t="s">
        <v>974</v>
      </c>
      <c r="B875" t="s">
        <v>902</v>
      </c>
      <c r="C875" t="s">
        <v>3157</v>
      </c>
      <c r="D875" t="s">
        <v>271</v>
      </c>
      <c r="E875" t="s">
        <v>19</v>
      </c>
      <c r="F875">
        <v>2</v>
      </c>
      <c r="G875">
        <v>30</v>
      </c>
      <c r="H875">
        <v>106</v>
      </c>
      <c r="I875">
        <v>0</v>
      </c>
      <c r="J875">
        <v>0</v>
      </c>
      <c r="K875">
        <v>0</v>
      </c>
      <c r="L875">
        <v>990</v>
      </c>
      <c r="M875">
        <v>0</v>
      </c>
      <c r="N875" t="str">
        <f t="shared" si="13"/>
        <v>UPDATE WipDetails SET WipQuantity = , Review_Wip = 0 WHERE WipMaster_Id IN (SELECT id FROM WipMasters WHERE issuedmonth = 'March' AND IssuedYear = 2026) AND CommitmentPeriod = 3 AND CASIN = 'B09TPKJP67';</v>
      </c>
    </row>
    <row r="876" spans="1:14" x14ac:dyDescent="0.25">
      <c r="A876" t="s">
        <v>975</v>
      </c>
      <c r="B876" t="s">
        <v>902</v>
      </c>
      <c r="C876" t="s">
        <v>3158</v>
      </c>
      <c r="D876" t="s">
        <v>271</v>
      </c>
      <c r="E876" t="s">
        <v>21</v>
      </c>
      <c r="F876">
        <v>2</v>
      </c>
      <c r="G876">
        <v>30</v>
      </c>
      <c r="H876">
        <v>98</v>
      </c>
      <c r="I876">
        <v>0</v>
      </c>
      <c r="J876">
        <v>0</v>
      </c>
      <c r="K876">
        <v>0</v>
      </c>
      <c r="L876">
        <v>780</v>
      </c>
      <c r="M876">
        <v>0</v>
      </c>
      <c r="N876" t="str">
        <f t="shared" si="13"/>
        <v>UPDATE WipDetails SET WipQuantity = , Review_Wip = 0 WHERE WipMaster_Id IN (SELECT id FROM WipMasters WHERE issuedmonth = 'March' AND IssuedYear = 2026) AND CommitmentPeriod = 3 AND CASIN = 'B09TPJRCL6';</v>
      </c>
    </row>
    <row r="877" spans="1:14" x14ac:dyDescent="0.25">
      <c r="A877" t="s">
        <v>976</v>
      </c>
      <c r="B877" t="s">
        <v>902</v>
      </c>
      <c r="C877" t="s">
        <v>3159</v>
      </c>
      <c r="D877" t="s">
        <v>812</v>
      </c>
      <c r="E877" t="s">
        <v>11</v>
      </c>
      <c r="F877">
        <v>2</v>
      </c>
      <c r="G877">
        <v>30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 t="str">
        <f t="shared" si="13"/>
        <v>UPDATE WipDetails SET WipQuantity = , Review_Wip = 0 WHERE WipMaster_Id IN (SELECT id FROM WipMasters WHERE issuedmonth = 'March' AND IssuedYear = 2026) AND CommitmentPeriod = 3 AND CASIN = 'B09TPKBJXK';</v>
      </c>
    </row>
    <row r="878" spans="1:14" x14ac:dyDescent="0.25">
      <c r="A878" t="s">
        <v>977</v>
      </c>
      <c r="B878" t="s">
        <v>902</v>
      </c>
      <c r="C878" t="s">
        <v>3160</v>
      </c>
      <c r="D878" t="s">
        <v>812</v>
      </c>
      <c r="E878" t="s">
        <v>13</v>
      </c>
      <c r="F878">
        <v>2</v>
      </c>
      <c r="G878">
        <v>30</v>
      </c>
      <c r="H878">
        <v>60</v>
      </c>
      <c r="I878">
        <v>0</v>
      </c>
      <c r="J878">
        <v>0</v>
      </c>
      <c r="K878">
        <v>30</v>
      </c>
      <c r="L878">
        <v>0</v>
      </c>
      <c r="M878">
        <v>0</v>
      </c>
      <c r="N878" t="str">
        <f t="shared" si="13"/>
        <v>UPDATE WipDetails SET WipQuantity = , Review_Wip = 0 WHERE WipMaster_Id IN (SELECT id FROM WipMasters WHERE issuedmonth = 'March' AND IssuedYear = 2026) AND CommitmentPeriod = 3 AND CASIN = 'B09TPKJNSR';</v>
      </c>
    </row>
    <row r="879" spans="1:14" x14ac:dyDescent="0.25">
      <c r="A879" t="s">
        <v>978</v>
      </c>
      <c r="B879" t="s">
        <v>902</v>
      </c>
      <c r="C879" t="s">
        <v>3161</v>
      </c>
      <c r="D879" t="s">
        <v>812</v>
      </c>
      <c r="E879" t="s">
        <v>15</v>
      </c>
      <c r="F879">
        <v>2</v>
      </c>
      <c r="G879">
        <v>30</v>
      </c>
      <c r="H879">
        <v>270</v>
      </c>
      <c r="I879">
        <v>0</v>
      </c>
      <c r="J879">
        <v>0</v>
      </c>
      <c r="K879">
        <v>0</v>
      </c>
      <c r="L879">
        <v>0</v>
      </c>
      <c r="M879">
        <v>0</v>
      </c>
      <c r="N879" t="str">
        <f t="shared" si="13"/>
        <v>UPDATE WipDetails SET WipQuantity = , Review_Wip = 0 WHERE WipMaster_Id IN (SELECT id FROM WipMasters WHERE issuedmonth = 'March' AND IssuedYear = 2026) AND CommitmentPeriod = 3 AND CASIN = 'B09TPMX95M';</v>
      </c>
    </row>
    <row r="880" spans="1:14" x14ac:dyDescent="0.25">
      <c r="A880" t="s">
        <v>979</v>
      </c>
      <c r="B880" t="s">
        <v>902</v>
      </c>
      <c r="C880" t="s">
        <v>3162</v>
      </c>
      <c r="D880" t="s">
        <v>812</v>
      </c>
      <c r="E880" t="s">
        <v>17</v>
      </c>
      <c r="F880">
        <v>2</v>
      </c>
      <c r="G880">
        <v>30</v>
      </c>
      <c r="H880">
        <v>150</v>
      </c>
      <c r="I880">
        <v>0</v>
      </c>
      <c r="J880">
        <v>0</v>
      </c>
      <c r="K880">
        <v>390</v>
      </c>
      <c r="L880">
        <v>0</v>
      </c>
      <c r="M880">
        <v>0</v>
      </c>
      <c r="N880" t="str">
        <f t="shared" si="13"/>
        <v>UPDATE WipDetails SET WipQuantity = , Review_Wip = 0 WHERE WipMaster_Id IN (SELECT id FROM WipMasters WHERE issuedmonth = 'March' AND IssuedYear = 2026) AND CommitmentPeriod = 3 AND CASIN = 'B09TPJX3V7';</v>
      </c>
    </row>
    <row r="881" spans="1:14" x14ac:dyDescent="0.25">
      <c r="A881" t="s">
        <v>980</v>
      </c>
      <c r="B881" t="s">
        <v>902</v>
      </c>
      <c r="C881" t="s">
        <v>3163</v>
      </c>
      <c r="D881" t="s">
        <v>812</v>
      </c>
      <c r="E881" t="s">
        <v>19</v>
      </c>
      <c r="F881">
        <v>2</v>
      </c>
      <c r="G881">
        <v>30</v>
      </c>
      <c r="H881">
        <v>240</v>
      </c>
      <c r="I881">
        <v>0</v>
      </c>
      <c r="J881">
        <v>0</v>
      </c>
      <c r="K881">
        <v>600</v>
      </c>
      <c r="L881">
        <v>0</v>
      </c>
      <c r="M881">
        <v>0</v>
      </c>
      <c r="N881" t="str">
        <f t="shared" si="13"/>
        <v>UPDATE WipDetails SET WipQuantity = , Review_Wip = 0 WHERE WipMaster_Id IN (SELECT id FROM WipMasters WHERE issuedmonth = 'March' AND IssuedYear = 2026) AND CommitmentPeriod = 3 AND CASIN = 'B09TPJZM3F';</v>
      </c>
    </row>
    <row r="882" spans="1:14" x14ac:dyDescent="0.25">
      <c r="A882" t="s">
        <v>981</v>
      </c>
      <c r="B882" t="s">
        <v>902</v>
      </c>
      <c r="C882" t="s">
        <v>3164</v>
      </c>
      <c r="D882" t="s">
        <v>812</v>
      </c>
      <c r="E882" t="s">
        <v>21</v>
      </c>
      <c r="F882">
        <v>2</v>
      </c>
      <c r="G882">
        <v>30</v>
      </c>
      <c r="H882">
        <v>270</v>
      </c>
      <c r="I882">
        <v>0</v>
      </c>
      <c r="J882">
        <v>0</v>
      </c>
      <c r="K882">
        <v>90</v>
      </c>
      <c r="L882">
        <v>0</v>
      </c>
      <c r="M882">
        <v>0</v>
      </c>
      <c r="N882" t="str">
        <f t="shared" si="13"/>
        <v>UPDATE WipDetails SET WipQuantity = , Review_Wip = 0 WHERE WipMaster_Id IN (SELECT id FROM WipMasters WHERE issuedmonth = 'March' AND IssuedYear = 2026) AND CommitmentPeriod = 3 AND CASIN = 'B09TPKRPTK';</v>
      </c>
    </row>
    <row r="883" spans="1:14" x14ac:dyDescent="0.25">
      <c r="A883" t="s">
        <v>982</v>
      </c>
      <c r="B883" t="s">
        <v>902</v>
      </c>
      <c r="C883" t="s">
        <v>3165</v>
      </c>
      <c r="D883" t="s">
        <v>569</v>
      </c>
      <c r="E883" t="s">
        <v>11</v>
      </c>
      <c r="F883">
        <v>2</v>
      </c>
      <c r="G883">
        <v>30</v>
      </c>
      <c r="H883">
        <v>150</v>
      </c>
      <c r="I883">
        <v>0</v>
      </c>
      <c r="J883">
        <v>0</v>
      </c>
      <c r="K883">
        <v>0</v>
      </c>
      <c r="L883">
        <v>0</v>
      </c>
      <c r="M883">
        <v>0</v>
      </c>
      <c r="N883" t="str">
        <f t="shared" si="13"/>
        <v>UPDATE WipDetails SET WipQuantity = , Review_Wip = 0 WHERE WipMaster_Id IN (SELECT id FROM WipMasters WHERE issuedmonth = 'March' AND IssuedYear = 2026) AND CommitmentPeriod = 3 AND CASIN = 'B09TPHK33Y';</v>
      </c>
    </row>
    <row r="884" spans="1:14" x14ac:dyDescent="0.25">
      <c r="A884" t="s">
        <v>983</v>
      </c>
      <c r="B884" t="s">
        <v>902</v>
      </c>
      <c r="C884" t="s">
        <v>3166</v>
      </c>
      <c r="D884" t="s">
        <v>569</v>
      </c>
      <c r="E884" t="s">
        <v>13</v>
      </c>
      <c r="F884">
        <v>2</v>
      </c>
      <c r="G884">
        <v>30</v>
      </c>
      <c r="H884">
        <v>0</v>
      </c>
      <c r="I884">
        <v>60</v>
      </c>
      <c r="J884">
        <v>90</v>
      </c>
      <c r="K884">
        <v>0</v>
      </c>
      <c r="L884">
        <v>90</v>
      </c>
      <c r="M884">
        <v>90</v>
      </c>
      <c r="N884" t="str">
        <f t="shared" si="13"/>
        <v>UPDATE WipDetails SET WipQuantity = , Review_Wip = 90 WHERE WipMaster_Id IN (SELECT id FROM WipMasters WHERE issuedmonth = 'March' AND IssuedYear = 2026) AND CommitmentPeriod = 3 AND CASIN = 'B09TPKDF29';</v>
      </c>
    </row>
    <row r="885" spans="1:14" x14ac:dyDescent="0.25">
      <c r="A885" t="s">
        <v>984</v>
      </c>
      <c r="B885" t="s">
        <v>902</v>
      </c>
      <c r="C885" t="s">
        <v>3167</v>
      </c>
      <c r="D885" t="s">
        <v>569</v>
      </c>
      <c r="E885" t="s">
        <v>15</v>
      </c>
      <c r="F885">
        <v>2</v>
      </c>
      <c r="G885">
        <v>30</v>
      </c>
      <c r="H885">
        <v>60</v>
      </c>
      <c r="I885">
        <v>270</v>
      </c>
      <c r="J885">
        <v>360</v>
      </c>
      <c r="K885">
        <v>0</v>
      </c>
      <c r="L885">
        <v>300</v>
      </c>
      <c r="M885">
        <v>150</v>
      </c>
      <c r="N885" t="str">
        <f t="shared" si="13"/>
        <v>UPDATE WipDetails SET WipQuantity = , Review_Wip = 150 WHERE WipMaster_Id IN (SELECT id FROM WipMasters WHERE issuedmonth = 'March' AND IssuedYear = 2026) AND CommitmentPeriod = 3 AND CASIN = 'B09TPJKGDR';</v>
      </c>
    </row>
    <row r="886" spans="1:14" x14ac:dyDescent="0.25">
      <c r="A886" t="s">
        <v>985</v>
      </c>
      <c r="B886" t="s">
        <v>902</v>
      </c>
      <c r="C886" t="s">
        <v>3168</v>
      </c>
      <c r="D886" t="s">
        <v>569</v>
      </c>
      <c r="E886" t="s">
        <v>27</v>
      </c>
      <c r="F886">
        <v>2</v>
      </c>
      <c r="G886">
        <v>30</v>
      </c>
      <c r="H886">
        <v>598</v>
      </c>
      <c r="I886">
        <v>450</v>
      </c>
      <c r="J886">
        <v>600</v>
      </c>
      <c r="K886">
        <v>0</v>
      </c>
      <c r="L886">
        <v>0</v>
      </c>
      <c r="M886">
        <v>120</v>
      </c>
      <c r="N886" t="str">
        <f t="shared" si="13"/>
        <v>UPDATE WipDetails SET WipQuantity = , Review_Wip = 120 WHERE WipMaster_Id IN (SELECT id FROM WipMasters WHERE issuedmonth = 'March' AND IssuedYear = 2026) AND CommitmentPeriod = 3 AND CASIN = 'B09TPJVSQK';</v>
      </c>
    </row>
    <row r="887" spans="1:14" x14ac:dyDescent="0.25">
      <c r="A887" t="s">
        <v>986</v>
      </c>
      <c r="B887" t="s">
        <v>902</v>
      </c>
      <c r="C887" t="s">
        <v>3169</v>
      </c>
      <c r="D887" t="s">
        <v>569</v>
      </c>
      <c r="E887" t="s">
        <v>19</v>
      </c>
      <c r="F887">
        <v>2</v>
      </c>
      <c r="G887">
        <v>30</v>
      </c>
      <c r="H887">
        <v>468</v>
      </c>
      <c r="I887">
        <v>510</v>
      </c>
      <c r="J887">
        <v>630</v>
      </c>
      <c r="K887">
        <v>0</v>
      </c>
      <c r="L887">
        <v>120</v>
      </c>
      <c r="M887">
        <v>1020</v>
      </c>
      <c r="N887" t="str">
        <f t="shared" si="13"/>
        <v>UPDATE WipDetails SET WipQuantity = , Review_Wip = 1020 WHERE WipMaster_Id IN (SELECT id FROM WipMasters WHERE issuedmonth = 'March' AND IssuedYear = 2026) AND CommitmentPeriod = 3 AND CASIN = 'B09TPLPSCZ';</v>
      </c>
    </row>
    <row r="888" spans="1:14" x14ac:dyDescent="0.25">
      <c r="A888" t="s">
        <v>987</v>
      </c>
      <c r="B888" t="s">
        <v>902</v>
      </c>
      <c r="C888" t="s">
        <v>3170</v>
      </c>
      <c r="D888" t="s">
        <v>569</v>
      </c>
      <c r="E888" t="s">
        <v>21</v>
      </c>
      <c r="F888">
        <v>2</v>
      </c>
      <c r="G888">
        <v>30</v>
      </c>
      <c r="H888">
        <v>20</v>
      </c>
      <c r="I888">
        <v>210</v>
      </c>
      <c r="J888">
        <v>270</v>
      </c>
      <c r="K888">
        <v>0</v>
      </c>
      <c r="L888">
        <v>510</v>
      </c>
      <c r="M888">
        <v>60</v>
      </c>
      <c r="N888" t="str">
        <f t="shared" si="13"/>
        <v>UPDATE WipDetails SET WipQuantity = , Review_Wip = 60 WHERE WipMaster_Id IN (SELECT id FROM WipMasters WHERE issuedmonth = 'March' AND IssuedYear = 2026) AND CommitmentPeriod = 3 AND CASIN = 'B09TPK13HG';</v>
      </c>
    </row>
    <row r="889" spans="1:14" x14ac:dyDescent="0.25">
      <c r="A889" t="s">
        <v>988</v>
      </c>
      <c r="B889" t="s">
        <v>902</v>
      </c>
      <c r="C889" t="s">
        <v>3171</v>
      </c>
      <c r="D889" t="s">
        <v>825</v>
      </c>
      <c r="E889" t="s">
        <v>11</v>
      </c>
      <c r="F889">
        <v>2</v>
      </c>
      <c r="G889">
        <v>30</v>
      </c>
      <c r="H889">
        <v>80</v>
      </c>
      <c r="I889">
        <v>0</v>
      </c>
      <c r="J889">
        <v>0</v>
      </c>
      <c r="K889">
        <v>0</v>
      </c>
      <c r="L889">
        <v>0</v>
      </c>
      <c r="M889">
        <v>0</v>
      </c>
      <c r="N889" t="str">
        <f t="shared" si="13"/>
        <v>UPDATE WipDetails SET WipQuantity = , Review_Wip = 0 WHERE WipMaster_Id IN (SELECT id FROM WipMasters WHERE issuedmonth = 'March' AND IssuedYear = 2026) AND CommitmentPeriod = 3 AND CASIN = 'B09TPM175G';</v>
      </c>
    </row>
    <row r="890" spans="1:14" x14ac:dyDescent="0.25">
      <c r="A890" t="s">
        <v>989</v>
      </c>
      <c r="B890" t="s">
        <v>902</v>
      </c>
      <c r="C890" t="s">
        <v>3172</v>
      </c>
      <c r="D890" t="s">
        <v>825</v>
      </c>
      <c r="E890" t="s">
        <v>13</v>
      </c>
      <c r="F890">
        <v>2</v>
      </c>
      <c r="G890">
        <v>30</v>
      </c>
      <c r="H890">
        <v>20</v>
      </c>
      <c r="I890">
        <v>0</v>
      </c>
      <c r="J890">
        <v>0</v>
      </c>
      <c r="K890">
        <v>0</v>
      </c>
      <c r="L890">
        <v>0</v>
      </c>
      <c r="M890">
        <v>60</v>
      </c>
      <c r="N890" t="str">
        <f t="shared" si="13"/>
        <v>UPDATE WipDetails SET WipQuantity = , Review_Wip = 60 WHERE WipMaster_Id IN (SELECT id FROM WipMasters WHERE issuedmonth = 'March' AND IssuedYear = 2026) AND CommitmentPeriod = 3 AND CASIN = 'B09TPJBXHX';</v>
      </c>
    </row>
    <row r="891" spans="1:14" x14ac:dyDescent="0.25">
      <c r="A891" t="s">
        <v>990</v>
      </c>
      <c r="B891" t="s">
        <v>902</v>
      </c>
      <c r="C891" t="s">
        <v>3173</v>
      </c>
      <c r="D891" t="s">
        <v>825</v>
      </c>
      <c r="E891" t="s">
        <v>15</v>
      </c>
      <c r="F891">
        <v>2</v>
      </c>
      <c r="G891">
        <v>30</v>
      </c>
      <c r="H891">
        <v>80</v>
      </c>
      <c r="I891">
        <v>60</v>
      </c>
      <c r="J891">
        <v>0</v>
      </c>
      <c r="K891">
        <v>0</v>
      </c>
      <c r="L891">
        <v>0</v>
      </c>
      <c r="M891">
        <v>150</v>
      </c>
      <c r="N891" t="str">
        <f t="shared" si="13"/>
        <v>UPDATE WipDetails SET WipQuantity = , Review_Wip = 150 WHERE WipMaster_Id IN (SELECT id FROM WipMasters WHERE issuedmonth = 'March' AND IssuedYear = 2026) AND CommitmentPeriod = 3 AND CASIN = 'B09TPK49DZ';</v>
      </c>
    </row>
    <row r="892" spans="1:14" x14ac:dyDescent="0.25">
      <c r="A892" t="s">
        <v>991</v>
      </c>
      <c r="B892" t="s">
        <v>902</v>
      </c>
      <c r="C892" t="s">
        <v>3174</v>
      </c>
      <c r="D892" t="s">
        <v>825</v>
      </c>
      <c r="E892" t="s">
        <v>17</v>
      </c>
      <c r="F892">
        <v>2</v>
      </c>
      <c r="G892">
        <v>30</v>
      </c>
      <c r="H892">
        <v>120</v>
      </c>
      <c r="I892">
        <v>120</v>
      </c>
      <c r="J892">
        <v>0</v>
      </c>
      <c r="K892">
        <v>0</v>
      </c>
      <c r="L892">
        <v>0</v>
      </c>
      <c r="M892">
        <v>0</v>
      </c>
      <c r="N892" t="str">
        <f t="shared" si="13"/>
        <v>UPDATE WipDetails SET WipQuantity = , Review_Wip = 0 WHERE WipMaster_Id IN (SELECT id FROM WipMasters WHERE issuedmonth = 'March' AND IssuedYear = 2026) AND CommitmentPeriod = 3 AND CASIN = 'B09TPK48YV';</v>
      </c>
    </row>
    <row r="893" spans="1:14" x14ac:dyDescent="0.25">
      <c r="A893" t="s">
        <v>992</v>
      </c>
      <c r="B893" t="s">
        <v>902</v>
      </c>
      <c r="C893" t="s">
        <v>3175</v>
      </c>
      <c r="D893" t="s">
        <v>825</v>
      </c>
      <c r="E893" t="s">
        <v>19</v>
      </c>
      <c r="F893">
        <v>2</v>
      </c>
      <c r="G893">
        <v>30</v>
      </c>
      <c r="H893">
        <v>20</v>
      </c>
      <c r="I893">
        <v>0</v>
      </c>
      <c r="J893">
        <v>0</v>
      </c>
      <c r="K893">
        <v>0</v>
      </c>
      <c r="L893">
        <v>0</v>
      </c>
      <c r="M893">
        <v>690</v>
      </c>
      <c r="N893" t="str">
        <f t="shared" si="13"/>
        <v>UPDATE WipDetails SET WipQuantity = , Review_Wip = 690 WHERE WipMaster_Id IN (SELECT id FROM WipMasters WHERE issuedmonth = 'March' AND IssuedYear = 2026) AND CommitmentPeriod = 3 AND CASIN = 'B09TPJVC3B';</v>
      </c>
    </row>
    <row r="894" spans="1:14" x14ac:dyDescent="0.25">
      <c r="A894" t="s">
        <v>993</v>
      </c>
      <c r="B894" t="s">
        <v>902</v>
      </c>
      <c r="C894" t="s">
        <v>3176</v>
      </c>
      <c r="D894" t="s">
        <v>825</v>
      </c>
      <c r="E894" t="s">
        <v>21</v>
      </c>
      <c r="F894">
        <v>2</v>
      </c>
      <c r="G894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450</v>
      </c>
      <c r="N894" t="str">
        <f t="shared" si="13"/>
        <v>UPDATE WipDetails SET WipQuantity = , Review_Wip = 450 WHERE WipMaster_Id IN (SELECT id FROM WipMasters WHERE issuedmonth = 'March' AND IssuedYear = 2026) AND CommitmentPeriod = 3 AND CASIN = 'B09TPKB6VJ';</v>
      </c>
    </row>
    <row r="895" spans="1:14" x14ac:dyDescent="0.25">
      <c r="A895" t="s">
        <v>994</v>
      </c>
      <c r="B895" t="s">
        <v>902</v>
      </c>
      <c r="C895" t="s">
        <v>3177</v>
      </c>
      <c r="D895" t="s">
        <v>995</v>
      </c>
      <c r="E895" t="s">
        <v>11</v>
      </c>
      <c r="F895">
        <v>2</v>
      </c>
      <c r="G895">
        <v>30</v>
      </c>
      <c r="H895">
        <v>20</v>
      </c>
      <c r="I895">
        <v>0</v>
      </c>
      <c r="J895">
        <v>0</v>
      </c>
      <c r="K895">
        <v>0</v>
      </c>
      <c r="L895">
        <v>0</v>
      </c>
      <c r="M895">
        <v>0</v>
      </c>
      <c r="N895" t="str">
        <f t="shared" si="13"/>
        <v>UPDATE WipDetails SET WipQuantity = , Review_Wip = 0 WHERE WipMaster_Id IN (SELECT id FROM WipMasters WHERE issuedmonth = 'March' AND IssuedYear = 2026) AND CommitmentPeriod = 3 AND CASIN = 'B09TPKVBZT';</v>
      </c>
    </row>
    <row r="896" spans="1:14" x14ac:dyDescent="0.25">
      <c r="A896" t="s">
        <v>996</v>
      </c>
      <c r="B896" t="s">
        <v>902</v>
      </c>
      <c r="C896" t="s">
        <v>3178</v>
      </c>
      <c r="D896" t="s">
        <v>995</v>
      </c>
      <c r="E896" t="s">
        <v>13</v>
      </c>
      <c r="F896">
        <v>2</v>
      </c>
      <c r="G896">
        <v>30</v>
      </c>
      <c r="H896">
        <v>10</v>
      </c>
      <c r="I896">
        <v>0</v>
      </c>
      <c r="J896">
        <v>0</v>
      </c>
      <c r="K896">
        <v>0</v>
      </c>
      <c r="L896">
        <v>0</v>
      </c>
      <c r="M896">
        <v>0</v>
      </c>
      <c r="N896" t="str">
        <f t="shared" si="13"/>
        <v>UPDATE WipDetails SET WipQuantity = , Review_Wip = 0 WHERE WipMaster_Id IN (SELECT id FROM WipMasters WHERE issuedmonth = 'March' AND IssuedYear = 2026) AND CommitmentPeriod = 3 AND CASIN = 'B09TPJ38HF';</v>
      </c>
    </row>
    <row r="897" spans="1:14" x14ac:dyDescent="0.25">
      <c r="A897" t="s">
        <v>997</v>
      </c>
      <c r="B897" t="s">
        <v>902</v>
      </c>
      <c r="C897" t="s">
        <v>3179</v>
      </c>
      <c r="D897" t="s">
        <v>995</v>
      </c>
      <c r="E897" t="s">
        <v>15</v>
      </c>
      <c r="F897">
        <v>2</v>
      </c>
      <c r="G897">
        <v>30</v>
      </c>
      <c r="H897">
        <v>90</v>
      </c>
      <c r="I897">
        <v>0</v>
      </c>
      <c r="J897">
        <v>0</v>
      </c>
      <c r="K897">
        <v>0</v>
      </c>
      <c r="L897">
        <v>0</v>
      </c>
      <c r="M897">
        <v>0</v>
      </c>
      <c r="N897" t="str">
        <f t="shared" si="13"/>
        <v>UPDATE WipDetails SET WipQuantity = , Review_Wip = 0 WHERE WipMaster_Id IN (SELECT id FROM WipMasters WHERE issuedmonth = 'March' AND IssuedYear = 2026) AND CommitmentPeriod = 3 AND CASIN = 'B09TPK7LP1';</v>
      </c>
    </row>
    <row r="898" spans="1:14" x14ac:dyDescent="0.25">
      <c r="A898" t="s">
        <v>998</v>
      </c>
      <c r="B898" t="s">
        <v>902</v>
      </c>
      <c r="C898" t="s">
        <v>3180</v>
      </c>
      <c r="D898" t="s">
        <v>995</v>
      </c>
      <c r="E898" t="s">
        <v>17</v>
      </c>
      <c r="F898">
        <v>2</v>
      </c>
      <c r="G898">
        <v>30</v>
      </c>
      <c r="H898">
        <v>69</v>
      </c>
      <c r="I898">
        <v>0</v>
      </c>
      <c r="J898">
        <v>0</v>
      </c>
      <c r="K898">
        <v>0</v>
      </c>
      <c r="L898">
        <v>0</v>
      </c>
      <c r="M898">
        <v>0</v>
      </c>
      <c r="N898" t="str">
        <f t="shared" si="13"/>
        <v>UPDATE WipDetails SET WipQuantity = , Review_Wip = 0 WHERE WipMaster_Id IN (SELECT id FROM WipMasters WHERE issuedmonth = 'March' AND IssuedYear = 2026) AND CommitmentPeriod = 3 AND CASIN = 'B09TPLYSN3';</v>
      </c>
    </row>
    <row r="899" spans="1:14" x14ac:dyDescent="0.25">
      <c r="A899" t="s">
        <v>999</v>
      </c>
      <c r="B899" t="s">
        <v>902</v>
      </c>
      <c r="C899" t="s">
        <v>3181</v>
      </c>
      <c r="D899" t="s">
        <v>995</v>
      </c>
      <c r="E899" t="s">
        <v>19</v>
      </c>
      <c r="F899">
        <v>2</v>
      </c>
      <c r="G899">
        <v>30</v>
      </c>
      <c r="H899">
        <v>270</v>
      </c>
      <c r="I899">
        <v>0</v>
      </c>
      <c r="J899">
        <v>0</v>
      </c>
      <c r="K899">
        <v>0</v>
      </c>
      <c r="L899">
        <v>0</v>
      </c>
      <c r="M899">
        <v>0</v>
      </c>
      <c r="N899" t="str">
        <f t="shared" ref="N899:N962" si="14">"UPDATE WipDetails SET WipQuantity = "&amp;ML899&amp;", Review_Wip = "&amp;M899&amp;" WHERE WipMaster_Id IN (SELECT id FROM WipMasters WHERE issuedmonth = 'March' AND IssuedYear = 2026) AND CommitmentPeriod = 3 AND CASIN = '"&amp;A899&amp;"';"</f>
        <v>UPDATE WipDetails SET WipQuantity = , Review_Wip = 0 WHERE WipMaster_Id IN (SELECT id FROM WipMasters WHERE issuedmonth = 'March' AND IssuedYear = 2026) AND CommitmentPeriod = 3 AND CASIN = 'B09TPKNBJ3';</v>
      </c>
    </row>
    <row r="900" spans="1:14" x14ac:dyDescent="0.25">
      <c r="A900" t="s">
        <v>1000</v>
      </c>
      <c r="B900" t="s">
        <v>902</v>
      </c>
      <c r="C900" t="s">
        <v>3182</v>
      </c>
      <c r="D900" t="s">
        <v>995</v>
      </c>
      <c r="E900" t="s">
        <v>21</v>
      </c>
      <c r="F900">
        <v>2</v>
      </c>
      <c r="G900">
        <v>30</v>
      </c>
      <c r="H900">
        <v>180</v>
      </c>
      <c r="I900">
        <v>0</v>
      </c>
      <c r="J900">
        <v>0</v>
      </c>
      <c r="K900">
        <v>0</v>
      </c>
      <c r="L900">
        <v>0</v>
      </c>
      <c r="M900">
        <v>0</v>
      </c>
      <c r="N900" t="str">
        <f t="shared" si="14"/>
        <v>UPDATE WipDetails SET WipQuantity = , Review_Wip = 0 WHERE WipMaster_Id IN (SELECT id FROM WipMasters WHERE issuedmonth = 'March' AND IssuedYear = 2026) AND CommitmentPeriod = 3 AND CASIN = 'B09TPKG1RT';</v>
      </c>
    </row>
    <row r="901" spans="1:14" x14ac:dyDescent="0.25">
      <c r="A901" t="s">
        <v>1001</v>
      </c>
      <c r="B901" t="s">
        <v>902</v>
      </c>
      <c r="C901" t="s">
        <v>3183</v>
      </c>
      <c r="D901" t="s">
        <v>832</v>
      </c>
      <c r="E901" t="s">
        <v>11</v>
      </c>
      <c r="F901">
        <v>2</v>
      </c>
      <c r="G901">
        <v>30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 t="str">
        <f t="shared" si="14"/>
        <v>UPDATE WipDetails SET WipQuantity = , Review_Wip = 0 WHERE WipMaster_Id IN (SELECT id FROM WipMasters WHERE issuedmonth = 'March' AND IssuedYear = 2026) AND CommitmentPeriod = 3 AND CASIN = 'B09TPHPCY5';</v>
      </c>
    </row>
    <row r="902" spans="1:14" x14ac:dyDescent="0.25">
      <c r="A902" t="s">
        <v>1002</v>
      </c>
      <c r="B902" t="s">
        <v>902</v>
      </c>
      <c r="C902" t="s">
        <v>3184</v>
      </c>
      <c r="D902" t="s">
        <v>832</v>
      </c>
      <c r="E902" t="s">
        <v>13</v>
      </c>
      <c r="F902">
        <v>2</v>
      </c>
      <c r="G902">
        <v>30</v>
      </c>
      <c r="H902">
        <v>90</v>
      </c>
      <c r="I902">
        <v>90</v>
      </c>
      <c r="J902">
        <v>0</v>
      </c>
      <c r="K902">
        <v>0</v>
      </c>
      <c r="L902">
        <v>0</v>
      </c>
      <c r="M902">
        <v>90</v>
      </c>
      <c r="N902" t="str">
        <f t="shared" si="14"/>
        <v>UPDATE WipDetails SET WipQuantity = , Review_Wip = 90 WHERE WipMaster_Id IN (SELECT id FROM WipMasters WHERE issuedmonth = 'March' AND IssuedYear = 2026) AND CommitmentPeriod = 3 AND CASIN = 'B09TPHPRVJ';</v>
      </c>
    </row>
    <row r="903" spans="1:14" x14ac:dyDescent="0.25">
      <c r="A903" t="s">
        <v>1003</v>
      </c>
      <c r="B903" t="s">
        <v>902</v>
      </c>
      <c r="C903" t="s">
        <v>3185</v>
      </c>
      <c r="D903" t="s">
        <v>832</v>
      </c>
      <c r="E903" t="s">
        <v>15</v>
      </c>
      <c r="F903">
        <v>2</v>
      </c>
      <c r="G903">
        <v>30</v>
      </c>
      <c r="H903">
        <v>10</v>
      </c>
      <c r="I903">
        <v>0</v>
      </c>
      <c r="J903">
        <v>0</v>
      </c>
      <c r="K903">
        <v>0</v>
      </c>
      <c r="L903">
        <v>0</v>
      </c>
      <c r="M903">
        <v>180</v>
      </c>
      <c r="N903" t="str">
        <f t="shared" si="14"/>
        <v>UPDATE WipDetails SET WipQuantity = , Review_Wip = 180 WHERE WipMaster_Id IN (SELECT id FROM WipMasters WHERE issuedmonth = 'March' AND IssuedYear = 2026) AND CommitmentPeriod = 3 AND CASIN = 'B09TPHW311';</v>
      </c>
    </row>
    <row r="904" spans="1:14" x14ac:dyDescent="0.25">
      <c r="A904" t="s">
        <v>1004</v>
      </c>
      <c r="B904" t="s">
        <v>902</v>
      </c>
      <c r="C904" t="s">
        <v>3186</v>
      </c>
      <c r="D904" t="s">
        <v>832</v>
      </c>
      <c r="E904" t="s">
        <v>17</v>
      </c>
      <c r="F904">
        <v>2</v>
      </c>
      <c r="G904">
        <v>30</v>
      </c>
      <c r="H904">
        <v>20</v>
      </c>
      <c r="I904">
        <v>0</v>
      </c>
      <c r="J904">
        <v>0</v>
      </c>
      <c r="K904">
        <v>0</v>
      </c>
      <c r="L904">
        <v>0</v>
      </c>
      <c r="M904">
        <v>390</v>
      </c>
      <c r="N904" t="str">
        <f t="shared" si="14"/>
        <v>UPDATE WipDetails SET WipQuantity = , Review_Wip = 390 WHERE WipMaster_Id IN (SELECT id FROM WipMasters WHERE issuedmonth = 'March' AND IssuedYear = 2026) AND CommitmentPeriod = 3 AND CASIN = 'B09TPJXG5G';</v>
      </c>
    </row>
    <row r="905" spans="1:14" x14ac:dyDescent="0.25">
      <c r="A905" t="s">
        <v>1005</v>
      </c>
      <c r="B905" t="s">
        <v>902</v>
      </c>
      <c r="C905" t="s">
        <v>3187</v>
      </c>
      <c r="D905" t="s">
        <v>832</v>
      </c>
      <c r="E905" t="s">
        <v>19</v>
      </c>
      <c r="F905">
        <v>2</v>
      </c>
      <c r="G905">
        <v>30</v>
      </c>
      <c r="H905">
        <v>29</v>
      </c>
      <c r="I905">
        <v>0</v>
      </c>
      <c r="J905">
        <v>0</v>
      </c>
      <c r="K905">
        <v>0</v>
      </c>
      <c r="L905">
        <v>0</v>
      </c>
      <c r="M905">
        <v>600</v>
      </c>
      <c r="N905" t="str">
        <f t="shared" si="14"/>
        <v>UPDATE WipDetails SET WipQuantity = , Review_Wip = 600 WHERE WipMaster_Id IN (SELECT id FROM WipMasters WHERE issuedmonth = 'March' AND IssuedYear = 2026) AND CommitmentPeriod = 3 AND CASIN = 'B09TPMX96F';</v>
      </c>
    </row>
    <row r="906" spans="1:14" x14ac:dyDescent="0.25">
      <c r="A906" t="s">
        <v>1006</v>
      </c>
      <c r="B906" t="s">
        <v>902</v>
      </c>
      <c r="C906" t="s">
        <v>3188</v>
      </c>
      <c r="D906" t="s">
        <v>832</v>
      </c>
      <c r="E906" t="s">
        <v>21</v>
      </c>
      <c r="F906">
        <v>2</v>
      </c>
      <c r="G906">
        <v>30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630</v>
      </c>
      <c r="N906" t="str">
        <f t="shared" si="14"/>
        <v>UPDATE WipDetails SET WipQuantity = , Review_Wip = 630 WHERE WipMaster_Id IN (SELECT id FROM WipMasters WHERE issuedmonth = 'March' AND IssuedYear = 2026) AND CommitmentPeriod = 3 AND CASIN = 'B09TPKGRDM';</v>
      </c>
    </row>
    <row r="907" spans="1:14" x14ac:dyDescent="0.25">
      <c r="A907" t="s">
        <v>1007</v>
      </c>
      <c r="B907" t="s">
        <v>902</v>
      </c>
      <c r="C907" t="s">
        <v>3189</v>
      </c>
      <c r="D907" t="s">
        <v>405</v>
      </c>
      <c r="E907" t="s">
        <v>11</v>
      </c>
      <c r="F907">
        <v>2</v>
      </c>
      <c r="G907">
        <v>30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 t="str">
        <f t="shared" si="14"/>
        <v>UPDATE WipDetails SET WipQuantity = , Review_Wip = 0 WHERE WipMaster_Id IN (SELECT id FROM WipMasters WHERE issuedmonth = 'March' AND IssuedYear = 2026) AND CommitmentPeriod = 3 AND CASIN = 'B09TPK138L';</v>
      </c>
    </row>
    <row r="908" spans="1:14" x14ac:dyDescent="0.25">
      <c r="A908" t="s">
        <v>1008</v>
      </c>
      <c r="B908" t="s">
        <v>902</v>
      </c>
      <c r="C908" t="s">
        <v>3190</v>
      </c>
      <c r="D908" t="s">
        <v>405</v>
      </c>
      <c r="E908" t="s">
        <v>13</v>
      </c>
      <c r="F908">
        <v>2</v>
      </c>
      <c r="G908">
        <v>30</v>
      </c>
      <c r="H908">
        <v>20</v>
      </c>
      <c r="I908">
        <v>0</v>
      </c>
      <c r="J908">
        <v>0</v>
      </c>
      <c r="K908">
        <v>0</v>
      </c>
      <c r="L908">
        <v>0</v>
      </c>
      <c r="M908">
        <v>0</v>
      </c>
      <c r="N908" t="str">
        <f t="shared" si="14"/>
        <v>UPDATE WipDetails SET WipQuantity = , Review_Wip = 0 WHERE WipMaster_Id IN (SELECT id FROM WipMasters WHERE issuedmonth = 'March' AND IssuedYear = 2026) AND CommitmentPeriod = 3 AND CASIN = 'B09TPKRZ4L';</v>
      </c>
    </row>
    <row r="909" spans="1:14" x14ac:dyDescent="0.25">
      <c r="A909" t="s">
        <v>1009</v>
      </c>
      <c r="B909" t="s">
        <v>902</v>
      </c>
      <c r="C909" t="s">
        <v>3191</v>
      </c>
      <c r="D909" t="s">
        <v>405</v>
      </c>
      <c r="E909" t="s">
        <v>15</v>
      </c>
      <c r="F909">
        <v>2</v>
      </c>
      <c r="G909">
        <v>30</v>
      </c>
      <c r="H909">
        <v>10</v>
      </c>
      <c r="I909">
        <v>0</v>
      </c>
      <c r="J909">
        <v>0</v>
      </c>
      <c r="K909">
        <v>0</v>
      </c>
      <c r="L909">
        <v>0</v>
      </c>
      <c r="M909">
        <v>0</v>
      </c>
      <c r="N909" t="str">
        <f t="shared" si="14"/>
        <v>UPDATE WipDetails SET WipQuantity = , Review_Wip = 0 WHERE WipMaster_Id IN (SELECT id FROM WipMasters WHERE issuedmonth = 'March' AND IssuedYear = 2026) AND CommitmentPeriod = 3 AND CASIN = 'B09TPK2MD3';</v>
      </c>
    </row>
    <row r="910" spans="1:14" x14ac:dyDescent="0.25">
      <c r="A910" t="s">
        <v>1010</v>
      </c>
      <c r="B910" t="s">
        <v>902</v>
      </c>
      <c r="C910" t="s">
        <v>3192</v>
      </c>
      <c r="D910" t="s">
        <v>405</v>
      </c>
      <c r="E910" t="s">
        <v>27</v>
      </c>
      <c r="F910">
        <v>2</v>
      </c>
      <c r="G910">
        <v>30</v>
      </c>
      <c r="H910">
        <v>20</v>
      </c>
      <c r="I910">
        <v>0</v>
      </c>
      <c r="J910">
        <v>0</v>
      </c>
      <c r="K910">
        <v>0</v>
      </c>
      <c r="L910">
        <v>0</v>
      </c>
      <c r="M910">
        <v>0</v>
      </c>
      <c r="N910" t="str">
        <f t="shared" si="14"/>
        <v>UPDATE WipDetails SET WipQuantity = , Review_Wip = 0 WHERE WipMaster_Id IN (SELECT id FROM WipMasters WHERE issuedmonth = 'March' AND IssuedYear = 2026) AND CommitmentPeriod = 3 AND CASIN = 'B09TPL5LNM';</v>
      </c>
    </row>
    <row r="911" spans="1:14" x14ac:dyDescent="0.25">
      <c r="A911" t="s">
        <v>1011</v>
      </c>
      <c r="B911" t="s">
        <v>902</v>
      </c>
      <c r="C911" t="s">
        <v>3193</v>
      </c>
      <c r="D911" t="s">
        <v>405</v>
      </c>
      <c r="E911" t="s">
        <v>19</v>
      </c>
      <c r="F911">
        <v>2</v>
      </c>
      <c r="G911">
        <v>30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 t="str">
        <f t="shared" si="14"/>
        <v>UPDATE WipDetails SET WipQuantity = , Review_Wip = 0 WHERE WipMaster_Id IN (SELECT id FROM WipMasters WHERE issuedmonth = 'March' AND IssuedYear = 2026) AND CommitmentPeriod = 3 AND CASIN = 'B09TPKK3PC';</v>
      </c>
    </row>
    <row r="912" spans="1:14" x14ac:dyDescent="0.25">
      <c r="A912" t="s">
        <v>1012</v>
      </c>
      <c r="B912" t="s">
        <v>902</v>
      </c>
      <c r="C912" t="s">
        <v>3194</v>
      </c>
      <c r="D912" t="s">
        <v>405</v>
      </c>
      <c r="E912" t="s">
        <v>21</v>
      </c>
      <c r="F912">
        <v>2</v>
      </c>
      <c r="G912">
        <v>30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 t="str">
        <f t="shared" si="14"/>
        <v>UPDATE WipDetails SET WipQuantity = , Review_Wip = 0 WHERE WipMaster_Id IN (SELECT id FROM WipMasters WHERE issuedmonth = 'March' AND IssuedYear = 2026) AND CommitmentPeriod = 3 AND CASIN = 'B09TPKKD5L';</v>
      </c>
    </row>
    <row r="913" spans="1:14" x14ac:dyDescent="0.25">
      <c r="A913" t="s">
        <v>1013</v>
      </c>
      <c r="B913" t="s">
        <v>902</v>
      </c>
      <c r="C913" t="s">
        <v>3195</v>
      </c>
      <c r="D913" t="s">
        <v>589</v>
      </c>
      <c r="E913" t="s">
        <v>11</v>
      </c>
      <c r="F913">
        <v>2</v>
      </c>
      <c r="G913">
        <v>30</v>
      </c>
      <c r="H913">
        <v>60</v>
      </c>
      <c r="I913">
        <v>0</v>
      </c>
      <c r="J913">
        <v>0</v>
      </c>
      <c r="K913">
        <v>0</v>
      </c>
      <c r="L913">
        <v>0</v>
      </c>
      <c r="M913">
        <v>0</v>
      </c>
      <c r="N913" t="str">
        <f t="shared" si="14"/>
        <v>UPDATE WipDetails SET WipQuantity = , Review_Wip = 0 WHERE WipMaster_Id IN (SELECT id FROM WipMasters WHERE issuedmonth = 'March' AND IssuedYear = 2026) AND CommitmentPeriod = 3 AND CASIN = 'B09TPJT21H';</v>
      </c>
    </row>
    <row r="914" spans="1:14" x14ac:dyDescent="0.25">
      <c r="A914" t="s">
        <v>1014</v>
      </c>
      <c r="B914" t="s">
        <v>902</v>
      </c>
      <c r="C914" t="s">
        <v>3196</v>
      </c>
      <c r="D914" t="s">
        <v>589</v>
      </c>
      <c r="E914" t="s">
        <v>13</v>
      </c>
      <c r="F914">
        <v>2</v>
      </c>
      <c r="G914">
        <v>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 t="str">
        <f t="shared" si="14"/>
        <v>UPDATE WipDetails SET WipQuantity = , Review_Wip = 0 WHERE WipMaster_Id IN (SELECT id FROM WipMasters WHERE issuedmonth = 'March' AND IssuedYear = 2026) AND CommitmentPeriod = 3 AND CASIN = 'B09TPJHM8G';</v>
      </c>
    </row>
    <row r="915" spans="1:14" x14ac:dyDescent="0.25">
      <c r="A915" t="s">
        <v>1015</v>
      </c>
      <c r="B915" t="s">
        <v>902</v>
      </c>
      <c r="C915" t="s">
        <v>3197</v>
      </c>
      <c r="D915" t="s">
        <v>589</v>
      </c>
      <c r="E915" t="s">
        <v>15</v>
      </c>
      <c r="F915">
        <v>2</v>
      </c>
      <c r="G915">
        <v>30</v>
      </c>
      <c r="H915">
        <v>150</v>
      </c>
      <c r="I915">
        <v>0</v>
      </c>
      <c r="J915">
        <v>0</v>
      </c>
      <c r="K915">
        <v>0</v>
      </c>
      <c r="L915">
        <v>0</v>
      </c>
      <c r="M915">
        <v>0</v>
      </c>
      <c r="N915" t="str">
        <f t="shared" si="14"/>
        <v>UPDATE WipDetails SET WipQuantity = , Review_Wip = 0 WHERE WipMaster_Id IN (SELECT id FROM WipMasters WHERE issuedmonth = 'March' AND IssuedYear = 2026) AND CommitmentPeriod = 3 AND CASIN = 'B09TPJY9Z3';</v>
      </c>
    </row>
    <row r="916" spans="1:14" x14ac:dyDescent="0.25">
      <c r="A916" t="s">
        <v>1016</v>
      </c>
      <c r="B916" t="s">
        <v>902</v>
      </c>
      <c r="C916" t="s">
        <v>3198</v>
      </c>
      <c r="D916" t="s">
        <v>589</v>
      </c>
      <c r="E916" t="s">
        <v>27</v>
      </c>
      <c r="F916">
        <v>2</v>
      </c>
      <c r="G916">
        <v>30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 t="str">
        <f t="shared" si="14"/>
        <v>UPDATE WipDetails SET WipQuantity = , Review_Wip = 0 WHERE WipMaster_Id IN (SELECT id FROM WipMasters WHERE issuedmonth = 'March' AND IssuedYear = 2026) AND CommitmentPeriod = 3 AND CASIN = 'B09TPK7LCF';</v>
      </c>
    </row>
    <row r="917" spans="1:14" x14ac:dyDescent="0.25">
      <c r="A917" t="s">
        <v>1017</v>
      </c>
      <c r="B917" t="s">
        <v>902</v>
      </c>
      <c r="C917" t="s">
        <v>3199</v>
      </c>
      <c r="D917" t="s">
        <v>589</v>
      </c>
      <c r="E917" t="s">
        <v>19</v>
      </c>
      <c r="F917">
        <v>2</v>
      </c>
      <c r="G917">
        <v>30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 t="str">
        <f t="shared" si="14"/>
        <v>UPDATE WipDetails SET WipQuantity = , Review_Wip = 0 WHERE WipMaster_Id IN (SELECT id FROM WipMasters WHERE issuedmonth = 'March' AND IssuedYear = 2026) AND CommitmentPeriod = 3 AND CASIN = 'B09TPHM279';</v>
      </c>
    </row>
    <row r="918" spans="1:14" x14ac:dyDescent="0.25">
      <c r="A918" t="s">
        <v>1018</v>
      </c>
      <c r="B918" t="s">
        <v>902</v>
      </c>
      <c r="C918" t="s">
        <v>3200</v>
      </c>
      <c r="D918" t="s">
        <v>589</v>
      </c>
      <c r="E918" t="s">
        <v>21</v>
      </c>
      <c r="F918">
        <v>2</v>
      </c>
      <c r="G918">
        <v>30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 t="str">
        <f t="shared" si="14"/>
        <v>UPDATE WipDetails SET WipQuantity = , Review_Wip = 0 WHERE WipMaster_Id IN (SELECT id FROM WipMasters WHERE issuedmonth = 'March' AND IssuedYear = 2026) AND CommitmentPeriod = 3 AND CASIN = 'B09TPJZMS2';</v>
      </c>
    </row>
    <row r="919" spans="1:14" x14ac:dyDescent="0.25">
      <c r="A919" t="s">
        <v>1019</v>
      </c>
      <c r="B919" t="s">
        <v>902</v>
      </c>
      <c r="C919" t="s">
        <v>3201</v>
      </c>
      <c r="D919" t="s">
        <v>596</v>
      </c>
      <c r="E919" t="s">
        <v>11</v>
      </c>
      <c r="F919">
        <v>2</v>
      </c>
      <c r="G919">
        <v>30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 t="str">
        <f t="shared" si="14"/>
        <v>UPDATE WipDetails SET WipQuantity = , Review_Wip = 0 WHERE WipMaster_Id IN (SELECT id FROM WipMasters WHERE issuedmonth = 'March' AND IssuedYear = 2026) AND CommitmentPeriod = 3 AND CASIN = 'B09TPMBLZT';</v>
      </c>
    </row>
    <row r="920" spans="1:14" x14ac:dyDescent="0.25">
      <c r="A920" t="s">
        <v>1020</v>
      </c>
      <c r="B920" t="s">
        <v>902</v>
      </c>
      <c r="C920" t="s">
        <v>3202</v>
      </c>
      <c r="D920" t="s">
        <v>596</v>
      </c>
      <c r="E920" t="s">
        <v>13</v>
      </c>
      <c r="F920">
        <v>2</v>
      </c>
      <c r="G920">
        <v>30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 t="str">
        <f t="shared" si="14"/>
        <v>UPDATE WipDetails SET WipQuantity = , Review_Wip = 0 WHERE WipMaster_Id IN (SELECT id FROM WipMasters WHERE issuedmonth = 'March' AND IssuedYear = 2026) AND CommitmentPeriod = 3 AND CASIN = 'B09TPLM95Z';</v>
      </c>
    </row>
    <row r="921" spans="1:14" x14ac:dyDescent="0.25">
      <c r="A921" t="s">
        <v>1021</v>
      </c>
      <c r="B921" t="s">
        <v>902</v>
      </c>
      <c r="C921" t="s">
        <v>3203</v>
      </c>
      <c r="D921" t="s">
        <v>596</v>
      </c>
      <c r="E921" t="s">
        <v>15</v>
      </c>
      <c r="F921">
        <v>2</v>
      </c>
      <c r="G921">
        <v>30</v>
      </c>
      <c r="H921">
        <v>30</v>
      </c>
      <c r="I921">
        <v>0</v>
      </c>
      <c r="J921">
        <v>0</v>
      </c>
      <c r="K921">
        <v>0</v>
      </c>
      <c r="L921">
        <v>0</v>
      </c>
      <c r="M921">
        <v>0</v>
      </c>
      <c r="N921" t="str">
        <f t="shared" si="14"/>
        <v>UPDATE WipDetails SET WipQuantity = , Review_Wip = 0 WHERE WipMaster_Id IN (SELECT id FROM WipMasters WHERE issuedmonth = 'March' AND IssuedYear = 2026) AND CommitmentPeriod = 3 AND CASIN = 'B09TPLLSB8';</v>
      </c>
    </row>
    <row r="922" spans="1:14" x14ac:dyDescent="0.25">
      <c r="A922" t="s">
        <v>1022</v>
      </c>
      <c r="B922" t="s">
        <v>902</v>
      </c>
      <c r="C922" t="s">
        <v>3204</v>
      </c>
      <c r="D922" t="s">
        <v>596</v>
      </c>
      <c r="E922" t="s">
        <v>17</v>
      </c>
      <c r="F922">
        <v>2</v>
      </c>
      <c r="G922">
        <v>30</v>
      </c>
      <c r="H922">
        <v>110</v>
      </c>
      <c r="I922">
        <v>0</v>
      </c>
      <c r="J922">
        <v>0</v>
      </c>
      <c r="K922">
        <v>0</v>
      </c>
      <c r="L922">
        <v>0</v>
      </c>
      <c r="M922">
        <v>0</v>
      </c>
      <c r="N922" t="str">
        <f t="shared" si="14"/>
        <v>UPDATE WipDetails SET WipQuantity = , Review_Wip = 0 WHERE WipMaster_Id IN (SELECT id FROM WipMasters WHERE issuedmonth = 'March' AND IssuedYear = 2026) AND CommitmentPeriod = 3 AND CASIN = 'B09TPKHSWQ';</v>
      </c>
    </row>
    <row r="923" spans="1:14" x14ac:dyDescent="0.25">
      <c r="A923" t="s">
        <v>1023</v>
      </c>
      <c r="B923" t="s">
        <v>902</v>
      </c>
      <c r="C923" t="s">
        <v>3205</v>
      </c>
      <c r="D923" t="s">
        <v>596</v>
      </c>
      <c r="E923" t="s">
        <v>19</v>
      </c>
      <c r="F923">
        <v>2</v>
      </c>
      <c r="G923">
        <v>30</v>
      </c>
      <c r="H923">
        <v>280</v>
      </c>
      <c r="I923">
        <v>0</v>
      </c>
      <c r="J923">
        <v>0</v>
      </c>
      <c r="K923">
        <v>0</v>
      </c>
      <c r="L923">
        <v>0</v>
      </c>
      <c r="M923">
        <v>0</v>
      </c>
      <c r="N923" t="str">
        <f t="shared" si="14"/>
        <v>UPDATE WipDetails SET WipQuantity = , Review_Wip = 0 WHERE WipMaster_Id IN (SELECT id FROM WipMasters WHERE issuedmonth = 'March' AND IssuedYear = 2026) AND CommitmentPeriod = 3 AND CASIN = 'B09TPLPSTL';</v>
      </c>
    </row>
    <row r="924" spans="1:14" x14ac:dyDescent="0.25">
      <c r="A924" t="s">
        <v>1024</v>
      </c>
      <c r="B924" t="s">
        <v>902</v>
      </c>
      <c r="C924" t="s">
        <v>3206</v>
      </c>
      <c r="D924" t="s">
        <v>596</v>
      </c>
      <c r="E924" t="s">
        <v>21</v>
      </c>
      <c r="F924">
        <v>2</v>
      </c>
      <c r="G924">
        <v>30</v>
      </c>
      <c r="H924">
        <v>170</v>
      </c>
      <c r="I924">
        <v>0</v>
      </c>
      <c r="J924">
        <v>0</v>
      </c>
      <c r="K924">
        <v>0</v>
      </c>
      <c r="L924">
        <v>0</v>
      </c>
      <c r="M924">
        <v>0</v>
      </c>
      <c r="N924" t="str">
        <f t="shared" si="14"/>
        <v>UPDATE WipDetails SET WipQuantity = , Review_Wip = 0 WHERE WipMaster_Id IN (SELECT id FROM WipMasters WHERE issuedmonth = 'March' AND IssuedYear = 2026) AND CommitmentPeriod = 3 AND CASIN = 'B09TPJFCB3';</v>
      </c>
    </row>
    <row r="925" spans="1:14" x14ac:dyDescent="0.25">
      <c r="A925" t="s">
        <v>1025</v>
      </c>
      <c r="B925" t="s">
        <v>902</v>
      </c>
      <c r="C925" t="s">
        <v>3207</v>
      </c>
      <c r="D925" t="s">
        <v>602</v>
      </c>
      <c r="E925" t="s">
        <v>11</v>
      </c>
      <c r="F925">
        <v>2</v>
      </c>
      <c r="G925">
        <v>30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 t="str">
        <f t="shared" si="14"/>
        <v>UPDATE WipDetails SET WipQuantity = , Review_Wip = 0 WHERE WipMaster_Id IN (SELECT id FROM WipMasters WHERE issuedmonth = 'March' AND IssuedYear = 2026) AND CommitmentPeriod = 3 AND CASIN = 'B09TPLLCYS';</v>
      </c>
    </row>
    <row r="926" spans="1:14" x14ac:dyDescent="0.25">
      <c r="A926" t="s">
        <v>1026</v>
      </c>
      <c r="B926" t="s">
        <v>902</v>
      </c>
      <c r="C926" t="s">
        <v>3208</v>
      </c>
      <c r="D926" t="s">
        <v>602</v>
      </c>
      <c r="E926" t="s">
        <v>13</v>
      </c>
      <c r="F926">
        <v>2</v>
      </c>
      <c r="G926">
        <v>30</v>
      </c>
      <c r="H926">
        <v>50</v>
      </c>
      <c r="I926">
        <v>0</v>
      </c>
      <c r="J926">
        <v>0</v>
      </c>
      <c r="K926">
        <v>0</v>
      </c>
      <c r="L926">
        <v>0</v>
      </c>
      <c r="M926">
        <v>0</v>
      </c>
      <c r="N926" t="str">
        <f t="shared" si="14"/>
        <v>UPDATE WipDetails SET WipQuantity = , Review_Wip = 0 WHERE WipMaster_Id IN (SELECT id FROM WipMasters WHERE issuedmonth = 'March' AND IssuedYear = 2026) AND CommitmentPeriod = 3 AND CASIN = 'B09TPHF917';</v>
      </c>
    </row>
    <row r="927" spans="1:14" x14ac:dyDescent="0.25">
      <c r="A927" t="s">
        <v>1027</v>
      </c>
      <c r="B927" t="s">
        <v>902</v>
      </c>
      <c r="C927" t="s">
        <v>3209</v>
      </c>
      <c r="D927" t="s">
        <v>602</v>
      </c>
      <c r="E927" t="s">
        <v>15</v>
      </c>
      <c r="F927">
        <v>2</v>
      </c>
      <c r="G927">
        <v>30</v>
      </c>
      <c r="H927">
        <v>180</v>
      </c>
      <c r="I927">
        <v>0</v>
      </c>
      <c r="J927">
        <v>0</v>
      </c>
      <c r="K927">
        <v>0</v>
      </c>
      <c r="L927">
        <v>0</v>
      </c>
      <c r="M927">
        <v>0</v>
      </c>
      <c r="N927" t="str">
        <f t="shared" si="14"/>
        <v>UPDATE WipDetails SET WipQuantity = , Review_Wip = 0 WHERE WipMaster_Id IN (SELECT id FROM WipMasters WHERE issuedmonth = 'March' AND IssuedYear = 2026) AND CommitmentPeriod = 3 AND CASIN = 'B09TPK2XG8';</v>
      </c>
    </row>
    <row r="928" spans="1:14" x14ac:dyDescent="0.25">
      <c r="A928" t="s">
        <v>1028</v>
      </c>
      <c r="B928" t="s">
        <v>902</v>
      </c>
      <c r="C928" t="s">
        <v>3210</v>
      </c>
      <c r="D928" t="s">
        <v>602</v>
      </c>
      <c r="E928" t="s">
        <v>17</v>
      </c>
      <c r="F928">
        <v>2</v>
      </c>
      <c r="G928">
        <v>30</v>
      </c>
      <c r="H928">
        <v>329</v>
      </c>
      <c r="I928">
        <v>0</v>
      </c>
      <c r="J928">
        <v>0</v>
      </c>
      <c r="K928">
        <v>0</v>
      </c>
      <c r="L928">
        <v>0</v>
      </c>
      <c r="M928">
        <v>0</v>
      </c>
      <c r="N928" t="str">
        <f t="shared" si="14"/>
        <v>UPDATE WipDetails SET WipQuantity = , Review_Wip = 0 WHERE WipMaster_Id IN (SELECT id FROM WipMasters WHERE issuedmonth = 'March' AND IssuedYear = 2026) AND CommitmentPeriod = 3 AND CASIN = 'B09TPMD69T';</v>
      </c>
    </row>
    <row r="929" spans="1:14" x14ac:dyDescent="0.25">
      <c r="A929" t="s">
        <v>1029</v>
      </c>
      <c r="B929" t="s">
        <v>902</v>
      </c>
      <c r="C929" t="s">
        <v>3211</v>
      </c>
      <c r="D929" t="s">
        <v>602</v>
      </c>
      <c r="E929" t="s">
        <v>19</v>
      </c>
      <c r="F929">
        <v>2</v>
      </c>
      <c r="G929">
        <v>30</v>
      </c>
      <c r="H929">
        <v>150</v>
      </c>
      <c r="I929">
        <v>0</v>
      </c>
      <c r="J929">
        <v>0</v>
      </c>
      <c r="K929">
        <v>0</v>
      </c>
      <c r="L929">
        <v>0</v>
      </c>
      <c r="M929">
        <v>0</v>
      </c>
      <c r="N929" t="str">
        <f t="shared" si="14"/>
        <v>UPDATE WipDetails SET WipQuantity = , Review_Wip = 0 WHERE WipMaster_Id IN (SELECT id FROM WipMasters WHERE issuedmonth = 'March' AND IssuedYear = 2026) AND CommitmentPeriod = 3 AND CASIN = 'B09TPK67Q3';</v>
      </c>
    </row>
    <row r="930" spans="1:14" x14ac:dyDescent="0.25">
      <c r="A930" t="s">
        <v>1030</v>
      </c>
      <c r="B930" t="s">
        <v>902</v>
      </c>
      <c r="C930" t="s">
        <v>3212</v>
      </c>
      <c r="D930" t="s">
        <v>602</v>
      </c>
      <c r="E930" t="s">
        <v>21</v>
      </c>
      <c r="F930">
        <v>2</v>
      </c>
      <c r="G930">
        <v>30</v>
      </c>
      <c r="H930">
        <v>320</v>
      </c>
      <c r="I930">
        <v>0</v>
      </c>
      <c r="J930">
        <v>0</v>
      </c>
      <c r="K930">
        <v>0</v>
      </c>
      <c r="L930">
        <v>0</v>
      </c>
      <c r="M930">
        <v>0</v>
      </c>
      <c r="N930" t="str">
        <f t="shared" si="14"/>
        <v>UPDATE WipDetails SET WipQuantity = , Review_Wip = 0 WHERE WipMaster_Id IN (SELECT id FROM WipMasters WHERE issuedmonth = 'March' AND IssuedYear = 2026) AND CommitmentPeriod = 3 AND CASIN = 'B09TPLZ3JF';</v>
      </c>
    </row>
    <row r="931" spans="1:14" x14ac:dyDescent="0.25">
      <c r="A931" t="s">
        <v>1031</v>
      </c>
      <c r="B931" t="s">
        <v>902</v>
      </c>
      <c r="C931" t="s">
        <v>3213</v>
      </c>
      <c r="D931" t="s">
        <v>863</v>
      </c>
      <c r="E931" t="s">
        <v>11</v>
      </c>
      <c r="F931">
        <v>2</v>
      </c>
      <c r="G931">
        <v>30</v>
      </c>
      <c r="H931">
        <v>140</v>
      </c>
      <c r="I931">
        <v>0</v>
      </c>
      <c r="J931">
        <v>0</v>
      </c>
      <c r="K931">
        <v>0</v>
      </c>
      <c r="L931">
        <v>0</v>
      </c>
      <c r="M931">
        <v>0</v>
      </c>
      <c r="N931" t="str">
        <f t="shared" si="14"/>
        <v>UPDATE WipDetails SET WipQuantity = , Review_Wip = 0 WHERE WipMaster_Id IN (SELECT id FROM WipMasters WHERE issuedmonth = 'March' AND IssuedYear = 2026) AND CommitmentPeriod = 3 AND CASIN = 'B09TPJC6QM';</v>
      </c>
    </row>
    <row r="932" spans="1:14" x14ac:dyDescent="0.25">
      <c r="A932" t="s">
        <v>1032</v>
      </c>
      <c r="B932" t="s">
        <v>902</v>
      </c>
      <c r="C932" t="s">
        <v>3214</v>
      </c>
      <c r="D932" t="s">
        <v>863</v>
      </c>
      <c r="E932" t="s">
        <v>13</v>
      </c>
      <c r="F932">
        <v>2</v>
      </c>
      <c r="G932">
        <v>30</v>
      </c>
      <c r="H932">
        <v>20</v>
      </c>
      <c r="I932">
        <v>0</v>
      </c>
      <c r="J932">
        <v>0</v>
      </c>
      <c r="K932">
        <v>0</v>
      </c>
      <c r="L932">
        <v>0</v>
      </c>
      <c r="M932">
        <v>0</v>
      </c>
      <c r="N932" t="str">
        <f t="shared" si="14"/>
        <v>UPDATE WipDetails SET WipQuantity = , Review_Wip = 0 WHERE WipMaster_Id IN (SELECT id FROM WipMasters WHERE issuedmonth = 'March' AND IssuedYear = 2026) AND CommitmentPeriod = 3 AND CASIN = 'B09TPK9NPM';</v>
      </c>
    </row>
    <row r="933" spans="1:14" x14ac:dyDescent="0.25">
      <c r="A933" t="s">
        <v>1033</v>
      </c>
      <c r="B933" t="s">
        <v>902</v>
      </c>
      <c r="C933" t="s">
        <v>3215</v>
      </c>
      <c r="D933" t="s">
        <v>863</v>
      </c>
      <c r="E933" t="s">
        <v>15</v>
      </c>
      <c r="F933">
        <v>2</v>
      </c>
      <c r="G933">
        <v>30</v>
      </c>
      <c r="H933">
        <v>110</v>
      </c>
      <c r="I933">
        <v>0</v>
      </c>
      <c r="J933">
        <v>0</v>
      </c>
      <c r="K933">
        <v>0</v>
      </c>
      <c r="L933">
        <v>0</v>
      </c>
      <c r="M933">
        <v>0</v>
      </c>
      <c r="N933" t="str">
        <f t="shared" si="14"/>
        <v>UPDATE WipDetails SET WipQuantity = , Review_Wip = 0 WHERE WipMaster_Id IN (SELECT id FROM WipMasters WHERE issuedmonth = 'March' AND IssuedYear = 2026) AND CommitmentPeriod = 3 AND CASIN = 'B09TPK7LQJ';</v>
      </c>
    </row>
    <row r="934" spans="1:14" x14ac:dyDescent="0.25">
      <c r="A934" t="s">
        <v>1034</v>
      </c>
      <c r="B934" t="s">
        <v>902</v>
      </c>
      <c r="C934" t="s">
        <v>3216</v>
      </c>
      <c r="D934" t="s">
        <v>863</v>
      </c>
      <c r="E934" t="s">
        <v>17</v>
      </c>
      <c r="F934">
        <v>2</v>
      </c>
      <c r="G934">
        <v>30</v>
      </c>
      <c r="H934">
        <v>29</v>
      </c>
      <c r="I934">
        <v>0</v>
      </c>
      <c r="J934">
        <v>0</v>
      </c>
      <c r="K934">
        <v>0</v>
      </c>
      <c r="L934">
        <v>0</v>
      </c>
      <c r="M934">
        <v>0</v>
      </c>
      <c r="N934" t="str">
        <f t="shared" si="14"/>
        <v>UPDATE WipDetails SET WipQuantity = , Review_Wip = 0 WHERE WipMaster_Id IN (SELECT id FROM WipMasters WHERE issuedmonth = 'March' AND IssuedYear = 2026) AND CommitmentPeriod = 3 AND CASIN = 'B09TPJC9R8';</v>
      </c>
    </row>
    <row r="935" spans="1:14" x14ac:dyDescent="0.25">
      <c r="A935" t="s">
        <v>1035</v>
      </c>
      <c r="B935" t="s">
        <v>902</v>
      </c>
      <c r="C935" t="s">
        <v>3217</v>
      </c>
      <c r="D935" t="s">
        <v>863</v>
      </c>
      <c r="E935" t="s">
        <v>19</v>
      </c>
      <c r="F935">
        <v>2</v>
      </c>
      <c r="G935">
        <v>30</v>
      </c>
      <c r="H935">
        <v>9</v>
      </c>
      <c r="I935">
        <v>0</v>
      </c>
      <c r="J935">
        <v>0</v>
      </c>
      <c r="K935">
        <v>0</v>
      </c>
      <c r="L935">
        <v>0</v>
      </c>
      <c r="M935">
        <v>0</v>
      </c>
      <c r="N935" t="str">
        <f t="shared" si="14"/>
        <v>UPDATE WipDetails SET WipQuantity = , Review_Wip = 0 WHERE WipMaster_Id IN (SELECT id FROM WipMasters WHERE issuedmonth = 'March' AND IssuedYear = 2026) AND CommitmentPeriod = 3 AND CASIN = 'B09TPHM24K';</v>
      </c>
    </row>
    <row r="936" spans="1:14" x14ac:dyDescent="0.25">
      <c r="A936" t="s">
        <v>1036</v>
      </c>
      <c r="B936" t="s">
        <v>902</v>
      </c>
      <c r="C936" t="s">
        <v>3218</v>
      </c>
      <c r="D936" t="s">
        <v>863</v>
      </c>
      <c r="E936" t="s">
        <v>21</v>
      </c>
      <c r="F936">
        <v>2</v>
      </c>
      <c r="G936">
        <v>30</v>
      </c>
      <c r="H936">
        <v>30</v>
      </c>
      <c r="I936">
        <v>0</v>
      </c>
      <c r="J936">
        <v>0</v>
      </c>
      <c r="K936">
        <v>0</v>
      </c>
      <c r="L936">
        <v>0</v>
      </c>
      <c r="M936">
        <v>0</v>
      </c>
      <c r="N936" t="str">
        <f t="shared" si="14"/>
        <v>UPDATE WipDetails SET WipQuantity = , Review_Wip = 0 WHERE WipMaster_Id IN (SELECT id FROM WipMasters WHERE issuedmonth = 'March' AND IssuedYear = 2026) AND CommitmentPeriod = 3 AND CASIN = 'B09TPJ19FL';</v>
      </c>
    </row>
    <row r="937" spans="1:14" x14ac:dyDescent="0.25">
      <c r="A937" t="s">
        <v>1037</v>
      </c>
      <c r="B937" t="s">
        <v>902</v>
      </c>
      <c r="C937" t="s">
        <v>3219</v>
      </c>
      <c r="D937" t="s">
        <v>604</v>
      </c>
      <c r="E937" t="s">
        <v>11</v>
      </c>
      <c r="F937">
        <v>2</v>
      </c>
      <c r="G937">
        <v>30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 t="str">
        <f t="shared" si="14"/>
        <v>UPDATE WipDetails SET WipQuantity = , Review_Wip = 0 WHERE WipMaster_Id IN (SELECT id FROM WipMasters WHERE issuedmonth = 'March' AND IssuedYear = 2026) AND CommitmentPeriod = 3 AND CASIN = 'B09TPKBKB4';</v>
      </c>
    </row>
    <row r="938" spans="1:14" x14ac:dyDescent="0.25">
      <c r="A938" t="s">
        <v>1038</v>
      </c>
      <c r="B938" t="s">
        <v>902</v>
      </c>
      <c r="C938" t="s">
        <v>3220</v>
      </c>
      <c r="D938" t="s">
        <v>604</v>
      </c>
      <c r="E938" t="s">
        <v>13</v>
      </c>
      <c r="F938">
        <v>2</v>
      </c>
      <c r="G938">
        <v>30</v>
      </c>
      <c r="H938">
        <v>70</v>
      </c>
      <c r="I938">
        <v>0</v>
      </c>
      <c r="J938">
        <v>0</v>
      </c>
      <c r="K938">
        <v>0</v>
      </c>
      <c r="L938">
        <v>0</v>
      </c>
      <c r="M938">
        <v>0</v>
      </c>
      <c r="N938" t="str">
        <f t="shared" si="14"/>
        <v>UPDATE WipDetails SET WipQuantity = , Review_Wip = 0 WHERE WipMaster_Id IN (SELECT id FROM WipMasters WHERE issuedmonth = 'March' AND IssuedYear = 2026) AND CommitmentPeriod = 3 AND CASIN = 'B09TPKRGPQ';</v>
      </c>
    </row>
    <row r="939" spans="1:14" x14ac:dyDescent="0.25">
      <c r="A939" t="s">
        <v>1039</v>
      </c>
      <c r="B939" t="s">
        <v>902</v>
      </c>
      <c r="C939" t="s">
        <v>3221</v>
      </c>
      <c r="D939" t="s">
        <v>604</v>
      </c>
      <c r="E939" t="s">
        <v>15</v>
      </c>
      <c r="F939">
        <v>2</v>
      </c>
      <c r="G939">
        <v>30</v>
      </c>
      <c r="H939">
        <v>110</v>
      </c>
      <c r="I939">
        <v>0</v>
      </c>
      <c r="J939">
        <v>0</v>
      </c>
      <c r="K939">
        <v>0</v>
      </c>
      <c r="L939">
        <v>0</v>
      </c>
      <c r="M939">
        <v>0</v>
      </c>
      <c r="N939" t="str">
        <f t="shared" si="14"/>
        <v>UPDATE WipDetails SET WipQuantity = , Review_Wip = 0 WHERE WipMaster_Id IN (SELECT id FROM WipMasters WHERE issuedmonth = 'March' AND IssuedYear = 2026) AND CommitmentPeriod = 3 AND CASIN = 'B09TPKWDX7';</v>
      </c>
    </row>
    <row r="940" spans="1:14" x14ac:dyDescent="0.25">
      <c r="A940" t="s">
        <v>1040</v>
      </c>
      <c r="B940" t="s">
        <v>902</v>
      </c>
      <c r="C940" t="s">
        <v>3222</v>
      </c>
      <c r="D940" t="s">
        <v>604</v>
      </c>
      <c r="E940" t="s">
        <v>17</v>
      </c>
      <c r="F940">
        <v>2</v>
      </c>
      <c r="G940">
        <v>30</v>
      </c>
      <c r="H940">
        <v>359</v>
      </c>
      <c r="I940">
        <v>0</v>
      </c>
      <c r="J940">
        <v>0</v>
      </c>
      <c r="K940">
        <v>0</v>
      </c>
      <c r="L940">
        <v>0</v>
      </c>
      <c r="M940">
        <v>0</v>
      </c>
      <c r="N940" t="str">
        <f t="shared" si="14"/>
        <v>UPDATE WipDetails SET WipQuantity = , Review_Wip = 0 WHERE WipMaster_Id IN (SELECT id FROM WipMasters WHERE issuedmonth = 'March' AND IssuedYear = 2026) AND CommitmentPeriod = 3 AND CASIN = 'B09TPLM27G';</v>
      </c>
    </row>
    <row r="941" spans="1:14" x14ac:dyDescent="0.25">
      <c r="A941" t="s">
        <v>1041</v>
      </c>
      <c r="B941" t="s">
        <v>902</v>
      </c>
      <c r="C941" t="s">
        <v>3223</v>
      </c>
      <c r="D941" t="s">
        <v>604</v>
      </c>
      <c r="E941" t="s">
        <v>19</v>
      </c>
      <c r="F941">
        <v>2</v>
      </c>
      <c r="G941">
        <v>30</v>
      </c>
      <c r="H941">
        <v>239</v>
      </c>
      <c r="I941">
        <v>0</v>
      </c>
      <c r="J941">
        <v>0</v>
      </c>
      <c r="K941">
        <v>0</v>
      </c>
      <c r="L941">
        <v>0</v>
      </c>
      <c r="M941">
        <v>0</v>
      </c>
      <c r="N941" t="str">
        <f t="shared" si="14"/>
        <v>UPDATE WipDetails SET WipQuantity = , Review_Wip = 0 WHERE WipMaster_Id IN (SELECT id FROM WipMasters WHERE issuedmonth = 'March' AND IssuedYear = 2026) AND CommitmentPeriod = 3 AND CASIN = 'B09TPKN18M';</v>
      </c>
    </row>
    <row r="942" spans="1:14" x14ac:dyDescent="0.25">
      <c r="A942" t="s">
        <v>1042</v>
      </c>
      <c r="B942" t="s">
        <v>902</v>
      </c>
      <c r="C942" t="s">
        <v>3224</v>
      </c>
      <c r="D942" t="s">
        <v>604</v>
      </c>
      <c r="E942" t="s">
        <v>21</v>
      </c>
      <c r="F942">
        <v>2</v>
      </c>
      <c r="G942">
        <v>30</v>
      </c>
      <c r="H942">
        <v>30</v>
      </c>
      <c r="I942">
        <v>0</v>
      </c>
      <c r="J942">
        <v>0</v>
      </c>
      <c r="K942">
        <v>0</v>
      </c>
      <c r="L942">
        <v>0</v>
      </c>
      <c r="M942">
        <v>0</v>
      </c>
      <c r="N942" t="str">
        <f t="shared" si="14"/>
        <v>UPDATE WipDetails SET WipQuantity = , Review_Wip = 0 WHERE WipMaster_Id IN (SELECT id FROM WipMasters WHERE issuedmonth = 'March' AND IssuedYear = 2026) AND CommitmentPeriod = 3 AND CASIN = 'B09TPJS3GB';</v>
      </c>
    </row>
    <row r="943" spans="1:14" x14ac:dyDescent="0.25">
      <c r="A943" t="s">
        <v>1043</v>
      </c>
      <c r="B943" t="s">
        <v>902</v>
      </c>
      <c r="C943" t="s">
        <v>3225</v>
      </c>
      <c r="D943" t="s">
        <v>49</v>
      </c>
      <c r="E943" t="s">
        <v>11</v>
      </c>
      <c r="F943">
        <v>2</v>
      </c>
      <c r="G943">
        <v>30</v>
      </c>
      <c r="H943">
        <v>30</v>
      </c>
      <c r="I943">
        <v>0</v>
      </c>
      <c r="J943">
        <v>0</v>
      </c>
      <c r="K943">
        <v>0</v>
      </c>
      <c r="L943">
        <v>0</v>
      </c>
      <c r="M943">
        <v>0</v>
      </c>
      <c r="N943" t="str">
        <f t="shared" si="14"/>
        <v>UPDATE WipDetails SET WipQuantity = , Review_Wip = 0 WHERE WipMaster_Id IN (SELECT id FROM WipMasters WHERE issuedmonth = 'March' AND IssuedYear = 2026) AND CommitmentPeriod = 3 AND CASIN = 'B09TPKNFS5';</v>
      </c>
    </row>
    <row r="944" spans="1:14" x14ac:dyDescent="0.25">
      <c r="A944" t="s">
        <v>1044</v>
      </c>
      <c r="B944" t="s">
        <v>902</v>
      </c>
      <c r="C944" t="s">
        <v>3226</v>
      </c>
      <c r="D944" t="s">
        <v>49</v>
      </c>
      <c r="E944" t="s">
        <v>13</v>
      </c>
      <c r="F944">
        <v>2</v>
      </c>
      <c r="G944">
        <v>30</v>
      </c>
      <c r="H944">
        <v>90</v>
      </c>
      <c r="I944">
        <v>60</v>
      </c>
      <c r="J944">
        <v>0</v>
      </c>
      <c r="K944">
        <v>0</v>
      </c>
      <c r="L944">
        <v>0</v>
      </c>
      <c r="M944">
        <v>0</v>
      </c>
      <c r="N944" t="str">
        <f t="shared" si="14"/>
        <v>UPDATE WipDetails SET WipQuantity = , Review_Wip = 0 WHERE WipMaster_Id IN (SELECT id FROM WipMasters WHERE issuedmonth = 'March' AND IssuedYear = 2026) AND CommitmentPeriod = 3 AND CASIN = 'B09TPJVT1S';</v>
      </c>
    </row>
    <row r="945" spans="1:14" x14ac:dyDescent="0.25">
      <c r="A945" t="s">
        <v>1045</v>
      </c>
      <c r="B945" t="s">
        <v>902</v>
      </c>
      <c r="C945" t="s">
        <v>3227</v>
      </c>
      <c r="D945" t="s">
        <v>49</v>
      </c>
      <c r="E945" t="s">
        <v>15</v>
      </c>
      <c r="F945">
        <v>2</v>
      </c>
      <c r="G945">
        <v>30</v>
      </c>
      <c r="H945">
        <v>59</v>
      </c>
      <c r="I945">
        <v>90</v>
      </c>
      <c r="J945">
        <v>60</v>
      </c>
      <c r="K945">
        <v>0</v>
      </c>
      <c r="L945">
        <v>0</v>
      </c>
      <c r="M945">
        <v>0</v>
      </c>
      <c r="N945" t="str">
        <f t="shared" si="14"/>
        <v>UPDATE WipDetails SET WipQuantity = , Review_Wip = 0 WHERE WipMaster_Id IN (SELECT id FROM WipMasters WHERE issuedmonth = 'March' AND IssuedYear = 2026) AND CommitmentPeriod = 3 AND CASIN = 'B09TPKRYSN';</v>
      </c>
    </row>
    <row r="946" spans="1:14" x14ac:dyDescent="0.25">
      <c r="A946" t="s">
        <v>1046</v>
      </c>
      <c r="B946" t="s">
        <v>902</v>
      </c>
      <c r="C946" t="s">
        <v>3228</v>
      </c>
      <c r="D946" t="s">
        <v>49</v>
      </c>
      <c r="E946" t="s">
        <v>27</v>
      </c>
      <c r="F946">
        <v>2</v>
      </c>
      <c r="G946">
        <v>30</v>
      </c>
      <c r="H946">
        <v>228</v>
      </c>
      <c r="I946">
        <v>450</v>
      </c>
      <c r="J946">
        <v>450</v>
      </c>
      <c r="K946">
        <v>0</v>
      </c>
      <c r="L946">
        <v>0</v>
      </c>
      <c r="M946">
        <v>0</v>
      </c>
      <c r="N946" t="str">
        <f t="shared" si="14"/>
        <v>UPDATE WipDetails SET WipQuantity = , Review_Wip = 0 WHERE WipMaster_Id IN (SELECT id FROM WipMasters WHERE issuedmonth = 'March' AND IssuedYear = 2026) AND CommitmentPeriod = 3 AND CASIN = 'B09TPK9Q2T';</v>
      </c>
    </row>
    <row r="947" spans="1:14" x14ac:dyDescent="0.25">
      <c r="A947" t="s">
        <v>1047</v>
      </c>
      <c r="B947" t="s">
        <v>902</v>
      </c>
      <c r="C947" t="s">
        <v>3229</v>
      </c>
      <c r="D947" t="s">
        <v>49</v>
      </c>
      <c r="E947" t="s">
        <v>19</v>
      </c>
      <c r="F947">
        <v>2</v>
      </c>
      <c r="G947">
        <v>30</v>
      </c>
      <c r="H947">
        <v>9</v>
      </c>
      <c r="I947">
        <v>420</v>
      </c>
      <c r="J947">
        <v>420</v>
      </c>
      <c r="K947">
        <v>0</v>
      </c>
      <c r="L947">
        <v>0</v>
      </c>
      <c r="M947">
        <v>0</v>
      </c>
      <c r="N947" t="str">
        <f t="shared" si="14"/>
        <v>UPDATE WipDetails SET WipQuantity = , Review_Wip = 0 WHERE WipMaster_Id IN (SELECT id FROM WipMasters WHERE issuedmonth = 'March' AND IssuedYear = 2026) AND CommitmentPeriod = 3 AND CASIN = 'B09TPJX3RV';</v>
      </c>
    </row>
    <row r="948" spans="1:14" x14ac:dyDescent="0.25">
      <c r="A948" t="s">
        <v>1048</v>
      </c>
      <c r="B948" t="s">
        <v>902</v>
      </c>
      <c r="C948" t="s">
        <v>3230</v>
      </c>
      <c r="D948" t="s">
        <v>49</v>
      </c>
      <c r="E948" t="s">
        <v>21</v>
      </c>
      <c r="F948">
        <v>2</v>
      </c>
      <c r="G948">
        <v>30</v>
      </c>
      <c r="H948">
        <v>20</v>
      </c>
      <c r="I948">
        <v>300</v>
      </c>
      <c r="J948">
        <v>480</v>
      </c>
      <c r="K948">
        <v>0</v>
      </c>
      <c r="L948">
        <v>0</v>
      </c>
      <c r="M948">
        <v>0</v>
      </c>
      <c r="N948" t="str">
        <f t="shared" si="14"/>
        <v>UPDATE WipDetails SET WipQuantity = , Review_Wip = 0 WHERE WipMaster_Id IN (SELECT id FROM WipMasters WHERE issuedmonth = 'March' AND IssuedYear = 2026) AND CommitmentPeriod = 3 AND CASIN = 'B09TPKGRF9';</v>
      </c>
    </row>
    <row r="949" spans="1:14" x14ac:dyDescent="0.25">
      <c r="A949" t="s">
        <v>1049</v>
      </c>
      <c r="B949" t="s">
        <v>902</v>
      </c>
      <c r="C949" t="s">
        <v>3231</v>
      </c>
      <c r="D949" t="s">
        <v>889</v>
      </c>
      <c r="E949" t="s">
        <v>11</v>
      </c>
      <c r="F949">
        <v>2</v>
      </c>
      <c r="G949">
        <v>30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 t="str">
        <f t="shared" si="14"/>
        <v>UPDATE WipDetails SET WipQuantity = , Review_Wip = 0 WHERE WipMaster_Id IN (SELECT id FROM WipMasters WHERE issuedmonth = 'March' AND IssuedYear = 2026) AND CommitmentPeriod = 3 AND CASIN = 'B09TPM8SZD';</v>
      </c>
    </row>
    <row r="950" spans="1:14" x14ac:dyDescent="0.25">
      <c r="A950" t="s">
        <v>1050</v>
      </c>
      <c r="B950" t="s">
        <v>902</v>
      </c>
      <c r="C950" t="s">
        <v>3232</v>
      </c>
      <c r="D950" t="s">
        <v>889</v>
      </c>
      <c r="E950" t="s">
        <v>13</v>
      </c>
      <c r="F950">
        <v>2</v>
      </c>
      <c r="G950">
        <v>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 t="str">
        <f t="shared" si="14"/>
        <v>UPDATE WipDetails SET WipQuantity = , Review_Wip = 0 WHERE WipMaster_Id IN (SELECT id FROM WipMasters WHERE issuedmonth = 'March' AND IssuedYear = 2026) AND CommitmentPeriod = 3 AND CASIN = 'B09TPJX35W';</v>
      </c>
    </row>
    <row r="951" spans="1:14" x14ac:dyDescent="0.25">
      <c r="A951" t="s">
        <v>1051</v>
      </c>
      <c r="B951" t="s">
        <v>902</v>
      </c>
      <c r="C951" t="s">
        <v>3233</v>
      </c>
      <c r="D951" t="s">
        <v>889</v>
      </c>
      <c r="E951" t="s">
        <v>15</v>
      </c>
      <c r="F951">
        <v>2</v>
      </c>
      <c r="G951">
        <v>30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 t="str">
        <f t="shared" si="14"/>
        <v>UPDATE WipDetails SET WipQuantity = , Review_Wip = 0 WHERE WipMaster_Id IN (SELECT id FROM WipMasters WHERE issuedmonth = 'March' AND IssuedYear = 2026) AND CommitmentPeriod = 3 AND CASIN = 'B09TPJ1VYS';</v>
      </c>
    </row>
    <row r="952" spans="1:14" x14ac:dyDescent="0.25">
      <c r="A952" t="s">
        <v>1052</v>
      </c>
      <c r="B952" t="s">
        <v>902</v>
      </c>
      <c r="C952" t="s">
        <v>3234</v>
      </c>
      <c r="D952" t="s">
        <v>889</v>
      </c>
      <c r="E952" t="s">
        <v>17</v>
      </c>
      <c r="F952">
        <v>2</v>
      </c>
      <c r="G952">
        <v>30</v>
      </c>
      <c r="H952">
        <v>30</v>
      </c>
      <c r="I952">
        <v>0</v>
      </c>
      <c r="J952">
        <v>0</v>
      </c>
      <c r="K952">
        <v>0</v>
      </c>
      <c r="L952">
        <v>0</v>
      </c>
      <c r="M952">
        <v>0</v>
      </c>
      <c r="N952" t="str">
        <f t="shared" si="14"/>
        <v>UPDATE WipDetails SET WipQuantity = , Review_Wip = 0 WHERE WipMaster_Id IN (SELECT id FROM WipMasters WHERE issuedmonth = 'March' AND IssuedYear = 2026) AND CommitmentPeriod = 3 AND CASIN = 'B09TPJDGQT';</v>
      </c>
    </row>
    <row r="953" spans="1:14" x14ac:dyDescent="0.25">
      <c r="A953" t="s">
        <v>1053</v>
      </c>
      <c r="B953" t="s">
        <v>902</v>
      </c>
      <c r="C953" t="s">
        <v>3235</v>
      </c>
      <c r="D953" t="s">
        <v>889</v>
      </c>
      <c r="E953" t="s">
        <v>19</v>
      </c>
      <c r="F953">
        <v>2</v>
      </c>
      <c r="G953">
        <v>30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 t="str">
        <f t="shared" si="14"/>
        <v>UPDATE WipDetails SET WipQuantity = , Review_Wip = 0 WHERE WipMaster_Id IN (SELECT id FROM WipMasters WHERE issuedmonth = 'March' AND IssuedYear = 2026) AND CommitmentPeriod = 3 AND CASIN = 'B09TPKB735';</v>
      </c>
    </row>
    <row r="954" spans="1:14" x14ac:dyDescent="0.25">
      <c r="A954" t="s">
        <v>1054</v>
      </c>
      <c r="B954" t="s">
        <v>902</v>
      </c>
      <c r="C954" t="s">
        <v>3236</v>
      </c>
      <c r="D954" t="s">
        <v>889</v>
      </c>
      <c r="E954" t="s">
        <v>21</v>
      </c>
      <c r="F954">
        <v>2</v>
      </c>
      <c r="G954">
        <v>30</v>
      </c>
      <c r="H954">
        <v>30</v>
      </c>
      <c r="I954">
        <v>0</v>
      </c>
      <c r="J954">
        <v>0</v>
      </c>
      <c r="K954">
        <v>0</v>
      </c>
      <c r="L954">
        <v>0</v>
      </c>
      <c r="M954">
        <v>0</v>
      </c>
      <c r="N954" t="str">
        <f t="shared" si="14"/>
        <v>UPDATE WipDetails SET WipQuantity = , Review_Wip = 0 WHERE WipMaster_Id IN (SELECT id FROM WipMasters WHERE issuedmonth = 'March' AND IssuedYear = 2026) AND CommitmentPeriod = 3 AND CASIN = 'B09TPJX3PS';</v>
      </c>
    </row>
    <row r="955" spans="1:14" x14ac:dyDescent="0.25">
      <c r="A955" t="s">
        <v>1055</v>
      </c>
      <c r="B955" t="s">
        <v>902</v>
      </c>
      <c r="C955" t="s">
        <v>3237</v>
      </c>
      <c r="D955" t="s">
        <v>115</v>
      </c>
      <c r="E955" t="s">
        <v>11</v>
      </c>
      <c r="F955">
        <v>2</v>
      </c>
      <c r="G955">
        <v>30</v>
      </c>
      <c r="H955">
        <v>0</v>
      </c>
      <c r="I955">
        <v>0</v>
      </c>
      <c r="J955">
        <v>0</v>
      </c>
      <c r="K955">
        <v>60</v>
      </c>
      <c r="L955">
        <v>30</v>
      </c>
      <c r="M955">
        <v>30</v>
      </c>
      <c r="N955" t="str">
        <f t="shared" si="14"/>
        <v>UPDATE WipDetails SET WipQuantity = , Review_Wip = 30 WHERE WipMaster_Id IN (SELECT id FROM WipMasters WHERE issuedmonth = 'March' AND IssuedYear = 2026) AND CommitmentPeriod = 3 AND CASIN = 'B09TPM16MT';</v>
      </c>
    </row>
    <row r="956" spans="1:14" x14ac:dyDescent="0.25">
      <c r="A956" t="s">
        <v>1056</v>
      </c>
      <c r="B956" t="s">
        <v>902</v>
      </c>
      <c r="C956" t="s">
        <v>3238</v>
      </c>
      <c r="D956" t="s">
        <v>115</v>
      </c>
      <c r="E956" t="s">
        <v>13</v>
      </c>
      <c r="F956">
        <v>2</v>
      </c>
      <c r="G956">
        <v>30</v>
      </c>
      <c r="H956">
        <v>20</v>
      </c>
      <c r="I956">
        <v>0</v>
      </c>
      <c r="J956">
        <v>0</v>
      </c>
      <c r="K956">
        <v>0</v>
      </c>
      <c r="L956">
        <v>60</v>
      </c>
      <c r="M956">
        <v>30</v>
      </c>
      <c r="N956" t="str">
        <f t="shared" si="14"/>
        <v>UPDATE WipDetails SET WipQuantity = , Review_Wip = 30 WHERE WipMaster_Id IN (SELECT id FROM WipMasters WHERE issuedmonth = 'March' AND IssuedYear = 2026) AND CommitmentPeriod = 3 AND CASIN = 'B09TPPLHDP';</v>
      </c>
    </row>
    <row r="957" spans="1:14" x14ac:dyDescent="0.25">
      <c r="A957" t="s">
        <v>1057</v>
      </c>
      <c r="B957" t="s">
        <v>902</v>
      </c>
      <c r="C957" t="s">
        <v>3239</v>
      </c>
      <c r="D957" t="s">
        <v>115</v>
      </c>
      <c r="E957" t="s">
        <v>15</v>
      </c>
      <c r="F957">
        <v>2</v>
      </c>
      <c r="G957">
        <v>30</v>
      </c>
      <c r="H957">
        <v>400</v>
      </c>
      <c r="I957">
        <v>60</v>
      </c>
      <c r="J957">
        <v>90</v>
      </c>
      <c r="K957">
        <v>0</v>
      </c>
      <c r="L957">
        <v>0</v>
      </c>
      <c r="M957">
        <v>180</v>
      </c>
      <c r="N957" t="str">
        <f t="shared" si="14"/>
        <v>UPDATE WipDetails SET WipQuantity = , Review_Wip = 180 WHERE WipMaster_Id IN (SELECT id FROM WipMasters WHERE issuedmonth = 'March' AND IssuedYear = 2026) AND CommitmentPeriod = 3 AND CASIN = 'B09TPHV93Y';</v>
      </c>
    </row>
    <row r="958" spans="1:14" x14ac:dyDescent="0.25">
      <c r="A958" t="s">
        <v>1058</v>
      </c>
      <c r="B958" t="s">
        <v>902</v>
      </c>
      <c r="C958" t="s">
        <v>3240</v>
      </c>
      <c r="D958" t="s">
        <v>115</v>
      </c>
      <c r="E958" t="s">
        <v>27</v>
      </c>
      <c r="F958">
        <v>2</v>
      </c>
      <c r="G958">
        <v>30</v>
      </c>
      <c r="H958">
        <v>698</v>
      </c>
      <c r="I958">
        <v>120</v>
      </c>
      <c r="J958">
        <v>150</v>
      </c>
      <c r="K958">
        <v>0</v>
      </c>
      <c r="L958">
        <v>0</v>
      </c>
      <c r="M958">
        <v>300</v>
      </c>
      <c r="N958" t="str">
        <f t="shared" si="14"/>
        <v>UPDATE WipDetails SET WipQuantity = , Review_Wip = 300 WHERE WipMaster_Id IN (SELECT id FROM WipMasters WHERE issuedmonth = 'March' AND IssuedYear = 2026) AND CommitmentPeriod = 3 AND CASIN = 'B09TPLDTJN';</v>
      </c>
    </row>
    <row r="959" spans="1:14" x14ac:dyDescent="0.25">
      <c r="A959" t="s">
        <v>1059</v>
      </c>
      <c r="B959" t="s">
        <v>902</v>
      </c>
      <c r="C959" t="s">
        <v>3241</v>
      </c>
      <c r="D959" t="s">
        <v>115</v>
      </c>
      <c r="E959" t="s">
        <v>19</v>
      </c>
      <c r="F959">
        <v>2</v>
      </c>
      <c r="G959">
        <v>30</v>
      </c>
      <c r="H959">
        <v>320</v>
      </c>
      <c r="I959">
        <v>90</v>
      </c>
      <c r="J959">
        <v>120</v>
      </c>
      <c r="K959">
        <v>0</v>
      </c>
      <c r="L959">
        <v>90</v>
      </c>
      <c r="M959">
        <v>150</v>
      </c>
      <c r="N959" t="str">
        <f t="shared" si="14"/>
        <v>UPDATE WipDetails SET WipQuantity = , Review_Wip = 150 WHERE WipMaster_Id IN (SELECT id FROM WipMasters WHERE issuedmonth = 'March' AND IssuedYear = 2026) AND CommitmentPeriod = 3 AND CASIN = 'B09TPJHM17';</v>
      </c>
    </row>
    <row r="960" spans="1:14" x14ac:dyDescent="0.25">
      <c r="A960" t="s">
        <v>1060</v>
      </c>
      <c r="B960" t="s">
        <v>902</v>
      </c>
      <c r="C960" t="s">
        <v>3242</v>
      </c>
      <c r="D960" t="s">
        <v>115</v>
      </c>
      <c r="E960" t="s">
        <v>21</v>
      </c>
      <c r="F960">
        <v>2</v>
      </c>
      <c r="G960">
        <v>30</v>
      </c>
      <c r="H960">
        <v>379</v>
      </c>
      <c r="I960">
        <v>90</v>
      </c>
      <c r="J960">
        <v>120</v>
      </c>
      <c r="K960">
        <v>0</v>
      </c>
      <c r="L960">
        <v>0</v>
      </c>
      <c r="M960">
        <v>240</v>
      </c>
      <c r="N960" t="str">
        <f t="shared" si="14"/>
        <v>UPDATE WipDetails SET WipQuantity = , Review_Wip = 240 WHERE WipMaster_Id IN (SELECT id FROM WipMasters WHERE issuedmonth = 'March' AND IssuedYear = 2026) AND CommitmentPeriod = 3 AND CASIN = 'B09TPJZMKF';</v>
      </c>
    </row>
    <row r="961" spans="1:14" x14ac:dyDescent="0.25">
      <c r="A961" t="s">
        <v>1061</v>
      </c>
      <c r="B961" t="s">
        <v>1062</v>
      </c>
      <c r="C961" t="s">
        <v>3243</v>
      </c>
      <c r="D961" t="s">
        <v>528</v>
      </c>
      <c r="E961" t="s">
        <v>11</v>
      </c>
      <c r="F961">
        <v>2</v>
      </c>
      <c r="G961">
        <v>30</v>
      </c>
      <c r="H961">
        <v>80</v>
      </c>
      <c r="I961">
        <v>60</v>
      </c>
      <c r="J961">
        <v>0</v>
      </c>
      <c r="K961">
        <v>0</v>
      </c>
      <c r="L961">
        <v>0</v>
      </c>
      <c r="M961">
        <v>0</v>
      </c>
      <c r="N961" t="str">
        <f t="shared" si="14"/>
        <v>UPDATE WipDetails SET WipQuantity = , Review_Wip = 0 WHERE WipMaster_Id IN (SELECT id FROM WipMasters WHERE issuedmonth = 'March' AND IssuedYear = 2026) AND CommitmentPeriod = 3 AND CASIN = 'B09TPLM59Q';</v>
      </c>
    </row>
    <row r="962" spans="1:14" x14ac:dyDescent="0.25">
      <c r="A962" t="s">
        <v>1063</v>
      </c>
      <c r="B962" t="s">
        <v>1062</v>
      </c>
      <c r="C962" t="s">
        <v>3244</v>
      </c>
      <c r="D962" t="s">
        <v>528</v>
      </c>
      <c r="E962" t="s">
        <v>13</v>
      </c>
      <c r="F962">
        <v>2</v>
      </c>
      <c r="G962">
        <v>30</v>
      </c>
      <c r="H962">
        <v>140</v>
      </c>
      <c r="I962">
        <v>120</v>
      </c>
      <c r="J962">
        <v>0</v>
      </c>
      <c r="K962">
        <v>0</v>
      </c>
      <c r="L962">
        <v>0</v>
      </c>
      <c r="M962">
        <v>0</v>
      </c>
      <c r="N962" t="str">
        <f t="shared" si="14"/>
        <v>UPDATE WipDetails SET WipQuantity = , Review_Wip = 0 WHERE WipMaster_Id IN (SELECT id FROM WipMasters WHERE issuedmonth = 'March' AND IssuedYear = 2026) AND CommitmentPeriod = 3 AND CASIN = 'B09TPKY61X';</v>
      </c>
    </row>
    <row r="963" spans="1:14" x14ac:dyDescent="0.25">
      <c r="A963" t="s">
        <v>1064</v>
      </c>
      <c r="B963" t="s">
        <v>1062</v>
      </c>
      <c r="C963" t="s">
        <v>3245</v>
      </c>
      <c r="D963" t="s">
        <v>528</v>
      </c>
      <c r="E963" t="s">
        <v>15</v>
      </c>
      <c r="F963">
        <v>2</v>
      </c>
      <c r="G963">
        <v>30</v>
      </c>
      <c r="H963">
        <v>70</v>
      </c>
      <c r="I963">
        <v>60</v>
      </c>
      <c r="J963">
        <v>0</v>
      </c>
      <c r="K963">
        <v>0</v>
      </c>
      <c r="L963">
        <v>0</v>
      </c>
      <c r="M963">
        <v>0</v>
      </c>
      <c r="N963" t="str">
        <f t="shared" ref="N963:N1026" si="15">"UPDATE WipDetails SET WipQuantity = "&amp;ML963&amp;", Review_Wip = "&amp;M963&amp;" WHERE WipMaster_Id IN (SELECT id FROM WipMasters WHERE issuedmonth = 'March' AND IssuedYear = 2026) AND CommitmentPeriod = 3 AND CASIN = '"&amp;A963&amp;"';"</f>
        <v>UPDATE WipDetails SET WipQuantity = , Review_Wip = 0 WHERE WipMaster_Id IN (SELECT id FROM WipMasters WHERE issuedmonth = 'March' AND IssuedYear = 2026) AND CommitmentPeriod = 3 AND CASIN = 'B09TPMKBGZ';</v>
      </c>
    </row>
    <row r="964" spans="1:14" x14ac:dyDescent="0.25">
      <c r="A964" t="s">
        <v>1065</v>
      </c>
      <c r="B964" t="s">
        <v>1062</v>
      </c>
      <c r="C964" t="s">
        <v>3246</v>
      </c>
      <c r="D964" t="s">
        <v>528</v>
      </c>
      <c r="E964" t="s">
        <v>17</v>
      </c>
      <c r="F964">
        <v>2</v>
      </c>
      <c r="G964">
        <v>30</v>
      </c>
      <c r="H964">
        <v>30</v>
      </c>
      <c r="I964">
        <v>0</v>
      </c>
      <c r="J964">
        <v>0</v>
      </c>
      <c r="K964">
        <v>0</v>
      </c>
      <c r="L964">
        <v>0</v>
      </c>
      <c r="M964">
        <v>0</v>
      </c>
      <c r="N964" t="str">
        <f t="shared" si="15"/>
        <v>UPDATE WipDetails SET WipQuantity = , Review_Wip = 0 WHERE WipMaster_Id IN (SELECT id FROM WipMasters WHERE issuedmonth = 'March' AND IssuedYear = 2026) AND CommitmentPeriod = 3 AND CASIN = 'B09TPLPWBN';</v>
      </c>
    </row>
    <row r="965" spans="1:14" x14ac:dyDescent="0.25">
      <c r="A965" t="s">
        <v>1066</v>
      </c>
      <c r="B965" t="s">
        <v>1062</v>
      </c>
      <c r="C965" t="s">
        <v>3247</v>
      </c>
      <c r="D965" t="s">
        <v>528</v>
      </c>
      <c r="E965" t="s">
        <v>19</v>
      </c>
      <c r="F965">
        <v>2</v>
      </c>
      <c r="G965">
        <v>30</v>
      </c>
      <c r="H965">
        <v>140</v>
      </c>
      <c r="I965">
        <v>120</v>
      </c>
      <c r="J965">
        <v>0</v>
      </c>
      <c r="K965">
        <v>0</v>
      </c>
      <c r="L965">
        <v>0</v>
      </c>
      <c r="M965">
        <v>0</v>
      </c>
      <c r="N965" t="str">
        <f t="shared" si="15"/>
        <v>UPDATE WipDetails SET WipQuantity = , Review_Wip = 0 WHERE WipMaster_Id IN (SELECT id FROM WipMasters WHERE issuedmonth = 'March' AND IssuedYear = 2026) AND CommitmentPeriod = 3 AND CASIN = 'B09TPM2XJC';</v>
      </c>
    </row>
    <row r="966" spans="1:14" x14ac:dyDescent="0.25">
      <c r="A966" t="s">
        <v>1067</v>
      </c>
      <c r="B966" t="s">
        <v>1062</v>
      </c>
      <c r="C966" t="s">
        <v>3248</v>
      </c>
      <c r="D966" t="s">
        <v>528</v>
      </c>
      <c r="E966" t="s">
        <v>21</v>
      </c>
      <c r="F966">
        <v>2</v>
      </c>
      <c r="G966">
        <v>30</v>
      </c>
      <c r="H966">
        <v>120</v>
      </c>
      <c r="I966">
        <v>90</v>
      </c>
      <c r="J966">
        <v>0</v>
      </c>
      <c r="K966">
        <v>0</v>
      </c>
      <c r="L966">
        <v>0</v>
      </c>
      <c r="M966">
        <v>0</v>
      </c>
      <c r="N966" t="str">
        <f t="shared" si="15"/>
        <v>UPDATE WipDetails SET WipQuantity = , Review_Wip = 0 WHERE WipMaster_Id IN (SELECT id FROM WipMasters WHERE issuedmonth = 'March' AND IssuedYear = 2026) AND CommitmentPeriod = 3 AND CASIN = 'B09TPM5JPY';</v>
      </c>
    </row>
    <row r="967" spans="1:14" x14ac:dyDescent="0.25">
      <c r="A967" t="s">
        <v>1068</v>
      </c>
      <c r="B967" t="s">
        <v>1062</v>
      </c>
      <c r="C967" t="s">
        <v>3249</v>
      </c>
      <c r="D967" t="s">
        <v>1069</v>
      </c>
      <c r="E967" t="s">
        <v>11</v>
      </c>
      <c r="F967">
        <v>2</v>
      </c>
      <c r="G967">
        <v>30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 t="str">
        <f t="shared" si="15"/>
        <v>UPDATE WipDetails SET WipQuantity = , Review_Wip = 0 WHERE WipMaster_Id IN (SELECT id FROM WipMasters WHERE issuedmonth = 'March' AND IssuedYear = 2026) AND CommitmentPeriod = 3 AND CASIN = 'B09TPLZ8S3';</v>
      </c>
    </row>
    <row r="968" spans="1:14" x14ac:dyDescent="0.25">
      <c r="A968" t="s">
        <v>1070</v>
      </c>
      <c r="B968" t="s">
        <v>1062</v>
      </c>
      <c r="C968" t="s">
        <v>3250</v>
      </c>
      <c r="D968" t="s">
        <v>1069</v>
      </c>
      <c r="E968" t="s">
        <v>13</v>
      </c>
      <c r="F968">
        <v>2</v>
      </c>
      <c r="G968">
        <v>30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 t="str">
        <f t="shared" si="15"/>
        <v>UPDATE WipDetails SET WipQuantity = , Review_Wip = 0 WHERE WipMaster_Id IN (SELECT id FROM WipMasters WHERE issuedmonth = 'March' AND IssuedYear = 2026) AND CommitmentPeriod = 3 AND CASIN = 'B09TPK7SWX';</v>
      </c>
    </row>
    <row r="969" spans="1:14" x14ac:dyDescent="0.25">
      <c r="A969" t="s">
        <v>1071</v>
      </c>
      <c r="B969" t="s">
        <v>1062</v>
      </c>
      <c r="C969" t="s">
        <v>3251</v>
      </c>
      <c r="D969" t="s">
        <v>1069</v>
      </c>
      <c r="E969" t="s">
        <v>15</v>
      </c>
      <c r="F969">
        <v>2</v>
      </c>
      <c r="G969">
        <v>30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 t="str">
        <f t="shared" si="15"/>
        <v>UPDATE WipDetails SET WipQuantity = , Review_Wip = 0 WHERE WipMaster_Id IN (SELECT id FROM WipMasters WHERE issuedmonth = 'March' AND IssuedYear = 2026) AND CommitmentPeriod = 3 AND CASIN = 'B09TPMZDBT';</v>
      </c>
    </row>
    <row r="970" spans="1:14" x14ac:dyDescent="0.25">
      <c r="A970" t="s">
        <v>1072</v>
      </c>
      <c r="B970" t="s">
        <v>1062</v>
      </c>
      <c r="C970" t="s">
        <v>3252</v>
      </c>
      <c r="D970" t="s">
        <v>1069</v>
      </c>
      <c r="E970" t="s">
        <v>17</v>
      </c>
      <c r="F970">
        <v>2</v>
      </c>
      <c r="G970">
        <v>30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 t="str">
        <f t="shared" si="15"/>
        <v>UPDATE WipDetails SET WipQuantity = , Review_Wip = 0 WHERE WipMaster_Id IN (SELECT id FROM WipMasters WHERE issuedmonth = 'March' AND IssuedYear = 2026) AND CommitmentPeriod = 3 AND CASIN = 'B09TPMVY8P';</v>
      </c>
    </row>
    <row r="971" spans="1:14" x14ac:dyDescent="0.25">
      <c r="A971" t="s">
        <v>1073</v>
      </c>
      <c r="B971" t="s">
        <v>1062</v>
      </c>
      <c r="C971" t="s">
        <v>3253</v>
      </c>
      <c r="D971" t="s">
        <v>1069</v>
      </c>
      <c r="E971" t="s">
        <v>19</v>
      </c>
      <c r="F971">
        <v>2</v>
      </c>
      <c r="G971">
        <v>30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 t="str">
        <f t="shared" si="15"/>
        <v>UPDATE WipDetails SET WipQuantity = , Review_Wip = 0 WHERE WipMaster_Id IN (SELECT id FROM WipMasters WHERE issuedmonth = 'March' AND IssuedYear = 2026) AND CommitmentPeriod = 3 AND CASIN = 'B09TPN62DQ';</v>
      </c>
    </row>
    <row r="972" spans="1:14" x14ac:dyDescent="0.25">
      <c r="A972" t="s">
        <v>1074</v>
      </c>
      <c r="B972" t="s">
        <v>1062</v>
      </c>
      <c r="C972" t="s">
        <v>3254</v>
      </c>
      <c r="D972" t="s">
        <v>1069</v>
      </c>
      <c r="E972" t="s">
        <v>21</v>
      </c>
      <c r="F972">
        <v>2</v>
      </c>
      <c r="G972">
        <v>30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 t="str">
        <f t="shared" si="15"/>
        <v>UPDATE WipDetails SET WipQuantity = , Review_Wip = 0 WHERE WipMaster_Id IN (SELECT id FROM WipMasters WHERE issuedmonth = 'March' AND IssuedYear = 2026) AND CommitmentPeriod = 3 AND CASIN = 'B09TPML15S';</v>
      </c>
    </row>
    <row r="973" spans="1:14" x14ac:dyDescent="0.25">
      <c r="A973" t="s">
        <v>1075</v>
      </c>
      <c r="B973" t="s">
        <v>1062</v>
      </c>
      <c r="C973" t="s">
        <v>3255</v>
      </c>
      <c r="D973" t="s">
        <v>799</v>
      </c>
      <c r="E973" t="s">
        <v>11</v>
      </c>
      <c r="F973">
        <v>2</v>
      </c>
      <c r="G973">
        <v>30</v>
      </c>
      <c r="H973">
        <v>40</v>
      </c>
      <c r="I973">
        <v>30</v>
      </c>
      <c r="J973">
        <v>0</v>
      </c>
      <c r="K973">
        <v>0</v>
      </c>
      <c r="L973">
        <v>90</v>
      </c>
      <c r="M973">
        <v>0</v>
      </c>
      <c r="N973" t="str">
        <f t="shared" si="15"/>
        <v>UPDATE WipDetails SET WipQuantity = , Review_Wip = 0 WHERE WipMaster_Id IN (SELECT id FROM WipMasters WHERE issuedmonth = 'March' AND IssuedYear = 2026) AND CommitmentPeriod = 3 AND CASIN = 'B09TPPKND5';</v>
      </c>
    </row>
    <row r="974" spans="1:14" x14ac:dyDescent="0.25">
      <c r="A974" t="s">
        <v>1076</v>
      </c>
      <c r="B974" t="s">
        <v>1062</v>
      </c>
      <c r="C974" t="s">
        <v>3256</v>
      </c>
      <c r="D974" t="s">
        <v>799</v>
      </c>
      <c r="E974" t="s">
        <v>13</v>
      </c>
      <c r="F974">
        <v>2</v>
      </c>
      <c r="G974">
        <v>30</v>
      </c>
      <c r="H974">
        <v>30</v>
      </c>
      <c r="I974">
        <v>30</v>
      </c>
      <c r="J974">
        <v>0</v>
      </c>
      <c r="K974">
        <v>0</v>
      </c>
      <c r="L974">
        <v>150</v>
      </c>
      <c r="M974">
        <v>0</v>
      </c>
      <c r="N974" t="str">
        <f t="shared" si="15"/>
        <v>UPDATE WipDetails SET WipQuantity = , Review_Wip = 0 WHERE WipMaster_Id IN (SELECT id FROM WipMasters WHERE issuedmonth = 'March' AND IssuedYear = 2026) AND CommitmentPeriod = 3 AND CASIN = 'B09TPMP38W';</v>
      </c>
    </row>
    <row r="975" spans="1:14" x14ac:dyDescent="0.25">
      <c r="A975" t="s">
        <v>1077</v>
      </c>
      <c r="B975" t="s">
        <v>1062</v>
      </c>
      <c r="C975" t="s">
        <v>3257</v>
      </c>
      <c r="D975" t="s">
        <v>799</v>
      </c>
      <c r="E975" t="s">
        <v>15</v>
      </c>
      <c r="F975">
        <v>2</v>
      </c>
      <c r="G975">
        <v>30</v>
      </c>
      <c r="H975">
        <v>470</v>
      </c>
      <c r="I975">
        <v>240</v>
      </c>
      <c r="J975">
        <v>0</v>
      </c>
      <c r="K975">
        <v>0</v>
      </c>
      <c r="L975">
        <v>0</v>
      </c>
      <c r="M975">
        <v>0</v>
      </c>
      <c r="N975" t="str">
        <f t="shared" si="15"/>
        <v>UPDATE WipDetails SET WipQuantity = , Review_Wip = 0 WHERE WipMaster_Id IN (SELECT id FROM WipMasters WHERE issuedmonth = 'March' AND IssuedYear = 2026) AND CommitmentPeriod = 3 AND CASIN = 'B09TPMZDCH';</v>
      </c>
    </row>
    <row r="976" spans="1:14" x14ac:dyDescent="0.25">
      <c r="A976" t="s">
        <v>1078</v>
      </c>
      <c r="B976" t="s">
        <v>1062</v>
      </c>
      <c r="C976" t="s">
        <v>3258</v>
      </c>
      <c r="D976" t="s">
        <v>799</v>
      </c>
      <c r="E976" t="s">
        <v>27</v>
      </c>
      <c r="F976">
        <v>2</v>
      </c>
      <c r="G976">
        <v>30</v>
      </c>
      <c r="H976">
        <v>60</v>
      </c>
      <c r="I976">
        <v>60</v>
      </c>
      <c r="J976">
        <v>0</v>
      </c>
      <c r="K976">
        <v>0</v>
      </c>
      <c r="L976">
        <v>600</v>
      </c>
      <c r="M976">
        <v>0</v>
      </c>
      <c r="N976" t="str">
        <f t="shared" si="15"/>
        <v>UPDATE WipDetails SET WipQuantity = , Review_Wip = 0 WHERE WipMaster_Id IN (SELECT id FROM WipMasters WHERE issuedmonth = 'March' AND IssuedYear = 2026) AND CommitmentPeriod = 3 AND CASIN = 'B09TPM134H';</v>
      </c>
    </row>
    <row r="977" spans="1:14" x14ac:dyDescent="0.25">
      <c r="A977" t="s">
        <v>1079</v>
      </c>
      <c r="B977" t="s">
        <v>1062</v>
      </c>
      <c r="C977" t="s">
        <v>3259</v>
      </c>
      <c r="D977" t="s">
        <v>799</v>
      </c>
      <c r="E977" t="s">
        <v>19</v>
      </c>
      <c r="F977">
        <v>2</v>
      </c>
      <c r="G977">
        <v>30</v>
      </c>
      <c r="H977">
        <v>360</v>
      </c>
      <c r="I977">
        <v>270</v>
      </c>
      <c r="J977">
        <v>0</v>
      </c>
      <c r="K977">
        <v>0</v>
      </c>
      <c r="L977">
        <v>60</v>
      </c>
      <c r="M977">
        <v>0</v>
      </c>
      <c r="N977" t="str">
        <f t="shared" si="15"/>
        <v>UPDATE WipDetails SET WipQuantity = , Review_Wip = 0 WHERE WipMaster_Id IN (SELECT id FROM WipMasters WHERE issuedmonth = 'March' AND IssuedYear = 2026) AND CommitmentPeriod = 3 AND CASIN = 'B09TPNM4YC';</v>
      </c>
    </row>
    <row r="978" spans="1:14" x14ac:dyDescent="0.25">
      <c r="A978" t="s">
        <v>1080</v>
      </c>
      <c r="B978" t="s">
        <v>1062</v>
      </c>
      <c r="C978" t="s">
        <v>3260</v>
      </c>
      <c r="D978" t="s">
        <v>799</v>
      </c>
      <c r="E978" t="s">
        <v>21</v>
      </c>
      <c r="F978">
        <v>2</v>
      </c>
      <c r="G978">
        <v>30</v>
      </c>
      <c r="H978">
        <v>260</v>
      </c>
      <c r="I978">
        <v>180</v>
      </c>
      <c r="J978">
        <v>0</v>
      </c>
      <c r="K978">
        <v>0</v>
      </c>
      <c r="L978">
        <v>0</v>
      </c>
      <c r="M978">
        <v>0</v>
      </c>
      <c r="N978" t="str">
        <f t="shared" si="15"/>
        <v>UPDATE WipDetails SET WipQuantity = , Review_Wip = 0 WHERE WipMaster_Id IN (SELECT id FROM WipMasters WHERE issuedmonth = 'March' AND IssuedYear = 2026) AND CommitmentPeriod = 3 AND CASIN = 'B09TPMP31L';</v>
      </c>
    </row>
    <row r="979" spans="1:14" x14ac:dyDescent="0.25">
      <c r="A979" t="s">
        <v>1081</v>
      </c>
      <c r="B979" t="s">
        <v>1062</v>
      </c>
      <c r="C979" t="s">
        <v>3261</v>
      </c>
      <c r="D979" t="s">
        <v>271</v>
      </c>
      <c r="E979" t="s">
        <v>11</v>
      </c>
      <c r="F979">
        <v>2</v>
      </c>
      <c r="G979">
        <v>30</v>
      </c>
      <c r="H979">
        <v>60</v>
      </c>
      <c r="I979">
        <v>0</v>
      </c>
      <c r="J979">
        <v>0</v>
      </c>
      <c r="K979">
        <v>0</v>
      </c>
      <c r="L979">
        <v>0</v>
      </c>
      <c r="M979">
        <v>0</v>
      </c>
      <c r="N979" t="str">
        <f t="shared" si="15"/>
        <v>UPDATE WipDetails SET WipQuantity = , Review_Wip = 0 WHERE WipMaster_Id IN (SELECT id FROM WipMasters WHERE issuedmonth = 'March' AND IssuedYear = 2026) AND CommitmentPeriod = 3 AND CASIN = 'B09TPKG5VC';</v>
      </c>
    </row>
    <row r="980" spans="1:14" x14ac:dyDescent="0.25">
      <c r="A980" t="s">
        <v>1082</v>
      </c>
      <c r="B980" t="s">
        <v>1062</v>
      </c>
      <c r="C980" t="s">
        <v>3262</v>
      </c>
      <c r="D980" t="s">
        <v>271</v>
      </c>
      <c r="E980" t="s">
        <v>13</v>
      </c>
      <c r="F980">
        <v>2</v>
      </c>
      <c r="G980">
        <v>30</v>
      </c>
      <c r="H980">
        <v>150</v>
      </c>
      <c r="I980">
        <v>0</v>
      </c>
      <c r="J980">
        <v>0</v>
      </c>
      <c r="K980">
        <v>0</v>
      </c>
      <c r="L980">
        <v>0</v>
      </c>
      <c r="M980">
        <v>0</v>
      </c>
      <c r="N980" t="str">
        <f t="shared" si="15"/>
        <v>UPDATE WipDetails SET WipQuantity = , Review_Wip = 0 WHERE WipMaster_Id IN (SELECT id FROM WipMasters WHERE issuedmonth = 'March' AND IssuedYear = 2026) AND CommitmentPeriod = 3 AND CASIN = 'B09TPK7QHS';</v>
      </c>
    </row>
    <row r="981" spans="1:14" x14ac:dyDescent="0.25">
      <c r="A981" t="s">
        <v>1083</v>
      </c>
      <c r="B981" t="s">
        <v>1062</v>
      </c>
      <c r="C981" t="s">
        <v>3263</v>
      </c>
      <c r="D981" t="s">
        <v>271</v>
      </c>
      <c r="E981" t="s">
        <v>15</v>
      </c>
      <c r="F981">
        <v>2</v>
      </c>
      <c r="G981">
        <v>30</v>
      </c>
      <c r="H981">
        <v>150</v>
      </c>
      <c r="I981">
        <v>0</v>
      </c>
      <c r="J981">
        <v>0</v>
      </c>
      <c r="K981">
        <v>0</v>
      </c>
      <c r="L981">
        <v>0</v>
      </c>
      <c r="M981">
        <v>0</v>
      </c>
      <c r="N981" t="str">
        <f t="shared" si="15"/>
        <v>UPDATE WipDetails SET WipQuantity = , Review_Wip = 0 WHERE WipMaster_Id IN (SELECT id FROM WipMasters WHERE issuedmonth = 'March' AND IssuedYear = 2026) AND CommitmentPeriod = 3 AND CASIN = 'B09TPN62R6';</v>
      </c>
    </row>
    <row r="982" spans="1:14" x14ac:dyDescent="0.25">
      <c r="A982" t="s">
        <v>1084</v>
      </c>
      <c r="B982" t="s">
        <v>1062</v>
      </c>
      <c r="C982" t="s">
        <v>3264</v>
      </c>
      <c r="D982" t="s">
        <v>271</v>
      </c>
      <c r="E982" t="s">
        <v>17</v>
      </c>
      <c r="F982">
        <v>2</v>
      </c>
      <c r="G982">
        <v>30</v>
      </c>
      <c r="H982">
        <v>300</v>
      </c>
      <c r="I982">
        <v>0</v>
      </c>
      <c r="J982">
        <v>0</v>
      </c>
      <c r="K982">
        <v>0</v>
      </c>
      <c r="L982">
        <v>0</v>
      </c>
      <c r="M982">
        <v>0</v>
      </c>
      <c r="N982" t="str">
        <f t="shared" si="15"/>
        <v>UPDATE WipDetails SET WipQuantity = , Review_Wip = 0 WHERE WipMaster_Id IN (SELECT id FROM WipMasters WHERE issuedmonth = 'March' AND IssuedYear = 2026) AND CommitmentPeriod = 3 AND CASIN = 'B09TPN9NLJ';</v>
      </c>
    </row>
    <row r="983" spans="1:14" x14ac:dyDescent="0.25">
      <c r="A983" t="s">
        <v>1085</v>
      </c>
      <c r="B983" t="s">
        <v>1062</v>
      </c>
      <c r="C983" t="s">
        <v>3265</v>
      </c>
      <c r="D983" t="s">
        <v>271</v>
      </c>
      <c r="E983" t="s">
        <v>19</v>
      </c>
      <c r="F983">
        <v>2</v>
      </c>
      <c r="G983">
        <v>30</v>
      </c>
      <c r="H983">
        <v>270</v>
      </c>
      <c r="I983">
        <v>0</v>
      </c>
      <c r="J983">
        <v>0</v>
      </c>
      <c r="K983">
        <v>0</v>
      </c>
      <c r="L983">
        <v>0</v>
      </c>
      <c r="M983">
        <v>0</v>
      </c>
      <c r="N983" t="str">
        <f t="shared" si="15"/>
        <v>UPDATE WipDetails SET WipQuantity = , Review_Wip = 0 WHERE WipMaster_Id IN (SELECT id FROM WipMasters WHERE issuedmonth = 'March' AND IssuedYear = 2026) AND CommitmentPeriod = 3 AND CASIN = 'B09TPKRFN4';</v>
      </c>
    </row>
    <row r="984" spans="1:14" x14ac:dyDescent="0.25">
      <c r="A984" t="s">
        <v>1086</v>
      </c>
      <c r="B984" t="s">
        <v>1062</v>
      </c>
      <c r="C984" t="s">
        <v>3266</v>
      </c>
      <c r="D984" t="s">
        <v>271</v>
      </c>
      <c r="E984" t="s">
        <v>21</v>
      </c>
      <c r="F984">
        <v>2</v>
      </c>
      <c r="G984">
        <v>30</v>
      </c>
      <c r="H984">
        <v>270</v>
      </c>
      <c r="I984">
        <v>0</v>
      </c>
      <c r="J984">
        <v>0</v>
      </c>
      <c r="K984">
        <v>0</v>
      </c>
      <c r="L984">
        <v>0</v>
      </c>
      <c r="M984">
        <v>0</v>
      </c>
      <c r="N984" t="str">
        <f t="shared" si="15"/>
        <v>UPDATE WipDetails SET WipQuantity = , Review_Wip = 0 WHERE WipMaster_Id IN (SELECT id FROM WipMasters WHERE issuedmonth = 'March' AND IssuedYear = 2026) AND CommitmentPeriod = 3 AND CASIN = 'B09TPKP2CT';</v>
      </c>
    </row>
    <row r="985" spans="1:14" x14ac:dyDescent="0.25">
      <c r="A985" t="s">
        <v>1087</v>
      </c>
      <c r="B985" t="s">
        <v>1062</v>
      </c>
      <c r="C985" t="s">
        <v>3267</v>
      </c>
      <c r="D985" t="s">
        <v>812</v>
      </c>
      <c r="E985" t="s">
        <v>11</v>
      </c>
      <c r="F985">
        <v>2</v>
      </c>
      <c r="G985">
        <v>30</v>
      </c>
      <c r="H985">
        <v>90</v>
      </c>
      <c r="I985">
        <v>0</v>
      </c>
      <c r="J985">
        <v>0</v>
      </c>
      <c r="K985">
        <v>0</v>
      </c>
      <c r="L985">
        <v>0</v>
      </c>
      <c r="M985">
        <v>0</v>
      </c>
      <c r="N985" t="str">
        <f t="shared" si="15"/>
        <v>UPDATE WipDetails SET WipQuantity = , Review_Wip = 0 WHERE WipMaster_Id IN (SELECT id FROM WipMasters WHERE issuedmonth = 'March' AND IssuedYear = 2026) AND CommitmentPeriod = 3 AND CASIN = 'B09TPLVDXL';</v>
      </c>
    </row>
    <row r="986" spans="1:14" x14ac:dyDescent="0.25">
      <c r="A986" t="s">
        <v>1088</v>
      </c>
      <c r="B986" t="s">
        <v>1062</v>
      </c>
      <c r="C986" t="s">
        <v>3268</v>
      </c>
      <c r="D986" t="s">
        <v>812</v>
      </c>
      <c r="E986" t="s">
        <v>13</v>
      </c>
      <c r="F986">
        <v>2</v>
      </c>
      <c r="G986">
        <v>30</v>
      </c>
      <c r="H986">
        <v>60</v>
      </c>
      <c r="I986">
        <v>0</v>
      </c>
      <c r="J986">
        <v>0</v>
      </c>
      <c r="K986">
        <v>0</v>
      </c>
      <c r="L986">
        <v>0</v>
      </c>
      <c r="M986">
        <v>0</v>
      </c>
      <c r="N986" t="str">
        <f t="shared" si="15"/>
        <v>UPDATE WipDetails SET WipQuantity = , Review_Wip = 0 WHERE WipMaster_Id IN (SELECT id FROM WipMasters WHERE issuedmonth = 'March' AND IssuedYear = 2026) AND CommitmentPeriod = 3 AND CASIN = 'B09TPM1G4D';</v>
      </c>
    </row>
    <row r="987" spans="1:14" x14ac:dyDescent="0.25">
      <c r="A987" t="s">
        <v>1089</v>
      </c>
      <c r="B987" t="s">
        <v>1062</v>
      </c>
      <c r="C987" t="s">
        <v>3269</v>
      </c>
      <c r="D987" t="s">
        <v>812</v>
      </c>
      <c r="E987" t="s">
        <v>15</v>
      </c>
      <c r="F987">
        <v>2</v>
      </c>
      <c r="G987">
        <v>30</v>
      </c>
      <c r="H987">
        <v>150</v>
      </c>
      <c r="I987">
        <v>0</v>
      </c>
      <c r="J987">
        <v>0</v>
      </c>
      <c r="K987">
        <v>0</v>
      </c>
      <c r="L987">
        <v>0</v>
      </c>
      <c r="M987">
        <v>0</v>
      </c>
      <c r="N987" t="str">
        <f t="shared" si="15"/>
        <v>UPDATE WipDetails SET WipQuantity = , Review_Wip = 0 WHERE WipMaster_Id IN (SELECT id FROM WipMasters WHERE issuedmonth = 'March' AND IssuedYear = 2026) AND CommitmentPeriod = 3 AND CASIN = 'B09TPLRD9G';</v>
      </c>
    </row>
    <row r="988" spans="1:14" x14ac:dyDescent="0.25">
      <c r="A988" t="s">
        <v>1090</v>
      </c>
      <c r="B988" t="s">
        <v>1062</v>
      </c>
      <c r="C988" t="s">
        <v>3270</v>
      </c>
      <c r="D988" t="s">
        <v>812</v>
      </c>
      <c r="E988" t="s">
        <v>17</v>
      </c>
      <c r="F988">
        <v>2</v>
      </c>
      <c r="G988">
        <v>30</v>
      </c>
      <c r="H988">
        <v>270</v>
      </c>
      <c r="I988">
        <v>0</v>
      </c>
      <c r="J988">
        <v>0</v>
      </c>
      <c r="K988">
        <v>0</v>
      </c>
      <c r="L988">
        <v>0</v>
      </c>
      <c r="M988">
        <v>0</v>
      </c>
      <c r="N988" t="str">
        <f t="shared" si="15"/>
        <v>UPDATE WipDetails SET WipQuantity = , Review_Wip = 0 WHERE WipMaster_Id IN (SELECT id FROM WipMasters WHERE issuedmonth = 'March' AND IssuedYear = 2026) AND CommitmentPeriod = 3 AND CASIN = 'B09TPNK2CV';</v>
      </c>
    </row>
    <row r="989" spans="1:14" x14ac:dyDescent="0.25">
      <c r="A989" t="s">
        <v>1091</v>
      </c>
      <c r="B989" t="s">
        <v>1062</v>
      </c>
      <c r="C989" t="s">
        <v>3271</v>
      </c>
      <c r="D989" t="s">
        <v>812</v>
      </c>
      <c r="E989" t="s">
        <v>19</v>
      </c>
      <c r="F989">
        <v>2</v>
      </c>
      <c r="G989">
        <v>30</v>
      </c>
      <c r="H989">
        <v>180</v>
      </c>
      <c r="I989">
        <v>0</v>
      </c>
      <c r="J989">
        <v>0</v>
      </c>
      <c r="K989">
        <v>0</v>
      </c>
      <c r="L989">
        <v>0</v>
      </c>
      <c r="M989">
        <v>0</v>
      </c>
      <c r="N989" t="str">
        <f t="shared" si="15"/>
        <v>UPDATE WipDetails SET WipQuantity = , Review_Wip = 0 WHERE WipMaster_Id IN (SELECT id FROM WipMasters WHERE issuedmonth = 'March' AND IssuedYear = 2026) AND CommitmentPeriod = 3 AND CASIN = 'B09TPQ6K2T';</v>
      </c>
    </row>
    <row r="990" spans="1:14" x14ac:dyDescent="0.25">
      <c r="A990" t="s">
        <v>1092</v>
      </c>
      <c r="B990" t="s">
        <v>1062</v>
      </c>
      <c r="C990" t="s">
        <v>3272</v>
      </c>
      <c r="D990" t="s">
        <v>812</v>
      </c>
      <c r="E990" t="s">
        <v>21</v>
      </c>
      <c r="F990">
        <v>2</v>
      </c>
      <c r="G990">
        <v>30</v>
      </c>
      <c r="H990">
        <v>90</v>
      </c>
      <c r="I990">
        <v>0</v>
      </c>
      <c r="J990">
        <v>0</v>
      </c>
      <c r="K990">
        <v>0</v>
      </c>
      <c r="L990">
        <v>0</v>
      </c>
      <c r="M990">
        <v>0</v>
      </c>
      <c r="N990" t="str">
        <f t="shared" si="15"/>
        <v>UPDATE WipDetails SET WipQuantity = , Review_Wip = 0 WHERE WipMaster_Id IN (SELECT id FROM WipMasters WHERE issuedmonth = 'March' AND IssuedYear = 2026) AND CommitmentPeriod = 3 AND CASIN = 'B09TPLWD63';</v>
      </c>
    </row>
    <row r="991" spans="1:14" x14ac:dyDescent="0.25">
      <c r="A991" t="s">
        <v>1093</v>
      </c>
      <c r="B991" t="s">
        <v>1062</v>
      </c>
      <c r="C991" t="s">
        <v>3273</v>
      </c>
      <c r="D991" t="s">
        <v>405</v>
      </c>
      <c r="E991" t="s">
        <v>11</v>
      </c>
      <c r="F991">
        <v>2</v>
      </c>
      <c r="G991">
        <v>30</v>
      </c>
      <c r="H991">
        <v>40</v>
      </c>
      <c r="I991">
        <v>0</v>
      </c>
      <c r="J991">
        <v>0</v>
      </c>
      <c r="K991">
        <v>0</v>
      </c>
      <c r="L991">
        <v>0</v>
      </c>
      <c r="M991">
        <v>0</v>
      </c>
      <c r="N991" t="str">
        <f t="shared" si="15"/>
        <v>UPDATE WipDetails SET WipQuantity = , Review_Wip = 0 WHERE WipMaster_Id IN (SELECT id FROM WipMasters WHERE issuedmonth = 'March' AND IssuedYear = 2026) AND CommitmentPeriod = 3 AND CASIN = 'B09TPNPZB8';</v>
      </c>
    </row>
    <row r="992" spans="1:14" x14ac:dyDescent="0.25">
      <c r="A992" t="s">
        <v>1094</v>
      </c>
      <c r="B992" t="s">
        <v>1062</v>
      </c>
      <c r="C992" t="s">
        <v>3274</v>
      </c>
      <c r="D992" t="s">
        <v>405</v>
      </c>
      <c r="E992" t="s">
        <v>13</v>
      </c>
      <c r="F992">
        <v>2</v>
      </c>
      <c r="G992">
        <v>30</v>
      </c>
      <c r="H992">
        <v>90</v>
      </c>
      <c r="I992">
        <v>0</v>
      </c>
      <c r="J992">
        <v>0</v>
      </c>
      <c r="K992">
        <v>0</v>
      </c>
      <c r="L992">
        <v>0</v>
      </c>
      <c r="M992">
        <v>0</v>
      </c>
      <c r="N992" t="str">
        <f t="shared" si="15"/>
        <v>UPDATE WipDetails SET WipQuantity = , Review_Wip = 0 WHERE WipMaster_Id IN (SELECT id FROM WipMasters WHERE issuedmonth = 'March' AND IssuedYear = 2026) AND CommitmentPeriod = 3 AND CASIN = 'B09TPKDHX1';</v>
      </c>
    </row>
    <row r="993" spans="1:14" x14ac:dyDescent="0.25">
      <c r="A993" t="s">
        <v>1095</v>
      </c>
      <c r="B993" t="s">
        <v>1062</v>
      </c>
      <c r="C993" t="s">
        <v>3275</v>
      </c>
      <c r="D993" t="s">
        <v>405</v>
      </c>
      <c r="E993" t="s">
        <v>15</v>
      </c>
      <c r="F993">
        <v>2</v>
      </c>
      <c r="G993">
        <v>30</v>
      </c>
      <c r="H993">
        <v>307</v>
      </c>
      <c r="I993">
        <v>0</v>
      </c>
      <c r="J993">
        <v>0</v>
      </c>
      <c r="K993">
        <v>0</v>
      </c>
      <c r="L993">
        <v>0</v>
      </c>
      <c r="M993">
        <v>0</v>
      </c>
      <c r="N993" t="str">
        <f t="shared" si="15"/>
        <v>UPDATE WipDetails SET WipQuantity = , Review_Wip = 0 WHERE WipMaster_Id IN (SELECT id FROM WipMasters WHERE issuedmonth = 'March' AND IssuedYear = 2026) AND CommitmentPeriod = 3 AND CASIN = 'B09TPPLT78';</v>
      </c>
    </row>
    <row r="994" spans="1:14" x14ac:dyDescent="0.25">
      <c r="A994" t="s">
        <v>1096</v>
      </c>
      <c r="B994" t="s">
        <v>1062</v>
      </c>
      <c r="C994" t="s">
        <v>3276</v>
      </c>
      <c r="D994" t="s">
        <v>405</v>
      </c>
      <c r="E994" t="s">
        <v>27</v>
      </c>
      <c r="F994">
        <v>2</v>
      </c>
      <c r="G994">
        <v>30</v>
      </c>
      <c r="H994">
        <v>437</v>
      </c>
      <c r="I994">
        <v>0</v>
      </c>
      <c r="J994">
        <v>0</v>
      </c>
      <c r="K994">
        <v>0</v>
      </c>
      <c r="L994">
        <v>0</v>
      </c>
      <c r="M994">
        <v>0</v>
      </c>
      <c r="N994" t="str">
        <f t="shared" si="15"/>
        <v>UPDATE WipDetails SET WipQuantity = , Review_Wip = 0 WHERE WipMaster_Id IN (SELECT id FROM WipMasters WHERE issuedmonth = 'March' AND IssuedYear = 2026) AND CommitmentPeriod = 3 AND CASIN = 'B09TPN9NJ6';</v>
      </c>
    </row>
    <row r="995" spans="1:14" x14ac:dyDescent="0.25">
      <c r="A995" t="s">
        <v>1097</v>
      </c>
      <c r="B995" t="s">
        <v>1062</v>
      </c>
      <c r="C995" t="s">
        <v>3277</v>
      </c>
      <c r="D995" t="s">
        <v>405</v>
      </c>
      <c r="E995" t="s">
        <v>19</v>
      </c>
      <c r="F995">
        <v>2</v>
      </c>
      <c r="G995">
        <v>30</v>
      </c>
      <c r="H995">
        <v>510</v>
      </c>
      <c r="I995">
        <v>0</v>
      </c>
      <c r="J995">
        <v>0</v>
      </c>
      <c r="K995">
        <v>0</v>
      </c>
      <c r="L995">
        <v>0</v>
      </c>
      <c r="M995">
        <v>0</v>
      </c>
      <c r="N995" t="str">
        <f t="shared" si="15"/>
        <v>UPDATE WipDetails SET WipQuantity = , Review_Wip = 0 WHERE WipMaster_Id IN (SELECT id FROM WipMasters WHERE issuedmonth = 'March' AND IssuedYear = 2026) AND CommitmentPeriod = 3 AND CASIN = 'B09TPKP25Y';</v>
      </c>
    </row>
    <row r="996" spans="1:14" x14ac:dyDescent="0.25">
      <c r="A996" t="s">
        <v>1098</v>
      </c>
      <c r="B996" t="s">
        <v>1062</v>
      </c>
      <c r="C996" t="s">
        <v>3278</v>
      </c>
      <c r="D996" t="s">
        <v>405</v>
      </c>
      <c r="E996" t="s">
        <v>21</v>
      </c>
      <c r="F996">
        <v>2</v>
      </c>
      <c r="G996">
        <v>30</v>
      </c>
      <c r="H996">
        <v>230</v>
      </c>
      <c r="I996">
        <v>0</v>
      </c>
      <c r="J996">
        <v>0</v>
      </c>
      <c r="K996">
        <v>0</v>
      </c>
      <c r="L996">
        <v>0</v>
      </c>
      <c r="M996">
        <v>0</v>
      </c>
      <c r="N996" t="str">
        <f t="shared" si="15"/>
        <v>UPDATE WipDetails SET WipQuantity = , Review_Wip = 0 WHERE WipMaster_Id IN (SELECT id FROM WipMasters WHERE issuedmonth = 'March' AND IssuedYear = 2026) AND CommitmentPeriod = 3 AND CASIN = 'B09TPM137S';</v>
      </c>
    </row>
    <row r="997" spans="1:14" x14ac:dyDescent="0.25">
      <c r="A997" t="s">
        <v>1099</v>
      </c>
      <c r="B997" t="s">
        <v>1062</v>
      </c>
      <c r="C997" t="s">
        <v>3279</v>
      </c>
      <c r="D997" t="s">
        <v>602</v>
      </c>
      <c r="E997" t="s">
        <v>11</v>
      </c>
      <c r="F997">
        <v>2</v>
      </c>
      <c r="G997">
        <v>30</v>
      </c>
      <c r="H997">
        <v>210</v>
      </c>
      <c r="I997">
        <v>150</v>
      </c>
      <c r="J997">
        <v>0</v>
      </c>
      <c r="K997">
        <v>0</v>
      </c>
      <c r="L997">
        <v>0</v>
      </c>
      <c r="M997">
        <v>0</v>
      </c>
      <c r="N997" t="str">
        <f t="shared" si="15"/>
        <v>UPDATE WipDetails SET WipQuantity = , Review_Wip = 0 WHERE WipMaster_Id IN (SELECT id FROM WipMasters WHERE issuedmonth = 'March' AND IssuedYear = 2026) AND CommitmentPeriod = 3 AND CASIN = 'B09TPMKLNK';</v>
      </c>
    </row>
    <row r="998" spans="1:14" x14ac:dyDescent="0.25">
      <c r="A998" t="s">
        <v>1100</v>
      </c>
      <c r="B998" t="s">
        <v>1062</v>
      </c>
      <c r="C998" t="s">
        <v>3280</v>
      </c>
      <c r="D998" t="s">
        <v>602</v>
      </c>
      <c r="E998" t="s">
        <v>13</v>
      </c>
      <c r="F998">
        <v>2</v>
      </c>
      <c r="G998">
        <v>30</v>
      </c>
      <c r="H998">
        <v>190</v>
      </c>
      <c r="I998">
        <v>180</v>
      </c>
      <c r="J998">
        <v>0</v>
      </c>
      <c r="K998">
        <v>0</v>
      </c>
      <c r="L998">
        <v>30</v>
      </c>
      <c r="M998">
        <v>0</v>
      </c>
      <c r="N998" t="str">
        <f t="shared" si="15"/>
        <v>UPDATE WipDetails SET WipQuantity = , Review_Wip = 0 WHERE WipMaster_Id IN (SELECT id FROM WipMasters WHERE issuedmonth = 'March' AND IssuedYear = 2026) AND CommitmentPeriod = 3 AND CASIN = 'B09TPN9NNT';</v>
      </c>
    </row>
    <row r="999" spans="1:14" x14ac:dyDescent="0.25">
      <c r="A999" t="s">
        <v>1101</v>
      </c>
      <c r="B999" t="s">
        <v>1062</v>
      </c>
      <c r="C999" t="s">
        <v>3281</v>
      </c>
      <c r="D999" t="s">
        <v>602</v>
      </c>
      <c r="E999" t="s">
        <v>15</v>
      </c>
      <c r="F999">
        <v>2</v>
      </c>
      <c r="G999">
        <v>30</v>
      </c>
      <c r="H999">
        <v>538</v>
      </c>
      <c r="I999">
        <v>510</v>
      </c>
      <c r="J999">
        <v>0</v>
      </c>
      <c r="K999">
        <v>0</v>
      </c>
      <c r="L999">
        <v>150</v>
      </c>
      <c r="M999">
        <v>0</v>
      </c>
      <c r="N999" t="str">
        <f t="shared" si="15"/>
        <v>UPDATE WipDetails SET WipQuantity = , Review_Wip = 0 WHERE WipMaster_Id IN (SELECT id FROM WipMasters WHERE issuedmonth = 'March' AND IssuedYear = 2026) AND CommitmentPeriod = 3 AND CASIN = 'B09TPLL6P4';</v>
      </c>
    </row>
    <row r="1000" spans="1:14" x14ac:dyDescent="0.25">
      <c r="A1000" t="s">
        <v>1102</v>
      </c>
      <c r="B1000" t="s">
        <v>1062</v>
      </c>
      <c r="C1000" t="s">
        <v>3282</v>
      </c>
      <c r="D1000" t="s">
        <v>602</v>
      </c>
      <c r="E1000" t="s">
        <v>17</v>
      </c>
      <c r="F1000">
        <v>2</v>
      </c>
      <c r="G1000">
        <v>30</v>
      </c>
      <c r="H1000">
        <v>299</v>
      </c>
      <c r="I1000">
        <v>270</v>
      </c>
      <c r="J1000">
        <v>0</v>
      </c>
      <c r="K1000">
        <v>0</v>
      </c>
      <c r="L1000">
        <v>360</v>
      </c>
      <c r="M1000">
        <v>0</v>
      </c>
      <c r="N1000" t="str">
        <f t="shared" si="15"/>
        <v>UPDATE WipDetails SET WipQuantity = , Review_Wip = 0 WHERE WipMaster_Id IN (SELECT id FROM WipMasters WHERE issuedmonth = 'March' AND IssuedYear = 2026) AND CommitmentPeriod = 3 AND CASIN = 'B09TPN8JN1';</v>
      </c>
    </row>
    <row r="1001" spans="1:14" x14ac:dyDescent="0.25">
      <c r="A1001" t="s">
        <v>1103</v>
      </c>
      <c r="B1001" t="s">
        <v>1062</v>
      </c>
      <c r="C1001" t="s">
        <v>3283</v>
      </c>
      <c r="D1001" t="s">
        <v>602</v>
      </c>
      <c r="E1001" t="s">
        <v>19</v>
      </c>
      <c r="F1001">
        <v>2</v>
      </c>
      <c r="G1001">
        <v>30</v>
      </c>
      <c r="H1001">
        <v>370</v>
      </c>
      <c r="I1001">
        <v>90</v>
      </c>
      <c r="J1001">
        <v>0</v>
      </c>
      <c r="K1001">
        <v>0</v>
      </c>
      <c r="L1001">
        <v>0</v>
      </c>
      <c r="M1001">
        <v>0</v>
      </c>
      <c r="N1001" t="str">
        <f t="shared" si="15"/>
        <v>UPDATE WipDetails SET WipQuantity = , Review_Wip = 0 WHERE WipMaster_Id IN (SELECT id FROM WipMasters WHERE issuedmonth = 'March' AND IssuedYear = 2026) AND CommitmentPeriod = 3 AND CASIN = 'B09TPMN9S3';</v>
      </c>
    </row>
    <row r="1002" spans="1:14" x14ac:dyDescent="0.25">
      <c r="A1002" t="s">
        <v>1104</v>
      </c>
      <c r="B1002" t="s">
        <v>1062</v>
      </c>
      <c r="C1002" t="s">
        <v>3284</v>
      </c>
      <c r="D1002" t="s">
        <v>602</v>
      </c>
      <c r="E1002" t="s">
        <v>21</v>
      </c>
      <c r="F1002">
        <v>2</v>
      </c>
      <c r="G1002">
        <v>30</v>
      </c>
      <c r="H1002">
        <v>110</v>
      </c>
      <c r="I1002">
        <v>90</v>
      </c>
      <c r="J1002">
        <v>0</v>
      </c>
      <c r="K1002">
        <v>0</v>
      </c>
      <c r="L1002">
        <v>30</v>
      </c>
      <c r="M1002">
        <v>0</v>
      </c>
      <c r="N1002" t="str">
        <f t="shared" si="15"/>
        <v>UPDATE WipDetails SET WipQuantity = , Review_Wip = 0 WHERE WipMaster_Id IN (SELECT id FROM WipMasters WHERE issuedmonth = 'March' AND IssuedYear = 2026) AND CommitmentPeriod = 3 AND CASIN = 'B09TPMGNMQ';</v>
      </c>
    </row>
    <row r="1003" spans="1:14" x14ac:dyDescent="0.25">
      <c r="A1003" t="s">
        <v>1105</v>
      </c>
      <c r="B1003" t="s">
        <v>1062</v>
      </c>
      <c r="C1003" t="s">
        <v>3285</v>
      </c>
      <c r="D1003" t="s">
        <v>882</v>
      </c>
      <c r="E1003" t="s">
        <v>11</v>
      </c>
      <c r="F1003">
        <v>2</v>
      </c>
      <c r="G1003">
        <v>30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 t="str">
        <f t="shared" si="15"/>
        <v>UPDATE WipDetails SET WipQuantity = , Review_Wip = 0 WHERE WipMaster_Id IN (SELECT id FROM WipMasters WHERE issuedmonth = 'March' AND IssuedYear = 2026) AND CommitmentPeriod = 3 AND CASIN = 'B09TPL7W2W';</v>
      </c>
    </row>
    <row r="1004" spans="1:14" x14ac:dyDescent="0.25">
      <c r="A1004" t="s">
        <v>1106</v>
      </c>
      <c r="B1004" t="s">
        <v>1062</v>
      </c>
      <c r="C1004" t="s">
        <v>3286</v>
      </c>
      <c r="D1004" t="s">
        <v>882</v>
      </c>
      <c r="E1004" t="s">
        <v>13</v>
      </c>
      <c r="F1004">
        <v>2</v>
      </c>
      <c r="G1004">
        <v>30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 t="str">
        <f t="shared" si="15"/>
        <v>UPDATE WipDetails SET WipQuantity = , Review_Wip = 0 WHERE WipMaster_Id IN (SELECT id FROM WipMasters WHERE issuedmonth = 'March' AND IssuedYear = 2026) AND CommitmentPeriod = 3 AND CASIN = 'B09TPR6GJK';</v>
      </c>
    </row>
    <row r="1005" spans="1:14" x14ac:dyDescent="0.25">
      <c r="A1005" t="s">
        <v>1107</v>
      </c>
      <c r="B1005" t="s">
        <v>1062</v>
      </c>
      <c r="C1005" t="s">
        <v>3287</v>
      </c>
      <c r="D1005" t="s">
        <v>882</v>
      </c>
      <c r="E1005" t="s">
        <v>15</v>
      </c>
      <c r="F1005">
        <v>2</v>
      </c>
      <c r="G1005">
        <v>30</v>
      </c>
      <c r="H1005">
        <v>60</v>
      </c>
      <c r="I1005">
        <v>0</v>
      </c>
      <c r="J1005">
        <v>0</v>
      </c>
      <c r="K1005">
        <v>0</v>
      </c>
      <c r="L1005">
        <v>0</v>
      </c>
      <c r="M1005">
        <v>0</v>
      </c>
      <c r="N1005" t="str">
        <f t="shared" si="15"/>
        <v>UPDATE WipDetails SET WipQuantity = , Review_Wip = 0 WHERE WipMaster_Id IN (SELECT id FROM WipMasters WHERE issuedmonth = 'March' AND IssuedYear = 2026) AND CommitmentPeriod = 3 AND CASIN = 'B09TPMMBRJ';</v>
      </c>
    </row>
    <row r="1006" spans="1:14" x14ac:dyDescent="0.25">
      <c r="A1006" t="s">
        <v>1108</v>
      </c>
      <c r="B1006" t="s">
        <v>1062</v>
      </c>
      <c r="C1006" t="s">
        <v>3288</v>
      </c>
      <c r="D1006" t="s">
        <v>882</v>
      </c>
      <c r="E1006" t="s">
        <v>17</v>
      </c>
      <c r="F1006">
        <v>2</v>
      </c>
      <c r="G1006">
        <v>30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 t="str">
        <f t="shared" si="15"/>
        <v>UPDATE WipDetails SET WipQuantity = , Review_Wip = 0 WHERE WipMaster_Id IN (SELECT id FROM WipMasters WHERE issuedmonth = 'March' AND IssuedYear = 2026) AND CommitmentPeriod = 3 AND CASIN = 'B09TPR741S';</v>
      </c>
    </row>
    <row r="1007" spans="1:14" x14ac:dyDescent="0.25">
      <c r="A1007" t="s">
        <v>1109</v>
      </c>
      <c r="B1007" t="s">
        <v>1062</v>
      </c>
      <c r="C1007" t="s">
        <v>3289</v>
      </c>
      <c r="D1007" t="s">
        <v>882</v>
      </c>
      <c r="E1007" t="s">
        <v>19</v>
      </c>
      <c r="F1007">
        <v>2</v>
      </c>
      <c r="G1007">
        <v>30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 t="str">
        <f t="shared" si="15"/>
        <v>UPDATE WipDetails SET WipQuantity = , Review_Wip = 0 WHERE WipMaster_Id IN (SELECT id FROM WipMasters WHERE issuedmonth = 'March' AND IssuedYear = 2026) AND CommitmentPeriod = 3 AND CASIN = 'B09TPLCRQN';</v>
      </c>
    </row>
    <row r="1008" spans="1:14" x14ac:dyDescent="0.25">
      <c r="A1008" t="s">
        <v>1110</v>
      </c>
      <c r="B1008" t="s">
        <v>1062</v>
      </c>
      <c r="C1008" t="s">
        <v>3290</v>
      </c>
      <c r="D1008" t="s">
        <v>882</v>
      </c>
      <c r="E1008" t="s">
        <v>21</v>
      </c>
      <c r="F1008">
        <v>2</v>
      </c>
      <c r="G1008">
        <v>30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 t="str">
        <f t="shared" si="15"/>
        <v>UPDATE WipDetails SET WipQuantity = , Review_Wip = 0 WHERE WipMaster_Id IN (SELECT id FROM WipMasters WHERE issuedmonth = 'March' AND IssuedYear = 2026) AND CommitmentPeriod = 3 AND CASIN = 'B09TPLTBK2';</v>
      </c>
    </row>
    <row r="1009" spans="1:14" x14ac:dyDescent="0.25">
      <c r="A1009" t="s">
        <v>1111</v>
      </c>
      <c r="B1009" t="s">
        <v>1112</v>
      </c>
      <c r="C1009" t="s">
        <v>3291</v>
      </c>
      <c r="D1009" t="s">
        <v>521</v>
      </c>
      <c r="E1009" t="s">
        <v>11</v>
      </c>
      <c r="F1009">
        <v>2</v>
      </c>
      <c r="G1009">
        <v>30</v>
      </c>
      <c r="H1009">
        <v>40</v>
      </c>
      <c r="I1009">
        <v>0</v>
      </c>
      <c r="J1009">
        <v>0</v>
      </c>
      <c r="K1009">
        <v>60</v>
      </c>
      <c r="L1009">
        <v>0</v>
      </c>
      <c r="M1009">
        <v>0</v>
      </c>
      <c r="N1009" t="str">
        <f t="shared" si="15"/>
        <v>UPDATE WipDetails SET WipQuantity = , Review_Wip = 0 WHERE WipMaster_Id IN (SELECT id FROM WipMasters WHERE issuedmonth = 'March' AND IssuedYear = 2026) AND CommitmentPeriod = 3 AND CASIN = 'B09TPPLSXH';</v>
      </c>
    </row>
    <row r="1010" spans="1:14" x14ac:dyDescent="0.25">
      <c r="A1010" t="s">
        <v>1113</v>
      </c>
      <c r="B1010" t="s">
        <v>1112</v>
      </c>
      <c r="C1010" t="s">
        <v>3292</v>
      </c>
      <c r="D1010" t="s">
        <v>521</v>
      </c>
      <c r="E1010" t="s">
        <v>13</v>
      </c>
      <c r="F1010">
        <v>2</v>
      </c>
      <c r="G1010">
        <v>30</v>
      </c>
      <c r="H1010">
        <v>40</v>
      </c>
      <c r="I1010">
        <v>0</v>
      </c>
      <c r="J1010">
        <v>0</v>
      </c>
      <c r="K1010">
        <v>120</v>
      </c>
      <c r="L1010">
        <v>0</v>
      </c>
      <c r="M1010">
        <v>0</v>
      </c>
      <c r="N1010" t="str">
        <f t="shared" si="15"/>
        <v>UPDATE WipDetails SET WipQuantity = , Review_Wip = 0 WHERE WipMaster_Id IN (SELECT id FROM WipMasters WHERE issuedmonth = 'March' AND IssuedYear = 2026) AND CommitmentPeriod = 3 AND CASIN = 'B09TPM6VQJ';</v>
      </c>
    </row>
    <row r="1011" spans="1:14" x14ac:dyDescent="0.25">
      <c r="A1011" t="s">
        <v>1114</v>
      </c>
      <c r="B1011" t="s">
        <v>1112</v>
      </c>
      <c r="C1011" t="s">
        <v>3293</v>
      </c>
      <c r="D1011" t="s">
        <v>521</v>
      </c>
      <c r="E1011" t="s">
        <v>15</v>
      </c>
      <c r="F1011">
        <v>2</v>
      </c>
      <c r="G1011">
        <v>30</v>
      </c>
      <c r="H1011">
        <v>0</v>
      </c>
      <c r="I1011">
        <v>0</v>
      </c>
      <c r="J1011">
        <v>0</v>
      </c>
      <c r="K1011">
        <v>420</v>
      </c>
      <c r="L1011">
        <v>0</v>
      </c>
      <c r="M1011">
        <v>0</v>
      </c>
      <c r="N1011" t="str">
        <f t="shared" si="15"/>
        <v>UPDATE WipDetails SET WipQuantity = , Review_Wip = 0 WHERE WipMaster_Id IN (SELECT id FROM WipMasters WHERE issuedmonth = 'March' AND IssuedYear = 2026) AND CommitmentPeriod = 3 AND CASIN = 'B09TPJL2FV';</v>
      </c>
    </row>
    <row r="1012" spans="1:14" x14ac:dyDescent="0.25">
      <c r="A1012" t="s">
        <v>1115</v>
      </c>
      <c r="B1012" t="s">
        <v>1112</v>
      </c>
      <c r="C1012" t="s">
        <v>3294</v>
      </c>
      <c r="D1012" t="s">
        <v>521</v>
      </c>
      <c r="E1012" t="s">
        <v>17</v>
      </c>
      <c r="F1012">
        <v>2</v>
      </c>
      <c r="G1012">
        <v>30</v>
      </c>
      <c r="H1012">
        <v>40</v>
      </c>
      <c r="I1012">
        <v>0</v>
      </c>
      <c r="J1012">
        <v>0</v>
      </c>
      <c r="K1012">
        <v>570</v>
      </c>
      <c r="L1012">
        <v>0</v>
      </c>
      <c r="M1012">
        <v>0</v>
      </c>
      <c r="N1012" t="str">
        <f t="shared" si="15"/>
        <v>UPDATE WipDetails SET WipQuantity = , Review_Wip = 0 WHERE WipMaster_Id IN (SELECT id FROM WipMasters WHERE issuedmonth = 'March' AND IssuedYear = 2026) AND CommitmentPeriod = 3 AND CASIN = 'B09TPMR1ZZ';</v>
      </c>
    </row>
    <row r="1013" spans="1:14" x14ac:dyDescent="0.25">
      <c r="A1013" t="s">
        <v>1116</v>
      </c>
      <c r="B1013" t="s">
        <v>1112</v>
      </c>
      <c r="C1013" t="s">
        <v>3295</v>
      </c>
      <c r="D1013" t="s">
        <v>521</v>
      </c>
      <c r="E1013" t="s">
        <v>19</v>
      </c>
      <c r="F1013">
        <v>2</v>
      </c>
      <c r="G1013">
        <v>30</v>
      </c>
      <c r="H1013">
        <v>40</v>
      </c>
      <c r="I1013">
        <v>0</v>
      </c>
      <c r="J1013">
        <v>0</v>
      </c>
      <c r="K1013">
        <v>480</v>
      </c>
      <c r="L1013">
        <v>0</v>
      </c>
      <c r="M1013">
        <v>0</v>
      </c>
      <c r="N1013" t="str">
        <f t="shared" si="15"/>
        <v>UPDATE WipDetails SET WipQuantity = , Review_Wip = 0 WHERE WipMaster_Id IN (SELECT id FROM WipMasters WHERE issuedmonth = 'March' AND IssuedYear = 2026) AND CommitmentPeriod = 3 AND CASIN = 'B09TPLFL1J';</v>
      </c>
    </row>
    <row r="1014" spans="1:14" x14ac:dyDescent="0.25">
      <c r="A1014" t="s">
        <v>1117</v>
      </c>
      <c r="B1014" t="s">
        <v>1112</v>
      </c>
      <c r="C1014" t="s">
        <v>3296</v>
      </c>
      <c r="D1014" t="s">
        <v>521</v>
      </c>
      <c r="E1014" t="s">
        <v>21</v>
      </c>
      <c r="F1014">
        <v>2</v>
      </c>
      <c r="G1014">
        <v>30</v>
      </c>
      <c r="H1014">
        <v>80</v>
      </c>
      <c r="I1014">
        <v>0</v>
      </c>
      <c r="J1014">
        <v>0</v>
      </c>
      <c r="K1014">
        <v>420</v>
      </c>
      <c r="L1014">
        <v>0</v>
      </c>
      <c r="M1014">
        <v>0</v>
      </c>
      <c r="N1014" t="str">
        <f t="shared" si="15"/>
        <v>UPDATE WipDetails SET WipQuantity = , Review_Wip = 0 WHERE WipMaster_Id IN (SELECT id FROM WipMasters WHERE issuedmonth = 'March' AND IssuedYear = 2026) AND CommitmentPeriod = 3 AND CASIN = 'B09TPLS283';</v>
      </c>
    </row>
    <row r="1015" spans="1:14" x14ac:dyDescent="0.25">
      <c r="A1015" t="s">
        <v>1118</v>
      </c>
      <c r="B1015" t="s">
        <v>1112</v>
      </c>
      <c r="C1015" t="s">
        <v>3297</v>
      </c>
      <c r="D1015" t="s">
        <v>271</v>
      </c>
      <c r="E1015" t="s">
        <v>11</v>
      </c>
      <c r="F1015">
        <v>2</v>
      </c>
      <c r="G1015">
        <v>30</v>
      </c>
      <c r="H1015">
        <v>30</v>
      </c>
      <c r="I1015">
        <v>0</v>
      </c>
      <c r="J1015">
        <v>0</v>
      </c>
      <c r="K1015">
        <v>0</v>
      </c>
      <c r="L1015">
        <v>0</v>
      </c>
      <c r="M1015">
        <v>0</v>
      </c>
      <c r="N1015" t="str">
        <f t="shared" si="15"/>
        <v>UPDATE WipDetails SET WipQuantity = , Review_Wip = 0 WHERE WipMaster_Id IN (SELECT id FROM WipMasters WHERE issuedmonth = 'March' AND IssuedYear = 2026) AND CommitmentPeriod = 3 AND CASIN = 'B09TPL9PX9';</v>
      </c>
    </row>
    <row r="1016" spans="1:14" x14ac:dyDescent="0.25">
      <c r="A1016" t="s">
        <v>1119</v>
      </c>
      <c r="B1016" t="s">
        <v>1112</v>
      </c>
      <c r="C1016" t="s">
        <v>3298</v>
      </c>
      <c r="D1016" t="s">
        <v>271</v>
      </c>
      <c r="E1016" t="s">
        <v>13</v>
      </c>
      <c r="F1016">
        <v>2</v>
      </c>
      <c r="G1016">
        <v>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 t="str">
        <f t="shared" si="15"/>
        <v>UPDATE WipDetails SET WipQuantity = , Review_Wip = 0 WHERE WipMaster_Id IN (SELECT id FROM WipMasters WHERE issuedmonth = 'March' AND IssuedYear = 2026) AND CommitmentPeriod = 3 AND CASIN = 'B09TPPDQ98';</v>
      </c>
    </row>
    <row r="1017" spans="1:14" x14ac:dyDescent="0.25">
      <c r="A1017" t="s">
        <v>1120</v>
      </c>
      <c r="B1017" t="s">
        <v>1112</v>
      </c>
      <c r="C1017" t="s">
        <v>3299</v>
      </c>
      <c r="D1017" t="s">
        <v>271</v>
      </c>
      <c r="E1017" t="s">
        <v>15</v>
      </c>
      <c r="F1017">
        <v>2</v>
      </c>
      <c r="G1017">
        <v>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 t="str">
        <f t="shared" si="15"/>
        <v>UPDATE WipDetails SET WipQuantity = , Review_Wip = 0 WHERE WipMaster_Id IN (SELECT id FROM WipMasters WHERE issuedmonth = 'March' AND IssuedYear = 2026) AND CommitmentPeriod = 3 AND CASIN = 'B09TPS2NJ5';</v>
      </c>
    </row>
    <row r="1018" spans="1:14" x14ac:dyDescent="0.25">
      <c r="A1018" t="s">
        <v>1121</v>
      </c>
      <c r="B1018" t="s">
        <v>1112</v>
      </c>
      <c r="C1018" t="s">
        <v>3300</v>
      </c>
      <c r="D1018" t="s">
        <v>271</v>
      </c>
      <c r="E1018" t="s">
        <v>17</v>
      </c>
      <c r="F1018">
        <v>2</v>
      </c>
      <c r="G1018">
        <v>30</v>
      </c>
      <c r="H1018">
        <v>60</v>
      </c>
      <c r="I1018">
        <v>0</v>
      </c>
      <c r="J1018">
        <v>0</v>
      </c>
      <c r="K1018">
        <v>0</v>
      </c>
      <c r="L1018">
        <v>0</v>
      </c>
      <c r="M1018">
        <v>0</v>
      </c>
      <c r="N1018" t="str">
        <f t="shared" si="15"/>
        <v>UPDATE WipDetails SET WipQuantity = , Review_Wip = 0 WHERE WipMaster_Id IN (SELECT id FROM WipMasters WHERE issuedmonth = 'March' AND IssuedYear = 2026) AND CommitmentPeriod = 3 AND CASIN = 'B09TPMKLQD';</v>
      </c>
    </row>
    <row r="1019" spans="1:14" x14ac:dyDescent="0.25">
      <c r="A1019" t="s">
        <v>1122</v>
      </c>
      <c r="B1019" t="s">
        <v>1112</v>
      </c>
      <c r="C1019" t="s">
        <v>3301</v>
      </c>
      <c r="D1019" t="s">
        <v>271</v>
      </c>
      <c r="E1019" t="s">
        <v>19</v>
      </c>
      <c r="F1019">
        <v>2</v>
      </c>
      <c r="G1019">
        <v>30</v>
      </c>
      <c r="H1019">
        <v>30</v>
      </c>
      <c r="I1019">
        <v>0</v>
      </c>
      <c r="J1019">
        <v>0</v>
      </c>
      <c r="K1019">
        <v>0</v>
      </c>
      <c r="L1019">
        <v>0</v>
      </c>
      <c r="M1019">
        <v>0</v>
      </c>
      <c r="N1019" t="str">
        <f t="shared" si="15"/>
        <v>UPDATE WipDetails SET WipQuantity = , Review_Wip = 0 WHERE WipMaster_Id IN (SELECT id FROM WipMasters WHERE issuedmonth = 'March' AND IssuedYear = 2026) AND CommitmentPeriod = 3 AND CASIN = 'B09TPKK9N6';</v>
      </c>
    </row>
    <row r="1020" spans="1:14" x14ac:dyDescent="0.25">
      <c r="A1020" t="s">
        <v>1123</v>
      </c>
      <c r="B1020" t="s">
        <v>1112</v>
      </c>
      <c r="C1020" t="s">
        <v>3302</v>
      </c>
      <c r="D1020" t="s">
        <v>271</v>
      </c>
      <c r="E1020" t="s">
        <v>21</v>
      </c>
      <c r="F1020">
        <v>2</v>
      </c>
      <c r="G1020">
        <v>30</v>
      </c>
      <c r="H1020">
        <v>30</v>
      </c>
      <c r="I1020">
        <v>0</v>
      </c>
      <c r="J1020">
        <v>0</v>
      </c>
      <c r="K1020">
        <v>0</v>
      </c>
      <c r="L1020">
        <v>0</v>
      </c>
      <c r="M1020">
        <v>0</v>
      </c>
      <c r="N1020" t="str">
        <f t="shared" si="15"/>
        <v>UPDATE WipDetails SET WipQuantity = , Review_Wip = 0 WHERE WipMaster_Id IN (SELECT id FROM WipMasters WHERE issuedmonth = 'March' AND IssuedYear = 2026) AND CommitmentPeriod = 3 AND CASIN = 'B09TPKY6FK';</v>
      </c>
    </row>
    <row r="1021" spans="1:14" x14ac:dyDescent="0.25">
      <c r="A1021" t="s">
        <v>1124</v>
      </c>
      <c r="B1021" t="s">
        <v>1112</v>
      </c>
      <c r="C1021" t="s">
        <v>3303</v>
      </c>
      <c r="D1021" t="s">
        <v>405</v>
      </c>
      <c r="E1021" t="s">
        <v>11</v>
      </c>
      <c r="F1021">
        <v>2</v>
      </c>
      <c r="G1021">
        <v>30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 t="str">
        <f t="shared" si="15"/>
        <v>UPDATE WipDetails SET WipQuantity = , Review_Wip = 0 WHERE WipMaster_Id IN (SELECT id FROM WipMasters WHERE issuedmonth = 'March' AND IssuedYear = 2026) AND CommitmentPeriod = 3 AND CASIN = 'B09TPMK9W8';</v>
      </c>
    </row>
    <row r="1022" spans="1:14" x14ac:dyDescent="0.25">
      <c r="A1022" t="s">
        <v>1125</v>
      </c>
      <c r="B1022" t="s">
        <v>1112</v>
      </c>
      <c r="C1022" t="s">
        <v>3304</v>
      </c>
      <c r="D1022" t="s">
        <v>405</v>
      </c>
      <c r="E1022" t="s">
        <v>13</v>
      </c>
      <c r="F1022">
        <v>2</v>
      </c>
      <c r="G1022">
        <v>30</v>
      </c>
      <c r="H1022">
        <v>60</v>
      </c>
      <c r="I1022">
        <v>0</v>
      </c>
      <c r="J1022">
        <v>0</v>
      </c>
      <c r="K1022">
        <v>0</v>
      </c>
      <c r="L1022">
        <v>0</v>
      </c>
      <c r="M1022">
        <v>0</v>
      </c>
      <c r="N1022" t="str">
        <f t="shared" si="15"/>
        <v>UPDATE WipDetails SET WipQuantity = , Review_Wip = 0 WHERE WipMaster_Id IN (SELECT id FROM WipMasters WHERE issuedmonth = 'March' AND IssuedYear = 2026) AND CommitmentPeriod = 3 AND CASIN = 'B09TPLWCCQ';</v>
      </c>
    </row>
    <row r="1023" spans="1:14" x14ac:dyDescent="0.25">
      <c r="A1023" t="s">
        <v>1126</v>
      </c>
      <c r="B1023" t="s">
        <v>1112</v>
      </c>
      <c r="C1023" t="s">
        <v>3305</v>
      </c>
      <c r="D1023" t="s">
        <v>405</v>
      </c>
      <c r="E1023" t="s">
        <v>15</v>
      </c>
      <c r="F1023">
        <v>2</v>
      </c>
      <c r="G1023">
        <v>30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tr">
        <f t="shared" si="15"/>
        <v>UPDATE WipDetails SET WipQuantity = , Review_Wip = 0 WHERE WipMaster_Id IN (SELECT id FROM WipMasters WHERE issuedmonth = 'March' AND IssuedYear = 2026) AND CommitmentPeriod = 3 AND CASIN = 'B09TPLL6V1';</v>
      </c>
    </row>
    <row r="1024" spans="1:14" x14ac:dyDescent="0.25">
      <c r="A1024" t="s">
        <v>1127</v>
      </c>
      <c r="B1024" t="s">
        <v>1112</v>
      </c>
      <c r="C1024" t="s">
        <v>3306</v>
      </c>
      <c r="D1024" t="s">
        <v>405</v>
      </c>
      <c r="E1024" t="s">
        <v>17</v>
      </c>
      <c r="F1024">
        <v>2</v>
      </c>
      <c r="G1024">
        <v>30</v>
      </c>
      <c r="H1024">
        <v>60</v>
      </c>
      <c r="I1024">
        <v>0</v>
      </c>
      <c r="J1024">
        <v>0</v>
      </c>
      <c r="K1024">
        <v>0</v>
      </c>
      <c r="L1024">
        <v>0</v>
      </c>
      <c r="M1024">
        <v>0</v>
      </c>
      <c r="N1024" t="str">
        <f t="shared" si="15"/>
        <v>UPDATE WipDetails SET WipQuantity = , Review_Wip = 0 WHERE WipMaster_Id IN (SELECT id FROM WipMasters WHERE issuedmonth = 'March' AND IssuedYear = 2026) AND CommitmentPeriod = 3 AND CASIN = 'B09TPM5F2W';</v>
      </c>
    </row>
    <row r="1025" spans="1:14" x14ac:dyDescent="0.25">
      <c r="A1025" t="s">
        <v>1128</v>
      </c>
      <c r="B1025" t="s">
        <v>1112</v>
      </c>
      <c r="C1025" t="s">
        <v>3307</v>
      </c>
      <c r="D1025" t="s">
        <v>405</v>
      </c>
      <c r="E1025" t="s">
        <v>19</v>
      </c>
      <c r="F1025">
        <v>2</v>
      </c>
      <c r="G1025">
        <v>30</v>
      </c>
      <c r="H1025">
        <v>60</v>
      </c>
      <c r="I1025">
        <v>0</v>
      </c>
      <c r="J1025">
        <v>0</v>
      </c>
      <c r="K1025">
        <v>0</v>
      </c>
      <c r="L1025">
        <v>0</v>
      </c>
      <c r="M1025">
        <v>0</v>
      </c>
      <c r="N1025" t="str">
        <f t="shared" si="15"/>
        <v>UPDATE WipDetails SET WipQuantity = , Review_Wip = 0 WHERE WipMaster_Id IN (SELECT id FROM WipMasters WHERE issuedmonth = 'March' AND IssuedYear = 2026) AND CommitmentPeriod = 3 AND CASIN = 'B09TPPNZKC';</v>
      </c>
    </row>
    <row r="1026" spans="1:14" x14ac:dyDescent="0.25">
      <c r="A1026" t="s">
        <v>1129</v>
      </c>
      <c r="B1026" t="s">
        <v>1112</v>
      </c>
      <c r="C1026" t="s">
        <v>3308</v>
      </c>
      <c r="D1026" t="s">
        <v>405</v>
      </c>
      <c r="E1026" t="s">
        <v>21</v>
      </c>
      <c r="F1026">
        <v>2</v>
      </c>
      <c r="G1026">
        <v>30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 t="str">
        <f t="shared" si="15"/>
        <v>UPDATE WipDetails SET WipQuantity = , Review_Wip = 0 WHERE WipMaster_Id IN (SELECT id FROM WipMasters WHERE issuedmonth = 'March' AND IssuedYear = 2026) AND CommitmentPeriod = 3 AND CASIN = 'B09TPKDHX2';</v>
      </c>
    </row>
    <row r="1027" spans="1:14" x14ac:dyDescent="0.25">
      <c r="A1027" t="s">
        <v>1130</v>
      </c>
      <c r="B1027" t="s">
        <v>1112</v>
      </c>
      <c r="C1027" t="s">
        <v>3309</v>
      </c>
      <c r="D1027" t="s">
        <v>602</v>
      </c>
      <c r="E1027" t="s">
        <v>11</v>
      </c>
      <c r="F1027">
        <v>2</v>
      </c>
      <c r="G1027">
        <v>30</v>
      </c>
      <c r="H1027">
        <v>90</v>
      </c>
      <c r="I1027">
        <v>0</v>
      </c>
      <c r="J1027">
        <v>0</v>
      </c>
      <c r="K1027">
        <v>0</v>
      </c>
      <c r="L1027">
        <v>0</v>
      </c>
      <c r="M1027">
        <v>0</v>
      </c>
      <c r="N1027" t="str">
        <f t="shared" ref="N1027:N1090" si="16">"UPDATE WipDetails SET WipQuantity = "&amp;ML1027&amp;", Review_Wip = "&amp;M1027&amp;" WHERE WipMaster_Id IN (SELECT id FROM WipMasters WHERE issuedmonth = 'March' AND IssuedYear = 2026) AND CommitmentPeriod = 3 AND CASIN = '"&amp;A1027&amp;"';"</f>
        <v>UPDATE WipDetails SET WipQuantity = , Review_Wip = 0 WHERE WipMaster_Id IN (SELECT id FROM WipMasters WHERE issuedmonth = 'March' AND IssuedYear = 2026) AND CommitmentPeriod = 3 AND CASIN = 'B09TPMDC78';</v>
      </c>
    </row>
    <row r="1028" spans="1:14" x14ac:dyDescent="0.25">
      <c r="A1028" t="s">
        <v>1131</v>
      </c>
      <c r="B1028" t="s">
        <v>1112</v>
      </c>
      <c r="C1028" t="s">
        <v>3310</v>
      </c>
      <c r="D1028" t="s">
        <v>602</v>
      </c>
      <c r="E1028" t="s">
        <v>13</v>
      </c>
      <c r="F1028">
        <v>2</v>
      </c>
      <c r="G1028">
        <v>30</v>
      </c>
      <c r="H1028">
        <v>30</v>
      </c>
      <c r="I1028">
        <v>0</v>
      </c>
      <c r="J1028">
        <v>0</v>
      </c>
      <c r="K1028">
        <v>90</v>
      </c>
      <c r="L1028">
        <v>0</v>
      </c>
      <c r="M1028">
        <v>0</v>
      </c>
      <c r="N1028" t="str">
        <f t="shared" si="16"/>
        <v>UPDATE WipDetails SET WipQuantity = , Review_Wip = 0 WHERE WipMaster_Id IN (SELECT id FROM WipMasters WHERE issuedmonth = 'March' AND IssuedYear = 2026) AND CommitmentPeriod = 3 AND CASIN = 'B09TPL1NFQ';</v>
      </c>
    </row>
    <row r="1029" spans="1:14" x14ac:dyDescent="0.25">
      <c r="A1029" t="s">
        <v>1132</v>
      </c>
      <c r="B1029" t="s">
        <v>1112</v>
      </c>
      <c r="C1029" t="s">
        <v>3311</v>
      </c>
      <c r="D1029" t="s">
        <v>602</v>
      </c>
      <c r="E1029" t="s">
        <v>15</v>
      </c>
      <c r="F1029">
        <v>2</v>
      </c>
      <c r="G1029">
        <v>30</v>
      </c>
      <c r="H1029">
        <v>330</v>
      </c>
      <c r="I1029">
        <v>0</v>
      </c>
      <c r="J1029">
        <v>0</v>
      </c>
      <c r="K1029">
        <v>30</v>
      </c>
      <c r="L1029">
        <v>0</v>
      </c>
      <c r="M1029">
        <v>0</v>
      </c>
      <c r="N1029" t="str">
        <f t="shared" si="16"/>
        <v>UPDATE WipDetails SET WipQuantity = , Review_Wip = 0 WHERE WipMaster_Id IN (SELECT id FROM WipMasters WHERE issuedmonth = 'March' AND IssuedYear = 2026) AND CommitmentPeriod = 3 AND CASIN = 'B09TPLPW6X';</v>
      </c>
    </row>
    <row r="1030" spans="1:14" x14ac:dyDescent="0.25">
      <c r="A1030" t="s">
        <v>1133</v>
      </c>
      <c r="B1030" t="s">
        <v>1112</v>
      </c>
      <c r="C1030" t="s">
        <v>3312</v>
      </c>
      <c r="D1030" t="s">
        <v>602</v>
      </c>
      <c r="E1030" t="s">
        <v>17</v>
      </c>
      <c r="F1030">
        <v>2</v>
      </c>
      <c r="G1030">
        <v>30</v>
      </c>
      <c r="H1030">
        <v>420</v>
      </c>
      <c r="I1030">
        <v>0</v>
      </c>
      <c r="J1030">
        <v>0</v>
      </c>
      <c r="K1030">
        <v>270</v>
      </c>
      <c r="L1030">
        <v>0</v>
      </c>
      <c r="M1030">
        <v>0</v>
      </c>
      <c r="N1030" t="str">
        <f t="shared" si="16"/>
        <v>UPDATE WipDetails SET WipQuantity = , Review_Wip = 0 WHERE WipMaster_Id IN (SELECT id FROM WipMasters WHERE issuedmonth = 'March' AND IssuedYear = 2026) AND CommitmentPeriod = 3 AND CASIN = 'B09TPLPW6Y';</v>
      </c>
    </row>
    <row r="1031" spans="1:14" x14ac:dyDescent="0.25">
      <c r="A1031" t="s">
        <v>1134</v>
      </c>
      <c r="B1031" t="s">
        <v>1112</v>
      </c>
      <c r="C1031" t="s">
        <v>3313</v>
      </c>
      <c r="D1031" t="s">
        <v>602</v>
      </c>
      <c r="E1031" t="s">
        <v>19</v>
      </c>
      <c r="F1031">
        <v>2</v>
      </c>
      <c r="G1031">
        <v>30</v>
      </c>
      <c r="H1031">
        <v>180</v>
      </c>
      <c r="I1031">
        <v>0</v>
      </c>
      <c r="J1031">
        <v>0</v>
      </c>
      <c r="K1031">
        <v>300</v>
      </c>
      <c r="L1031">
        <v>0</v>
      </c>
      <c r="M1031">
        <v>0</v>
      </c>
      <c r="N1031" t="str">
        <f t="shared" si="16"/>
        <v>UPDATE WipDetails SET WipQuantity = , Review_Wip = 0 WHERE WipMaster_Id IN (SELECT id FROM WipMasters WHERE issuedmonth = 'March' AND IssuedYear = 2026) AND CommitmentPeriod = 3 AND CASIN = 'B09TPNCH32';</v>
      </c>
    </row>
    <row r="1032" spans="1:14" x14ac:dyDescent="0.25">
      <c r="A1032" t="s">
        <v>1135</v>
      </c>
      <c r="B1032" t="s">
        <v>1112</v>
      </c>
      <c r="C1032" t="s">
        <v>3314</v>
      </c>
      <c r="D1032" t="s">
        <v>602</v>
      </c>
      <c r="E1032" t="s">
        <v>21</v>
      </c>
      <c r="F1032">
        <v>2</v>
      </c>
      <c r="G1032">
        <v>30</v>
      </c>
      <c r="H1032">
        <v>150</v>
      </c>
      <c r="I1032">
        <v>0</v>
      </c>
      <c r="J1032">
        <v>0</v>
      </c>
      <c r="K1032">
        <v>210</v>
      </c>
      <c r="L1032">
        <v>0</v>
      </c>
      <c r="M1032">
        <v>0</v>
      </c>
      <c r="N1032" t="str">
        <f t="shared" si="16"/>
        <v>UPDATE WipDetails SET WipQuantity = , Review_Wip = 0 WHERE WipMaster_Id IN (SELECT id FROM WipMasters WHERE issuedmonth = 'March' AND IssuedYear = 2026) AND CommitmentPeriod = 3 AND CASIN = 'B09TPMHX8L';</v>
      </c>
    </row>
    <row r="1033" spans="1:14" x14ac:dyDescent="0.25">
      <c r="A1033" t="s">
        <v>1136</v>
      </c>
      <c r="B1033" t="s">
        <v>1137</v>
      </c>
      <c r="C1033" t="s">
        <v>3315</v>
      </c>
      <c r="D1033" t="s">
        <v>10</v>
      </c>
      <c r="E1033" t="s">
        <v>1138</v>
      </c>
      <c r="F1033">
        <v>2</v>
      </c>
      <c r="G1033">
        <v>23</v>
      </c>
      <c r="H1033">
        <v>475</v>
      </c>
      <c r="I1033">
        <v>92</v>
      </c>
      <c r="J1033">
        <v>115</v>
      </c>
      <c r="K1033">
        <v>0</v>
      </c>
      <c r="L1033">
        <v>0</v>
      </c>
      <c r="M1033">
        <v>598</v>
      </c>
      <c r="N1033" t="str">
        <f t="shared" si="16"/>
        <v>UPDATE WipDetails SET WipQuantity = , Review_Wip = 598 WHERE WipMaster_Id IN (SELECT id FROM WipMasters WHERE issuedmonth = 'March' AND IssuedYear = 2026) AND CommitmentPeriod = 3 AND CASIN = 'B09TPKWYCJ';</v>
      </c>
    </row>
    <row r="1034" spans="1:14" x14ac:dyDescent="0.25">
      <c r="A1034" t="s">
        <v>1139</v>
      </c>
      <c r="B1034" t="s">
        <v>1137</v>
      </c>
      <c r="C1034" t="s">
        <v>3316</v>
      </c>
      <c r="D1034" t="s">
        <v>10</v>
      </c>
      <c r="E1034" t="s">
        <v>1140</v>
      </c>
      <c r="F1034">
        <v>2</v>
      </c>
      <c r="G1034">
        <v>23</v>
      </c>
      <c r="H1034">
        <v>796</v>
      </c>
      <c r="I1034">
        <v>138</v>
      </c>
      <c r="J1034">
        <v>184</v>
      </c>
      <c r="K1034">
        <v>0</v>
      </c>
      <c r="L1034">
        <v>0</v>
      </c>
      <c r="M1034">
        <v>782</v>
      </c>
      <c r="N1034" t="str">
        <f t="shared" si="16"/>
        <v>UPDATE WipDetails SET WipQuantity = , Review_Wip = 782 WHERE WipMaster_Id IN (SELECT id FROM WipMasters WHERE issuedmonth = 'March' AND IssuedYear = 2026) AND CommitmentPeriod = 3 AND CASIN = 'B09TPL65C5';</v>
      </c>
    </row>
    <row r="1035" spans="1:14" x14ac:dyDescent="0.25">
      <c r="A1035" t="s">
        <v>1141</v>
      </c>
      <c r="B1035" t="s">
        <v>1137</v>
      </c>
      <c r="C1035" t="s">
        <v>3317</v>
      </c>
      <c r="D1035" t="s">
        <v>10</v>
      </c>
      <c r="E1035" t="s">
        <v>1142</v>
      </c>
      <c r="F1035">
        <v>2</v>
      </c>
      <c r="G1035">
        <v>18</v>
      </c>
      <c r="H1035">
        <v>645</v>
      </c>
      <c r="I1035">
        <v>144</v>
      </c>
      <c r="J1035">
        <v>180</v>
      </c>
      <c r="K1035">
        <v>0</v>
      </c>
      <c r="L1035">
        <v>0</v>
      </c>
      <c r="M1035">
        <v>828</v>
      </c>
      <c r="N1035" t="str">
        <f t="shared" si="16"/>
        <v>UPDATE WipDetails SET WipQuantity = , Review_Wip = 828 WHERE WipMaster_Id IN (SELECT id FROM WipMasters WHERE issuedmonth = 'March' AND IssuedYear = 2026) AND CommitmentPeriod = 3 AND CASIN = 'B09TPKBMMQ';</v>
      </c>
    </row>
    <row r="1036" spans="1:14" x14ac:dyDescent="0.25">
      <c r="A1036" t="s">
        <v>1143</v>
      </c>
      <c r="B1036" t="s">
        <v>1137</v>
      </c>
      <c r="C1036" t="s">
        <v>3318</v>
      </c>
      <c r="D1036" t="s">
        <v>10</v>
      </c>
      <c r="E1036" t="s">
        <v>1144</v>
      </c>
      <c r="F1036">
        <v>2</v>
      </c>
      <c r="G1036">
        <v>18</v>
      </c>
      <c r="H1036">
        <v>968</v>
      </c>
      <c r="I1036">
        <v>252</v>
      </c>
      <c r="J1036">
        <v>306</v>
      </c>
      <c r="K1036">
        <v>0</v>
      </c>
      <c r="L1036">
        <v>0</v>
      </c>
      <c r="M1036">
        <v>1332</v>
      </c>
      <c r="N1036" t="str">
        <f t="shared" si="16"/>
        <v>UPDATE WipDetails SET WipQuantity = , Review_Wip = 1332 WHERE WipMaster_Id IN (SELECT id FROM WipMasters WHERE issuedmonth = 'March' AND IssuedYear = 2026) AND CommitmentPeriod = 3 AND CASIN = 'B09TPLYSGT';</v>
      </c>
    </row>
    <row r="1037" spans="1:14" x14ac:dyDescent="0.25">
      <c r="A1037" t="s">
        <v>1145</v>
      </c>
      <c r="B1037" t="s">
        <v>1137</v>
      </c>
      <c r="C1037" t="s">
        <v>3319</v>
      </c>
      <c r="D1037" t="s">
        <v>10</v>
      </c>
      <c r="E1037" t="s">
        <v>1146</v>
      </c>
      <c r="F1037">
        <v>2</v>
      </c>
      <c r="G1037">
        <v>18</v>
      </c>
      <c r="H1037">
        <v>1101</v>
      </c>
      <c r="I1037">
        <v>252</v>
      </c>
      <c r="J1037">
        <v>306</v>
      </c>
      <c r="K1037">
        <v>0</v>
      </c>
      <c r="L1037">
        <v>0</v>
      </c>
      <c r="M1037">
        <v>1530</v>
      </c>
      <c r="N1037" t="str">
        <f t="shared" si="16"/>
        <v>UPDATE WipDetails SET WipQuantity = , Review_Wip = 1530 WHERE WipMaster_Id IN (SELECT id FROM WipMasters WHERE issuedmonth = 'March' AND IssuedYear = 2026) AND CommitmentPeriod = 3 AND CASIN = 'B09TPKV7T4';</v>
      </c>
    </row>
    <row r="1038" spans="1:14" x14ac:dyDescent="0.25">
      <c r="A1038" t="s">
        <v>1147</v>
      </c>
      <c r="B1038" t="s">
        <v>1137</v>
      </c>
      <c r="C1038" t="s">
        <v>3320</v>
      </c>
      <c r="D1038" t="s">
        <v>10</v>
      </c>
      <c r="E1038" t="s">
        <v>1148</v>
      </c>
      <c r="F1038">
        <v>2</v>
      </c>
      <c r="G1038">
        <v>23</v>
      </c>
      <c r="H1038">
        <v>1494</v>
      </c>
      <c r="I1038">
        <v>368</v>
      </c>
      <c r="J1038">
        <v>437</v>
      </c>
      <c r="K1038">
        <v>0</v>
      </c>
      <c r="L1038">
        <v>0</v>
      </c>
      <c r="M1038">
        <v>1656</v>
      </c>
      <c r="N1038" t="str">
        <f t="shared" si="16"/>
        <v>UPDATE WipDetails SET WipQuantity = , Review_Wip = 1656 WHERE WipMaster_Id IN (SELECT id FROM WipMasters WHERE issuedmonth = 'March' AND IssuedYear = 2026) AND CommitmentPeriod = 3 AND CASIN = 'B09TPLDBMY';</v>
      </c>
    </row>
    <row r="1039" spans="1:14" x14ac:dyDescent="0.25">
      <c r="A1039" t="s">
        <v>1149</v>
      </c>
      <c r="B1039" t="s">
        <v>1137</v>
      </c>
      <c r="C1039" t="s">
        <v>3321</v>
      </c>
      <c r="D1039" t="s">
        <v>10</v>
      </c>
      <c r="E1039" t="s">
        <v>1150</v>
      </c>
      <c r="F1039">
        <v>2</v>
      </c>
      <c r="G1039">
        <v>23</v>
      </c>
      <c r="H1039">
        <v>2128</v>
      </c>
      <c r="I1039">
        <v>690</v>
      </c>
      <c r="J1039">
        <v>851</v>
      </c>
      <c r="K1039">
        <v>0</v>
      </c>
      <c r="L1039">
        <v>0</v>
      </c>
      <c r="M1039">
        <v>2484</v>
      </c>
      <c r="N1039" t="str">
        <f t="shared" si="16"/>
        <v>UPDATE WipDetails SET WipQuantity = , Review_Wip = 2484 WHERE WipMaster_Id IN (SELECT id FROM WipMasters WHERE issuedmonth = 'March' AND IssuedYear = 2026) AND CommitmentPeriod = 3 AND CASIN = 'B09TPK6DGF';</v>
      </c>
    </row>
    <row r="1040" spans="1:14" x14ac:dyDescent="0.25">
      <c r="A1040" t="s">
        <v>1151</v>
      </c>
      <c r="B1040" t="s">
        <v>1137</v>
      </c>
      <c r="C1040" t="s">
        <v>3322</v>
      </c>
      <c r="D1040" t="s">
        <v>10</v>
      </c>
      <c r="E1040" t="s">
        <v>1152</v>
      </c>
      <c r="F1040">
        <v>2</v>
      </c>
      <c r="G1040">
        <v>18</v>
      </c>
      <c r="H1040">
        <v>2997</v>
      </c>
      <c r="I1040">
        <v>972</v>
      </c>
      <c r="J1040">
        <v>1170</v>
      </c>
      <c r="K1040">
        <v>0</v>
      </c>
      <c r="L1040">
        <v>0</v>
      </c>
      <c r="M1040">
        <v>4374</v>
      </c>
      <c r="N1040" t="str">
        <f t="shared" si="16"/>
        <v>UPDATE WipDetails SET WipQuantity = , Review_Wip = 4374 WHERE WipMaster_Id IN (SELECT id FROM WipMasters WHERE issuedmonth = 'March' AND IssuedYear = 2026) AND CommitmentPeriod = 3 AND CASIN = 'B09TPLLKHB';</v>
      </c>
    </row>
    <row r="1041" spans="1:14" x14ac:dyDescent="0.25">
      <c r="A1041" t="s">
        <v>1153</v>
      </c>
      <c r="B1041" t="s">
        <v>1137</v>
      </c>
      <c r="C1041" t="s">
        <v>3323</v>
      </c>
      <c r="D1041" t="s">
        <v>10</v>
      </c>
      <c r="E1041" t="s">
        <v>1154</v>
      </c>
      <c r="F1041">
        <v>2</v>
      </c>
      <c r="G1041">
        <v>18</v>
      </c>
      <c r="H1041">
        <v>4179</v>
      </c>
      <c r="I1041">
        <v>990</v>
      </c>
      <c r="J1041">
        <v>1188</v>
      </c>
      <c r="K1041">
        <v>0</v>
      </c>
      <c r="L1041">
        <v>0</v>
      </c>
      <c r="M1041">
        <v>2214</v>
      </c>
      <c r="N1041" t="str">
        <f t="shared" si="16"/>
        <v>UPDATE WipDetails SET WipQuantity = , Review_Wip = 2214 WHERE WipMaster_Id IN (SELECT id FROM WipMasters WHERE issuedmonth = 'March' AND IssuedYear = 2026) AND CommitmentPeriod = 3 AND CASIN = 'B09TPKFT6Y';</v>
      </c>
    </row>
    <row r="1042" spans="1:14" x14ac:dyDescent="0.25">
      <c r="A1042" t="s">
        <v>1155</v>
      </c>
      <c r="B1042" t="s">
        <v>1137</v>
      </c>
      <c r="C1042" t="s">
        <v>3324</v>
      </c>
      <c r="D1042" t="s">
        <v>10</v>
      </c>
      <c r="E1042" t="s">
        <v>1156</v>
      </c>
      <c r="F1042">
        <v>2</v>
      </c>
      <c r="G1042">
        <v>18</v>
      </c>
      <c r="H1042">
        <v>5955</v>
      </c>
      <c r="I1042">
        <v>828</v>
      </c>
      <c r="J1042">
        <v>1008</v>
      </c>
      <c r="K1042">
        <v>0</v>
      </c>
      <c r="L1042">
        <v>0</v>
      </c>
      <c r="M1042">
        <v>1980</v>
      </c>
      <c r="N1042" t="str">
        <f t="shared" si="16"/>
        <v>UPDATE WipDetails SET WipQuantity = , Review_Wip = 1980 WHERE WipMaster_Id IN (SELECT id FROM WipMasters WHERE issuedmonth = 'March' AND IssuedYear = 2026) AND CommitmentPeriod = 3 AND CASIN = 'B09TPHF8XK';</v>
      </c>
    </row>
    <row r="1043" spans="1:14" x14ac:dyDescent="0.25">
      <c r="A1043" t="s">
        <v>1157</v>
      </c>
      <c r="B1043" t="s">
        <v>1137</v>
      </c>
      <c r="C1043" t="s">
        <v>3325</v>
      </c>
      <c r="D1043" t="s">
        <v>271</v>
      </c>
      <c r="E1043" t="s">
        <v>1138</v>
      </c>
      <c r="F1043">
        <v>2</v>
      </c>
      <c r="G1043">
        <v>23</v>
      </c>
      <c r="H1043">
        <v>107</v>
      </c>
      <c r="I1043">
        <v>69</v>
      </c>
      <c r="J1043">
        <v>46</v>
      </c>
      <c r="K1043">
        <v>46</v>
      </c>
      <c r="L1043">
        <v>46</v>
      </c>
      <c r="M1043">
        <v>46</v>
      </c>
      <c r="N1043" t="str">
        <f t="shared" si="16"/>
        <v>UPDATE WipDetails SET WipQuantity = , Review_Wip = 46 WHERE WipMaster_Id IN (SELECT id FROM WipMasters WHERE issuedmonth = 'March' AND IssuedYear = 2026) AND CommitmentPeriod = 3 AND CASIN = 'B09TPKY2F5';</v>
      </c>
    </row>
    <row r="1044" spans="1:14" x14ac:dyDescent="0.25">
      <c r="A1044" t="s">
        <v>1158</v>
      </c>
      <c r="B1044" t="s">
        <v>1137</v>
      </c>
      <c r="C1044" t="s">
        <v>3326</v>
      </c>
      <c r="D1044" t="s">
        <v>271</v>
      </c>
      <c r="E1044" t="s">
        <v>1140</v>
      </c>
      <c r="F1044">
        <v>2</v>
      </c>
      <c r="G1044">
        <v>23</v>
      </c>
      <c r="H1044">
        <v>84</v>
      </c>
      <c r="I1044">
        <v>46</v>
      </c>
      <c r="J1044">
        <v>46</v>
      </c>
      <c r="K1044">
        <v>115</v>
      </c>
      <c r="L1044">
        <v>0</v>
      </c>
      <c r="M1044">
        <v>138</v>
      </c>
      <c r="N1044" t="str">
        <f t="shared" si="16"/>
        <v>UPDATE WipDetails SET WipQuantity = , Review_Wip = 138 WHERE WipMaster_Id IN (SELECT id FROM WipMasters WHERE issuedmonth = 'March' AND IssuedYear = 2026) AND CommitmentPeriod = 3 AND CASIN = 'B09TPLG2Q3';</v>
      </c>
    </row>
    <row r="1045" spans="1:14" x14ac:dyDescent="0.25">
      <c r="A1045" t="s">
        <v>1159</v>
      </c>
      <c r="B1045" t="s">
        <v>1137</v>
      </c>
      <c r="C1045" t="s">
        <v>3327</v>
      </c>
      <c r="D1045" t="s">
        <v>271</v>
      </c>
      <c r="E1045" t="s">
        <v>1142</v>
      </c>
      <c r="F1045">
        <v>2</v>
      </c>
      <c r="G1045">
        <v>18</v>
      </c>
      <c r="H1045">
        <v>225</v>
      </c>
      <c r="I1045">
        <v>198</v>
      </c>
      <c r="J1045">
        <v>216</v>
      </c>
      <c r="K1045">
        <v>36</v>
      </c>
      <c r="L1045">
        <v>0</v>
      </c>
      <c r="M1045">
        <v>180</v>
      </c>
      <c r="N1045" t="str">
        <f t="shared" si="16"/>
        <v>UPDATE WipDetails SET WipQuantity = , Review_Wip = 180 WHERE WipMaster_Id IN (SELECT id FROM WipMasters WHERE issuedmonth = 'March' AND IssuedYear = 2026) AND CommitmentPeriod = 3 AND CASIN = 'B09TPJMBW8';</v>
      </c>
    </row>
    <row r="1046" spans="1:14" x14ac:dyDescent="0.25">
      <c r="A1046" t="s">
        <v>1160</v>
      </c>
      <c r="B1046" t="s">
        <v>1137</v>
      </c>
      <c r="C1046" t="s">
        <v>3328</v>
      </c>
      <c r="D1046" t="s">
        <v>271</v>
      </c>
      <c r="E1046" t="s">
        <v>1144</v>
      </c>
      <c r="F1046">
        <v>2</v>
      </c>
      <c r="G1046">
        <v>18</v>
      </c>
      <c r="H1046">
        <v>640</v>
      </c>
      <c r="I1046">
        <v>108</v>
      </c>
      <c r="J1046">
        <v>0</v>
      </c>
      <c r="K1046">
        <v>18</v>
      </c>
      <c r="L1046">
        <v>0</v>
      </c>
      <c r="M1046">
        <v>144</v>
      </c>
      <c r="N1046" t="str">
        <f t="shared" si="16"/>
        <v>UPDATE WipDetails SET WipQuantity = , Review_Wip = 144 WHERE WipMaster_Id IN (SELECT id FROM WipMasters WHERE issuedmonth = 'March' AND IssuedYear = 2026) AND CommitmentPeriod = 3 AND CASIN = 'B09TPK9RGN';</v>
      </c>
    </row>
    <row r="1047" spans="1:14" x14ac:dyDescent="0.25">
      <c r="A1047" t="s">
        <v>1161</v>
      </c>
      <c r="B1047" t="s">
        <v>1137</v>
      </c>
      <c r="C1047" t="s">
        <v>3329</v>
      </c>
      <c r="D1047" t="s">
        <v>271</v>
      </c>
      <c r="E1047" t="s">
        <v>1162</v>
      </c>
      <c r="F1047">
        <v>2</v>
      </c>
      <c r="G1047">
        <v>18</v>
      </c>
      <c r="H1047">
        <v>243</v>
      </c>
      <c r="I1047">
        <v>468</v>
      </c>
      <c r="J1047">
        <v>558</v>
      </c>
      <c r="K1047">
        <v>252</v>
      </c>
      <c r="L1047">
        <v>324</v>
      </c>
      <c r="M1047">
        <v>0</v>
      </c>
      <c r="N1047" t="str">
        <f t="shared" si="16"/>
        <v>UPDATE WipDetails SET WipQuantity = , Review_Wip = 0 WHERE WipMaster_Id IN (SELECT id FROM WipMasters WHERE issuedmonth = 'March' AND IssuedYear = 2026) AND CommitmentPeriod = 3 AND CASIN = 'B09TPLJVR8';</v>
      </c>
    </row>
    <row r="1048" spans="1:14" x14ac:dyDescent="0.25">
      <c r="A1048" t="s">
        <v>1163</v>
      </c>
      <c r="B1048" t="s">
        <v>1137</v>
      </c>
      <c r="C1048" t="s">
        <v>3330</v>
      </c>
      <c r="D1048" t="s">
        <v>271</v>
      </c>
      <c r="E1048" t="s">
        <v>1148</v>
      </c>
      <c r="F1048">
        <v>2</v>
      </c>
      <c r="G1048">
        <v>23</v>
      </c>
      <c r="H1048">
        <v>337</v>
      </c>
      <c r="I1048">
        <v>161</v>
      </c>
      <c r="J1048">
        <v>184</v>
      </c>
      <c r="K1048">
        <v>0</v>
      </c>
      <c r="L1048">
        <v>0</v>
      </c>
      <c r="M1048">
        <v>552</v>
      </c>
      <c r="N1048" t="str">
        <f t="shared" si="16"/>
        <v>UPDATE WipDetails SET WipQuantity = , Review_Wip = 552 WHERE WipMaster_Id IN (SELECT id FROM WipMasters WHERE issuedmonth = 'March' AND IssuedYear = 2026) AND CommitmentPeriod = 3 AND CASIN = 'B09TPKDDNG';</v>
      </c>
    </row>
    <row r="1049" spans="1:14" x14ac:dyDescent="0.25">
      <c r="A1049" t="s">
        <v>1164</v>
      </c>
      <c r="B1049" t="s">
        <v>1137</v>
      </c>
      <c r="C1049" t="s">
        <v>3331</v>
      </c>
      <c r="D1049" t="s">
        <v>271</v>
      </c>
      <c r="E1049" t="s">
        <v>1150</v>
      </c>
      <c r="F1049">
        <v>2</v>
      </c>
      <c r="G1049">
        <v>23</v>
      </c>
      <c r="H1049">
        <v>322</v>
      </c>
      <c r="I1049">
        <v>161</v>
      </c>
      <c r="J1049">
        <v>161</v>
      </c>
      <c r="K1049">
        <v>161</v>
      </c>
      <c r="L1049">
        <v>0</v>
      </c>
      <c r="M1049">
        <v>368</v>
      </c>
      <c r="N1049" t="str">
        <f t="shared" si="16"/>
        <v>UPDATE WipDetails SET WipQuantity = , Review_Wip = 368 WHERE WipMaster_Id IN (SELECT id FROM WipMasters WHERE issuedmonth = 'March' AND IssuedYear = 2026) AND CommitmentPeriod = 3 AND CASIN = 'B09TPKY2PY';</v>
      </c>
    </row>
    <row r="1050" spans="1:14" x14ac:dyDescent="0.25">
      <c r="A1050" t="s">
        <v>1165</v>
      </c>
      <c r="B1050" t="s">
        <v>1137</v>
      </c>
      <c r="C1050" t="s">
        <v>3332</v>
      </c>
      <c r="D1050" t="s">
        <v>271</v>
      </c>
      <c r="E1050" t="s">
        <v>1152</v>
      </c>
      <c r="F1050">
        <v>2</v>
      </c>
      <c r="G1050">
        <v>18</v>
      </c>
      <c r="H1050">
        <v>862</v>
      </c>
      <c r="I1050">
        <v>918</v>
      </c>
      <c r="J1050">
        <v>936</v>
      </c>
      <c r="K1050">
        <v>72</v>
      </c>
      <c r="L1050">
        <v>0</v>
      </c>
      <c r="M1050">
        <v>1278</v>
      </c>
      <c r="N1050" t="str">
        <f t="shared" si="16"/>
        <v>UPDATE WipDetails SET WipQuantity = , Review_Wip = 1278 WHERE WipMaster_Id IN (SELECT id FROM WipMasters WHERE issuedmonth = 'March' AND IssuedYear = 2026) AND CommitmentPeriod = 3 AND CASIN = 'B09TPKVBP2';</v>
      </c>
    </row>
    <row r="1051" spans="1:14" x14ac:dyDescent="0.25">
      <c r="A1051" t="s">
        <v>1166</v>
      </c>
      <c r="B1051" t="s">
        <v>1137</v>
      </c>
      <c r="C1051" t="s">
        <v>3333</v>
      </c>
      <c r="D1051" t="s">
        <v>271</v>
      </c>
      <c r="E1051" t="s">
        <v>1154</v>
      </c>
      <c r="F1051">
        <v>2</v>
      </c>
      <c r="G1051">
        <v>18</v>
      </c>
      <c r="H1051">
        <v>816</v>
      </c>
      <c r="I1051">
        <v>54</v>
      </c>
      <c r="J1051">
        <v>0</v>
      </c>
      <c r="K1051">
        <v>684</v>
      </c>
      <c r="L1051">
        <v>0</v>
      </c>
      <c r="M1051">
        <v>324</v>
      </c>
      <c r="N1051" t="str">
        <f t="shared" si="16"/>
        <v>UPDATE WipDetails SET WipQuantity = , Review_Wip = 324 WHERE WipMaster_Id IN (SELECT id FROM WipMasters WHERE issuedmonth = 'March' AND IssuedYear = 2026) AND CommitmentPeriod = 3 AND CASIN = 'B09TPKRC21';</v>
      </c>
    </row>
    <row r="1052" spans="1:14" x14ac:dyDescent="0.25">
      <c r="A1052" t="s">
        <v>1167</v>
      </c>
      <c r="B1052" t="s">
        <v>1137</v>
      </c>
      <c r="C1052" t="s">
        <v>3334</v>
      </c>
      <c r="D1052" t="s">
        <v>271</v>
      </c>
      <c r="E1052" t="s">
        <v>1156</v>
      </c>
      <c r="F1052">
        <v>2</v>
      </c>
      <c r="G1052">
        <v>18</v>
      </c>
      <c r="H1052">
        <v>2080</v>
      </c>
      <c r="I1052">
        <v>720</v>
      </c>
      <c r="J1052">
        <v>252</v>
      </c>
      <c r="K1052">
        <v>0</v>
      </c>
      <c r="L1052">
        <v>0</v>
      </c>
      <c r="M1052">
        <v>1908</v>
      </c>
      <c r="N1052" t="str">
        <f t="shared" si="16"/>
        <v>UPDATE WipDetails SET WipQuantity = , Review_Wip = 1908 WHERE WipMaster_Id IN (SELECT id FROM WipMasters WHERE issuedmonth = 'March' AND IssuedYear = 2026) AND CommitmentPeriod = 3 AND CASIN = 'B09TPL5V3J';</v>
      </c>
    </row>
    <row r="1053" spans="1:14" x14ac:dyDescent="0.25">
      <c r="A1053" t="s">
        <v>1168</v>
      </c>
      <c r="B1053" t="s">
        <v>1137</v>
      </c>
      <c r="C1053" t="s">
        <v>3335</v>
      </c>
      <c r="D1053" t="s">
        <v>405</v>
      </c>
      <c r="E1053" t="s">
        <v>1138</v>
      </c>
      <c r="F1053">
        <v>2</v>
      </c>
      <c r="G1053">
        <v>23</v>
      </c>
      <c r="H1053">
        <v>61</v>
      </c>
      <c r="I1053">
        <v>138</v>
      </c>
      <c r="J1053">
        <v>161</v>
      </c>
      <c r="K1053">
        <v>23</v>
      </c>
      <c r="L1053">
        <v>69</v>
      </c>
      <c r="M1053">
        <v>92</v>
      </c>
      <c r="N1053" t="str">
        <f t="shared" si="16"/>
        <v>UPDATE WipDetails SET WipQuantity = , Review_Wip = 92 WHERE WipMaster_Id IN (SELECT id FROM WipMasters WHERE issuedmonth = 'March' AND IssuedYear = 2026) AND CommitmentPeriod = 3 AND CASIN = 'B09TPHM2HX';</v>
      </c>
    </row>
    <row r="1054" spans="1:14" x14ac:dyDescent="0.25">
      <c r="A1054" t="s">
        <v>1169</v>
      </c>
      <c r="B1054" t="s">
        <v>1137</v>
      </c>
      <c r="C1054" t="s">
        <v>3336</v>
      </c>
      <c r="D1054" t="s">
        <v>405</v>
      </c>
      <c r="E1054" t="s">
        <v>1140</v>
      </c>
      <c r="F1054">
        <v>2</v>
      </c>
      <c r="G1054">
        <v>23</v>
      </c>
      <c r="H1054">
        <v>314</v>
      </c>
      <c r="I1054">
        <v>69</v>
      </c>
      <c r="J1054">
        <v>23</v>
      </c>
      <c r="K1054">
        <v>46</v>
      </c>
      <c r="L1054">
        <v>0</v>
      </c>
      <c r="M1054">
        <v>115</v>
      </c>
      <c r="N1054" t="str">
        <f t="shared" si="16"/>
        <v>UPDATE WipDetails SET WipQuantity = , Review_Wip = 115 WHERE WipMaster_Id IN (SELECT id FROM WipMasters WHERE issuedmonth = 'March' AND IssuedYear = 2026) AND CommitmentPeriod = 3 AND CASIN = 'B09TPL5V9Q';</v>
      </c>
    </row>
    <row r="1055" spans="1:14" x14ac:dyDescent="0.25">
      <c r="A1055" t="s">
        <v>1170</v>
      </c>
      <c r="B1055" t="s">
        <v>1137</v>
      </c>
      <c r="C1055" t="s">
        <v>3337</v>
      </c>
      <c r="D1055" t="s">
        <v>405</v>
      </c>
      <c r="E1055" t="s">
        <v>1142</v>
      </c>
      <c r="F1055">
        <v>2</v>
      </c>
      <c r="G1055">
        <v>18</v>
      </c>
      <c r="H1055">
        <v>295</v>
      </c>
      <c r="I1055">
        <v>54</v>
      </c>
      <c r="J1055">
        <v>36</v>
      </c>
      <c r="K1055">
        <v>108</v>
      </c>
      <c r="L1055">
        <v>0</v>
      </c>
      <c r="M1055">
        <v>288</v>
      </c>
      <c r="N1055" t="str">
        <f t="shared" si="16"/>
        <v>UPDATE WipDetails SET WipQuantity = , Review_Wip = 288 WHERE WipMaster_Id IN (SELECT id FROM WipMasters WHERE issuedmonth = 'March' AND IssuedYear = 2026) AND CommitmentPeriod = 3 AND CASIN = 'B09TPJV9FY';</v>
      </c>
    </row>
    <row r="1056" spans="1:14" x14ac:dyDescent="0.25">
      <c r="A1056" t="s">
        <v>1171</v>
      </c>
      <c r="B1056" t="s">
        <v>1137</v>
      </c>
      <c r="C1056" t="s">
        <v>3338</v>
      </c>
      <c r="D1056" t="s">
        <v>405</v>
      </c>
      <c r="E1056" t="s">
        <v>1144</v>
      </c>
      <c r="F1056">
        <v>2</v>
      </c>
      <c r="G1056">
        <v>18</v>
      </c>
      <c r="H1056">
        <v>565</v>
      </c>
      <c r="I1056">
        <v>108</v>
      </c>
      <c r="J1056">
        <v>36</v>
      </c>
      <c r="K1056">
        <v>72</v>
      </c>
      <c r="L1056">
        <v>0</v>
      </c>
      <c r="M1056">
        <v>90</v>
      </c>
      <c r="N1056" t="str">
        <f t="shared" si="16"/>
        <v>UPDATE WipDetails SET WipQuantity = , Review_Wip = 90 WHERE WipMaster_Id IN (SELECT id FROM WipMasters WHERE issuedmonth = 'March' AND IssuedYear = 2026) AND CommitmentPeriod = 3 AND CASIN = 'B09TPK9QD1';</v>
      </c>
    </row>
    <row r="1057" spans="1:14" x14ac:dyDescent="0.25">
      <c r="A1057" t="s">
        <v>1172</v>
      </c>
      <c r="B1057" t="s">
        <v>1137</v>
      </c>
      <c r="C1057" t="s">
        <v>3339</v>
      </c>
      <c r="D1057" t="s">
        <v>405</v>
      </c>
      <c r="E1057" t="s">
        <v>1146</v>
      </c>
      <c r="F1057">
        <v>2</v>
      </c>
      <c r="G1057">
        <v>18</v>
      </c>
      <c r="H1057">
        <v>427</v>
      </c>
      <c r="I1057">
        <v>234</v>
      </c>
      <c r="J1057">
        <v>216</v>
      </c>
      <c r="K1057">
        <v>36</v>
      </c>
      <c r="L1057">
        <v>0</v>
      </c>
      <c r="M1057">
        <v>324</v>
      </c>
      <c r="N1057" t="str">
        <f t="shared" si="16"/>
        <v>UPDATE WipDetails SET WipQuantity = , Review_Wip = 324 WHERE WipMaster_Id IN (SELECT id FROM WipMasters WHERE issuedmonth = 'March' AND IssuedYear = 2026) AND CommitmentPeriod = 3 AND CASIN = 'B09TPJDGQS';</v>
      </c>
    </row>
    <row r="1058" spans="1:14" x14ac:dyDescent="0.25">
      <c r="A1058" t="s">
        <v>1173</v>
      </c>
      <c r="B1058" t="s">
        <v>1137</v>
      </c>
      <c r="C1058" t="s">
        <v>3340</v>
      </c>
      <c r="D1058" t="s">
        <v>405</v>
      </c>
      <c r="E1058" t="s">
        <v>1148</v>
      </c>
      <c r="F1058">
        <v>2</v>
      </c>
      <c r="G1058">
        <v>23</v>
      </c>
      <c r="H1058">
        <v>529</v>
      </c>
      <c r="I1058">
        <v>161</v>
      </c>
      <c r="J1058">
        <v>138</v>
      </c>
      <c r="K1058">
        <v>0</v>
      </c>
      <c r="L1058">
        <v>0</v>
      </c>
      <c r="M1058">
        <v>414</v>
      </c>
      <c r="N1058" t="str">
        <f t="shared" si="16"/>
        <v>UPDATE WipDetails SET WipQuantity = , Review_Wip = 414 WHERE WipMaster_Id IN (SELECT id FROM WipMasters WHERE issuedmonth = 'March' AND IssuedYear = 2026) AND CommitmentPeriod = 3 AND CASIN = 'B09TPLN7L5';</v>
      </c>
    </row>
    <row r="1059" spans="1:14" x14ac:dyDescent="0.25">
      <c r="A1059" t="s">
        <v>1174</v>
      </c>
      <c r="B1059" t="s">
        <v>1137</v>
      </c>
      <c r="C1059" t="s">
        <v>3341</v>
      </c>
      <c r="D1059" t="s">
        <v>405</v>
      </c>
      <c r="E1059" t="s">
        <v>1150</v>
      </c>
      <c r="F1059">
        <v>2</v>
      </c>
      <c r="G1059">
        <v>23</v>
      </c>
      <c r="H1059">
        <v>30</v>
      </c>
      <c r="I1059">
        <v>161</v>
      </c>
      <c r="J1059">
        <v>161</v>
      </c>
      <c r="K1059">
        <v>92</v>
      </c>
      <c r="L1059">
        <v>414</v>
      </c>
      <c r="M1059">
        <v>46</v>
      </c>
      <c r="N1059" t="str">
        <f t="shared" si="16"/>
        <v>UPDATE WipDetails SET WipQuantity = , Review_Wip = 46 WHERE WipMaster_Id IN (SELECT id FROM WipMasters WHERE issuedmonth = 'March' AND IssuedYear = 2026) AND CommitmentPeriod = 3 AND CASIN = 'B09TPKRC19';</v>
      </c>
    </row>
    <row r="1060" spans="1:14" x14ac:dyDescent="0.25">
      <c r="A1060" t="s">
        <v>1175</v>
      </c>
      <c r="B1060" t="s">
        <v>1137</v>
      </c>
      <c r="C1060" t="s">
        <v>3342</v>
      </c>
      <c r="D1060" t="s">
        <v>405</v>
      </c>
      <c r="E1060" t="s">
        <v>1152</v>
      </c>
      <c r="F1060">
        <v>2</v>
      </c>
      <c r="G1060">
        <v>18</v>
      </c>
      <c r="H1060">
        <v>705</v>
      </c>
      <c r="I1060">
        <v>54</v>
      </c>
      <c r="J1060">
        <v>0</v>
      </c>
      <c r="K1060">
        <v>756</v>
      </c>
      <c r="L1060">
        <v>0</v>
      </c>
      <c r="M1060">
        <v>18</v>
      </c>
      <c r="N1060" t="str">
        <f t="shared" si="16"/>
        <v>UPDATE WipDetails SET WipQuantity = , Review_Wip = 18 WHERE WipMaster_Id IN (SELECT id FROM WipMasters WHERE issuedmonth = 'March' AND IssuedYear = 2026) AND CommitmentPeriod = 3 AND CASIN = 'B09TPK2MSL';</v>
      </c>
    </row>
    <row r="1061" spans="1:14" x14ac:dyDescent="0.25">
      <c r="A1061" t="s">
        <v>1176</v>
      </c>
      <c r="B1061" t="s">
        <v>1137</v>
      </c>
      <c r="C1061" t="s">
        <v>3343</v>
      </c>
      <c r="D1061" t="s">
        <v>405</v>
      </c>
      <c r="E1061" t="s">
        <v>1154</v>
      </c>
      <c r="F1061">
        <v>2</v>
      </c>
      <c r="G1061">
        <v>18</v>
      </c>
      <c r="H1061">
        <v>894</v>
      </c>
      <c r="I1061">
        <v>540</v>
      </c>
      <c r="J1061">
        <v>504</v>
      </c>
      <c r="K1061">
        <v>0</v>
      </c>
      <c r="L1061">
        <v>0</v>
      </c>
      <c r="M1061">
        <v>1044</v>
      </c>
      <c r="N1061" t="str">
        <f t="shared" si="16"/>
        <v>UPDATE WipDetails SET WipQuantity = , Review_Wip = 1044 WHERE WipMaster_Id IN (SELECT id FROM WipMasters WHERE issuedmonth = 'March' AND IssuedYear = 2026) AND CommitmentPeriod = 3 AND CASIN = 'B09TPPRM37';</v>
      </c>
    </row>
    <row r="1062" spans="1:14" x14ac:dyDescent="0.25">
      <c r="A1062" t="s">
        <v>1177</v>
      </c>
      <c r="B1062" t="s">
        <v>1137</v>
      </c>
      <c r="C1062" t="s">
        <v>3344</v>
      </c>
      <c r="D1062" t="s">
        <v>405</v>
      </c>
      <c r="E1062" t="s">
        <v>1156</v>
      </c>
      <c r="F1062">
        <v>2</v>
      </c>
      <c r="G1062">
        <v>18</v>
      </c>
      <c r="H1062">
        <v>1773</v>
      </c>
      <c r="I1062">
        <v>972</v>
      </c>
      <c r="J1062">
        <v>828</v>
      </c>
      <c r="K1062">
        <v>576</v>
      </c>
      <c r="L1062">
        <v>0</v>
      </c>
      <c r="M1062">
        <v>72</v>
      </c>
      <c r="N1062" t="str">
        <f t="shared" si="16"/>
        <v>UPDATE WipDetails SET WipQuantity = , Review_Wip = 72 WHERE WipMaster_Id IN (SELECT id FROM WipMasters WHERE issuedmonth = 'March' AND IssuedYear = 2026) AND CommitmentPeriod = 3 AND CASIN = 'B09TPK4MHM';</v>
      </c>
    </row>
    <row r="1063" spans="1:14" x14ac:dyDescent="0.25">
      <c r="A1063" t="s">
        <v>1178</v>
      </c>
      <c r="B1063" t="s">
        <v>1137</v>
      </c>
      <c r="C1063" t="s">
        <v>3345</v>
      </c>
      <c r="D1063" t="s">
        <v>604</v>
      </c>
      <c r="E1063" t="s">
        <v>1138</v>
      </c>
      <c r="F1063">
        <v>2</v>
      </c>
      <c r="G1063">
        <v>23</v>
      </c>
      <c r="H1063">
        <v>46</v>
      </c>
      <c r="I1063">
        <v>0</v>
      </c>
      <c r="J1063">
        <v>23</v>
      </c>
      <c r="K1063">
        <v>69</v>
      </c>
      <c r="L1063">
        <v>0</v>
      </c>
      <c r="M1063">
        <v>0</v>
      </c>
      <c r="N1063" t="str">
        <f t="shared" si="16"/>
        <v>UPDATE WipDetails SET WipQuantity = , Review_Wip = 0 WHERE WipMaster_Id IN (SELECT id FROM WipMasters WHERE issuedmonth = 'March' AND IssuedYear = 2026) AND CommitmentPeriod = 3 AND CASIN = 'B09TPJKF3B';</v>
      </c>
    </row>
    <row r="1064" spans="1:14" x14ac:dyDescent="0.25">
      <c r="A1064" t="s">
        <v>1179</v>
      </c>
      <c r="B1064" t="s">
        <v>1137</v>
      </c>
      <c r="C1064" t="s">
        <v>3346</v>
      </c>
      <c r="D1064" t="s">
        <v>604</v>
      </c>
      <c r="E1064" t="s">
        <v>1140</v>
      </c>
      <c r="F1064">
        <v>2</v>
      </c>
      <c r="G1064">
        <v>23</v>
      </c>
      <c r="H1064">
        <v>130</v>
      </c>
      <c r="I1064">
        <v>138</v>
      </c>
      <c r="J1064">
        <v>161</v>
      </c>
      <c r="K1064">
        <v>46</v>
      </c>
      <c r="L1064">
        <v>92</v>
      </c>
      <c r="M1064">
        <v>138</v>
      </c>
      <c r="N1064" t="str">
        <f t="shared" si="16"/>
        <v>UPDATE WipDetails SET WipQuantity = , Review_Wip = 138 WHERE WipMaster_Id IN (SELECT id FROM WipMasters WHERE issuedmonth = 'March' AND IssuedYear = 2026) AND CommitmentPeriod = 3 AND CASIN = 'B09TPK12QR';</v>
      </c>
    </row>
    <row r="1065" spans="1:14" x14ac:dyDescent="0.25">
      <c r="A1065" t="s">
        <v>1180</v>
      </c>
      <c r="B1065" t="s">
        <v>1137</v>
      </c>
      <c r="C1065" t="s">
        <v>3347</v>
      </c>
      <c r="D1065" t="s">
        <v>604</v>
      </c>
      <c r="E1065" t="s">
        <v>1142</v>
      </c>
      <c r="F1065">
        <v>2</v>
      </c>
      <c r="G1065">
        <v>18</v>
      </c>
      <c r="H1065">
        <v>197</v>
      </c>
      <c r="I1065">
        <v>126</v>
      </c>
      <c r="J1065">
        <v>144</v>
      </c>
      <c r="K1065">
        <v>0</v>
      </c>
      <c r="L1065">
        <v>162</v>
      </c>
      <c r="M1065">
        <v>126</v>
      </c>
      <c r="N1065" t="str">
        <f t="shared" si="16"/>
        <v>UPDATE WipDetails SET WipQuantity = , Review_Wip = 126 WHERE WipMaster_Id IN (SELECT id FROM WipMasters WHERE issuedmonth = 'March' AND IssuedYear = 2026) AND CommitmentPeriod = 3 AND CASIN = 'B09TPKS76M';</v>
      </c>
    </row>
    <row r="1066" spans="1:14" x14ac:dyDescent="0.25">
      <c r="A1066" t="s">
        <v>1181</v>
      </c>
      <c r="B1066" t="s">
        <v>1137</v>
      </c>
      <c r="C1066" t="s">
        <v>3348</v>
      </c>
      <c r="D1066" t="s">
        <v>604</v>
      </c>
      <c r="E1066" t="s">
        <v>1144</v>
      </c>
      <c r="F1066">
        <v>2</v>
      </c>
      <c r="G1066">
        <v>18</v>
      </c>
      <c r="H1066">
        <v>196</v>
      </c>
      <c r="I1066">
        <v>0</v>
      </c>
      <c r="J1066">
        <v>0</v>
      </c>
      <c r="K1066">
        <v>0</v>
      </c>
      <c r="L1066">
        <v>0</v>
      </c>
      <c r="M1066">
        <v>0</v>
      </c>
      <c r="N1066" t="str">
        <f t="shared" si="16"/>
        <v>UPDATE WipDetails SET WipQuantity = , Review_Wip = 0 WHERE WipMaster_Id IN (SELECT id FROM WipMasters WHERE issuedmonth = 'March' AND IssuedYear = 2026) AND CommitmentPeriod = 3 AND CASIN = 'B09TPHF8MY';</v>
      </c>
    </row>
    <row r="1067" spans="1:14" x14ac:dyDescent="0.25">
      <c r="A1067" t="s">
        <v>1182</v>
      </c>
      <c r="B1067" t="s">
        <v>1137</v>
      </c>
      <c r="C1067" t="s">
        <v>3349</v>
      </c>
      <c r="D1067" t="s">
        <v>604</v>
      </c>
      <c r="E1067" t="s">
        <v>1146</v>
      </c>
      <c r="F1067">
        <v>2</v>
      </c>
      <c r="G1067">
        <v>18</v>
      </c>
      <c r="H1067">
        <v>235</v>
      </c>
      <c r="I1067">
        <v>108</v>
      </c>
      <c r="J1067">
        <v>126</v>
      </c>
      <c r="K1067">
        <v>0</v>
      </c>
      <c r="L1067">
        <v>72</v>
      </c>
      <c r="M1067">
        <v>0</v>
      </c>
      <c r="N1067" t="str">
        <f t="shared" si="16"/>
        <v>UPDATE WipDetails SET WipQuantity = , Review_Wip = 0 WHERE WipMaster_Id IN (SELECT id FROM WipMasters WHERE issuedmonth = 'March' AND IssuedYear = 2026) AND CommitmentPeriod = 3 AND CASIN = 'B09TPKRBJM';</v>
      </c>
    </row>
    <row r="1068" spans="1:14" x14ac:dyDescent="0.25">
      <c r="A1068" t="s">
        <v>1183</v>
      </c>
      <c r="B1068" t="s">
        <v>1137</v>
      </c>
      <c r="C1068" t="s">
        <v>3350</v>
      </c>
      <c r="D1068" t="s">
        <v>604</v>
      </c>
      <c r="E1068" t="s">
        <v>1148</v>
      </c>
      <c r="F1068">
        <v>2</v>
      </c>
      <c r="G1068">
        <v>23</v>
      </c>
      <c r="H1068">
        <v>176</v>
      </c>
      <c r="I1068">
        <v>115</v>
      </c>
      <c r="J1068">
        <v>161</v>
      </c>
      <c r="K1068">
        <v>46</v>
      </c>
      <c r="L1068">
        <v>46</v>
      </c>
      <c r="M1068">
        <v>207</v>
      </c>
      <c r="N1068" t="str">
        <f t="shared" si="16"/>
        <v>UPDATE WipDetails SET WipQuantity = , Review_Wip = 207 WHERE WipMaster_Id IN (SELECT id FROM WipMasters WHERE issuedmonth = 'March' AND IssuedYear = 2026) AND CommitmentPeriod = 3 AND CASIN = 'B09TPKL2CN';</v>
      </c>
    </row>
    <row r="1069" spans="1:14" x14ac:dyDescent="0.25">
      <c r="A1069" t="s">
        <v>1184</v>
      </c>
      <c r="B1069" t="s">
        <v>1137</v>
      </c>
      <c r="C1069" t="s">
        <v>3351</v>
      </c>
      <c r="D1069" t="s">
        <v>604</v>
      </c>
      <c r="E1069" t="s">
        <v>1150</v>
      </c>
      <c r="F1069">
        <v>2</v>
      </c>
      <c r="G1069">
        <v>23</v>
      </c>
      <c r="H1069">
        <v>176</v>
      </c>
      <c r="I1069">
        <v>161</v>
      </c>
      <c r="J1069">
        <v>207</v>
      </c>
      <c r="K1069">
        <v>184</v>
      </c>
      <c r="L1069">
        <v>138</v>
      </c>
      <c r="M1069">
        <v>276</v>
      </c>
      <c r="N1069" t="str">
        <f t="shared" si="16"/>
        <v>UPDATE WipDetails SET WipQuantity = , Review_Wip = 276 WHERE WipMaster_Id IN (SELECT id FROM WipMasters WHERE issuedmonth = 'March' AND IssuedYear = 2026) AND CommitmentPeriod = 3 AND CASIN = 'B09TPK9NTF';</v>
      </c>
    </row>
    <row r="1070" spans="1:14" x14ac:dyDescent="0.25">
      <c r="A1070" t="s">
        <v>1185</v>
      </c>
      <c r="B1070" t="s">
        <v>1137</v>
      </c>
      <c r="C1070" t="s">
        <v>3352</v>
      </c>
      <c r="D1070" t="s">
        <v>604</v>
      </c>
      <c r="E1070" t="s">
        <v>1152</v>
      </c>
      <c r="F1070">
        <v>2</v>
      </c>
      <c r="G1070">
        <v>18</v>
      </c>
      <c r="H1070">
        <v>342</v>
      </c>
      <c r="I1070">
        <v>144</v>
      </c>
      <c r="J1070">
        <v>180</v>
      </c>
      <c r="K1070">
        <v>0</v>
      </c>
      <c r="L1070">
        <v>54</v>
      </c>
      <c r="M1070">
        <v>252</v>
      </c>
      <c r="N1070" t="str">
        <f t="shared" si="16"/>
        <v>UPDATE WipDetails SET WipQuantity = , Review_Wip = 252 WHERE WipMaster_Id IN (SELECT id FROM WipMasters WHERE issuedmonth = 'March' AND IssuedYear = 2026) AND CommitmentPeriod = 3 AND CASIN = 'B09TPJZHGT';</v>
      </c>
    </row>
    <row r="1071" spans="1:14" x14ac:dyDescent="0.25">
      <c r="A1071" t="s">
        <v>1186</v>
      </c>
      <c r="B1071" t="s">
        <v>1137</v>
      </c>
      <c r="C1071" t="s">
        <v>3353</v>
      </c>
      <c r="D1071" t="s">
        <v>604</v>
      </c>
      <c r="E1071" t="s">
        <v>1154</v>
      </c>
      <c r="F1071">
        <v>2</v>
      </c>
      <c r="G1071">
        <v>18</v>
      </c>
      <c r="H1071">
        <v>506</v>
      </c>
      <c r="I1071">
        <v>324</v>
      </c>
      <c r="J1071">
        <v>432</v>
      </c>
      <c r="K1071">
        <v>90</v>
      </c>
      <c r="L1071">
        <v>144</v>
      </c>
      <c r="M1071">
        <v>288</v>
      </c>
      <c r="N1071" t="str">
        <f t="shared" si="16"/>
        <v>UPDATE WipDetails SET WipQuantity = , Review_Wip = 288 WHERE WipMaster_Id IN (SELECT id FROM WipMasters WHERE issuedmonth = 'March' AND IssuedYear = 2026) AND CommitmentPeriod = 3 AND CASIN = 'B09TPHZH33';</v>
      </c>
    </row>
    <row r="1072" spans="1:14" x14ac:dyDescent="0.25">
      <c r="A1072" t="s">
        <v>1187</v>
      </c>
      <c r="B1072" t="s">
        <v>1137</v>
      </c>
      <c r="C1072" t="s">
        <v>3354</v>
      </c>
      <c r="D1072" t="s">
        <v>604</v>
      </c>
      <c r="E1072" t="s">
        <v>1156</v>
      </c>
      <c r="F1072">
        <v>2</v>
      </c>
      <c r="G1072">
        <v>18</v>
      </c>
      <c r="H1072">
        <v>512</v>
      </c>
      <c r="I1072">
        <v>396</v>
      </c>
      <c r="J1072">
        <v>504</v>
      </c>
      <c r="K1072">
        <v>324</v>
      </c>
      <c r="L1072">
        <v>252</v>
      </c>
      <c r="M1072">
        <v>180</v>
      </c>
      <c r="N1072" t="str">
        <f t="shared" si="16"/>
        <v>UPDATE WipDetails SET WipQuantity = , Review_Wip = 180 WHERE WipMaster_Id IN (SELECT id FROM WipMasters WHERE issuedmonth = 'March' AND IssuedYear = 2026) AND CommitmentPeriod = 3 AND CASIN = 'B09TPLM5XT';</v>
      </c>
    </row>
    <row r="1073" spans="1:14" x14ac:dyDescent="0.25">
      <c r="A1073" t="s">
        <v>1188</v>
      </c>
      <c r="B1073" t="s">
        <v>1137</v>
      </c>
      <c r="C1073" t="s">
        <v>3355</v>
      </c>
      <c r="D1073" t="s">
        <v>49</v>
      </c>
      <c r="E1073" t="s">
        <v>1138</v>
      </c>
      <c r="F1073">
        <v>2</v>
      </c>
      <c r="G1073">
        <v>23</v>
      </c>
      <c r="H1073">
        <v>130</v>
      </c>
      <c r="I1073">
        <v>23</v>
      </c>
      <c r="J1073">
        <v>23</v>
      </c>
      <c r="K1073">
        <v>0</v>
      </c>
      <c r="L1073">
        <v>0</v>
      </c>
      <c r="M1073">
        <v>138</v>
      </c>
      <c r="N1073" t="str">
        <f t="shared" si="16"/>
        <v>UPDATE WipDetails SET WipQuantity = , Review_Wip = 138 WHERE WipMaster_Id IN (SELECT id FROM WipMasters WHERE issuedmonth = 'March' AND IssuedYear = 2026) AND CommitmentPeriod = 3 AND CASIN = 'B09TQGSYSM';</v>
      </c>
    </row>
    <row r="1074" spans="1:14" x14ac:dyDescent="0.25">
      <c r="A1074" t="s">
        <v>1189</v>
      </c>
      <c r="B1074" t="s">
        <v>1137</v>
      </c>
      <c r="C1074" t="s">
        <v>3356</v>
      </c>
      <c r="D1074" t="s">
        <v>49</v>
      </c>
      <c r="E1074" t="s">
        <v>1140</v>
      </c>
      <c r="F1074">
        <v>2</v>
      </c>
      <c r="G1074">
        <v>23</v>
      </c>
      <c r="H1074">
        <v>322</v>
      </c>
      <c r="I1074">
        <v>69</v>
      </c>
      <c r="J1074">
        <v>92</v>
      </c>
      <c r="K1074">
        <v>0</v>
      </c>
      <c r="L1074">
        <v>0</v>
      </c>
      <c r="M1074">
        <v>391</v>
      </c>
      <c r="N1074" t="str">
        <f t="shared" si="16"/>
        <v>UPDATE WipDetails SET WipQuantity = , Review_Wip = 391 WHERE WipMaster_Id IN (SELECT id FROM WipMasters WHERE issuedmonth = 'March' AND IssuedYear = 2026) AND CommitmentPeriod = 3 AND CASIN = 'B09TPLS7FB';</v>
      </c>
    </row>
    <row r="1075" spans="1:14" x14ac:dyDescent="0.25">
      <c r="A1075" t="s">
        <v>1190</v>
      </c>
      <c r="B1075" t="s">
        <v>1137</v>
      </c>
      <c r="C1075" t="s">
        <v>3357</v>
      </c>
      <c r="D1075" t="s">
        <v>49</v>
      </c>
      <c r="E1075" t="s">
        <v>1142</v>
      </c>
      <c r="F1075">
        <v>2</v>
      </c>
      <c r="G1075">
        <v>18</v>
      </c>
      <c r="H1075">
        <v>121</v>
      </c>
      <c r="I1075">
        <v>108</v>
      </c>
      <c r="J1075">
        <v>126</v>
      </c>
      <c r="K1075">
        <v>0</v>
      </c>
      <c r="L1075">
        <v>108</v>
      </c>
      <c r="M1075">
        <v>504</v>
      </c>
      <c r="N1075" t="str">
        <f t="shared" si="16"/>
        <v>UPDATE WipDetails SET WipQuantity = , Review_Wip = 504 WHERE WipMaster_Id IN (SELECT id FROM WipMasters WHERE issuedmonth = 'March' AND IssuedYear = 2026) AND CommitmentPeriod = 3 AND CASIN = 'B09TPKK3ZW';</v>
      </c>
    </row>
    <row r="1076" spans="1:14" x14ac:dyDescent="0.25">
      <c r="A1076" t="s">
        <v>1191</v>
      </c>
      <c r="B1076" t="s">
        <v>1137</v>
      </c>
      <c r="C1076" t="s">
        <v>3358</v>
      </c>
      <c r="D1076" t="s">
        <v>49</v>
      </c>
      <c r="E1076" t="s">
        <v>1144</v>
      </c>
      <c r="F1076">
        <v>2</v>
      </c>
      <c r="G1076">
        <v>18</v>
      </c>
      <c r="H1076">
        <v>253</v>
      </c>
      <c r="I1076">
        <v>72</v>
      </c>
      <c r="J1076">
        <v>108</v>
      </c>
      <c r="K1076">
        <v>0</v>
      </c>
      <c r="L1076">
        <v>0</v>
      </c>
      <c r="M1076">
        <v>558</v>
      </c>
      <c r="N1076" t="str">
        <f t="shared" si="16"/>
        <v>UPDATE WipDetails SET WipQuantity = , Review_Wip = 558 WHERE WipMaster_Id IN (SELECT id FROM WipMasters WHERE issuedmonth = 'March' AND IssuedYear = 2026) AND CommitmentPeriod = 3 AND CASIN = 'B09TPK12QQ';</v>
      </c>
    </row>
    <row r="1077" spans="1:14" x14ac:dyDescent="0.25">
      <c r="A1077" t="s">
        <v>1192</v>
      </c>
      <c r="B1077" t="s">
        <v>1137</v>
      </c>
      <c r="C1077" t="s">
        <v>3359</v>
      </c>
      <c r="D1077" t="s">
        <v>49</v>
      </c>
      <c r="E1077" t="s">
        <v>1146</v>
      </c>
      <c r="F1077">
        <v>2</v>
      </c>
      <c r="G1077">
        <v>18</v>
      </c>
      <c r="H1077">
        <v>739</v>
      </c>
      <c r="I1077">
        <v>144</v>
      </c>
      <c r="J1077">
        <v>180</v>
      </c>
      <c r="K1077">
        <v>0</v>
      </c>
      <c r="L1077">
        <v>0</v>
      </c>
      <c r="M1077">
        <v>198</v>
      </c>
      <c r="N1077" t="str">
        <f t="shared" si="16"/>
        <v>UPDATE WipDetails SET WipQuantity = , Review_Wip = 198 WHERE WipMaster_Id IN (SELECT id FROM WipMasters WHERE issuedmonth = 'March' AND IssuedYear = 2026) AND CommitmentPeriod = 3 AND CASIN = 'B09TPKFJP3';</v>
      </c>
    </row>
    <row r="1078" spans="1:14" x14ac:dyDescent="0.25">
      <c r="A1078" t="s">
        <v>1193</v>
      </c>
      <c r="B1078" t="s">
        <v>1137</v>
      </c>
      <c r="C1078" t="s">
        <v>3360</v>
      </c>
      <c r="D1078" t="s">
        <v>49</v>
      </c>
      <c r="E1078" t="s">
        <v>1148</v>
      </c>
      <c r="F1078">
        <v>2</v>
      </c>
      <c r="G1078">
        <v>23</v>
      </c>
      <c r="H1078">
        <v>627</v>
      </c>
      <c r="I1078">
        <v>115</v>
      </c>
      <c r="J1078">
        <v>161</v>
      </c>
      <c r="K1078">
        <v>0</v>
      </c>
      <c r="L1078">
        <v>0</v>
      </c>
      <c r="M1078">
        <v>345</v>
      </c>
      <c r="N1078" t="str">
        <f t="shared" si="16"/>
        <v>UPDATE WipDetails SET WipQuantity = , Review_Wip = 345 WHERE WipMaster_Id IN (SELECT id FROM WipMasters WHERE issuedmonth = 'March' AND IssuedYear = 2026) AND CommitmentPeriod = 3 AND CASIN = 'B09TPJT4WD';</v>
      </c>
    </row>
    <row r="1079" spans="1:14" x14ac:dyDescent="0.25">
      <c r="A1079" t="s">
        <v>1194</v>
      </c>
      <c r="B1079" t="s">
        <v>1137</v>
      </c>
      <c r="C1079" t="s">
        <v>3361</v>
      </c>
      <c r="D1079" t="s">
        <v>49</v>
      </c>
      <c r="E1079" t="s">
        <v>1150</v>
      </c>
      <c r="F1079">
        <v>2</v>
      </c>
      <c r="G1079">
        <v>23</v>
      </c>
      <c r="H1079">
        <v>643</v>
      </c>
      <c r="I1079">
        <v>92</v>
      </c>
      <c r="J1079">
        <v>115</v>
      </c>
      <c r="K1079">
        <v>0</v>
      </c>
      <c r="L1079">
        <v>0</v>
      </c>
      <c r="M1079">
        <v>736</v>
      </c>
      <c r="N1079" t="str">
        <f t="shared" si="16"/>
        <v>UPDATE WipDetails SET WipQuantity = , Review_Wip = 736 WHERE WipMaster_Id IN (SELECT id FROM WipMasters WHERE issuedmonth = 'March' AND IssuedYear = 2026) AND CommitmentPeriod = 3 AND CASIN = 'B09TPJGX12';</v>
      </c>
    </row>
    <row r="1080" spans="1:14" x14ac:dyDescent="0.25">
      <c r="A1080" t="s">
        <v>1195</v>
      </c>
      <c r="B1080" t="s">
        <v>1137</v>
      </c>
      <c r="C1080" t="s">
        <v>3362</v>
      </c>
      <c r="D1080" t="s">
        <v>49</v>
      </c>
      <c r="E1080" t="s">
        <v>1152</v>
      </c>
      <c r="F1080">
        <v>2</v>
      </c>
      <c r="G1080">
        <v>18</v>
      </c>
      <c r="H1080">
        <v>652</v>
      </c>
      <c r="I1080">
        <v>216</v>
      </c>
      <c r="J1080">
        <v>252</v>
      </c>
      <c r="K1080">
        <v>0</v>
      </c>
      <c r="L1080">
        <v>0</v>
      </c>
      <c r="M1080">
        <v>828</v>
      </c>
      <c r="N1080" t="str">
        <f t="shared" si="16"/>
        <v>UPDATE WipDetails SET WipQuantity = , Review_Wip = 828 WHERE WipMaster_Id IN (SELECT id FROM WipMasters WHERE issuedmonth = 'March' AND IssuedYear = 2026) AND CommitmentPeriod = 3 AND CASIN = 'B09TPK4VT2';</v>
      </c>
    </row>
    <row r="1081" spans="1:14" x14ac:dyDescent="0.25">
      <c r="A1081" t="s">
        <v>1196</v>
      </c>
      <c r="B1081" t="s">
        <v>1137</v>
      </c>
      <c r="C1081" t="s">
        <v>3363</v>
      </c>
      <c r="D1081" t="s">
        <v>49</v>
      </c>
      <c r="E1081" t="s">
        <v>1154</v>
      </c>
      <c r="F1081">
        <v>2</v>
      </c>
      <c r="G1081">
        <v>18</v>
      </c>
      <c r="H1081">
        <v>803</v>
      </c>
      <c r="I1081">
        <v>396</v>
      </c>
      <c r="J1081">
        <v>486</v>
      </c>
      <c r="K1081">
        <v>0</v>
      </c>
      <c r="L1081">
        <v>0</v>
      </c>
      <c r="M1081">
        <v>684</v>
      </c>
      <c r="N1081" t="str">
        <f t="shared" si="16"/>
        <v>UPDATE WipDetails SET WipQuantity = , Review_Wip = 684 WHERE WipMaster_Id IN (SELECT id FROM WipMasters WHERE issuedmonth = 'March' AND IssuedYear = 2026) AND CommitmentPeriod = 3 AND CASIN = 'B09TPJT4CP';</v>
      </c>
    </row>
    <row r="1082" spans="1:14" x14ac:dyDescent="0.25">
      <c r="A1082" t="s">
        <v>1197</v>
      </c>
      <c r="B1082" t="s">
        <v>1137</v>
      </c>
      <c r="C1082" t="s">
        <v>3364</v>
      </c>
      <c r="D1082" t="s">
        <v>49</v>
      </c>
      <c r="E1082" t="s">
        <v>1156</v>
      </c>
      <c r="F1082">
        <v>2</v>
      </c>
      <c r="G1082">
        <v>18</v>
      </c>
      <c r="H1082">
        <v>455</v>
      </c>
      <c r="I1082">
        <v>414</v>
      </c>
      <c r="J1082">
        <v>504</v>
      </c>
      <c r="K1082">
        <v>576</v>
      </c>
      <c r="L1082">
        <v>666</v>
      </c>
      <c r="M1082">
        <v>666</v>
      </c>
      <c r="N1082" t="str">
        <f t="shared" si="16"/>
        <v>UPDATE WipDetails SET WipQuantity = , Review_Wip = 666 WHERE WipMaster_Id IN (SELECT id FROM WipMasters WHERE issuedmonth = 'March' AND IssuedYear = 2026) AND CommitmentPeriod = 3 AND CASIN = 'B09TPHV8T8';</v>
      </c>
    </row>
    <row r="1083" spans="1:14" x14ac:dyDescent="0.25">
      <c r="A1083" t="s">
        <v>1198</v>
      </c>
      <c r="B1083" t="s">
        <v>1137</v>
      </c>
      <c r="C1083" t="s">
        <v>3365</v>
      </c>
      <c r="D1083" t="s">
        <v>115</v>
      </c>
      <c r="E1083" t="s">
        <v>1138</v>
      </c>
      <c r="F1083">
        <v>2</v>
      </c>
      <c r="G1083">
        <v>23</v>
      </c>
      <c r="H1083">
        <v>115</v>
      </c>
      <c r="I1083">
        <v>23</v>
      </c>
      <c r="J1083">
        <v>23</v>
      </c>
      <c r="K1083">
        <v>0</v>
      </c>
      <c r="L1083">
        <v>23</v>
      </c>
      <c r="M1083">
        <v>506</v>
      </c>
      <c r="N1083" t="str">
        <f t="shared" si="16"/>
        <v>UPDATE WipDetails SET WipQuantity = , Review_Wip = 506 WHERE WipMaster_Id IN (SELECT id FROM WipMasters WHERE issuedmonth = 'March' AND IssuedYear = 2026) AND CommitmentPeriod = 3 AND CASIN = 'B09TPJKFJR';</v>
      </c>
    </row>
    <row r="1084" spans="1:14" x14ac:dyDescent="0.25">
      <c r="A1084" t="s">
        <v>1199</v>
      </c>
      <c r="B1084" t="s">
        <v>1137</v>
      </c>
      <c r="C1084" t="s">
        <v>3366</v>
      </c>
      <c r="D1084" t="s">
        <v>115</v>
      </c>
      <c r="E1084" t="s">
        <v>1140</v>
      </c>
      <c r="F1084">
        <v>2</v>
      </c>
      <c r="G1084">
        <v>23</v>
      </c>
      <c r="H1084">
        <v>214</v>
      </c>
      <c r="I1084">
        <v>115</v>
      </c>
      <c r="J1084">
        <v>161</v>
      </c>
      <c r="K1084">
        <v>0</v>
      </c>
      <c r="L1084">
        <v>92</v>
      </c>
      <c r="M1084">
        <v>667</v>
      </c>
      <c r="N1084" t="str">
        <f t="shared" si="16"/>
        <v>UPDATE WipDetails SET WipQuantity = , Review_Wip = 667 WHERE WipMaster_Id IN (SELECT id FROM WipMasters WHERE issuedmonth = 'March' AND IssuedYear = 2026) AND CommitmentPeriod = 3 AND CASIN = 'B09TPKKDTY';</v>
      </c>
    </row>
    <row r="1085" spans="1:14" x14ac:dyDescent="0.25">
      <c r="A1085" t="s">
        <v>1200</v>
      </c>
      <c r="B1085" t="s">
        <v>1137</v>
      </c>
      <c r="C1085" t="s">
        <v>3367</v>
      </c>
      <c r="D1085" t="s">
        <v>115</v>
      </c>
      <c r="E1085" t="s">
        <v>1142</v>
      </c>
      <c r="F1085">
        <v>2</v>
      </c>
      <c r="G1085">
        <v>18</v>
      </c>
      <c r="H1085">
        <v>105</v>
      </c>
      <c r="I1085">
        <v>36</v>
      </c>
      <c r="J1085">
        <v>54</v>
      </c>
      <c r="K1085">
        <v>18</v>
      </c>
      <c r="L1085">
        <v>108</v>
      </c>
      <c r="M1085">
        <v>360</v>
      </c>
      <c r="N1085" t="str">
        <f t="shared" si="16"/>
        <v>UPDATE WipDetails SET WipQuantity = , Review_Wip = 360 WHERE WipMaster_Id IN (SELECT id FROM WipMasters WHERE issuedmonth = 'March' AND IssuedYear = 2026) AND CommitmentPeriod = 3 AND CASIN = 'B09TPKJNJW';</v>
      </c>
    </row>
    <row r="1086" spans="1:14" x14ac:dyDescent="0.25">
      <c r="A1086" t="s">
        <v>1201</v>
      </c>
      <c r="B1086" t="s">
        <v>1137</v>
      </c>
      <c r="C1086" t="s">
        <v>3368</v>
      </c>
      <c r="D1086" t="s">
        <v>115</v>
      </c>
      <c r="E1086" t="s">
        <v>1144</v>
      </c>
      <c r="F1086">
        <v>2</v>
      </c>
      <c r="G1086">
        <v>18</v>
      </c>
      <c r="H1086">
        <v>171</v>
      </c>
      <c r="I1086">
        <v>72</v>
      </c>
      <c r="J1086">
        <v>108</v>
      </c>
      <c r="K1086">
        <v>18</v>
      </c>
      <c r="L1086">
        <v>90</v>
      </c>
      <c r="M1086">
        <v>342</v>
      </c>
      <c r="N1086" t="str">
        <f t="shared" si="16"/>
        <v>UPDATE WipDetails SET WipQuantity = , Review_Wip = 342 WHERE WipMaster_Id IN (SELECT id FROM WipMasters WHERE issuedmonth = 'March' AND IssuedYear = 2026) AND CommitmentPeriod = 3 AND CASIN = 'B09TPK9R75';</v>
      </c>
    </row>
    <row r="1087" spans="1:14" x14ac:dyDescent="0.25">
      <c r="A1087" t="s">
        <v>1202</v>
      </c>
      <c r="B1087" t="s">
        <v>1137</v>
      </c>
      <c r="C1087" t="s">
        <v>3369</v>
      </c>
      <c r="D1087" t="s">
        <v>115</v>
      </c>
      <c r="E1087" t="s">
        <v>1146</v>
      </c>
      <c r="F1087">
        <v>2</v>
      </c>
      <c r="G1087">
        <v>18</v>
      </c>
      <c r="H1087">
        <v>632</v>
      </c>
      <c r="I1087">
        <v>144</v>
      </c>
      <c r="J1087">
        <v>180</v>
      </c>
      <c r="K1087">
        <v>0</v>
      </c>
      <c r="L1087">
        <v>0</v>
      </c>
      <c r="M1087">
        <v>162</v>
      </c>
      <c r="N1087" t="str">
        <f t="shared" si="16"/>
        <v>UPDATE WipDetails SET WipQuantity = , Review_Wip = 162 WHERE WipMaster_Id IN (SELECT id FROM WipMasters WHERE issuedmonth = 'March' AND IssuedYear = 2026) AND CommitmentPeriod = 3 AND CASIN = 'B09TPJDTS2';</v>
      </c>
    </row>
    <row r="1088" spans="1:14" x14ac:dyDescent="0.25">
      <c r="A1088" t="s">
        <v>1203</v>
      </c>
      <c r="B1088" t="s">
        <v>1137</v>
      </c>
      <c r="C1088" t="s">
        <v>3370</v>
      </c>
      <c r="D1088" t="s">
        <v>115</v>
      </c>
      <c r="E1088" t="s">
        <v>1148</v>
      </c>
      <c r="F1088">
        <v>2</v>
      </c>
      <c r="G1088">
        <v>23</v>
      </c>
      <c r="H1088">
        <v>337</v>
      </c>
      <c r="I1088">
        <v>138</v>
      </c>
      <c r="J1088">
        <v>184</v>
      </c>
      <c r="K1088">
        <v>0</v>
      </c>
      <c r="L1088">
        <v>46</v>
      </c>
      <c r="M1088">
        <v>621</v>
      </c>
      <c r="N1088" t="str">
        <f t="shared" si="16"/>
        <v>UPDATE WipDetails SET WipQuantity = , Review_Wip = 621 WHERE WipMaster_Id IN (SELECT id FROM WipMasters WHERE issuedmonth = 'March' AND IssuedYear = 2026) AND CommitmentPeriod = 3 AND CASIN = 'B09TPKB72D';</v>
      </c>
    </row>
    <row r="1089" spans="1:14" x14ac:dyDescent="0.25">
      <c r="A1089" t="s">
        <v>1204</v>
      </c>
      <c r="B1089" t="s">
        <v>1137</v>
      </c>
      <c r="C1089" t="s">
        <v>3371</v>
      </c>
      <c r="D1089" t="s">
        <v>115</v>
      </c>
      <c r="E1089" t="s">
        <v>1150</v>
      </c>
      <c r="F1089">
        <v>2</v>
      </c>
      <c r="G1089">
        <v>23</v>
      </c>
      <c r="H1089">
        <v>184</v>
      </c>
      <c r="I1089">
        <v>184</v>
      </c>
      <c r="J1089">
        <v>253</v>
      </c>
      <c r="K1089">
        <v>0</v>
      </c>
      <c r="L1089">
        <v>276</v>
      </c>
      <c r="M1089">
        <v>1127</v>
      </c>
      <c r="N1089" t="str">
        <f t="shared" si="16"/>
        <v>UPDATE WipDetails SET WipQuantity = , Review_Wip = 1127 WHERE WipMaster_Id IN (SELECT id FROM WipMasters WHERE issuedmonth = 'March' AND IssuedYear = 2026) AND CommitmentPeriod = 3 AND CASIN = 'B09TPKVC9W';</v>
      </c>
    </row>
    <row r="1090" spans="1:14" x14ac:dyDescent="0.25">
      <c r="A1090" t="s">
        <v>1205</v>
      </c>
      <c r="B1090" t="s">
        <v>1137</v>
      </c>
      <c r="C1090" t="s">
        <v>3372</v>
      </c>
      <c r="D1090" t="s">
        <v>115</v>
      </c>
      <c r="E1090" t="s">
        <v>1152</v>
      </c>
      <c r="F1090">
        <v>2</v>
      </c>
      <c r="G1090">
        <v>18</v>
      </c>
      <c r="H1090">
        <v>437</v>
      </c>
      <c r="I1090">
        <v>108</v>
      </c>
      <c r="J1090">
        <v>126</v>
      </c>
      <c r="K1090">
        <v>0</v>
      </c>
      <c r="L1090">
        <v>0</v>
      </c>
      <c r="M1090">
        <v>720</v>
      </c>
      <c r="N1090" t="str">
        <f t="shared" si="16"/>
        <v>UPDATE WipDetails SET WipQuantity = , Review_Wip = 720 WHERE WipMaster_Id IN (SELECT id FROM WipMasters WHERE issuedmonth = 'March' AND IssuedYear = 2026) AND CommitmentPeriod = 3 AND CASIN = 'B09TPK31SR';</v>
      </c>
    </row>
    <row r="1091" spans="1:14" x14ac:dyDescent="0.25">
      <c r="A1091" t="s">
        <v>1206</v>
      </c>
      <c r="B1091" t="s">
        <v>1137</v>
      </c>
      <c r="C1091" t="s">
        <v>3373</v>
      </c>
      <c r="D1091" t="s">
        <v>115</v>
      </c>
      <c r="E1091" t="s">
        <v>1154</v>
      </c>
      <c r="F1091">
        <v>2</v>
      </c>
      <c r="G1091">
        <v>18</v>
      </c>
      <c r="H1091">
        <v>1138</v>
      </c>
      <c r="I1091">
        <v>324</v>
      </c>
      <c r="J1091">
        <v>378</v>
      </c>
      <c r="K1091">
        <v>0</v>
      </c>
      <c r="L1091">
        <v>0</v>
      </c>
      <c r="M1091">
        <v>792</v>
      </c>
      <c r="N1091" t="str">
        <f t="shared" ref="N1091:N1154" si="17">"UPDATE WipDetails SET WipQuantity = "&amp;ML1091&amp;", Review_Wip = "&amp;M1091&amp;" WHERE WipMaster_Id IN (SELECT id FROM WipMasters WHERE issuedmonth = 'March' AND IssuedYear = 2026) AND CommitmentPeriod = 3 AND CASIN = '"&amp;A1091&amp;"';"</f>
        <v>UPDATE WipDetails SET WipQuantity = , Review_Wip = 792 WHERE WipMaster_Id IN (SELECT id FROM WipMasters WHERE issuedmonth = 'March' AND IssuedYear = 2026) AND CommitmentPeriod = 3 AND CASIN = 'B09TPJ39Q1';</v>
      </c>
    </row>
    <row r="1092" spans="1:14" x14ac:dyDescent="0.25">
      <c r="A1092" t="s">
        <v>1207</v>
      </c>
      <c r="B1092" t="s">
        <v>1137</v>
      </c>
      <c r="C1092" t="s">
        <v>3374</v>
      </c>
      <c r="D1092" t="s">
        <v>115</v>
      </c>
      <c r="E1092" t="s">
        <v>1156</v>
      </c>
      <c r="F1092">
        <v>2</v>
      </c>
      <c r="G1092">
        <v>18</v>
      </c>
      <c r="H1092">
        <v>601</v>
      </c>
      <c r="I1092">
        <v>468</v>
      </c>
      <c r="J1092">
        <v>576</v>
      </c>
      <c r="K1092">
        <v>198</v>
      </c>
      <c r="L1092">
        <v>216</v>
      </c>
      <c r="M1092">
        <v>1566</v>
      </c>
      <c r="N1092" t="str">
        <f t="shared" si="17"/>
        <v>UPDATE WipDetails SET WipQuantity = , Review_Wip = 1566 WHERE WipMaster_Id IN (SELECT id FROM WipMasters WHERE issuedmonth = 'March' AND IssuedYear = 2026) AND CommitmentPeriod = 3 AND CASIN = 'B09TPNB8J9';</v>
      </c>
    </row>
    <row r="1093" spans="1:14" x14ac:dyDescent="0.25">
      <c r="A1093" t="s">
        <v>1208</v>
      </c>
      <c r="B1093" t="s">
        <v>1209</v>
      </c>
      <c r="C1093" t="s">
        <v>3375</v>
      </c>
      <c r="D1093" t="s">
        <v>10</v>
      </c>
      <c r="E1093" t="s">
        <v>456</v>
      </c>
      <c r="F1093">
        <v>2</v>
      </c>
      <c r="G1093">
        <v>19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 t="str">
        <f t="shared" si="17"/>
        <v>UPDATE WipDetails SET WipQuantity = , Review_Wip = 0 WHERE WipMaster_Id IN (SELECT id FROM WipMasters WHERE issuedmonth = 'March' AND IssuedYear = 2026) AND CommitmentPeriod = 3 AND CASIN = 'B09TPHF941';</v>
      </c>
    </row>
    <row r="1094" spans="1:14" x14ac:dyDescent="0.25">
      <c r="A1094" t="s">
        <v>1210</v>
      </c>
      <c r="B1094" t="s">
        <v>1209</v>
      </c>
      <c r="C1094" t="s">
        <v>3376</v>
      </c>
      <c r="D1094" t="s">
        <v>10</v>
      </c>
      <c r="E1094" t="s">
        <v>458</v>
      </c>
      <c r="F1094">
        <v>2</v>
      </c>
      <c r="G1094">
        <v>19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 t="str">
        <f t="shared" si="17"/>
        <v>UPDATE WipDetails SET WipQuantity = , Review_Wip = 0 WHERE WipMaster_Id IN (SELECT id FROM WipMasters WHERE issuedmonth = 'March' AND IssuedYear = 2026) AND CommitmentPeriod = 3 AND CASIN = 'B09TPKFJ2P';</v>
      </c>
    </row>
    <row r="1095" spans="1:14" x14ac:dyDescent="0.25">
      <c r="A1095" t="s">
        <v>1211</v>
      </c>
      <c r="B1095" t="s">
        <v>1209</v>
      </c>
      <c r="C1095" t="s">
        <v>3377</v>
      </c>
      <c r="D1095" t="s">
        <v>10</v>
      </c>
      <c r="E1095" t="s">
        <v>1138</v>
      </c>
      <c r="F1095">
        <v>2</v>
      </c>
      <c r="G1095">
        <v>23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 t="str">
        <f t="shared" si="17"/>
        <v>UPDATE WipDetails SET WipQuantity = , Review_Wip = 0 WHERE WipMaster_Id IN (SELECT id FROM WipMasters WHERE issuedmonth = 'March' AND IssuedYear = 2026) AND CommitmentPeriod = 3 AND CASIN = 'B09TPJ38PV';</v>
      </c>
    </row>
    <row r="1096" spans="1:14" x14ac:dyDescent="0.25">
      <c r="A1096" t="s">
        <v>1212</v>
      </c>
      <c r="B1096" t="s">
        <v>1209</v>
      </c>
      <c r="C1096" t="s">
        <v>3378</v>
      </c>
      <c r="D1096" t="s">
        <v>10</v>
      </c>
      <c r="E1096" t="s">
        <v>1140</v>
      </c>
      <c r="F1096">
        <v>2</v>
      </c>
      <c r="G1096">
        <v>23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 t="str">
        <f t="shared" si="17"/>
        <v>UPDATE WipDetails SET WipQuantity = , Review_Wip = 0 WHERE WipMaster_Id IN (SELECT id FROM WipMasters WHERE issuedmonth = 'March' AND IssuedYear = 2026) AND CommitmentPeriod = 3 AND CASIN = 'B09TPPRLW6';</v>
      </c>
    </row>
    <row r="1097" spans="1:14" x14ac:dyDescent="0.25">
      <c r="A1097" t="s">
        <v>1213</v>
      </c>
      <c r="B1097" t="s">
        <v>1209</v>
      </c>
      <c r="C1097" t="s">
        <v>3379</v>
      </c>
      <c r="D1097" t="s">
        <v>10</v>
      </c>
      <c r="E1097" t="s">
        <v>1162</v>
      </c>
      <c r="F1097">
        <v>2</v>
      </c>
      <c r="G1097">
        <v>19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 t="str">
        <f t="shared" si="17"/>
        <v>UPDATE WipDetails SET WipQuantity = , Review_Wip = 0 WHERE WipMaster_Id IN (SELECT id FROM WipMasters WHERE issuedmonth = 'March' AND IssuedYear = 2026) AND CommitmentPeriod = 3 AND CASIN = 'B09TPKDF6Z';</v>
      </c>
    </row>
    <row r="1098" spans="1:14" x14ac:dyDescent="0.25">
      <c r="A1098" t="s">
        <v>1214</v>
      </c>
      <c r="B1098" t="s">
        <v>1209</v>
      </c>
      <c r="C1098" t="s">
        <v>3380</v>
      </c>
      <c r="D1098" t="s">
        <v>10</v>
      </c>
      <c r="E1098" t="s">
        <v>1148</v>
      </c>
      <c r="F1098">
        <v>2</v>
      </c>
      <c r="G1098">
        <v>23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 t="str">
        <f t="shared" si="17"/>
        <v>UPDATE WipDetails SET WipQuantity = , Review_Wip = 0 WHERE WipMaster_Id IN (SELECT id FROM WipMasters WHERE issuedmonth = 'March' AND IssuedYear = 2026) AND CommitmentPeriod = 3 AND CASIN = 'B09TPKJC8T';</v>
      </c>
    </row>
    <row r="1099" spans="1:14" x14ac:dyDescent="0.25">
      <c r="A1099" t="s">
        <v>1215</v>
      </c>
      <c r="B1099" t="s">
        <v>1209</v>
      </c>
      <c r="C1099" t="s">
        <v>3381</v>
      </c>
      <c r="D1099" t="s">
        <v>10</v>
      </c>
      <c r="E1099" t="s">
        <v>1150</v>
      </c>
      <c r="F1099">
        <v>2</v>
      </c>
      <c r="G1099">
        <v>23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 t="str">
        <f t="shared" si="17"/>
        <v>UPDATE WipDetails SET WipQuantity = , Review_Wip = 0 WHERE WipMaster_Id IN (SELECT id FROM WipMasters WHERE issuedmonth = 'March' AND IssuedYear = 2026) AND CommitmentPeriod = 3 AND CASIN = 'B09TPJY9NJ';</v>
      </c>
    </row>
    <row r="1100" spans="1:14" x14ac:dyDescent="0.25">
      <c r="A1100" t="s">
        <v>1216</v>
      </c>
      <c r="B1100" t="s">
        <v>1209</v>
      </c>
      <c r="C1100" t="s">
        <v>3382</v>
      </c>
      <c r="D1100" t="s">
        <v>10</v>
      </c>
      <c r="E1100" t="s">
        <v>1152</v>
      </c>
      <c r="F1100">
        <v>2</v>
      </c>
      <c r="G1100">
        <v>19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 t="str">
        <f t="shared" si="17"/>
        <v>UPDATE WipDetails SET WipQuantity = , Review_Wip = 0 WHERE WipMaster_Id IN (SELECT id FROM WipMasters WHERE issuedmonth = 'March' AND IssuedYear = 2026) AND CommitmentPeriod = 3 AND CASIN = 'B09TPJ8D9C';</v>
      </c>
    </row>
    <row r="1101" spans="1:14" x14ac:dyDescent="0.25">
      <c r="A1101" t="s">
        <v>1217</v>
      </c>
      <c r="B1101" t="s">
        <v>1209</v>
      </c>
      <c r="C1101" t="s">
        <v>3383</v>
      </c>
      <c r="D1101" t="s">
        <v>10</v>
      </c>
      <c r="E1101" t="s">
        <v>1154</v>
      </c>
      <c r="F1101">
        <v>2</v>
      </c>
      <c r="G1101">
        <v>19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 t="str">
        <f t="shared" si="17"/>
        <v>UPDATE WipDetails SET WipQuantity = , Review_Wip = 0 WHERE WipMaster_Id IN (SELECT id FROM WipMasters WHERE issuedmonth = 'March' AND IssuedYear = 2026) AND CommitmentPeriod = 3 AND CASIN = 'B09TPK4BP7';</v>
      </c>
    </row>
    <row r="1102" spans="1:14" x14ac:dyDescent="0.25">
      <c r="A1102" t="s">
        <v>1218</v>
      </c>
      <c r="B1102" t="s">
        <v>1209</v>
      </c>
      <c r="C1102" t="s">
        <v>3384</v>
      </c>
      <c r="D1102" t="s">
        <v>10</v>
      </c>
      <c r="E1102" t="s">
        <v>1156</v>
      </c>
      <c r="F1102">
        <v>2</v>
      </c>
      <c r="G1102">
        <v>19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 t="str">
        <f t="shared" si="17"/>
        <v>UPDATE WipDetails SET WipQuantity = , Review_Wip = 0 WHERE WipMaster_Id IN (SELECT id FROM WipMasters WHERE issuedmonth = 'March' AND IssuedYear = 2026) AND CommitmentPeriod = 3 AND CASIN = 'B09TPKMZX4';</v>
      </c>
    </row>
    <row r="1103" spans="1:14" x14ac:dyDescent="0.25">
      <c r="A1103" t="s">
        <v>1219</v>
      </c>
      <c r="B1103" t="s">
        <v>1209</v>
      </c>
      <c r="C1103" t="s">
        <v>3385</v>
      </c>
      <c r="D1103" t="s">
        <v>535</v>
      </c>
      <c r="E1103" t="s">
        <v>456</v>
      </c>
      <c r="F1103">
        <v>2</v>
      </c>
      <c r="G1103">
        <v>19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 t="str">
        <f t="shared" si="17"/>
        <v>UPDATE WipDetails SET WipQuantity = , Review_Wip = 0 WHERE WipMaster_Id IN (SELECT id FROM WipMasters WHERE issuedmonth = 'March' AND IssuedYear = 2026) AND CommitmentPeriod = 3 AND CASIN = 'B09TPJFC3K';</v>
      </c>
    </row>
    <row r="1104" spans="1:14" x14ac:dyDescent="0.25">
      <c r="A1104" t="s">
        <v>1220</v>
      </c>
      <c r="B1104" t="s">
        <v>1209</v>
      </c>
      <c r="C1104" t="s">
        <v>3386</v>
      </c>
      <c r="D1104" t="s">
        <v>535</v>
      </c>
      <c r="E1104" t="s">
        <v>460</v>
      </c>
      <c r="F1104">
        <v>2</v>
      </c>
      <c r="G1104">
        <v>19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 t="str">
        <f t="shared" si="17"/>
        <v>UPDATE WipDetails SET WipQuantity = , Review_Wip = 0 WHERE WipMaster_Id IN (SELECT id FROM WipMasters WHERE issuedmonth = 'March' AND IssuedYear = 2026) AND CommitmentPeriod = 3 AND CASIN = 'B09TPNMVQ2';</v>
      </c>
    </row>
    <row r="1105" spans="1:14" x14ac:dyDescent="0.25">
      <c r="A1105" t="s">
        <v>1221</v>
      </c>
      <c r="B1105" t="s">
        <v>1209</v>
      </c>
      <c r="C1105" t="s">
        <v>3387</v>
      </c>
      <c r="D1105" t="s">
        <v>535</v>
      </c>
      <c r="E1105" t="s">
        <v>1138</v>
      </c>
      <c r="F1105">
        <v>2</v>
      </c>
      <c r="G1105">
        <v>23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 t="str">
        <f t="shared" si="17"/>
        <v>UPDATE WipDetails SET WipQuantity = , Review_Wip = 0 WHERE WipMaster_Id IN (SELECT id FROM WipMasters WHERE issuedmonth = 'March' AND IssuedYear = 2026) AND CommitmentPeriod = 3 AND CASIN = 'B09TPJ2VQ8';</v>
      </c>
    </row>
    <row r="1106" spans="1:14" x14ac:dyDescent="0.25">
      <c r="A1106" t="s">
        <v>1222</v>
      </c>
      <c r="B1106" t="s">
        <v>1209</v>
      </c>
      <c r="C1106" t="s">
        <v>3388</v>
      </c>
      <c r="D1106" t="s">
        <v>535</v>
      </c>
      <c r="E1106" t="s">
        <v>1140</v>
      </c>
      <c r="F1106">
        <v>2</v>
      </c>
      <c r="G1106">
        <v>23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 t="str">
        <f t="shared" si="17"/>
        <v>UPDATE WipDetails SET WipQuantity = , Review_Wip = 0 WHERE WipMaster_Id IN (SELECT id FROM WipMasters WHERE issuedmonth = 'March' AND IssuedYear = 2026) AND CommitmentPeriod = 3 AND CASIN = 'B09TPLM9TN';</v>
      </c>
    </row>
    <row r="1107" spans="1:14" x14ac:dyDescent="0.25">
      <c r="A1107" t="s">
        <v>1223</v>
      </c>
      <c r="B1107" t="s">
        <v>1209</v>
      </c>
      <c r="C1107" t="s">
        <v>3389</v>
      </c>
      <c r="D1107" t="s">
        <v>535</v>
      </c>
      <c r="E1107" t="s">
        <v>1142</v>
      </c>
      <c r="F1107">
        <v>2</v>
      </c>
      <c r="G1107">
        <v>19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 t="str">
        <f t="shared" si="17"/>
        <v>UPDATE WipDetails SET WipQuantity = , Review_Wip = 0 WHERE WipMaster_Id IN (SELECT id FROM WipMasters WHERE issuedmonth = 'March' AND IssuedYear = 2026) AND CommitmentPeriod = 3 AND CASIN = 'B09TPJFH8G';</v>
      </c>
    </row>
    <row r="1108" spans="1:14" x14ac:dyDescent="0.25">
      <c r="A1108" t="s">
        <v>1224</v>
      </c>
      <c r="B1108" t="s">
        <v>1209</v>
      </c>
      <c r="C1108" t="s">
        <v>3390</v>
      </c>
      <c r="D1108" t="s">
        <v>535</v>
      </c>
      <c r="E1108" t="s">
        <v>1225</v>
      </c>
      <c r="F1108">
        <v>2</v>
      </c>
      <c r="G1108">
        <v>19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 t="str">
        <f t="shared" si="17"/>
        <v>UPDATE WipDetails SET WipQuantity = , Review_Wip = 0 WHERE WipMaster_Id IN (SELECT id FROM WipMasters WHERE issuedmonth = 'March' AND IssuedYear = 2026) AND CommitmentPeriod = 3 AND CASIN = 'B09TPK2X1P';</v>
      </c>
    </row>
    <row r="1109" spans="1:14" x14ac:dyDescent="0.25">
      <c r="A1109" t="s">
        <v>1226</v>
      </c>
      <c r="B1109" t="s">
        <v>1209</v>
      </c>
      <c r="C1109" t="s">
        <v>3391</v>
      </c>
      <c r="D1109" t="s">
        <v>535</v>
      </c>
      <c r="E1109" t="s">
        <v>1148</v>
      </c>
      <c r="F1109">
        <v>2</v>
      </c>
      <c r="G1109">
        <v>23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 t="str">
        <f t="shared" si="17"/>
        <v>UPDATE WipDetails SET WipQuantity = , Review_Wip = 0 WHERE WipMaster_Id IN (SELECT id FROM WipMasters WHERE issuedmonth = 'March' AND IssuedYear = 2026) AND CommitmentPeriod = 3 AND CASIN = 'B09TPHYPV6';</v>
      </c>
    </row>
    <row r="1110" spans="1:14" x14ac:dyDescent="0.25">
      <c r="A1110" t="s">
        <v>1227</v>
      </c>
      <c r="B1110" t="s">
        <v>1209</v>
      </c>
      <c r="C1110" t="s">
        <v>3392</v>
      </c>
      <c r="D1110" t="s">
        <v>535</v>
      </c>
      <c r="E1110" t="s">
        <v>1150</v>
      </c>
      <c r="F1110">
        <v>2</v>
      </c>
      <c r="G1110">
        <v>23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 t="str">
        <f t="shared" si="17"/>
        <v>UPDATE WipDetails SET WipQuantity = , Review_Wip = 0 WHERE WipMaster_Id IN (SELECT id FROM WipMasters WHERE issuedmonth = 'March' AND IssuedYear = 2026) AND CommitmentPeriod = 3 AND CASIN = 'B09TPJZL91';</v>
      </c>
    </row>
    <row r="1111" spans="1:14" x14ac:dyDescent="0.25">
      <c r="A1111" t="s">
        <v>1228</v>
      </c>
      <c r="B1111" t="s">
        <v>1209</v>
      </c>
      <c r="C1111" t="s">
        <v>3393</v>
      </c>
      <c r="D1111" t="s">
        <v>535</v>
      </c>
      <c r="E1111" t="s">
        <v>1154</v>
      </c>
      <c r="F1111">
        <v>2</v>
      </c>
      <c r="G1111">
        <v>19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 t="str">
        <f t="shared" si="17"/>
        <v>UPDATE WipDetails SET WipQuantity = , Review_Wip = 0 WHERE WipMaster_Id IN (SELECT id FROM WipMasters WHERE issuedmonth = 'March' AND IssuedYear = 2026) AND CommitmentPeriod = 3 AND CASIN = 'B09TPJYB2D';</v>
      </c>
    </row>
    <row r="1112" spans="1:14" x14ac:dyDescent="0.25">
      <c r="A1112" t="s">
        <v>1229</v>
      </c>
      <c r="B1112" t="s">
        <v>1209</v>
      </c>
      <c r="C1112" t="s">
        <v>3394</v>
      </c>
      <c r="D1112" t="s">
        <v>535</v>
      </c>
      <c r="E1112" t="s">
        <v>1156</v>
      </c>
      <c r="F1112">
        <v>2</v>
      </c>
      <c r="G1112">
        <v>19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 t="str">
        <f t="shared" si="17"/>
        <v>UPDATE WipDetails SET WipQuantity = , Review_Wip = 0 WHERE WipMaster_Id IN (SELECT id FROM WipMasters WHERE issuedmonth = 'March' AND IssuedYear = 2026) AND CommitmentPeriod = 3 AND CASIN = 'B09TPLJQ9P';</v>
      </c>
    </row>
    <row r="1113" spans="1:14" x14ac:dyDescent="0.25">
      <c r="A1113" t="s">
        <v>1230</v>
      </c>
      <c r="B1113" t="s">
        <v>1209</v>
      </c>
      <c r="C1113" t="s">
        <v>3395</v>
      </c>
      <c r="D1113" t="s">
        <v>271</v>
      </c>
      <c r="E1113" t="s">
        <v>454</v>
      </c>
      <c r="F1113">
        <v>2</v>
      </c>
      <c r="G1113">
        <v>23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 t="str">
        <f t="shared" si="17"/>
        <v>UPDATE WipDetails SET WipQuantity = , Review_Wip = 0 WHERE WipMaster_Id IN (SELECT id FROM WipMasters WHERE issuedmonth = 'March' AND IssuedYear = 2026) AND CommitmentPeriod = 3 AND CASIN = 'B09TPK4TJQ';</v>
      </c>
    </row>
    <row r="1114" spans="1:14" x14ac:dyDescent="0.25">
      <c r="A1114" t="s">
        <v>1231</v>
      </c>
      <c r="B1114" t="s">
        <v>1209</v>
      </c>
      <c r="C1114" t="s">
        <v>3396</v>
      </c>
      <c r="D1114" t="s">
        <v>271</v>
      </c>
      <c r="E1114" t="s">
        <v>456</v>
      </c>
      <c r="F1114">
        <v>2</v>
      </c>
      <c r="G1114">
        <v>19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 t="str">
        <f t="shared" si="17"/>
        <v>UPDATE WipDetails SET WipQuantity = , Review_Wip = 0 WHERE WipMaster_Id IN (SELECT id FROM WipMasters WHERE issuedmonth = 'March' AND IssuedYear = 2026) AND CommitmentPeriod = 3 AND CASIN = 'B09TPHM2FY';</v>
      </c>
    </row>
    <row r="1115" spans="1:14" x14ac:dyDescent="0.25">
      <c r="A1115" t="s">
        <v>1232</v>
      </c>
      <c r="B1115" t="s">
        <v>1209</v>
      </c>
      <c r="C1115" t="s">
        <v>3397</v>
      </c>
      <c r="D1115" t="s">
        <v>271</v>
      </c>
      <c r="E1115" t="s">
        <v>458</v>
      </c>
      <c r="F1115">
        <v>2</v>
      </c>
      <c r="G1115">
        <v>19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 t="str">
        <f t="shared" si="17"/>
        <v>UPDATE WipDetails SET WipQuantity = , Review_Wip = 0 WHERE WipMaster_Id IN (SELECT id FROM WipMasters WHERE issuedmonth = 'March' AND IssuedYear = 2026) AND CommitmentPeriod = 3 AND CASIN = 'B09TPHPF2Z';</v>
      </c>
    </row>
    <row r="1116" spans="1:14" x14ac:dyDescent="0.25">
      <c r="A1116" t="s">
        <v>1233</v>
      </c>
      <c r="B1116" t="s">
        <v>1209</v>
      </c>
      <c r="C1116" t="s">
        <v>3398</v>
      </c>
      <c r="D1116" t="s">
        <v>271</v>
      </c>
      <c r="E1116" t="s">
        <v>460</v>
      </c>
      <c r="F1116">
        <v>2</v>
      </c>
      <c r="G1116">
        <v>19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 t="str">
        <f t="shared" si="17"/>
        <v>UPDATE WipDetails SET WipQuantity = , Review_Wip = 0 WHERE WipMaster_Id IN (SELECT id FROM WipMasters WHERE issuedmonth = 'March' AND IssuedYear = 2026) AND CommitmentPeriod = 3 AND CASIN = 'B09TPK8JVB';</v>
      </c>
    </row>
    <row r="1117" spans="1:14" x14ac:dyDescent="0.25">
      <c r="A1117" t="s">
        <v>1234</v>
      </c>
      <c r="B1117" t="s">
        <v>1209</v>
      </c>
      <c r="C1117" t="s">
        <v>3399</v>
      </c>
      <c r="D1117" t="s">
        <v>271</v>
      </c>
      <c r="E1117" t="s">
        <v>1138</v>
      </c>
      <c r="F1117">
        <v>2</v>
      </c>
      <c r="G1117">
        <v>23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 t="str">
        <f t="shared" si="17"/>
        <v>UPDATE WipDetails SET WipQuantity = , Review_Wip = 0 WHERE WipMaster_Id IN (SELECT id FROM WipMasters WHERE issuedmonth = 'March' AND IssuedYear = 2026) AND CommitmentPeriod = 3 AND CASIN = 'B09TPLLS76';</v>
      </c>
    </row>
    <row r="1118" spans="1:14" x14ac:dyDescent="0.25">
      <c r="A1118" t="s">
        <v>1235</v>
      </c>
      <c r="B1118" t="s">
        <v>1209</v>
      </c>
      <c r="C1118" t="s">
        <v>3400</v>
      </c>
      <c r="D1118" t="s">
        <v>271</v>
      </c>
      <c r="E1118" t="s">
        <v>1140</v>
      </c>
      <c r="F1118">
        <v>2</v>
      </c>
      <c r="G1118">
        <v>23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 t="str">
        <f t="shared" si="17"/>
        <v>UPDATE WipDetails SET WipQuantity = , Review_Wip = 0 WHERE WipMaster_Id IN (SELECT id FROM WipMasters WHERE issuedmonth = 'March' AND IssuedYear = 2026) AND CommitmentPeriod = 3 AND CASIN = 'B09TPM1Q36';</v>
      </c>
    </row>
    <row r="1119" spans="1:14" x14ac:dyDescent="0.25">
      <c r="A1119" t="s">
        <v>1236</v>
      </c>
      <c r="B1119" t="s">
        <v>1209</v>
      </c>
      <c r="C1119" t="s">
        <v>3401</v>
      </c>
      <c r="D1119" t="s">
        <v>271</v>
      </c>
      <c r="E1119" t="s">
        <v>1142</v>
      </c>
      <c r="F1119">
        <v>2</v>
      </c>
      <c r="G1119">
        <v>19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 t="str">
        <f t="shared" si="17"/>
        <v>UPDATE WipDetails SET WipQuantity = , Review_Wip = 0 WHERE WipMaster_Id IN (SELECT id FROM WipMasters WHERE issuedmonth = 'March' AND IssuedYear = 2026) AND CommitmentPeriod = 3 AND CASIN = 'B09TPJX3K6';</v>
      </c>
    </row>
    <row r="1120" spans="1:14" x14ac:dyDescent="0.25">
      <c r="A1120" t="s">
        <v>1237</v>
      </c>
      <c r="B1120" t="s">
        <v>1209</v>
      </c>
      <c r="C1120" t="s">
        <v>3402</v>
      </c>
      <c r="D1120" t="s">
        <v>271</v>
      </c>
      <c r="E1120" t="s">
        <v>1225</v>
      </c>
      <c r="F1120">
        <v>2</v>
      </c>
      <c r="G1120">
        <v>19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 t="str">
        <f t="shared" si="17"/>
        <v>UPDATE WipDetails SET WipQuantity = , Review_Wip = 0 WHERE WipMaster_Id IN (SELECT id FROM WipMasters WHERE issuedmonth = 'March' AND IssuedYear = 2026) AND CommitmentPeriod = 3 AND CASIN = 'B09TPKNSWT';</v>
      </c>
    </row>
    <row r="1121" spans="1:14" x14ac:dyDescent="0.25">
      <c r="A1121" t="s">
        <v>1238</v>
      </c>
      <c r="B1121" t="s">
        <v>1209</v>
      </c>
      <c r="C1121" t="s">
        <v>3403</v>
      </c>
      <c r="D1121" t="s">
        <v>271</v>
      </c>
      <c r="E1121" t="s">
        <v>1148</v>
      </c>
      <c r="F1121">
        <v>2</v>
      </c>
      <c r="G1121">
        <v>23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 t="str">
        <f t="shared" si="17"/>
        <v>UPDATE WipDetails SET WipQuantity = , Review_Wip = 0 WHERE WipMaster_Id IN (SELECT id FROM WipMasters WHERE issuedmonth = 'March' AND IssuedYear = 2026) AND CommitmentPeriod = 3 AND CASIN = 'B09TPHLKRD';</v>
      </c>
    </row>
    <row r="1122" spans="1:14" x14ac:dyDescent="0.25">
      <c r="A1122" t="s">
        <v>1239</v>
      </c>
      <c r="B1122" t="s">
        <v>1209</v>
      </c>
      <c r="C1122" t="s">
        <v>3404</v>
      </c>
      <c r="D1122" t="s">
        <v>271</v>
      </c>
      <c r="E1122" t="s">
        <v>1156</v>
      </c>
      <c r="F1122">
        <v>2</v>
      </c>
      <c r="G1122">
        <v>19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 t="str">
        <f t="shared" si="17"/>
        <v>UPDATE WipDetails SET WipQuantity = , Review_Wip = 0 WHERE WipMaster_Id IN (SELECT id FROM WipMasters WHERE issuedmonth = 'March' AND IssuedYear = 2026) AND CommitmentPeriod = 3 AND CASIN = 'B09TPK9PX1';</v>
      </c>
    </row>
    <row r="1123" spans="1:14" x14ac:dyDescent="0.25">
      <c r="A1123" t="s">
        <v>1240</v>
      </c>
      <c r="B1123" t="s">
        <v>1209</v>
      </c>
      <c r="C1123" t="s">
        <v>3194</v>
      </c>
      <c r="D1123" t="s">
        <v>405</v>
      </c>
      <c r="E1123" t="s">
        <v>21</v>
      </c>
      <c r="F1123">
        <v>2</v>
      </c>
      <c r="G1123">
        <v>23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 t="str">
        <f t="shared" si="17"/>
        <v>UPDATE WipDetails SET WipQuantity = , Review_Wip = 0 WHERE WipMaster_Id IN (SELECT id FROM WipMasters WHERE issuedmonth = 'March' AND IssuedYear = 2026) AND CommitmentPeriod = 3 AND CASIN = 'B09TPPLH9S';</v>
      </c>
    </row>
    <row r="1124" spans="1:14" x14ac:dyDescent="0.25">
      <c r="A1124" t="s">
        <v>1241</v>
      </c>
      <c r="B1124" t="s">
        <v>1209</v>
      </c>
      <c r="C1124" t="s">
        <v>3405</v>
      </c>
      <c r="D1124" t="s">
        <v>405</v>
      </c>
      <c r="E1124" t="s">
        <v>458</v>
      </c>
      <c r="F1124">
        <v>2</v>
      </c>
      <c r="G1124">
        <v>19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 t="str">
        <f t="shared" si="17"/>
        <v>UPDATE WipDetails SET WipQuantity = , Review_Wip = 0 WHERE WipMaster_Id IN (SELECT id FROM WipMasters WHERE issuedmonth = 'March' AND IssuedYear = 2026) AND CommitmentPeriod = 3 AND CASIN = 'B09TPJBXHC';</v>
      </c>
    </row>
    <row r="1125" spans="1:14" x14ac:dyDescent="0.25">
      <c r="A1125" t="s">
        <v>1242</v>
      </c>
      <c r="B1125" t="s">
        <v>1209</v>
      </c>
      <c r="C1125" t="s">
        <v>3406</v>
      </c>
      <c r="D1125" t="s">
        <v>405</v>
      </c>
      <c r="E1125" t="s">
        <v>1138</v>
      </c>
      <c r="F1125">
        <v>2</v>
      </c>
      <c r="G1125">
        <v>23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 t="str">
        <f t="shared" si="17"/>
        <v>UPDATE WipDetails SET WipQuantity = , Review_Wip = 0 WHERE WipMaster_Id IN (SELECT id FROM WipMasters WHERE issuedmonth = 'March' AND IssuedYear = 2026) AND CommitmentPeriod = 3 AND CASIN = 'B09TPLLYGB';</v>
      </c>
    </row>
    <row r="1126" spans="1:14" x14ac:dyDescent="0.25">
      <c r="A1126" t="s">
        <v>1243</v>
      </c>
      <c r="B1126" t="s">
        <v>1209</v>
      </c>
      <c r="C1126" t="s">
        <v>3407</v>
      </c>
      <c r="D1126" t="s">
        <v>405</v>
      </c>
      <c r="E1126" t="s">
        <v>1140</v>
      </c>
      <c r="F1126">
        <v>2</v>
      </c>
      <c r="G1126">
        <v>23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 t="str">
        <f t="shared" si="17"/>
        <v>UPDATE WipDetails SET WipQuantity = , Review_Wip = 0 WHERE WipMaster_Id IN (SELECT id FROM WipMasters WHERE issuedmonth = 'March' AND IssuedYear = 2026) AND CommitmentPeriod = 3 AND CASIN = 'B09TPLF2JX';</v>
      </c>
    </row>
    <row r="1127" spans="1:14" x14ac:dyDescent="0.25">
      <c r="A1127" t="s">
        <v>1244</v>
      </c>
      <c r="B1127" t="s">
        <v>1209</v>
      </c>
      <c r="C1127" t="s">
        <v>3408</v>
      </c>
      <c r="D1127" t="s">
        <v>405</v>
      </c>
      <c r="E1127" t="s">
        <v>1142</v>
      </c>
      <c r="F1127">
        <v>2</v>
      </c>
      <c r="G1127">
        <v>19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 t="str">
        <f t="shared" si="17"/>
        <v>UPDATE WipDetails SET WipQuantity = , Review_Wip = 0 WHERE WipMaster_Id IN (SELECT id FROM WipMasters WHERE issuedmonth = 'March' AND IssuedYear = 2026) AND CommitmentPeriod = 3 AND CASIN = 'B09TPPRLWZ';</v>
      </c>
    </row>
    <row r="1128" spans="1:14" x14ac:dyDescent="0.25">
      <c r="A1128" t="s">
        <v>1245</v>
      </c>
      <c r="B1128" t="s">
        <v>1209</v>
      </c>
      <c r="C1128" t="s">
        <v>3409</v>
      </c>
      <c r="D1128" t="s">
        <v>405</v>
      </c>
      <c r="E1128" t="s">
        <v>1225</v>
      </c>
      <c r="F1128">
        <v>2</v>
      </c>
      <c r="G1128">
        <v>19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 t="str">
        <f t="shared" si="17"/>
        <v>UPDATE WipDetails SET WipQuantity = , Review_Wip = 0 WHERE WipMaster_Id IN (SELECT id FROM WipMasters WHERE issuedmonth = 'March' AND IssuedYear = 2026) AND CommitmentPeriod = 3 AND CASIN = 'B09TPM1PW2';</v>
      </c>
    </row>
    <row r="1129" spans="1:14" x14ac:dyDescent="0.25">
      <c r="A1129" t="s">
        <v>1246</v>
      </c>
      <c r="B1129" t="s">
        <v>1209</v>
      </c>
      <c r="C1129" t="s">
        <v>3410</v>
      </c>
      <c r="D1129" t="s">
        <v>405</v>
      </c>
      <c r="E1129" t="s">
        <v>1162</v>
      </c>
      <c r="F1129">
        <v>2</v>
      </c>
      <c r="G1129">
        <v>19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 t="str">
        <f t="shared" si="17"/>
        <v>UPDATE WipDetails SET WipQuantity = , Review_Wip = 0 WHERE WipMaster_Id IN (SELECT id FROM WipMasters WHERE issuedmonth = 'March' AND IssuedYear = 2026) AND CommitmentPeriod = 3 AND CASIN = 'B09TPK7LD3';</v>
      </c>
    </row>
    <row r="1130" spans="1:14" x14ac:dyDescent="0.25">
      <c r="A1130" t="s">
        <v>1247</v>
      </c>
      <c r="B1130" t="s">
        <v>1209</v>
      </c>
      <c r="C1130" t="s">
        <v>3411</v>
      </c>
      <c r="D1130" t="s">
        <v>405</v>
      </c>
      <c r="E1130" t="s">
        <v>1150</v>
      </c>
      <c r="F1130">
        <v>2</v>
      </c>
      <c r="G1130">
        <v>23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 t="str">
        <f t="shared" si="17"/>
        <v>UPDATE WipDetails SET WipQuantity = , Review_Wip = 0 WHERE WipMaster_Id IN (SELECT id FROM WipMasters WHERE issuedmonth = 'March' AND IssuedYear = 2026) AND CommitmentPeriod = 3 AND CASIN = 'B09TPJKF2G';</v>
      </c>
    </row>
    <row r="1131" spans="1:14" x14ac:dyDescent="0.25">
      <c r="A1131" t="s">
        <v>1248</v>
      </c>
      <c r="B1131" t="s">
        <v>1209</v>
      </c>
      <c r="C1131" t="s">
        <v>3412</v>
      </c>
      <c r="D1131" t="s">
        <v>405</v>
      </c>
      <c r="E1131" t="s">
        <v>1152</v>
      </c>
      <c r="F1131">
        <v>2</v>
      </c>
      <c r="G1131">
        <v>19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 t="str">
        <f t="shared" si="17"/>
        <v>UPDATE WipDetails SET WipQuantity = , Review_Wip = 0 WHERE WipMaster_Id IN (SELECT id FROM WipMasters WHERE issuedmonth = 'March' AND IssuedYear = 2026) AND CommitmentPeriod = 3 AND CASIN = 'B09TPHPD5C';</v>
      </c>
    </row>
    <row r="1132" spans="1:14" x14ac:dyDescent="0.25">
      <c r="A1132" t="s">
        <v>1249</v>
      </c>
      <c r="B1132" t="s">
        <v>1209</v>
      </c>
      <c r="C1132" t="s">
        <v>3413</v>
      </c>
      <c r="D1132" t="s">
        <v>405</v>
      </c>
      <c r="E1132" t="s">
        <v>1156</v>
      </c>
      <c r="F1132">
        <v>2</v>
      </c>
      <c r="G1132">
        <v>19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 t="str">
        <f t="shared" si="17"/>
        <v>UPDATE WipDetails SET WipQuantity = , Review_Wip = 0 WHERE WipMaster_Id IN (SELECT id FROM WipMasters WHERE issuedmonth = 'March' AND IssuedYear = 2026) AND CommitmentPeriod = 3 AND CASIN = 'B09TPJVSMP';</v>
      </c>
    </row>
    <row r="1133" spans="1:14" x14ac:dyDescent="0.25">
      <c r="A1133" t="s">
        <v>1250</v>
      </c>
      <c r="B1133" t="s">
        <v>1209</v>
      </c>
      <c r="C1133" t="s">
        <v>3224</v>
      </c>
      <c r="D1133" t="s">
        <v>604</v>
      </c>
      <c r="E1133" t="s">
        <v>21</v>
      </c>
      <c r="F1133">
        <v>2</v>
      </c>
      <c r="G1133">
        <v>23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 t="str">
        <f t="shared" si="17"/>
        <v>UPDATE WipDetails SET WipQuantity = , Review_Wip = 0 WHERE WipMaster_Id IN (SELECT id FROM WipMasters WHERE issuedmonth = 'March' AND IssuedYear = 2026) AND CommitmentPeriod = 3 AND CASIN = 'B09TPHM2LN';</v>
      </c>
    </row>
    <row r="1134" spans="1:14" x14ac:dyDescent="0.25">
      <c r="A1134" t="s">
        <v>1251</v>
      </c>
      <c r="B1134" t="s">
        <v>1209</v>
      </c>
      <c r="C1134" t="s">
        <v>3414</v>
      </c>
      <c r="D1134" t="s">
        <v>604</v>
      </c>
      <c r="E1134" t="s">
        <v>456</v>
      </c>
      <c r="F1134">
        <v>2</v>
      </c>
      <c r="G1134">
        <v>19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 t="str">
        <f t="shared" si="17"/>
        <v>UPDATE WipDetails SET WipQuantity = , Review_Wip = 0 WHERE WipMaster_Id IN (SELECT id FROM WipMasters WHERE issuedmonth = 'March' AND IssuedYear = 2026) AND CommitmentPeriod = 3 AND CASIN = 'B09TPKBK5T';</v>
      </c>
    </row>
    <row r="1135" spans="1:14" x14ac:dyDescent="0.25">
      <c r="A1135" t="s">
        <v>1252</v>
      </c>
      <c r="B1135" t="s">
        <v>1209</v>
      </c>
      <c r="C1135" t="s">
        <v>3415</v>
      </c>
      <c r="D1135" t="s">
        <v>604</v>
      </c>
      <c r="E1135" t="s">
        <v>460</v>
      </c>
      <c r="F1135">
        <v>2</v>
      </c>
      <c r="G1135">
        <v>19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 t="str">
        <f t="shared" si="17"/>
        <v>UPDATE WipDetails SET WipQuantity = , Review_Wip = 0 WHERE WipMaster_Id IN (SELECT id FROM WipMasters WHERE issuedmonth = 'March' AND IssuedYear = 2026) AND CommitmentPeriod = 3 AND CASIN = 'B09TPM16VC';</v>
      </c>
    </row>
    <row r="1136" spans="1:14" x14ac:dyDescent="0.25">
      <c r="A1136" t="s">
        <v>1253</v>
      </c>
      <c r="B1136" t="s">
        <v>1209</v>
      </c>
      <c r="C1136" t="s">
        <v>3416</v>
      </c>
      <c r="D1136" t="s">
        <v>604</v>
      </c>
      <c r="E1136" t="s">
        <v>1140</v>
      </c>
      <c r="F1136">
        <v>2</v>
      </c>
      <c r="G1136">
        <v>23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 t="str">
        <f t="shared" si="17"/>
        <v>UPDATE WipDetails SET WipQuantity = , Review_Wip = 0 WHERE WipMaster_Id IN (SELECT id FROM WipMasters WHERE issuedmonth = 'March' AND IssuedYear = 2026) AND CommitmentPeriod = 3 AND CASIN = 'B09TPMD5KF';</v>
      </c>
    </row>
    <row r="1137" spans="1:14" x14ac:dyDescent="0.25">
      <c r="A1137" t="s">
        <v>1254</v>
      </c>
      <c r="B1137" t="s">
        <v>1209</v>
      </c>
      <c r="C1137" t="s">
        <v>3417</v>
      </c>
      <c r="D1137" t="s">
        <v>604</v>
      </c>
      <c r="E1137" t="s">
        <v>1225</v>
      </c>
      <c r="F1137">
        <v>2</v>
      </c>
      <c r="G1137">
        <v>19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 t="str">
        <f t="shared" si="17"/>
        <v>UPDATE WipDetails SET WipQuantity = , Review_Wip = 0 WHERE WipMaster_Id IN (SELECT id FROM WipMasters WHERE issuedmonth = 'March' AND IssuedYear = 2026) AND CommitmentPeriod = 3 AND CASIN = 'B09TPJDD8V';</v>
      </c>
    </row>
    <row r="1138" spans="1:14" x14ac:dyDescent="0.25">
      <c r="A1138" t="s">
        <v>1255</v>
      </c>
      <c r="B1138" t="s">
        <v>1209</v>
      </c>
      <c r="C1138" t="s">
        <v>3418</v>
      </c>
      <c r="D1138" t="s">
        <v>604</v>
      </c>
      <c r="E1138" t="s">
        <v>1148</v>
      </c>
      <c r="F1138">
        <v>2</v>
      </c>
      <c r="G1138">
        <v>23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 t="str">
        <f t="shared" si="17"/>
        <v>UPDATE WipDetails SET WipQuantity = , Review_Wip = 0 WHERE WipMaster_Id IN (SELECT id FROM WipMasters WHERE issuedmonth = 'March' AND IssuedYear = 2026) AND CommitmentPeriod = 3 AND CASIN = 'B09TPK4BLC';</v>
      </c>
    </row>
    <row r="1139" spans="1:14" x14ac:dyDescent="0.25">
      <c r="A1139" t="s">
        <v>1256</v>
      </c>
      <c r="B1139" t="s">
        <v>1209</v>
      </c>
      <c r="C1139" t="s">
        <v>3419</v>
      </c>
      <c r="D1139" t="s">
        <v>604</v>
      </c>
      <c r="E1139" t="s">
        <v>1150</v>
      </c>
      <c r="F1139">
        <v>2</v>
      </c>
      <c r="G1139">
        <v>23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 t="str">
        <f t="shared" si="17"/>
        <v>UPDATE WipDetails SET WipQuantity = , Review_Wip = 0 WHERE WipMaster_Id IN (SELECT id FROM WipMasters WHERE issuedmonth = 'March' AND IssuedYear = 2026) AND CommitmentPeriod = 3 AND CASIN = 'B09TPK9Q72';</v>
      </c>
    </row>
    <row r="1140" spans="1:14" x14ac:dyDescent="0.25">
      <c r="A1140" t="s">
        <v>1257</v>
      </c>
      <c r="B1140" t="s">
        <v>1209</v>
      </c>
      <c r="C1140" t="s">
        <v>3420</v>
      </c>
      <c r="D1140" t="s">
        <v>604</v>
      </c>
      <c r="E1140" t="s">
        <v>1152</v>
      </c>
      <c r="F1140">
        <v>2</v>
      </c>
      <c r="G1140">
        <v>19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 t="str">
        <f t="shared" si="17"/>
        <v>UPDATE WipDetails SET WipQuantity = , Review_Wip = 0 WHERE WipMaster_Id IN (SELECT id FROM WipMasters WHERE issuedmonth = 'March' AND IssuedYear = 2026) AND CommitmentPeriod = 3 AND CASIN = 'B09TPKVBN4';</v>
      </c>
    </row>
    <row r="1141" spans="1:14" x14ac:dyDescent="0.25">
      <c r="A1141" t="s">
        <v>1258</v>
      </c>
      <c r="B1141" t="s">
        <v>1209</v>
      </c>
      <c r="C1141" t="s">
        <v>3421</v>
      </c>
      <c r="D1141" t="s">
        <v>604</v>
      </c>
      <c r="E1141" t="s">
        <v>1154</v>
      </c>
      <c r="F1141">
        <v>2</v>
      </c>
      <c r="G1141">
        <v>19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 t="str">
        <f t="shared" si="17"/>
        <v>UPDATE WipDetails SET WipQuantity = , Review_Wip = 0 WHERE WipMaster_Id IN (SELECT id FROM WipMasters WHERE issuedmonth = 'March' AND IssuedYear = 2026) AND CommitmentPeriod = 3 AND CASIN = 'B09TPHYVB2';</v>
      </c>
    </row>
    <row r="1142" spans="1:14" x14ac:dyDescent="0.25">
      <c r="A1142" t="s">
        <v>1259</v>
      </c>
      <c r="B1142" t="s">
        <v>1209</v>
      </c>
      <c r="C1142" t="s">
        <v>3422</v>
      </c>
      <c r="D1142" t="s">
        <v>604</v>
      </c>
      <c r="E1142" t="s">
        <v>1156</v>
      </c>
      <c r="F1142">
        <v>2</v>
      </c>
      <c r="G1142">
        <v>19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 t="str">
        <f t="shared" si="17"/>
        <v>UPDATE WipDetails SET WipQuantity = , Review_Wip = 0 WHERE WipMaster_Id IN (SELECT id FROM WipMasters WHERE issuedmonth = 'March' AND IssuedYear = 2026) AND CommitmentPeriod = 3 AND CASIN = 'B09TPLCBXY';</v>
      </c>
    </row>
    <row r="1143" spans="1:14" x14ac:dyDescent="0.25">
      <c r="A1143" t="s">
        <v>1260</v>
      </c>
      <c r="B1143" t="s">
        <v>1209</v>
      </c>
      <c r="C1143" t="s">
        <v>3423</v>
      </c>
      <c r="D1143" t="s">
        <v>49</v>
      </c>
      <c r="E1143" t="s">
        <v>456</v>
      </c>
      <c r="F1143">
        <v>2</v>
      </c>
      <c r="G1143">
        <v>19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 t="str">
        <f t="shared" si="17"/>
        <v>UPDATE WipDetails SET WipQuantity = , Review_Wip = 0 WHERE WipMaster_Id IN (SELECT id FROM WipMasters WHERE issuedmonth = 'March' AND IssuedYear = 2026) AND CommitmentPeriod = 3 AND CASIN = 'B09TPLM1VN';</v>
      </c>
    </row>
    <row r="1144" spans="1:14" x14ac:dyDescent="0.25">
      <c r="A1144" t="s">
        <v>1261</v>
      </c>
      <c r="B1144" t="s">
        <v>1209</v>
      </c>
      <c r="C1144" t="s">
        <v>3424</v>
      </c>
      <c r="D1144" t="s">
        <v>49</v>
      </c>
      <c r="E1144" t="s">
        <v>458</v>
      </c>
      <c r="F1144">
        <v>2</v>
      </c>
      <c r="G1144">
        <v>19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 t="str">
        <f t="shared" si="17"/>
        <v>UPDATE WipDetails SET WipQuantity = , Review_Wip = 0 WHERE WipMaster_Id IN (SELECT id FROM WipMasters WHERE issuedmonth = 'March' AND IssuedYear = 2026) AND CommitmentPeriod = 3 AND CASIN = 'B09TPK7B38';</v>
      </c>
    </row>
    <row r="1145" spans="1:14" x14ac:dyDescent="0.25">
      <c r="A1145" t="s">
        <v>1262</v>
      </c>
      <c r="B1145" t="s">
        <v>1209</v>
      </c>
      <c r="C1145" t="s">
        <v>3425</v>
      </c>
      <c r="D1145" t="s">
        <v>49</v>
      </c>
      <c r="E1145" t="s">
        <v>1138</v>
      </c>
      <c r="F1145">
        <v>2</v>
      </c>
      <c r="G1145">
        <v>23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 t="str">
        <f t="shared" si="17"/>
        <v>UPDATE WipDetails SET WipQuantity = , Review_Wip = 0 WHERE WipMaster_Id IN (SELECT id FROM WipMasters WHERE issuedmonth = 'March' AND IssuedYear = 2026) AND CommitmentPeriod = 3 AND CASIN = 'B09TPLPSW3';</v>
      </c>
    </row>
    <row r="1146" spans="1:14" x14ac:dyDescent="0.25">
      <c r="A1146" t="s">
        <v>1263</v>
      </c>
      <c r="B1146" t="s">
        <v>1209</v>
      </c>
      <c r="C1146" t="s">
        <v>3426</v>
      </c>
      <c r="D1146" t="s">
        <v>49</v>
      </c>
      <c r="E1146" t="s">
        <v>1140</v>
      </c>
      <c r="F1146">
        <v>2</v>
      </c>
      <c r="G1146">
        <v>23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 t="str">
        <f t="shared" si="17"/>
        <v>UPDATE WipDetails SET WipQuantity = , Review_Wip = 0 WHERE WipMaster_Id IN (SELECT id FROM WipMasters WHERE issuedmonth = 'March' AND IssuedYear = 2026) AND CommitmentPeriod = 3 AND CASIN = 'B09TPLJVL2';</v>
      </c>
    </row>
    <row r="1147" spans="1:14" x14ac:dyDescent="0.25">
      <c r="A1147" t="s">
        <v>1264</v>
      </c>
      <c r="B1147" t="s">
        <v>1209</v>
      </c>
      <c r="C1147" t="s">
        <v>3427</v>
      </c>
      <c r="D1147" t="s">
        <v>49</v>
      </c>
      <c r="E1147" t="s">
        <v>1142</v>
      </c>
      <c r="F1147">
        <v>2</v>
      </c>
      <c r="G1147">
        <v>19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 t="str">
        <f t="shared" si="17"/>
        <v>UPDATE WipDetails SET WipQuantity = , Review_Wip = 0 WHERE WipMaster_Id IN (SELECT id FROM WipMasters WHERE issuedmonth = 'March' AND IssuedYear = 2026) AND CommitmentPeriod = 3 AND CASIN = 'B09TPKVDGX';</v>
      </c>
    </row>
    <row r="1148" spans="1:14" x14ac:dyDescent="0.25">
      <c r="A1148" t="s">
        <v>1265</v>
      </c>
      <c r="B1148" t="s">
        <v>1209</v>
      </c>
      <c r="C1148" t="s">
        <v>3428</v>
      </c>
      <c r="D1148" t="s">
        <v>49</v>
      </c>
      <c r="E1148" t="s">
        <v>1162</v>
      </c>
      <c r="F1148">
        <v>2</v>
      </c>
      <c r="G1148">
        <v>19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 t="str">
        <f t="shared" si="17"/>
        <v>UPDATE WipDetails SET WipQuantity = , Review_Wip = 0 WHERE WipMaster_Id IN (SELECT id FROM WipMasters WHERE issuedmonth = 'March' AND IssuedYear = 2026) AND CommitmentPeriod = 3 AND CASIN = 'B09TPLPH3G';</v>
      </c>
    </row>
    <row r="1149" spans="1:14" x14ac:dyDescent="0.25">
      <c r="A1149" t="s">
        <v>1266</v>
      </c>
      <c r="B1149" t="s">
        <v>1209</v>
      </c>
      <c r="C1149" t="s">
        <v>3429</v>
      </c>
      <c r="D1149" t="s">
        <v>49</v>
      </c>
      <c r="E1149" t="s">
        <v>1148</v>
      </c>
      <c r="F1149">
        <v>2</v>
      </c>
      <c r="G1149">
        <v>23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 t="str">
        <f t="shared" si="17"/>
        <v>UPDATE WipDetails SET WipQuantity = , Review_Wip = 0 WHERE WipMaster_Id IN (SELECT id FROM WipMasters WHERE issuedmonth = 'March' AND IssuedYear = 2026) AND CommitmentPeriod = 3 AND CASIN = 'B09TPHZGPX';</v>
      </c>
    </row>
    <row r="1150" spans="1:14" x14ac:dyDescent="0.25">
      <c r="A1150" t="s">
        <v>1267</v>
      </c>
      <c r="B1150" t="s">
        <v>1209</v>
      </c>
      <c r="C1150" t="s">
        <v>3430</v>
      </c>
      <c r="D1150" t="s">
        <v>49</v>
      </c>
      <c r="E1150" t="s">
        <v>1150</v>
      </c>
      <c r="F1150">
        <v>2</v>
      </c>
      <c r="G1150">
        <v>23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 t="str">
        <f t="shared" si="17"/>
        <v>UPDATE WipDetails SET WipQuantity = , Review_Wip = 0 WHERE WipMaster_Id IN (SELECT id FROM WipMasters WHERE issuedmonth = 'March' AND IssuedYear = 2026) AND CommitmentPeriod = 3 AND CASIN = 'B09TPHNC3Q';</v>
      </c>
    </row>
    <row r="1151" spans="1:14" x14ac:dyDescent="0.25">
      <c r="A1151" t="s">
        <v>1268</v>
      </c>
      <c r="B1151" t="s">
        <v>1209</v>
      </c>
      <c r="C1151" t="s">
        <v>3431</v>
      </c>
      <c r="D1151" t="s">
        <v>49</v>
      </c>
      <c r="E1151" t="s">
        <v>1154</v>
      </c>
      <c r="F1151">
        <v>2</v>
      </c>
      <c r="G1151">
        <v>19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 t="str">
        <f t="shared" si="17"/>
        <v>UPDATE WipDetails SET WipQuantity = , Review_Wip = 0 WHERE WipMaster_Id IN (SELECT id FROM WipMasters WHERE issuedmonth = 'March' AND IssuedYear = 2026) AND CommitmentPeriod = 3 AND CASIN = 'B09TPNLKNZ';</v>
      </c>
    </row>
    <row r="1152" spans="1:14" x14ac:dyDescent="0.25">
      <c r="A1152" t="s">
        <v>1269</v>
      </c>
      <c r="B1152" t="s">
        <v>1209</v>
      </c>
      <c r="C1152" t="s">
        <v>3432</v>
      </c>
      <c r="D1152" t="s">
        <v>49</v>
      </c>
      <c r="E1152" t="s">
        <v>1156</v>
      </c>
      <c r="F1152">
        <v>2</v>
      </c>
      <c r="G1152">
        <v>19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 t="str">
        <f t="shared" si="17"/>
        <v>UPDATE WipDetails SET WipQuantity = , Review_Wip = 0 WHERE WipMaster_Id IN (SELECT id FROM WipMasters WHERE issuedmonth = 'March' AND IssuedYear = 2026) AND CommitmentPeriod = 3 AND CASIN = 'B09TPKYW9Q';</v>
      </c>
    </row>
    <row r="1153" spans="1:14" x14ac:dyDescent="0.25">
      <c r="A1153" t="s">
        <v>1270</v>
      </c>
      <c r="B1153" t="s">
        <v>1209</v>
      </c>
      <c r="C1153" t="s">
        <v>3236</v>
      </c>
      <c r="D1153" t="s">
        <v>889</v>
      </c>
      <c r="E1153" t="s">
        <v>21</v>
      </c>
      <c r="F1153">
        <v>2</v>
      </c>
      <c r="G1153">
        <v>23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 t="str">
        <f t="shared" si="17"/>
        <v>UPDATE WipDetails SET WipQuantity = , Review_Wip = 0 WHERE WipMaster_Id IN (SELECT id FROM WipMasters WHERE issuedmonth = 'March' AND IssuedYear = 2026) AND CommitmentPeriod = 3 AND CASIN = 'B09TPK8K4V';</v>
      </c>
    </row>
    <row r="1154" spans="1:14" x14ac:dyDescent="0.25">
      <c r="A1154" t="s">
        <v>1271</v>
      </c>
      <c r="B1154" t="s">
        <v>1209</v>
      </c>
      <c r="C1154" t="s">
        <v>3433</v>
      </c>
      <c r="D1154" t="s">
        <v>889</v>
      </c>
      <c r="E1154" t="s">
        <v>456</v>
      </c>
      <c r="F1154">
        <v>2</v>
      </c>
      <c r="G1154">
        <v>19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 t="str">
        <f t="shared" si="17"/>
        <v>UPDATE WipDetails SET WipQuantity = , Review_Wip = 0 WHERE WipMaster_Id IN (SELECT id FROM WipMasters WHERE issuedmonth = 'March' AND IssuedYear = 2026) AND CommitmentPeriod = 3 AND CASIN = 'B09TPLLYNC';</v>
      </c>
    </row>
    <row r="1155" spans="1:14" x14ac:dyDescent="0.25">
      <c r="A1155" t="s">
        <v>1272</v>
      </c>
      <c r="B1155" t="s">
        <v>1209</v>
      </c>
      <c r="C1155" t="s">
        <v>3434</v>
      </c>
      <c r="D1155" t="s">
        <v>889</v>
      </c>
      <c r="E1155" t="s">
        <v>460</v>
      </c>
      <c r="F1155">
        <v>2</v>
      </c>
      <c r="G1155">
        <v>19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 t="str">
        <f t="shared" ref="N1155:N1218" si="18">"UPDATE WipDetails SET WipQuantity = "&amp;ML1155&amp;", Review_Wip = "&amp;M1155&amp;" WHERE WipMaster_Id IN (SELECT id FROM WipMasters WHERE issuedmonth = 'March' AND IssuedYear = 2026) AND CommitmentPeriod = 3 AND CASIN = '"&amp;A1155&amp;"';"</f>
        <v>UPDATE WipDetails SET WipQuantity = , Review_Wip = 0 WHERE WipMaster_Id IN (SELECT id FROM WipMasters WHERE issuedmonth = 'March' AND IssuedYear = 2026) AND CommitmentPeriod = 3 AND CASIN = 'B09TPPNVC3';</v>
      </c>
    </row>
    <row r="1156" spans="1:14" x14ac:dyDescent="0.25">
      <c r="A1156" t="s">
        <v>1273</v>
      </c>
      <c r="B1156" t="s">
        <v>1209</v>
      </c>
      <c r="C1156" t="s">
        <v>3435</v>
      </c>
      <c r="D1156" t="s">
        <v>889</v>
      </c>
      <c r="E1156" t="s">
        <v>1140</v>
      </c>
      <c r="F1156">
        <v>2</v>
      </c>
      <c r="G1156">
        <v>23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 t="str">
        <f t="shared" si="18"/>
        <v>UPDATE WipDetails SET WipQuantity = , Review_Wip = 0 WHERE WipMaster_Id IN (SELECT id FROM WipMasters WHERE issuedmonth = 'March' AND IssuedYear = 2026) AND CommitmentPeriod = 3 AND CASIN = 'B09TPL3FSJ';</v>
      </c>
    </row>
    <row r="1157" spans="1:14" x14ac:dyDescent="0.25">
      <c r="A1157" t="s">
        <v>1274</v>
      </c>
      <c r="B1157" t="s">
        <v>1209</v>
      </c>
      <c r="C1157" t="s">
        <v>3436</v>
      </c>
      <c r="D1157" t="s">
        <v>889</v>
      </c>
      <c r="E1157" t="s">
        <v>1142</v>
      </c>
      <c r="F1157">
        <v>2</v>
      </c>
      <c r="G1157">
        <v>19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 t="str">
        <f t="shared" si="18"/>
        <v>UPDATE WipDetails SET WipQuantity = , Review_Wip = 0 WHERE WipMaster_Id IN (SELECT id FROM WipMasters WHERE issuedmonth = 'March' AND IssuedYear = 2026) AND CommitmentPeriod = 3 AND CASIN = 'B09TPJ56VH';</v>
      </c>
    </row>
    <row r="1158" spans="1:14" x14ac:dyDescent="0.25">
      <c r="A1158" t="s">
        <v>1275</v>
      </c>
      <c r="B1158" t="s">
        <v>1209</v>
      </c>
      <c r="C1158" t="s">
        <v>3437</v>
      </c>
      <c r="D1158" t="s">
        <v>889</v>
      </c>
      <c r="E1158" t="s">
        <v>1225</v>
      </c>
      <c r="F1158">
        <v>2</v>
      </c>
      <c r="G1158">
        <v>19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 t="str">
        <f t="shared" si="18"/>
        <v>UPDATE WipDetails SET WipQuantity = , Review_Wip = 0 WHERE WipMaster_Id IN (SELECT id FROM WipMasters WHERE issuedmonth = 'March' AND IssuedYear = 2026) AND CommitmentPeriod = 3 AND CASIN = 'B09TPNQK5M';</v>
      </c>
    </row>
    <row r="1159" spans="1:14" x14ac:dyDescent="0.25">
      <c r="A1159" t="s">
        <v>1276</v>
      </c>
      <c r="B1159" t="s">
        <v>1209</v>
      </c>
      <c r="C1159" t="s">
        <v>3438</v>
      </c>
      <c r="D1159" t="s">
        <v>889</v>
      </c>
      <c r="E1159" t="s">
        <v>1148</v>
      </c>
      <c r="F1159">
        <v>2</v>
      </c>
      <c r="G1159">
        <v>23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 t="str">
        <f t="shared" si="18"/>
        <v>UPDATE WipDetails SET WipQuantity = , Review_Wip = 0 WHERE WipMaster_Id IN (SELECT id FROM WipMasters WHERE issuedmonth = 'March' AND IssuedYear = 2026) AND CommitmentPeriod = 3 AND CASIN = 'B09TPK8KMJ';</v>
      </c>
    </row>
    <row r="1160" spans="1:14" x14ac:dyDescent="0.25">
      <c r="A1160" t="s">
        <v>1277</v>
      </c>
      <c r="B1160" t="s">
        <v>1209</v>
      </c>
      <c r="C1160" t="s">
        <v>3439</v>
      </c>
      <c r="D1160" t="s">
        <v>889</v>
      </c>
      <c r="E1160" t="s">
        <v>1150</v>
      </c>
      <c r="F1160">
        <v>2</v>
      </c>
      <c r="G1160">
        <v>23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 t="str">
        <f t="shared" si="18"/>
        <v>UPDATE WipDetails SET WipQuantity = , Review_Wip = 0 WHERE WipMaster_Id IN (SELECT id FROM WipMasters WHERE issuedmonth = 'March' AND IssuedYear = 2026) AND CommitmentPeriod = 3 AND CASIN = 'B09TPKWYLF';</v>
      </c>
    </row>
    <row r="1161" spans="1:14" x14ac:dyDescent="0.25">
      <c r="A1161" t="s">
        <v>1278</v>
      </c>
      <c r="B1161" t="s">
        <v>1209</v>
      </c>
      <c r="C1161" t="s">
        <v>3440</v>
      </c>
      <c r="D1161" t="s">
        <v>889</v>
      </c>
      <c r="E1161" t="s">
        <v>1154</v>
      </c>
      <c r="F1161">
        <v>2</v>
      </c>
      <c r="G1161">
        <v>19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 t="str">
        <f t="shared" si="18"/>
        <v>UPDATE WipDetails SET WipQuantity = , Review_Wip = 0 WHERE WipMaster_Id IN (SELECT id FROM WipMasters WHERE issuedmonth = 'March' AND IssuedYear = 2026) AND CommitmentPeriod = 3 AND CASIN = 'B09TPLLKHW';</v>
      </c>
    </row>
    <row r="1162" spans="1:14" x14ac:dyDescent="0.25">
      <c r="A1162" t="s">
        <v>1279</v>
      </c>
      <c r="B1162" t="s">
        <v>1209</v>
      </c>
      <c r="C1162" t="s">
        <v>3441</v>
      </c>
      <c r="D1162" t="s">
        <v>889</v>
      </c>
      <c r="E1162" t="s">
        <v>1156</v>
      </c>
      <c r="F1162">
        <v>2</v>
      </c>
      <c r="G1162">
        <v>19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 t="str">
        <f t="shared" si="18"/>
        <v>UPDATE WipDetails SET WipQuantity = , Review_Wip = 0 WHERE WipMaster_Id IN (SELECT id FROM WipMasters WHERE issuedmonth = 'March' AND IssuedYear = 2026) AND CommitmentPeriod = 3 AND CASIN = 'B09TPKJCLT';</v>
      </c>
    </row>
    <row r="1163" spans="1:14" x14ac:dyDescent="0.25">
      <c r="A1163" t="s">
        <v>1280</v>
      </c>
      <c r="B1163" t="s">
        <v>1209</v>
      </c>
      <c r="C1163" t="s">
        <v>3242</v>
      </c>
      <c r="D1163" t="s">
        <v>115</v>
      </c>
      <c r="E1163" t="s">
        <v>21</v>
      </c>
      <c r="F1163">
        <v>2</v>
      </c>
      <c r="G1163">
        <v>23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 t="str">
        <f t="shared" si="18"/>
        <v>UPDATE WipDetails SET WipQuantity = , Review_Wip = 0 WHERE WipMaster_Id IN (SELECT id FROM WipMasters WHERE issuedmonth = 'March' AND IssuedYear = 2026) AND CommitmentPeriod = 3 AND CASIN = 'B09TPJL6MF';</v>
      </c>
    </row>
    <row r="1164" spans="1:14" x14ac:dyDescent="0.25">
      <c r="A1164" t="s">
        <v>1281</v>
      </c>
      <c r="B1164" t="s">
        <v>1209</v>
      </c>
      <c r="C1164" t="s">
        <v>3442</v>
      </c>
      <c r="D1164" t="s">
        <v>115</v>
      </c>
      <c r="E1164" t="s">
        <v>454</v>
      </c>
      <c r="F1164">
        <v>2</v>
      </c>
      <c r="G1164">
        <v>23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 t="str">
        <f t="shared" si="18"/>
        <v>UPDATE WipDetails SET WipQuantity = , Review_Wip = 0 WHERE WipMaster_Id IN (SELECT id FROM WipMasters WHERE issuedmonth = 'March' AND IssuedYear = 2026) AND CommitmentPeriod = 3 AND CASIN = 'B09TPPNVH8';</v>
      </c>
    </row>
    <row r="1165" spans="1:14" x14ac:dyDescent="0.25">
      <c r="A1165" t="s">
        <v>1282</v>
      </c>
      <c r="B1165" t="s">
        <v>1209</v>
      </c>
      <c r="C1165" t="s">
        <v>3443</v>
      </c>
      <c r="D1165" t="s">
        <v>115</v>
      </c>
      <c r="E1165" t="s">
        <v>456</v>
      </c>
      <c r="F1165">
        <v>2</v>
      </c>
      <c r="G1165">
        <v>19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 t="str">
        <f t="shared" si="18"/>
        <v>UPDATE WipDetails SET WipQuantity = , Review_Wip = 0 WHERE WipMaster_Id IN (SELECT id FROM WipMasters WHERE issuedmonth = 'March' AND IssuedYear = 2026) AND CommitmentPeriod = 3 AND CASIN = 'B09TPLM958';</v>
      </c>
    </row>
    <row r="1166" spans="1:14" x14ac:dyDescent="0.25">
      <c r="A1166" t="s">
        <v>1283</v>
      </c>
      <c r="B1166" t="s">
        <v>1209</v>
      </c>
      <c r="C1166" t="s">
        <v>3444</v>
      </c>
      <c r="D1166" t="s">
        <v>115</v>
      </c>
      <c r="E1166" t="s">
        <v>458</v>
      </c>
      <c r="F1166">
        <v>2</v>
      </c>
      <c r="G1166">
        <v>19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 t="str">
        <f t="shared" si="18"/>
        <v>UPDATE WipDetails SET WipQuantity = , Review_Wip = 0 WHERE WipMaster_Id IN (SELECT id FROM WipMasters WHERE issuedmonth = 'March' AND IssuedYear = 2026) AND CommitmentPeriod = 3 AND CASIN = 'B09TPLN7QD';</v>
      </c>
    </row>
    <row r="1167" spans="1:14" x14ac:dyDescent="0.25">
      <c r="A1167" t="s">
        <v>1284</v>
      </c>
      <c r="B1167" t="s">
        <v>1209</v>
      </c>
      <c r="C1167" t="s">
        <v>3445</v>
      </c>
      <c r="D1167" t="s">
        <v>115</v>
      </c>
      <c r="E1167" t="s">
        <v>1225</v>
      </c>
      <c r="F1167">
        <v>2</v>
      </c>
      <c r="G1167">
        <v>19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 t="str">
        <f t="shared" si="18"/>
        <v>UPDATE WipDetails SET WipQuantity = , Review_Wip = 0 WHERE WipMaster_Id IN (SELECT id FROM WipMasters WHERE issuedmonth = 'March' AND IssuedYear = 2026) AND CommitmentPeriod = 3 AND CASIN = 'B09TPKHT1J';</v>
      </c>
    </row>
    <row r="1168" spans="1:14" x14ac:dyDescent="0.25">
      <c r="A1168" t="s">
        <v>1285</v>
      </c>
      <c r="B1168" t="s">
        <v>1209</v>
      </c>
      <c r="C1168" t="s">
        <v>3446</v>
      </c>
      <c r="D1168" t="s">
        <v>115</v>
      </c>
      <c r="E1168" t="s">
        <v>1162</v>
      </c>
      <c r="F1168">
        <v>2</v>
      </c>
      <c r="G1168">
        <v>19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 t="str">
        <f t="shared" si="18"/>
        <v>UPDATE WipDetails SET WipQuantity = , Review_Wip = 0 WHERE WipMaster_Id IN (SELECT id FROM WipMasters WHERE issuedmonth = 'March' AND IssuedYear = 2026) AND CommitmentPeriod = 3 AND CASIN = 'B09TPJKFPL';</v>
      </c>
    </row>
    <row r="1169" spans="1:14" x14ac:dyDescent="0.25">
      <c r="A1169" t="s">
        <v>1286</v>
      </c>
      <c r="B1169" t="s">
        <v>1209</v>
      </c>
      <c r="C1169" t="s">
        <v>3447</v>
      </c>
      <c r="D1169" t="s">
        <v>115</v>
      </c>
      <c r="E1169" t="s">
        <v>1148</v>
      </c>
      <c r="F1169">
        <v>2</v>
      </c>
      <c r="G1169">
        <v>23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 t="str">
        <f t="shared" si="18"/>
        <v>UPDATE WipDetails SET WipQuantity = , Review_Wip = 0 WHERE WipMaster_Id IN (SELECT id FROM WipMasters WHERE issuedmonth = 'March' AND IssuedYear = 2026) AND CommitmentPeriod = 3 AND CASIN = 'B09TPLM1LY';</v>
      </c>
    </row>
    <row r="1170" spans="1:14" x14ac:dyDescent="0.25">
      <c r="A1170" t="s">
        <v>1287</v>
      </c>
      <c r="B1170" t="s">
        <v>1209</v>
      </c>
      <c r="C1170" t="s">
        <v>3448</v>
      </c>
      <c r="D1170" t="s">
        <v>115</v>
      </c>
      <c r="E1170" t="s">
        <v>1150</v>
      </c>
      <c r="F1170">
        <v>2</v>
      </c>
      <c r="G1170">
        <v>23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 t="str">
        <f t="shared" si="18"/>
        <v>UPDATE WipDetails SET WipQuantity = , Review_Wip = 0 WHERE WipMaster_Id IN (SELECT id FROM WipMasters WHERE issuedmonth = 'March' AND IssuedYear = 2026) AND CommitmentPeriod = 3 AND CASIN = 'B09TPK7B4F';</v>
      </c>
    </row>
    <row r="1171" spans="1:14" x14ac:dyDescent="0.25">
      <c r="A1171" t="s">
        <v>1288</v>
      </c>
      <c r="B1171" t="s">
        <v>1209</v>
      </c>
      <c r="C1171" t="s">
        <v>3449</v>
      </c>
      <c r="D1171" t="s">
        <v>115</v>
      </c>
      <c r="E1171" t="s">
        <v>1152</v>
      </c>
      <c r="F1171">
        <v>2</v>
      </c>
      <c r="G1171">
        <v>19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 t="str">
        <f t="shared" si="18"/>
        <v>UPDATE WipDetails SET WipQuantity = , Review_Wip = 0 WHERE WipMaster_Id IN (SELECT id FROM WipMasters WHERE issuedmonth = 'March' AND IssuedYear = 2026) AND CommitmentPeriod = 3 AND CASIN = 'B09TPLN7KR';</v>
      </c>
    </row>
    <row r="1172" spans="1:14" x14ac:dyDescent="0.25">
      <c r="A1172" t="s">
        <v>1289</v>
      </c>
      <c r="B1172" t="s">
        <v>1209</v>
      </c>
      <c r="C1172" t="s">
        <v>3450</v>
      </c>
      <c r="D1172" t="s">
        <v>115</v>
      </c>
      <c r="E1172" t="s">
        <v>1156</v>
      </c>
      <c r="F1172">
        <v>2</v>
      </c>
      <c r="G1172">
        <v>19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 t="str">
        <f t="shared" si="18"/>
        <v>UPDATE WipDetails SET WipQuantity = , Review_Wip = 0 WHERE WipMaster_Id IN (SELECT id FROM WipMasters WHERE issuedmonth = 'March' AND IssuedYear = 2026) AND CommitmentPeriod = 3 AND CASIN = 'B09TPJKFFJ';</v>
      </c>
    </row>
    <row r="1173" spans="1:14" x14ac:dyDescent="0.25">
      <c r="A1173" t="s">
        <v>1290</v>
      </c>
      <c r="B1173" t="s">
        <v>1291</v>
      </c>
      <c r="C1173" t="s">
        <v>3451</v>
      </c>
      <c r="D1173" t="s">
        <v>10</v>
      </c>
      <c r="E1173" t="s">
        <v>454</v>
      </c>
      <c r="F1173">
        <v>2</v>
      </c>
      <c r="G1173">
        <v>23</v>
      </c>
      <c r="H1173">
        <v>7</v>
      </c>
      <c r="I1173">
        <v>276</v>
      </c>
      <c r="J1173">
        <v>299</v>
      </c>
      <c r="K1173">
        <v>184</v>
      </c>
      <c r="L1173">
        <v>437</v>
      </c>
      <c r="M1173">
        <v>230</v>
      </c>
      <c r="N1173" t="str">
        <f t="shared" si="18"/>
        <v>UPDATE WipDetails SET WipQuantity = , Review_Wip = 230 WHERE WipMaster_Id IN (SELECT id FROM WipMasters WHERE issuedmonth = 'March' AND IssuedYear = 2026) AND CommitmentPeriod = 3 AND CASIN = 'B09TPK9Q7P';</v>
      </c>
    </row>
    <row r="1174" spans="1:14" x14ac:dyDescent="0.25">
      <c r="A1174" t="s">
        <v>1292</v>
      </c>
      <c r="B1174" t="s">
        <v>1291</v>
      </c>
      <c r="C1174" t="s">
        <v>3452</v>
      </c>
      <c r="D1174" t="s">
        <v>10</v>
      </c>
      <c r="E1174" t="s">
        <v>456</v>
      </c>
      <c r="F1174">
        <v>2</v>
      </c>
      <c r="G1174">
        <v>19</v>
      </c>
      <c r="H1174">
        <v>139</v>
      </c>
      <c r="I1174">
        <v>152</v>
      </c>
      <c r="J1174">
        <v>228</v>
      </c>
      <c r="K1174">
        <v>38</v>
      </c>
      <c r="L1174">
        <v>133</v>
      </c>
      <c r="M1174">
        <v>228</v>
      </c>
      <c r="N1174" t="str">
        <f t="shared" si="18"/>
        <v>UPDATE WipDetails SET WipQuantity = , Review_Wip = 228 WHERE WipMaster_Id IN (SELECT id FROM WipMasters WHERE issuedmonth = 'March' AND IssuedYear = 2026) AND CommitmentPeriod = 3 AND CASIN = 'B09TPJS41B';</v>
      </c>
    </row>
    <row r="1175" spans="1:14" x14ac:dyDescent="0.25">
      <c r="A1175" t="s">
        <v>1293</v>
      </c>
      <c r="B1175" t="s">
        <v>1291</v>
      </c>
      <c r="C1175" t="s">
        <v>3453</v>
      </c>
      <c r="D1175" t="s">
        <v>10</v>
      </c>
      <c r="E1175" t="s">
        <v>458</v>
      </c>
      <c r="F1175">
        <v>2</v>
      </c>
      <c r="G1175">
        <v>19</v>
      </c>
      <c r="H1175">
        <v>145</v>
      </c>
      <c r="I1175">
        <v>228</v>
      </c>
      <c r="J1175">
        <v>323</v>
      </c>
      <c r="K1175">
        <v>114</v>
      </c>
      <c r="L1175">
        <v>266</v>
      </c>
      <c r="M1175">
        <v>19</v>
      </c>
      <c r="N1175" t="str">
        <f t="shared" si="18"/>
        <v>UPDATE WipDetails SET WipQuantity = , Review_Wip = 19 WHERE WipMaster_Id IN (SELECT id FROM WipMasters WHERE issuedmonth = 'March' AND IssuedYear = 2026) AND CommitmentPeriod = 3 AND CASIN = 'B09TPKHT8H';</v>
      </c>
    </row>
    <row r="1176" spans="1:14" x14ac:dyDescent="0.25">
      <c r="A1176" t="s">
        <v>1294</v>
      </c>
      <c r="B1176" t="s">
        <v>1291</v>
      </c>
      <c r="C1176" t="s">
        <v>3454</v>
      </c>
      <c r="D1176" t="s">
        <v>10</v>
      </c>
      <c r="E1176" t="s">
        <v>460</v>
      </c>
      <c r="F1176">
        <v>2</v>
      </c>
      <c r="G1176">
        <v>19</v>
      </c>
      <c r="H1176">
        <v>360</v>
      </c>
      <c r="I1176">
        <v>76</v>
      </c>
      <c r="J1176">
        <v>38</v>
      </c>
      <c r="K1176">
        <v>0</v>
      </c>
      <c r="L1176">
        <v>0</v>
      </c>
      <c r="M1176">
        <v>209</v>
      </c>
      <c r="N1176" t="str">
        <f t="shared" si="18"/>
        <v>UPDATE WipDetails SET WipQuantity = , Review_Wip = 209 WHERE WipMaster_Id IN (SELECT id FROM WipMasters WHERE issuedmonth = 'March' AND IssuedYear = 2026) AND CommitmentPeriod = 3 AND CASIN = 'B09TPJFC8K';</v>
      </c>
    </row>
    <row r="1177" spans="1:14" x14ac:dyDescent="0.25">
      <c r="A1177" t="s">
        <v>1295</v>
      </c>
      <c r="B1177" t="s">
        <v>1291</v>
      </c>
      <c r="C1177" t="s">
        <v>3455</v>
      </c>
      <c r="D1177" t="s">
        <v>10</v>
      </c>
      <c r="E1177" t="s">
        <v>1138</v>
      </c>
      <c r="F1177">
        <v>2</v>
      </c>
      <c r="G1177">
        <v>23</v>
      </c>
      <c r="H1177">
        <v>199</v>
      </c>
      <c r="I1177">
        <v>46</v>
      </c>
      <c r="J1177">
        <v>0</v>
      </c>
      <c r="K1177">
        <v>0</v>
      </c>
      <c r="L1177">
        <v>0</v>
      </c>
      <c r="M1177">
        <v>69</v>
      </c>
      <c r="N1177" t="str">
        <f t="shared" si="18"/>
        <v>UPDATE WipDetails SET WipQuantity = , Review_Wip = 69 WHERE WipMaster_Id IN (SELECT id FROM WipMasters WHERE issuedmonth = 'March' AND IssuedYear = 2026) AND CommitmentPeriod = 3 AND CASIN = 'B09TPKBK77';</v>
      </c>
    </row>
    <row r="1178" spans="1:14" x14ac:dyDescent="0.25">
      <c r="A1178" t="s">
        <v>1296</v>
      </c>
      <c r="B1178" t="s">
        <v>1291</v>
      </c>
      <c r="C1178" t="s">
        <v>3456</v>
      </c>
      <c r="D1178" t="s">
        <v>10</v>
      </c>
      <c r="E1178" t="s">
        <v>1140</v>
      </c>
      <c r="F1178">
        <v>2</v>
      </c>
      <c r="G1178">
        <v>23</v>
      </c>
      <c r="H1178">
        <v>543</v>
      </c>
      <c r="I1178">
        <v>115</v>
      </c>
      <c r="J1178">
        <v>0</v>
      </c>
      <c r="K1178">
        <v>0</v>
      </c>
      <c r="L1178">
        <v>0</v>
      </c>
      <c r="M1178">
        <v>391</v>
      </c>
      <c r="N1178" t="str">
        <f t="shared" si="18"/>
        <v>UPDATE WipDetails SET WipQuantity = , Review_Wip = 391 WHERE WipMaster_Id IN (SELECT id FROM WipMasters WHERE issuedmonth = 'March' AND IssuedYear = 2026) AND CommitmentPeriod = 3 AND CASIN = 'B09TPLLKDT';</v>
      </c>
    </row>
    <row r="1179" spans="1:14" x14ac:dyDescent="0.25">
      <c r="A1179" t="s">
        <v>1297</v>
      </c>
      <c r="B1179" t="s">
        <v>1291</v>
      </c>
      <c r="C1179" t="s">
        <v>3457</v>
      </c>
      <c r="D1179" t="s">
        <v>10</v>
      </c>
      <c r="E1179" t="s">
        <v>1142</v>
      </c>
      <c r="F1179">
        <v>2</v>
      </c>
      <c r="G1179">
        <v>19</v>
      </c>
      <c r="H1179">
        <v>164</v>
      </c>
      <c r="I1179">
        <v>95</v>
      </c>
      <c r="J1179">
        <v>95</v>
      </c>
      <c r="K1179">
        <v>0</v>
      </c>
      <c r="L1179">
        <v>209</v>
      </c>
      <c r="M1179">
        <v>190</v>
      </c>
      <c r="N1179" t="str">
        <f t="shared" si="18"/>
        <v>UPDATE WipDetails SET WipQuantity = , Review_Wip = 190 WHERE WipMaster_Id IN (SELECT id FROM WipMasters WHERE issuedmonth = 'March' AND IssuedYear = 2026) AND CommitmentPeriod = 3 AND CASIN = 'B09TPJKFNV';</v>
      </c>
    </row>
    <row r="1180" spans="1:14" x14ac:dyDescent="0.25">
      <c r="A1180" t="s">
        <v>1298</v>
      </c>
      <c r="B1180" t="s">
        <v>1291</v>
      </c>
      <c r="C1180" t="s">
        <v>3458</v>
      </c>
      <c r="D1180" t="s">
        <v>10</v>
      </c>
      <c r="E1180" t="s">
        <v>1144</v>
      </c>
      <c r="F1180">
        <v>2</v>
      </c>
      <c r="G1180">
        <v>19</v>
      </c>
      <c r="H1180">
        <v>334</v>
      </c>
      <c r="I1180">
        <v>76</v>
      </c>
      <c r="J1180">
        <v>0</v>
      </c>
      <c r="K1180">
        <v>0</v>
      </c>
      <c r="L1180">
        <v>76</v>
      </c>
      <c r="M1180">
        <v>152</v>
      </c>
      <c r="N1180" t="str">
        <f t="shared" si="18"/>
        <v>UPDATE WipDetails SET WipQuantity = , Review_Wip = 152 WHERE WipMaster_Id IN (SELECT id FROM WipMasters WHERE issuedmonth = 'March' AND IssuedYear = 2026) AND CommitmentPeriod = 3 AND CASIN = 'B09TPJT4WF';</v>
      </c>
    </row>
    <row r="1181" spans="1:14" x14ac:dyDescent="0.25">
      <c r="A1181" t="s">
        <v>1299</v>
      </c>
      <c r="B1181" t="s">
        <v>1291</v>
      </c>
      <c r="C1181" t="s">
        <v>3459</v>
      </c>
      <c r="D1181" t="s">
        <v>10</v>
      </c>
      <c r="E1181" t="s">
        <v>1148</v>
      </c>
      <c r="F1181">
        <v>2</v>
      </c>
      <c r="G1181">
        <v>23</v>
      </c>
      <c r="H1181">
        <v>457</v>
      </c>
      <c r="I1181">
        <v>138</v>
      </c>
      <c r="J1181">
        <v>46</v>
      </c>
      <c r="K1181">
        <v>0</v>
      </c>
      <c r="L1181">
        <v>161</v>
      </c>
      <c r="M1181">
        <v>276</v>
      </c>
      <c r="N1181" t="str">
        <f t="shared" si="18"/>
        <v>UPDATE WipDetails SET WipQuantity = , Review_Wip = 276 WHERE WipMaster_Id IN (SELECT id FROM WipMasters WHERE issuedmonth = 'March' AND IssuedYear = 2026) AND CommitmentPeriod = 3 AND CASIN = 'B09TPJL5WJ';</v>
      </c>
    </row>
    <row r="1182" spans="1:14" x14ac:dyDescent="0.25">
      <c r="A1182" t="s">
        <v>1300</v>
      </c>
      <c r="B1182" t="s">
        <v>1291</v>
      </c>
      <c r="C1182" t="s">
        <v>3460</v>
      </c>
      <c r="D1182" t="s">
        <v>10</v>
      </c>
      <c r="E1182" t="s">
        <v>1156</v>
      </c>
      <c r="F1182">
        <v>2</v>
      </c>
      <c r="G1182">
        <v>19</v>
      </c>
      <c r="H1182">
        <v>574</v>
      </c>
      <c r="I1182">
        <v>380</v>
      </c>
      <c r="J1182">
        <v>456</v>
      </c>
      <c r="K1182">
        <v>0</v>
      </c>
      <c r="L1182">
        <v>323</v>
      </c>
      <c r="M1182">
        <v>570</v>
      </c>
      <c r="N1182" t="str">
        <f t="shared" si="18"/>
        <v>UPDATE WipDetails SET WipQuantity = , Review_Wip = 570 WHERE WipMaster_Id IN (SELECT id FROM WipMasters WHERE issuedmonth = 'March' AND IssuedYear = 2026) AND CommitmentPeriod = 3 AND CASIN = 'B09TPKWDQF';</v>
      </c>
    </row>
    <row r="1183" spans="1:14" x14ac:dyDescent="0.25">
      <c r="A1183" t="s">
        <v>1301</v>
      </c>
      <c r="B1183" t="s">
        <v>1291</v>
      </c>
      <c r="C1183" t="s">
        <v>3461</v>
      </c>
      <c r="D1183" t="s">
        <v>535</v>
      </c>
      <c r="E1183" t="s">
        <v>454</v>
      </c>
      <c r="F1183">
        <v>2</v>
      </c>
      <c r="G1183">
        <v>23</v>
      </c>
      <c r="H1183">
        <v>283</v>
      </c>
      <c r="I1183">
        <v>230</v>
      </c>
      <c r="J1183">
        <v>230</v>
      </c>
      <c r="K1183">
        <v>0</v>
      </c>
      <c r="L1183">
        <v>161</v>
      </c>
      <c r="M1183">
        <v>23</v>
      </c>
      <c r="N1183" t="str">
        <f t="shared" si="18"/>
        <v>UPDATE WipDetails SET WipQuantity = , Review_Wip = 23 WHERE WipMaster_Id IN (SELECT id FROM WipMasters WHERE issuedmonth = 'March' AND IssuedYear = 2026) AND CommitmentPeriod = 3 AND CASIN = 'B09TPPRQSF';</v>
      </c>
    </row>
    <row r="1184" spans="1:14" x14ac:dyDescent="0.25">
      <c r="A1184" t="s">
        <v>1302</v>
      </c>
      <c r="B1184" t="s">
        <v>1291</v>
      </c>
      <c r="C1184" t="s">
        <v>3462</v>
      </c>
      <c r="D1184" t="s">
        <v>535</v>
      </c>
      <c r="E1184" t="s">
        <v>460</v>
      </c>
      <c r="F1184">
        <v>2</v>
      </c>
      <c r="G1184">
        <v>19</v>
      </c>
      <c r="H1184">
        <v>25</v>
      </c>
      <c r="I1184">
        <v>152</v>
      </c>
      <c r="J1184">
        <v>228</v>
      </c>
      <c r="K1184">
        <v>285</v>
      </c>
      <c r="L1184">
        <v>228</v>
      </c>
      <c r="M1184">
        <v>95</v>
      </c>
      <c r="N1184" t="str">
        <f t="shared" si="18"/>
        <v>UPDATE WipDetails SET WipQuantity = , Review_Wip = 95 WHERE WipMaster_Id IN (SELECT id FROM WipMasters WHERE issuedmonth = 'March' AND IssuedYear = 2026) AND CommitmentPeriod = 3 AND CASIN = 'B09TPLS5HT';</v>
      </c>
    </row>
    <row r="1185" spans="1:14" x14ac:dyDescent="0.25">
      <c r="A1185" t="s">
        <v>1303</v>
      </c>
      <c r="B1185" t="s">
        <v>1291</v>
      </c>
      <c r="C1185" t="s">
        <v>3463</v>
      </c>
      <c r="D1185" t="s">
        <v>535</v>
      </c>
      <c r="E1185" t="s">
        <v>1138</v>
      </c>
      <c r="F1185">
        <v>2</v>
      </c>
      <c r="G1185">
        <v>23</v>
      </c>
      <c r="H1185">
        <v>46</v>
      </c>
      <c r="I1185">
        <v>69</v>
      </c>
      <c r="J1185">
        <v>69</v>
      </c>
      <c r="K1185">
        <v>0</v>
      </c>
      <c r="L1185">
        <v>69</v>
      </c>
      <c r="M1185">
        <v>46</v>
      </c>
      <c r="N1185" t="str">
        <f t="shared" si="18"/>
        <v>UPDATE WipDetails SET WipQuantity = , Review_Wip = 46 WHERE WipMaster_Id IN (SELECT id FROM WipMasters WHERE issuedmonth = 'March' AND IssuedYear = 2026) AND CommitmentPeriod = 3 AND CASIN = 'B09TPK9PWZ';</v>
      </c>
    </row>
    <row r="1186" spans="1:14" x14ac:dyDescent="0.25">
      <c r="A1186" t="s">
        <v>1304</v>
      </c>
      <c r="B1186" t="s">
        <v>1291</v>
      </c>
      <c r="C1186" t="s">
        <v>3464</v>
      </c>
      <c r="D1186" t="s">
        <v>535</v>
      </c>
      <c r="E1186" t="s">
        <v>1142</v>
      </c>
      <c r="F1186">
        <v>2</v>
      </c>
      <c r="G1186">
        <v>19</v>
      </c>
      <c r="H1186">
        <v>95</v>
      </c>
      <c r="I1186">
        <v>95</v>
      </c>
      <c r="J1186">
        <v>76</v>
      </c>
      <c r="K1186">
        <v>57</v>
      </c>
      <c r="L1186">
        <v>57</v>
      </c>
      <c r="M1186">
        <v>190</v>
      </c>
      <c r="N1186" t="str">
        <f t="shared" si="18"/>
        <v>UPDATE WipDetails SET WipQuantity = , Review_Wip = 190 WHERE WipMaster_Id IN (SELECT id FROM WipMasters WHERE issuedmonth = 'March' AND IssuedYear = 2026) AND CommitmentPeriod = 3 AND CASIN = 'B09TPJHMD7';</v>
      </c>
    </row>
    <row r="1187" spans="1:14" x14ac:dyDescent="0.25">
      <c r="A1187" t="s">
        <v>1305</v>
      </c>
      <c r="B1187" t="s">
        <v>1291</v>
      </c>
      <c r="C1187" t="s">
        <v>3465</v>
      </c>
      <c r="D1187" t="s">
        <v>535</v>
      </c>
      <c r="E1187" t="s">
        <v>1144</v>
      </c>
      <c r="F1187">
        <v>2</v>
      </c>
      <c r="G1187">
        <v>19</v>
      </c>
      <c r="H1187">
        <v>310</v>
      </c>
      <c r="I1187">
        <v>95</v>
      </c>
      <c r="J1187">
        <v>0</v>
      </c>
      <c r="K1187">
        <v>0</v>
      </c>
      <c r="L1187">
        <v>19</v>
      </c>
      <c r="M1187">
        <v>114</v>
      </c>
      <c r="N1187" t="str">
        <f t="shared" si="18"/>
        <v>UPDATE WipDetails SET WipQuantity = , Review_Wip = 114 WHERE WipMaster_Id IN (SELECT id FROM WipMasters WHERE issuedmonth = 'March' AND IssuedYear = 2026) AND CommitmentPeriod = 3 AND CASIN = 'B09TPK478R';</v>
      </c>
    </row>
    <row r="1188" spans="1:14" x14ac:dyDescent="0.25">
      <c r="A1188" t="s">
        <v>1306</v>
      </c>
      <c r="B1188" t="s">
        <v>1291</v>
      </c>
      <c r="C1188" t="s">
        <v>3466</v>
      </c>
      <c r="D1188" t="s">
        <v>535</v>
      </c>
      <c r="E1188" t="s">
        <v>1146</v>
      </c>
      <c r="F1188">
        <v>2</v>
      </c>
      <c r="G1188">
        <v>19</v>
      </c>
      <c r="H1188">
        <v>170</v>
      </c>
      <c r="I1188">
        <v>95</v>
      </c>
      <c r="J1188">
        <v>133</v>
      </c>
      <c r="K1188">
        <v>0</v>
      </c>
      <c r="L1188">
        <v>228</v>
      </c>
      <c r="M1188">
        <v>76</v>
      </c>
      <c r="N1188" t="str">
        <f t="shared" si="18"/>
        <v>UPDATE WipDetails SET WipQuantity = , Review_Wip = 76 WHERE WipMaster_Id IN (SELECT id FROM WipMasters WHERE issuedmonth = 'March' AND IssuedYear = 2026) AND CommitmentPeriod = 3 AND CASIN = 'B09TPJXFT4';</v>
      </c>
    </row>
    <row r="1189" spans="1:14" x14ac:dyDescent="0.25">
      <c r="A1189" t="s">
        <v>1307</v>
      </c>
      <c r="B1189" t="s">
        <v>1291</v>
      </c>
      <c r="C1189" t="s">
        <v>3467</v>
      </c>
      <c r="D1189" t="s">
        <v>535</v>
      </c>
      <c r="E1189" t="s">
        <v>1148</v>
      </c>
      <c r="F1189">
        <v>2</v>
      </c>
      <c r="G1189">
        <v>23</v>
      </c>
      <c r="H1189">
        <v>184</v>
      </c>
      <c r="I1189">
        <v>115</v>
      </c>
      <c r="J1189">
        <v>0</v>
      </c>
      <c r="K1189">
        <v>0</v>
      </c>
      <c r="L1189">
        <v>161</v>
      </c>
      <c r="M1189">
        <v>230</v>
      </c>
      <c r="N1189" t="str">
        <f t="shared" si="18"/>
        <v>UPDATE WipDetails SET WipQuantity = , Review_Wip = 230 WHERE WipMaster_Id IN (SELECT id FROM WipMasters WHERE issuedmonth = 'March' AND IssuedYear = 2026) AND CommitmentPeriod = 3 AND CASIN = 'B09TPLS5GV';</v>
      </c>
    </row>
    <row r="1190" spans="1:14" x14ac:dyDescent="0.25">
      <c r="A1190" t="s">
        <v>1308</v>
      </c>
      <c r="B1190" t="s">
        <v>1291</v>
      </c>
      <c r="C1190" t="s">
        <v>3468</v>
      </c>
      <c r="D1190" t="s">
        <v>535</v>
      </c>
      <c r="E1190" t="s">
        <v>1150</v>
      </c>
      <c r="F1190">
        <v>2</v>
      </c>
      <c r="G1190">
        <v>23</v>
      </c>
      <c r="H1190">
        <v>30</v>
      </c>
      <c r="I1190">
        <v>161</v>
      </c>
      <c r="J1190">
        <v>207</v>
      </c>
      <c r="K1190">
        <v>207</v>
      </c>
      <c r="L1190">
        <v>276</v>
      </c>
      <c r="M1190">
        <v>391</v>
      </c>
      <c r="N1190" t="str">
        <f t="shared" si="18"/>
        <v>UPDATE WipDetails SET WipQuantity = , Review_Wip = 391 WHERE WipMaster_Id IN (SELECT id FROM WipMasters WHERE issuedmonth = 'March' AND IssuedYear = 2026) AND CommitmentPeriod = 3 AND CASIN = 'B09TPJQ8QH';</v>
      </c>
    </row>
    <row r="1191" spans="1:14" x14ac:dyDescent="0.25">
      <c r="A1191" t="s">
        <v>1309</v>
      </c>
      <c r="B1191" t="s">
        <v>1291</v>
      </c>
      <c r="C1191" t="s">
        <v>3469</v>
      </c>
      <c r="D1191" t="s">
        <v>535</v>
      </c>
      <c r="E1191" t="s">
        <v>1152</v>
      </c>
      <c r="F1191">
        <v>2</v>
      </c>
      <c r="G1191">
        <v>19</v>
      </c>
      <c r="H1191">
        <v>208</v>
      </c>
      <c r="I1191">
        <v>228</v>
      </c>
      <c r="J1191">
        <v>209</v>
      </c>
      <c r="K1191">
        <v>95</v>
      </c>
      <c r="L1191">
        <v>266</v>
      </c>
      <c r="M1191">
        <v>209</v>
      </c>
      <c r="N1191" t="str">
        <f t="shared" si="18"/>
        <v>UPDATE WipDetails SET WipQuantity = , Review_Wip = 209 WHERE WipMaster_Id IN (SELECT id FROM WipMasters WHERE issuedmonth = 'March' AND IssuedYear = 2026) AND CommitmentPeriod = 3 AND CASIN = 'B09TPKV7X8';</v>
      </c>
    </row>
    <row r="1192" spans="1:14" x14ac:dyDescent="0.25">
      <c r="A1192" t="s">
        <v>1310</v>
      </c>
      <c r="B1192" t="s">
        <v>1291</v>
      </c>
      <c r="C1192" t="s">
        <v>3470</v>
      </c>
      <c r="D1192" t="s">
        <v>535</v>
      </c>
      <c r="E1192" t="s">
        <v>1154</v>
      </c>
      <c r="F1192">
        <v>2</v>
      </c>
      <c r="G1192">
        <v>19</v>
      </c>
      <c r="H1192">
        <v>0</v>
      </c>
      <c r="I1192">
        <v>285</v>
      </c>
      <c r="J1192">
        <v>323</v>
      </c>
      <c r="K1192">
        <v>418</v>
      </c>
      <c r="L1192">
        <v>380</v>
      </c>
      <c r="M1192">
        <v>361</v>
      </c>
      <c r="N1192" t="str">
        <f t="shared" si="18"/>
        <v>UPDATE WipDetails SET WipQuantity = , Review_Wip = 361 WHERE WipMaster_Id IN (SELECT id FROM WipMasters WHERE issuedmonth = 'March' AND IssuedYear = 2026) AND CommitmentPeriod = 3 AND CASIN = 'B09TPLJPRL';</v>
      </c>
    </row>
    <row r="1193" spans="1:14" x14ac:dyDescent="0.25">
      <c r="A1193" t="s">
        <v>1311</v>
      </c>
      <c r="B1193" t="s">
        <v>1291</v>
      </c>
      <c r="C1193" t="s">
        <v>3471</v>
      </c>
      <c r="D1193" t="s">
        <v>271</v>
      </c>
      <c r="E1193" t="s">
        <v>454</v>
      </c>
      <c r="F1193">
        <v>2</v>
      </c>
      <c r="G1193">
        <v>23</v>
      </c>
      <c r="H1193">
        <v>53</v>
      </c>
      <c r="I1193">
        <v>0</v>
      </c>
      <c r="J1193">
        <v>0</v>
      </c>
      <c r="K1193">
        <v>0</v>
      </c>
      <c r="L1193">
        <v>299</v>
      </c>
      <c r="M1193">
        <v>0</v>
      </c>
      <c r="N1193" t="str">
        <f t="shared" si="18"/>
        <v>UPDATE WipDetails SET WipQuantity = , Review_Wip = 0 WHERE WipMaster_Id IN (SELECT id FROM WipMasters WHERE issuedmonth = 'March' AND IssuedYear = 2026) AND CommitmentPeriod = 3 AND CASIN = 'B09TPJL6MZ';</v>
      </c>
    </row>
    <row r="1194" spans="1:14" x14ac:dyDescent="0.25">
      <c r="A1194" t="s">
        <v>1312</v>
      </c>
      <c r="B1194" t="s">
        <v>1291</v>
      </c>
      <c r="C1194" t="s">
        <v>3472</v>
      </c>
      <c r="D1194" t="s">
        <v>271</v>
      </c>
      <c r="E1194" t="s">
        <v>1138</v>
      </c>
      <c r="F1194">
        <v>2</v>
      </c>
      <c r="G1194">
        <v>23</v>
      </c>
      <c r="H1194">
        <v>15</v>
      </c>
      <c r="I1194">
        <v>0</v>
      </c>
      <c r="J1194">
        <v>0</v>
      </c>
      <c r="K1194">
        <v>0</v>
      </c>
      <c r="L1194">
        <v>0</v>
      </c>
      <c r="M1194">
        <v>0</v>
      </c>
      <c r="N1194" t="str">
        <f t="shared" si="18"/>
        <v>UPDATE WipDetails SET WipQuantity = , Review_Wip = 0 WHERE WipMaster_Id IN (SELECT id FROM WipMasters WHERE issuedmonth = 'March' AND IssuedYear = 2026) AND CommitmentPeriod = 3 AND CASIN = 'B09TPKKZCS';</v>
      </c>
    </row>
    <row r="1195" spans="1:14" x14ac:dyDescent="0.25">
      <c r="A1195" t="s">
        <v>1313</v>
      </c>
      <c r="B1195" t="s">
        <v>1291</v>
      </c>
      <c r="C1195" t="s">
        <v>3473</v>
      </c>
      <c r="D1195" t="s">
        <v>271</v>
      </c>
      <c r="E1195" t="s">
        <v>1142</v>
      </c>
      <c r="F1195">
        <v>2</v>
      </c>
      <c r="G1195">
        <v>19</v>
      </c>
      <c r="H1195">
        <v>19</v>
      </c>
      <c r="I1195">
        <v>0</v>
      </c>
      <c r="J1195">
        <v>0</v>
      </c>
      <c r="K1195">
        <v>0</v>
      </c>
      <c r="L1195">
        <v>57</v>
      </c>
      <c r="M1195">
        <v>0</v>
      </c>
      <c r="N1195" t="str">
        <f t="shared" si="18"/>
        <v>UPDATE WipDetails SET WipQuantity = , Review_Wip = 0 WHERE WipMaster_Id IN (SELECT id FROM WipMasters WHERE issuedmonth = 'March' AND IssuedYear = 2026) AND CommitmentPeriod = 3 AND CASIN = 'B09TPLMG4R';</v>
      </c>
    </row>
    <row r="1196" spans="1:14" x14ac:dyDescent="0.25">
      <c r="A1196" t="s">
        <v>1314</v>
      </c>
      <c r="B1196" t="s">
        <v>1291</v>
      </c>
      <c r="C1196" t="s">
        <v>3474</v>
      </c>
      <c r="D1196" t="s">
        <v>271</v>
      </c>
      <c r="E1196" t="s">
        <v>1144</v>
      </c>
      <c r="F1196">
        <v>2</v>
      </c>
      <c r="G1196">
        <v>19</v>
      </c>
      <c r="H1196">
        <v>38</v>
      </c>
      <c r="I1196">
        <v>0</v>
      </c>
      <c r="J1196">
        <v>0</v>
      </c>
      <c r="K1196">
        <v>0</v>
      </c>
      <c r="L1196">
        <v>152</v>
      </c>
      <c r="M1196">
        <v>0</v>
      </c>
      <c r="N1196" t="str">
        <f t="shared" si="18"/>
        <v>UPDATE WipDetails SET WipQuantity = , Review_Wip = 0 WHERE WipMaster_Id IN (SELECT id FROM WipMasters WHERE issuedmonth = 'March' AND IssuedYear = 2026) AND CommitmentPeriod = 3 AND CASIN = 'B09TPKDDPJ';</v>
      </c>
    </row>
    <row r="1197" spans="1:14" x14ac:dyDescent="0.25">
      <c r="A1197" t="s">
        <v>1315</v>
      </c>
      <c r="B1197" t="s">
        <v>1291</v>
      </c>
      <c r="C1197" t="s">
        <v>3475</v>
      </c>
      <c r="D1197" t="s">
        <v>271</v>
      </c>
      <c r="E1197" t="s">
        <v>1146</v>
      </c>
      <c r="F1197">
        <v>2</v>
      </c>
      <c r="G1197">
        <v>19</v>
      </c>
      <c r="H1197">
        <v>19</v>
      </c>
      <c r="I1197">
        <v>0</v>
      </c>
      <c r="J1197">
        <v>0</v>
      </c>
      <c r="K1197">
        <v>0</v>
      </c>
      <c r="L1197">
        <v>190</v>
      </c>
      <c r="M1197">
        <v>0</v>
      </c>
      <c r="N1197" t="str">
        <f t="shared" si="18"/>
        <v>UPDATE WipDetails SET WipQuantity = , Review_Wip = 0 WHERE WipMaster_Id IN (SELECT id FROM WipMasters WHERE issuedmonth = 'March' AND IssuedYear = 2026) AND CommitmentPeriod = 3 AND CASIN = 'B09TPKNFW7';</v>
      </c>
    </row>
    <row r="1198" spans="1:14" x14ac:dyDescent="0.25">
      <c r="A1198" t="s">
        <v>1316</v>
      </c>
      <c r="B1198" t="s">
        <v>1291</v>
      </c>
      <c r="C1198" t="s">
        <v>3476</v>
      </c>
      <c r="D1198" t="s">
        <v>271</v>
      </c>
      <c r="E1198" t="s">
        <v>1148</v>
      </c>
      <c r="F1198">
        <v>2</v>
      </c>
      <c r="G1198">
        <v>23</v>
      </c>
      <c r="H1198">
        <v>46</v>
      </c>
      <c r="I1198">
        <v>0</v>
      </c>
      <c r="J1198">
        <v>0</v>
      </c>
      <c r="K1198">
        <v>0</v>
      </c>
      <c r="L1198">
        <v>23</v>
      </c>
      <c r="M1198">
        <v>0</v>
      </c>
      <c r="N1198" t="str">
        <f t="shared" si="18"/>
        <v>UPDATE WipDetails SET WipQuantity = , Review_Wip = 0 WHERE WipMaster_Id IN (SELECT id FROM WipMasters WHERE issuedmonth = 'March' AND IssuedYear = 2026) AND CommitmentPeriod = 3 AND CASIN = 'B09TPJZKS5';</v>
      </c>
    </row>
    <row r="1199" spans="1:14" x14ac:dyDescent="0.25">
      <c r="A1199" t="s">
        <v>1317</v>
      </c>
      <c r="B1199" t="s">
        <v>1291</v>
      </c>
      <c r="C1199" t="s">
        <v>3477</v>
      </c>
      <c r="D1199" t="s">
        <v>271</v>
      </c>
      <c r="E1199" t="s">
        <v>1150</v>
      </c>
      <c r="F1199">
        <v>2</v>
      </c>
      <c r="G1199">
        <v>23</v>
      </c>
      <c r="H1199">
        <v>91</v>
      </c>
      <c r="I1199">
        <v>0</v>
      </c>
      <c r="J1199">
        <v>0</v>
      </c>
      <c r="K1199">
        <v>0</v>
      </c>
      <c r="L1199">
        <v>115</v>
      </c>
      <c r="M1199">
        <v>0</v>
      </c>
      <c r="N1199" t="str">
        <f t="shared" si="18"/>
        <v>UPDATE WipDetails SET WipQuantity = , Review_Wip = 0 WHERE WipMaster_Id IN (SELECT id FROM WipMasters WHERE issuedmonth = 'March' AND IssuedYear = 2026) AND CommitmentPeriod = 3 AND CASIN = 'B09TPLM22F';</v>
      </c>
    </row>
    <row r="1200" spans="1:14" x14ac:dyDescent="0.25">
      <c r="A1200" t="s">
        <v>1318</v>
      </c>
      <c r="B1200" t="s">
        <v>1291</v>
      </c>
      <c r="C1200" t="s">
        <v>3478</v>
      </c>
      <c r="D1200" t="s">
        <v>271</v>
      </c>
      <c r="E1200" t="s">
        <v>1152</v>
      </c>
      <c r="F1200">
        <v>2</v>
      </c>
      <c r="G1200">
        <v>19</v>
      </c>
      <c r="H1200">
        <v>37</v>
      </c>
      <c r="I1200">
        <v>0</v>
      </c>
      <c r="J1200">
        <v>0</v>
      </c>
      <c r="K1200">
        <v>0</v>
      </c>
      <c r="L1200">
        <v>380</v>
      </c>
      <c r="M1200">
        <v>0</v>
      </c>
      <c r="N1200" t="str">
        <f t="shared" si="18"/>
        <v>UPDATE WipDetails SET WipQuantity = , Review_Wip = 0 WHERE WipMaster_Id IN (SELECT id FROM WipMasters WHERE issuedmonth = 'March' AND IssuedYear = 2026) AND CommitmentPeriod = 3 AND CASIN = 'B09TPLZ46X';</v>
      </c>
    </row>
    <row r="1201" spans="1:14" x14ac:dyDescent="0.25">
      <c r="A1201" t="s">
        <v>1319</v>
      </c>
      <c r="B1201" t="s">
        <v>1291</v>
      </c>
      <c r="C1201" t="s">
        <v>3479</v>
      </c>
      <c r="D1201" t="s">
        <v>271</v>
      </c>
      <c r="E1201" t="s">
        <v>1154</v>
      </c>
      <c r="F1201">
        <v>2</v>
      </c>
      <c r="G1201">
        <v>19</v>
      </c>
      <c r="H1201">
        <v>152</v>
      </c>
      <c r="I1201">
        <v>0</v>
      </c>
      <c r="J1201">
        <v>0</v>
      </c>
      <c r="K1201">
        <v>0</v>
      </c>
      <c r="L1201">
        <v>0</v>
      </c>
      <c r="M1201">
        <v>0</v>
      </c>
      <c r="N1201" t="str">
        <f t="shared" si="18"/>
        <v>UPDATE WipDetails SET WipQuantity = , Review_Wip = 0 WHERE WipMaster_Id IN (SELECT id FROM WipMasters WHERE issuedmonth = 'March' AND IssuedYear = 2026) AND CommitmentPeriod = 3 AND CASIN = 'B09TPKV7K5';</v>
      </c>
    </row>
    <row r="1202" spans="1:14" x14ac:dyDescent="0.25">
      <c r="A1202" t="s">
        <v>1320</v>
      </c>
      <c r="B1202" t="s">
        <v>1291</v>
      </c>
      <c r="C1202" t="s">
        <v>3480</v>
      </c>
      <c r="D1202" t="s">
        <v>271</v>
      </c>
      <c r="E1202" t="s">
        <v>1156</v>
      </c>
      <c r="F1202">
        <v>2</v>
      </c>
      <c r="G1202">
        <v>19</v>
      </c>
      <c r="H1202">
        <v>101</v>
      </c>
      <c r="I1202">
        <v>0</v>
      </c>
      <c r="J1202">
        <v>0</v>
      </c>
      <c r="K1202">
        <v>0</v>
      </c>
      <c r="L1202">
        <v>266</v>
      </c>
      <c r="M1202">
        <v>0</v>
      </c>
      <c r="N1202" t="str">
        <f t="shared" si="18"/>
        <v>UPDATE WipDetails SET WipQuantity = , Review_Wip = 0 WHERE WipMaster_Id IN (SELECT id FROM WipMasters WHERE issuedmonth = 'March' AND IssuedYear = 2026) AND CommitmentPeriod = 3 AND CASIN = 'B09TPHYVBY';</v>
      </c>
    </row>
    <row r="1203" spans="1:14" x14ac:dyDescent="0.25">
      <c r="A1203" t="s">
        <v>1321</v>
      </c>
      <c r="B1203" t="s">
        <v>1291</v>
      </c>
      <c r="C1203" t="s">
        <v>3481</v>
      </c>
      <c r="D1203" t="s">
        <v>405</v>
      </c>
      <c r="E1203" t="s">
        <v>454</v>
      </c>
      <c r="F1203">
        <v>2</v>
      </c>
      <c r="G1203">
        <v>23</v>
      </c>
      <c r="H1203">
        <v>76</v>
      </c>
      <c r="I1203">
        <v>0</v>
      </c>
      <c r="J1203">
        <v>0</v>
      </c>
      <c r="K1203">
        <v>0</v>
      </c>
      <c r="L1203">
        <v>92</v>
      </c>
      <c r="M1203">
        <v>0</v>
      </c>
      <c r="N1203" t="str">
        <f t="shared" si="18"/>
        <v>UPDATE WipDetails SET WipQuantity = , Review_Wip = 0 WHERE WipMaster_Id IN (SELECT id FROM WipMasters WHERE issuedmonth = 'March' AND IssuedYear = 2026) AND CommitmentPeriod = 3 AND CASIN = 'B09TPJHC2Q';</v>
      </c>
    </row>
    <row r="1204" spans="1:14" x14ac:dyDescent="0.25">
      <c r="A1204" t="s">
        <v>1322</v>
      </c>
      <c r="B1204" t="s">
        <v>1291</v>
      </c>
      <c r="C1204" t="s">
        <v>3482</v>
      </c>
      <c r="D1204" t="s">
        <v>405</v>
      </c>
      <c r="E1204" t="s">
        <v>456</v>
      </c>
      <c r="F1204">
        <v>2</v>
      </c>
      <c r="G1204">
        <v>19</v>
      </c>
      <c r="H1204">
        <v>44</v>
      </c>
      <c r="I1204">
        <v>0</v>
      </c>
      <c r="J1204">
        <v>0</v>
      </c>
      <c r="K1204">
        <v>0</v>
      </c>
      <c r="L1204">
        <v>171</v>
      </c>
      <c r="M1204">
        <v>0</v>
      </c>
      <c r="N1204" t="str">
        <f t="shared" si="18"/>
        <v>UPDATE WipDetails SET WipQuantity = , Review_Wip = 0 WHERE WipMaster_Id IN (SELECT id FROM WipMasters WHERE issuedmonth = 'March' AND IssuedYear = 2026) AND CommitmentPeriod = 3 AND CASIN = 'B09TPK9G2S';</v>
      </c>
    </row>
    <row r="1205" spans="1:14" x14ac:dyDescent="0.25">
      <c r="A1205" t="s">
        <v>1323</v>
      </c>
      <c r="B1205" t="s">
        <v>1291</v>
      </c>
      <c r="C1205" t="s">
        <v>3483</v>
      </c>
      <c r="D1205" t="s">
        <v>405</v>
      </c>
      <c r="E1205" t="s">
        <v>458</v>
      </c>
      <c r="F1205">
        <v>2</v>
      </c>
      <c r="G1205">
        <v>19</v>
      </c>
      <c r="H1205">
        <v>57</v>
      </c>
      <c r="I1205">
        <v>0</v>
      </c>
      <c r="J1205">
        <v>0</v>
      </c>
      <c r="K1205">
        <v>0</v>
      </c>
      <c r="L1205">
        <v>76</v>
      </c>
      <c r="M1205">
        <v>0</v>
      </c>
      <c r="N1205" t="str">
        <f t="shared" si="18"/>
        <v>UPDATE WipDetails SET WipQuantity = , Review_Wip = 0 WHERE WipMaster_Id IN (SELECT id FROM WipMasters WHERE issuedmonth = 'March' AND IssuedYear = 2026) AND CommitmentPeriod = 3 AND CASIN = 'B09TPKJPJL';</v>
      </c>
    </row>
    <row r="1206" spans="1:14" x14ac:dyDescent="0.25">
      <c r="A1206" t="s">
        <v>1324</v>
      </c>
      <c r="B1206" t="s">
        <v>1291</v>
      </c>
      <c r="C1206" t="s">
        <v>3484</v>
      </c>
      <c r="D1206" t="s">
        <v>405</v>
      </c>
      <c r="E1206" t="s">
        <v>1138</v>
      </c>
      <c r="F1206">
        <v>2</v>
      </c>
      <c r="G1206">
        <v>23</v>
      </c>
      <c r="H1206">
        <v>39</v>
      </c>
      <c r="I1206">
        <v>0</v>
      </c>
      <c r="J1206">
        <v>0</v>
      </c>
      <c r="K1206">
        <v>0</v>
      </c>
      <c r="L1206">
        <v>23</v>
      </c>
      <c r="M1206">
        <v>0</v>
      </c>
      <c r="N1206" t="str">
        <f t="shared" si="18"/>
        <v>UPDATE WipDetails SET WipQuantity = , Review_Wip = 0 WHERE WipMaster_Id IN (SELECT id FROM WipMasters WHERE issuedmonth = 'March' AND IssuedYear = 2026) AND CommitmentPeriod = 3 AND CASIN = 'B09TPK12T2';</v>
      </c>
    </row>
    <row r="1207" spans="1:14" x14ac:dyDescent="0.25">
      <c r="A1207" t="s">
        <v>1325</v>
      </c>
      <c r="B1207" t="s">
        <v>1291</v>
      </c>
      <c r="C1207" t="s">
        <v>3485</v>
      </c>
      <c r="D1207" t="s">
        <v>405</v>
      </c>
      <c r="E1207" t="s">
        <v>1140</v>
      </c>
      <c r="F1207">
        <v>2</v>
      </c>
      <c r="G1207">
        <v>23</v>
      </c>
      <c r="H1207">
        <v>15</v>
      </c>
      <c r="I1207">
        <v>0</v>
      </c>
      <c r="J1207">
        <v>0</v>
      </c>
      <c r="K1207">
        <v>0</v>
      </c>
      <c r="L1207">
        <v>92</v>
      </c>
      <c r="M1207">
        <v>0</v>
      </c>
      <c r="N1207" t="str">
        <f t="shared" si="18"/>
        <v>UPDATE WipDetails SET WipQuantity = , Review_Wip = 0 WHERE WipMaster_Id IN (SELECT id FROM WipMasters WHERE issuedmonth = 'March' AND IssuedYear = 2026) AND CommitmentPeriod = 3 AND CASIN = 'B09TPKNG23';</v>
      </c>
    </row>
    <row r="1208" spans="1:14" x14ac:dyDescent="0.25">
      <c r="A1208" t="s">
        <v>1326</v>
      </c>
      <c r="B1208" t="s">
        <v>1291</v>
      </c>
      <c r="C1208" t="s">
        <v>3486</v>
      </c>
      <c r="D1208" t="s">
        <v>405</v>
      </c>
      <c r="E1208" t="s">
        <v>1144</v>
      </c>
      <c r="F1208">
        <v>2</v>
      </c>
      <c r="G1208">
        <v>19</v>
      </c>
      <c r="H1208">
        <v>95</v>
      </c>
      <c r="I1208">
        <v>0</v>
      </c>
      <c r="J1208">
        <v>0</v>
      </c>
      <c r="K1208">
        <v>0</v>
      </c>
      <c r="L1208">
        <v>19</v>
      </c>
      <c r="M1208">
        <v>0</v>
      </c>
      <c r="N1208" t="str">
        <f t="shared" si="18"/>
        <v>UPDATE WipDetails SET WipQuantity = , Review_Wip = 0 WHERE WipMaster_Id IN (SELECT id FROM WipMasters WHERE issuedmonth = 'March' AND IssuedYear = 2026) AND CommitmentPeriod = 3 AND CASIN = 'B09TPPLH8W';</v>
      </c>
    </row>
    <row r="1209" spans="1:14" x14ac:dyDescent="0.25">
      <c r="A1209" t="s">
        <v>1327</v>
      </c>
      <c r="B1209" t="s">
        <v>1291</v>
      </c>
      <c r="C1209" t="s">
        <v>3487</v>
      </c>
      <c r="D1209" t="s">
        <v>405</v>
      </c>
      <c r="E1209" t="s">
        <v>1146</v>
      </c>
      <c r="F1209">
        <v>2</v>
      </c>
      <c r="G1209">
        <v>19</v>
      </c>
      <c r="H1209">
        <v>25</v>
      </c>
      <c r="I1209">
        <v>0</v>
      </c>
      <c r="J1209">
        <v>0</v>
      </c>
      <c r="K1209">
        <v>0</v>
      </c>
      <c r="L1209">
        <v>0</v>
      </c>
      <c r="M1209">
        <v>0</v>
      </c>
      <c r="N1209" t="str">
        <f t="shared" si="18"/>
        <v>UPDATE WipDetails SET WipQuantity = , Review_Wip = 0 WHERE WipMaster_Id IN (SELECT id FROM WipMasters WHERE issuedmonth = 'March' AND IssuedYear = 2026) AND CommitmentPeriod = 3 AND CASIN = 'B09TPLN7X7';</v>
      </c>
    </row>
    <row r="1210" spans="1:14" x14ac:dyDescent="0.25">
      <c r="A1210" t="s">
        <v>1328</v>
      </c>
      <c r="B1210" t="s">
        <v>1291</v>
      </c>
      <c r="C1210" t="s">
        <v>3488</v>
      </c>
      <c r="D1210" t="s">
        <v>405</v>
      </c>
      <c r="E1210" t="s">
        <v>1148</v>
      </c>
      <c r="F1210">
        <v>2</v>
      </c>
      <c r="G1210">
        <v>23</v>
      </c>
      <c r="H1210">
        <v>45</v>
      </c>
      <c r="I1210">
        <v>0</v>
      </c>
      <c r="J1210">
        <v>0</v>
      </c>
      <c r="K1210">
        <v>0</v>
      </c>
      <c r="L1210">
        <v>230</v>
      </c>
      <c r="M1210">
        <v>0</v>
      </c>
      <c r="N1210" t="str">
        <f t="shared" si="18"/>
        <v>UPDATE WipDetails SET WipQuantity = , Review_Wip = 0 WHERE WipMaster_Id IN (SELECT id FROM WipMasters WHERE issuedmonth = 'March' AND IssuedYear = 2026) AND CommitmentPeriod = 3 AND CASIN = 'B09TPKNGDD';</v>
      </c>
    </row>
    <row r="1211" spans="1:14" x14ac:dyDescent="0.25">
      <c r="A1211" t="s">
        <v>1329</v>
      </c>
      <c r="B1211" t="s">
        <v>1291</v>
      </c>
      <c r="C1211" t="s">
        <v>3489</v>
      </c>
      <c r="D1211" t="s">
        <v>405</v>
      </c>
      <c r="E1211" t="s">
        <v>1152</v>
      </c>
      <c r="F1211">
        <v>2</v>
      </c>
      <c r="G1211">
        <v>19</v>
      </c>
      <c r="H1211">
        <v>62</v>
      </c>
      <c r="I1211">
        <v>0</v>
      </c>
      <c r="J1211">
        <v>0</v>
      </c>
      <c r="K1211">
        <v>0</v>
      </c>
      <c r="L1211">
        <v>304</v>
      </c>
      <c r="M1211">
        <v>0</v>
      </c>
      <c r="N1211" t="str">
        <f t="shared" si="18"/>
        <v>UPDATE WipDetails SET WipQuantity = , Review_Wip = 0 WHERE WipMaster_Id IN (SELECT id FROM WipMasters WHERE issuedmonth = 'March' AND IssuedYear = 2026) AND CommitmentPeriod = 3 AND CASIN = 'B09TPM1Q1F';</v>
      </c>
    </row>
    <row r="1212" spans="1:14" x14ac:dyDescent="0.25">
      <c r="A1212" t="s">
        <v>1330</v>
      </c>
      <c r="B1212" t="s">
        <v>1291</v>
      </c>
      <c r="C1212" t="s">
        <v>3490</v>
      </c>
      <c r="D1212" t="s">
        <v>405</v>
      </c>
      <c r="E1212" t="s">
        <v>1156</v>
      </c>
      <c r="F1212">
        <v>2</v>
      </c>
      <c r="G1212">
        <v>19</v>
      </c>
      <c r="H1212">
        <v>169</v>
      </c>
      <c r="I1212">
        <v>0</v>
      </c>
      <c r="J1212">
        <v>0</v>
      </c>
      <c r="K1212">
        <v>0</v>
      </c>
      <c r="L1212">
        <v>342</v>
      </c>
      <c r="M1212">
        <v>0</v>
      </c>
      <c r="N1212" t="str">
        <f t="shared" si="18"/>
        <v>UPDATE WipDetails SET WipQuantity = , Review_Wip = 0 WHERE WipMaster_Id IN (SELECT id FROM WipMasters WHERE issuedmonth = 'March' AND IssuedYear = 2026) AND CommitmentPeriod = 3 AND CASIN = 'B09TPKQVP8';</v>
      </c>
    </row>
    <row r="1213" spans="1:14" x14ac:dyDescent="0.25">
      <c r="A1213" t="s">
        <v>1331</v>
      </c>
      <c r="B1213" t="s">
        <v>1291</v>
      </c>
      <c r="C1213" t="s">
        <v>3491</v>
      </c>
      <c r="D1213" t="s">
        <v>604</v>
      </c>
      <c r="E1213" t="s">
        <v>454</v>
      </c>
      <c r="F1213">
        <v>2</v>
      </c>
      <c r="G1213">
        <v>23</v>
      </c>
      <c r="H1213">
        <v>92</v>
      </c>
      <c r="I1213">
        <v>0</v>
      </c>
      <c r="J1213">
        <v>0</v>
      </c>
      <c r="K1213">
        <v>69</v>
      </c>
      <c r="L1213">
        <v>0</v>
      </c>
      <c r="M1213">
        <v>0</v>
      </c>
      <c r="N1213" t="str">
        <f t="shared" si="18"/>
        <v>UPDATE WipDetails SET WipQuantity = , Review_Wip = 0 WHERE WipMaster_Id IN (SELECT id FROM WipMasters WHERE issuedmonth = 'March' AND IssuedYear = 2026) AND CommitmentPeriod = 3 AND CASIN = 'B09TPKRBQD';</v>
      </c>
    </row>
    <row r="1214" spans="1:14" x14ac:dyDescent="0.25">
      <c r="A1214" t="s">
        <v>1332</v>
      </c>
      <c r="B1214" t="s">
        <v>1291</v>
      </c>
      <c r="C1214" t="s">
        <v>3492</v>
      </c>
      <c r="D1214" t="s">
        <v>604</v>
      </c>
      <c r="E1214" t="s">
        <v>458</v>
      </c>
      <c r="F1214">
        <v>2</v>
      </c>
      <c r="G1214">
        <v>19</v>
      </c>
      <c r="H1214">
        <v>19</v>
      </c>
      <c r="I1214">
        <v>0</v>
      </c>
      <c r="J1214">
        <v>0</v>
      </c>
      <c r="K1214">
        <v>19</v>
      </c>
      <c r="L1214">
        <v>0</v>
      </c>
      <c r="M1214">
        <v>0</v>
      </c>
      <c r="N1214" t="str">
        <f t="shared" si="18"/>
        <v>UPDATE WipDetails SET WipQuantity = , Review_Wip = 0 WHERE WipMaster_Id IN (SELECT id FROM WipMasters WHERE issuedmonth = 'March' AND IssuedYear = 2026) AND CommitmentPeriod = 3 AND CASIN = 'B09TPK4BLZ';</v>
      </c>
    </row>
    <row r="1215" spans="1:14" x14ac:dyDescent="0.25">
      <c r="A1215" t="s">
        <v>1333</v>
      </c>
      <c r="B1215" t="s">
        <v>1291</v>
      </c>
      <c r="C1215" t="s">
        <v>3493</v>
      </c>
      <c r="D1215" t="s">
        <v>604</v>
      </c>
      <c r="E1215" t="s">
        <v>460</v>
      </c>
      <c r="F1215">
        <v>2</v>
      </c>
      <c r="G1215">
        <v>19</v>
      </c>
      <c r="H1215">
        <v>70</v>
      </c>
      <c r="I1215">
        <v>0</v>
      </c>
      <c r="J1215">
        <v>0</v>
      </c>
      <c r="K1215">
        <v>0</v>
      </c>
      <c r="L1215">
        <v>0</v>
      </c>
      <c r="M1215">
        <v>0</v>
      </c>
      <c r="N1215" t="str">
        <f t="shared" si="18"/>
        <v>UPDATE WipDetails SET WipQuantity = , Review_Wip = 0 WHERE WipMaster_Id IN (SELECT id FROM WipMasters WHERE issuedmonth = 'March' AND IssuedYear = 2026) AND CommitmentPeriod = 3 AND CASIN = 'B09TPMX9FW';</v>
      </c>
    </row>
    <row r="1216" spans="1:14" x14ac:dyDescent="0.25">
      <c r="A1216" t="s">
        <v>1334</v>
      </c>
      <c r="B1216" t="s">
        <v>1291</v>
      </c>
      <c r="C1216" t="s">
        <v>3494</v>
      </c>
      <c r="D1216" t="s">
        <v>604</v>
      </c>
      <c r="E1216" t="s">
        <v>1138</v>
      </c>
      <c r="F1216">
        <v>2</v>
      </c>
      <c r="G1216">
        <v>23</v>
      </c>
      <c r="H1216">
        <v>8</v>
      </c>
      <c r="I1216">
        <v>0</v>
      </c>
      <c r="J1216">
        <v>0</v>
      </c>
      <c r="K1216">
        <v>0</v>
      </c>
      <c r="L1216">
        <v>0</v>
      </c>
      <c r="M1216">
        <v>0</v>
      </c>
      <c r="N1216" t="str">
        <f t="shared" si="18"/>
        <v>UPDATE WipDetails SET WipQuantity = , Review_Wip = 0 WHERE WipMaster_Id IN (SELECT id FROM WipMasters WHERE issuedmonth = 'March' AND IssuedYear = 2026) AND CommitmentPeriod = 3 AND CASIN = 'B09TPMDN47';</v>
      </c>
    </row>
    <row r="1217" spans="1:14" x14ac:dyDescent="0.25">
      <c r="A1217" t="s">
        <v>1335</v>
      </c>
      <c r="B1217" t="s">
        <v>1291</v>
      </c>
      <c r="C1217" t="s">
        <v>3495</v>
      </c>
      <c r="D1217" t="s">
        <v>604</v>
      </c>
      <c r="E1217" t="s">
        <v>1142</v>
      </c>
      <c r="F1217">
        <v>2</v>
      </c>
      <c r="G1217">
        <v>19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 t="str">
        <f t="shared" si="18"/>
        <v>UPDATE WipDetails SET WipQuantity = , Review_Wip = 0 WHERE WipMaster_Id IN (SELECT id FROM WipMasters WHERE issuedmonth = 'March' AND IssuedYear = 2026) AND CommitmentPeriod = 3 AND CASIN = 'B09TPJBY61';</v>
      </c>
    </row>
    <row r="1218" spans="1:14" x14ac:dyDescent="0.25">
      <c r="A1218" t="s">
        <v>1336</v>
      </c>
      <c r="B1218" t="s">
        <v>1291</v>
      </c>
      <c r="C1218" t="s">
        <v>3496</v>
      </c>
      <c r="D1218" t="s">
        <v>604</v>
      </c>
      <c r="E1218" t="s">
        <v>1144</v>
      </c>
      <c r="F1218">
        <v>2</v>
      </c>
      <c r="G1218">
        <v>19</v>
      </c>
      <c r="H1218">
        <v>57</v>
      </c>
      <c r="I1218">
        <v>0</v>
      </c>
      <c r="J1218">
        <v>0</v>
      </c>
      <c r="K1218">
        <v>0</v>
      </c>
      <c r="L1218">
        <v>0</v>
      </c>
      <c r="M1218">
        <v>0</v>
      </c>
      <c r="N1218" t="str">
        <f t="shared" si="18"/>
        <v>UPDATE WipDetails SET WipQuantity = , Review_Wip = 0 WHERE WipMaster_Id IN (SELECT id FROM WipMasters WHERE issuedmonth = 'March' AND IssuedYear = 2026) AND CommitmentPeriod = 3 AND CASIN = 'B09TPKRBKF';</v>
      </c>
    </row>
    <row r="1219" spans="1:14" x14ac:dyDescent="0.25">
      <c r="A1219" t="s">
        <v>1337</v>
      </c>
      <c r="B1219" t="s">
        <v>1291</v>
      </c>
      <c r="C1219" t="s">
        <v>3497</v>
      </c>
      <c r="D1219" t="s">
        <v>604</v>
      </c>
      <c r="E1219" t="s">
        <v>1148</v>
      </c>
      <c r="F1219">
        <v>2</v>
      </c>
      <c r="G1219">
        <v>23</v>
      </c>
      <c r="H1219">
        <v>45</v>
      </c>
      <c r="I1219">
        <v>0</v>
      </c>
      <c r="J1219">
        <v>0</v>
      </c>
      <c r="K1219">
        <v>0</v>
      </c>
      <c r="L1219">
        <v>0</v>
      </c>
      <c r="M1219">
        <v>0</v>
      </c>
      <c r="N1219" t="str">
        <f t="shared" ref="N1219:N1282" si="19">"UPDATE WipDetails SET WipQuantity = "&amp;ML1219&amp;", Review_Wip = "&amp;M1219&amp;" WHERE WipMaster_Id IN (SELECT id FROM WipMasters WHERE issuedmonth = 'March' AND IssuedYear = 2026) AND CommitmentPeriod = 3 AND CASIN = '"&amp;A1219&amp;"';"</f>
        <v>UPDATE WipDetails SET WipQuantity = , Review_Wip = 0 WHERE WipMaster_Id IN (SELECT id FROM WipMasters WHERE issuedmonth = 'March' AND IssuedYear = 2026) AND CommitmentPeriod = 3 AND CASIN = 'B09TPHS2WS';</v>
      </c>
    </row>
    <row r="1220" spans="1:14" x14ac:dyDescent="0.25">
      <c r="A1220" t="s">
        <v>1338</v>
      </c>
      <c r="B1220" t="s">
        <v>1291</v>
      </c>
      <c r="C1220" t="s">
        <v>3498</v>
      </c>
      <c r="D1220" t="s">
        <v>604</v>
      </c>
      <c r="E1220" t="s">
        <v>1150</v>
      </c>
      <c r="F1220">
        <v>2</v>
      </c>
      <c r="G1220">
        <v>23</v>
      </c>
      <c r="H1220">
        <v>15</v>
      </c>
      <c r="I1220">
        <v>0</v>
      </c>
      <c r="J1220">
        <v>0</v>
      </c>
      <c r="K1220">
        <v>46</v>
      </c>
      <c r="L1220">
        <v>0</v>
      </c>
      <c r="M1220">
        <v>0</v>
      </c>
      <c r="N1220" t="str">
        <f t="shared" si="19"/>
        <v>UPDATE WipDetails SET WipQuantity = , Review_Wip = 0 WHERE WipMaster_Id IN (SELECT id FROM WipMasters WHERE issuedmonth = 'March' AND IssuedYear = 2026) AND CommitmentPeriod = 3 AND CASIN = 'B09TPJKGCV';</v>
      </c>
    </row>
    <row r="1221" spans="1:14" x14ac:dyDescent="0.25">
      <c r="A1221" t="s">
        <v>1339</v>
      </c>
      <c r="B1221" t="s">
        <v>1291</v>
      </c>
      <c r="C1221" t="s">
        <v>3499</v>
      </c>
      <c r="D1221" t="s">
        <v>604</v>
      </c>
      <c r="E1221" t="s">
        <v>1152</v>
      </c>
      <c r="F1221">
        <v>2</v>
      </c>
      <c r="G1221">
        <v>19</v>
      </c>
      <c r="H1221">
        <v>0</v>
      </c>
      <c r="I1221">
        <v>0</v>
      </c>
      <c r="J1221">
        <v>0</v>
      </c>
      <c r="K1221">
        <v>304</v>
      </c>
      <c r="L1221">
        <v>0</v>
      </c>
      <c r="M1221">
        <v>0</v>
      </c>
      <c r="N1221" t="str">
        <f t="shared" si="19"/>
        <v>UPDATE WipDetails SET WipQuantity = , Review_Wip = 0 WHERE WipMaster_Id IN (SELECT id FROM WipMasters WHERE issuedmonth = 'March' AND IssuedYear = 2026) AND CommitmentPeriod = 3 AND CASIN = 'B09TPLCBXZ';</v>
      </c>
    </row>
    <row r="1222" spans="1:14" x14ac:dyDescent="0.25">
      <c r="A1222" t="s">
        <v>1340</v>
      </c>
      <c r="B1222" t="s">
        <v>1291</v>
      </c>
      <c r="C1222" t="s">
        <v>3500</v>
      </c>
      <c r="D1222" t="s">
        <v>604</v>
      </c>
      <c r="E1222" t="s">
        <v>1156</v>
      </c>
      <c r="F1222">
        <v>2</v>
      </c>
      <c r="G1222">
        <v>19</v>
      </c>
      <c r="H1222">
        <v>6</v>
      </c>
      <c r="I1222">
        <v>0</v>
      </c>
      <c r="J1222">
        <v>0</v>
      </c>
      <c r="K1222">
        <v>114</v>
      </c>
      <c r="L1222">
        <v>0</v>
      </c>
      <c r="M1222">
        <v>0</v>
      </c>
      <c r="N1222" t="str">
        <f t="shared" si="19"/>
        <v>UPDATE WipDetails SET WipQuantity = , Review_Wip = 0 WHERE WipMaster_Id IN (SELECT id FROM WipMasters WHERE issuedmonth = 'March' AND IssuedYear = 2026) AND CommitmentPeriod = 3 AND CASIN = 'B09TPK47C6';</v>
      </c>
    </row>
    <row r="1223" spans="1:14" x14ac:dyDescent="0.25">
      <c r="A1223" t="s">
        <v>1341</v>
      </c>
      <c r="B1223" t="s">
        <v>1291</v>
      </c>
      <c r="C1223" t="s">
        <v>3501</v>
      </c>
      <c r="D1223" t="s">
        <v>49</v>
      </c>
      <c r="E1223" t="s">
        <v>456</v>
      </c>
      <c r="F1223">
        <v>2</v>
      </c>
      <c r="G1223">
        <v>19</v>
      </c>
      <c r="H1223">
        <v>177</v>
      </c>
      <c r="I1223">
        <v>190</v>
      </c>
      <c r="J1223">
        <v>57</v>
      </c>
      <c r="K1223">
        <v>0</v>
      </c>
      <c r="L1223">
        <v>133</v>
      </c>
      <c r="M1223">
        <v>0</v>
      </c>
      <c r="N1223" t="str">
        <f t="shared" si="19"/>
        <v>UPDATE WipDetails SET WipQuantity = , Review_Wip = 0 WHERE WipMaster_Id IN (SELECT id FROM WipMasters WHERE issuedmonth = 'March' AND IssuedYear = 2026) AND CommitmentPeriod = 3 AND CASIN = 'B09TPKXM8V';</v>
      </c>
    </row>
    <row r="1224" spans="1:14" x14ac:dyDescent="0.25">
      <c r="A1224" t="s">
        <v>1342</v>
      </c>
      <c r="B1224" t="s">
        <v>1291</v>
      </c>
      <c r="C1224" t="s">
        <v>3502</v>
      </c>
      <c r="D1224" t="s">
        <v>49</v>
      </c>
      <c r="E1224" t="s">
        <v>460</v>
      </c>
      <c r="F1224">
        <v>2</v>
      </c>
      <c r="G1224">
        <v>19</v>
      </c>
      <c r="H1224">
        <v>12</v>
      </c>
      <c r="I1224">
        <v>0</v>
      </c>
      <c r="J1224">
        <v>0</v>
      </c>
      <c r="K1224">
        <v>0</v>
      </c>
      <c r="L1224">
        <v>209</v>
      </c>
      <c r="M1224">
        <v>0</v>
      </c>
      <c r="N1224" t="str">
        <f t="shared" si="19"/>
        <v>UPDATE WipDetails SET WipQuantity = , Review_Wip = 0 WHERE WipMaster_Id IN (SELECT id FROM WipMasters WHERE issuedmonth = 'March' AND IssuedYear = 2026) AND CommitmentPeriod = 3 AND CASIN = 'B09TPLM9C7';</v>
      </c>
    </row>
    <row r="1225" spans="1:14" x14ac:dyDescent="0.25">
      <c r="A1225" t="s">
        <v>1343</v>
      </c>
      <c r="B1225" t="s">
        <v>1291</v>
      </c>
      <c r="C1225" t="s">
        <v>3503</v>
      </c>
      <c r="D1225" t="s">
        <v>49</v>
      </c>
      <c r="E1225" t="s">
        <v>1138</v>
      </c>
      <c r="F1225">
        <v>2</v>
      </c>
      <c r="G1225">
        <v>23</v>
      </c>
      <c r="H1225">
        <v>46</v>
      </c>
      <c r="I1225">
        <v>69</v>
      </c>
      <c r="J1225">
        <v>23</v>
      </c>
      <c r="K1225">
        <v>0</v>
      </c>
      <c r="L1225">
        <v>92</v>
      </c>
      <c r="M1225">
        <v>0</v>
      </c>
      <c r="N1225" t="str">
        <f t="shared" si="19"/>
        <v>UPDATE WipDetails SET WipQuantity = , Review_Wip = 0 WHERE WipMaster_Id IN (SELECT id FROM WipMasters WHERE issuedmonth = 'March' AND IssuedYear = 2026) AND CommitmentPeriod = 3 AND CASIN = 'B09TPJ1CKH';</v>
      </c>
    </row>
    <row r="1226" spans="1:14" x14ac:dyDescent="0.25">
      <c r="A1226" t="s">
        <v>1344</v>
      </c>
      <c r="B1226" t="s">
        <v>1291</v>
      </c>
      <c r="C1226" t="s">
        <v>3504</v>
      </c>
      <c r="D1226" t="s">
        <v>49</v>
      </c>
      <c r="E1226" t="s">
        <v>1140</v>
      </c>
      <c r="F1226">
        <v>2</v>
      </c>
      <c r="G1226">
        <v>23</v>
      </c>
      <c r="H1226">
        <v>191</v>
      </c>
      <c r="I1226">
        <v>207</v>
      </c>
      <c r="J1226">
        <v>138</v>
      </c>
      <c r="K1226">
        <v>0</v>
      </c>
      <c r="L1226">
        <v>138</v>
      </c>
      <c r="M1226">
        <v>0</v>
      </c>
      <c r="N1226" t="str">
        <f t="shared" si="19"/>
        <v>UPDATE WipDetails SET WipQuantity = , Review_Wip = 0 WHERE WipMaster_Id IN (SELECT id FROM WipMasters WHERE issuedmonth = 'March' AND IssuedYear = 2026) AND CommitmentPeriod = 3 AND CASIN = 'B09TPKDF53';</v>
      </c>
    </row>
    <row r="1227" spans="1:14" x14ac:dyDescent="0.25">
      <c r="A1227" t="s">
        <v>1345</v>
      </c>
      <c r="B1227" t="s">
        <v>1291</v>
      </c>
      <c r="C1227" t="s">
        <v>3505</v>
      </c>
      <c r="D1227" t="s">
        <v>49</v>
      </c>
      <c r="E1227" t="s">
        <v>1142</v>
      </c>
      <c r="F1227">
        <v>2</v>
      </c>
      <c r="G1227">
        <v>19</v>
      </c>
      <c r="H1227">
        <v>13</v>
      </c>
      <c r="I1227">
        <v>114</v>
      </c>
      <c r="J1227">
        <v>152</v>
      </c>
      <c r="K1227">
        <v>0</v>
      </c>
      <c r="L1227">
        <v>247</v>
      </c>
      <c r="M1227">
        <v>0</v>
      </c>
      <c r="N1227" t="str">
        <f t="shared" si="19"/>
        <v>UPDATE WipDetails SET WipQuantity = , Review_Wip = 0 WHERE WipMaster_Id IN (SELECT id FROM WipMasters WHERE issuedmonth = 'March' AND IssuedYear = 2026) AND CommitmentPeriod = 3 AND CASIN = 'B09TPKFTDJ';</v>
      </c>
    </row>
    <row r="1228" spans="1:14" x14ac:dyDescent="0.25">
      <c r="A1228" t="s">
        <v>1346</v>
      </c>
      <c r="B1228" t="s">
        <v>1291</v>
      </c>
      <c r="C1228" t="s">
        <v>3506</v>
      </c>
      <c r="D1228" t="s">
        <v>49</v>
      </c>
      <c r="E1228" t="s">
        <v>1144</v>
      </c>
      <c r="F1228">
        <v>2</v>
      </c>
      <c r="G1228">
        <v>19</v>
      </c>
      <c r="H1228">
        <v>0</v>
      </c>
      <c r="I1228">
        <v>95</v>
      </c>
      <c r="J1228">
        <v>95</v>
      </c>
      <c r="K1228">
        <v>0</v>
      </c>
      <c r="L1228">
        <v>114</v>
      </c>
      <c r="M1228">
        <v>0</v>
      </c>
      <c r="N1228" t="str">
        <f t="shared" si="19"/>
        <v>UPDATE WipDetails SET WipQuantity = , Review_Wip = 0 WHERE WipMaster_Id IN (SELECT id FROM WipMasters WHERE issuedmonth = 'March' AND IssuedYear = 2026) AND CommitmentPeriod = 3 AND CASIN = 'B09TPHYPWN';</v>
      </c>
    </row>
    <row r="1229" spans="1:14" x14ac:dyDescent="0.25">
      <c r="A1229" t="s">
        <v>1347</v>
      </c>
      <c r="B1229" t="s">
        <v>1291</v>
      </c>
      <c r="C1229" t="s">
        <v>3507</v>
      </c>
      <c r="D1229" t="s">
        <v>49</v>
      </c>
      <c r="E1229" t="s">
        <v>1146</v>
      </c>
      <c r="F1229">
        <v>2</v>
      </c>
      <c r="G1229">
        <v>19</v>
      </c>
      <c r="H1229">
        <v>170</v>
      </c>
      <c r="I1229">
        <v>95</v>
      </c>
      <c r="J1229">
        <v>95</v>
      </c>
      <c r="K1229">
        <v>0</v>
      </c>
      <c r="L1229">
        <v>76</v>
      </c>
      <c r="M1229">
        <v>0</v>
      </c>
      <c r="N1229" t="str">
        <f t="shared" si="19"/>
        <v>UPDATE WipDetails SET WipQuantity = , Review_Wip = 0 WHERE WipMaster_Id IN (SELECT id FROM WipMasters WHERE issuedmonth = 'March' AND IssuedYear = 2026) AND CommitmentPeriod = 3 AND CASIN = 'B09TPKJP84';</v>
      </c>
    </row>
    <row r="1230" spans="1:14" x14ac:dyDescent="0.25">
      <c r="A1230" t="s">
        <v>1348</v>
      </c>
      <c r="B1230" t="s">
        <v>1291</v>
      </c>
      <c r="C1230" t="s">
        <v>3508</v>
      </c>
      <c r="D1230" t="s">
        <v>49</v>
      </c>
      <c r="E1230" t="s">
        <v>1148</v>
      </c>
      <c r="F1230">
        <v>2</v>
      </c>
      <c r="G1230">
        <v>23</v>
      </c>
      <c r="H1230">
        <v>122</v>
      </c>
      <c r="I1230">
        <v>92</v>
      </c>
      <c r="J1230">
        <v>0</v>
      </c>
      <c r="K1230">
        <v>0</v>
      </c>
      <c r="L1230">
        <v>161</v>
      </c>
      <c r="M1230">
        <v>0</v>
      </c>
      <c r="N1230" t="str">
        <f t="shared" si="19"/>
        <v>UPDATE WipDetails SET WipQuantity = , Review_Wip = 0 WHERE WipMaster_Id IN (SELECT id FROM WipMasters WHERE issuedmonth = 'March' AND IssuedYear = 2026) AND CommitmentPeriod = 3 AND CASIN = 'B09TPMZJ15';</v>
      </c>
    </row>
    <row r="1231" spans="1:14" x14ac:dyDescent="0.25">
      <c r="A1231" t="s">
        <v>1349</v>
      </c>
      <c r="B1231" t="s">
        <v>1291</v>
      </c>
      <c r="C1231" t="s">
        <v>3509</v>
      </c>
      <c r="D1231" t="s">
        <v>49</v>
      </c>
      <c r="E1231" t="s">
        <v>1150</v>
      </c>
      <c r="F1231">
        <v>2</v>
      </c>
      <c r="G1231">
        <v>23</v>
      </c>
      <c r="H1231">
        <v>138</v>
      </c>
      <c r="I1231">
        <v>414</v>
      </c>
      <c r="J1231">
        <v>437</v>
      </c>
      <c r="K1231">
        <v>0</v>
      </c>
      <c r="L1231">
        <v>299</v>
      </c>
      <c r="M1231">
        <v>0</v>
      </c>
      <c r="N1231" t="str">
        <f t="shared" si="19"/>
        <v>UPDATE WipDetails SET WipQuantity = , Review_Wip = 0 WHERE WipMaster_Id IN (SELECT id FROM WipMasters WHERE issuedmonth = 'March' AND IssuedYear = 2026) AND CommitmentPeriod = 3 AND CASIN = 'B09TPM1PL6';</v>
      </c>
    </row>
    <row r="1232" spans="1:14" x14ac:dyDescent="0.25">
      <c r="A1232" t="s">
        <v>1350</v>
      </c>
      <c r="B1232" t="s">
        <v>1291</v>
      </c>
      <c r="C1232" t="s">
        <v>3510</v>
      </c>
      <c r="D1232" t="s">
        <v>49</v>
      </c>
      <c r="E1232" t="s">
        <v>1154</v>
      </c>
      <c r="F1232">
        <v>2</v>
      </c>
      <c r="G1232">
        <v>19</v>
      </c>
      <c r="H1232">
        <v>88</v>
      </c>
      <c r="I1232">
        <v>228</v>
      </c>
      <c r="J1232">
        <v>247</v>
      </c>
      <c r="K1232">
        <v>0</v>
      </c>
      <c r="L1232">
        <v>361</v>
      </c>
      <c r="M1232">
        <v>0</v>
      </c>
      <c r="N1232" t="str">
        <f t="shared" si="19"/>
        <v>UPDATE WipDetails SET WipQuantity = , Review_Wip = 0 WHERE WipMaster_Id IN (SELECT id FROM WipMasters WHERE issuedmonth = 'March' AND IssuedYear = 2026) AND CommitmentPeriod = 3 AND CASIN = 'B09TPJY9P1';</v>
      </c>
    </row>
    <row r="1233" spans="1:14" x14ac:dyDescent="0.25">
      <c r="A1233" t="s">
        <v>1351</v>
      </c>
      <c r="B1233" t="s">
        <v>1291</v>
      </c>
      <c r="C1233" t="s">
        <v>3511</v>
      </c>
      <c r="D1233" t="s">
        <v>638</v>
      </c>
      <c r="E1233" t="s">
        <v>1138</v>
      </c>
      <c r="F1233">
        <v>2</v>
      </c>
      <c r="G1233">
        <v>23</v>
      </c>
      <c r="H1233">
        <v>84</v>
      </c>
      <c r="I1233">
        <v>0</v>
      </c>
      <c r="J1233">
        <v>0</v>
      </c>
      <c r="K1233">
        <v>0</v>
      </c>
      <c r="L1233">
        <v>0</v>
      </c>
      <c r="M1233">
        <v>0</v>
      </c>
      <c r="N1233" t="str">
        <f t="shared" si="19"/>
        <v>UPDATE WipDetails SET WipQuantity = , Review_Wip = 0 WHERE WipMaster_Id IN (SELECT id FROM WipMasters WHERE issuedmonth = 'March' AND IssuedYear = 2026) AND CommitmentPeriod = 3 AND CASIN = 'B09TPK68DV';</v>
      </c>
    </row>
    <row r="1234" spans="1:14" x14ac:dyDescent="0.25">
      <c r="A1234" t="s">
        <v>1352</v>
      </c>
      <c r="B1234" t="s">
        <v>1291</v>
      </c>
      <c r="C1234" t="s">
        <v>3512</v>
      </c>
      <c r="D1234" t="s">
        <v>638</v>
      </c>
      <c r="E1234" t="s">
        <v>1140</v>
      </c>
      <c r="F1234">
        <v>2</v>
      </c>
      <c r="G1234">
        <v>23</v>
      </c>
      <c r="H1234">
        <v>61</v>
      </c>
      <c r="I1234">
        <v>0</v>
      </c>
      <c r="J1234">
        <v>0</v>
      </c>
      <c r="K1234">
        <v>0</v>
      </c>
      <c r="L1234">
        <v>0</v>
      </c>
      <c r="M1234">
        <v>0</v>
      </c>
      <c r="N1234" t="str">
        <f t="shared" si="19"/>
        <v>UPDATE WipDetails SET WipQuantity = , Review_Wip = 0 WHERE WipMaster_Id IN (SELECT id FROM WipMasters WHERE issuedmonth = 'March' AND IssuedYear = 2026) AND CommitmentPeriod = 3 AND CASIN = 'B09TPKV7ML';</v>
      </c>
    </row>
    <row r="1235" spans="1:14" x14ac:dyDescent="0.25">
      <c r="A1235" t="s">
        <v>1353</v>
      </c>
      <c r="B1235" t="s">
        <v>1291</v>
      </c>
      <c r="C1235" t="s">
        <v>3513</v>
      </c>
      <c r="D1235" t="s">
        <v>638</v>
      </c>
      <c r="E1235" t="s">
        <v>1142</v>
      </c>
      <c r="F1235">
        <v>2</v>
      </c>
      <c r="G1235">
        <v>19</v>
      </c>
      <c r="H1235">
        <v>88</v>
      </c>
      <c r="I1235">
        <v>0</v>
      </c>
      <c r="J1235">
        <v>0</v>
      </c>
      <c r="K1235">
        <v>0</v>
      </c>
      <c r="L1235">
        <v>0</v>
      </c>
      <c r="M1235">
        <v>0</v>
      </c>
      <c r="N1235" t="str">
        <f t="shared" si="19"/>
        <v>UPDATE WipDetails SET WipQuantity = , Review_Wip = 0 WHERE WipMaster_Id IN (SELECT id FROM WipMasters WHERE issuedmonth = 'March' AND IssuedYear = 2026) AND CommitmentPeriod = 3 AND CASIN = 'B09TPHZSJV';</v>
      </c>
    </row>
    <row r="1236" spans="1:14" x14ac:dyDescent="0.25">
      <c r="A1236" t="s">
        <v>1354</v>
      </c>
      <c r="B1236" t="s">
        <v>1291</v>
      </c>
      <c r="C1236" t="s">
        <v>3514</v>
      </c>
      <c r="D1236" t="s">
        <v>638</v>
      </c>
      <c r="E1236" t="s">
        <v>1144</v>
      </c>
      <c r="F1236">
        <v>2</v>
      </c>
      <c r="G1236">
        <v>19</v>
      </c>
      <c r="H1236">
        <v>31</v>
      </c>
      <c r="I1236">
        <v>0</v>
      </c>
      <c r="J1236">
        <v>0</v>
      </c>
      <c r="K1236">
        <v>0</v>
      </c>
      <c r="L1236">
        <v>0</v>
      </c>
      <c r="M1236">
        <v>0</v>
      </c>
      <c r="N1236" t="str">
        <f t="shared" si="19"/>
        <v>UPDATE WipDetails SET WipQuantity = , Review_Wip = 0 WHERE WipMaster_Id IN (SELECT id FROM WipMasters WHERE issuedmonth = 'March' AND IssuedYear = 2026) AND CommitmentPeriod = 3 AND CASIN = 'B09TPLF2GF';</v>
      </c>
    </row>
    <row r="1237" spans="1:14" x14ac:dyDescent="0.25">
      <c r="A1237" t="s">
        <v>1355</v>
      </c>
      <c r="B1237" t="s">
        <v>1291</v>
      </c>
      <c r="C1237" t="s">
        <v>3515</v>
      </c>
      <c r="D1237" t="s">
        <v>638</v>
      </c>
      <c r="E1237" t="s">
        <v>1146</v>
      </c>
      <c r="F1237">
        <v>2</v>
      </c>
      <c r="G1237">
        <v>19</v>
      </c>
      <c r="H1237">
        <v>208</v>
      </c>
      <c r="I1237">
        <v>0</v>
      </c>
      <c r="J1237">
        <v>0</v>
      </c>
      <c r="K1237">
        <v>0</v>
      </c>
      <c r="L1237">
        <v>0</v>
      </c>
      <c r="M1237">
        <v>0</v>
      </c>
      <c r="N1237" t="str">
        <f t="shared" si="19"/>
        <v>UPDATE WipDetails SET WipQuantity = , Review_Wip = 0 WHERE WipMaster_Id IN (SELECT id FROM WipMasters WHERE issuedmonth = 'March' AND IssuedYear = 2026) AND CommitmentPeriod = 3 AND CASIN = 'B09TPK9P7V';</v>
      </c>
    </row>
    <row r="1238" spans="1:14" x14ac:dyDescent="0.25">
      <c r="A1238" t="s">
        <v>1356</v>
      </c>
      <c r="B1238" t="s">
        <v>1291</v>
      </c>
      <c r="C1238" t="s">
        <v>3516</v>
      </c>
      <c r="D1238" t="s">
        <v>638</v>
      </c>
      <c r="E1238" t="s">
        <v>1148</v>
      </c>
      <c r="F1238">
        <v>2</v>
      </c>
      <c r="G1238">
        <v>23</v>
      </c>
      <c r="H1238">
        <v>23</v>
      </c>
      <c r="I1238">
        <v>0</v>
      </c>
      <c r="J1238">
        <v>0</v>
      </c>
      <c r="K1238">
        <v>0</v>
      </c>
      <c r="L1238">
        <v>0</v>
      </c>
      <c r="M1238">
        <v>0</v>
      </c>
      <c r="N1238" t="str">
        <f t="shared" si="19"/>
        <v>UPDATE WipDetails SET WipQuantity = , Review_Wip = 0 WHERE WipMaster_Id IN (SELECT id FROM WipMasters WHERE issuedmonth = 'March' AND IssuedYear = 2026) AND CommitmentPeriod = 3 AND CASIN = 'B09TPMBM9L';</v>
      </c>
    </row>
    <row r="1239" spans="1:14" x14ac:dyDescent="0.25">
      <c r="A1239" t="s">
        <v>1357</v>
      </c>
      <c r="B1239" t="s">
        <v>1291</v>
      </c>
      <c r="C1239" t="s">
        <v>3517</v>
      </c>
      <c r="D1239" t="s">
        <v>638</v>
      </c>
      <c r="E1239" t="s">
        <v>1150</v>
      </c>
      <c r="F1239">
        <v>2</v>
      </c>
      <c r="G1239">
        <v>23</v>
      </c>
      <c r="H1239">
        <v>122</v>
      </c>
      <c r="I1239">
        <v>0</v>
      </c>
      <c r="J1239">
        <v>0</v>
      </c>
      <c r="K1239">
        <v>0</v>
      </c>
      <c r="L1239">
        <v>0</v>
      </c>
      <c r="M1239">
        <v>0</v>
      </c>
      <c r="N1239" t="str">
        <f t="shared" si="19"/>
        <v>UPDATE WipDetails SET WipQuantity = , Review_Wip = 0 WHERE WipMaster_Id IN (SELECT id FROM WipMasters WHERE issuedmonth = 'March' AND IssuedYear = 2026) AND CommitmentPeriod = 3 AND CASIN = 'B09TPL3GTT';</v>
      </c>
    </row>
    <row r="1240" spans="1:14" x14ac:dyDescent="0.25">
      <c r="A1240" t="s">
        <v>1358</v>
      </c>
      <c r="B1240" t="s">
        <v>1291</v>
      </c>
      <c r="C1240" t="s">
        <v>3518</v>
      </c>
      <c r="D1240" t="s">
        <v>638</v>
      </c>
      <c r="E1240" t="s">
        <v>1152</v>
      </c>
      <c r="F1240">
        <v>2</v>
      </c>
      <c r="G1240">
        <v>19</v>
      </c>
      <c r="H1240">
        <v>19</v>
      </c>
      <c r="I1240">
        <v>0</v>
      </c>
      <c r="J1240">
        <v>0</v>
      </c>
      <c r="K1240">
        <v>0</v>
      </c>
      <c r="L1240">
        <v>0</v>
      </c>
      <c r="M1240">
        <v>0</v>
      </c>
      <c r="N1240" t="str">
        <f t="shared" si="19"/>
        <v>UPDATE WipDetails SET WipQuantity = , Review_Wip = 0 WHERE WipMaster_Id IN (SELECT id FROM WipMasters WHERE issuedmonth = 'March' AND IssuedYear = 2026) AND CommitmentPeriod = 3 AND CASIN = 'B09TPJBFCG';</v>
      </c>
    </row>
    <row r="1241" spans="1:14" x14ac:dyDescent="0.25">
      <c r="A1241" t="s">
        <v>1359</v>
      </c>
      <c r="B1241" t="s">
        <v>1291</v>
      </c>
      <c r="C1241" t="s">
        <v>3519</v>
      </c>
      <c r="D1241" t="s">
        <v>638</v>
      </c>
      <c r="E1241" t="s">
        <v>1154</v>
      </c>
      <c r="F1241">
        <v>2</v>
      </c>
      <c r="G1241">
        <v>19</v>
      </c>
      <c r="H1241">
        <v>113</v>
      </c>
      <c r="I1241">
        <v>0</v>
      </c>
      <c r="J1241">
        <v>0</v>
      </c>
      <c r="K1241">
        <v>0</v>
      </c>
      <c r="L1241">
        <v>0</v>
      </c>
      <c r="M1241">
        <v>0</v>
      </c>
      <c r="N1241" t="str">
        <f t="shared" si="19"/>
        <v>UPDATE WipDetails SET WipQuantity = , Review_Wip = 0 WHERE WipMaster_Id IN (SELECT id FROM WipMasters WHERE issuedmonth = 'March' AND IssuedYear = 2026) AND CommitmentPeriod = 3 AND CASIN = 'B09TPKJNWZ';</v>
      </c>
    </row>
    <row r="1242" spans="1:14" x14ac:dyDescent="0.25">
      <c r="A1242" t="s">
        <v>1360</v>
      </c>
      <c r="B1242" t="s">
        <v>1291</v>
      </c>
      <c r="C1242" t="s">
        <v>3520</v>
      </c>
      <c r="D1242" t="s">
        <v>638</v>
      </c>
      <c r="E1242" t="s">
        <v>1156</v>
      </c>
      <c r="F1242">
        <v>2</v>
      </c>
      <c r="G1242">
        <v>19</v>
      </c>
      <c r="H1242">
        <v>157</v>
      </c>
      <c r="I1242">
        <v>0</v>
      </c>
      <c r="J1242">
        <v>0</v>
      </c>
      <c r="K1242">
        <v>0</v>
      </c>
      <c r="L1242">
        <v>0</v>
      </c>
      <c r="M1242">
        <v>0</v>
      </c>
      <c r="N1242" t="str">
        <f t="shared" si="19"/>
        <v>UPDATE WipDetails SET WipQuantity = , Review_Wip = 0 WHERE WipMaster_Id IN (SELECT id FROM WipMasters WHERE issuedmonth = 'March' AND IssuedYear = 2026) AND CommitmentPeriod = 3 AND CASIN = 'B09TPPLGXY';</v>
      </c>
    </row>
    <row r="1243" spans="1:14" x14ac:dyDescent="0.25">
      <c r="A1243" t="s">
        <v>1361</v>
      </c>
      <c r="B1243" t="s">
        <v>1291</v>
      </c>
      <c r="C1243" t="s">
        <v>3521</v>
      </c>
      <c r="D1243" t="s">
        <v>115</v>
      </c>
      <c r="E1243" t="s">
        <v>454</v>
      </c>
      <c r="F1243">
        <v>2</v>
      </c>
      <c r="G1243">
        <v>23</v>
      </c>
      <c r="H1243">
        <v>543</v>
      </c>
      <c r="I1243">
        <v>253</v>
      </c>
      <c r="J1243">
        <v>230</v>
      </c>
      <c r="K1243">
        <v>0</v>
      </c>
      <c r="L1243">
        <v>69</v>
      </c>
      <c r="M1243">
        <v>391</v>
      </c>
      <c r="N1243" t="str">
        <f t="shared" si="19"/>
        <v>UPDATE WipDetails SET WipQuantity = , Review_Wip = 391 WHERE WipMaster_Id IN (SELECT id FROM WipMasters WHERE issuedmonth = 'March' AND IssuedYear = 2026) AND CommitmentPeriod = 3 AND CASIN = 'B09TPNQK6D';</v>
      </c>
    </row>
    <row r="1244" spans="1:14" x14ac:dyDescent="0.25">
      <c r="A1244" t="s">
        <v>1362</v>
      </c>
      <c r="B1244" t="s">
        <v>1291</v>
      </c>
      <c r="C1244" t="s">
        <v>3522</v>
      </c>
      <c r="D1244" t="s">
        <v>115</v>
      </c>
      <c r="E1244" t="s">
        <v>456</v>
      </c>
      <c r="F1244">
        <v>2</v>
      </c>
      <c r="G1244">
        <v>19</v>
      </c>
      <c r="H1244">
        <v>56</v>
      </c>
      <c r="I1244">
        <v>133</v>
      </c>
      <c r="J1244">
        <v>171</v>
      </c>
      <c r="K1244">
        <v>114</v>
      </c>
      <c r="L1244">
        <v>190</v>
      </c>
      <c r="M1244">
        <v>190</v>
      </c>
      <c r="N1244" t="str">
        <f t="shared" si="19"/>
        <v>UPDATE WipDetails SET WipQuantity = , Review_Wip = 190 WHERE WipMaster_Id IN (SELECT id FROM WipMasters WHERE issuedmonth = 'March' AND IssuedYear = 2026) AND CommitmentPeriod = 3 AND CASIN = 'B09TPNMVG3';</v>
      </c>
    </row>
    <row r="1245" spans="1:14" x14ac:dyDescent="0.25">
      <c r="A1245" t="s">
        <v>1363</v>
      </c>
      <c r="B1245" t="s">
        <v>1291</v>
      </c>
      <c r="C1245" t="s">
        <v>3523</v>
      </c>
      <c r="D1245" t="s">
        <v>115</v>
      </c>
      <c r="E1245" t="s">
        <v>1138</v>
      </c>
      <c r="F1245">
        <v>2</v>
      </c>
      <c r="G1245">
        <v>23</v>
      </c>
      <c r="H1245">
        <v>99</v>
      </c>
      <c r="I1245">
        <v>138</v>
      </c>
      <c r="J1245">
        <v>115</v>
      </c>
      <c r="K1245">
        <v>0</v>
      </c>
      <c r="L1245">
        <v>69</v>
      </c>
      <c r="M1245">
        <v>138</v>
      </c>
      <c r="N1245" t="str">
        <f t="shared" si="19"/>
        <v>UPDATE WipDetails SET WipQuantity = , Review_Wip = 138 WHERE WipMaster_Id IN (SELECT id FROM WipMasters WHERE issuedmonth = 'March' AND IssuedYear = 2026) AND CommitmentPeriod = 3 AND CASIN = 'B09TPLDTGL';</v>
      </c>
    </row>
    <row r="1246" spans="1:14" x14ac:dyDescent="0.25">
      <c r="A1246" t="s">
        <v>1364</v>
      </c>
      <c r="B1246" t="s">
        <v>1291</v>
      </c>
      <c r="C1246" t="s">
        <v>3524</v>
      </c>
      <c r="D1246" t="s">
        <v>115</v>
      </c>
      <c r="E1246" t="s">
        <v>1142</v>
      </c>
      <c r="F1246">
        <v>2</v>
      </c>
      <c r="G1246">
        <v>19</v>
      </c>
      <c r="H1246">
        <v>253</v>
      </c>
      <c r="I1246">
        <v>209</v>
      </c>
      <c r="J1246">
        <v>285</v>
      </c>
      <c r="K1246">
        <v>0</v>
      </c>
      <c r="L1246">
        <v>304</v>
      </c>
      <c r="M1246">
        <v>152</v>
      </c>
      <c r="N1246" t="str">
        <f t="shared" si="19"/>
        <v>UPDATE WipDetails SET WipQuantity = , Review_Wip = 152 WHERE WipMaster_Id IN (SELECT id FROM WipMasters WHERE issuedmonth = 'March' AND IssuedYear = 2026) AND CommitmentPeriod = 3 AND CASIN = 'B09TPK4M3X';</v>
      </c>
    </row>
    <row r="1247" spans="1:14" x14ac:dyDescent="0.25">
      <c r="A1247" t="s">
        <v>1365</v>
      </c>
      <c r="B1247" t="s">
        <v>1291</v>
      </c>
      <c r="C1247" t="s">
        <v>3525</v>
      </c>
      <c r="D1247" t="s">
        <v>115</v>
      </c>
      <c r="E1247" t="s">
        <v>1144</v>
      </c>
      <c r="F1247">
        <v>2</v>
      </c>
      <c r="G1247">
        <v>19</v>
      </c>
      <c r="H1247">
        <v>177</v>
      </c>
      <c r="I1247">
        <v>76</v>
      </c>
      <c r="J1247">
        <v>95</v>
      </c>
      <c r="K1247">
        <v>0</v>
      </c>
      <c r="L1247">
        <v>114</v>
      </c>
      <c r="M1247">
        <v>38</v>
      </c>
      <c r="N1247" t="str">
        <f t="shared" si="19"/>
        <v>UPDATE WipDetails SET WipQuantity = , Review_Wip = 38 WHERE WipMaster_Id IN (SELECT id FROM WipMasters WHERE issuedmonth = 'March' AND IssuedYear = 2026) AND CommitmentPeriod = 3 AND CASIN = 'B09TPKS7YH';</v>
      </c>
    </row>
    <row r="1248" spans="1:14" x14ac:dyDescent="0.25">
      <c r="A1248" t="s">
        <v>1366</v>
      </c>
      <c r="B1248" t="s">
        <v>1291</v>
      </c>
      <c r="C1248" t="s">
        <v>3526</v>
      </c>
      <c r="D1248" t="s">
        <v>115</v>
      </c>
      <c r="E1248" t="s">
        <v>1146</v>
      </c>
      <c r="F1248">
        <v>2</v>
      </c>
      <c r="G1248">
        <v>19</v>
      </c>
      <c r="H1248">
        <v>127</v>
      </c>
      <c r="I1248">
        <v>95</v>
      </c>
      <c r="J1248">
        <v>95</v>
      </c>
      <c r="K1248">
        <v>0</v>
      </c>
      <c r="L1248">
        <v>38</v>
      </c>
      <c r="M1248">
        <v>57</v>
      </c>
      <c r="N1248" t="str">
        <f t="shared" si="19"/>
        <v>UPDATE WipDetails SET WipQuantity = , Review_Wip = 57 WHERE WipMaster_Id IN (SELECT id FROM WipMasters WHERE issuedmonth = 'March' AND IssuedYear = 2026) AND CommitmentPeriod = 3 AND CASIN = 'B09TPK2MNL';</v>
      </c>
    </row>
    <row r="1249" spans="1:14" x14ac:dyDescent="0.25">
      <c r="A1249" t="s">
        <v>1367</v>
      </c>
      <c r="B1249" t="s">
        <v>1291</v>
      </c>
      <c r="C1249" t="s">
        <v>3527</v>
      </c>
      <c r="D1249" t="s">
        <v>115</v>
      </c>
      <c r="E1249" t="s">
        <v>1148</v>
      </c>
      <c r="F1249">
        <v>2</v>
      </c>
      <c r="G1249">
        <v>23</v>
      </c>
      <c r="H1249">
        <v>451</v>
      </c>
      <c r="I1249">
        <v>161</v>
      </c>
      <c r="J1249">
        <v>0</v>
      </c>
      <c r="K1249">
        <v>23</v>
      </c>
      <c r="L1249">
        <v>161</v>
      </c>
      <c r="M1249">
        <v>69</v>
      </c>
      <c r="N1249" t="str">
        <f t="shared" si="19"/>
        <v>UPDATE WipDetails SET WipQuantity = , Review_Wip = 69 WHERE WipMaster_Id IN (SELECT id FROM WipMasters WHERE issuedmonth = 'March' AND IssuedYear = 2026) AND CommitmentPeriod = 3 AND CASIN = 'B09TPKTQYT';</v>
      </c>
    </row>
    <row r="1250" spans="1:14" x14ac:dyDescent="0.25">
      <c r="A1250" t="s">
        <v>1368</v>
      </c>
      <c r="B1250" t="s">
        <v>1291</v>
      </c>
      <c r="C1250" t="s">
        <v>3528</v>
      </c>
      <c r="D1250" t="s">
        <v>115</v>
      </c>
      <c r="E1250" t="s">
        <v>1150</v>
      </c>
      <c r="F1250">
        <v>2</v>
      </c>
      <c r="G1250">
        <v>23</v>
      </c>
      <c r="H1250">
        <v>23</v>
      </c>
      <c r="I1250">
        <v>115</v>
      </c>
      <c r="J1250">
        <v>161</v>
      </c>
      <c r="K1250">
        <v>414</v>
      </c>
      <c r="L1250">
        <v>184</v>
      </c>
      <c r="M1250">
        <v>483</v>
      </c>
      <c r="N1250" t="str">
        <f t="shared" si="19"/>
        <v>UPDATE WipDetails SET WipQuantity = , Review_Wip = 483 WHERE WipMaster_Id IN (SELECT id FROM WipMasters WHERE issuedmonth = 'March' AND IssuedYear = 2026) AND CommitmentPeriod = 3 AND CASIN = 'B09TPKJVST';</v>
      </c>
    </row>
    <row r="1251" spans="1:14" x14ac:dyDescent="0.25">
      <c r="A1251" t="s">
        <v>1369</v>
      </c>
      <c r="B1251" t="s">
        <v>1291</v>
      </c>
      <c r="C1251" t="s">
        <v>3529</v>
      </c>
      <c r="D1251" t="s">
        <v>115</v>
      </c>
      <c r="E1251" t="s">
        <v>1154</v>
      </c>
      <c r="F1251">
        <v>2</v>
      </c>
      <c r="G1251">
        <v>19</v>
      </c>
      <c r="H1251">
        <v>291</v>
      </c>
      <c r="I1251">
        <v>114</v>
      </c>
      <c r="J1251">
        <v>152</v>
      </c>
      <c r="K1251">
        <v>0</v>
      </c>
      <c r="L1251">
        <v>266</v>
      </c>
      <c r="M1251">
        <v>38</v>
      </c>
      <c r="N1251" t="str">
        <f t="shared" si="19"/>
        <v>UPDATE WipDetails SET WipQuantity = , Review_Wip = 38 WHERE WipMaster_Id IN (SELECT id FROM WipMasters WHERE issuedmonth = 'March' AND IssuedYear = 2026) AND CommitmentPeriod = 3 AND CASIN = 'B09TPJHM69';</v>
      </c>
    </row>
    <row r="1252" spans="1:14" x14ac:dyDescent="0.25">
      <c r="A1252" t="s">
        <v>1370</v>
      </c>
      <c r="B1252" t="s">
        <v>1291</v>
      </c>
      <c r="C1252" t="s">
        <v>3530</v>
      </c>
      <c r="D1252" t="s">
        <v>115</v>
      </c>
      <c r="E1252" t="s">
        <v>1156</v>
      </c>
      <c r="F1252">
        <v>2</v>
      </c>
      <c r="G1252">
        <v>19</v>
      </c>
      <c r="H1252">
        <v>246</v>
      </c>
      <c r="I1252">
        <v>228</v>
      </c>
      <c r="J1252">
        <v>304</v>
      </c>
      <c r="K1252">
        <v>0</v>
      </c>
      <c r="L1252">
        <v>114</v>
      </c>
      <c r="M1252">
        <v>76</v>
      </c>
      <c r="N1252" t="str">
        <f t="shared" si="19"/>
        <v>UPDATE WipDetails SET WipQuantity = , Review_Wip = 76 WHERE WipMaster_Id IN (SELECT id FROM WipMasters WHERE issuedmonth = 'March' AND IssuedYear = 2026) AND CommitmentPeriod = 3 AND CASIN = 'B09TPKRH9Q';</v>
      </c>
    </row>
    <row r="1253" spans="1:14" x14ac:dyDescent="0.25">
      <c r="A1253" t="s">
        <v>1371</v>
      </c>
      <c r="B1253" t="s">
        <v>1372</v>
      </c>
      <c r="C1253" t="s">
        <v>3531</v>
      </c>
      <c r="D1253" t="s">
        <v>528</v>
      </c>
      <c r="E1253" t="s">
        <v>475</v>
      </c>
      <c r="F1253">
        <v>2</v>
      </c>
      <c r="G1253">
        <v>18</v>
      </c>
      <c r="H1253">
        <v>48</v>
      </c>
      <c r="I1253">
        <v>18</v>
      </c>
      <c r="J1253">
        <v>0</v>
      </c>
      <c r="K1253">
        <v>0</v>
      </c>
      <c r="L1253">
        <v>0</v>
      </c>
      <c r="M1253">
        <v>0</v>
      </c>
      <c r="N1253" t="str">
        <f t="shared" si="19"/>
        <v>UPDATE WipDetails SET WipQuantity = , Review_Wip = 0 WHERE WipMaster_Id IN (SELECT id FROM WipMasters WHERE issuedmonth = 'March' AND IssuedYear = 2026) AND CommitmentPeriod = 3 AND CASIN = 'B09KP2HRD9';</v>
      </c>
    </row>
    <row r="1254" spans="1:14" x14ac:dyDescent="0.25">
      <c r="A1254" t="s">
        <v>1373</v>
      </c>
      <c r="B1254" t="s">
        <v>1372</v>
      </c>
      <c r="C1254" t="s">
        <v>3532</v>
      </c>
      <c r="D1254" t="s">
        <v>528</v>
      </c>
      <c r="E1254" t="s">
        <v>11</v>
      </c>
      <c r="F1254">
        <v>2</v>
      </c>
      <c r="G1254">
        <v>18</v>
      </c>
      <c r="H1254">
        <v>90</v>
      </c>
      <c r="I1254">
        <v>126</v>
      </c>
      <c r="J1254">
        <v>72</v>
      </c>
      <c r="K1254">
        <v>216</v>
      </c>
      <c r="L1254">
        <v>108</v>
      </c>
      <c r="M1254">
        <v>0</v>
      </c>
      <c r="N1254" t="str">
        <f t="shared" si="19"/>
        <v>UPDATE WipDetails SET WipQuantity = , Review_Wip = 0 WHERE WipMaster_Id IN (SELECT id FROM WipMasters WHERE issuedmonth = 'March' AND IssuedYear = 2026) AND CommitmentPeriod = 3 AND CASIN = 'B09KP2M2VB';</v>
      </c>
    </row>
    <row r="1255" spans="1:14" x14ac:dyDescent="0.25">
      <c r="A1255" t="s">
        <v>1374</v>
      </c>
      <c r="B1255" t="s">
        <v>1372</v>
      </c>
      <c r="C1255" t="s">
        <v>3533</v>
      </c>
      <c r="D1255" t="s">
        <v>528</v>
      </c>
      <c r="E1255" t="s">
        <v>13</v>
      </c>
      <c r="F1255">
        <v>2</v>
      </c>
      <c r="G1255">
        <v>18</v>
      </c>
      <c r="H1255">
        <v>101</v>
      </c>
      <c r="I1255">
        <v>180</v>
      </c>
      <c r="J1255">
        <v>108</v>
      </c>
      <c r="K1255">
        <v>360</v>
      </c>
      <c r="L1255">
        <v>504</v>
      </c>
      <c r="M1255">
        <v>144</v>
      </c>
      <c r="N1255" t="str">
        <f t="shared" si="19"/>
        <v>UPDATE WipDetails SET WipQuantity = , Review_Wip = 144 WHERE WipMaster_Id IN (SELECT id FROM WipMasters WHERE issuedmonth = 'March' AND IssuedYear = 2026) AND CommitmentPeriod = 3 AND CASIN = 'B09KNZWR8C';</v>
      </c>
    </row>
    <row r="1256" spans="1:14" x14ac:dyDescent="0.25">
      <c r="A1256" t="s">
        <v>1375</v>
      </c>
      <c r="B1256" t="s">
        <v>1372</v>
      </c>
      <c r="C1256" t="s">
        <v>3534</v>
      </c>
      <c r="D1256" t="s">
        <v>528</v>
      </c>
      <c r="E1256" t="s">
        <v>15</v>
      </c>
      <c r="F1256">
        <v>2</v>
      </c>
      <c r="G1256">
        <v>18</v>
      </c>
      <c r="H1256">
        <v>848</v>
      </c>
      <c r="I1256">
        <v>1134</v>
      </c>
      <c r="J1256">
        <v>828</v>
      </c>
      <c r="K1256">
        <v>36</v>
      </c>
      <c r="L1256">
        <v>1188</v>
      </c>
      <c r="M1256">
        <v>1494</v>
      </c>
      <c r="N1256" t="str">
        <f t="shared" si="19"/>
        <v>UPDATE WipDetails SET WipQuantity = , Review_Wip = 1494 WHERE WipMaster_Id IN (SELECT id FROM WipMasters WHERE issuedmonth = 'March' AND IssuedYear = 2026) AND CommitmentPeriod = 3 AND CASIN = 'B09KP3873L';</v>
      </c>
    </row>
    <row r="1257" spans="1:14" x14ac:dyDescent="0.25">
      <c r="A1257" t="s">
        <v>1376</v>
      </c>
      <c r="B1257" t="s">
        <v>1372</v>
      </c>
      <c r="C1257" t="s">
        <v>3535</v>
      </c>
      <c r="D1257" t="s">
        <v>528</v>
      </c>
      <c r="E1257" t="s">
        <v>27</v>
      </c>
      <c r="F1257">
        <v>2</v>
      </c>
      <c r="G1257">
        <v>18</v>
      </c>
      <c r="H1257">
        <v>380</v>
      </c>
      <c r="I1257">
        <v>1134</v>
      </c>
      <c r="J1257">
        <v>1260</v>
      </c>
      <c r="K1257">
        <v>1404</v>
      </c>
      <c r="L1257">
        <v>1278</v>
      </c>
      <c r="M1257">
        <v>1242</v>
      </c>
      <c r="N1257" t="str">
        <f t="shared" si="19"/>
        <v>UPDATE WipDetails SET WipQuantity = , Review_Wip = 1242 WHERE WipMaster_Id IN (SELECT id FROM WipMasters WHERE issuedmonth = 'March' AND IssuedYear = 2026) AND CommitmentPeriod = 3 AND CASIN = 'B09KP1SG8Q';</v>
      </c>
    </row>
    <row r="1258" spans="1:14" x14ac:dyDescent="0.25">
      <c r="A1258" t="s">
        <v>1377</v>
      </c>
      <c r="B1258" t="s">
        <v>1372</v>
      </c>
      <c r="C1258" t="s">
        <v>3536</v>
      </c>
      <c r="D1258" t="s">
        <v>528</v>
      </c>
      <c r="E1258" t="s">
        <v>19</v>
      </c>
      <c r="F1258">
        <v>2</v>
      </c>
      <c r="G1258">
        <v>18</v>
      </c>
      <c r="H1258">
        <v>148</v>
      </c>
      <c r="I1258">
        <v>54</v>
      </c>
      <c r="J1258">
        <v>0</v>
      </c>
      <c r="K1258">
        <v>684</v>
      </c>
      <c r="L1258">
        <v>540</v>
      </c>
      <c r="M1258">
        <v>666</v>
      </c>
      <c r="N1258" t="str">
        <f t="shared" si="19"/>
        <v>UPDATE WipDetails SET WipQuantity = , Review_Wip = 666 WHERE WipMaster_Id IN (SELECT id FROM WipMasters WHERE issuedmonth = 'March' AND IssuedYear = 2026) AND CommitmentPeriod = 3 AND CASIN = 'B09KP2M2VY';</v>
      </c>
    </row>
    <row r="1259" spans="1:14" x14ac:dyDescent="0.25">
      <c r="A1259" t="s">
        <v>1378</v>
      </c>
      <c r="B1259" t="s">
        <v>1372</v>
      </c>
      <c r="C1259" t="s">
        <v>3537</v>
      </c>
      <c r="D1259" t="s">
        <v>528</v>
      </c>
      <c r="E1259" t="s">
        <v>21</v>
      </c>
      <c r="F1259">
        <v>2</v>
      </c>
      <c r="G1259">
        <v>18</v>
      </c>
      <c r="H1259">
        <v>53</v>
      </c>
      <c r="I1259">
        <v>162</v>
      </c>
      <c r="J1259">
        <v>198</v>
      </c>
      <c r="K1259">
        <v>180</v>
      </c>
      <c r="L1259">
        <v>270</v>
      </c>
      <c r="M1259">
        <v>54</v>
      </c>
      <c r="N1259" t="str">
        <f t="shared" si="19"/>
        <v>UPDATE WipDetails SET WipQuantity = , Review_Wip = 54 WHERE WipMaster_Id IN (SELECT id FROM WipMasters WHERE issuedmonth = 'March' AND IssuedYear = 2026) AND CommitmentPeriod = 3 AND CASIN = 'B09KP2PK3K';</v>
      </c>
    </row>
    <row r="1260" spans="1:14" x14ac:dyDescent="0.25">
      <c r="A1260" t="s">
        <v>1379</v>
      </c>
      <c r="B1260" t="s">
        <v>1372</v>
      </c>
      <c r="C1260" t="s">
        <v>3538</v>
      </c>
      <c r="D1260" t="s">
        <v>528</v>
      </c>
      <c r="E1260" t="s">
        <v>454</v>
      </c>
      <c r="F1260">
        <v>2</v>
      </c>
      <c r="G1260">
        <v>18</v>
      </c>
      <c r="H1260">
        <v>23</v>
      </c>
      <c r="I1260">
        <v>54</v>
      </c>
      <c r="J1260">
        <v>54</v>
      </c>
      <c r="K1260">
        <v>54</v>
      </c>
      <c r="L1260">
        <v>180</v>
      </c>
      <c r="M1260">
        <v>54</v>
      </c>
      <c r="N1260" t="str">
        <f t="shared" si="19"/>
        <v>UPDATE WipDetails SET WipQuantity = , Review_Wip = 54 WHERE WipMaster_Id IN (SELECT id FROM WipMasters WHERE issuedmonth = 'March' AND IssuedYear = 2026) AND CommitmentPeriod = 3 AND CASIN = 'B09KP23DY9';</v>
      </c>
    </row>
    <row r="1261" spans="1:14" x14ac:dyDescent="0.25">
      <c r="A1261" t="s">
        <v>1380</v>
      </c>
      <c r="B1261" t="s">
        <v>1372</v>
      </c>
      <c r="C1261" t="s">
        <v>3539</v>
      </c>
      <c r="D1261" t="s">
        <v>1381</v>
      </c>
      <c r="E1261" t="s">
        <v>475</v>
      </c>
      <c r="F1261">
        <v>2</v>
      </c>
      <c r="G1261">
        <v>18</v>
      </c>
      <c r="H1261">
        <v>18</v>
      </c>
      <c r="I1261">
        <v>0</v>
      </c>
      <c r="J1261">
        <v>0</v>
      </c>
      <c r="K1261">
        <v>0</v>
      </c>
      <c r="L1261">
        <v>0</v>
      </c>
      <c r="M1261">
        <v>0</v>
      </c>
      <c r="N1261" t="str">
        <f t="shared" si="19"/>
        <v>UPDATE WipDetails SET WipQuantity = , Review_Wip = 0 WHERE WipMaster_Id IN (SELECT id FROM WipMasters WHERE issuedmonth = 'March' AND IssuedYear = 2026) AND CommitmentPeriod = 3 AND CASIN = 'B09KP21VZ8';</v>
      </c>
    </row>
    <row r="1262" spans="1:14" x14ac:dyDescent="0.25">
      <c r="A1262" t="s">
        <v>1382</v>
      </c>
      <c r="B1262" t="s">
        <v>1372</v>
      </c>
      <c r="C1262" t="s">
        <v>3540</v>
      </c>
      <c r="D1262" t="s">
        <v>1381</v>
      </c>
      <c r="E1262" t="s">
        <v>11</v>
      </c>
      <c r="F1262">
        <v>2</v>
      </c>
      <c r="G1262">
        <v>18</v>
      </c>
      <c r="H1262">
        <v>36</v>
      </c>
      <c r="I1262">
        <v>36</v>
      </c>
      <c r="J1262">
        <v>0</v>
      </c>
      <c r="K1262">
        <v>0</v>
      </c>
      <c r="L1262">
        <v>0</v>
      </c>
      <c r="M1262">
        <v>0</v>
      </c>
      <c r="N1262" t="str">
        <f t="shared" si="19"/>
        <v>UPDATE WipDetails SET WipQuantity = , Review_Wip = 0 WHERE WipMaster_Id IN (SELECT id FROM WipMasters WHERE issuedmonth = 'March' AND IssuedYear = 2026) AND CommitmentPeriod = 3 AND CASIN = 'B09KP1LCM6';</v>
      </c>
    </row>
    <row r="1263" spans="1:14" x14ac:dyDescent="0.25">
      <c r="A1263" t="s">
        <v>1383</v>
      </c>
      <c r="B1263" t="s">
        <v>1372</v>
      </c>
      <c r="C1263" t="s">
        <v>3541</v>
      </c>
      <c r="D1263" t="s">
        <v>1381</v>
      </c>
      <c r="E1263" t="s">
        <v>13</v>
      </c>
      <c r="F1263">
        <v>2</v>
      </c>
      <c r="G1263">
        <v>18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 t="str">
        <f t="shared" si="19"/>
        <v>UPDATE WipDetails SET WipQuantity = , Review_Wip = 0 WHERE WipMaster_Id IN (SELECT id FROM WipMasters WHERE issuedmonth = 'March' AND IssuedYear = 2026) AND CommitmentPeriod = 3 AND CASIN = 'B09KP5334N';</v>
      </c>
    </row>
    <row r="1264" spans="1:14" x14ac:dyDescent="0.25">
      <c r="A1264" t="s">
        <v>1384</v>
      </c>
      <c r="B1264" t="s">
        <v>1372</v>
      </c>
      <c r="C1264" t="s">
        <v>3542</v>
      </c>
      <c r="D1264" t="s">
        <v>1381</v>
      </c>
      <c r="E1264" t="s">
        <v>17</v>
      </c>
      <c r="F1264">
        <v>2</v>
      </c>
      <c r="G1264">
        <v>18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 t="str">
        <f t="shared" si="19"/>
        <v>UPDATE WipDetails SET WipQuantity = , Review_Wip = 0 WHERE WipMaster_Id IN (SELECT id FROM WipMasters WHERE issuedmonth = 'March' AND IssuedYear = 2026) AND CommitmentPeriod = 3 AND CASIN = 'B09KP4YWVD';</v>
      </c>
    </row>
    <row r="1265" spans="1:14" x14ac:dyDescent="0.25">
      <c r="A1265" t="s">
        <v>1385</v>
      </c>
      <c r="B1265" t="s">
        <v>1372</v>
      </c>
      <c r="C1265" t="s">
        <v>3543</v>
      </c>
      <c r="D1265" t="s">
        <v>1381</v>
      </c>
      <c r="E1265" t="s">
        <v>19</v>
      </c>
      <c r="F1265">
        <v>2</v>
      </c>
      <c r="G1265">
        <v>18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 t="str">
        <f t="shared" si="19"/>
        <v>UPDATE WipDetails SET WipQuantity = , Review_Wip = 0 WHERE WipMaster_Id IN (SELECT id FROM WipMasters WHERE issuedmonth = 'March' AND IssuedYear = 2026) AND CommitmentPeriod = 3 AND CASIN = 'B09KP1XSW4';</v>
      </c>
    </row>
    <row r="1266" spans="1:14" x14ac:dyDescent="0.25">
      <c r="A1266" t="s">
        <v>1386</v>
      </c>
      <c r="B1266" t="s">
        <v>1372</v>
      </c>
      <c r="C1266" t="s">
        <v>3544</v>
      </c>
      <c r="D1266" t="s">
        <v>1381</v>
      </c>
      <c r="E1266" t="s">
        <v>21</v>
      </c>
      <c r="F1266">
        <v>2</v>
      </c>
      <c r="G1266">
        <v>18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 t="str">
        <f t="shared" si="19"/>
        <v>UPDATE WipDetails SET WipQuantity = , Review_Wip = 0 WHERE WipMaster_Id IN (SELECT id FROM WipMasters WHERE issuedmonth = 'March' AND IssuedYear = 2026) AND CommitmentPeriod = 3 AND CASIN = 'B09KP2KWDR';</v>
      </c>
    </row>
    <row r="1267" spans="1:14" x14ac:dyDescent="0.25">
      <c r="A1267" t="s">
        <v>1387</v>
      </c>
      <c r="B1267" t="s">
        <v>1372</v>
      </c>
      <c r="C1267" t="s">
        <v>3545</v>
      </c>
      <c r="D1267" t="s">
        <v>1381</v>
      </c>
      <c r="E1267" t="s">
        <v>454</v>
      </c>
      <c r="F1267">
        <v>2</v>
      </c>
      <c r="G1267">
        <v>18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 t="str">
        <f t="shared" si="19"/>
        <v>UPDATE WipDetails SET WipQuantity = , Review_Wip = 0 WHERE WipMaster_Id IN (SELECT id FROM WipMasters WHERE issuedmonth = 'March' AND IssuedYear = 2026) AND CommitmentPeriod = 3 AND CASIN = 'B09KP3B483';</v>
      </c>
    </row>
    <row r="1268" spans="1:14" x14ac:dyDescent="0.25">
      <c r="A1268" t="s">
        <v>1388</v>
      </c>
      <c r="B1268" t="s">
        <v>1372</v>
      </c>
      <c r="C1268" t="s">
        <v>3546</v>
      </c>
      <c r="D1268" t="s">
        <v>1389</v>
      </c>
      <c r="E1268" t="s">
        <v>475</v>
      </c>
      <c r="F1268">
        <v>2</v>
      </c>
      <c r="G1268">
        <v>18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 t="str">
        <f t="shared" si="19"/>
        <v>UPDATE WipDetails SET WipQuantity = , Review_Wip = 0 WHERE WipMaster_Id IN (SELECT id FROM WipMasters WHERE issuedmonth = 'March' AND IssuedYear = 2026) AND CommitmentPeriod = 3 AND CASIN = 'B09KS4DT66';</v>
      </c>
    </row>
    <row r="1269" spans="1:14" x14ac:dyDescent="0.25">
      <c r="A1269" t="s">
        <v>1390</v>
      </c>
      <c r="B1269" t="s">
        <v>1372</v>
      </c>
      <c r="C1269" t="s">
        <v>3547</v>
      </c>
      <c r="D1269" t="s">
        <v>1389</v>
      </c>
      <c r="E1269" t="s">
        <v>11</v>
      </c>
      <c r="F1269">
        <v>2</v>
      </c>
      <c r="G1269">
        <v>18</v>
      </c>
      <c r="H1269">
        <v>28</v>
      </c>
      <c r="I1269">
        <v>0</v>
      </c>
      <c r="J1269">
        <v>0</v>
      </c>
      <c r="K1269">
        <v>0</v>
      </c>
      <c r="L1269">
        <v>0</v>
      </c>
      <c r="M1269">
        <v>0</v>
      </c>
      <c r="N1269" t="str">
        <f t="shared" si="19"/>
        <v>UPDATE WipDetails SET WipQuantity = , Review_Wip = 0 WHERE WipMaster_Id IN (SELECT id FROM WipMasters WHERE issuedmonth = 'March' AND IssuedYear = 2026) AND CommitmentPeriod = 3 AND CASIN = 'B09KS6WH35';</v>
      </c>
    </row>
    <row r="1270" spans="1:14" x14ac:dyDescent="0.25">
      <c r="A1270" t="s">
        <v>1391</v>
      </c>
      <c r="B1270" t="s">
        <v>1372</v>
      </c>
      <c r="C1270" t="s">
        <v>3548</v>
      </c>
      <c r="D1270" t="s">
        <v>1389</v>
      </c>
      <c r="E1270" t="s">
        <v>13</v>
      </c>
      <c r="F1270">
        <v>2</v>
      </c>
      <c r="G1270">
        <v>18</v>
      </c>
      <c r="H1270">
        <v>6</v>
      </c>
      <c r="I1270">
        <v>0</v>
      </c>
      <c r="J1270">
        <v>0</v>
      </c>
      <c r="K1270">
        <v>0</v>
      </c>
      <c r="L1270">
        <v>0</v>
      </c>
      <c r="M1270">
        <v>0</v>
      </c>
      <c r="N1270" t="str">
        <f t="shared" si="19"/>
        <v>UPDATE WipDetails SET WipQuantity = , Review_Wip = 0 WHERE WipMaster_Id IN (SELECT id FROM WipMasters WHERE issuedmonth = 'March' AND IssuedYear = 2026) AND CommitmentPeriod = 3 AND CASIN = 'B09KS5QFP2';</v>
      </c>
    </row>
    <row r="1271" spans="1:14" x14ac:dyDescent="0.25">
      <c r="A1271" t="s">
        <v>1392</v>
      </c>
      <c r="B1271" t="s">
        <v>1372</v>
      </c>
      <c r="C1271" t="s">
        <v>3549</v>
      </c>
      <c r="D1271" t="s">
        <v>1389</v>
      </c>
      <c r="E1271" t="s">
        <v>15</v>
      </c>
      <c r="F1271">
        <v>2</v>
      </c>
      <c r="G1271">
        <v>18</v>
      </c>
      <c r="H1271">
        <v>28</v>
      </c>
      <c r="I1271">
        <v>0</v>
      </c>
      <c r="J1271">
        <v>0</v>
      </c>
      <c r="K1271">
        <v>0</v>
      </c>
      <c r="L1271">
        <v>0</v>
      </c>
      <c r="M1271">
        <v>0</v>
      </c>
      <c r="N1271" t="str">
        <f t="shared" si="19"/>
        <v>UPDATE WipDetails SET WipQuantity = , Review_Wip = 0 WHERE WipMaster_Id IN (SELECT id FROM WipMasters WHERE issuedmonth = 'March' AND IssuedYear = 2026) AND CommitmentPeriod = 3 AND CASIN = 'B09KRZWK6D';</v>
      </c>
    </row>
    <row r="1272" spans="1:14" x14ac:dyDescent="0.25">
      <c r="A1272" t="s">
        <v>1393</v>
      </c>
      <c r="B1272" t="s">
        <v>1372</v>
      </c>
      <c r="C1272" t="s">
        <v>3550</v>
      </c>
      <c r="D1272" t="s">
        <v>1389</v>
      </c>
      <c r="E1272" t="s">
        <v>17</v>
      </c>
      <c r="F1272">
        <v>2</v>
      </c>
      <c r="G1272">
        <v>18</v>
      </c>
      <c r="H1272">
        <v>12</v>
      </c>
      <c r="I1272">
        <v>0</v>
      </c>
      <c r="J1272">
        <v>0</v>
      </c>
      <c r="K1272">
        <v>0</v>
      </c>
      <c r="L1272">
        <v>0</v>
      </c>
      <c r="M1272">
        <v>0</v>
      </c>
      <c r="N1272" t="str">
        <f t="shared" si="19"/>
        <v>UPDATE WipDetails SET WipQuantity = , Review_Wip = 0 WHERE WipMaster_Id IN (SELECT id FROM WipMasters WHERE issuedmonth = 'March' AND IssuedYear = 2026) AND CommitmentPeriod = 3 AND CASIN = 'B09KS4384R';</v>
      </c>
    </row>
    <row r="1273" spans="1:14" x14ac:dyDescent="0.25">
      <c r="A1273" t="s">
        <v>1394</v>
      </c>
      <c r="B1273" t="s">
        <v>1372</v>
      </c>
      <c r="C1273" t="s">
        <v>3551</v>
      </c>
      <c r="D1273" t="s">
        <v>1389</v>
      </c>
      <c r="E1273" t="s">
        <v>19</v>
      </c>
      <c r="F1273">
        <v>2</v>
      </c>
      <c r="G1273">
        <v>18</v>
      </c>
      <c r="H1273">
        <v>34</v>
      </c>
      <c r="I1273">
        <v>0</v>
      </c>
      <c r="J1273">
        <v>0</v>
      </c>
      <c r="K1273">
        <v>0</v>
      </c>
      <c r="L1273">
        <v>0</v>
      </c>
      <c r="M1273">
        <v>0</v>
      </c>
      <c r="N1273" t="str">
        <f t="shared" si="19"/>
        <v>UPDATE WipDetails SET WipQuantity = , Review_Wip = 0 WHERE WipMaster_Id IN (SELECT id FROM WipMasters WHERE issuedmonth = 'March' AND IssuedYear = 2026) AND CommitmentPeriod = 3 AND CASIN = 'B09KS2FPSM';</v>
      </c>
    </row>
    <row r="1274" spans="1:14" x14ac:dyDescent="0.25">
      <c r="A1274" t="s">
        <v>1395</v>
      </c>
      <c r="B1274" t="s">
        <v>1372</v>
      </c>
      <c r="C1274" t="s">
        <v>3552</v>
      </c>
      <c r="D1274" t="s">
        <v>1389</v>
      </c>
      <c r="E1274" t="s">
        <v>21</v>
      </c>
      <c r="F1274">
        <v>2</v>
      </c>
      <c r="G1274">
        <v>18</v>
      </c>
      <c r="H1274">
        <v>18</v>
      </c>
      <c r="I1274">
        <v>0</v>
      </c>
      <c r="J1274">
        <v>0</v>
      </c>
      <c r="K1274">
        <v>0</v>
      </c>
      <c r="L1274">
        <v>0</v>
      </c>
      <c r="M1274">
        <v>0</v>
      </c>
      <c r="N1274" t="str">
        <f t="shared" si="19"/>
        <v>UPDATE WipDetails SET WipQuantity = , Review_Wip = 0 WHERE WipMaster_Id IN (SELECT id FROM WipMasters WHERE issuedmonth = 'March' AND IssuedYear = 2026) AND CommitmentPeriod = 3 AND CASIN = 'B09KS4XMHR';</v>
      </c>
    </row>
    <row r="1275" spans="1:14" x14ac:dyDescent="0.25">
      <c r="A1275" t="s">
        <v>1396</v>
      </c>
      <c r="B1275" t="s">
        <v>1372</v>
      </c>
      <c r="C1275" t="s">
        <v>3553</v>
      </c>
      <c r="D1275" t="s">
        <v>1389</v>
      </c>
      <c r="E1275" t="s">
        <v>454</v>
      </c>
      <c r="F1275">
        <v>2</v>
      </c>
      <c r="G1275">
        <v>18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 t="str">
        <f t="shared" si="19"/>
        <v>UPDATE WipDetails SET WipQuantity = , Review_Wip = 0 WHERE WipMaster_Id IN (SELECT id FROM WipMasters WHERE issuedmonth = 'March' AND IssuedYear = 2026) AND CommitmentPeriod = 3 AND CASIN = 'B09KS3GFYQ';</v>
      </c>
    </row>
    <row r="1276" spans="1:14" x14ac:dyDescent="0.25">
      <c r="A1276" t="s">
        <v>1397</v>
      </c>
      <c r="B1276" t="s">
        <v>1372</v>
      </c>
      <c r="C1276" t="s">
        <v>3554</v>
      </c>
      <c r="D1276" t="s">
        <v>1398</v>
      </c>
      <c r="E1276" t="s">
        <v>475</v>
      </c>
      <c r="F1276">
        <v>2</v>
      </c>
      <c r="G1276">
        <v>18</v>
      </c>
      <c r="H1276">
        <v>18</v>
      </c>
      <c r="I1276">
        <v>0</v>
      </c>
      <c r="J1276">
        <v>0</v>
      </c>
      <c r="K1276">
        <v>0</v>
      </c>
      <c r="L1276">
        <v>0</v>
      </c>
      <c r="M1276">
        <v>0</v>
      </c>
      <c r="N1276" t="str">
        <f t="shared" si="19"/>
        <v>UPDATE WipDetails SET WipQuantity = , Review_Wip = 0 WHERE WipMaster_Id IN (SELECT id FROM WipMasters WHERE issuedmonth = 'March' AND IssuedYear = 2026) AND CommitmentPeriod = 3 AND CASIN = 'B09KS2GVG2';</v>
      </c>
    </row>
    <row r="1277" spans="1:14" x14ac:dyDescent="0.25">
      <c r="A1277" t="s">
        <v>1399</v>
      </c>
      <c r="B1277" t="s">
        <v>1372</v>
      </c>
      <c r="C1277" t="s">
        <v>3555</v>
      </c>
      <c r="D1277" t="s">
        <v>1398</v>
      </c>
      <c r="E1277" t="s">
        <v>11</v>
      </c>
      <c r="F1277">
        <v>2</v>
      </c>
      <c r="G1277">
        <v>18</v>
      </c>
      <c r="H1277">
        <v>12</v>
      </c>
      <c r="I1277">
        <v>0</v>
      </c>
      <c r="J1277">
        <v>0</v>
      </c>
      <c r="K1277">
        <v>0</v>
      </c>
      <c r="L1277">
        <v>0</v>
      </c>
      <c r="M1277">
        <v>0</v>
      </c>
      <c r="N1277" t="str">
        <f t="shared" si="19"/>
        <v>UPDATE WipDetails SET WipQuantity = , Review_Wip = 0 WHERE WipMaster_Id IN (SELECT id FROM WipMasters WHERE issuedmonth = 'March' AND IssuedYear = 2026) AND CommitmentPeriod = 3 AND CASIN = 'B09KS3XLVT';</v>
      </c>
    </row>
    <row r="1278" spans="1:14" x14ac:dyDescent="0.25">
      <c r="A1278" t="s">
        <v>1400</v>
      </c>
      <c r="B1278" t="s">
        <v>1372</v>
      </c>
      <c r="C1278" t="s">
        <v>3556</v>
      </c>
      <c r="D1278" t="s">
        <v>1398</v>
      </c>
      <c r="E1278" t="s">
        <v>13</v>
      </c>
      <c r="F1278">
        <v>2</v>
      </c>
      <c r="G1278">
        <v>18</v>
      </c>
      <c r="H1278">
        <v>17</v>
      </c>
      <c r="I1278">
        <v>0</v>
      </c>
      <c r="J1278">
        <v>0</v>
      </c>
      <c r="K1278">
        <v>0</v>
      </c>
      <c r="L1278">
        <v>0</v>
      </c>
      <c r="M1278">
        <v>0</v>
      </c>
      <c r="N1278" t="str">
        <f t="shared" si="19"/>
        <v>UPDATE WipDetails SET WipQuantity = , Review_Wip = 0 WHERE WipMaster_Id IN (SELECT id FROM WipMasters WHERE issuedmonth = 'March' AND IssuedYear = 2026) AND CommitmentPeriod = 3 AND CASIN = 'B09KS419R2';</v>
      </c>
    </row>
    <row r="1279" spans="1:14" x14ac:dyDescent="0.25">
      <c r="A1279" t="s">
        <v>1401</v>
      </c>
      <c r="B1279" t="s">
        <v>1372</v>
      </c>
      <c r="C1279" t="s">
        <v>3557</v>
      </c>
      <c r="D1279" t="s">
        <v>1398</v>
      </c>
      <c r="E1279" t="s">
        <v>15</v>
      </c>
      <c r="F1279">
        <v>2</v>
      </c>
      <c r="G1279">
        <v>18</v>
      </c>
      <c r="H1279">
        <v>28</v>
      </c>
      <c r="I1279">
        <v>0</v>
      </c>
      <c r="J1279">
        <v>0</v>
      </c>
      <c r="K1279">
        <v>0</v>
      </c>
      <c r="L1279">
        <v>0</v>
      </c>
      <c r="M1279">
        <v>0</v>
      </c>
      <c r="N1279" t="str">
        <f t="shared" si="19"/>
        <v>UPDATE WipDetails SET WipQuantity = , Review_Wip = 0 WHERE WipMaster_Id IN (SELECT id FROM WipMasters WHERE issuedmonth = 'March' AND IssuedYear = 2026) AND CommitmentPeriod = 3 AND CASIN = 'B09KS22LDJ';</v>
      </c>
    </row>
    <row r="1280" spans="1:14" x14ac:dyDescent="0.25">
      <c r="A1280" t="s">
        <v>1402</v>
      </c>
      <c r="B1280" t="s">
        <v>1372</v>
      </c>
      <c r="C1280" t="s">
        <v>3558</v>
      </c>
      <c r="D1280" t="s">
        <v>1398</v>
      </c>
      <c r="E1280" t="s">
        <v>17</v>
      </c>
      <c r="F1280">
        <v>2</v>
      </c>
      <c r="G1280">
        <v>18</v>
      </c>
      <c r="H1280">
        <v>46</v>
      </c>
      <c r="I1280">
        <v>0</v>
      </c>
      <c r="J1280">
        <v>0</v>
      </c>
      <c r="K1280">
        <v>0</v>
      </c>
      <c r="L1280">
        <v>0</v>
      </c>
      <c r="M1280">
        <v>0</v>
      </c>
      <c r="N1280" t="str">
        <f t="shared" si="19"/>
        <v>UPDATE WipDetails SET WipQuantity = , Review_Wip = 0 WHERE WipMaster_Id IN (SELECT id FROM WipMasters WHERE issuedmonth = 'March' AND IssuedYear = 2026) AND CommitmentPeriod = 3 AND CASIN = 'B09KS2HMH9';</v>
      </c>
    </row>
    <row r="1281" spans="1:14" x14ac:dyDescent="0.25">
      <c r="A1281" t="s">
        <v>1403</v>
      </c>
      <c r="B1281" t="s">
        <v>1372</v>
      </c>
      <c r="C1281" t="s">
        <v>3559</v>
      </c>
      <c r="D1281" t="s">
        <v>1398</v>
      </c>
      <c r="E1281" t="s">
        <v>19</v>
      </c>
      <c r="F1281">
        <v>2</v>
      </c>
      <c r="G1281">
        <v>18</v>
      </c>
      <c r="H1281">
        <v>11</v>
      </c>
      <c r="I1281">
        <v>0</v>
      </c>
      <c r="J1281">
        <v>0</v>
      </c>
      <c r="K1281">
        <v>0</v>
      </c>
      <c r="L1281">
        <v>0</v>
      </c>
      <c r="M1281">
        <v>0</v>
      </c>
      <c r="N1281" t="str">
        <f t="shared" si="19"/>
        <v>UPDATE WipDetails SET WipQuantity = , Review_Wip = 0 WHERE WipMaster_Id IN (SELECT id FROM WipMasters WHERE issuedmonth = 'March' AND IssuedYear = 2026) AND CommitmentPeriod = 3 AND CASIN = 'B09KS34FS4';</v>
      </c>
    </row>
    <row r="1282" spans="1:14" x14ac:dyDescent="0.25">
      <c r="A1282" t="s">
        <v>1404</v>
      </c>
      <c r="B1282" t="s">
        <v>1372</v>
      </c>
      <c r="C1282" t="s">
        <v>3560</v>
      </c>
      <c r="D1282" t="s">
        <v>1398</v>
      </c>
      <c r="E1282" t="s">
        <v>21</v>
      </c>
      <c r="F1282">
        <v>2</v>
      </c>
      <c r="G1282">
        <v>18</v>
      </c>
      <c r="H1282">
        <v>17</v>
      </c>
      <c r="I1282">
        <v>0</v>
      </c>
      <c r="J1282">
        <v>0</v>
      </c>
      <c r="K1282">
        <v>0</v>
      </c>
      <c r="L1282">
        <v>0</v>
      </c>
      <c r="M1282">
        <v>0</v>
      </c>
      <c r="N1282" t="str">
        <f t="shared" si="19"/>
        <v>UPDATE WipDetails SET WipQuantity = , Review_Wip = 0 WHERE WipMaster_Id IN (SELECT id FROM WipMasters WHERE issuedmonth = 'March' AND IssuedYear = 2026) AND CommitmentPeriod = 3 AND CASIN = 'B09KS533HP';</v>
      </c>
    </row>
    <row r="1283" spans="1:14" x14ac:dyDescent="0.25">
      <c r="A1283" t="s">
        <v>1405</v>
      </c>
      <c r="B1283" t="s">
        <v>1372</v>
      </c>
      <c r="C1283" t="s">
        <v>3561</v>
      </c>
      <c r="D1283" t="s">
        <v>1398</v>
      </c>
      <c r="E1283" t="s">
        <v>454</v>
      </c>
      <c r="F1283">
        <v>2</v>
      </c>
      <c r="G1283">
        <v>18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 t="str">
        <f t="shared" ref="N1283:N1346" si="20">"UPDATE WipDetails SET WipQuantity = "&amp;ML1283&amp;", Review_Wip = "&amp;M1283&amp;" WHERE WipMaster_Id IN (SELECT id FROM WipMasters WHERE issuedmonth = 'March' AND IssuedYear = 2026) AND CommitmentPeriod = 3 AND CASIN = '"&amp;A1283&amp;"';"</f>
        <v>UPDATE WipDetails SET WipQuantity = , Review_Wip = 0 WHERE WipMaster_Id IN (SELECT id FROM WipMasters WHERE issuedmonth = 'March' AND IssuedYear = 2026) AND CommitmentPeriod = 3 AND CASIN = 'B09KS58MTK';</v>
      </c>
    </row>
    <row r="1284" spans="1:14" x14ac:dyDescent="0.25">
      <c r="A1284" t="s">
        <v>1406</v>
      </c>
      <c r="B1284" t="s">
        <v>1372</v>
      </c>
      <c r="C1284" t="s">
        <v>3562</v>
      </c>
      <c r="D1284" t="s">
        <v>82</v>
      </c>
      <c r="E1284" t="s">
        <v>475</v>
      </c>
      <c r="F1284">
        <v>2</v>
      </c>
      <c r="G1284">
        <v>18</v>
      </c>
      <c r="H1284">
        <v>72</v>
      </c>
      <c r="I1284">
        <v>0</v>
      </c>
      <c r="J1284">
        <v>0</v>
      </c>
      <c r="K1284">
        <v>0</v>
      </c>
      <c r="L1284">
        <v>0</v>
      </c>
      <c r="M1284">
        <v>0</v>
      </c>
      <c r="N1284" t="str">
        <f t="shared" si="20"/>
        <v>UPDATE WipDetails SET WipQuantity = , Review_Wip = 0 WHERE WipMaster_Id IN (SELECT id FROM WipMasters WHERE issuedmonth = 'March' AND IssuedYear = 2026) AND CommitmentPeriod = 3 AND CASIN = 'B09KP2M2WK';</v>
      </c>
    </row>
    <row r="1285" spans="1:14" x14ac:dyDescent="0.25">
      <c r="A1285" t="s">
        <v>1407</v>
      </c>
      <c r="B1285" t="s">
        <v>1372</v>
      </c>
      <c r="C1285" t="s">
        <v>3563</v>
      </c>
      <c r="D1285" t="s">
        <v>82</v>
      </c>
      <c r="E1285" t="s">
        <v>11</v>
      </c>
      <c r="F1285">
        <v>2</v>
      </c>
      <c r="G1285">
        <v>18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 t="str">
        <f t="shared" si="20"/>
        <v>UPDATE WipDetails SET WipQuantity = , Review_Wip = 0 WHERE WipMaster_Id IN (SELECT id FROM WipMasters WHERE issuedmonth = 'March' AND IssuedYear = 2026) AND CommitmentPeriod = 3 AND CASIN = 'B09KP3JNMK';</v>
      </c>
    </row>
    <row r="1286" spans="1:14" x14ac:dyDescent="0.25">
      <c r="A1286" t="s">
        <v>1408</v>
      </c>
      <c r="B1286" t="s">
        <v>1372</v>
      </c>
      <c r="C1286" t="s">
        <v>3564</v>
      </c>
      <c r="D1286" t="s">
        <v>82</v>
      </c>
      <c r="E1286" t="s">
        <v>13</v>
      </c>
      <c r="F1286">
        <v>2</v>
      </c>
      <c r="G1286">
        <v>18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 t="str">
        <f t="shared" si="20"/>
        <v>UPDATE WipDetails SET WipQuantity = , Review_Wip = 0 WHERE WipMaster_Id IN (SELECT id FROM WipMasters WHERE issuedmonth = 'March' AND IssuedYear = 2026) AND CommitmentPeriod = 3 AND CASIN = 'B09KP2C9B7';</v>
      </c>
    </row>
    <row r="1287" spans="1:14" x14ac:dyDescent="0.25">
      <c r="A1287" t="s">
        <v>1409</v>
      </c>
      <c r="B1287" t="s">
        <v>1372</v>
      </c>
      <c r="C1287" t="s">
        <v>3565</v>
      </c>
      <c r="D1287" t="s">
        <v>82</v>
      </c>
      <c r="E1287" t="s">
        <v>15</v>
      </c>
      <c r="F1287">
        <v>2</v>
      </c>
      <c r="G1287">
        <v>18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 t="str">
        <f t="shared" si="20"/>
        <v>UPDATE WipDetails SET WipQuantity = , Review_Wip = 0 WHERE WipMaster_Id IN (SELECT id FROM WipMasters WHERE issuedmonth = 'March' AND IssuedYear = 2026) AND CommitmentPeriod = 3 AND CASIN = 'B09KP1LRVW';</v>
      </c>
    </row>
    <row r="1288" spans="1:14" x14ac:dyDescent="0.25">
      <c r="A1288" t="s">
        <v>1410</v>
      </c>
      <c r="B1288" t="s">
        <v>1372</v>
      </c>
      <c r="C1288" t="s">
        <v>3566</v>
      </c>
      <c r="D1288" t="s">
        <v>82</v>
      </c>
      <c r="E1288" t="s">
        <v>17</v>
      </c>
      <c r="F1288">
        <v>2</v>
      </c>
      <c r="G1288">
        <v>18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 t="str">
        <f t="shared" si="20"/>
        <v>UPDATE WipDetails SET WipQuantity = , Review_Wip = 0 WHERE WipMaster_Id IN (SELECT id FROM WipMasters WHERE issuedmonth = 'March' AND IssuedYear = 2026) AND CommitmentPeriod = 3 AND CASIN = 'B09KNZMZ53';</v>
      </c>
    </row>
    <row r="1289" spans="1:14" x14ac:dyDescent="0.25">
      <c r="A1289" t="s">
        <v>1411</v>
      </c>
      <c r="B1289" t="s">
        <v>1372</v>
      </c>
      <c r="C1289" t="s">
        <v>3567</v>
      </c>
      <c r="D1289" t="s">
        <v>82</v>
      </c>
      <c r="E1289" t="s">
        <v>19</v>
      </c>
      <c r="F1289">
        <v>2</v>
      </c>
      <c r="G1289">
        <v>18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 t="str">
        <f t="shared" si="20"/>
        <v>UPDATE WipDetails SET WipQuantity = , Review_Wip = 0 WHERE WipMaster_Id IN (SELECT id FROM WipMasters WHERE issuedmonth = 'March' AND IssuedYear = 2026) AND CommitmentPeriod = 3 AND CASIN = 'B09KP39SQZ';</v>
      </c>
    </row>
    <row r="1290" spans="1:14" x14ac:dyDescent="0.25">
      <c r="A1290" t="s">
        <v>1412</v>
      </c>
      <c r="B1290" t="s">
        <v>1372</v>
      </c>
      <c r="C1290" t="s">
        <v>3568</v>
      </c>
      <c r="D1290" t="s">
        <v>82</v>
      </c>
      <c r="E1290" t="s">
        <v>21</v>
      </c>
      <c r="F1290">
        <v>2</v>
      </c>
      <c r="G1290">
        <v>18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 t="str">
        <f t="shared" si="20"/>
        <v>UPDATE WipDetails SET WipQuantity = , Review_Wip = 0 WHERE WipMaster_Id IN (SELECT id FROM WipMasters WHERE issuedmonth = 'March' AND IssuedYear = 2026) AND CommitmentPeriod = 3 AND CASIN = 'B09KP2WL1J';</v>
      </c>
    </row>
    <row r="1291" spans="1:14" x14ac:dyDescent="0.25">
      <c r="A1291" t="s">
        <v>1413</v>
      </c>
      <c r="B1291" t="s">
        <v>1372</v>
      </c>
      <c r="C1291" t="s">
        <v>3569</v>
      </c>
      <c r="D1291" t="s">
        <v>82</v>
      </c>
      <c r="E1291" t="s">
        <v>454</v>
      </c>
      <c r="F1291">
        <v>2</v>
      </c>
      <c r="G1291">
        <v>18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 t="str">
        <f t="shared" si="20"/>
        <v>UPDATE WipDetails SET WipQuantity = , Review_Wip = 0 WHERE WipMaster_Id IN (SELECT id FROM WipMasters WHERE issuedmonth = 'March' AND IssuedYear = 2026) AND CommitmentPeriod = 3 AND CASIN = 'B09KP2HRHP';</v>
      </c>
    </row>
    <row r="1292" spans="1:14" x14ac:dyDescent="0.25">
      <c r="A1292" t="s">
        <v>1414</v>
      </c>
      <c r="B1292" t="s">
        <v>1415</v>
      </c>
      <c r="C1292" t="s">
        <v>3570</v>
      </c>
      <c r="D1292" t="s">
        <v>10</v>
      </c>
      <c r="E1292" t="s">
        <v>1138</v>
      </c>
      <c r="F1292">
        <v>1</v>
      </c>
      <c r="G1292">
        <v>36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 t="str">
        <f t="shared" si="20"/>
        <v>UPDATE WipDetails SET WipQuantity = , Review_Wip = 0 WHERE WipMaster_Id IN (SELECT id FROM WipMasters WHERE issuedmonth = 'March' AND IssuedYear = 2026) AND CommitmentPeriod = 3 AND CASIN = 'B09KP2SKMQ';</v>
      </c>
    </row>
    <row r="1293" spans="1:14" x14ac:dyDescent="0.25">
      <c r="A1293" t="s">
        <v>1416</v>
      </c>
      <c r="B1293" t="s">
        <v>1415</v>
      </c>
      <c r="C1293" t="s">
        <v>3571</v>
      </c>
      <c r="D1293" t="s">
        <v>10</v>
      </c>
      <c r="E1293" t="s">
        <v>1140</v>
      </c>
      <c r="F1293">
        <v>1</v>
      </c>
      <c r="G1293">
        <v>36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 t="str">
        <f t="shared" si="20"/>
        <v>UPDATE WipDetails SET WipQuantity = , Review_Wip = 0 WHERE WipMaster_Id IN (SELECT id FROM WipMasters WHERE issuedmonth = 'March' AND IssuedYear = 2026) AND CommitmentPeriod = 3 AND CASIN = 'B09KP2MJ31';</v>
      </c>
    </row>
    <row r="1294" spans="1:14" x14ac:dyDescent="0.25">
      <c r="A1294" t="s">
        <v>1417</v>
      </c>
      <c r="B1294" t="s">
        <v>1415</v>
      </c>
      <c r="C1294" t="s">
        <v>3572</v>
      </c>
      <c r="D1294" t="s">
        <v>10</v>
      </c>
      <c r="E1294" t="s">
        <v>1142</v>
      </c>
      <c r="F1294">
        <v>1</v>
      </c>
      <c r="G1294">
        <v>36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 t="str">
        <f t="shared" si="20"/>
        <v>UPDATE WipDetails SET WipQuantity = , Review_Wip = 0 WHERE WipMaster_Id IN (SELECT id FROM WipMasters WHERE issuedmonth = 'March' AND IssuedYear = 2026) AND CommitmentPeriod = 3 AND CASIN = 'B09KP1Y247';</v>
      </c>
    </row>
    <row r="1295" spans="1:14" x14ac:dyDescent="0.25">
      <c r="A1295" t="s">
        <v>1418</v>
      </c>
      <c r="B1295" t="s">
        <v>1415</v>
      </c>
      <c r="C1295" t="s">
        <v>3573</v>
      </c>
      <c r="D1295" t="s">
        <v>10</v>
      </c>
      <c r="E1295" t="s">
        <v>1225</v>
      </c>
      <c r="F1295">
        <v>1</v>
      </c>
      <c r="G1295">
        <v>36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 t="str">
        <f t="shared" si="20"/>
        <v>UPDATE WipDetails SET WipQuantity = , Review_Wip = 0 WHERE WipMaster_Id IN (SELECT id FROM WipMasters WHERE issuedmonth = 'March' AND IssuedYear = 2026) AND CommitmentPeriod = 3 AND CASIN = 'B09KP2M8QS';</v>
      </c>
    </row>
    <row r="1296" spans="1:14" x14ac:dyDescent="0.25">
      <c r="A1296" t="s">
        <v>1419</v>
      </c>
      <c r="B1296" t="s">
        <v>1415</v>
      </c>
      <c r="C1296" t="s">
        <v>3574</v>
      </c>
      <c r="D1296" t="s">
        <v>10</v>
      </c>
      <c r="E1296" t="s">
        <v>1162</v>
      </c>
      <c r="F1296">
        <v>1</v>
      </c>
      <c r="G1296">
        <v>36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 t="str">
        <f t="shared" si="20"/>
        <v>UPDATE WipDetails SET WipQuantity = , Review_Wip = 0 WHERE WipMaster_Id IN (SELECT id FROM WipMasters WHERE issuedmonth = 'March' AND IssuedYear = 2026) AND CommitmentPeriod = 3 AND CASIN = 'B09KP32G5L';</v>
      </c>
    </row>
    <row r="1297" spans="1:14" x14ac:dyDescent="0.25">
      <c r="A1297" t="s">
        <v>1420</v>
      </c>
      <c r="B1297" t="s">
        <v>1415</v>
      </c>
      <c r="C1297" t="s">
        <v>3575</v>
      </c>
      <c r="D1297" t="s">
        <v>23</v>
      </c>
      <c r="E1297" t="s">
        <v>1138</v>
      </c>
      <c r="F1297">
        <v>1</v>
      </c>
      <c r="G1297">
        <v>36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 t="str">
        <f t="shared" si="20"/>
        <v>UPDATE WipDetails SET WipQuantity = , Review_Wip = 0 WHERE WipMaster_Id IN (SELECT id FROM WipMasters WHERE issuedmonth = 'March' AND IssuedYear = 2026) AND CommitmentPeriod = 3 AND CASIN = 'B09KP39SGC';</v>
      </c>
    </row>
    <row r="1298" spans="1:14" x14ac:dyDescent="0.25">
      <c r="A1298" t="s">
        <v>1421</v>
      </c>
      <c r="B1298" t="s">
        <v>1415</v>
      </c>
      <c r="C1298" t="s">
        <v>3576</v>
      </c>
      <c r="D1298" t="s">
        <v>23</v>
      </c>
      <c r="E1298" t="s">
        <v>1140</v>
      </c>
      <c r="F1298">
        <v>1</v>
      </c>
      <c r="G1298">
        <v>36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 t="str">
        <f t="shared" si="20"/>
        <v>UPDATE WipDetails SET WipQuantity = , Review_Wip = 0 WHERE WipMaster_Id IN (SELECT id FROM WipMasters WHERE issuedmonth = 'March' AND IssuedYear = 2026) AND CommitmentPeriod = 3 AND CASIN = 'B09KP2HGF5';</v>
      </c>
    </row>
    <row r="1299" spans="1:14" x14ac:dyDescent="0.25">
      <c r="A1299" t="s">
        <v>1422</v>
      </c>
      <c r="B1299" t="s">
        <v>1415</v>
      </c>
      <c r="C1299" t="s">
        <v>3577</v>
      </c>
      <c r="D1299" t="s">
        <v>23</v>
      </c>
      <c r="E1299" t="s">
        <v>1142</v>
      </c>
      <c r="F1299">
        <v>1</v>
      </c>
      <c r="G1299">
        <v>36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 t="str">
        <f t="shared" si="20"/>
        <v>UPDATE WipDetails SET WipQuantity = , Review_Wip = 0 WHERE WipMaster_Id IN (SELECT id FROM WipMasters WHERE issuedmonth = 'March' AND IssuedYear = 2026) AND CommitmentPeriod = 3 AND CASIN = 'B09KP1Y21H';</v>
      </c>
    </row>
    <row r="1300" spans="1:14" x14ac:dyDescent="0.25">
      <c r="A1300" t="s">
        <v>1423</v>
      </c>
      <c r="B1300" t="s">
        <v>1415</v>
      </c>
      <c r="C1300" t="s">
        <v>3578</v>
      </c>
      <c r="D1300" t="s">
        <v>23</v>
      </c>
      <c r="E1300" t="s">
        <v>1225</v>
      </c>
      <c r="F1300">
        <v>1</v>
      </c>
      <c r="G1300">
        <v>36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 t="str">
        <f t="shared" si="20"/>
        <v>UPDATE WipDetails SET WipQuantity = , Review_Wip = 0 WHERE WipMaster_Id IN (SELECT id FROM WipMasters WHERE issuedmonth = 'March' AND IssuedYear = 2026) AND CommitmentPeriod = 3 AND CASIN = 'B09KP2PJV7';</v>
      </c>
    </row>
    <row r="1301" spans="1:14" x14ac:dyDescent="0.25">
      <c r="A1301" t="s">
        <v>1424</v>
      </c>
      <c r="B1301" t="s">
        <v>1415</v>
      </c>
      <c r="C1301" t="s">
        <v>3579</v>
      </c>
      <c r="D1301" t="s">
        <v>23</v>
      </c>
      <c r="E1301" t="s">
        <v>1162</v>
      </c>
      <c r="F1301">
        <v>1</v>
      </c>
      <c r="G1301">
        <v>36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 t="str">
        <f t="shared" si="20"/>
        <v>UPDATE WipDetails SET WipQuantity = , Review_Wip = 0 WHERE WipMaster_Id IN (SELECT id FROM WipMasters WHERE issuedmonth = 'March' AND IssuedYear = 2026) AND CommitmentPeriod = 3 AND CASIN = 'B09KNZWR1V';</v>
      </c>
    </row>
    <row r="1302" spans="1:14" x14ac:dyDescent="0.25">
      <c r="A1302" t="s">
        <v>1425</v>
      </c>
      <c r="B1302" t="s">
        <v>1415</v>
      </c>
      <c r="C1302" t="s">
        <v>3580</v>
      </c>
      <c r="D1302" t="s">
        <v>31</v>
      </c>
      <c r="E1302" t="s">
        <v>1138</v>
      </c>
      <c r="F1302">
        <v>1</v>
      </c>
      <c r="G1302">
        <v>36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t="str">
        <f t="shared" si="20"/>
        <v>UPDATE WipDetails SET WipQuantity = , Review_Wip = 0 WHERE WipMaster_Id IN (SELECT id FROM WipMasters WHERE issuedmonth = 'March' AND IssuedYear = 2026) AND CommitmentPeriod = 3 AND CASIN = 'B09KP32K2W';</v>
      </c>
    </row>
    <row r="1303" spans="1:14" x14ac:dyDescent="0.25">
      <c r="A1303" t="s">
        <v>1426</v>
      </c>
      <c r="B1303" t="s">
        <v>1415</v>
      </c>
      <c r="C1303" t="s">
        <v>3581</v>
      </c>
      <c r="D1303" t="s">
        <v>31</v>
      </c>
      <c r="E1303" t="s">
        <v>1140</v>
      </c>
      <c r="F1303">
        <v>1</v>
      </c>
      <c r="G1303">
        <v>36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 t="str">
        <f t="shared" si="20"/>
        <v>UPDATE WipDetails SET WipQuantity = , Review_Wip = 0 WHERE WipMaster_Id IN (SELECT id FROM WipMasters WHERE issuedmonth = 'March' AND IssuedYear = 2026) AND CommitmentPeriod = 3 AND CASIN = 'B09KNZWQY4';</v>
      </c>
    </row>
    <row r="1304" spans="1:14" x14ac:dyDescent="0.25">
      <c r="A1304" t="s">
        <v>1427</v>
      </c>
      <c r="B1304" t="s">
        <v>1415</v>
      </c>
      <c r="C1304" t="s">
        <v>3582</v>
      </c>
      <c r="D1304" t="s">
        <v>31</v>
      </c>
      <c r="E1304" t="s">
        <v>1142</v>
      </c>
      <c r="F1304">
        <v>1</v>
      </c>
      <c r="G1304">
        <v>36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 t="str">
        <f t="shared" si="20"/>
        <v>UPDATE WipDetails SET WipQuantity = , Review_Wip = 0 WHERE WipMaster_Id IN (SELECT id FROM WipMasters WHERE issuedmonth = 'March' AND IssuedYear = 2026) AND CommitmentPeriod = 3 AND CASIN = 'B09KP419T5';</v>
      </c>
    </row>
    <row r="1305" spans="1:14" x14ac:dyDescent="0.25">
      <c r="A1305" t="s">
        <v>1428</v>
      </c>
      <c r="B1305" t="s">
        <v>1415</v>
      </c>
      <c r="C1305" t="s">
        <v>3583</v>
      </c>
      <c r="D1305" t="s">
        <v>31</v>
      </c>
      <c r="E1305" t="s">
        <v>1225</v>
      </c>
      <c r="F1305">
        <v>1</v>
      </c>
      <c r="G1305">
        <v>36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 t="str">
        <f t="shared" si="20"/>
        <v>UPDATE WipDetails SET WipQuantity = , Review_Wip = 0 WHERE WipMaster_Id IN (SELECT id FROM WipMasters WHERE issuedmonth = 'March' AND IssuedYear = 2026) AND CommitmentPeriod = 3 AND CASIN = 'B09KP2CHFM';</v>
      </c>
    </row>
    <row r="1306" spans="1:14" x14ac:dyDescent="0.25">
      <c r="A1306" t="s">
        <v>1429</v>
      </c>
      <c r="B1306" t="s">
        <v>1415</v>
      </c>
      <c r="C1306" t="s">
        <v>3584</v>
      </c>
      <c r="D1306" t="s">
        <v>31</v>
      </c>
      <c r="E1306" t="s">
        <v>1162</v>
      </c>
      <c r="F1306">
        <v>1</v>
      </c>
      <c r="G1306">
        <v>36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 t="str">
        <f t="shared" si="20"/>
        <v>UPDATE WipDetails SET WipQuantity = , Review_Wip = 0 WHERE WipMaster_Id IN (SELECT id FROM WipMasters WHERE issuedmonth = 'March' AND IssuedYear = 2026) AND CommitmentPeriod = 3 AND CASIN = 'B09KP3B3ZQ';</v>
      </c>
    </row>
    <row r="1307" spans="1:14" x14ac:dyDescent="0.25">
      <c r="A1307" t="s">
        <v>1430</v>
      </c>
      <c r="B1307" t="s">
        <v>1431</v>
      </c>
      <c r="C1307" t="s">
        <v>3585</v>
      </c>
      <c r="D1307" t="s">
        <v>1432</v>
      </c>
      <c r="E1307" t="s">
        <v>21</v>
      </c>
      <c r="F1307">
        <v>5</v>
      </c>
      <c r="G1307">
        <v>14</v>
      </c>
      <c r="H1307">
        <v>380</v>
      </c>
      <c r="I1307">
        <v>406</v>
      </c>
      <c r="J1307">
        <v>182</v>
      </c>
      <c r="K1307">
        <v>462</v>
      </c>
      <c r="L1307">
        <v>224</v>
      </c>
      <c r="M1307">
        <v>28</v>
      </c>
      <c r="N1307" t="str">
        <f t="shared" si="20"/>
        <v>UPDATE WipDetails SET WipQuantity = , Review_Wip = 28 WHERE WipMaster_Id IN (SELECT id FROM WipMasters WHERE issuedmonth = 'March' AND IssuedYear = 2026) AND CommitmentPeriod = 3 AND CASIN = 'B09GPX9X7M';</v>
      </c>
    </row>
    <row r="1308" spans="1:14" x14ac:dyDescent="0.25">
      <c r="A1308" t="s">
        <v>1433</v>
      </c>
      <c r="B1308" t="s">
        <v>1431</v>
      </c>
      <c r="C1308" t="s">
        <v>3586</v>
      </c>
      <c r="D1308" t="s">
        <v>1432</v>
      </c>
      <c r="E1308" t="s">
        <v>454</v>
      </c>
      <c r="F1308">
        <v>5</v>
      </c>
      <c r="G1308">
        <v>14</v>
      </c>
      <c r="H1308">
        <v>481</v>
      </c>
      <c r="I1308">
        <v>1442</v>
      </c>
      <c r="J1308">
        <v>1652</v>
      </c>
      <c r="K1308">
        <v>2324</v>
      </c>
      <c r="L1308">
        <v>1288</v>
      </c>
      <c r="M1308">
        <v>1820</v>
      </c>
      <c r="N1308" t="str">
        <f t="shared" si="20"/>
        <v>UPDATE WipDetails SET WipQuantity = , Review_Wip = 1820 WHERE WipMaster_Id IN (SELECT id FROM WipMasters WHERE issuedmonth = 'March' AND IssuedYear = 2026) AND CommitmentPeriod = 3 AND CASIN = 'B09GPVRDL4';</v>
      </c>
    </row>
    <row r="1309" spans="1:14" x14ac:dyDescent="0.25">
      <c r="A1309" t="s">
        <v>1434</v>
      </c>
      <c r="B1309" t="s">
        <v>1431</v>
      </c>
      <c r="C1309" t="s">
        <v>3587</v>
      </c>
      <c r="D1309" t="s">
        <v>1432</v>
      </c>
      <c r="E1309" t="s">
        <v>1142</v>
      </c>
      <c r="F1309">
        <v>5</v>
      </c>
      <c r="G1309">
        <v>14</v>
      </c>
      <c r="H1309">
        <v>4</v>
      </c>
      <c r="I1309">
        <v>5320</v>
      </c>
      <c r="J1309">
        <v>6706</v>
      </c>
      <c r="K1309">
        <v>798</v>
      </c>
      <c r="L1309">
        <v>1722</v>
      </c>
      <c r="M1309">
        <v>9842</v>
      </c>
      <c r="N1309" t="str">
        <f t="shared" si="20"/>
        <v>UPDATE WipDetails SET WipQuantity = , Review_Wip = 9842 WHERE WipMaster_Id IN (SELECT id FROM WipMasters WHERE issuedmonth = 'March' AND IssuedYear = 2026) AND CommitmentPeriod = 3 AND CASIN = 'B09GPXGD2T';</v>
      </c>
    </row>
    <row r="1310" spans="1:14" x14ac:dyDescent="0.25">
      <c r="A1310" t="s">
        <v>1435</v>
      </c>
      <c r="B1310" t="s">
        <v>1431</v>
      </c>
      <c r="C1310" t="s">
        <v>3588</v>
      </c>
      <c r="D1310" t="s">
        <v>1432</v>
      </c>
      <c r="E1310" t="s">
        <v>1144</v>
      </c>
      <c r="F1310">
        <v>5</v>
      </c>
      <c r="G1310">
        <v>12</v>
      </c>
      <c r="H1310">
        <v>144</v>
      </c>
      <c r="I1310">
        <v>4440</v>
      </c>
      <c r="J1310">
        <v>6360</v>
      </c>
      <c r="K1310">
        <v>0</v>
      </c>
      <c r="L1310">
        <v>840</v>
      </c>
      <c r="M1310">
        <v>2556</v>
      </c>
      <c r="N1310" t="str">
        <f t="shared" si="20"/>
        <v>UPDATE WipDetails SET WipQuantity = , Review_Wip = 2556 WHERE WipMaster_Id IN (SELECT id FROM WipMasters WHERE issuedmonth = 'March' AND IssuedYear = 2026) AND CommitmentPeriod = 3 AND CASIN = 'B09GQ76WQ4';</v>
      </c>
    </row>
    <row r="1311" spans="1:14" x14ac:dyDescent="0.25">
      <c r="A1311" t="s">
        <v>1436</v>
      </c>
      <c r="B1311" t="s">
        <v>1431</v>
      </c>
      <c r="C1311" t="s">
        <v>3589</v>
      </c>
      <c r="D1311" t="s">
        <v>1432</v>
      </c>
      <c r="E1311" t="s">
        <v>1146</v>
      </c>
      <c r="F1311">
        <v>5</v>
      </c>
      <c r="G1311">
        <v>12</v>
      </c>
      <c r="H1311">
        <v>60</v>
      </c>
      <c r="I1311">
        <v>2808</v>
      </c>
      <c r="J1311">
        <v>4044</v>
      </c>
      <c r="K1311">
        <v>0</v>
      </c>
      <c r="L1311">
        <v>756</v>
      </c>
      <c r="M1311">
        <v>2508</v>
      </c>
      <c r="N1311" t="str">
        <f t="shared" si="20"/>
        <v>UPDATE WipDetails SET WipQuantity = , Review_Wip = 2508 WHERE WipMaster_Id IN (SELECT id FROM WipMasters WHERE issuedmonth = 'March' AND IssuedYear = 2026) AND CommitmentPeriod = 3 AND CASIN = 'B09GQ76WQC';</v>
      </c>
    </row>
    <row r="1312" spans="1:14" x14ac:dyDescent="0.25">
      <c r="A1312" t="s">
        <v>1437</v>
      </c>
      <c r="B1312" t="s">
        <v>1431</v>
      </c>
      <c r="C1312" t="s">
        <v>3590</v>
      </c>
      <c r="D1312" t="s">
        <v>115</v>
      </c>
      <c r="E1312" t="s">
        <v>21</v>
      </c>
      <c r="F1312">
        <v>5</v>
      </c>
      <c r="G1312">
        <v>14</v>
      </c>
      <c r="H1312">
        <v>21</v>
      </c>
      <c r="I1312">
        <v>238</v>
      </c>
      <c r="J1312">
        <v>238</v>
      </c>
      <c r="K1312">
        <v>0</v>
      </c>
      <c r="L1312">
        <v>1036</v>
      </c>
      <c r="M1312">
        <v>420</v>
      </c>
      <c r="N1312" t="str">
        <f t="shared" si="20"/>
        <v>UPDATE WipDetails SET WipQuantity = , Review_Wip = 420 WHERE WipMaster_Id IN (SELECT id FROM WipMasters WHERE issuedmonth = 'March' AND IssuedYear = 2026) AND CommitmentPeriod = 3 AND CASIN = 'B09GPVQSRQ';</v>
      </c>
    </row>
    <row r="1313" spans="1:14" x14ac:dyDescent="0.25">
      <c r="A1313" t="s">
        <v>1438</v>
      </c>
      <c r="B1313" t="s">
        <v>1431</v>
      </c>
      <c r="C1313" t="s">
        <v>3591</v>
      </c>
      <c r="D1313" t="s">
        <v>115</v>
      </c>
      <c r="E1313" t="s">
        <v>454</v>
      </c>
      <c r="F1313">
        <v>5</v>
      </c>
      <c r="G1313">
        <v>14</v>
      </c>
      <c r="H1313">
        <v>20</v>
      </c>
      <c r="I1313">
        <v>490</v>
      </c>
      <c r="J1313">
        <v>490</v>
      </c>
      <c r="K1313">
        <v>0</v>
      </c>
      <c r="L1313">
        <v>1260</v>
      </c>
      <c r="M1313">
        <v>392</v>
      </c>
      <c r="N1313" t="str">
        <f t="shared" si="20"/>
        <v>UPDATE WipDetails SET WipQuantity = , Review_Wip = 392 WHERE WipMaster_Id IN (SELECT id FROM WipMasters WHERE issuedmonth = 'March' AND IssuedYear = 2026) AND CommitmentPeriod = 3 AND CASIN = 'B09GPVQ1HD';</v>
      </c>
    </row>
    <row r="1314" spans="1:14" x14ac:dyDescent="0.25">
      <c r="A1314" t="s">
        <v>1439</v>
      </c>
      <c r="B1314" t="s">
        <v>1431</v>
      </c>
      <c r="C1314" t="s">
        <v>3592</v>
      </c>
      <c r="D1314" t="s">
        <v>115</v>
      </c>
      <c r="E1314" t="s">
        <v>1142</v>
      </c>
      <c r="F1314">
        <v>5</v>
      </c>
      <c r="G1314">
        <v>14</v>
      </c>
      <c r="H1314">
        <v>11</v>
      </c>
      <c r="I1314">
        <v>532</v>
      </c>
      <c r="J1314">
        <v>532</v>
      </c>
      <c r="K1314">
        <v>0</v>
      </c>
      <c r="L1314">
        <v>812</v>
      </c>
      <c r="M1314">
        <v>56</v>
      </c>
      <c r="N1314" t="str">
        <f t="shared" si="20"/>
        <v>UPDATE WipDetails SET WipQuantity = , Review_Wip = 56 WHERE WipMaster_Id IN (SELECT id FROM WipMasters WHERE issuedmonth = 'March' AND IssuedYear = 2026) AND CommitmentPeriod = 3 AND CASIN = 'B09GQ228K6';</v>
      </c>
    </row>
    <row r="1315" spans="1:14" x14ac:dyDescent="0.25">
      <c r="A1315" t="s">
        <v>1440</v>
      </c>
      <c r="B1315" t="s">
        <v>1431</v>
      </c>
      <c r="C1315" t="s">
        <v>3593</v>
      </c>
      <c r="D1315" t="s">
        <v>115</v>
      </c>
      <c r="E1315" t="s">
        <v>1144</v>
      </c>
      <c r="F1315">
        <v>5</v>
      </c>
      <c r="G1315">
        <v>12</v>
      </c>
      <c r="H1315">
        <v>8</v>
      </c>
      <c r="I1315">
        <v>516</v>
      </c>
      <c r="J1315">
        <v>660</v>
      </c>
      <c r="K1315">
        <v>0</v>
      </c>
      <c r="L1315">
        <v>432</v>
      </c>
      <c r="M1315">
        <v>372</v>
      </c>
      <c r="N1315" t="str">
        <f t="shared" si="20"/>
        <v>UPDATE WipDetails SET WipQuantity = , Review_Wip = 372 WHERE WipMaster_Id IN (SELECT id FROM WipMasters WHERE issuedmonth = 'March' AND IssuedYear = 2026) AND CommitmentPeriod = 3 AND CASIN = 'B09GPZLCFN';</v>
      </c>
    </row>
    <row r="1316" spans="1:14" x14ac:dyDescent="0.25">
      <c r="A1316" t="s">
        <v>1441</v>
      </c>
      <c r="B1316" t="s">
        <v>1431</v>
      </c>
      <c r="C1316" t="s">
        <v>3594</v>
      </c>
      <c r="D1316" t="s">
        <v>115</v>
      </c>
      <c r="E1316" t="s">
        <v>1146</v>
      </c>
      <c r="F1316">
        <v>5</v>
      </c>
      <c r="G1316">
        <v>12</v>
      </c>
      <c r="H1316">
        <v>0</v>
      </c>
      <c r="I1316">
        <v>600</v>
      </c>
      <c r="J1316">
        <v>768</v>
      </c>
      <c r="K1316">
        <v>0</v>
      </c>
      <c r="L1316">
        <v>504</v>
      </c>
      <c r="M1316">
        <v>0</v>
      </c>
      <c r="N1316" t="str">
        <f t="shared" si="20"/>
        <v>UPDATE WipDetails SET WipQuantity = , Review_Wip = 0 WHERE WipMaster_Id IN (SELECT id FROM WipMasters WHERE issuedmonth = 'March' AND IssuedYear = 2026) AND CommitmentPeriod = 3 AND CASIN = 'B09GPXMPNX';</v>
      </c>
    </row>
    <row r="1317" spans="1:14" x14ac:dyDescent="0.25">
      <c r="A1317" t="s">
        <v>1442</v>
      </c>
      <c r="B1317" t="s">
        <v>1443</v>
      </c>
      <c r="C1317" t="s">
        <v>3595</v>
      </c>
      <c r="D1317" t="s">
        <v>1432</v>
      </c>
      <c r="E1317" t="s">
        <v>21</v>
      </c>
      <c r="F1317">
        <v>5</v>
      </c>
      <c r="G1317">
        <v>18</v>
      </c>
      <c r="H1317">
        <v>59</v>
      </c>
      <c r="I1317">
        <v>54</v>
      </c>
      <c r="J1317">
        <v>18</v>
      </c>
      <c r="K1317">
        <v>234</v>
      </c>
      <c r="L1317">
        <v>216</v>
      </c>
      <c r="M1317">
        <v>0</v>
      </c>
      <c r="N1317" t="str">
        <f t="shared" si="20"/>
        <v>UPDATE WipDetails SET WipQuantity = , Review_Wip = 0 WHERE WipMaster_Id IN (SELECT id FROM WipMasters WHERE issuedmonth = 'March' AND IssuedYear = 2026) AND CommitmentPeriod = 3 AND CASIN = 'B09GPXL19C';</v>
      </c>
    </row>
    <row r="1318" spans="1:14" x14ac:dyDescent="0.25">
      <c r="A1318" t="s">
        <v>1444</v>
      </c>
      <c r="B1318" t="s">
        <v>1443</v>
      </c>
      <c r="C1318" t="s">
        <v>3596</v>
      </c>
      <c r="D1318" t="s">
        <v>1432</v>
      </c>
      <c r="E1318" t="s">
        <v>454</v>
      </c>
      <c r="F1318">
        <v>5</v>
      </c>
      <c r="G1318">
        <v>18</v>
      </c>
      <c r="H1318">
        <v>998</v>
      </c>
      <c r="I1318">
        <v>1314</v>
      </c>
      <c r="J1318">
        <v>1008</v>
      </c>
      <c r="K1318">
        <v>936</v>
      </c>
      <c r="L1318">
        <v>1854</v>
      </c>
      <c r="M1318">
        <v>1026</v>
      </c>
      <c r="N1318" t="str">
        <f t="shared" si="20"/>
        <v>UPDATE WipDetails SET WipQuantity = , Review_Wip = 1026 WHERE WipMaster_Id IN (SELECT id FROM WipMasters WHERE issuedmonth = 'March' AND IssuedYear = 2026) AND CommitmentPeriod = 3 AND CASIN = 'B09GQ8P12J';</v>
      </c>
    </row>
    <row r="1319" spans="1:14" x14ac:dyDescent="0.25">
      <c r="A1319" t="s">
        <v>1445</v>
      </c>
      <c r="B1319" t="s">
        <v>1443</v>
      </c>
      <c r="C1319" t="s">
        <v>3597</v>
      </c>
      <c r="D1319" t="s">
        <v>1432</v>
      </c>
      <c r="E1319" t="s">
        <v>1142</v>
      </c>
      <c r="F1319">
        <v>5</v>
      </c>
      <c r="G1319">
        <v>18</v>
      </c>
      <c r="H1319">
        <v>286</v>
      </c>
      <c r="I1319">
        <v>756</v>
      </c>
      <c r="J1319">
        <v>828</v>
      </c>
      <c r="K1319">
        <v>702</v>
      </c>
      <c r="L1319">
        <v>1008</v>
      </c>
      <c r="M1319">
        <v>1746</v>
      </c>
      <c r="N1319" t="str">
        <f t="shared" si="20"/>
        <v>UPDATE WipDetails SET WipQuantity = , Review_Wip = 1746 WHERE WipMaster_Id IN (SELECT id FROM WipMasters WHERE issuedmonth = 'March' AND IssuedYear = 2026) AND CommitmentPeriod = 3 AND CASIN = 'B09GQ1J8XC';</v>
      </c>
    </row>
    <row r="1320" spans="1:14" x14ac:dyDescent="0.25">
      <c r="A1320" t="s">
        <v>1446</v>
      </c>
      <c r="B1320" t="s">
        <v>1443</v>
      </c>
      <c r="C1320" t="s">
        <v>3598</v>
      </c>
      <c r="D1320" t="s">
        <v>1432</v>
      </c>
      <c r="E1320" t="s">
        <v>1225</v>
      </c>
      <c r="F1320">
        <v>5</v>
      </c>
      <c r="G1320">
        <v>15</v>
      </c>
      <c r="H1320">
        <v>93</v>
      </c>
      <c r="I1320">
        <v>315</v>
      </c>
      <c r="J1320">
        <v>420</v>
      </c>
      <c r="K1320">
        <v>525</v>
      </c>
      <c r="L1320">
        <v>540</v>
      </c>
      <c r="M1320">
        <v>750</v>
      </c>
      <c r="N1320" t="str">
        <f t="shared" si="20"/>
        <v>UPDATE WipDetails SET WipQuantity = , Review_Wip = 750 WHERE WipMaster_Id IN (SELECT id FROM WipMasters WHERE issuedmonth = 'March' AND IssuedYear = 2026) AND CommitmentPeriod = 3 AND CASIN = 'B09GPXL19R';</v>
      </c>
    </row>
    <row r="1321" spans="1:14" x14ac:dyDescent="0.25">
      <c r="A1321" t="s">
        <v>1447</v>
      </c>
      <c r="B1321" t="s">
        <v>1443</v>
      </c>
      <c r="C1321" t="s">
        <v>3599</v>
      </c>
      <c r="D1321" t="s">
        <v>1432</v>
      </c>
      <c r="E1321" t="s">
        <v>1162</v>
      </c>
      <c r="F1321">
        <v>5</v>
      </c>
      <c r="G1321">
        <v>15</v>
      </c>
      <c r="H1321">
        <v>69</v>
      </c>
      <c r="I1321">
        <v>270</v>
      </c>
      <c r="J1321">
        <v>300</v>
      </c>
      <c r="K1321">
        <v>480</v>
      </c>
      <c r="L1321">
        <v>405</v>
      </c>
      <c r="M1321">
        <v>210</v>
      </c>
      <c r="N1321" t="str">
        <f t="shared" si="20"/>
        <v>UPDATE WipDetails SET WipQuantity = , Review_Wip = 210 WHERE WipMaster_Id IN (SELECT id FROM WipMasters WHERE issuedmonth = 'March' AND IssuedYear = 2026) AND CommitmentPeriod = 3 AND CASIN = 'B09GPXH63V';</v>
      </c>
    </row>
    <row r="1322" spans="1:14" x14ac:dyDescent="0.25">
      <c r="A1322" t="s">
        <v>1448</v>
      </c>
      <c r="B1322" t="s">
        <v>1443</v>
      </c>
      <c r="C1322" t="s">
        <v>3600</v>
      </c>
      <c r="D1322" t="s">
        <v>115</v>
      </c>
      <c r="E1322" t="s">
        <v>21</v>
      </c>
      <c r="F1322">
        <v>5</v>
      </c>
      <c r="G1322">
        <v>18</v>
      </c>
      <c r="H1322">
        <v>90</v>
      </c>
      <c r="I1322">
        <v>90</v>
      </c>
      <c r="J1322">
        <v>0</v>
      </c>
      <c r="K1322">
        <v>0</v>
      </c>
      <c r="L1322">
        <v>270</v>
      </c>
      <c r="M1322">
        <v>0</v>
      </c>
      <c r="N1322" t="str">
        <f t="shared" si="20"/>
        <v>UPDATE WipDetails SET WipQuantity = , Review_Wip = 0 WHERE WipMaster_Id IN (SELECT id FROM WipMasters WHERE issuedmonth = 'March' AND IssuedYear = 2026) AND CommitmentPeriod = 3 AND CASIN = 'B09GPXGD3F';</v>
      </c>
    </row>
    <row r="1323" spans="1:14" x14ac:dyDescent="0.25">
      <c r="A1323" t="s">
        <v>1449</v>
      </c>
      <c r="B1323" t="s">
        <v>1443</v>
      </c>
      <c r="C1323" t="s">
        <v>3601</v>
      </c>
      <c r="D1323" t="s">
        <v>115</v>
      </c>
      <c r="E1323" t="s">
        <v>454</v>
      </c>
      <c r="F1323">
        <v>5</v>
      </c>
      <c r="G1323">
        <v>18</v>
      </c>
      <c r="H1323">
        <v>504</v>
      </c>
      <c r="I1323">
        <v>504</v>
      </c>
      <c r="J1323">
        <v>0</v>
      </c>
      <c r="K1323">
        <v>0</v>
      </c>
      <c r="L1323">
        <v>936</v>
      </c>
      <c r="M1323">
        <v>0</v>
      </c>
      <c r="N1323" t="str">
        <f t="shared" si="20"/>
        <v>UPDATE WipDetails SET WipQuantity = , Review_Wip = 0 WHERE WipMaster_Id IN (SELECT id FROM WipMasters WHERE issuedmonth = 'March' AND IssuedYear = 2026) AND CommitmentPeriod = 3 AND CASIN = 'B09GQ8P121';</v>
      </c>
    </row>
    <row r="1324" spans="1:14" x14ac:dyDescent="0.25">
      <c r="A1324" t="s">
        <v>1450</v>
      </c>
      <c r="B1324" t="s">
        <v>1443</v>
      </c>
      <c r="C1324" t="s">
        <v>3602</v>
      </c>
      <c r="D1324" t="s">
        <v>115</v>
      </c>
      <c r="E1324" t="s">
        <v>1142</v>
      </c>
      <c r="F1324">
        <v>5</v>
      </c>
      <c r="G1324">
        <v>18</v>
      </c>
      <c r="H1324">
        <v>270</v>
      </c>
      <c r="I1324">
        <v>270</v>
      </c>
      <c r="J1324">
        <v>0</v>
      </c>
      <c r="K1324">
        <v>0</v>
      </c>
      <c r="L1324">
        <v>720</v>
      </c>
      <c r="M1324">
        <v>0</v>
      </c>
      <c r="N1324" t="str">
        <f t="shared" si="20"/>
        <v>UPDATE WipDetails SET WipQuantity = , Review_Wip = 0 WHERE WipMaster_Id IN (SELECT id FROM WipMasters WHERE issuedmonth = 'March' AND IssuedYear = 2026) AND CommitmentPeriod = 3 AND CASIN = 'B09GPX9BWP';</v>
      </c>
    </row>
    <row r="1325" spans="1:14" x14ac:dyDescent="0.25">
      <c r="A1325" t="s">
        <v>1451</v>
      </c>
      <c r="B1325" t="s">
        <v>1443</v>
      </c>
      <c r="C1325" t="s">
        <v>3603</v>
      </c>
      <c r="D1325" t="s">
        <v>115</v>
      </c>
      <c r="E1325" t="s">
        <v>1225</v>
      </c>
      <c r="F1325">
        <v>5</v>
      </c>
      <c r="G1325">
        <v>15</v>
      </c>
      <c r="H1325">
        <v>189</v>
      </c>
      <c r="I1325">
        <v>180</v>
      </c>
      <c r="J1325">
        <v>0</v>
      </c>
      <c r="K1325">
        <v>0</v>
      </c>
      <c r="L1325">
        <v>495</v>
      </c>
      <c r="M1325">
        <v>0</v>
      </c>
      <c r="N1325" t="str">
        <f t="shared" si="20"/>
        <v>UPDATE WipDetails SET WipQuantity = , Review_Wip = 0 WHERE WipMaster_Id IN (SELECT id FROM WipMasters WHERE issuedmonth = 'March' AND IssuedYear = 2026) AND CommitmentPeriod = 3 AND CASIN = 'B09GPZCQ2S';</v>
      </c>
    </row>
    <row r="1326" spans="1:14" x14ac:dyDescent="0.25">
      <c r="A1326" t="s">
        <v>1452</v>
      </c>
      <c r="B1326" t="s">
        <v>1443</v>
      </c>
      <c r="C1326" t="s">
        <v>3604</v>
      </c>
      <c r="D1326" t="s">
        <v>115</v>
      </c>
      <c r="E1326" t="s">
        <v>1162</v>
      </c>
      <c r="F1326">
        <v>5</v>
      </c>
      <c r="G1326">
        <v>15</v>
      </c>
      <c r="H1326">
        <v>105</v>
      </c>
      <c r="I1326">
        <v>105</v>
      </c>
      <c r="J1326">
        <v>0</v>
      </c>
      <c r="K1326">
        <v>0</v>
      </c>
      <c r="L1326">
        <v>480</v>
      </c>
      <c r="M1326">
        <v>0</v>
      </c>
      <c r="N1326" t="str">
        <f t="shared" si="20"/>
        <v>UPDATE WipDetails SET WipQuantity = , Review_Wip = 0 WHERE WipMaster_Id IN (SELECT id FROM WipMasters WHERE issuedmonth = 'March' AND IssuedYear = 2026) AND CommitmentPeriod = 3 AND CASIN = 'B09GPX9BX1';</v>
      </c>
    </row>
    <row r="1327" spans="1:14" x14ac:dyDescent="0.25">
      <c r="A1327" t="s">
        <v>4545</v>
      </c>
      <c r="B1327" t="s">
        <v>4546</v>
      </c>
      <c r="C1327" t="s">
        <v>4547</v>
      </c>
      <c r="D1327" t="s">
        <v>10</v>
      </c>
      <c r="E1327" t="s">
        <v>11</v>
      </c>
      <c r="F1327">
        <v>6</v>
      </c>
      <c r="G1327">
        <v>12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36</v>
      </c>
      <c r="N1327" t="str">
        <f t="shared" si="20"/>
        <v>UPDATE WipDetails SET WipQuantity = , Review_Wip = 36 WHERE WipMaster_Id IN (SELECT id FROM WipMasters WHERE issuedmonth = 'March' AND IssuedYear = 2026) AND CommitmentPeriod = 3 AND CASIN = 'B0F9FPJNBC';</v>
      </c>
    </row>
    <row r="1328" spans="1:14" x14ac:dyDescent="0.25">
      <c r="A1328" t="s">
        <v>4548</v>
      </c>
      <c r="B1328" t="s">
        <v>4546</v>
      </c>
      <c r="C1328" t="s">
        <v>4549</v>
      </c>
      <c r="D1328" t="s">
        <v>10</v>
      </c>
      <c r="E1328" t="s">
        <v>13</v>
      </c>
      <c r="F1328">
        <v>6</v>
      </c>
      <c r="G1328">
        <v>12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84</v>
      </c>
      <c r="N1328" t="str">
        <f t="shared" si="20"/>
        <v>UPDATE WipDetails SET WipQuantity = , Review_Wip = 84 WHERE WipMaster_Id IN (SELECT id FROM WipMasters WHERE issuedmonth = 'March' AND IssuedYear = 2026) AND CommitmentPeriod = 3 AND CASIN = 'B0F9FL6BYN';</v>
      </c>
    </row>
    <row r="1329" spans="1:14" x14ac:dyDescent="0.25">
      <c r="A1329" t="s">
        <v>4550</v>
      </c>
      <c r="B1329" t="s">
        <v>4546</v>
      </c>
      <c r="C1329" t="s">
        <v>4551</v>
      </c>
      <c r="D1329" t="s">
        <v>10</v>
      </c>
      <c r="E1329" t="s">
        <v>15</v>
      </c>
      <c r="F1329">
        <v>6</v>
      </c>
      <c r="G1329">
        <v>10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220</v>
      </c>
      <c r="N1329" t="str">
        <f t="shared" si="20"/>
        <v>UPDATE WipDetails SET WipQuantity = , Review_Wip = 220 WHERE WipMaster_Id IN (SELECT id FROM WipMasters WHERE issuedmonth = 'March' AND IssuedYear = 2026) AND CommitmentPeriod = 3 AND CASIN = 'B0F9FP4KBH';</v>
      </c>
    </row>
    <row r="1330" spans="1:14" x14ac:dyDescent="0.25">
      <c r="A1330" t="s">
        <v>4552</v>
      </c>
      <c r="B1330" t="s">
        <v>4546</v>
      </c>
      <c r="C1330" t="s">
        <v>4553</v>
      </c>
      <c r="D1330" t="s">
        <v>10</v>
      </c>
      <c r="E1330" t="s">
        <v>17</v>
      </c>
      <c r="F1330">
        <v>6</v>
      </c>
      <c r="G1330">
        <v>10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390</v>
      </c>
      <c r="N1330" t="str">
        <f t="shared" si="20"/>
        <v>UPDATE WipDetails SET WipQuantity = , Review_Wip = 390 WHERE WipMaster_Id IN (SELECT id FROM WipMasters WHERE issuedmonth = 'March' AND IssuedYear = 2026) AND CommitmentPeriod = 3 AND CASIN = 'B0F9FNKKY2';</v>
      </c>
    </row>
    <row r="1331" spans="1:14" x14ac:dyDescent="0.25">
      <c r="A1331" t="s">
        <v>4554</v>
      </c>
      <c r="B1331" t="s">
        <v>4546</v>
      </c>
      <c r="C1331" t="s">
        <v>4555</v>
      </c>
      <c r="D1331" t="s">
        <v>10</v>
      </c>
      <c r="E1331" t="s">
        <v>19</v>
      </c>
      <c r="F1331">
        <v>6</v>
      </c>
      <c r="G1331">
        <v>8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432</v>
      </c>
      <c r="N1331" t="str">
        <f t="shared" si="20"/>
        <v>UPDATE WipDetails SET WipQuantity = , Review_Wip = 432 WHERE WipMaster_Id IN (SELECT id FROM WipMasters WHERE issuedmonth = 'March' AND IssuedYear = 2026) AND CommitmentPeriod = 3 AND CASIN = 'B0F9FS6VQ6';</v>
      </c>
    </row>
    <row r="1332" spans="1:14" x14ac:dyDescent="0.25">
      <c r="A1332" t="s">
        <v>4556</v>
      </c>
      <c r="B1332" t="s">
        <v>4546</v>
      </c>
      <c r="C1332" t="s">
        <v>4557</v>
      </c>
      <c r="D1332" t="s">
        <v>10</v>
      </c>
      <c r="E1332" t="s">
        <v>21</v>
      </c>
      <c r="F1332">
        <v>6</v>
      </c>
      <c r="G1332">
        <v>8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416</v>
      </c>
      <c r="N1332" t="str">
        <f t="shared" si="20"/>
        <v>UPDATE WipDetails SET WipQuantity = , Review_Wip = 416 WHERE WipMaster_Id IN (SELECT id FROM WipMasters WHERE issuedmonth = 'March' AND IssuedYear = 2026) AND CommitmentPeriod = 3 AND CASIN = 'B0F9FNMJXJ';</v>
      </c>
    </row>
    <row r="1333" spans="1:14" x14ac:dyDescent="0.25">
      <c r="A1333" t="s">
        <v>4558</v>
      </c>
      <c r="B1333" t="s">
        <v>4546</v>
      </c>
      <c r="C1333" t="s">
        <v>4559</v>
      </c>
      <c r="D1333" t="s">
        <v>405</v>
      </c>
      <c r="E1333" t="s">
        <v>11</v>
      </c>
      <c r="F1333">
        <v>6</v>
      </c>
      <c r="G1333">
        <v>12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36</v>
      </c>
      <c r="N1333" t="str">
        <f t="shared" si="20"/>
        <v>UPDATE WipDetails SET WipQuantity = , Review_Wip = 36 WHERE WipMaster_Id IN (SELECT id FROM WipMasters WHERE issuedmonth = 'March' AND IssuedYear = 2026) AND CommitmentPeriod = 3 AND CASIN = 'B0F9FMVNYF';</v>
      </c>
    </row>
    <row r="1334" spans="1:14" x14ac:dyDescent="0.25">
      <c r="A1334" t="s">
        <v>4560</v>
      </c>
      <c r="B1334" t="s">
        <v>4546</v>
      </c>
      <c r="C1334" t="s">
        <v>4561</v>
      </c>
      <c r="D1334" t="s">
        <v>405</v>
      </c>
      <c r="E1334" t="s">
        <v>13</v>
      </c>
      <c r="F1334">
        <v>6</v>
      </c>
      <c r="G1334">
        <v>12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84</v>
      </c>
      <c r="N1334" t="str">
        <f t="shared" si="20"/>
        <v>UPDATE WipDetails SET WipQuantity = , Review_Wip = 84 WHERE WipMaster_Id IN (SELECT id FROM WipMasters WHERE issuedmonth = 'March' AND IssuedYear = 2026) AND CommitmentPeriod = 3 AND CASIN = 'B0F9FRW6WH';</v>
      </c>
    </row>
    <row r="1335" spans="1:14" x14ac:dyDescent="0.25">
      <c r="A1335" t="s">
        <v>4562</v>
      </c>
      <c r="B1335" t="s">
        <v>4546</v>
      </c>
      <c r="C1335" t="s">
        <v>4563</v>
      </c>
      <c r="D1335" t="s">
        <v>405</v>
      </c>
      <c r="E1335" t="s">
        <v>15</v>
      </c>
      <c r="F1335">
        <v>6</v>
      </c>
      <c r="G1335">
        <v>10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220</v>
      </c>
      <c r="N1335" t="str">
        <f t="shared" si="20"/>
        <v>UPDATE WipDetails SET WipQuantity = , Review_Wip = 220 WHERE WipMaster_Id IN (SELECT id FROM WipMasters WHERE issuedmonth = 'March' AND IssuedYear = 2026) AND CommitmentPeriod = 3 AND CASIN = 'B0F9FQQ7X3';</v>
      </c>
    </row>
    <row r="1336" spans="1:14" x14ac:dyDescent="0.25">
      <c r="A1336" t="s">
        <v>4564</v>
      </c>
      <c r="B1336" t="s">
        <v>4546</v>
      </c>
      <c r="C1336" t="s">
        <v>4565</v>
      </c>
      <c r="D1336" t="s">
        <v>405</v>
      </c>
      <c r="E1336" t="s">
        <v>17</v>
      </c>
      <c r="F1336">
        <v>6</v>
      </c>
      <c r="G1336">
        <v>10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310</v>
      </c>
      <c r="N1336" t="str">
        <f t="shared" si="20"/>
        <v>UPDATE WipDetails SET WipQuantity = , Review_Wip = 310 WHERE WipMaster_Id IN (SELECT id FROM WipMasters WHERE issuedmonth = 'March' AND IssuedYear = 2026) AND CommitmentPeriod = 3 AND CASIN = 'B0F9FP2WQT';</v>
      </c>
    </row>
    <row r="1337" spans="1:14" x14ac:dyDescent="0.25">
      <c r="A1337" t="s">
        <v>4566</v>
      </c>
      <c r="B1337" t="s">
        <v>4546</v>
      </c>
      <c r="C1337" t="s">
        <v>4567</v>
      </c>
      <c r="D1337" t="s">
        <v>405</v>
      </c>
      <c r="E1337" t="s">
        <v>19</v>
      </c>
      <c r="F1337">
        <v>6</v>
      </c>
      <c r="G1337">
        <v>8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272</v>
      </c>
      <c r="N1337" t="str">
        <f t="shared" si="20"/>
        <v>UPDATE WipDetails SET WipQuantity = , Review_Wip = 272 WHERE WipMaster_Id IN (SELECT id FROM WipMasters WHERE issuedmonth = 'March' AND IssuedYear = 2026) AND CommitmentPeriod = 3 AND CASIN = 'B0F9FQZD8H';</v>
      </c>
    </row>
    <row r="1338" spans="1:14" x14ac:dyDescent="0.25">
      <c r="A1338" t="s">
        <v>4568</v>
      </c>
      <c r="B1338" t="s">
        <v>4546</v>
      </c>
      <c r="C1338" t="s">
        <v>4569</v>
      </c>
      <c r="D1338" t="s">
        <v>405</v>
      </c>
      <c r="E1338" t="s">
        <v>21</v>
      </c>
      <c r="F1338">
        <v>6</v>
      </c>
      <c r="G1338">
        <v>8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216</v>
      </c>
      <c r="N1338" t="str">
        <f t="shared" si="20"/>
        <v>UPDATE WipDetails SET WipQuantity = , Review_Wip = 216 WHERE WipMaster_Id IN (SELECT id FROM WipMasters WHERE issuedmonth = 'March' AND IssuedYear = 2026) AND CommitmentPeriod = 3 AND CASIN = 'B0F9FNWRL8';</v>
      </c>
    </row>
    <row r="1339" spans="1:14" x14ac:dyDescent="0.25">
      <c r="A1339" t="s">
        <v>4570</v>
      </c>
      <c r="B1339" t="s">
        <v>4546</v>
      </c>
      <c r="C1339" t="s">
        <v>4571</v>
      </c>
      <c r="D1339" t="s">
        <v>49</v>
      </c>
      <c r="E1339" t="s">
        <v>13</v>
      </c>
      <c r="F1339">
        <v>6</v>
      </c>
      <c r="G1339">
        <v>12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36</v>
      </c>
      <c r="N1339" t="str">
        <f t="shared" si="20"/>
        <v>UPDATE WipDetails SET WipQuantity = , Review_Wip = 36 WHERE WipMaster_Id IN (SELECT id FROM WipMasters WHERE issuedmonth = 'March' AND IssuedYear = 2026) AND CommitmentPeriod = 3 AND CASIN = 'B0F9FMWV61';</v>
      </c>
    </row>
    <row r="1340" spans="1:14" x14ac:dyDescent="0.25">
      <c r="A1340" t="s">
        <v>4572</v>
      </c>
      <c r="B1340" t="s">
        <v>4546</v>
      </c>
      <c r="C1340" t="s">
        <v>4573</v>
      </c>
      <c r="D1340" t="s">
        <v>49</v>
      </c>
      <c r="E1340" t="s">
        <v>19</v>
      </c>
      <c r="F1340">
        <v>6</v>
      </c>
      <c r="G1340">
        <v>8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80</v>
      </c>
      <c r="N1340" t="str">
        <f t="shared" si="20"/>
        <v>UPDATE WipDetails SET WipQuantity = , Review_Wip = 80 WHERE WipMaster_Id IN (SELECT id FROM WipMasters WHERE issuedmonth = 'March' AND IssuedYear = 2026) AND CommitmentPeriod = 3 AND CASIN = 'B0F9FNPBJ5';</v>
      </c>
    </row>
    <row r="1341" spans="1:14" x14ac:dyDescent="0.25">
      <c r="A1341" t="s">
        <v>4574</v>
      </c>
      <c r="B1341" t="s">
        <v>4546</v>
      </c>
      <c r="C1341" t="s">
        <v>4575</v>
      </c>
      <c r="D1341" t="s">
        <v>49</v>
      </c>
      <c r="E1341" t="s">
        <v>21</v>
      </c>
      <c r="F1341">
        <v>6</v>
      </c>
      <c r="G1341">
        <v>8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88</v>
      </c>
      <c r="N1341" t="str">
        <f t="shared" si="20"/>
        <v>UPDATE WipDetails SET WipQuantity = , Review_Wip = 88 WHERE WipMaster_Id IN (SELECT id FROM WipMasters WHERE issuedmonth = 'March' AND IssuedYear = 2026) AND CommitmentPeriod = 3 AND CASIN = 'B0F9FPJFF1';</v>
      </c>
    </row>
    <row r="1342" spans="1:14" x14ac:dyDescent="0.25">
      <c r="A1342" t="s">
        <v>4576</v>
      </c>
      <c r="B1342" t="s">
        <v>4546</v>
      </c>
      <c r="C1342" t="s">
        <v>4577</v>
      </c>
      <c r="D1342" t="s">
        <v>115</v>
      </c>
      <c r="E1342" t="s">
        <v>11</v>
      </c>
      <c r="F1342">
        <v>6</v>
      </c>
      <c r="G1342">
        <v>12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60</v>
      </c>
      <c r="N1342" t="str">
        <f t="shared" si="20"/>
        <v>UPDATE WipDetails SET WipQuantity = , Review_Wip = 60 WHERE WipMaster_Id IN (SELECT id FROM WipMasters WHERE issuedmonth = 'March' AND IssuedYear = 2026) AND CommitmentPeriod = 3 AND CASIN = 'B0F9FN9GYG';</v>
      </c>
    </row>
    <row r="1343" spans="1:14" x14ac:dyDescent="0.25">
      <c r="A1343" t="s">
        <v>4578</v>
      </c>
      <c r="B1343" t="s">
        <v>4546</v>
      </c>
      <c r="C1343" t="s">
        <v>4579</v>
      </c>
      <c r="D1343" t="s">
        <v>115</v>
      </c>
      <c r="E1343" t="s">
        <v>13</v>
      </c>
      <c r="F1343">
        <v>6</v>
      </c>
      <c r="G1343">
        <v>12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216</v>
      </c>
      <c r="N1343" t="str">
        <f t="shared" si="20"/>
        <v>UPDATE WipDetails SET WipQuantity = , Review_Wip = 216 WHERE WipMaster_Id IN (SELECT id FROM WipMasters WHERE issuedmonth = 'March' AND IssuedYear = 2026) AND CommitmentPeriod = 3 AND CASIN = 'B0F9FQYYZG';</v>
      </c>
    </row>
    <row r="1344" spans="1:14" x14ac:dyDescent="0.25">
      <c r="A1344" t="s">
        <v>4580</v>
      </c>
      <c r="B1344" t="s">
        <v>4546</v>
      </c>
      <c r="C1344" t="s">
        <v>4581</v>
      </c>
      <c r="D1344" t="s">
        <v>115</v>
      </c>
      <c r="E1344" t="s">
        <v>15</v>
      </c>
      <c r="F1344">
        <v>6</v>
      </c>
      <c r="G1344">
        <v>10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510</v>
      </c>
      <c r="N1344" t="str">
        <f t="shared" si="20"/>
        <v>UPDATE WipDetails SET WipQuantity = , Review_Wip = 510 WHERE WipMaster_Id IN (SELECT id FROM WipMasters WHERE issuedmonth = 'March' AND IssuedYear = 2026) AND CommitmentPeriod = 3 AND CASIN = 'B0F9FRRSZK';</v>
      </c>
    </row>
    <row r="1345" spans="1:14" x14ac:dyDescent="0.25">
      <c r="A1345" t="s">
        <v>4582</v>
      </c>
      <c r="B1345" t="s">
        <v>4546</v>
      </c>
      <c r="C1345" t="s">
        <v>4583</v>
      </c>
      <c r="D1345" t="s">
        <v>115</v>
      </c>
      <c r="E1345" t="s">
        <v>17</v>
      </c>
      <c r="F1345">
        <v>6</v>
      </c>
      <c r="G1345">
        <v>10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890</v>
      </c>
      <c r="N1345" t="str">
        <f t="shared" si="20"/>
        <v>UPDATE WipDetails SET WipQuantity = , Review_Wip = 890 WHERE WipMaster_Id IN (SELECT id FROM WipMasters WHERE issuedmonth = 'March' AND IssuedYear = 2026) AND CommitmentPeriod = 3 AND CASIN = 'B0F9FSDZKR';</v>
      </c>
    </row>
    <row r="1346" spans="1:14" x14ac:dyDescent="0.25">
      <c r="A1346" t="s">
        <v>4584</v>
      </c>
      <c r="B1346" t="s">
        <v>4546</v>
      </c>
      <c r="C1346" t="s">
        <v>4585</v>
      </c>
      <c r="D1346" t="s">
        <v>115</v>
      </c>
      <c r="E1346" t="s">
        <v>19</v>
      </c>
      <c r="F1346">
        <v>6</v>
      </c>
      <c r="G1346">
        <v>8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552</v>
      </c>
      <c r="N1346" t="str">
        <f t="shared" si="20"/>
        <v>UPDATE WipDetails SET WipQuantity = , Review_Wip = 552 WHERE WipMaster_Id IN (SELECT id FROM WipMasters WHERE issuedmonth = 'March' AND IssuedYear = 2026) AND CommitmentPeriod = 3 AND CASIN = 'B0F9FQR86J';</v>
      </c>
    </row>
    <row r="1347" spans="1:14" x14ac:dyDescent="0.25">
      <c r="A1347" t="s">
        <v>4586</v>
      </c>
      <c r="B1347" t="s">
        <v>4546</v>
      </c>
      <c r="C1347" t="s">
        <v>4587</v>
      </c>
      <c r="D1347" t="s">
        <v>115</v>
      </c>
      <c r="E1347" t="s">
        <v>21</v>
      </c>
      <c r="F1347">
        <v>6</v>
      </c>
      <c r="G1347">
        <v>8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336</v>
      </c>
      <c r="N1347" t="str">
        <f t="shared" ref="N1347:N1410" si="21">"UPDATE WipDetails SET WipQuantity = "&amp;ML1347&amp;", Review_Wip = "&amp;M1347&amp;" WHERE WipMaster_Id IN (SELECT id FROM WipMasters WHERE issuedmonth = 'March' AND IssuedYear = 2026) AND CommitmentPeriod = 3 AND CASIN = '"&amp;A1347&amp;"';"</f>
        <v>UPDATE WipDetails SET WipQuantity = , Review_Wip = 336 WHERE WipMaster_Id IN (SELECT id FROM WipMasters WHERE issuedmonth = 'March' AND IssuedYear = 2026) AND CommitmentPeriod = 3 AND CASIN = 'B0F9FMHFGY';</v>
      </c>
    </row>
    <row r="1348" spans="1:14" x14ac:dyDescent="0.25">
      <c r="A1348" t="s">
        <v>4588</v>
      </c>
      <c r="B1348" t="s">
        <v>4428</v>
      </c>
      <c r="C1348" t="s">
        <v>4589</v>
      </c>
      <c r="D1348" t="s">
        <v>10</v>
      </c>
      <c r="E1348" t="s">
        <v>11</v>
      </c>
      <c r="F1348">
        <v>6</v>
      </c>
      <c r="G1348">
        <v>12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60</v>
      </c>
      <c r="N1348" t="str">
        <f t="shared" si="21"/>
        <v>UPDATE WipDetails SET WipQuantity = , Review_Wip = 60 WHERE WipMaster_Id IN (SELECT id FROM WipMasters WHERE issuedmonth = 'March' AND IssuedYear = 2026) AND CommitmentPeriod = 3 AND CASIN = 'B0F9FQ4Y5R';</v>
      </c>
    </row>
    <row r="1349" spans="1:14" x14ac:dyDescent="0.25">
      <c r="A1349" t="s">
        <v>4590</v>
      </c>
      <c r="B1349" t="s">
        <v>4428</v>
      </c>
      <c r="C1349" t="s">
        <v>4591</v>
      </c>
      <c r="D1349" t="s">
        <v>10</v>
      </c>
      <c r="E1349" t="s">
        <v>13</v>
      </c>
      <c r="F1349">
        <v>6</v>
      </c>
      <c r="G1349">
        <v>12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36</v>
      </c>
      <c r="N1349" t="str">
        <f t="shared" si="21"/>
        <v>UPDATE WipDetails SET WipQuantity = , Review_Wip = 36 WHERE WipMaster_Id IN (SELECT id FROM WipMasters WHERE issuedmonth = 'March' AND IssuedYear = 2026) AND CommitmentPeriod = 3 AND CASIN = 'B0F9FMX41Y';</v>
      </c>
    </row>
    <row r="1350" spans="1:14" x14ac:dyDescent="0.25">
      <c r="A1350" t="s">
        <v>4592</v>
      </c>
      <c r="B1350" t="s">
        <v>4428</v>
      </c>
      <c r="C1350" t="s">
        <v>4593</v>
      </c>
      <c r="D1350" t="s">
        <v>10</v>
      </c>
      <c r="E1350" t="s">
        <v>15</v>
      </c>
      <c r="F1350">
        <v>6</v>
      </c>
      <c r="G1350">
        <v>10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40</v>
      </c>
      <c r="N1350" t="str">
        <f t="shared" si="21"/>
        <v>UPDATE WipDetails SET WipQuantity = , Review_Wip = 40 WHERE WipMaster_Id IN (SELECT id FROM WipMasters WHERE issuedmonth = 'March' AND IssuedYear = 2026) AND CommitmentPeriod = 3 AND CASIN = 'B0F9FPFRHJ';</v>
      </c>
    </row>
    <row r="1351" spans="1:14" x14ac:dyDescent="0.25">
      <c r="A1351" t="s">
        <v>4594</v>
      </c>
      <c r="B1351" t="s">
        <v>4428</v>
      </c>
      <c r="C1351" t="s">
        <v>4595</v>
      </c>
      <c r="D1351" t="s">
        <v>10</v>
      </c>
      <c r="E1351" t="s">
        <v>17</v>
      </c>
      <c r="F1351">
        <v>6</v>
      </c>
      <c r="G1351">
        <v>10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40</v>
      </c>
      <c r="N1351" t="str">
        <f t="shared" si="21"/>
        <v>UPDATE WipDetails SET WipQuantity = , Review_Wip = 40 WHERE WipMaster_Id IN (SELECT id FROM WipMasters WHERE issuedmonth = 'March' AND IssuedYear = 2026) AND CommitmentPeriod = 3 AND CASIN = 'B0F9FR191G';</v>
      </c>
    </row>
    <row r="1352" spans="1:14" x14ac:dyDescent="0.25">
      <c r="A1352" t="s">
        <v>4596</v>
      </c>
      <c r="B1352" t="s">
        <v>4428</v>
      </c>
      <c r="C1352" t="s">
        <v>4597</v>
      </c>
      <c r="D1352" t="s">
        <v>10</v>
      </c>
      <c r="E1352" t="s">
        <v>19</v>
      </c>
      <c r="F1352">
        <v>6</v>
      </c>
      <c r="G1352">
        <v>8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224</v>
      </c>
      <c r="N1352" t="str">
        <f t="shared" si="21"/>
        <v>UPDATE WipDetails SET WipQuantity = , Review_Wip = 224 WHERE WipMaster_Id IN (SELECT id FROM WipMasters WHERE issuedmonth = 'March' AND IssuedYear = 2026) AND CommitmentPeriod = 3 AND CASIN = 'B0F9FNWRKR';</v>
      </c>
    </row>
    <row r="1353" spans="1:14" x14ac:dyDescent="0.25">
      <c r="A1353" t="s">
        <v>4598</v>
      </c>
      <c r="B1353" t="s">
        <v>4428</v>
      </c>
      <c r="C1353" t="s">
        <v>4599</v>
      </c>
      <c r="D1353" t="s">
        <v>10</v>
      </c>
      <c r="E1353" t="s">
        <v>21</v>
      </c>
      <c r="F1353">
        <v>6</v>
      </c>
      <c r="G1353">
        <v>8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80</v>
      </c>
      <c r="N1353" t="str">
        <f t="shared" si="21"/>
        <v>UPDATE WipDetails SET WipQuantity = , Review_Wip = 80 WHERE WipMaster_Id IN (SELECT id FROM WipMasters WHERE issuedmonth = 'March' AND IssuedYear = 2026) AND CommitmentPeriod = 3 AND CASIN = 'B0F9FMWVS4';</v>
      </c>
    </row>
    <row r="1354" spans="1:14" x14ac:dyDescent="0.25">
      <c r="A1354" t="s">
        <v>4427</v>
      </c>
      <c r="B1354" t="s">
        <v>4428</v>
      </c>
      <c r="C1354" t="s">
        <v>4429</v>
      </c>
      <c r="D1354" t="s">
        <v>405</v>
      </c>
      <c r="E1354" t="s">
        <v>11</v>
      </c>
      <c r="F1354">
        <v>6</v>
      </c>
      <c r="G1354">
        <v>10</v>
      </c>
      <c r="H1354">
        <v>0</v>
      </c>
      <c r="I1354">
        <v>0</v>
      </c>
      <c r="J1354">
        <v>0</v>
      </c>
      <c r="K1354">
        <v>0</v>
      </c>
      <c r="L1354">
        <v>12</v>
      </c>
      <c r="M1354">
        <v>48</v>
      </c>
      <c r="N1354" t="str">
        <f t="shared" si="21"/>
        <v>UPDATE WipDetails SET WipQuantity = , Review_Wip = 48 WHERE WipMaster_Id IN (SELECT id FROM WipMasters WHERE issuedmonth = 'March' AND IssuedYear = 2026) AND CommitmentPeriod = 3 AND CASIN = 'B0F9FS2VM3';</v>
      </c>
    </row>
    <row r="1355" spans="1:14" x14ac:dyDescent="0.25">
      <c r="A1355" t="s">
        <v>4430</v>
      </c>
      <c r="B1355" t="s">
        <v>4428</v>
      </c>
      <c r="C1355" t="s">
        <v>4431</v>
      </c>
      <c r="D1355" t="s">
        <v>405</v>
      </c>
      <c r="E1355" t="s">
        <v>13</v>
      </c>
      <c r="F1355">
        <v>6</v>
      </c>
      <c r="G1355">
        <v>10</v>
      </c>
      <c r="H1355">
        <v>0</v>
      </c>
      <c r="I1355">
        <v>0</v>
      </c>
      <c r="J1355">
        <v>0</v>
      </c>
      <c r="K1355">
        <v>0</v>
      </c>
      <c r="L1355">
        <v>30</v>
      </c>
      <c r="M1355">
        <v>276</v>
      </c>
      <c r="N1355" t="str">
        <f t="shared" si="21"/>
        <v>UPDATE WipDetails SET WipQuantity = , Review_Wip = 276 WHERE WipMaster_Id IN (SELECT id FROM WipMasters WHERE issuedmonth = 'March' AND IssuedYear = 2026) AND CommitmentPeriod = 3 AND CASIN = 'B0F9FN3DXW';</v>
      </c>
    </row>
    <row r="1356" spans="1:14" x14ac:dyDescent="0.25">
      <c r="A1356" t="s">
        <v>4433</v>
      </c>
      <c r="B1356" t="s">
        <v>4428</v>
      </c>
      <c r="C1356" t="s">
        <v>4434</v>
      </c>
      <c r="D1356" t="s">
        <v>405</v>
      </c>
      <c r="E1356" t="s">
        <v>17</v>
      </c>
      <c r="F1356">
        <v>6</v>
      </c>
      <c r="G1356">
        <v>10</v>
      </c>
      <c r="H1356">
        <v>0</v>
      </c>
      <c r="I1356">
        <v>0</v>
      </c>
      <c r="J1356">
        <v>0</v>
      </c>
      <c r="K1356">
        <v>0</v>
      </c>
      <c r="L1356">
        <v>132</v>
      </c>
      <c r="M1356">
        <v>40</v>
      </c>
      <c r="N1356" t="str">
        <f t="shared" si="21"/>
        <v>UPDATE WipDetails SET WipQuantity = , Review_Wip = 40 WHERE WipMaster_Id IN (SELECT id FROM WipMasters WHERE issuedmonth = 'March' AND IssuedYear = 2026) AND CommitmentPeriod = 3 AND CASIN = 'B0F9FMJR1X';</v>
      </c>
    </row>
    <row r="1357" spans="1:14" x14ac:dyDescent="0.25">
      <c r="A1357" t="s">
        <v>4435</v>
      </c>
      <c r="B1357" t="s">
        <v>4428</v>
      </c>
      <c r="C1357" t="s">
        <v>4436</v>
      </c>
      <c r="D1357" t="s">
        <v>405</v>
      </c>
      <c r="E1357" t="s">
        <v>19</v>
      </c>
      <c r="F1357">
        <v>6</v>
      </c>
      <c r="G1357">
        <v>10</v>
      </c>
      <c r="H1357">
        <v>0</v>
      </c>
      <c r="I1357">
        <v>0</v>
      </c>
      <c r="J1357">
        <v>0</v>
      </c>
      <c r="K1357">
        <v>0</v>
      </c>
      <c r="L1357">
        <v>120</v>
      </c>
      <c r="M1357">
        <v>40</v>
      </c>
      <c r="N1357" t="str">
        <f t="shared" si="21"/>
        <v>UPDATE WipDetails SET WipQuantity = , Review_Wip = 40 WHERE WipMaster_Id IN (SELECT id FROM WipMasters WHERE issuedmonth = 'March' AND IssuedYear = 2026) AND CommitmentPeriod = 3 AND CASIN = 'B0F9FNKKXS';</v>
      </c>
    </row>
    <row r="1358" spans="1:14" x14ac:dyDescent="0.25">
      <c r="A1358" t="s">
        <v>4437</v>
      </c>
      <c r="B1358" t="s">
        <v>4428</v>
      </c>
      <c r="C1358" t="s">
        <v>4438</v>
      </c>
      <c r="D1358" t="s">
        <v>405</v>
      </c>
      <c r="E1358" t="s">
        <v>21</v>
      </c>
      <c r="F1358">
        <v>6</v>
      </c>
      <c r="G1358">
        <v>10</v>
      </c>
      <c r="H1358">
        <v>0</v>
      </c>
      <c r="I1358">
        <v>0</v>
      </c>
      <c r="J1358">
        <v>0</v>
      </c>
      <c r="K1358">
        <v>0</v>
      </c>
      <c r="L1358">
        <v>66</v>
      </c>
      <c r="M1358">
        <v>40</v>
      </c>
      <c r="N1358" t="str">
        <f t="shared" si="21"/>
        <v>UPDATE WipDetails SET WipQuantity = , Review_Wip = 40 WHERE WipMaster_Id IN (SELECT id FROM WipMasters WHERE issuedmonth = 'March' AND IssuedYear = 2026) AND CommitmentPeriod = 3 AND CASIN = 'B0F9FQNHNM';</v>
      </c>
    </row>
    <row r="1359" spans="1:14" x14ac:dyDescent="0.25">
      <c r="A1359" t="s">
        <v>4432</v>
      </c>
      <c r="B1359" t="s">
        <v>4428</v>
      </c>
      <c r="C1359" t="s">
        <v>4600</v>
      </c>
      <c r="D1359" t="s">
        <v>405</v>
      </c>
      <c r="E1359" t="s">
        <v>15</v>
      </c>
      <c r="F1359">
        <v>6</v>
      </c>
      <c r="G1359">
        <v>10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40</v>
      </c>
      <c r="N1359" t="str">
        <f t="shared" si="21"/>
        <v>UPDATE WipDetails SET WipQuantity = , Review_Wip = 40 WHERE WipMaster_Id IN (SELECT id FROM WipMasters WHERE issuedmonth = 'March' AND IssuedYear = 2026) AND CommitmentPeriod = 3 AND CASIN = 'B0F9FN342G';</v>
      </c>
    </row>
    <row r="1360" spans="1:14" x14ac:dyDescent="0.25">
      <c r="A1360" t="s">
        <v>4601</v>
      </c>
      <c r="B1360" t="s">
        <v>4428</v>
      </c>
      <c r="C1360" t="s">
        <v>4602</v>
      </c>
      <c r="D1360" t="s">
        <v>49</v>
      </c>
      <c r="E1360" t="s">
        <v>13</v>
      </c>
      <c r="F1360">
        <v>6</v>
      </c>
      <c r="G1360">
        <v>12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48</v>
      </c>
      <c r="N1360" t="str">
        <f t="shared" si="21"/>
        <v>UPDATE WipDetails SET WipQuantity = , Review_Wip = 48 WHERE WipMaster_Id IN (SELECT id FROM WipMasters WHERE issuedmonth = 'March' AND IssuedYear = 2026) AND CommitmentPeriod = 3 AND CASIN = 'B0F9FMWM89';</v>
      </c>
    </row>
    <row r="1361" spans="1:14" x14ac:dyDescent="0.25">
      <c r="A1361" t="s">
        <v>4603</v>
      </c>
      <c r="B1361" t="s">
        <v>4428</v>
      </c>
      <c r="C1361" t="s">
        <v>4604</v>
      </c>
      <c r="D1361" t="s">
        <v>49</v>
      </c>
      <c r="E1361" t="s">
        <v>15</v>
      </c>
      <c r="F1361">
        <v>6</v>
      </c>
      <c r="G1361">
        <v>10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40</v>
      </c>
      <c r="N1361" t="str">
        <f t="shared" si="21"/>
        <v>UPDATE WipDetails SET WipQuantity = , Review_Wip = 40 WHERE WipMaster_Id IN (SELECT id FROM WipMasters WHERE issuedmonth = 'March' AND IssuedYear = 2026) AND CommitmentPeriod = 3 AND CASIN = 'B0F9FRCDLN';</v>
      </c>
    </row>
    <row r="1362" spans="1:14" x14ac:dyDescent="0.25">
      <c r="A1362" t="s">
        <v>4605</v>
      </c>
      <c r="B1362" t="s">
        <v>4428</v>
      </c>
      <c r="C1362" t="s">
        <v>4606</v>
      </c>
      <c r="D1362" t="s">
        <v>49</v>
      </c>
      <c r="E1362" t="s">
        <v>19</v>
      </c>
      <c r="F1362">
        <v>6</v>
      </c>
      <c r="G1362">
        <v>8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264</v>
      </c>
      <c r="N1362" t="str">
        <f t="shared" si="21"/>
        <v>UPDATE WipDetails SET WipQuantity = , Review_Wip = 264 WHERE WipMaster_Id IN (SELECT id FROM WipMasters WHERE issuedmonth = 'March' AND IssuedYear = 2026) AND CommitmentPeriod = 3 AND CASIN = 'B0F9FQFMXZ';</v>
      </c>
    </row>
    <row r="1363" spans="1:14" x14ac:dyDescent="0.25">
      <c r="A1363" t="s">
        <v>4607</v>
      </c>
      <c r="B1363" t="s">
        <v>4428</v>
      </c>
      <c r="C1363" t="s">
        <v>4608</v>
      </c>
      <c r="D1363" t="s">
        <v>49</v>
      </c>
      <c r="E1363" t="s">
        <v>21</v>
      </c>
      <c r="F1363">
        <v>6</v>
      </c>
      <c r="G1363">
        <v>8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136</v>
      </c>
      <c r="N1363" t="str">
        <f t="shared" si="21"/>
        <v>UPDATE WipDetails SET WipQuantity = , Review_Wip = 136 WHERE WipMaster_Id IN (SELECT id FROM WipMasters WHERE issuedmonth = 'March' AND IssuedYear = 2026) AND CommitmentPeriod = 3 AND CASIN = 'B0F9FMWGMF';</v>
      </c>
    </row>
    <row r="1364" spans="1:14" x14ac:dyDescent="0.25">
      <c r="A1364" t="s">
        <v>4609</v>
      </c>
      <c r="B1364" t="s">
        <v>4428</v>
      </c>
      <c r="C1364" t="s">
        <v>4610</v>
      </c>
      <c r="D1364" t="s">
        <v>115</v>
      </c>
      <c r="E1364" t="s">
        <v>11</v>
      </c>
      <c r="F1364">
        <v>6</v>
      </c>
      <c r="G1364">
        <v>12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36</v>
      </c>
      <c r="N1364" t="str">
        <f t="shared" si="21"/>
        <v>UPDATE WipDetails SET WipQuantity = , Review_Wip = 36 WHERE WipMaster_Id IN (SELECT id FROM WipMasters WHERE issuedmonth = 'March' AND IssuedYear = 2026) AND CommitmentPeriod = 3 AND CASIN = 'B0F9FPR9D2';</v>
      </c>
    </row>
    <row r="1365" spans="1:14" x14ac:dyDescent="0.25">
      <c r="A1365" t="s">
        <v>4611</v>
      </c>
      <c r="B1365" t="s">
        <v>4428</v>
      </c>
      <c r="C1365" t="s">
        <v>4612</v>
      </c>
      <c r="D1365" t="s">
        <v>115</v>
      </c>
      <c r="E1365" t="s">
        <v>13</v>
      </c>
      <c r="F1365">
        <v>6</v>
      </c>
      <c r="G1365">
        <v>12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72</v>
      </c>
      <c r="N1365" t="str">
        <f t="shared" si="21"/>
        <v>UPDATE WipDetails SET WipQuantity = , Review_Wip = 72 WHERE WipMaster_Id IN (SELECT id FROM WipMasters WHERE issuedmonth = 'March' AND IssuedYear = 2026) AND CommitmentPeriod = 3 AND CASIN = 'B0F9FQ55DP';</v>
      </c>
    </row>
    <row r="1366" spans="1:14" x14ac:dyDescent="0.25">
      <c r="A1366" t="s">
        <v>4613</v>
      </c>
      <c r="B1366" t="s">
        <v>4428</v>
      </c>
      <c r="C1366" t="s">
        <v>4614</v>
      </c>
      <c r="D1366" t="s">
        <v>115</v>
      </c>
      <c r="E1366" t="s">
        <v>15</v>
      </c>
      <c r="F1366">
        <v>6</v>
      </c>
      <c r="G1366">
        <v>10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180</v>
      </c>
      <c r="N1366" t="str">
        <f t="shared" si="21"/>
        <v>UPDATE WipDetails SET WipQuantity = , Review_Wip = 180 WHERE WipMaster_Id IN (SELECT id FROM WipMasters WHERE issuedmonth = 'March' AND IssuedYear = 2026) AND CommitmentPeriod = 3 AND CASIN = 'B0F9FQCNM4';</v>
      </c>
    </row>
    <row r="1367" spans="1:14" x14ac:dyDescent="0.25">
      <c r="A1367" t="s">
        <v>4615</v>
      </c>
      <c r="B1367" t="s">
        <v>4428</v>
      </c>
      <c r="C1367" t="s">
        <v>4616</v>
      </c>
      <c r="D1367" t="s">
        <v>115</v>
      </c>
      <c r="E1367" t="s">
        <v>17</v>
      </c>
      <c r="F1367">
        <v>6</v>
      </c>
      <c r="G1367">
        <v>10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200</v>
      </c>
      <c r="N1367" t="str">
        <f t="shared" si="21"/>
        <v>UPDATE WipDetails SET WipQuantity = , Review_Wip = 200 WHERE WipMaster_Id IN (SELECT id FROM WipMasters WHERE issuedmonth = 'March' AND IssuedYear = 2026) AND CommitmentPeriod = 3 AND CASIN = 'B0F9FQ1QHW';</v>
      </c>
    </row>
    <row r="1368" spans="1:14" x14ac:dyDescent="0.25">
      <c r="A1368" t="s">
        <v>4617</v>
      </c>
      <c r="B1368" t="s">
        <v>4428</v>
      </c>
      <c r="C1368" t="s">
        <v>4618</v>
      </c>
      <c r="D1368" t="s">
        <v>115</v>
      </c>
      <c r="E1368" t="s">
        <v>19</v>
      </c>
      <c r="F1368">
        <v>6</v>
      </c>
      <c r="G1368">
        <v>8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104</v>
      </c>
      <c r="N1368" t="str">
        <f t="shared" si="21"/>
        <v>UPDATE WipDetails SET WipQuantity = , Review_Wip = 104 WHERE WipMaster_Id IN (SELECT id FROM WipMasters WHERE issuedmonth = 'March' AND IssuedYear = 2026) AND CommitmentPeriod = 3 AND CASIN = 'B0F9FMH2ZL';</v>
      </c>
    </row>
    <row r="1369" spans="1:14" x14ac:dyDescent="0.25">
      <c r="A1369" t="s">
        <v>4619</v>
      </c>
      <c r="B1369" t="s">
        <v>4428</v>
      </c>
      <c r="C1369" t="s">
        <v>4620</v>
      </c>
      <c r="D1369" t="s">
        <v>115</v>
      </c>
      <c r="E1369" t="s">
        <v>21</v>
      </c>
      <c r="F1369">
        <v>6</v>
      </c>
      <c r="G1369">
        <v>8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96</v>
      </c>
      <c r="N1369" t="str">
        <f t="shared" si="21"/>
        <v>UPDATE WipDetails SET WipQuantity = , Review_Wip = 96 WHERE WipMaster_Id IN (SELECT id FROM WipMasters WHERE issuedmonth = 'March' AND IssuedYear = 2026) AND CommitmentPeriod = 3 AND CASIN = 'B0F9FNP63Y';</v>
      </c>
    </row>
    <row r="1370" spans="1:14" x14ac:dyDescent="0.25">
      <c r="A1370" t="s">
        <v>1460</v>
      </c>
      <c r="B1370" t="s">
        <v>1454</v>
      </c>
      <c r="C1370" t="s">
        <v>3611</v>
      </c>
      <c r="D1370" t="s">
        <v>298</v>
      </c>
      <c r="E1370" t="s">
        <v>11</v>
      </c>
      <c r="F1370">
        <v>1</v>
      </c>
      <c r="G1370">
        <v>20</v>
      </c>
      <c r="H1370">
        <v>27</v>
      </c>
      <c r="I1370">
        <v>20</v>
      </c>
      <c r="J1370">
        <v>0</v>
      </c>
      <c r="K1370">
        <v>140</v>
      </c>
      <c r="L1370">
        <v>80</v>
      </c>
      <c r="M1370">
        <v>40</v>
      </c>
      <c r="N1370" t="str">
        <f t="shared" si="21"/>
        <v>UPDATE WipDetails SET WipQuantity = , Review_Wip = 40 WHERE WipMaster_Id IN (SELECT id FROM WipMasters WHERE issuedmonth = 'March' AND IssuedYear = 2026) AND CommitmentPeriod = 3 AND CASIN = 'B07N6FL452';</v>
      </c>
    </row>
    <row r="1371" spans="1:14" x14ac:dyDescent="0.25">
      <c r="A1371" t="s">
        <v>1461</v>
      </c>
      <c r="B1371" t="s">
        <v>1454</v>
      </c>
      <c r="C1371" t="s">
        <v>3612</v>
      </c>
      <c r="D1371" t="s">
        <v>298</v>
      </c>
      <c r="E1371" t="s">
        <v>13</v>
      </c>
      <c r="F1371">
        <v>1</v>
      </c>
      <c r="G1371">
        <v>20</v>
      </c>
      <c r="H1371">
        <v>13</v>
      </c>
      <c r="I1371">
        <v>60</v>
      </c>
      <c r="J1371">
        <v>80</v>
      </c>
      <c r="K1371">
        <v>180</v>
      </c>
      <c r="L1371">
        <v>80</v>
      </c>
      <c r="M1371">
        <v>100</v>
      </c>
      <c r="N1371" t="str">
        <f t="shared" si="21"/>
        <v>UPDATE WipDetails SET WipQuantity = , Review_Wip = 100 WHERE WipMaster_Id IN (SELECT id FROM WipMasters WHERE issuedmonth = 'March' AND IssuedYear = 2026) AND CommitmentPeriod = 3 AND CASIN = 'B07N4JQLZX';</v>
      </c>
    </row>
    <row r="1372" spans="1:14" x14ac:dyDescent="0.25">
      <c r="A1372" t="s">
        <v>1462</v>
      </c>
      <c r="B1372" t="s">
        <v>1454</v>
      </c>
      <c r="C1372" t="s">
        <v>3613</v>
      </c>
      <c r="D1372" t="s">
        <v>298</v>
      </c>
      <c r="E1372" t="s">
        <v>15</v>
      </c>
      <c r="F1372">
        <v>1</v>
      </c>
      <c r="G1372">
        <v>20</v>
      </c>
      <c r="H1372">
        <v>220</v>
      </c>
      <c r="I1372">
        <v>240</v>
      </c>
      <c r="J1372">
        <v>60</v>
      </c>
      <c r="K1372">
        <v>320</v>
      </c>
      <c r="L1372">
        <v>560</v>
      </c>
      <c r="M1372">
        <v>320</v>
      </c>
      <c r="N1372" t="str">
        <f t="shared" si="21"/>
        <v>UPDATE WipDetails SET WipQuantity = , Review_Wip = 320 WHERE WipMaster_Id IN (SELECT id FROM WipMasters WHERE issuedmonth = 'March' AND IssuedYear = 2026) AND CommitmentPeriod = 3 AND CASIN = 'B07N4NF4SN';</v>
      </c>
    </row>
    <row r="1373" spans="1:14" x14ac:dyDescent="0.25">
      <c r="A1373" t="s">
        <v>1463</v>
      </c>
      <c r="B1373" t="s">
        <v>1454</v>
      </c>
      <c r="C1373" t="s">
        <v>3614</v>
      </c>
      <c r="D1373" t="s">
        <v>298</v>
      </c>
      <c r="E1373" t="s">
        <v>27</v>
      </c>
      <c r="F1373">
        <v>1</v>
      </c>
      <c r="G1373">
        <v>20</v>
      </c>
      <c r="H1373">
        <v>212</v>
      </c>
      <c r="I1373">
        <v>360</v>
      </c>
      <c r="J1373">
        <v>320</v>
      </c>
      <c r="K1373">
        <v>0</v>
      </c>
      <c r="L1373">
        <v>460</v>
      </c>
      <c r="M1373">
        <v>300</v>
      </c>
      <c r="N1373" t="str">
        <f t="shared" si="21"/>
        <v>UPDATE WipDetails SET WipQuantity = , Review_Wip = 300 WHERE WipMaster_Id IN (SELECT id FROM WipMasters WHERE issuedmonth = 'March' AND IssuedYear = 2026) AND CommitmentPeriod = 3 AND CASIN = 'B07N4N2YLY';</v>
      </c>
    </row>
    <row r="1374" spans="1:14" x14ac:dyDescent="0.25">
      <c r="A1374" t="s">
        <v>1464</v>
      </c>
      <c r="B1374" t="s">
        <v>1454</v>
      </c>
      <c r="C1374" t="s">
        <v>3615</v>
      </c>
      <c r="D1374" t="s">
        <v>298</v>
      </c>
      <c r="E1374" t="s">
        <v>19</v>
      </c>
      <c r="F1374">
        <v>1</v>
      </c>
      <c r="G1374">
        <v>20</v>
      </c>
      <c r="H1374">
        <v>364</v>
      </c>
      <c r="I1374">
        <v>420</v>
      </c>
      <c r="J1374">
        <v>280</v>
      </c>
      <c r="K1374">
        <v>1020</v>
      </c>
      <c r="L1374">
        <v>600</v>
      </c>
      <c r="M1374">
        <v>360</v>
      </c>
      <c r="N1374" t="str">
        <f t="shared" si="21"/>
        <v>UPDATE WipDetails SET WipQuantity = , Review_Wip = 360 WHERE WipMaster_Id IN (SELECT id FROM WipMasters WHERE issuedmonth = 'March' AND IssuedYear = 2026) AND CommitmentPeriod = 3 AND CASIN = 'B07N6F4M2Q';</v>
      </c>
    </row>
    <row r="1375" spans="1:14" x14ac:dyDescent="0.25">
      <c r="A1375" t="s">
        <v>1465</v>
      </c>
      <c r="B1375" t="s">
        <v>1454</v>
      </c>
      <c r="C1375" t="s">
        <v>3616</v>
      </c>
      <c r="D1375" t="s">
        <v>298</v>
      </c>
      <c r="E1375" t="s">
        <v>21</v>
      </c>
      <c r="F1375">
        <v>1</v>
      </c>
      <c r="G1375">
        <v>20</v>
      </c>
      <c r="H1375">
        <v>152</v>
      </c>
      <c r="I1375">
        <v>220</v>
      </c>
      <c r="J1375">
        <v>160</v>
      </c>
      <c r="K1375">
        <v>20</v>
      </c>
      <c r="L1375">
        <v>220</v>
      </c>
      <c r="M1375">
        <v>580</v>
      </c>
      <c r="N1375" t="str">
        <f t="shared" si="21"/>
        <v>UPDATE WipDetails SET WipQuantity = , Review_Wip = 580 WHERE WipMaster_Id IN (SELECT id FROM WipMasters WHERE issuedmonth = 'March' AND IssuedYear = 2026) AND CommitmentPeriod = 3 AND CASIN = 'B07N4JTCQF';</v>
      </c>
    </row>
    <row r="1376" spans="1:14" x14ac:dyDescent="0.25">
      <c r="A1376" t="s">
        <v>1466</v>
      </c>
      <c r="B1376" t="s">
        <v>1454</v>
      </c>
      <c r="C1376" t="s">
        <v>3617</v>
      </c>
      <c r="D1376" t="s">
        <v>1467</v>
      </c>
      <c r="E1376" t="s">
        <v>11</v>
      </c>
      <c r="F1376">
        <v>1</v>
      </c>
      <c r="G1376">
        <v>20</v>
      </c>
      <c r="H1376">
        <v>33</v>
      </c>
      <c r="I1376">
        <v>0</v>
      </c>
      <c r="J1376">
        <v>0</v>
      </c>
      <c r="K1376">
        <v>60</v>
      </c>
      <c r="L1376">
        <v>80</v>
      </c>
      <c r="M1376">
        <v>60</v>
      </c>
      <c r="N1376" t="str">
        <f t="shared" si="21"/>
        <v>UPDATE WipDetails SET WipQuantity = , Review_Wip = 60 WHERE WipMaster_Id IN (SELECT id FROM WipMasters WHERE issuedmonth = 'March' AND IssuedYear = 2026) AND CommitmentPeriod = 3 AND CASIN = 'B085XFZH27';</v>
      </c>
    </row>
    <row r="1377" spans="1:14" x14ac:dyDescent="0.25">
      <c r="A1377" t="s">
        <v>1468</v>
      </c>
      <c r="B1377" t="s">
        <v>1454</v>
      </c>
      <c r="C1377" t="s">
        <v>3618</v>
      </c>
      <c r="D1377" t="s">
        <v>1467</v>
      </c>
      <c r="E1377" t="s">
        <v>13</v>
      </c>
      <c r="F1377">
        <v>1</v>
      </c>
      <c r="G1377">
        <v>20</v>
      </c>
      <c r="H1377">
        <v>20</v>
      </c>
      <c r="I1377">
        <v>0</v>
      </c>
      <c r="J1377">
        <v>0</v>
      </c>
      <c r="K1377">
        <v>60</v>
      </c>
      <c r="L1377">
        <v>80</v>
      </c>
      <c r="M1377">
        <v>80</v>
      </c>
      <c r="N1377" t="str">
        <f t="shared" si="21"/>
        <v>UPDATE WipDetails SET WipQuantity = , Review_Wip = 80 WHERE WipMaster_Id IN (SELECT id FROM WipMasters WHERE issuedmonth = 'March' AND IssuedYear = 2026) AND CommitmentPeriod = 3 AND CASIN = 'B085XFP7QX';</v>
      </c>
    </row>
    <row r="1378" spans="1:14" x14ac:dyDescent="0.25">
      <c r="A1378" t="s">
        <v>1469</v>
      </c>
      <c r="B1378" t="s">
        <v>1454</v>
      </c>
      <c r="C1378" t="s">
        <v>3619</v>
      </c>
      <c r="D1378" t="s">
        <v>1467</v>
      </c>
      <c r="E1378" t="s">
        <v>15</v>
      </c>
      <c r="F1378">
        <v>1</v>
      </c>
      <c r="G1378">
        <v>20</v>
      </c>
      <c r="H1378">
        <v>106</v>
      </c>
      <c r="I1378">
        <v>180</v>
      </c>
      <c r="J1378">
        <v>160</v>
      </c>
      <c r="K1378">
        <v>200</v>
      </c>
      <c r="L1378">
        <v>360</v>
      </c>
      <c r="M1378">
        <v>400</v>
      </c>
      <c r="N1378" t="str">
        <f t="shared" si="21"/>
        <v>UPDATE WipDetails SET WipQuantity = , Review_Wip = 400 WHERE WipMaster_Id IN (SELECT id FROM WipMasters WHERE issuedmonth = 'March' AND IssuedYear = 2026) AND CommitmentPeriod = 3 AND CASIN = 'B085XFSSKP';</v>
      </c>
    </row>
    <row r="1379" spans="1:14" x14ac:dyDescent="0.25">
      <c r="A1379" t="s">
        <v>1470</v>
      </c>
      <c r="B1379" t="s">
        <v>1454</v>
      </c>
      <c r="C1379" t="s">
        <v>3620</v>
      </c>
      <c r="D1379" t="s">
        <v>1467</v>
      </c>
      <c r="E1379" t="s">
        <v>27</v>
      </c>
      <c r="F1379">
        <v>1</v>
      </c>
      <c r="G1379">
        <v>20</v>
      </c>
      <c r="H1379">
        <v>278</v>
      </c>
      <c r="I1379">
        <v>160</v>
      </c>
      <c r="J1379">
        <v>0</v>
      </c>
      <c r="K1379">
        <v>640</v>
      </c>
      <c r="L1379">
        <v>560</v>
      </c>
      <c r="M1379">
        <v>360</v>
      </c>
      <c r="N1379" t="str">
        <f t="shared" si="21"/>
        <v>UPDATE WipDetails SET WipQuantity = , Review_Wip = 360 WHERE WipMaster_Id IN (SELECT id FROM WipMasters WHERE issuedmonth = 'March' AND IssuedYear = 2026) AND CommitmentPeriod = 3 AND CASIN = 'B085XFY6FF';</v>
      </c>
    </row>
    <row r="1380" spans="1:14" x14ac:dyDescent="0.25">
      <c r="A1380" t="s">
        <v>1471</v>
      </c>
      <c r="B1380" t="s">
        <v>1454</v>
      </c>
      <c r="C1380" t="s">
        <v>3621</v>
      </c>
      <c r="D1380" t="s">
        <v>1467</v>
      </c>
      <c r="E1380" t="s">
        <v>19</v>
      </c>
      <c r="F1380">
        <v>1</v>
      </c>
      <c r="G1380">
        <v>20</v>
      </c>
      <c r="H1380">
        <v>273</v>
      </c>
      <c r="I1380">
        <v>620</v>
      </c>
      <c r="J1380">
        <v>520</v>
      </c>
      <c r="K1380">
        <v>320</v>
      </c>
      <c r="L1380">
        <v>620</v>
      </c>
      <c r="M1380">
        <v>560</v>
      </c>
      <c r="N1380" t="str">
        <f t="shared" si="21"/>
        <v>UPDATE WipDetails SET WipQuantity = , Review_Wip = 560 WHERE WipMaster_Id IN (SELECT id FROM WipMasters WHERE issuedmonth = 'March' AND IssuedYear = 2026) AND CommitmentPeriod = 3 AND CASIN = 'B085XFZH26';</v>
      </c>
    </row>
    <row r="1381" spans="1:14" x14ac:dyDescent="0.25">
      <c r="A1381" t="s">
        <v>1472</v>
      </c>
      <c r="B1381" t="s">
        <v>1454</v>
      </c>
      <c r="C1381" t="s">
        <v>3622</v>
      </c>
      <c r="D1381" t="s">
        <v>1467</v>
      </c>
      <c r="E1381" t="s">
        <v>21</v>
      </c>
      <c r="F1381">
        <v>1</v>
      </c>
      <c r="G1381">
        <v>20</v>
      </c>
      <c r="H1381">
        <v>79</v>
      </c>
      <c r="I1381">
        <v>460</v>
      </c>
      <c r="J1381">
        <v>540</v>
      </c>
      <c r="K1381">
        <v>200</v>
      </c>
      <c r="L1381">
        <v>320</v>
      </c>
      <c r="M1381">
        <v>540</v>
      </c>
      <c r="N1381" t="str">
        <f t="shared" si="21"/>
        <v>UPDATE WipDetails SET WipQuantity = , Review_Wip = 540 WHERE WipMaster_Id IN (SELECT id FROM WipMasters WHERE issuedmonth = 'March' AND IssuedYear = 2026) AND CommitmentPeriod = 3 AND CASIN = 'B085XFNFSX';</v>
      </c>
    </row>
    <row r="1382" spans="1:14" x14ac:dyDescent="0.25">
      <c r="A1382" t="s">
        <v>1473</v>
      </c>
      <c r="B1382" t="s">
        <v>1454</v>
      </c>
      <c r="C1382" t="s">
        <v>3623</v>
      </c>
      <c r="D1382" t="s">
        <v>1474</v>
      </c>
      <c r="E1382" t="s">
        <v>11</v>
      </c>
      <c r="F1382">
        <v>1</v>
      </c>
      <c r="G1382">
        <v>20</v>
      </c>
      <c r="H1382">
        <v>20</v>
      </c>
      <c r="I1382">
        <v>20</v>
      </c>
      <c r="J1382">
        <v>0</v>
      </c>
      <c r="K1382">
        <v>60</v>
      </c>
      <c r="L1382">
        <v>80</v>
      </c>
      <c r="M1382">
        <v>80</v>
      </c>
      <c r="N1382" t="str">
        <f t="shared" si="21"/>
        <v>UPDATE WipDetails SET WipQuantity = , Review_Wip = 80 WHERE WipMaster_Id IN (SELECT id FROM WipMasters WHERE issuedmonth = 'March' AND IssuedYear = 2026) AND CommitmentPeriod = 3 AND CASIN = 'B07N4PKFKM';</v>
      </c>
    </row>
    <row r="1383" spans="1:14" x14ac:dyDescent="0.25">
      <c r="A1383" t="s">
        <v>1475</v>
      </c>
      <c r="B1383" t="s">
        <v>1454</v>
      </c>
      <c r="C1383" t="s">
        <v>3624</v>
      </c>
      <c r="D1383" t="s">
        <v>1474</v>
      </c>
      <c r="E1383" t="s">
        <v>13</v>
      </c>
      <c r="F1383">
        <v>1</v>
      </c>
      <c r="G1383">
        <v>20</v>
      </c>
      <c r="H1383">
        <v>33</v>
      </c>
      <c r="I1383">
        <v>60</v>
      </c>
      <c r="J1383">
        <v>40</v>
      </c>
      <c r="K1383">
        <v>120</v>
      </c>
      <c r="L1383">
        <v>80</v>
      </c>
      <c r="M1383">
        <v>80</v>
      </c>
      <c r="N1383" t="str">
        <f t="shared" si="21"/>
        <v>UPDATE WipDetails SET WipQuantity = , Review_Wip = 80 WHERE WipMaster_Id IN (SELECT id FROM WipMasters WHERE issuedmonth = 'March' AND IssuedYear = 2026) AND CommitmentPeriod = 3 AND CASIN = 'B07N6G1L8F';</v>
      </c>
    </row>
    <row r="1384" spans="1:14" x14ac:dyDescent="0.25">
      <c r="A1384" t="s">
        <v>1476</v>
      </c>
      <c r="B1384" t="s">
        <v>1454</v>
      </c>
      <c r="C1384" t="s">
        <v>3625</v>
      </c>
      <c r="D1384" t="s">
        <v>1474</v>
      </c>
      <c r="E1384" t="s">
        <v>15</v>
      </c>
      <c r="F1384">
        <v>1</v>
      </c>
      <c r="G1384">
        <v>20</v>
      </c>
      <c r="H1384">
        <v>93</v>
      </c>
      <c r="I1384">
        <v>60</v>
      </c>
      <c r="J1384">
        <v>0</v>
      </c>
      <c r="K1384">
        <v>420</v>
      </c>
      <c r="L1384">
        <v>540</v>
      </c>
      <c r="M1384">
        <v>200</v>
      </c>
      <c r="N1384" t="str">
        <f t="shared" si="21"/>
        <v>UPDATE WipDetails SET WipQuantity = , Review_Wip = 200 WHERE WipMaster_Id IN (SELECT id FROM WipMasters WHERE issuedmonth = 'March' AND IssuedYear = 2026) AND CommitmentPeriod = 3 AND CASIN = 'B07N6G7KNX';</v>
      </c>
    </row>
    <row r="1385" spans="1:14" x14ac:dyDescent="0.25">
      <c r="A1385" t="s">
        <v>1477</v>
      </c>
      <c r="B1385" t="s">
        <v>1454</v>
      </c>
      <c r="C1385" t="s">
        <v>3626</v>
      </c>
      <c r="D1385" t="s">
        <v>1474</v>
      </c>
      <c r="E1385" t="s">
        <v>27</v>
      </c>
      <c r="F1385">
        <v>1</v>
      </c>
      <c r="G1385">
        <v>20</v>
      </c>
      <c r="H1385">
        <v>198</v>
      </c>
      <c r="I1385">
        <v>480</v>
      </c>
      <c r="J1385">
        <v>500</v>
      </c>
      <c r="K1385">
        <v>0</v>
      </c>
      <c r="L1385">
        <v>960</v>
      </c>
      <c r="M1385">
        <v>440</v>
      </c>
      <c r="N1385" t="str">
        <f t="shared" si="21"/>
        <v>UPDATE WipDetails SET WipQuantity = , Review_Wip = 440 WHERE WipMaster_Id IN (SELECT id FROM WipMasters WHERE issuedmonth = 'March' AND IssuedYear = 2026) AND CommitmentPeriod = 3 AND CASIN = 'B07N4P4SDY';</v>
      </c>
    </row>
    <row r="1386" spans="1:14" x14ac:dyDescent="0.25">
      <c r="A1386" t="s">
        <v>1478</v>
      </c>
      <c r="B1386" t="s">
        <v>1454</v>
      </c>
      <c r="C1386" t="s">
        <v>3627</v>
      </c>
      <c r="D1386" t="s">
        <v>1474</v>
      </c>
      <c r="E1386" t="s">
        <v>19</v>
      </c>
      <c r="F1386">
        <v>1</v>
      </c>
      <c r="G1386">
        <v>20</v>
      </c>
      <c r="H1386">
        <v>105</v>
      </c>
      <c r="I1386">
        <v>420</v>
      </c>
      <c r="J1386">
        <v>500</v>
      </c>
      <c r="K1386">
        <v>680</v>
      </c>
      <c r="L1386">
        <v>220</v>
      </c>
      <c r="M1386">
        <v>720</v>
      </c>
      <c r="N1386" t="str">
        <f t="shared" si="21"/>
        <v>UPDATE WipDetails SET WipQuantity = , Review_Wip = 720 WHERE WipMaster_Id IN (SELECT id FROM WipMasters WHERE issuedmonth = 'March' AND IssuedYear = 2026) AND CommitmentPeriod = 3 AND CASIN = 'B07N4LFJVH';</v>
      </c>
    </row>
    <row r="1387" spans="1:14" x14ac:dyDescent="0.25">
      <c r="A1387" t="s">
        <v>1479</v>
      </c>
      <c r="B1387" t="s">
        <v>1454</v>
      </c>
      <c r="C1387" t="s">
        <v>3628</v>
      </c>
      <c r="D1387" t="s">
        <v>1474</v>
      </c>
      <c r="E1387" t="s">
        <v>21</v>
      </c>
      <c r="F1387">
        <v>1</v>
      </c>
      <c r="G1387">
        <v>20</v>
      </c>
      <c r="H1387">
        <v>39</v>
      </c>
      <c r="I1387">
        <v>380</v>
      </c>
      <c r="J1387">
        <v>520</v>
      </c>
      <c r="K1387">
        <v>320</v>
      </c>
      <c r="L1387">
        <v>200</v>
      </c>
      <c r="M1387">
        <v>280</v>
      </c>
      <c r="N1387" t="str">
        <f t="shared" si="21"/>
        <v>UPDATE WipDetails SET WipQuantity = , Review_Wip = 280 WHERE WipMaster_Id IN (SELECT id FROM WipMasters WHERE issuedmonth = 'March' AND IssuedYear = 2026) AND CommitmentPeriod = 3 AND CASIN = 'B07N6F6MG6';</v>
      </c>
    </row>
    <row r="1388" spans="1:14" x14ac:dyDescent="0.25">
      <c r="A1388" t="s">
        <v>1480</v>
      </c>
      <c r="B1388" t="s">
        <v>1454</v>
      </c>
      <c r="C1388" t="s">
        <v>3629</v>
      </c>
      <c r="D1388" t="s">
        <v>1481</v>
      </c>
      <c r="E1388" t="s">
        <v>11</v>
      </c>
      <c r="F1388">
        <v>1</v>
      </c>
      <c r="G1388">
        <v>20</v>
      </c>
      <c r="H1388">
        <v>14</v>
      </c>
      <c r="I1388">
        <v>0</v>
      </c>
      <c r="J1388">
        <v>0</v>
      </c>
      <c r="K1388">
        <v>120</v>
      </c>
      <c r="L1388">
        <v>80</v>
      </c>
      <c r="M1388">
        <v>80</v>
      </c>
      <c r="N1388" t="str">
        <f t="shared" si="21"/>
        <v>UPDATE WipDetails SET WipQuantity = , Review_Wip = 80 WHERE WipMaster_Id IN (SELECT id FROM WipMasters WHERE issuedmonth = 'March' AND IssuedYear = 2026) AND CommitmentPeriod = 3 AND CASIN = 'B085XFY6FG';</v>
      </c>
    </row>
    <row r="1389" spans="1:14" x14ac:dyDescent="0.25">
      <c r="A1389" t="s">
        <v>1482</v>
      </c>
      <c r="B1389" t="s">
        <v>1454</v>
      </c>
      <c r="C1389" t="s">
        <v>3630</v>
      </c>
      <c r="D1389" t="s">
        <v>1481</v>
      </c>
      <c r="E1389" t="s">
        <v>13</v>
      </c>
      <c r="F1389">
        <v>1</v>
      </c>
      <c r="G1389">
        <v>20</v>
      </c>
      <c r="H1389">
        <v>26</v>
      </c>
      <c r="I1389">
        <v>0</v>
      </c>
      <c r="J1389">
        <v>0</v>
      </c>
      <c r="K1389">
        <v>320</v>
      </c>
      <c r="L1389">
        <v>120</v>
      </c>
      <c r="M1389">
        <v>140</v>
      </c>
      <c r="N1389" t="str">
        <f t="shared" si="21"/>
        <v>UPDATE WipDetails SET WipQuantity = , Review_Wip = 140 WHERE WipMaster_Id IN (SELECT id FROM WipMasters WHERE issuedmonth = 'March' AND IssuedYear = 2026) AND CommitmentPeriod = 3 AND CASIN = 'B085XF8VP9';</v>
      </c>
    </row>
    <row r="1390" spans="1:14" x14ac:dyDescent="0.25">
      <c r="A1390" t="s">
        <v>1483</v>
      </c>
      <c r="B1390" t="s">
        <v>1454</v>
      </c>
      <c r="C1390" t="s">
        <v>3631</v>
      </c>
      <c r="D1390" t="s">
        <v>1481</v>
      </c>
      <c r="E1390" t="s">
        <v>15</v>
      </c>
      <c r="F1390">
        <v>1</v>
      </c>
      <c r="G1390">
        <v>20</v>
      </c>
      <c r="H1390">
        <v>392</v>
      </c>
      <c r="I1390">
        <v>0</v>
      </c>
      <c r="J1390">
        <v>0</v>
      </c>
      <c r="K1390">
        <v>20</v>
      </c>
      <c r="L1390">
        <v>420</v>
      </c>
      <c r="M1390">
        <v>420</v>
      </c>
      <c r="N1390" t="str">
        <f t="shared" si="21"/>
        <v>UPDATE WipDetails SET WipQuantity = , Review_Wip = 420 WHERE WipMaster_Id IN (SELECT id FROM WipMasters WHERE issuedmonth = 'March' AND IssuedYear = 2026) AND CommitmentPeriod = 3 AND CASIN = 'B085XFRXPS';</v>
      </c>
    </row>
    <row r="1391" spans="1:14" x14ac:dyDescent="0.25">
      <c r="A1391" t="s">
        <v>1484</v>
      </c>
      <c r="B1391" t="s">
        <v>1454</v>
      </c>
      <c r="C1391" t="s">
        <v>3632</v>
      </c>
      <c r="D1391" t="s">
        <v>1481</v>
      </c>
      <c r="E1391" t="s">
        <v>27</v>
      </c>
      <c r="F1391">
        <v>1</v>
      </c>
      <c r="G1391">
        <v>20</v>
      </c>
      <c r="H1391">
        <v>139</v>
      </c>
      <c r="I1391">
        <v>0</v>
      </c>
      <c r="J1391">
        <v>0</v>
      </c>
      <c r="K1391">
        <v>660</v>
      </c>
      <c r="L1391">
        <v>540</v>
      </c>
      <c r="M1391">
        <v>560</v>
      </c>
      <c r="N1391" t="str">
        <f t="shared" si="21"/>
        <v>UPDATE WipDetails SET WipQuantity = , Review_Wip = 560 WHERE WipMaster_Id IN (SELECT id FROM WipMasters WHERE issuedmonth = 'March' AND IssuedYear = 2026) AND CommitmentPeriod = 3 AND CASIN = 'B085XG15N1';</v>
      </c>
    </row>
    <row r="1392" spans="1:14" x14ac:dyDescent="0.25">
      <c r="A1392" t="s">
        <v>1485</v>
      </c>
      <c r="B1392" t="s">
        <v>1454</v>
      </c>
      <c r="C1392" t="s">
        <v>3633</v>
      </c>
      <c r="D1392" t="s">
        <v>1481</v>
      </c>
      <c r="E1392" t="s">
        <v>19</v>
      </c>
      <c r="F1392">
        <v>1</v>
      </c>
      <c r="G1392">
        <v>20</v>
      </c>
      <c r="H1392">
        <v>65</v>
      </c>
      <c r="I1392">
        <v>0</v>
      </c>
      <c r="J1392">
        <v>0</v>
      </c>
      <c r="K1392">
        <v>420</v>
      </c>
      <c r="L1392">
        <v>640</v>
      </c>
      <c r="M1392">
        <v>480</v>
      </c>
      <c r="N1392" t="str">
        <f t="shared" si="21"/>
        <v>UPDATE WipDetails SET WipQuantity = , Review_Wip = 480 WHERE WipMaster_Id IN (SELECT id FROM WipMasters WHERE issuedmonth = 'March' AND IssuedYear = 2026) AND CommitmentPeriod = 3 AND CASIN = 'B085XG37PZ';</v>
      </c>
    </row>
    <row r="1393" spans="1:14" x14ac:dyDescent="0.25">
      <c r="A1393" t="s">
        <v>1486</v>
      </c>
      <c r="B1393" t="s">
        <v>1454</v>
      </c>
      <c r="C1393" t="s">
        <v>3634</v>
      </c>
      <c r="D1393" t="s">
        <v>1481</v>
      </c>
      <c r="E1393" t="s">
        <v>21</v>
      </c>
      <c r="F1393">
        <v>1</v>
      </c>
      <c r="G1393">
        <v>20</v>
      </c>
      <c r="H1393">
        <v>126</v>
      </c>
      <c r="I1393">
        <v>0</v>
      </c>
      <c r="J1393">
        <v>0</v>
      </c>
      <c r="K1393">
        <v>20</v>
      </c>
      <c r="L1393">
        <v>200</v>
      </c>
      <c r="M1393">
        <v>320</v>
      </c>
      <c r="N1393" t="str">
        <f t="shared" si="21"/>
        <v>UPDATE WipDetails SET WipQuantity = , Review_Wip = 320 WHERE WipMaster_Id IN (SELECT id FROM WipMasters WHERE issuedmonth = 'March' AND IssuedYear = 2026) AND CommitmentPeriod = 3 AND CASIN = 'B085XFP7QV';</v>
      </c>
    </row>
    <row r="1394" spans="1:14" x14ac:dyDescent="0.25">
      <c r="A1394" t="s">
        <v>1487</v>
      </c>
      <c r="B1394" t="s">
        <v>1454</v>
      </c>
      <c r="C1394" t="s">
        <v>3635</v>
      </c>
      <c r="D1394" t="s">
        <v>271</v>
      </c>
      <c r="E1394" t="s">
        <v>11</v>
      </c>
      <c r="F1394">
        <v>1</v>
      </c>
      <c r="G1394">
        <v>20</v>
      </c>
      <c r="H1394">
        <v>7</v>
      </c>
      <c r="I1394">
        <v>0</v>
      </c>
      <c r="J1394">
        <v>0</v>
      </c>
      <c r="K1394">
        <v>80</v>
      </c>
      <c r="L1394">
        <v>80</v>
      </c>
      <c r="M1394">
        <v>40</v>
      </c>
      <c r="N1394" t="str">
        <f t="shared" si="21"/>
        <v>UPDATE WipDetails SET WipQuantity = , Review_Wip = 40 WHERE WipMaster_Id IN (SELECT id FROM WipMasters WHERE issuedmonth = 'March' AND IssuedYear = 2026) AND CommitmentPeriod = 3 AND CASIN = 'B07N4JMMXL';</v>
      </c>
    </row>
    <row r="1395" spans="1:14" x14ac:dyDescent="0.25">
      <c r="A1395" t="s">
        <v>1488</v>
      </c>
      <c r="B1395" t="s">
        <v>1454</v>
      </c>
      <c r="C1395" t="s">
        <v>3636</v>
      </c>
      <c r="D1395" t="s">
        <v>271</v>
      </c>
      <c r="E1395" t="s">
        <v>13</v>
      </c>
      <c r="F1395">
        <v>1</v>
      </c>
      <c r="G1395">
        <v>20</v>
      </c>
      <c r="H1395">
        <v>0</v>
      </c>
      <c r="I1395">
        <v>0</v>
      </c>
      <c r="J1395">
        <v>0</v>
      </c>
      <c r="K1395">
        <v>200</v>
      </c>
      <c r="L1395">
        <v>160</v>
      </c>
      <c r="M1395">
        <v>60</v>
      </c>
      <c r="N1395" t="str">
        <f t="shared" si="21"/>
        <v>UPDATE WipDetails SET WipQuantity = , Review_Wip = 60 WHERE WipMaster_Id IN (SELECT id FROM WipMasters WHERE issuedmonth = 'March' AND IssuedYear = 2026) AND CommitmentPeriod = 3 AND CASIN = 'B07N4NZD8D';</v>
      </c>
    </row>
    <row r="1396" spans="1:14" x14ac:dyDescent="0.25">
      <c r="A1396" t="s">
        <v>1489</v>
      </c>
      <c r="B1396" t="s">
        <v>1454</v>
      </c>
      <c r="C1396" t="s">
        <v>3637</v>
      </c>
      <c r="D1396" t="s">
        <v>271</v>
      </c>
      <c r="E1396" t="s">
        <v>15</v>
      </c>
      <c r="F1396">
        <v>1</v>
      </c>
      <c r="G1396">
        <v>20</v>
      </c>
      <c r="H1396">
        <v>58</v>
      </c>
      <c r="I1396">
        <v>80</v>
      </c>
      <c r="J1396">
        <v>60</v>
      </c>
      <c r="K1396">
        <v>600</v>
      </c>
      <c r="L1396">
        <v>320</v>
      </c>
      <c r="M1396">
        <v>80</v>
      </c>
      <c r="N1396" t="str">
        <f t="shared" si="21"/>
        <v>UPDATE WipDetails SET WipQuantity = , Review_Wip = 80 WHERE WipMaster_Id IN (SELECT id FROM WipMasters WHERE issuedmonth = 'March' AND IssuedYear = 2026) AND CommitmentPeriod = 3 AND CASIN = 'B07N4N2YLM';</v>
      </c>
    </row>
    <row r="1397" spans="1:14" x14ac:dyDescent="0.25">
      <c r="A1397" t="s">
        <v>1490</v>
      </c>
      <c r="B1397" t="s">
        <v>1454</v>
      </c>
      <c r="C1397" t="s">
        <v>3638</v>
      </c>
      <c r="D1397" t="s">
        <v>271</v>
      </c>
      <c r="E1397" t="s">
        <v>27</v>
      </c>
      <c r="F1397">
        <v>1</v>
      </c>
      <c r="G1397">
        <v>20</v>
      </c>
      <c r="H1397">
        <v>18</v>
      </c>
      <c r="I1397">
        <v>0</v>
      </c>
      <c r="J1397">
        <v>0</v>
      </c>
      <c r="K1397">
        <v>400</v>
      </c>
      <c r="L1397">
        <v>640</v>
      </c>
      <c r="M1397">
        <v>100</v>
      </c>
      <c r="N1397" t="str">
        <f t="shared" si="21"/>
        <v>UPDATE WipDetails SET WipQuantity = , Review_Wip = 100 WHERE WipMaster_Id IN (SELECT id FROM WipMasters WHERE issuedmonth = 'March' AND IssuedYear = 2026) AND CommitmentPeriod = 3 AND CASIN = 'B07N4NZGJ8';</v>
      </c>
    </row>
    <row r="1398" spans="1:14" x14ac:dyDescent="0.25">
      <c r="A1398" t="s">
        <v>1491</v>
      </c>
      <c r="B1398" t="s">
        <v>1454</v>
      </c>
      <c r="C1398" t="s">
        <v>3639</v>
      </c>
      <c r="D1398" t="s">
        <v>271</v>
      </c>
      <c r="E1398" t="s">
        <v>19</v>
      </c>
      <c r="F1398">
        <v>1</v>
      </c>
      <c r="G1398">
        <v>20</v>
      </c>
      <c r="H1398">
        <v>13</v>
      </c>
      <c r="I1398">
        <v>1080</v>
      </c>
      <c r="J1398">
        <v>1460</v>
      </c>
      <c r="K1398">
        <v>0</v>
      </c>
      <c r="L1398">
        <v>600</v>
      </c>
      <c r="M1398">
        <v>1380</v>
      </c>
      <c r="N1398" t="str">
        <f t="shared" si="21"/>
        <v>UPDATE WipDetails SET WipQuantity = , Review_Wip = 1380 WHERE WipMaster_Id IN (SELECT id FROM WipMasters WHERE issuedmonth = 'March' AND IssuedYear = 2026) AND CommitmentPeriod = 3 AND CASIN = 'B07N4P3G9S';</v>
      </c>
    </row>
    <row r="1399" spans="1:14" x14ac:dyDescent="0.25">
      <c r="A1399" t="s">
        <v>1492</v>
      </c>
      <c r="B1399" t="s">
        <v>1454</v>
      </c>
      <c r="C1399" t="s">
        <v>3640</v>
      </c>
      <c r="D1399" t="s">
        <v>271</v>
      </c>
      <c r="E1399" t="s">
        <v>21</v>
      </c>
      <c r="F1399">
        <v>1</v>
      </c>
      <c r="G1399">
        <v>20</v>
      </c>
      <c r="H1399">
        <v>151</v>
      </c>
      <c r="I1399">
        <v>120</v>
      </c>
      <c r="J1399">
        <v>0</v>
      </c>
      <c r="K1399">
        <v>380</v>
      </c>
      <c r="L1399">
        <v>280</v>
      </c>
      <c r="M1399">
        <v>60</v>
      </c>
      <c r="N1399" t="str">
        <f t="shared" si="21"/>
        <v>UPDATE WipDetails SET WipQuantity = , Review_Wip = 60 WHERE WipMaster_Id IN (SELECT id FROM WipMasters WHERE issuedmonth = 'March' AND IssuedYear = 2026) AND CommitmentPeriod = 3 AND CASIN = 'B07N4JTCQC';</v>
      </c>
    </row>
    <row r="1400" spans="1:14" x14ac:dyDescent="0.25">
      <c r="A1400" t="s">
        <v>1493</v>
      </c>
      <c r="B1400" t="s">
        <v>1454</v>
      </c>
      <c r="C1400" t="s">
        <v>3641</v>
      </c>
      <c r="D1400" t="s">
        <v>43</v>
      </c>
      <c r="E1400" t="s">
        <v>11</v>
      </c>
      <c r="F1400">
        <v>1</v>
      </c>
      <c r="G1400">
        <v>20</v>
      </c>
      <c r="H1400">
        <v>0</v>
      </c>
      <c r="I1400">
        <v>40</v>
      </c>
      <c r="J1400">
        <v>60</v>
      </c>
      <c r="K1400">
        <v>140</v>
      </c>
      <c r="L1400">
        <v>80</v>
      </c>
      <c r="M1400">
        <v>100</v>
      </c>
      <c r="N1400" t="str">
        <f t="shared" si="21"/>
        <v>UPDATE WipDetails SET WipQuantity = , Review_Wip = 100 WHERE WipMaster_Id IN (SELECT id FROM WipMasters WHERE issuedmonth = 'March' AND IssuedYear = 2026) AND CommitmentPeriod = 3 AND CASIN = 'B07N4PKFKS';</v>
      </c>
    </row>
    <row r="1401" spans="1:14" x14ac:dyDescent="0.25">
      <c r="A1401" t="s">
        <v>1494</v>
      </c>
      <c r="B1401" t="s">
        <v>1454</v>
      </c>
      <c r="C1401" t="s">
        <v>3642</v>
      </c>
      <c r="D1401" t="s">
        <v>43</v>
      </c>
      <c r="E1401" t="s">
        <v>13</v>
      </c>
      <c r="F1401">
        <v>1</v>
      </c>
      <c r="G1401">
        <v>20</v>
      </c>
      <c r="H1401">
        <v>180</v>
      </c>
      <c r="I1401">
        <v>0</v>
      </c>
      <c r="J1401">
        <v>0</v>
      </c>
      <c r="K1401">
        <v>200</v>
      </c>
      <c r="L1401">
        <v>540</v>
      </c>
      <c r="M1401">
        <v>100</v>
      </c>
      <c r="N1401" t="str">
        <f t="shared" si="21"/>
        <v>UPDATE WipDetails SET WipQuantity = , Review_Wip = 100 WHERE WipMaster_Id IN (SELECT id FROM WipMasters WHERE issuedmonth = 'March' AND IssuedYear = 2026) AND CommitmentPeriod = 3 AND CASIN = 'B07N4JQHKY';</v>
      </c>
    </row>
    <row r="1402" spans="1:14" x14ac:dyDescent="0.25">
      <c r="A1402" t="s">
        <v>1495</v>
      </c>
      <c r="B1402" t="s">
        <v>1454</v>
      </c>
      <c r="C1402" t="s">
        <v>3643</v>
      </c>
      <c r="D1402" t="s">
        <v>43</v>
      </c>
      <c r="E1402" t="s">
        <v>15</v>
      </c>
      <c r="F1402">
        <v>1</v>
      </c>
      <c r="G1402">
        <v>20</v>
      </c>
      <c r="H1402">
        <v>804</v>
      </c>
      <c r="I1402">
        <v>60</v>
      </c>
      <c r="J1402">
        <v>0</v>
      </c>
      <c r="K1402">
        <v>0</v>
      </c>
      <c r="L1402">
        <v>1500</v>
      </c>
      <c r="M1402">
        <v>1220</v>
      </c>
      <c r="N1402" t="str">
        <f t="shared" si="21"/>
        <v>UPDATE WipDetails SET WipQuantity = , Review_Wip = 1220 WHERE WipMaster_Id IN (SELECT id FROM WipMasters WHERE issuedmonth = 'March' AND IssuedYear = 2026) AND CommitmentPeriod = 3 AND CASIN = 'B07N4JQL4F';</v>
      </c>
    </row>
    <row r="1403" spans="1:14" x14ac:dyDescent="0.25">
      <c r="A1403" t="s">
        <v>1496</v>
      </c>
      <c r="B1403" t="s">
        <v>1454</v>
      </c>
      <c r="C1403" t="s">
        <v>3644</v>
      </c>
      <c r="D1403" t="s">
        <v>43</v>
      </c>
      <c r="E1403" t="s">
        <v>27</v>
      </c>
      <c r="F1403">
        <v>1</v>
      </c>
      <c r="G1403">
        <v>20</v>
      </c>
      <c r="H1403">
        <v>1003</v>
      </c>
      <c r="I1403">
        <v>960</v>
      </c>
      <c r="J1403">
        <v>580</v>
      </c>
      <c r="K1403">
        <v>0</v>
      </c>
      <c r="L1403">
        <v>1680</v>
      </c>
      <c r="M1403">
        <v>0</v>
      </c>
      <c r="N1403" t="str">
        <f t="shared" si="21"/>
        <v>UPDATE WipDetails SET WipQuantity = , Review_Wip = 0 WHERE WipMaster_Id IN (SELECT id FROM WipMasters WHERE issuedmonth = 'March' AND IssuedYear = 2026) AND CommitmentPeriod = 3 AND CASIN = 'B07N4P9PMT';</v>
      </c>
    </row>
    <row r="1404" spans="1:14" x14ac:dyDescent="0.25">
      <c r="A1404" t="s">
        <v>1497</v>
      </c>
      <c r="B1404" t="s">
        <v>1454</v>
      </c>
      <c r="C1404" t="s">
        <v>3645</v>
      </c>
      <c r="D1404" t="s">
        <v>43</v>
      </c>
      <c r="E1404" t="s">
        <v>19</v>
      </c>
      <c r="F1404">
        <v>1</v>
      </c>
      <c r="G1404">
        <v>20</v>
      </c>
      <c r="H1404">
        <v>218</v>
      </c>
      <c r="I1404">
        <v>940</v>
      </c>
      <c r="J1404">
        <v>1220</v>
      </c>
      <c r="K1404">
        <v>1800</v>
      </c>
      <c r="L1404">
        <v>1200</v>
      </c>
      <c r="M1404">
        <v>0</v>
      </c>
      <c r="N1404" t="str">
        <f t="shared" si="21"/>
        <v>UPDATE WipDetails SET WipQuantity = , Review_Wip = 0 WHERE WipMaster_Id IN (SELECT id FROM WipMasters WHERE issuedmonth = 'March' AND IssuedYear = 2026) AND CommitmentPeriod = 3 AND CASIN = 'B07N4JQL48';</v>
      </c>
    </row>
    <row r="1405" spans="1:14" x14ac:dyDescent="0.25">
      <c r="A1405" t="s">
        <v>1498</v>
      </c>
      <c r="B1405" t="s">
        <v>1454</v>
      </c>
      <c r="C1405" t="s">
        <v>3646</v>
      </c>
      <c r="D1405" t="s">
        <v>43</v>
      </c>
      <c r="E1405" t="s">
        <v>21</v>
      </c>
      <c r="F1405">
        <v>1</v>
      </c>
      <c r="G1405">
        <v>20</v>
      </c>
      <c r="H1405">
        <v>264</v>
      </c>
      <c r="I1405">
        <v>60</v>
      </c>
      <c r="J1405">
        <v>0</v>
      </c>
      <c r="K1405">
        <v>860</v>
      </c>
      <c r="L1405">
        <v>600</v>
      </c>
      <c r="M1405">
        <v>300</v>
      </c>
      <c r="N1405" t="str">
        <f t="shared" si="21"/>
        <v>UPDATE WipDetails SET WipQuantity = , Review_Wip = 300 WHERE WipMaster_Id IN (SELECT id FROM WipMasters WHERE issuedmonth = 'March' AND IssuedYear = 2026) AND CommitmentPeriod = 3 AND CASIN = 'B07N4NF4SZ';</v>
      </c>
    </row>
    <row r="1406" spans="1:14" x14ac:dyDescent="0.25">
      <c r="A1406" t="s">
        <v>1499</v>
      </c>
      <c r="B1406" t="s">
        <v>1454</v>
      </c>
      <c r="C1406" t="s">
        <v>3647</v>
      </c>
      <c r="D1406" t="s">
        <v>49</v>
      </c>
      <c r="E1406" t="s">
        <v>11</v>
      </c>
      <c r="F1406">
        <v>1</v>
      </c>
      <c r="G1406">
        <v>20</v>
      </c>
      <c r="H1406">
        <v>13</v>
      </c>
      <c r="I1406">
        <v>40</v>
      </c>
      <c r="J1406">
        <v>60</v>
      </c>
      <c r="K1406">
        <v>40</v>
      </c>
      <c r="L1406">
        <v>60</v>
      </c>
      <c r="M1406">
        <v>20</v>
      </c>
      <c r="N1406" t="str">
        <f t="shared" si="21"/>
        <v>UPDATE WipDetails SET WipQuantity = , Review_Wip = 20 WHERE WipMaster_Id IN (SELECT id FROM WipMasters WHERE issuedmonth = 'March' AND IssuedYear = 2026) AND CommitmentPeriod = 3 AND CASIN = 'B07N4ND96K';</v>
      </c>
    </row>
    <row r="1407" spans="1:14" x14ac:dyDescent="0.25">
      <c r="A1407" t="s">
        <v>1500</v>
      </c>
      <c r="B1407" t="s">
        <v>1454</v>
      </c>
      <c r="C1407" t="s">
        <v>3648</v>
      </c>
      <c r="D1407" t="s">
        <v>49</v>
      </c>
      <c r="E1407" t="s">
        <v>13</v>
      </c>
      <c r="F1407">
        <v>1</v>
      </c>
      <c r="G1407">
        <v>20</v>
      </c>
      <c r="H1407">
        <v>6</v>
      </c>
      <c r="I1407">
        <v>20</v>
      </c>
      <c r="J1407">
        <v>20</v>
      </c>
      <c r="K1407">
        <v>140</v>
      </c>
      <c r="L1407">
        <v>60</v>
      </c>
      <c r="M1407">
        <v>0</v>
      </c>
      <c r="N1407" t="str">
        <f t="shared" si="21"/>
        <v>UPDATE WipDetails SET WipQuantity = , Review_Wip = 0 WHERE WipMaster_Id IN (SELECT id FROM WipMasters WHERE issuedmonth = 'March' AND IssuedYear = 2026) AND CommitmentPeriod = 3 AND CASIN = 'B07N4P48XY';</v>
      </c>
    </row>
    <row r="1408" spans="1:14" x14ac:dyDescent="0.25">
      <c r="A1408" t="s">
        <v>1501</v>
      </c>
      <c r="B1408" t="s">
        <v>1454</v>
      </c>
      <c r="C1408" t="s">
        <v>3649</v>
      </c>
      <c r="D1408" t="s">
        <v>49</v>
      </c>
      <c r="E1408" t="s">
        <v>15</v>
      </c>
      <c r="F1408">
        <v>1</v>
      </c>
      <c r="G1408">
        <v>20</v>
      </c>
      <c r="H1408">
        <v>66</v>
      </c>
      <c r="I1408">
        <v>100</v>
      </c>
      <c r="J1408">
        <v>40</v>
      </c>
      <c r="K1408">
        <v>160</v>
      </c>
      <c r="L1408">
        <v>140</v>
      </c>
      <c r="M1408">
        <v>260</v>
      </c>
      <c r="N1408" t="str">
        <f t="shared" si="21"/>
        <v>UPDATE WipDetails SET WipQuantity = , Review_Wip = 260 WHERE WipMaster_Id IN (SELECT id FROM WipMasters WHERE issuedmonth = 'March' AND IssuedYear = 2026) AND CommitmentPeriod = 3 AND CASIN = 'B07N4PB29P';</v>
      </c>
    </row>
    <row r="1409" spans="1:14" x14ac:dyDescent="0.25">
      <c r="A1409" t="s">
        <v>1502</v>
      </c>
      <c r="B1409" t="s">
        <v>1454</v>
      </c>
      <c r="C1409" t="s">
        <v>3650</v>
      </c>
      <c r="D1409" t="s">
        <v>49</v>
      </c>
      <c r="E1409" t="s">
        <v>27</v>
      </c>
      <c r="F1409">
        <v>1</v>
      </c>
      <c r="G1409">
        <v>20</v>
      </c>
      <c r="H1409">
        <v>72</v>
      </c>
      <c r="I1409">
        <v>40</v>
      </c>
      <c r="J1409">
        <v>0</v>
      </c>
      <c r="K1409">
        <v>500</v>
      </c>
      <c r="L1409">
        <v>300</v>
      </c>
      <c r="M1409">
        <v>120</v>
      </c>
      <c r="N1409" t="str">
        <f t="shared" si="21"/>
        <v>UPDATE WipDetails SET WipQuantity = , Review_Wip = 120 WHERE WipMaster_Id IN (SELECT id FROM WipMasters WHERE issuedmonth = 'March' AND IssuedYear = 2026) AND CommitmentPeriod = 3 AND CASIN = 'B07N4P4SF2';</v>
      </c>
    </row>
    <row r="1410" spans="1:14" x14ac:dyDescent="0.25">
      <c r="A1410" t="s">
        <v>1503</v>
      </c>
      <c r="B1410" t="s">
        <v>1454</v>
      </c>
      <c r="C1410" t="s">
        <v>3651</v>
      </c>
      <c r="D1410" t="s">
        <v>49</v>
      </c>
      <c r="E1410" t="s">
        <v>19</v>
      </c>
      <c r="F1410">
        <v>1</v>
      </c>
      <c r="G1410">
        <v>20</v>
      </c>
      <c r="H1410">
        <v>113</v>
      </c>
      <c r="I1410">
        <v>180</v>
      </c>
      <c r="J1410">
        <v>120</v>
      </c>
      <c r="K1410">
        <v>100</v>
      </c>
      <c r="L1410">
        <v>360</v>
      </c>
      <c r="M1410">
        <v>600</v>
      </c>
      <c r="N1410" t="str">
        <f t="shared" si="21"/>
        <v>UPDATE WipDetails SET WipQuantity = , Review_Wip = 600 WHERE WipMaster_Id IN (SELECT id FROM WipMasters WHERE issuedmonth = 'March' AND IssuedYear = 2026) AND CommitmentPeriod = 3 AND CASIN = 'B07N4P3G9Y';</v>
      </c>
    </row>
    <row r="1411" spans="1:14" x14ac:dyDescent="0.25">
      <c r="A1411" t="s">
        <v>1504</v>
      </c>
      <c r="B1411" t="s">
        <v>1454</v>
      </c>
      <c r="C1411" t="s">
        <v>3652</v>
      </c>
      <c r="D1411" t="s">
        <v>49</v>
      </c>
      <c r="E1411" t="s">
        <v>21</v>
      </c>
      <c r="F1411">
        <v>1</v>
      </c>
      <c r="G1411">
        <v>20</v>
      </c>
      <c r="H1411">
        <v>33</v>
      </c>
      <c r="I1411">
        <v>160</v>
      </c>
      <c r="J1411">
        <v>180</v>
      </c>
      <c r="K1411">
        <v>0</v>
      </c>
      <c r="L1411">
        <v>140</v>
      </c>
      <c r="M1411">
        <v>420</v>
      </c>
      <c r="N1411" t="str">
        <f t="shared" ref="N1411:N1474" si="22">"UPDATE WipDetails SET WipQuantity = "&amp;ML1411&amp;", Review_Wip = "&amp;M1411&amp;" WHERE WipMaster_Id IN (SELECT id FROM WipMasters WHERE issuedmonth = 'March' AND IssuedYear = 2026) AND CommitmentPeriod = 3 AND CASIN = '"&amp;A1411&amp;"';"</f>
        <v>UPDATE WipDetails SET WipQuantity = , Review_Wip = 420 WHERE WipMaster_Id IN (SELECT id FROM WipMasters WHERE issuedmonth = 'March' AND IssuedYear = 2026) AND CommitmentPeriod = 3 AND CASIN = 'B07N4PM9N4';</v>
      </c>
    </row>
    <row r="1412" spans="1:14" x14ac:dyDescent="0.25">
      <c r="A1412" t="s">
        <v>1453</v>
      </c>
      <c r="B1412" t="s">
        <v>1454</v>
      </c>
      <c r="C1412" t="s">
        <v>3605</v>
      </c>
      <c r="D1412" t="s">
        <v>4419</v>
      </c>
      <c r="E1412" t="s">
        <v>11</v>
      </c>
      <c r="F1412">
        <v>1</v>
      </c>
      <c r="G1412">
        <v>20</v>
      </c>
      <c r="H1412">
        <v>0</v>
      </c>
      <c r="I1412">
        <v>120</v>
      </c>
      <c r="J1412">
        <v>140</v>
      </c>
      <c r="K1412">
        <v>40</v>
      </c>
      <c r="L1412">
        <v>60</v>
      </c>
      <c r="M1412">
        <v>80</v>
      </c>
      <c r="N1412" t="str">
        <f t="shared" si="22"/>
        <v>UPDATE WipDetails SET WipQuantity = , Review_Wip = 80 WHERE WipMaster_Id IN (SELECT id FROM WipMasters WHERE issuedmonth = 'March' AND IssuedYear = 2026) AND CommitmentPeriod = 3 AND CASIN = 'B07N4PM9N8';</v>
      </c>
    </row>
    <row r="1413" spans="1:14" x14ac:dyDescent="0.25">
      <c r="A1413" t="s">
        <v>1455</v>
      </c>
      <c r="B1413" t="s">
        <v>1454</v>
      </c>
      <c r="C1413" t="s">
        <v>3606</v>
      </c>
      <c r="D1413" t="s">
        <v>4419</v>
      </c>
      <c r="E1413" t="s">
        <v>13</v>
      </c>
      <c r="F1413">
        <v>1</v>
      </c>
      <c r="G1413">
        <v>20</v>
      </c>
      <c r="H1413">
        <v>20</v>
      </c>
      <c r="I1413">
        <v>40</v>
      </c>
      <c r="J1413">
        <v>40</v>
      </c>
      <c r="K1413">
        <v>180</v>
      </c>
      <c r="L1413">
        <v>120</v>
      </c>
      <c r="M1413">
        <v>180</v>
      </c>
      <c r="N1413" t="str">
        <f t="shared" si="22"/>
        <v>UPDATE WipDetails SET WipQuantity = , Review_Wip = 180 WHERE WipMaster_Id IN (SELECT id FROM WipMasters WHERE issuedmonth = 'March' AND IssuedYear = 2026) AND CommitmentPeriod = 3 AND CASIN = 'B07N4P3KLS';</v>
      </c>
    </row>
    <row r="1414" spans="1:14" x14ac:dyDescent="0.25">
      <c r="A1414" t="s">
        <v>1456</v>
      </c>
      <c r="B1414" t="s">
        <v>1454</v>
      </c>
      <c r="C1414" t="s">
        <v>3607</v>
      </c>
      <c r="D1414" t="s">
        <v>4419</v>
      </c>
      <c r="E1414" t="s">
        <v>15</v>
      </c>
      <c r="F1414">
        <v>1</v>
      </c>
      <c r="G1414">
        <v>20</v>
      </c>
      <c r="H1414">
        <v>12</v>
      </c>
      <c r="I1414">
        <v>120</v>
      </c>
      <c r="J1414">
        <v>120</v>
      </c>
      <c r="K1414">
        <v>500</v>
      </c>
      <c r="L1414">
        <v>360</v>
      </c>
      <c r="M1414">
        <v>1260</v>
      </c>
      <c r="N1414" t="str">
        <f t="shared" si="22"/>
        <v>UPDATE WipDetails SET WipQuantity = , Review_Wip = 1260 WHERE WipMaster_Id IN (SELECT id FROM WipMasters WHERE issuedmonth = 'March' AND IssuedYear = 2026) AND CommitmentPeriod = 3 AND CASIN = 'B07N4R1WM2';</v>
      </c>
    </row>
    <row r="1415" spans="1:14" x14ac:dyDescent="0.25">
      <c r="A1415" t="s">
        <v>1457</v>
      </c>
      <c r="B1415" t="s">
        <v>1454</v>
      </c>
      <c r="C1415" t="s">
        <v>3608</v>
      </c>
      <c r="D1415" t="s">
        <v>4419</v>
      </c>
      <c r="E1415" t="s">
        <v>27</v>
      </c>
      <c r="F1415">
        <v>1</v>
      </c>
      <c r="G1415">
        <v>20</v>
      </c>
      <c r="H1415">
        <v>29</v>
      </c>
      <c r="I1415">
        <v>500</v>
      </c>
      <c r="J1415">
        <v>500</v>
      </c>
      <c r="K1415">
        <v>780</v>
      </c>
      <c r="L1415">
        <v>1080</v>
      </c>
      <c r="M1415">
        <v>440</v>
      </c>
      <c r="N1415" t="str">
        <f t="shared" si="22"/>
        <v>UPDATE WipDetails SET WipQuantity = , Review_Wip = 440 WHERE WipMaster_Id IN (SELECT id FROM WipMasters WHERE issuedmonth = 'March' AND IssuedYear = 2026) AND CommitmentPeriod = 3 AND CASIN = 'B07N4NZXK3';</v>
      </c>
    </row>
    <row r="1416" spans="1:14" x14ac:dyDescent="0.25">
      <c r="A1416" t="s">
        <v>1458</v>
      </c>
      <c r="B1416" t="s">
        <v>1454</v>
      </c>
      <c r="C1416" t="s">
        <v>3609</v>
      </c>
      <c r="D1416" t="s">
        <v>4419</v>
      </c>
      <c r="E1416" t="s">
        <v>19</v>
      </c>
      <c r="F1416">
        <v>1</v>
      </c>
      <c r="G1416">
        <v>20</v>
      </c>
      <c r="H1416">
        <v>11</v>
      </c>
      <c r="I1416">
        <v>0</v>
      </c>
      <c r="J1416">
        <v>0</v>
      </c>
      <c r="K1416">
        <v>320</v>
      </c>
      <c r="L1416">
        <v>600</v>
      </c>
      <c r="M1416">
        <v>100</v>
      </c>
      <c r="N1416" t="str">
        <f t="shared" si="22"/>
        <v>UPDATE WipDetails SET WipQuantity = , Review_Wip = 100 WHERE WipMaster_Id IN (SELECT id FROM WipMasters WHERE issuedmonth = 'March' AND IssuedYear = 2026) AND CommitmentPeriod = 3 AND CASIN = 'B07N4MMZPQ';</v>
      </c>
    </row>
    <row r="1417" spans="1:14" x14ac:dyDescent="0.25">
      <c r="A1417" t="s">
        <v>1459</v>
      </c>
      <c r="B1417" t="s">
        <v>1454</v>
      </c>
      <c r="C1417" t="s">
        <v>3610</v>
      </c>
      <c r="D1417" t="s">
        <v>4419</v>
      </c>
      <c r="E1417" t="s">
        <v>21</v>
      </c>
      <c r="F1417">
        <v>1</v>
      </c>
      <c r="G1417">
        <v>20</v>
      </c>
      <c r="H1417">
        <v>43</v>
      </c>
      <c r="I1417">
        <v>160</v>
      </c>
      <c r="J1417">
        <v>140</v>
      </c>
      <c r="K1417">
        <v>40</v>
      </c>
      <c r="L1417">
        <v>380</v>
      </c>
      <c r="M1417">
        <v>400</v>
      </c>
      <c r="N1417" t="str">
        <f t="shared" si="22"/>
        <v>UPDATE WipDetails SET WipQuantity = , Review_Wip = 400 WHERE WipMaster_Id IN (SELECT id FROM WipMasters WHERE issuedmonth = 'March' AND IssuedYear = 2026) AND CommitmentPeriod = 3 AND CASIN = 'B07N4P3YZW';</v>
      </c>
    </row>
    <row r="1418" spans="1:14" x14ac:dyDescent="0.25">
      <c r="A1418" t="s">
        <v>1505</v>
      </c>
      <c r="B1418" t="s">
        <v>1506</v>
      </c>
      <c r="C1418" t="s">
        <v>3653</v>
      </c>
      <c r="D1418" t="s">
        <v>10</v>
      </c>
      <c r="E1418" t="s">
        <v>11</v>
      </c>
      <c r="F1418">
        <v>1</v>
      </c>
      <c r="G1418">
        <v>20</v>
      </c>
      <c r="H1418">
        <v>393</v>
      </c>
      <c r="I1418">
        <v>900</v>
      </c>
      <c r="J1418">
        <v>840</v>
      </c>
      <c r="K1418">
        <v>1440</v>
      </c>
      <c r="L1418">
        <v>1640</v>
      </c>
      <c r="M1418">
        <v>500</v>
      </c>
      <c r="N1418" t="str">
        <f t="shared" si="22"/>
        <v>UPDATE WipDetails SET WipQuantity = , Review_Wip = 500 WHERE WipMaster_Id IN (SELECT id FROM WipMasters WHERE issuedmonth = 'March' AND IssuedYear = 2026) AND CommitmentPeriod = 3 AND CASIN = 'B07Q3XNDX6';</v>
      </c>
    </row>
    <row r="1419" spans="1:14" x14ac:dyDescent="0.25">
      <c r="A1419" t="s">
        <v>1507</v>
      </c>
      <c r="B1419" t="s">
        <v>1506</v>
      </c>
      <c r="C1419" t="s">
        <v>3654</v>
      </c>
      <c r="D1419" t="s">
        <v>10</v>
      </c>
      <c r="E1419" t="s">
        <v>13</v>
      </c>
      <c r="F1419">
        <v>1</v>
      </c>
      <c r="G1419">
        <v>20</v>
      </c>
      <c r="H1419">
        <v>975</v>
      </c>
      <c r="I1419">
        <v>2000</v>
      </c>
      <c r="J1419">
        <v>1720</v>
      </c>
      <c r="K1419">
        <v>3020</v>
      </c>
      <c r="L1419">
        <v>2060</v>
      </c>
      <c r="M1419">
        <v>3080</v>
      </c>
      <c r="N1419" t="str">
        <f t="shared" si="22"/>
        <v>UPDATE WipDetails SET WipQuantity = , Review_Wip = 3080 WHERE WipMaster_Id IN (SELECT id FROM WipMasters WHERE issuedmonth = 'March' AND IssuedYear = 2026) AND CommitmentPeriod = 3 AND CASIN = 'B075JNJB9B';</v>
      </c>
    </row>
    <row r="1420" spans="1:14" x14ac:dyDescent="0.25">
      <c r="A1420" t="s">
        <v>1508</v>
      </c>
      <c r="B1420" t="s">
        <v>1506</v>
      </c>
      <c r="C1420" t="s">
        <v>3655</v>
      </c>
      <c r="D1420" t="s">
        <v>10</v>
      </c>
      <c r="E1420" t="s">
        <v>15</v>
      </c>
      <c r="F1420">
        <v>1</v>
      </c>
      <c r="G1420">
        <v>20</v>
      </c>
      <c r="H1420">
        <v>1465</v>
      </c>
      <c r="I1420">
        <v>17900</v>
      </c>
      <c r="J1420">
        <v>21380</v>
      </c>
      <c r="K1420">
        <v>2820</v>
      </c>
      <c r="L1420">
        <v>5600</v>
      </c>
      <c r="M1420">
        <v>25040</v>
      </c>
      <c r="N1420" t="str">
        <f t="shared" si="22"/>
        <v>UPDATE WipDetails SET WipQuantity = , Review_Wip = 25040 WHERE WipMaster_Id IN (SELECT id FROM WipMasters WHERE issuedmonth = 'March' AND IssuedYear = 2026) AND CommitmentPeriod = 3 AND CASIN = 'B075JNL94T';</v>
      </c>
    </row>
    <row r="1421" spans="1:14" x14ac:dyDescent="0.25">
      <c r="A1421" t="s">
        <v>1509</v>
      </c>
      <c r="B1421" t="s">
        <v>1506</v>
      </c>
      <c r="C1421" t="s">
        <v>3656</v>
      </c>
      <c r="D1421" t="s">
        <v>10</v>
      </c>
      <c r="E1421" t="s">
        <v>17</v>
      </c>
      <c r="F1421">
        <v>1</v>
      </c>
      <c r="G1421">
        <v>18</v>
      </c>
      <c r="H1421">
        <v>724</v>
      </c>
      <c r="I1421">
        <v>23382</v>
      </c>
      <c r="J1421">
        <v>30060</v>
      </c>
      <c r="K1421">
        <v>10638</v>
      </c>
      <c r="L1421">
        <v>10926</v>
      </c>
      <c r="M1421">
        <v>10818</v>
      </c>
      <c r="N1421" t="str">
        <f t="shared" si="22"/>
        <v>UPDATE WipDetails SET WipQuantity = , Review_Wip = 10818 WHERE WipMaster_Id IN (SELECT id FROM WipMasters WHERE issuedmonth = 'March' AND IssuedYear = 2026) AND CommitmentPeriod = 3 AND CASIN = 'B075JW7CCH';</v>
      </c>
    </row>
    <row r="1422" spans="1:14" x14ac:dyDescent="0.25">
      <c r="A1422" t="s">
        <v>1510</v>
      </c>
      <c r="B1422" t="s">
        <v>1506</v>
      </c>
      <c r="C1422" t="s">
        <v>3657</v>
      </c>
      <c r="D1422" t="s">
        <v>10</v>
      </c>
      <c r="E1422" t="s">
        <v>19</v>
      </c>
      <c r="F1422">
        <v>1</v>
      </c>
      <c r="G1422">
        <v>18</v>
      </c>
      <c r="H1422">
        <v>1739</v>
      </c>
      <c r="I1422">
        <v>10152</v>
      </c>
      <c r="J1422">
        <v>11754</v>
      </c>
      <c r="K1422">
        <v>22104</v>
      </c>
      <c r="L1422">
        <v>4248</v>
      </c>
      <c r="M1422">
        <v>11214</v>
      </c>
      <c r="N1422" t="str">
        <f t="shared" si="22"/>
        <v>UPDATE WipDetails SET WipQuantity = , Review_Wip = 11214 WHERE WipMaster_Id IN (SELECT id FROM WipMasters WHERE issuedmonth = 'March' AND IssuedYear = 2026) AND CommitmentPeriod = 3 AND CASIN = 'B075JNJDDH';</v>
      </c>
    </row>
    <row r="1423" spans="1:14" x14ac:dyDescent="0.25">
      <c r="A1423" t="s">
        <v>1511</v>
      </c>
      <c r="B1423" t="s">
        <v>1506</v>
      </c>
      <c r="C1423" t="s">
        <v>3658</v>
      </c>
      <c r="D1423" t="s">
        <v>10</v>
      </c>
      <c r="E1423" t="s">
        <v>21</v>
      </c>
      <c r="F1423">
        <v>1</v>
      </c>
      <c r="G1423">
        <v>18</v>
      </c>
      <c r="H1423">
        <v>4259</v>
      </c>
      <c r="I1423">
        <v>3348</v>
      </c>
      <c r="J1423">
        <v>396</v>
      </c>
      <c r="K1423">
        <v>5256</v>
      </c>
      <c r="L1423">
        <v>4050</v>
      </c>
      <c r="M1423">
        <v>144</v>
      </c>
      <c r="N1423" t="str">
        <f t="shared" si="22"/>
        <v>UPDATE WipDetails SET WipQuantity = , Review_Wip = 144 WHERE WipMaster_Id IN (SELECT id FROM WipMasters WHERE issuedmonth = 'March' AND IssuedYear = 2026) AND CommitmentPeriod = 3 AND CASIN = 'B075JNL94R';</v>
      </c>
    </row>
    <row r="1424" spans="1:14" x14ac:dyDescent="0.25">
      <c r="A1424" t="s">
        <v>1512</v>
      </c>
      <c r="B1424" t="s">
        <v>1506</v>
      </c>
      <c r="C1424" t="s">
        <v>3659</v>
      </c>
      <c r="D1424" t="s">
        <v>258</v>
      </c>
      <c r="E1424" t="s">
        <v>11</v>
      </c>
      <c r="F1424">
        <v>1</v>
      </c>
      <c r="G1424">
        <v>20</v>
      </c>
      <c r="H1424">
        <v>20</v>
      </c>
      <c r="I1424">
        <v>60</v>
      </c>
      <c r="J1424">
        <v>60</v>
      </c>
      <c r="K1424">
        <v>140</v>
      </c>
      <c r="L1424">
        <v>80</v>
      </c>
      <c r="M1424">
        <v>80</v>
      </c>
      <c r="N1424" t="str">
        <f t="shared" si="22"/>
        <v>UPDATE WipDetails SET WipQuantity = , Review_Wip = 80 WHERE WipMaster_Id IN (SELECT id FROM WipMasters WHERE issuedmonth = 'March' AND IssuedYear = 2026) AND CommitmentPeriod = 3 AND CASIN = 'B07Q5255CJ';</v>
      </c>
    </row>
    <row r="1425" spans="1:14" x14ac:dyDescent="0.25">
      <c r="A1425" t="s">
        <v>1513</v>
      </c>
      <c r="B1425" t="s">
        <v>1506</v>
      </c>
      <c r="C1425" t="s">
        <v>3660</v>
      </c>
      <c r="D1425" t="s">
        <v>258</v>
      </c>
      <c r="E1425" t="s">
        <v>13</v>
      </c>
      <c r="F1425">
        <v>1</v>
      </c>
      <c r="G1425">
        <v>20</v>
      </c>
      <c r="H1425">
        <v>20</v>
      </c>
      <c r="I1425">
        <v>260</v>
      </c>
      <c r="J1425">
        <v>320</v>
      </c>
      <c r="K1425">
        <v>260</v>
      </c>
      <c r="L1425">
        <v>240</v>
      </c>
      <c r="M1425">
        <v>180</v>
      </c>
      <c r="N1425" t="str">
        <f t="shared" si="22"/>
        <v>UPDATE WipDetails SET WipQuantity = , Review_Wip = 180 WHERE WipMaster_Id IN (SELECT id FROM WipMasters WHERE issuedmonth = 'March' AND IssuedYear = 2026) AND CommitmentPeriod = 3 AND CASIN = 'B075JVC2NX';</v>
      </c>
    </row>
    <row r="1426" spans="1:14" x14ac:dyDescent="0.25">
      <c r="A1426" t="s">
        <v>1514</v>
      </c>
      <c r="B1426" t="s">
        <v>1506</v>
      </c>
      <c r="C1426" t="s">
        <v>3661</v>
      </c>
      <c r="D1426" t="s">
        <v>258</v>
      </c>
      <c r="E1426" t="s">
        <v>15</v>
      </c>
      <c r="F1426">
        <v>1</v>
      </c>
      <c r="G1426">
        <v>20</v>
      </c>
      <c r="H1426">
        <v>225</v>
      </c>
      <c r="I1426">
        <v>500</v>
      </c>
      <c r="J1426">
        <v>560</v>
      </c>
      <c r="K1426">
        <v>840</v>
      </c>
      <c r="L1426">
        <v>540</v>
      </c>
      <c r="M1426">
        <v>40</v>
      </c>
      <c r="N1426" t="str">
        <f t="shared" si="22"/>
        <v>UPDATE WipDetails SET WipQuantity = , Review_Wip = 40 WHERE WipMaster_Id IN (SELECT id FROM WipMasters WHERE issuedmonth = 'March' AND IssuedYear = 2026) AND CommitmentPeriod = 3 AND CASIN = 'B075JV8Q3Q';</v>
      </c>
    </row>
    <row r="1427" spans="1:14" x14ac:dyDescent="0.25">
      <c r="A1427" t="s">
        <v>1515</v>
      </c>
      <c r="B1427" t="s">
        <v>1506</v>
      </c>
      <c r="C1427" t="s">
        <v>3662</v>
      </c>
      <c r="D1427" t="s">
        <v>258</v>
      </c>
      <c r="E1427" t="s">
        <v>27</v>
      </c>
      <c r="F1427">
        <v>1</v>
      </c>
      <c r="G1427">
        <v>18</v>
      </c>
      <c r="H1427">
        <v>52</v>
      </c>
      <c r="I1427">
        <v>720</v>
      </c>
      <c r="J1427">
        <v>846</v>
      </c>
      <c r="K1427">
        <v>972</v>
      </c>
      <c r="L1427">
        <v>1044</v>
      </c>
      <c r="M1427">
        <v>414</v>
      </c>
      <c r="N1427" t="str">
        <f t="shared" si="22"/>
        <v>UPDATE WipDetails SET WipQuantity = , Review_Wip = 414 WHERE WipMaster_Id IN (SELECT id FROM WipMasters WHERE issuedmonth = 'March' AND IssuedYear = 2026) AND CommitmentPeriod = 3 AND CASIN = 'B075JVDKS5';</v>
      </c>
    </row>
    <row r="1428" spans="1:14" x14ac:dyDescent="0.25">
      <c r="A1428" t="s">
        <v>1516</v>
      </c>
      <c r="B1428" t="s">
        <v>1506</v>
      </c>
      <c r="C1428" t="s">
        <v>3663</v>
      </c>
      <c r="D1428" t="s">
        <v>258</v>
      </c>
      <c r="E1428" t="s">
        <v>19</v>
      </c>
      <c r="F1428">
        <v>1</v>
      </c>
      <c r="G1428">
        <v>18</v>
      </c>
      <c r="H1428">
        <v>209</v>
      </c>
      <c r="I1428">
        <v>54</v>
      </c>
      <c r="J1428">
        <v>0</v>
      </c>
      <c r="K1428">
        <v>360</v>
      </c>
      <c r="L1428">
        <v>684</v>
      </c>
      <c r="M1428">
        <v>1098</v>
      </c>
      <c r="N1428" t="str">
        <f t="shared" si="22"/>
        <v>UPDATE WipDetails SET WipQuantity = , Review_Wip = 1098 WHERE WipMaster_Id IN (SELECT id FROM WipMasters WHERE issuedmonth = 'March' AND IssuedYear = 2026) AND CommitmentPeriod = 3 AND CASIN = 'B075JW9DMM';</v>
      </c>
    </row>
    <row r="1429" spans="1:14" x14ac:dyDescent="0.25">
      <c r="A1429" t="s">
        <v>1517</v>
      </c>
      <c r="B1429" t="s">
        <v>1506</v>
      </c>
      <c r="C1429" t="s">
        <v>3664</v>
      </c>
      <c r="D1429" t="s">
        <v>258</v>
      </c>
      <c r="E1429" t="s">
        <v>21</v>
      </c>
      <c r="F1429">
        <v>1</v>
      </c>
      <c r="G1429">
        <v>18</v>
      </c>
      <c r="H1429">
        <v>0</v>
      </c>
      <c r="I1429">
        <v>378</v>
      </c>
      <c r="J1429">
        <v>504</v>
      </c>
      <c r="K1429">
        <v>378</v>
      </c>
      <c r="L1429">
        <v>288</v>
      </c>
      <c r="M1429">
        <v>72</v>
      </c>
      <c r="N1429" t="str">
        <f t="shared" si="22"/>
        <v>UPDATE WipDetails SET WipQuantity = , Review_Wip = 72 WHERE WipMaster_Id IN (SELECT id FROM WipMasters WHERE issuedmonth = 'March' AND IssuedYear = 2026) AND CommitmentPeriod = 3 AND CASIN = 'B075JWGGLL';</v>
      </c>
    </row>
    <row r="1430" spans="1:14" x14ac:dyDescent="0.25">
      <c r="A1430" t="s">
        <v>1518</v>
      </c>
      <c r="B1430" t="s">
        <v>1506</v>
      </c>
      <c r="C1430" t="s">
        <v>3665</v>
      </c>
      <c r="D1430" t="s">
        <v>298</v>
      </c>
      <c r="E1430" t="s">
        <v>11</v>
      </c>
      <c r="F1430">
        <v>1</v>
      </c>
      <c r="G1430">
        <v>20</v>
      </c>
      <c r="H1430">
        <v>0</v>
      </c>
      <c r="I1430">
        <v>60</v>
      </c>
      <c r="J1430">
        <v>60</v>
      </c>
      <c r="K1430">
        <v>60</v>
      </c>
      <c r="L1430">
        <v>80</v>
      </c>
      <c r="M1430">
        <v>80</v>
      </c>
      <c r="N1430" t="str">
        <f t="shared" si="22"/>
        <v>UPDATE WipDetails SET WipQuantity = , Review_Wip = 80 WHERE WipMaster_Id IN (SELECT id FROM WipMasters WHERE issuedmonth = 'March' AND IssuedYear = 2026) AND CommitmentPeriod = 3 AND CASIN = 'B07C8Y7V9P';</v>
      </c>
    </row>
    <row r="1431" spans="1:14" x14ac:dyDescent="0.25">
      <c r="A1431" t="s">
        <v>1519</v>
      </c>
      <c r="B1431" t="s">
        <v>1506</v>
      </c>
      <c r="C1431" t="s">
        <v>3666</v>
      </c>
      <c r="D1431" t="s">
        <v>298</v>
      </c>
      <c r="E1431" t="s">
        <v>13</v>
      </c>
      <c r="F1431">
        <v>1</v>
      </c>
      <c r="G1431">
        <v>20</v>
      </c>
      <c r="H1431">
        <v>140</v>
      </c>
      <c r="I1431">
        <v>600</v>
      </c>
      <c r="J1431">
        <v>680</v>
      </c>
      <c r="K1431">
        <v>600</v>
      </c>
      <c r="L1431">
        <v>460</v>
      </c>
      <c r="M1431">
        <v>920</v>
      </c>
      <c r="N1431" t="str">
        <f t="shared" si="22"/>
        <v>UPDATE WipDetails SET WipQuantity = , Review_Wip = 920 WHERE WipMaster_Id IN (SELECT id FROM WipMasters WHERE issuedmonth = 'March' AND IssuedYear = 2026) AND CommitmentPeriod = 3 AND CASIN = 'B07BN43FBM';</v>
      </c>
    </row>
    <row r="1432" spans="1:14" x14ac:dyDescent="0.25">
      <c r="A1432" t="s">
        <v>1520</v>
      </c>
      <c r="B1432" t="s">
        <v>1506</v>
      </c>
      <c r="C1432" t="s">
        <v>3667</v>
      </c>
      <c r="D1432" t="s">
        <v>298</v>
      </c>
      <c r="E1432" t="s">
        <v>15</v>
      </c>
      <c r="F1432">
        <v>1</v>
      </c>
      <c r="G1432">
        <v>20</v>
      </c>
      <c r="H1432">
        <v>613</v>
      </c>
      <c r="I1432">
        <v>740</v>
      </c>
      <c r="J1432">
        <v>340</v>
      </c>
      <c r="K1432">
        <v>1500</v>
      </c>
      <c r="L1432">
        <v>1480</v>
      </c>
      <c r="M1432">
        <v>60</v>
      </c>
      <c r="N1432" t="str">
        <f t="shared" si="22"/>
        <v>UPDATE WipDetails SET WipQuantity = , Review_Wip = 60 WHERE WipMaster_Id IN (SELECT id FROM WipMasters WHERE issuedmonth = 'March' AND IssuedYear = 2026) AND CommitmentPeriod = 3 AND CASIN = 'B07C8Y6S61';</v>
      </c>
    </row>
    <row r="1433" spans="1:14" x14ac:dyDescent="0.25">
      <c r="A1433" t="s">
        <v>1521</v>
      </c>
      <c r="B1433" t="s">
        <v>1506</v>
      </c>
      <c r="C1433" t="s">
        <v>3668</v>
      </c>
      <c r="D1433" t="s">
        <v>298</v>
      </c>
      <c r="E1433" t="s">
        <v>27</v>
      </c>
      <c r="F1433">
        <v>1</v>
      </c>
      <c r="G1433">
        <v>18</v>
      </c>
      <c r="H1433">
        <v>22</v>
      </c>
      <c r="I1433">
        <v>1944</v>
      </c>
      <c r="J1433">
        <v>2520</v>
      </c>
      <c r="K1433">
        <v>1404</v>
      </c>
      <c r="L1433">
        <v>1782</v>
      </c>
      <c r="M1433">
        <v>666</v>
      </c>
      <c r="N1433" t="str">
        <f t="shared" si="22"/>
        <v>UPDATE WipDetails SET WipQuantity = , Review_Wip = 666 WHERE WipMaster_Id IN (SELECT id FROM WipMasters WHERE issuedmonth = 'March' AND IssuedYear = 2026) AND CommitmentPeriod = 3 AND CASIN = 'B07C8XSWFJ';</v>
      </c>
    </row>
    <row r="1434" spans="1:14" x14ac:dyDescent="0.25">
      <c r="A1434" t="s">
        <v>1522</v>
      </c>
      <c r="B1434" t="s">
        <v>1506</v>
      </c>
      <c r="C1434" t="s">
        <v>3669</v>
      </c>
      <c r="D1434" t="s">
        <v>298</v>
      </c>
      <c r="E1434" t="s">
        <v>19</v>
      </c>
      <c r="F1434">
        <v>1</v>
      </c>
      <c r="G1434">
        <v>18</v>
      </c>
      <c r="H1434">
        <v>17</v>
      </c>
      <c r="I1434">
        <v>1476</v>
      </c>
      <c r="J1434">
        <v>1962</v>
      </c>
      <c r="K1434">
        <v>918</v>
      </c>
      <c r="L1434">
        <v>1620</v>
      </c>
      <c r="M1434">
        <v>414</v>
      </c>
      <c r="N1434" t="str">
        <f t="shared" si="22"/>
        <v>UPDATE WipDetails SET WipQuantity = , Review_Wip = 414 WHERE WipMaster_Id IN (SELECT id FROM WipMasters WHERE issuedmonth = 'March' AND IssuedYear = 2026) AND CommitmentPeriod = 3 AND CASIN = 'B07BN6KH7F';</v>
      </c>
    </row>
    <row r="1435" spans="1:14" x14ac:dyDescent="0.25">
      <c r="A1435" t="s">
        <v>1523</v>
      </c>
      <c r="B1435" t="s">
        <v>1506</v>
      </c>
      <c r="C1435" t="s">
        <v>3670</v>
      </c>
      <c r="D1435" t="s">
        <v>298</v>
      </c>
      <c r="E1435" t="s">
        <v>21</v>
      </c>
      <c r="F1435">
        <v>1</v>
      </c>
      <c r="G1435">
        <v>18</v>
      </c>
      <c r="H1435">
        <v>4</v>
      </c>
      <c r="I1435">
        <v>630</v>
      </c>
      <c r="J1435">
        <v>882</v>
      </c>
      <c r="K1435">
        <v>810</v>
      </c>
      <c r="L1435">
        <v>684</v>
      </c>
      <c r="M1435">
        <v>144</v>
      </c>
      <c r="N1435" t="str">
        <f t="shared" si="22"/>
        <v>UPDATE WipDetails SET WipQuantity = , Review_Wip = 144 WHERE WipMaster_Id IN (SELECT id FROM WipMasters WHERE issuedmonth = 'March' AND IssuedYear = 2026) AND CommitmentPeriod = 3 AND CASIN = 'B07C8YZ2Q1';</v>
      </c>
    </row>
    <row r="1436" spans="1:14" x14ac:dyDescent="0.25">
      <c r="A1436" t="s">
        <v>1524</v>
      </c>
      <c r="B1436" t="s">
        <v>1506</v>
      </c>
      <c r="C1436" t="s">
        <v>3671</v>
      </c>
      <c r="D1436" t="s">
        <v>23</v>
      </c>
      <c r="E1436" t="s">
        <v>11</v>
      </c>
      <c r="F1436">
        <v>1</v>
      </c>
      <c r="G1436">
        <v>20</v>
      </c>
      <c r="H1436">
        <v>0</v>
      </c>
      <c r="I1436">
        <v>60</v>
      </c>
      <c r="J1436">
        <v>80</v>
      </c>
      <c r="K1436">
        <v>180</v>
      </c>
      <c r="L1436">
        <v>80</v>
      </c>
      <c r="M1436">
        <v>60</v>
      </c>
      <c r="N1436" t="str">
        <f t="shared" si="22"/>
        <v>UPDATE WipDetails SET WipQuantity = , Review_Wip = 60 WHERE WipMaster_Id IN (SELECT id FROM WipMasters WHERE issuedmonth = 'March' AND IssuedYear = 2026) AND CommitmentPeriod = 3 AND CASIN = 'B079LYZ7WR';</v>
      </c>
    </row>
    <row r="1437" spans="1:14" x14ac:dyDescent="0.25">
      <c r="A1437" t="s">
        <v>1525</v>
      </c>
      <c r="B1437" t="s">
        <v>1506</v>
      </c>
      <c r="C1437" t="s">
        <v>3672</v>
      </c>
      <c r="D1437" t="s">
        <v>23</v>
      </c>
      <c r="E1437" t="s">
        <v>13</v>
      </c>
      <c r="F1437">
        <v>1</v>
      </c>
      <c r="G1437">
        <v>20</v>
      </c>
      <c r="H1437">
        <v>60</v>
      </c>
      <c r="I1437">
        <v>40</v>
      </c>
      <c r="J1437">
        <v>0</v>
      </c>
      <c r="K1437">
        <v>1040</v>
      </c>
      <c r="L1437">
        <v>380</v>
      </c>
      <c r="M1437">
        <v>20</v>
      </c>
      <c r="N1437" t="str">
        <f t="shared" si="22"/>
        <v>UPDATE WipDetails SET WipQuantity = , Review_Wip = 20 WHERE WipMaster_Id IN (SELECT id FROM WipMasters WHERE issuedmonth = 'March' AND IssuedYear = 2026) AND CommitmentPeriod = 3 AND CASIN = 'B079LS1YLQ';</v>
      </c>
    </row>
    <row r="1438" spans="1:14" x14ac:dyDescent="0.25">
      <c r="A1438" t="s">
        <v>1526</v>
      </c>
      <c r="B1438" t="s">
        <v>1506</v>
      </c>
      <c r="C1438" t="s">
        <v>3673</v>
      </c>
      <c r="D1438" t="s">
        <v>23</v>
      </c>
      <c r="E1438" t="s">
        <v>15</v>
      </c>
      <c r="F1438">
        <v>1</v>
      </c>
      <c r="G1438">
        <v>20</v>
      </c>
      <c r="H1438">
        <v>199</v>
      </c>
      <c r="I1438">
        <v>560</v>
      </c>
      <c r="J1438">
        <v>560</v>
      </c>
      <c r="K1438">
        <v>1640</v>
      </c>
      <c r="L1438">
        <v>1360</v>
      </c>
      <c r="M1438">
        <v>80</v>
      </c>
      <c r="N1438" t="str">
        <f t="shared" si="22"/>
        <v>UPDATE WipDetails SET WipQuantity = , Review_Wip = 80 WHERE WipMaster_Id IN (SELECT id FROM WipMasters WHERE issuedmonth = 'March' AND IssuedYear = 2026) AND CommitmentPeriod = 3 AND CASIN = 'B079LSTRQJ';</v>
      </c>
    </row>
    <row r="1439" spans="1:14" x14ac:dyDescent="0.25">
      <c r="A1439" t="s">
        <v>1527</v>
      </c>
      <c r="B1439" t="s">
        <v>1506</v>
      </c>
      <c r="C1439" t="s">
        <v>3674</v>
      </c>
      <c r="D1439" t="s">
        <v>23</v>
      </c>
      <c r="E1439" t="s">
        <v>27</v>
      </c>
      <c r="F1439">
        <v>1</v>
      </c>
      <c r="G1439">
        <v>18</v>
      </c>
      <c r="H1439">
        <v>22</v>
      </c>
      <c r="I1439">
        <v>1206</v>
      </c>
      <c r="J1439">
        <v>1386</v>
      </c>
      <c r="K1439">
        <v>1476</v>
      </c>
      <c r="L1439">
        <v>1728</v>
      </c>
      <c r="M1439">
        <v>2196</v>
      </c>
      <c r="N1439" t="str">
        <f t="shared" si="22"/>
        <v>UPDATE WipDetails SET WipQuantity = , Review_Wip = 2196 WHERE WipMaster_Id IN (SELECT id FROM WipMasters WHERE issuedmonth = 'March' AND IssuedYear = 2026) AND CommitmentPeriod = 3 AND CASIN = 'B079LSJP9D';</v>
      </c>
    </row>
    <row r="1440" spans="1:14" x14ac:dyDescent="0.25">
      <c r="A1440" t="s">
        <v>1528</v>
      </c>
      <c r="B1440" t="s">
        <v>1506</v>
      </c>
      <c r="C1440" t="s">
        <v>3675</v>
      </c>
      <c r="D1440" t="s">
        <v>23</v>
      </c>
      <c r="E1440" t="s">
        <v>19</v>
      </c>
      <c r="F1440">
        <v>1</v>
      </c>
      <c r="G1440">
        <v>18</v>
      </c>
      <c r="H1440">
        <v>131</v>
      </c>
      <c r="I1440">
        <v>702</v>
      </c>
      <c r="J1440">
        <v>738</v>
      </c>
      <c r="K1440">
        <v>1224</v>
      </c>
      <c r="L1440">
        <v>1152</v>
      </c>
      <c r="M1440">
        <v>2862</v>
      </c>
      <c r="N1440" t="str">
        <f t="shared" si="22"/>
        <v>UPDATE WipDetails SET WipQuantity = , Review_Wip = 2862 WHERE WipMaster_Id IN (SELECT id FROM WipMasters WHERE issuedmonth = 'March' AND IssuedYear = 2026) AND CommitmentPeriod = 3 AND CASIN = 'B079LR2RZR';</v>
      </c>
    </row>
    <row r="1441" spans="1:14" x14ac:dyDescent="0.25">
      <c r="A1441" t="s">
        <v>1529</v>
      </c>
      <c r="B1441" t="s">
        <v>1506</v>
      </c>
      <c r="C1441" t="s">
        <v>3676</v>
      </c>
      <c r="D1441" t="s">
        <v>23</v>
      </c>
      <c r="E1441" t="s">
        <v>21</v>
      </c>
      <c r="F1441">
        <v>1</v>
      </c>
      <c r="G1441">
        <v>18</v>
      </c>
      <c r="H1441">
        <v>95</v>
      </c>
      <c r="I1441">
        <v>126</v>
      </c>
      <c r="J1441">
        <v>72</v>
      </c>
      <c r="K1441">
        <v>594</v>
      </c>
      <c r="L1441">
        <v>486</v>
      </c>
      <c r="M1441">
        <v>288</v>
      </c>
      <c r="N1441" t="str">
        <f t="shared" si="22"/>
        <v>UPDATE WipDetails SET WipQuantity = , Review_Wip = 288 WHERE WipMaster_Id IN (SELECT id FROM WipMasters WHERE issuedmonth = 'March' AND IssuedYear = 2026) AND CommitmentPeriod = 3 AND CASIN = 'B079LT644Z';</v>
      </c>
    </row>
    <row r="1442" spans="1:14" x14ac:dyDescent="0.25">
      <c r="A1442" t="s">
        <v>1530</v>
      </c>
      <c r="B1442" t="s">
        <v>1506</v>
      </c>
      <c r="C1442" t="s">
        <v>3677</v>
      </c>
      <c r="D1442" t="s">
        <v>271</v>
      </c>
      <c r="E1442" t="s">
        <v>11</v>
      </c>
      <c r="F1442">
        <v>1</v>
      </c>
      <c r="G1442">
        <v>20</v>
      </c>
      <c r="H1442">
        <v>173</v>
      </c>
      <c r="I1442">
        <v>1260</v>
      </c>
      <c r="J1442">
        <v>1520</v>
      </c>
      <c r="K1442">
        <v>840</v>
      </c>
      <c r="L1442">
        <v>1020</v>
      </c>
      <c r="M1442">
        <v>400</v>
      </c>
      <c r="N1442" t="str">
        <f t="shared" si="22"/>
        <v>UPDATE WipDetails SET WipQuantity = , Review_Wip = 400 WHERE WipMaster_Id IN (SELECT id FROM WipMasters WHERE issuedmonth = 'March' AND IssuedYear = 2026) AND CommitmentPeriod = 3 AND CASIN = 'B07Q2YYT4X';</v>
      </c>
    </row>
    <row r="1443" spans="1:14" x14ac:dyDescent="0.25">
      <c r="A1443" t="s">
        <v>1531</v>
      </c>
      <c r="B1443" t="s">
        <v>1506</v>
      </c>
      <c r="C1443" t="s">
        <v>3678</v>
      </c>
      <c r="D1443" t="s">
        <v>271</v>
      </c>
      <c r="E1443" t="s">
        <v>13</v>
      </c>
      <c r="F1443">
        <v>1</v>
      </c>
      <c r="G1443">
        <v>20</v>
      </c>
      <c r="H1443">
        <v>657</v>
      </c>
      <c r="I1443">
        <v>4500</v>
      </c>
      <c r="J1443">
        <v>5360</v>
      </c>
      <c r="K1443">
        <v>3760</v>
      </c>
      <c r="L1443">
        <v>2860</v>
      </c>
      <c r="M1443">
        <v>1360</v>
      </c>
      <c r="N1443" t="str">
        <f t="shared" si="22"/>
        <v>UPDATE WipDetails SET WipQuantity = , Review_Wip = 1360 WHERE WipMaster_Id IN (SELECT id FROM WipMasters WHERE issuedmonth = 'March' AND IssuedYear = 2026) AND CommitmentPeriod = 3 AND CASIN = 'B075JV8PDR';</v>
      </c>
    </row>
    <row r="1444" spans="1:14" x14ac:dyDescent="0.25">
      <c r="A1444" t="s">
        <v>1532</v>
      </c>
      <c r="B1444" t="s">
        <v>1506</v>
      </c>
      <c r="C1444" t="s">
        <v>3679</v>
      </c>
      <c r="D1444" t="s">
        <v>271</v>
      </c>
      <c r="E1444" t="s">
        <v>15</v>
      </c>
      <c r="F1444">
        <v>1</v>
      </c>
      <c r="G1444">
        <v>20</v>
      </c>
      <c r="H1444">
        <v>2593</v>
      </c>
      <c r="I1444">
        <v>12620</v>
      </c>
      <c r="J1444">
        <v>14820</v>
      </c>
      <c r="K1444">
        <v>6440</v>
      </c>
      <c r="L1444">
        <v>8280</v>
      </c>
      <c r="M1444">
        <v>16620</v>
      </c>
      <c r="N1444" t="str">
        <f t="shared" si="22"/>
        <v>UPDATE WipDetails SET WipQuantity = , Review_Wip = 16620 WHERE WipMaster_Id IN (SELECT id FROM WipMasters WHERE issuedmonth = 'March' AND IssuedYear = 2026) AND CommitmentPeriod = 3 AND CASIN = 'B075JTW8R8';</v>
      </c>
    </row>
    <row r="1445" spans="1:14" x14ac:dyDescent="0.25">
      <c r="A1445" t="s">
        <v>1533</v>
      </c>
      <c r="B1445" t="s">
        <v>1506</v>
      </c>
      <c r="C1445" t="s">
        <v>3680</v>
      </c>
      <c r="D1445" t="s">
        <v>271</v>
      </c>
      <c r="E1445" t="s">
        <v>17</v>
      </c>
      <c r="F1445">
        <v>1</v>
      </c>
      <c r="G1445">
        <v>18</v>
      </c>
      <c r="H1445">
        <v>1453</v>
      </c>
      <c r="I1445">
        <v>18612</v>
      </c>
      <c r="J1445">
        <v>26082</v>
      </c>
      <c r="K1445">
        <v>20448</v>
      </c>
      <c r="L1445">
        <v>13662</v>
      </c>
      <c r="M1445">
        <v>2052</v>
      </c>
      <c r="N1445" t="str">
        <f t="shared" si="22"/>
        <v>UPDATE WipDetails SET WipQuantity = , Review_Wip = 2052 WHERE WipMaster_Id IN (SELECT id FROM WipMasters WHERE issuedmonth = 'March' AND IssuedYear = 2026) AND CommitmentPeriod = 3 AND CASIN = 'B075JTR46M';</v>
      </c>
    </row>
    <row r="1446" spans="1:14" x14ac:dyDescent="0.25">
      <c r="A1446" t="s">
        <v>1534</v>
      </c>
      <c r="B1446" t="s">
        <v>1506</v>
      </c>
      <c r="C1446" t="s">
        <v>3681</v>
      </c>
      <c r="D1446" t="s">
        <v>271</v>
      </c>
      <c r="E1446" t="s">
        <v>19</v>
      </c>
      <c r="F1446">
        <v>1</v>
      </c>
      <c r="G1446">
        <v>18</v>
      </c>
      <c r="H1446">
        <v>9043</v>
      </c>
      <c r="I1446">
        <v>7578</v>
      </c>
      <c r="J1446">
        <v>2808</v>
      </c>
      <c r="K1446">
        <v>16722</v>
      </c>
      <c r="L1446">
        <v>16092</v>
      </c>
      <c r="M1446">
        <v>0</v>
      </c>
      <c r="N1446" t="str">
        <f t="shared" si="22"/>
        <v>UPDATE WipDetails SET WipQuantity = , Review_Wip = 0 WHERE WipMaster_Id IN (SELECT id FROM WipMasters WHERE issuedmonth = 'March' AND IssuedYear = 2026) AND CommitmentPeriod = 3 AND CASIN = 'B075JWGGLV';</v>
      </c>
    </row>
    <row r="1447" spans="1:14" x14ac:dyDescent="0.25">
      <c r="A1447" t="s">
        <v>1535</v>
      </c>
      <c r="B1447" t="s">
        <v>1506</v>
      </c>
      <c r="C1447" t="s">
        <v>3682</v>
      </c>
      <c r="D1447" t="s">
        <v>271</v>
      </c>
      <c r="E1447" t="s">
        <v>21</v>
      </c>
      <c r="F1447">
        <v>1</v>
      </c>
      <c r="G1447">
        <v>18</v>
      </c>
      <c r="H1447">
        <v>971</v>
      </c>
      <c r="I1447">
        <v>4662</v>
      </c>
      <c r="J1447">
        <v>5238</v>
      </c>
      <c r="K1447">
        <v>8424</v>
      </c>
      <c r="L1447">
        <v>5490</v>
      </c>
      <c r="M1447">
        <v>54</v>
      </c>
      <c r="N1447" t="str">
        <f t="shared" si="22"/>
        <v>UPDATE WipDetails SET WipQuantity = , Review_Wip = 54 WHERE WipMaster_Id IN (SELECT id FROM WipMasters WHERE issuedmonth = 'March' AND IssuedYear = 2026) AND CommitmentPeriod = 3 AND CASIN = 'B075JV8Q3R';</v>
      </c>
    </row>
    <row r="1448" spans="1:14" x14ac:dyDescent="0.25">
      <c r="A1448" t="s">
        <v>1578</v>
      </c>
      <c r="B1448" t="s">
        <v>1506</v>
      </c>
      <c r="C1448" t="s">
        <v>3722</v>
      </c>
      <c r="D1448" t="s">
        <v>4420</v>
      </c>
      <c r="E1448" t="s">
        <v>13</v>
      </c>
      <c r="F1448">
        <v>1</v>
      </c>
      <c r="G1448">
        <v>20</v>
      </c>
      <c r="H1448">
        <v>106</v>
      </c>
      <c r="I1448">
        <v>220</v>
      </c>
      <c r="J1448">
        <v>200</v>
      </c>
      <c r="K1448">
        <v>20</v>
      </c>
      <c r="L1448">
        <v>140</v>
      </c>
      <c r="M1448">
        <v>40</v>
      </c>
      <c r="N1448" t="str">
        <f t="shared" si="22"/>
        <v>UPDATE WipDetails SET WipQuantity = , Review_Wip = 40 WHERE WipMaster_Id IN (SELECT id FROM WipMasters WHERE issuedmonth = 'March' AND IssuedYear = 2026) AND CommitmentPeriod = 3 AND CASIN = 'B075JNLBG4';</v>
      </c>
    </row>
    <row r="1449" spans="1:14" x14ac:dyDescent="0.25">
      <c r="A1449" t="s">
        <v>1579</v>
      </c>
      <c r="B1449" t="s">
        <v>1506</v>
      </c>
      <c r="C1449" t="s">
        <v>3723</v>
      </c>
      <c r="D1449" t="s">
        <v>4420</v>
      </c>
      <c r="E1449" t="s">
        <v>15</v>
      </c>
      <c r="F1449">
        <v>1</v>
      </c>
      <c r="G1449">
        <v>20</v>
      </c>
      <c r="H1449">
        <v>218</v>
      </c>
      <c r="I1449">
        <v>140</v>
      </c>
      <c r="J1449">
        <v>0</v>
      </c>
      <c r="K1449">
        <v>440</v>
      </c>
      <c r="L1449">
        <v>700</v>
      </c>
      <c r="M1449">
        <v>380</v>
      </c>
      <c r="N1449" t="str">
        <f t="shared" si="22"/>
        <v>UPDATE WipDetails SET WipQuantity = , Review_Wip = 380 WHERE WipMaster_Id IN (SELECT id FROM WipMasters WHERE issuedmonth = 'March' AND IssuedYear = 2026) AND CommitmentPeriod = 3 AND CASIN = 'B075JVDKRL';</v>
      </c>
    </row>
    <row r="1450" spans="1:14" x14ac:dyDescent="0.25">
      <c r="A1450" t="s">
        <v>1580</v>
      </c>
      <c r="B1450" t="s">
        <v>1506</v>
      </c>
      <c r="C1450" t="s">
        <v>3724</v>
      </c>
      <c r="D1450" t="s">
        <v>4420</v>
      </c>
      <c r="E1450" t="s">
        <v>27</v>
      </c>
      <c r="F1450">
        <v>1</v>
      </c>
      <c r="G1450">
        <v>18</v>
      </c>
      <c r="H1450">
        <v>399</v>
      </c>
      <c r="I1450">
        <v>540</v>
      </c>
      <c r="J1450">
        <v>306</v>
      </c>
      <c r="K1450">
        <v>738</v>
      </c>
      <c r="L1450">
        <v>720</v>
      </c>
      <c r="M1450">
        <v>450</v>
      </c>
      <c r="N1450" t="str">
        <f t="shared" si="22"/>
        <v>UPDATE WipDetails SET WipQuantity = , Review_Wip = 450 WHERE WipMaster_Id IN (SELECT id FROM WipMasters WHERE issuedmonth = 'March' AND IssuedYear = 2026) AND CommitmentPeriod = 3 AND CASIN = 'B075JTW8QP';</v>
      </c>
    </row>
    <row r="1451" spans="1:14" x14ac:dyDescent="0.25">
      <c r="A1451" t="s">
        <v>1581</v>
      </c>
      <c r="B1451" t="s">
        <v>1506</v>
      </c>
      <c r="C1451" t="s">
        <v>3725</v>
      </c>
      <c r="D1451" t="s">
        <v>4420</v>
      </c>
      <c r="E1451" t="s">
        <v>19</v>
      </c>
      <c r="F1451">
        <v>1</v>
      </c>
      <c r="G1451">
        <v>18</v>
      </c>
      <c r="H1451">
        <v>149</v>
      </c>
      <c r="I1451">
        <v>342</v>
      </c>
      <c r="J1451">
        <v>342</v>
      </c>
      <c r="K1451">
        <v>18</v>
      </c>
      <c r="L1451">
        <v>468</v>
      </c>
      <c r="M1451">
        <v>540</v>
      </c>
      <c r="N1451" t="str">
        <f t="shared" si="22"/>
        <v>UPDATE WipDetails SET WipQuantity = , Review_Wip = 540 WHERE WipMaster_Id IN (SELECT id FROM WipMasters WHERE issuedmonth = 'March' AND IssuedYear = 2026) AND CommitmentPeriod = 3 AND CASIN = 'B075JW9DM5';</v>
      </c>
    </row>
    <row r="1452" spans="1:14" x14ac:dyDescent="0.25">
      <c r="A1452" t="s">
        <v>1582</v>
      </c>
      <c r="B1452" t="s">
        <v>1506</v>
      </c>
      <c r="C1452" t="s">
        <v>3726</v>
      </c>
      <c r="D1452" t="s">
        <v>4420</v>
      </c>
      <c r="E1452" t="s">
        <v>21</v>
      </c>
      <c r="F1452">
        <v>1</v>
      </c>
      <c r="G1452">
        <v>18</v>
      </c>
      <c r="H1452">
        <v>293</v>
      </c>
      <c r="I1452">
        <v>252</v>
      </c>
      <c r="J1452">
        <v>72</v>
      </c>
      <c r="K1452">
        <v>234</v>
      </c>
      <c r="L1452">
        <v>324</v>
      </c>
      <c r="M1452">
        <v>486</v>
      </c>
      <c r="N1452" t="str">
        <f t="shared" si="22"/>
        <v>UPDATE WipDetails SET WipQuantity = , Review_Wip = 486 WHERE WipMaster_Id IN (SELECT id FROM WipMasters WHERE issuedmonth = 'March' AND IssuedYear = 2026) AND CommitmentPeriod = 3 AND CASIN = 'B075JV9DF8';</v>
      </c>
    </row>
    <row r="1453" spans="1:14" x14ac:dyDescent="0.25">
      <c r="A1453" t="s">
        <v>1536</v>
      </c>
      <c r="B1453" t="s">
        <v>1506</v>
      </c>
      <c r="C1453" t="s">
        <v>3683</v>
      </c>
      <c r="D1453" t="s">
        <v>1537</v>
      </c>
      <c r="E1453" t="s">
        <v>11</v>
      </c>
      <c r="F1453">
        <v>1</v>
      </c>
      <c r="G1453">
        <v>20</v>
      </c>
      <c r="H1453">
        <v>40</v>
      </c>
      <c r="I1453">
        <v>0</v>
      </c>
      <c r="J1453">
        <v>40</v>
      </c>
      <c r="K1453">
        <v>60</v>
      </c>
      <c r="L1453">
        <v>0</v>
      </c>
      <c r="M1453">
        <v>100</v>
      </c>
      <c r="N1453" t="str">
        <f t="shared" si="22"/>
        <v>UPDATE WipDetails SET WipQuantity = , Review_Wip = 100 WHERE WipMaster_Id IN (SELECT id FROM WipMasters WHERE issuedmonth = 'March' AND IssuedYear = 2026) AND CommitmentPeriod = 3 AND CASIN = 'B08X2FH9P3';</v>
      </c>
    </row>
    <row r="1454" spans="1:14" x14ac:dyDescent="0.25">
      <c r="A1454" t="s">
        <v>1538</v>
      </c>
      <c r="B1454" t="s">
        <v>1506</v>
      </c>
      <c r="C1454" t="s">
        <v>3684</v>
      </c>
      <c r="D1454" t="s">
        <v>1537</v>
      </c>
      <c r="E1454" t="s">
        <v>13</v>
      </c>
      <c r="F1454">
        <v>1</v>
      </c>
      <c r="G1454">
        <v>20</v>
      </c>
      <c r="H1454">
        <v>32</v>
      </c>
      <c r="I1454">
        <v>0</v>
      </c>
      <c r="J1454">
        <v>220</v>
      </c>
      <c r="K1454">
        <v>560</v>
      </c>
      <c r="L1454">
        <v>0</v>
      </c>
      <c r="M1454">
        <v>20</v>
      </c>
      <c r="N1454" t="str">
        <f t="shared" si="22"/>
        <v>UPDATE WipDetails SET WipQuantity = , Review_Wip = 20 WHERE WipMaster_Id IN (SELECT id FROM WipMasters WHERE issuedmonth = 'March' AND IssuedYear = 2026) AND CommitmentPeriod = 3 AND CASIN = 'B08X2CP1JY';</v>
      </c>
    </row>
    <row r="1455" spans="1:14" x14ac:dyDescent="0.25">
      <c r="A1455" t="s">
        <v>1539</v>
      </c>
      <c r="B1455" t="s">
        <v>1506</v>
      </c>
      <c r="C1455" t="s">
        <v>3685</v>
      </c>
      <c r="D1455" t="s">
        <v>1537</v>
      </c>
      <c r="E1455" t="s">
        <v>15</v>
      </c>
      <c r="F1455">
        <v>1</v>
      </c>
      <c r="G1455">
        <v>20</v>
      </c>
      <c r="H1455">
        <v>178</v>
      </c>
      <c r="I1455">
        <v>0</v>
      </c>
      <c r="J1455">
        <v>180</v>
      </c>
      <c r="K1455">
        <v>840</v>
      </c>
      <c r="L1455">
        <v>0</v>
      </c>
      <c r="M1455">
        <v>180</v>
      </c>
      <c r="N1455" t="str">
        <f t="shared" si="22"/>
        <v>UPDATE WipDetails SET WipQuantity = , Review_Wip = 180 WHERE WipMaster_Id IN (SELECT id FROM WipMasters WHERE issuedmonth = 'March' AND IssuedYear = 2026) AND CommitmentPeriod = 3 AND CASIN = 'B08X2D622B';</v>
      </c>
    </row>
    <row r="1456" spans="1:14" x14ac:dyDescent="0.25">
      <c r="A1456" t="s">
        <v>1540</v>
      </c>
      <c r="B1456" t="s">
        <v>1506</v>
      </c>
      <c r="C1456" t="s">
        <v>3686</v>
      </c>
      <c r="D1456" t="s">
        <v>1537</v>
      </c>
      <c r="E1456" t="s">
        <v>27</v>
      </c>
      <c r="F1456">
        <v>1</v>
      </c>
      <c r="G1456">
        <v>18</v>
      </c>
      <c r="H1456">
        <v>161</v>
      </c>
      <c r="I1456">
        <v>0</v>
      </c>
      <c r="J1456">
        <v>0</v>
      </c>
      <c r="K1456">
        <v>792</v>
      </c>
      <c r="L1456">
        <v>0</v>
      </c>
      <c r="M1456">
        <v>414</v>
      </c>
      <c r="N1456" t="str">
        <f t="shared" si="22"/>
        <v>UPDATE WipDetails SET WipQuantity = , Review_Wip = 414 WHERE WipMaster_Id IN (SELECT id FROM WipMasters WHERE issuedmonth = 'March' AND IssuedYear = 2026) AND CommitmentPeriod = 3 AND CASIN = 'B08X2GL7WZ';</v>
      </c>
    </row>
    <row r="1457" spans="1:14" x14ac:dyDescent="0.25">
      <c r="A1457" t="s">
        <v>1541</v>
      </c>
      <c r="B1457" t="s">
        <v>1506</v>
      </c>
      <c r="C1457" t="s">
        <v>3687</v>
      </c>
      <c r="D1457" t="s">
        <v>1537</v>
      </c>
      <c r="E1457" t="s">
        <v>19</v>
      </c>
      <c r="F1457">
        <v>1</v>
      </c>
      <c r="G1457">
        <v>18</v>
      </c>
      <c r="H1457">
        <v>191</v>
      </c>
      <c r="I1457">
        <v>0</v>
      </c>
      <c r="J1457">
        <v>216</v>
      </c>
      <c r="K1457">
        <v>270</v>
      </c>
      <c r="L1457">
        <v>0</v>
      </c>
      <c r="M1457">
        <v>18</v>
      </c>
      <c r="N1457" t="str">
        <f t="shared" si="22"/>
        <v>UPDATE WipDetails SET WipQuantity = , Review_Wip = 18 WHERE WipMaster_Id IN (SELECT id FROM WipMasters WHERE issuedmonth = 'March' AND IssuedYear = 2026) AND CommitmentPeriod = 3 AND CASIN = 'B08X2F16RT';</v>
      </c>
    </row>
    <row r="1458" spans="1:14" x14ac:dyDescent="0.25">
      <c r="A1458" t="s">
        <v>1542</v>
      </c>
      <c r="B1458" t="s">
        <v>1506</v>
      </c>
      <c r="C1458" t="s">
        <v>3688</v>
      </c>
      <c r="D1458" t="s">
        <v>1537</v>
      </c>
      <c r="E1458" t="s">
        <v>21</v>
      </c>
      <c r="F1458">
        <v>1</v>
      </c>
      <c r="G1458">
        <v>18</v>
      </c>
      <c r="H1458">
        <v>89</v>
      </c>
      <c r="I1458">
        <v>0</v>
      </c>
      <c r="J1458">
        <v>504</v>
      </c>
      <c r="K1458">
        <v>0</v>
      </c>
      <c r="L1458">
        <v>0</v>
      </c>
      <c r="M1458">
        <v>0</v>
      </c>
      <c r="N1458" t="str">
        <f t="shared" si="22"/>
        <v>UPDATE WipDetails SET WipQuantity = , Review_Wip = 0 WHERE WipMaster_Id IN (SELECT id FROM WipMasters WHERE issuedmonth = 'March' AND IssuedYear = 2026) AND CommitmentPeriod = 3 AND CASIN = 'B08X2D621B';</v>
      </c>
    </row>
    <row r="1459" spans="1:14" x14ac:dyDescent="0.25">
      <c r="A1459" t="s">
        <v>1549</v>
      </c>
      <c r="B1459" t="s">
        <v>1506</v>
      </c>
      <c r="C1459" t="s">
        <v>3695</v>
      </c>
      <c r="D1459" t="s">
        <v>338</v>
      </c>
      <c r="E1459" t="s">
        <v>11</v>
      </c>
      <c r="F1459">
        <v>1</v>
      </c>
      <c r="G1459">
        <v>20</v>
      </c>
      <c r="H1459">
        <v>25</v>
      </c>
      <c r="I1459">
        <v>260</v>
      </c>
      <c r="J1459">
        <v>320</v>
      </c>
      <c r="K1459">
        <v>120</v>
      </c>
      <c r="L1459">
        <v>80</v>
      </c>
      <c r="M1459">
        <v>60</v>
      </c>
      <c r="N1459" t="str">
        <f t="shared" si="22"/>
        <v>UPDATE WipDetails SET WipQuantity = , Review_Wip = 60 WHERE WipMaster_Id IN (SELECT id FROM WipMasters WHERE issuedmonth = 'March' AND IssuedYear = 2026) AND CommitmentPeriod = 3 AND CASIN = 'B08X2D6B5J';</v>
      </c>
    </row>
    <row r="1460" spans="1:14" x14ac:dyDescent="0.25">
      <c r="A1460" t="s">
        <v>1550</v>
      </c>
      <c r="B1460" t="s">
        <v>1506</v>
      </c>
      <c r="C1460" t="s">
        <v>3696</v>
      </c>
      <c r="D1460" t="s">
        <v>338</v>
      </c>
      <c r="E1460" t="s">
        <v>13</v>
      </c>
      <c r="F1460">
        <v>1</v>
      </c>
      <c r="G1460">
        <v>20</v>
      </c>
      <c r="H1460">
        <v>25</v>
      </c>
      <c r="I1460">
        <v>1320</v>
      </c>
      <c r="J1460">
        <v>1780</v>
      </c>
      <c r="K1460">
        <v>660</v>
      </c>
      <c r="L1460">
        <v>600</v>
      </c>
      <c r="M1460">
        <v>560</v>
      </c>
      <c r="N1460" t="str">
        <f t="shared" si="22"/>
        <v>UPDATE WipDetails SET WipQuantity = , Review_Wip = 560 WHERE WipMaster_Id IN (SELECT id FROM WipMasters WHERE issuedmonth = 'March' AND IssuedYear = 2026) AND CommitmentPeriod = 3 AND CASIN = 'B08X2CYMRM';</v>
      </c>
    </row>
    <row r="1461" spans="1:14" x14ac:dyDescent="0.25">
      <c r="A1461" t="s">
        <v>1551</v>
      </c>
      <c r="B1461" t="s">
        <v>1506</v>
      </c>
      <c r="C1461" t="s">
        <v>3697</v>
      </c>
      <c r="D1461" t="s">
        <v>338</v>
      </c>
      <c r="E1461" t="s">
        <v>15</v>
      </c>
      <c r="F1461">
        <v>1</v>
      </c>
      <c r="G1461">
        <v>20</v>
      </c>
      <c r="H1461">
        <v>31</v>
      </c>
      <c r="I1461">
        <v>2800</v>
      </c>
      <c r="J1461">
        <v>3700</v>
      </c>
      <c r="K1461">
        <v>660</v>
      </c>
      <c r="L1461">
        <v>1340</v>
      </c>
      <c r="M1461">
        <v>3160</v>
      </c>
      <c r="N1461" t="str">
        <f t="shared" si="22"/>
        <v>UPDATE WipDetails SET WipQuantity = , Review_Wip = 3160 WHERE WipMaster_Id IN (SELECT id FROM WipMasters WHERE issuedmonth = 'March' AND IssuedYear = 2026) AND CommitmentPeriod = 3 AND CASIN = 'B08X2D78WN';</v>
      </c>
    </row>
    <row r="1462" spans="1:14" x14ac:dyDescent="0.25">
      <c r="A1462" t="s">
        <v>1552</v>
      </c>
      <c r="B1462" t="s">
        <v>1506</v>
      </c>
      <c r="C1462" t="s">
        <v>3698</v>
      </c>
      <c r="D1462" t="s">
        <v>338</v>
      </c>
      <c r="E1462" t="s">
        <v>27</v>
      </c>
      <c r="F1462">
        <v>1</v>
      </c>
      <c r="G1462">
        <v>18</v>
      </c>
      <c r="H1462">
        <v>22</v>
      </c>
      <c r="I1462">
        <v>3168</v>
      </c>
      <c r="J1462">
        <v>4140</v>
      </c>
      <c r="K1462">
        <v>1728</v>
      </c>
      <c r="L1462">
        <v>1620</v>
      </c>
      <c r="M1462">
        <v>2448</v>
      </c>
      <c r="N1462" t="str">
        <f t="shared" si="22"/>
        <v>UPDATE WipDetails SET WipQuantity = , Review_Wip = 2448 WHERE WipMaster_Id IN (SELECT id FROM WipMasters WHERE issuedmonth = 'March' AND IssuedYear = 2026) AND CommitmentPeriod = 3 AND CASIN = 'B08X29R2HV';</v>
      </c>
    </row>
    <row r="1463" spans="1:14" x14ac:dyDescent="0.25">
      <c r="A1463" t="s">
        <v>1553</v>
      </c>
      <c r="B1463" t="s">
        <v>1506</v>
      </c>
      <c r="C1463" t="s">
        <v>3699</v>
      </c>
      <c r="D1463" t="s">
        <v>338</v>
      </c>
      <c r="E1463" t="s">
        <v>19</v>
      </c>
      <c r="F1463">
        <v>1</v>
      </c>
      <c r="G1463">
        <v>18</v>
      </c>
      <c r="H1463">
        <v>69</v>
      </c>
      <c r="I1463">
        <v>2520</v>
      </c>
      <c r="J1463">
        <v>3276</v>
      </c>
      <c r="K1463">
        <v>540</v>
      </c>
      <c r="L1463">
        <v>1224</v>
      </c>
      <c r="M1463">
        <v>1008</v>
      </c>
      <c r="N1463" t="str">
        <f t="shared" si="22"/>
        <v>UPDATE WipDetails SET WipQuantity = , Review_Wip = 1008 WHERE WipMaster_Id IN (SELECT id FROM WipMasters WHERE issuedmonth = 'March' AND IssuedYear = 2026) AND CommitmentPeriod = 3 AND CASIN = 'B08X2FH553';</v>
      </c>
    </row>
    <row r="1464" spans="1:14" x14ac:dyDescent="0.25">
      <c r="A1464" t="s">
        <v>1554</v>
      </c>
      <c r="B1464" t="s">
        <v>1506</v>
      </c>
      <c r="C1464" t="s">
        <v>3700</v>
      </c>
      <c r="D1464" t="s">
        <v>338</v>
      </c>
      <c r="E1464" t="s">
        <v>21</v>
      </c>
      <c r="F1464">
        <v>1</v>
      </c>
      <c r="G1464">
        <v>18</v>
      </c>
      <c r="H1464">
        <v>6</v>
      </c>
      <c r="I1464">
        <v>1188</v>
      </c>
      <c r="J1464">
        <v>1566</v>
      </c>
      <c r="K1464">
        <v>666</v>
      </c>
      <c r="L1464">
        <v>648</v>
      </c>
      <c r="M1464">
        <v>648</v>
      </c>
      <c r="N1464" t="str">
        <f t="shared" si="22"/>
        <v>UPDATE WipDetails SET WipQuantity = , Review_Wip = 648 WHERE WipMaster_Id IN (SELECT id FROM WipMasters WHERE issuedmonth = 'March' AND IssuedYear = 2026) AND CommitmentPeriod = 3 AND CASIN = 'B08X2GFKT1';</v>
      </c>
    </row>
    <row r="1465" spans="1:14" x14ac:dyDescent="0.25">
      <c r="A1465" t="s">
        <v>1543</v>
      </c>
      <c r="B1465" t="s">
        <v>1506</v>
      </c>
      <c r="C1465" t="s">
        <v>3689</v>
      </c>
      <c r="D1465" t="s">
        <v>278</v>
      </c>
      <c r="E1465" t="s">
        <v>11</v>
      </c>
      <c r="F1465">
        <v>1</v>
      </c>
      <c r="G1465">
        <v>20</v>
      </c>
      <c r="H1465">
        <v>112</v>
      </c>
      <c r="I1465">
        <v>880</v>
      </c>
      <c r="J1465">
        <v>1080</v>
      </c>
      <c r="K1465">
        <v>1800</v>
      </c>
      <c r="L1465">
        <v>880</v>
      </c>
      <c r="M1465">
        <v>280</v>
      </c>
      <c r="N1465" t="str">
        <f t="shared" si="22"/>
        <v>UPDATE WipDetails SET WipQuantity = , Review_Wip = 280 WHERE WipMaster_Id IN (SELECT id FROM WipMasters WHERE issuedmonth = 'March' AND IssuedYear = 2026) AND CommitmentPeriod = 3 AND CASIN = 'B07Q1LGW45';</v>
      </c>
    </row>
    <row r="1466" spans="1:14" x14ac:dyDescent="0.25">
      <c r="A1466" t="s">
        <v>1544</v>
      </c>
      <c r="B1466" t="s">
        <v>1506</v>
      </c>
      <c r="C1466" t="s">
        <v>3690</v>
      </c>
      <c r="D1466" t="s">
        <v>278</v>
      </c>
      <c r="E1466" t="s">
        <v>13</v>
      </c>
      <c r="F1466">
        <v>1</v>
      </c>
      <c r="G1466">
        <v>20</v>
      </c>
      <c r="H1466">
        <v>160</v>
      </c>
      <c r="I1466">
        <v>2540</v>
      </c>
      <c r="J1466">
        <v>2940</v>
      </c>
      <c r="K1466">
        <v>3900</v>
      </c>
      <c r="L1466">
        <v>2620</v>
      </c>
      <c r="M1466">
        <v>4480</v>
      </c>
      <c r="N1466" t="str">
        <f t="shared" si="22"/>
        <v>UPDATE WipDetails SET WipQuantity = , Review_Wip = 4480 WHERE WipMaster_Id IN (SELECT id FROM WipMasters WHERE issuedmonth = 'March' AND IssuedYear = 2026) AND CommitmentPeriod = 3 AND CASIN = 'B075JNLBG5';</v>
      </c>
    </row>
    <row r="1467" spans="1:14" x14ac:dyDescent="0.25">
      <c r="A1467" t="s">
        <v>1545</v>
      </c>
      <c r="B1467" t="s">
        <v>1506</v>
      </c>
      <c r="C1467" t="s">
        <v>3691</v>
      </c>
      <c r="D1467" t="s">
        <v>278</v>
      </c>
      <c r="E1467" t="s">
        <v>15</v>
      </c>
      <c r="F1467">
        <v>1</v>
      </c>
      <c r="G1467">
        <v>20</v>
      </c>
      <c r="H1467">
        <v>2440</v>
      </c>
      <c r="I1467">
        <v>7740</v>
      </c>
      <c r="J1467">
        <v>7600</v>
      </c>
      <c r="K1467">
        <v>6080</v>
      </c>
      <c r="L1467">
        <v>5060</v>
      </c>
      <c r="M1467">
        <v>12660</v>
      </c>
      <c r="N1467" t="str">
        <f t="shared" si="22"/>
        <v>UPDATE WipDetails SET WipQuantity = , Review_Wip = 12660 WHERE WipMaster_Id IN (SELECT id FROM WipMasters WHERE issuedmonth = 'March' AND IssuedYear = 2026) AND CommitmentPeriod = 3 AND CASIN = 'B075JW9DMB';</v>
      </c>
    </row>
    <row r="1468" spans="1:14" x14ac:dyDescent="0.25">
      <c r="A1468" t="s">
        <v>1546</v>
      </c>
      <c r="B1468" t="s">
        <v>1506</v>
      </c>
      <c r="C1468" t="s">
        <v>3692</v>
      </c>
      <c r="D1468" t="s">
        <v>278</v>
      </c>
      <c r="E1468" t="s">
        <v>27</v>
      </c>
      <c r="F1468">
        <v>1</v>
      </c>
      <c r="G1468">
        <v>18</v>
      </c>
      <c r="H1468">
        <v>257</v>
      </c>
      <c r="I1468">
        <v>19134</v>
      </c>
      <c r="J1468">
        <v>25092</v>
      </c>
      <c r="K1468">
        <v>5832</v>
      </c>
      <c r="L1468">
        <v>10692</v>
      </c>
      <c r="M1468">
        <v>15858</v>
      </c>
      <c r="N1468" t="str">
        <f t="shared" si="22"/>
        <v>UPDATE WipDetails SET WipQuantity = , Review_Wip = 15858 WHERE WipMaster_Id IN (SELECT id FROM WipMasters WHERE issuedmonth = 'March' AND IssuedYear = 2026) AND CommitmentPeriod = 3 AND CASIN = 'B075JTR464';</v>
      </c>
    </row>
    <row r="1469" spans="1:14" x14ac:dyDescent="0.25">
      <c r="A1469" t="s">
        <v>1547</v>
      </c>
      <c r="B1469" t="s">
        <v>1506</v>
      </c>
      <c r="C1469" t="s">
        <v>3693</v>
      </c>
      <c r="D1469" t="s">
        <v>278</v>
      </c>
      <c r="E1469" t="s">
        <v>19</v>
      </c>
      <c r="F1469">
        <v>1</v>
      </c>
      <c r="G1469">
        <v>18</v>
      </c>
      <c r="H1469">
        <v>522</v>
      </c>
      <c r="I1469">
        <v>4122</v>
      </c>
      <c r="J1469">
        <v>5238</v>
      </c>
      <c r="K1469">
        <v>7002</v>
      </c>
      <c r="L1469">
        <v>4392</v>
      </c>
      <c r="M1469">
        <v>4806</v>
      </c>
      <c r="N1469" t="str">
        <f t="shared" si="22"/>
        <v>UPDATE WipDetails SET WipQuantity = , Review_Wip = 4806 WHERE WipMaster_Id IN (SELECT id FROM WipMasters WHERE issuedmonth = 'March' AND IssuedYear = 2026) AND CommitmentPeriod = 3 AND CASIN = 'B075JNJB8T';</v>
      </c>
    </row>
    <row r="1470" spans="1:14" x14ac:dyDescent="0.25">
      <c r="A1470" t="s">
        <v>1548</v>
      </c>
      <c r="B1470" t="s">
        <v>1506</v>
      </c>
      <c r="C1470" t="s">
        <v>3694</v>
      </c>
      <c r="D1470" t="s">
        <v>278</v>
      </c>
      <c r="E1470" t="s">
        <v>21</v>
      </c>
      <c r="F1470">
        <v>1</v>
      </c>
      <c r="G1470">
        <v>18</v>
      </c>
      <c r="H1470">
        <v>176</v>
      </c>
      <c r="I1470">
        <v>2214</v>
      </c>
      <c r="J1470">
        <v>2610</v>
      </c>
      <c r="K1470">
        <v>3852</v>
      </c>
      <c r="L1470">
        <v>2304</v>
      </c>
      <c r="M1470">
        <v>1080</v>
      </c>
      <c r="N1470" t="str">
        <f t="shared" si="22"/>
        <v>UPDATE WipDetails SET WipQuantity = , Review_Wip = 1080 WHERE WipMaster_Id IN (SELECT id FROM WipMasters WHERE issuedmonth = 'March' AND IssuedYear = 2026) AND CommitmentPeriod = 3 AND CASIN = 'B075JNJDDJ';</v>
      </c>
    </row>
    <row r="1471" spans="1:14" x14ac:dyDescent="0.25">
      <c r="A1471" t="s">
        <v>1555</v>
      </c>
      <c r="B1471" t="s">
        <v>1506</v>
      </c>
      <c r="C1471" t="s">
        <v>3701</v>
      </c>
      <c r="D1471" t="s">
        <v>1556</v>
      </c>
      <c r="E1471" t="s">
        <v>27</v>
      </c>
      <c r="F1471">
        <v>1</v>
      </c>
      <c r="G1471">
        <v>18</v>
      </c>
      <c r="H1471">
        <v>742</v>
      </c>
      <c r="I1471">
        <v>1044</v>
      </c>
      <c r="J1471">
        <v>918</v>
      </c>
      <c r="K1471">
        <v>288</v>
      </c>
      <c r="L1471">
        <v>1152</v>
      </c>
      <c r="M1471">
        <v>0</v>
      </c>
      <c r="N1471" t="str">
        <f t="shared" si="22"/>
        <v>UPDATE WipDetails SET WipQuantity = , Review_Wip = 0 WHERE WipMaster_Id IN (SELECT id FROM WipMasters WHERE issuedmonth = 'March' AND IssuedYear = 2026) AND CommitmentPeriod = 3 AND CASIN = 'B08X2F16RY';</v>
      </c>
    </row>
    <row r="1472" spans="1:14" x14ac:dyDescent="0.25">
      <c r="A1472" t="s">
        <v>1557</v>
      </c>
      <c r="B1472" t="s">
        <v>1506</v>
      </c>
      <c r="C1472" t="s">
        <v>3702</v>
      </c>
      <c r="D1472" t="s">
        <v>1556</v>
      </c>
      <c r="E1472" t="s">
        <v>19</v>
      </c>
      <c r="F1472">
        <v>1</v>
      </c>
      <c r="G1472">
        <v>18</v>
      </c>
      <c r="H1472">
        <v>928</v>
      </c>
      <c r="I1472">
        <v>360</v>
      </c>
      <c r="J1472">
        <v>126</v>
      </c>
      <c r="K1472">
        <v>0</v>
      </c>
      <c r="L1472">
        <v>612</v>
      </c>
      <c r="M1472">
        <v>0</v>
      </c>
      <c r="N1472" t="str">
        <f t="shared" si="22"/>
        <v>UPDATE WipDetails SET WipQuantity = , Review_Wip = 0 WHERE WipMaster_Id IN (SELECT id FROM WipMasters WHERE issuedmonth = 'March' AND IssuedYear = 2026) AND CommitmentPeriod = 3 AND CASIN = 'B08X2D76MK';</v>
      </c>
    </row>
    <row r="1473" spans="1:14" x14ac:dyDescent="0.25">
      <c r="A1473" t="s">
        <v>1558</v>
      </c>
      <c r="B1473" t="s">
        <v>1506</v>
      </c>
      <c r="C1473" t="s">
        <v>3703</v>
      </c>
      <c r="D1473" t="s">
        <v>1556</v>
      </c>
      <c r="E1473" t="s">
        <v>21</v>
      </c>
      <c r="F1473">
        <v>1</v>
      </c>
      <c r="G1473">
        <v>18</v>
      </c>
      <c r="H1473">
        <v>541</v>
      </c>
      <c r="I1473">
        <v>90</v>
      </c>
      <c r="J1473">
        <v>0</v>
      </c>
      <c r="K1473">
        <v>234</v>
      </c>
      <c r="L1473">
        <v>432</v>
      </c>
      <c r="M1473">
        <v>0</v>
      </c>
      <c r="N1473" t="str">
        <f t="shared" si="22"/>
        <v>UPDATE WipDetails SET WipQuantity = , Review_Wip = 0 WHERE WipMaster_Id IN (SELECT id FROM WipMasters WHERE issuedmonth = 'March' AND IssuedYear = 2026) AND CommitmentPeriod = 3 AND CASIN = 'B08X2FTFPC';</v>
      </c>
    </row>
    <row r="1474" spans="1:14" x14ac:dyDescent="0.25">
      <c r="A1474" t="s">
        <v>1559</v>
      </c>
      <c r="B1474" t="s">
        <v>1506</v>
      </c>
      <c r="C1474" t="s">
        <v>3704</v>
      </c>
      <c r="D1474" t="s">
        <v>49</v>
      </c>
      <c r="E1474" t="s">
        <v>11</v>
      </c>
      <c r="F1474">
        <v>1</v>
      </c>
      <c r="G1474">
        <v>20</v>
      </c>
      <c r="H1474">
        <v>6</v>
      </c>
      <c r="I1474">
        <v>800</v>
      </c>
      <c r="J1474">
        <v>1060</v>
      </c>
      <c r="K1474">
        <v>860</v>
      </c>
      <c r="L1474">
        <v>600</v>
      </c>
      <c r="M1474">
        <v>180</v>
      </c>
      <c r="N1474" t="str">
        <f t="shared" si="22"/>
        <v>UPDATE WipDetails SET WipQuantity = , Review_Wip = 180 WHERE WipMaster_Id IN (SELECT id FROM WipMasters WHERE issuedmonth = 'March' AND IssuedYear = 2026) AND CommitmentPeriod = 3 AND CASIN = 'B07Q2P8HLV';</v>
      </c>
    </row>
    <row r="1475" spans="1:14" x14ac:dyDescent="0.25">
      <c r="A1475" t="s">
        <v>1560</v>
      </c>
      <c r="B1475" t="s">
        <v>1506</v>
      </c>
      <c r="C1475" t="s">
        <v>3705</v>
      </c>
      <c r="D1475" t="s">
        <v>49</v>
      </c>
      <c r="E1475" t="s">
        <v>13</v>
      </c>
      <c r="F1475">
        <v>1</v>
      </c>
      <c r="G1475">
        <v>20</v>
      </c>
      <c r="H1475">
        <v>316</v>
      </c>
      <c r="I1475">
        <v>2100</v>
      </c>
      <c r="J1475">
        <v>2460</v>
      </c>
      <c r="K1475">
        <v>1260</v>
      </c>
      <c r="L1475">
        <v>1560</v>
      </c>
      <c r="M1475">
        <v>1220</v>
      </c>
      <c r="N1475" t="str">
        <f t="shared" ref="N1475:N1538" si="23">"UPDATE WipDetails SET WipQuantity = "&amp;ML1475&amp;", Review_Wip = "&amp;M1475&amp;" WHERE WipMaster_Id IN (SELECT id FROM WipMasters WHERE issuedmonth = 'March' AND IssuedYear = 2026) AND CommitmentPeriod = 3 AND CASIN = '"&amp;A1475&amp;"';"</f>
        <v>UPDATE WipDetails SET WipQuantity = , Review_Wip = 1220 WHERE WipMaster_Id IN (SELECT id FROM WipMasters WHERE issuedmonth = 'March' AND IssuedYear = 2026) AND CommitmentPeriod = 3 AND CASIN = 'B075JWCSFS';</v>
      </c>
    </row>
    <row r="1476" spans="1:14" x14ac:dyDescent="0.25">
      <c r="A1476" t="s">
        <v>1561</v>
      </c>
      <c r="B1476" t="s">
        <v>1506</v>
      </c>
      <c r="C1476" t="s">
        <v>3706</v>
      </c>
      <c r="D1476" t="s">
        <v>49</v>
      </c>
      <c r="E1476" t="s">
        <v>15</v>
      </c>
      <c r="F1476">
        <v>1</v>
      </c>
      <c r="G1476">
        <v>20</v>
      </c>
      <c r="H1476">
        <v>2760</v>
      </c>
      <c r="I1476">
        <v>5260</v>
      </c>
      <c r="J1476">
        <v>4140</v>
      </c>
      <c r="K1476">
        <v>8520</v>
      </c>
      <c r="L1476">
        <v>6720</v>
      </c>
      <c r="M1476">
        <v>4260</v>
      </c>
      <c r="N1476" t="str">
        <f t="shared" si="23"/>
        <v>UPDATE WipDetails SET WipQuantity = , Review_Wip = 4260 WHERE WipMaster_Id IN (SELECT id FROM WipMasters WHERE issuedmonth = 'March' AND IssuedYear = 2026) AND CommitmentPeriod = 3 AND CASIN = 'B075JNLCNG';</v>
      </c>
    </row>
    <row r="1477" spans="1:14" x14ac:dyDescent="0.25">
      <c r="A1477" t="s">
        <v>1562</v>
      </c>
      <c r="B1477" t="s">
        <v>1506</v>
      </c>
      <c r="C1477" t="s">
        <v>3707</v>
      </c>
      <c r="D1477" t="s">
        <v>49</v>
      </c>
      <c r="E1477" t="s">
        <v>17</v>
      </c>
      <c r="F1477">
        <v>1</v>
      </c>
      <c r="G1477">
        <v>18</v>
      </c>
      <c r="H1477">
        <v>4774</v>
      </c>
      <c r="I1477">
        <v>54</v>
      </c>
      <c r="J1477">
        <v>0</v>
      </c>
      <c r="K1477">
        <v>11034</v>
      </c>
      <c r="L1477">
        <v>9702</v>
      </c>
      <c r="M1477">
        <v>36</v>
      </c>
      <c r="N1477" t="str">
        <f t="shared" si="23"/>
        <v>UPDATE WipDetails SET WipQuantity = , Review_Wip = 36 WHERE WipMaster_Id IN (SELECT id FROM WipMasters WHERE issuedmonth = 'March' AND IssuedYear = 2026) AND CommitmentPeriod = 3 AND CASIN = 'B075JV9DQY';</v>
      </c>
    </row>
    <row r="1478" spans="1:14" x14ac:dyDescent="0.25">
      <c r="A1478" t="s">
        <v>1563</v>
      </c>
      <c r="B1478" t="s">
        <v>1506</v>
      </c>
      <c r="C1478" t="s">
        <v>3708</v>
      </c>
      <c r="D1478" t="s">
        <v>49</v>
      </c>
      <c r="E1478" t="s">
        <v>19</v>
      </c>
      <c r="F1478">
        <v>1</v>
      </c>
      <c r="G1478">
        <v>18</v>
      </c>
      <c r="H1478">
        <v>2501</v>
      </c>
      <c r="I1478">
        <v>4140</v>
      </c>
      <c r="J1478">
        <v>2952</v>
      </c>
      <c r="K1478">
        <v>6498</v>
      </c>
      <c r="L1478">
        <v>7182</v>
      </c>
      <c r="M1478">
        <v>2718</v>
      </c>
      <c r="N1478" t="str">
        <f t="shared" si="23"/>
        <v>UPDATE WipDetails SET WipQuantity = , Review_Wip = 2718 WHERE WipMaster_Id IN (SELECT id FROM WipMasters WHERE issuedmonth = 'March' AND IssuedYear = 2026) AND CommitmentPeriod = 3 AND CASIN = 'B075JWCR4M';</v>
      </c>
    </row>
    <row r="1479" spans="1:14" x14ac:dyDescent="0.25">
      <c r="A1479" t="s">
        <v>1564</v>
      </c>
      <c r="B1479" t="s">
        <v>1506</v>
      </c>
      <c r="C1479" t="s">
        <v>3709</v>
      </c>
      <c r="D1479" t="s">
        <v>49</v>
      </c>
      <c r="E1479" t="s">
        <v>21</v>
      </c>
      <c r="F1479">
        <v>1</v>
      </c>
      <c r="G1479">
        <v>18</v>
      </c>
      <c r="H1479">
        <v>512</v>
      </c>
      <c r="I1479">
        <v>1782</v>
      </c>
      <c r="J1479">
        <v>1836</v>
      </c>
      <c r="K1479">
        <v>5580</v>
      </c>
      <c r="L1479">
        <v>3006</v>
      </c>
      <c r="M1479">
        <v>360</v>
      </c>
      <c r="N1479" t="str">
        <f t="shared" si="23"/>
        <v>UPDATE WipDetails SET WipQuantity = , Review_Wip = 360 WHERE WipMaster_Id IN (SELECT id FROM WipMasters WHERE issuedmonth = 'March' AND IssuedYear = 2026) AND CommitmentPeriod = 3 AND CASIN = 'B075JVBZV3';</v>
      </c>
    </row>
    <row r="1480" spans="1:14" x14ac:dyDescent="0.25">
      <c r="A1480" t="s">
        <v>1565</v>
      </c>
      <c r="B1480" t="s">
        <v>1506</v>
      </c>
      <c r="C1480" t="s">
        <v>3710</v>
      </c>
      <c r="D1480" t="s">
        <v>1566</v>
      </c>
      <c r="E1480" t="s">
        <v>11</v>
      </c>
      <c r="F1480">
        <v>1</v>
      </c>
      <c r="G1480">
        <v>20</v>
      </c>
      <c r="H1480">
        <v>80</v>
      </c>
      <c r="I1480">
        <v>60</v>
      </c>
      <c r="J1480">
        <v>20</v>
      </c>
      <c r="K1480">
        <v>60</v>
      </c>
      <c r="L1480">
        <v>80</v>
      </c>
      <c r="M1480">
        <v>460</v>
      </c>
      <c r="N1480" t="str">
        <f t="shared" si="23"/>
        <v>UPDATE WipDetails SET WipQuantity = , Review_Wip = 460 WHERE WipMaster_Id IN (SELECT id FROM WipMasters WHERE issuedmonth = 'March' AND IssuedYear = 2026) AND CommitmentPeriod = 3 AND CASIN = 'B08X2DWJ94';</v>
      </c>
    </row>
    <row r="1481" spans="1:14" x14ac:dyDescent="0.25">
      <c r="A1481" t="s">
        <v>1567</v>
      </c>
      <c r="B1481" t="s">
        <v>1506</v>
      </c>
      <c r="C1481" t="s">
        <v>3711</v>
      </c>
      <c r="D1481" t="s">
        <v>1566</v>
      </c>
      <c r="E1481" t="s">
        <v>13</v>
      </c>
      <c r="F1481">
        <v>1</v>
      </c>
      <c r="G1481">
        <v>20</v>
      </c>
      <c r="H1481">
        <v>246</v>
      </c>
      <c r="I1481">
        <v>120</v>
      </c>
      <c r="J1481">
        <v>160</v>
      </c>
      <c r="K1481">
        <v>280</v>
      </c>
      <c r="L1481">
        <v>320</v>
      </c>
      <c r="M1481">
        <v>280</v>
      </c>
      <c r="N1481" t="str">
        <f t="shared" si="23"/>
        <v>UPDATE WipDetails SET WipQuantity = , Review_Wip = 280 WHERE WipMaster_Id IN (SELECT id FROM WipMasters WHERE issuedmonth = 'March' AND IssuedYear = 2026) AND CommitmentPeriod = 3 AND CASIN = 'B08X2GL831';</v>
      </c>
    </row>
    <row r="1482" spans="1:14" x14ac:dyDescent="0.25">
      <c r="A1482" t="s">
        <v>1568</v>
      </c>
      <c r="B1482" t="s">
        <v>1506</v>
      </c>
      <c r="C1482" t="s">
        <v>3712</v>
      </c>
      <c r="D1482" t="s">
        <v>1566</v>
      </c>
      <c r="E1482" t="s">
        <v>15</v>
      </c>
      <c r="F1482">
        <v>1</v>
      </c>
      <c r="G1482">
        <v>20</v>
      </c>
      <c r="H1482">
        <v>364</v>
      </c>
      <c r="I1482">
        <v>380</v>
      </c>
      <c r="J1482">
        <v>400</v>
      </c>
      <c r="K1482">
        <v>420</v>
      </c>
      <c r="L1482">
        <v>840</v>
      </c>
      <c r="M1482">
        <v>220</v>
      </c>
      <c r="N1482" t="str">
        <f t="shared" si="23"/>
        <v>UPDATE WipDetails SET WipQuantity = , Review_Wip = 220 WHERE WipMaster_Id IN (SELECT id FROM WipMasters WHERE issuedmonth = 'March' AND IssuedYear = 2026) AND CommitmentPeriod = 3 AND CASIN = 'B08X2F2LGD';</v>
      </c>
    </row>
    <row r="1483" spans="1:14" x14ac:dyDescent="0.25">
      <c r="A1483" t="s">
        <v>1569</v>
      </c>
      <c r="B1483" t="s">
        <v>1506</v>
      </c>
      <c r="C1483" t="s">
        <v>3713</v>
      </c>
      <c r="D1483" t="s">
        <v>1566</v>
      </c>
      <c r="E1483" t="s">
        <v>27</v>
      </c>
      <c r="F1483">
        <v>1</v>
      </c>
      <c r="G1483">
        <v>18</v>
      </c>
      <c r="H1483">
        <v>264</v>
      </c>
      <c r="I1483">
        <v>792</v>
      </c>
      <c r="J1483">
        <v>1026</v>
      </c>
      <c r="K1483">
        <v>18</v>
      </c>
      <c r="L1483">
        <v>702</v>
      </c>
      <c r="M1483">
        <v>1872</v>
      </c>
      <c r="N1483" t="str">
        <f t="shared" si="23"/>
        <v>UPDATE WipDetails SET WipQuantity = , Review_Wip = 1872 WHERE WipMaster_Id IN (SELECT id FROM WipMasters WHERE issuedmonth = 'March' AND IssuedYear = 2026) AND CommitmentPeriod = 3 AND CASIN = 'B08X2FFCBS';</v>
      </c>
    </row>
    <row r="1484" spans="1:14" x14ac:dyDescent="0.25">
      <c r="A1484" t="s">
        <v>1570</v>
      </c>
      <c r="B1484" t="s">
        <v>1506</v>
      </c>
      <c r="C1484" t="s">
        <v>3714</v>
      </c>
      <c r="D1484" t="s">
        <v>1566</v>
      </c>
      <c r="E1484" t="s">
        <v>19</v>
      </c>
      <c r="F1484">
        <v>1</v>
      </c>
      <c r="G1484">
        <v>18</v>
      </c>
      <c r="H1484">
        <v>307</v>
      </c>
      <c r="I1484">
        <v>108</v>
      </c>
      <c r="J1484">
        <v>0</v>
      </c>
      <c r="K1484">
        <v>0</v>
      </c>
      <c r="L1484">
        <v>270</v>
      </c>
      <c r="M1484">
        <v>756</v>
      </c>
      <c r="N1484" t="str">
        <f t="shared" si="23"/>
        <v>UPDATE WipDetails SET WipQuantity = , Review_Wip = 756 WHERE WipMaster_Id IN (SELECT id FROM WipMasters WHERE issuedmonth = 'March' AND IssuedYear = 2026) AND CommitmentPeriod = 3 AND CASIN = 'B08X2H31J6';</v>
      </c>
    </row>
    <row r="1485" spans="1:14" x14ac:dyDescent="0.25">
      <c r="A1485" t="s">
        <v>1571</v>
      </c>
      <c r="B1485" t="s">
        <v>1506</v>
      </c>
      <c r="C1485" t="s">
        <v>3715</v>
      </c>
      <c r="D1485" t="s">
        <v>1566</v>
      </c>
      <c r="E1485" t="s">
        <v>21</v>
      </c>
      <c r="F1485">
        <v>1</v>
      </c>
      <c r="G1485">
        <v>18</v>
      </c>
      <c r="H1485">
        <v>90</v>
      </c>
      <c r="I1485">
        <v>72</v>
      </c>
      <c r="J1485">
        <v>0</v>
      </c>
      <c r="K1485">
        <v>18</v>
      </c>
      <c r="L1485">
        <v>72</v>
      </c>
      <c r="M1485">
        <v>432</v>
      </c>
      <c r="N1485" t="str">
        <f t="shared" si="23"/>
        <v>UPDATE WipDetails SET WipQuantity = , Review_Wip = 432 WHERE WipMaster_Id IN (SELECT id FROM WipMasters WHERE issuedmonth = 'March' AND IssuedYear = 2026) AND CommitmentPeriod = 3 AND CASIN = 'B08X2F1X62';</v>
      </c>
    </row>
    <row r="1486" spans="1:14" x14ac:dyDescent="0.25">
      <c r="A1486" t="s">
        <v>1572</v>
      </c>
      <c r="B1486" t="s">
        <v>1506</v>
      </c>
      <c r="C1486" t="s">
        <v>3716</v>
      </c>
      <c r="D1486" t="s">
        <v>108</v>
      </c>
      <c r="E1486" t="s">
        <v>11</v>
      </c>
      <c r="F1486">
        <v>1</v>
      </c>
      <c r="G1486">
        <v>20</v>
      </c>
      <c r="H1486">
        <v>20</v>
      </c>
      <c r="I1486">
        <v>200</v>
      </c>
      <c r="J1486">
        <v>280</v>
      </c>
      <c r="K1486">
        <v>280</v>
      </c>
      <c r="L1486">
        <v>120</v>
      </c>
      <c r="M1486">
        <v>40</v>
      </c>
      <c r="N1486" t="str">
        <f t="shared" si="23"/>
        <v>UPDATE WipDetails SET WipQuantity = , Review_Wip = 40 WHERE WipMaster_Id IN (SELECT id FROM WipMasters WHERE issuedmonth = 'March' AND IssuedYear = 2026) AND CommitmentPeriod = 3 AND CASIN = 'B07Q2PCX6P';</v>
      </c>
    </row>
    <row r="1487" spans="1:14" x14ac:dyDescent="0.25">
      <c r="A1487" t="s">
        <v>1573</v>
      </c>
      <c r="B1487" t="s">
        <v>1506</v>
      </c>
      <c r="C1487" t="s">
        <v>3717</v>
      </c>
      <c r="D1487" t="s">
        <v>108</v>
      </c>
      <c r="E1487" t="s">
        <v>13</v>
      </c>
      <c r="F1487">
        <v>1</v>
      </c>
      <c r="G1487">
        <v>20</v>
      </c>
      <c r="H1487">
        <v>51</v>
      </c>
      <c r="I1487">
        <v>600</v>
      </c>
      <c r="J1487">
        <v>720</v>
      </c>
      <c r="K1487">
        <v>1020</v>
      </c>
      <c r="L1487">
        <v>560</v>
      </c>
      <c r="M1487">
        <v>80</v>
      </c>
      <c r="N1487" t="str">
        <f t="shared" si="23"/>
        <v>UPDATE WipDetails SET WipQuantity = , Review_Wip = 80 WHERE WipMaster_Id IN (SELECT id FROM WipMasters WHERE issuedmonth = 'March' AND IssuedYear = 2026) AND CommitmentPeriod = 3 AND CASIN = 'B075JTR46K';</v>
      </c>
    </row>
    <row r="1488" spans="1:14" x14ac:dyDescent="0.25">
      <c r="A1488" t="s">
        <v>1574</v>
      </c>
      <c r="B1488" t="s">
        <v>1506</v>
      </c>
      <c r="C1488" t="s">
        <v>3718</v>
      </c>
      <c r="D1488" t="s">
        <v>108</v>
      </c>
      <c r="E1488" t="s">
        <v>15</v>
      </c>
      <c r="F1488">
        <v>1</v>
      </c>
      <c r="G1488">
        <v>20</v>
      </c>
      <c r="H1488">
        <v>0</v>
      </c>
      <c r="I1488">
        <v>1760</v>
      </c>
      <c r="J1488">
        <v>2200</v>
      </c>
      <c r="K1488">
        <v>2880</v>
      </c>
      <c r="L1488">
        <v>2220</v>
      </c>
      <c r="M1488">
        <v>1900</v>
      </c>
      <c r="N1488" t="str">
        <f t="shared" si="23"/>
        <v>UPDATE WipDetails SET WipQuantity = , Review_Wip = 1900 WHERE WipMaster_Id IN (SELECT id FROM WipMasters WHERE issuedmonth = 'March' AND IssuedYear = 2026) AND CommitmentPeriod = 3 AND CASIN = 'B075JV8Q3J';</v>
      </c>
    </row>
    <row r="1489" spans="1:14" x14ac:dyDescent="0.25">
      <c r="A1489" t="s">
        <v>1575</v>
      </c>
      <c r="B1489" t="s">
        <v>1506</v>
      </c>
      <c r="C1489" t="s">
        <v>3719</v>
      </c>
      <c r="D1489" t="s">
        <v>108</v>
      </c>
      <c r="E1489" t="s">
        <v>27</v>
      </c>
      <c r="F1489">
        <v>1</v>
      </c>
      <c r="G1489">
        <v>18</v>
      </c>
      <c r="H1489">
        <v>462</v>
      </c>
      <c r="I1489">
        <v>1836</v>
      </c>
      <c r="J1489">
        <v>1980</v>
      </c>
      <c r="K1489">
        <v>4626</v>
      </c>
      <c r="L1489">
        <v>3654</v>
      </c>
      <c r="M1489">
        <v>468</v>
      </c>
      <c r="N1489" t="str">
        <f t="shared" si="23"/>
        <v>UPDATE WipDetails SET WipQuantity = , Review_Wip = 468 WHERE WipMaster_Id IN (SELECT id FROM WipMasters WHERE issuedmonth = 'March' AND IssuedYear = 2026) AND CommitmentPeriod = 3 AND CASIN = 'B075JV1DQN';</v>
      </c>
    </row>
    <row r="1490" spans="1:14" x14ac:dyDescent="0.25">
      <c r="A1490" t="s">
        <v>1576</v>
      </c>
      <c r="B1490" t="s">
        <v>1506</v>
      </c>
      <c r="C1490" t="s">
        <v>3720</v>
      </c>
      <c r="D1490" t="s">
        <v>108</v>
      </c>
      <c r="E1490" t="s">
        <v>19</v>
      </c>
      <c r="F1490">
        <v>1</v>
      </c>
      <c r="G1490">
        <v>18</v>
      </c>
      <c r="H1490">
        <v>267</v>
      </c>
      <c r="I1490">
        <v>1548</v>
      </c>
      <c r="J1490">
        <v>1998</v>
      </c>
      <c r="K1490">
        <v>3312</v>
      </c>
      <c r="L1490">
        <v>2502</v>
      </c>
      <c r="M1490">
        <v>0</v>
      </c>
      <c r="N1490" t="str">
        <f t="shared" si="23"/>
        <v>UPDATE WipDetails SET WipQuantity = , Review_Wip = 0 WHERE WipMaster_Id IN (SELECT id FROM WipMasters WHERE issuedmonth = 'March' AND IssuedYear = 2026) AND CommitmentPeriod = 3 AND CASIN = 'B075JVDKS1';</v>
      </c>
    </row>
    <row r="1491" spans="1:14" x14ac:dyDescent="0.25">
      <c r="A1491" t="s">
        <v>1577</v>
      </c>
      <c r="B1491" t="s">
        <v>1506</v>
      </c>
      <c r="C1491" t="s">
        <v>3721</v>
      </c>
      <c r="D1491" t="s">
        <v>108</v>
      </c>
      <c r="E1491" t="s">
        <v>21</v>
      </c>
      <c r="F1491">
        <v>1</v>
      </c>
      <c r="G1491">
        <v>18</v>
      </c>
      <c r="H1491">
        <v>42</v>
      </c>
      <c r="I1491">
        <v>1134</v>
      </c>
      <c r="J1491">
        <v>1422</v>
      </c>
      <c r="K1491">
        <v>1314</v>
      </c>
      <c r="L1491">
        <v>1332</v>
      </c>
      <c r="M1491">
        <v>504</v>
      </c>
      <c r="N1491" t="str">
        <f t="shared" si="23"/>
        <v>UPDATE WipDetails SET WipQuantity = , Review_Wip = 504 WHERE WipMaster_Id IN (SELECT id FROM WipMasters WHERE issuedmonth = 'March' AND IssuedYear = 2026) AND CommitmentPeriod = 3 AND CASIN = 'B075JWTMJW';</v>
      </c>
    </row>
    <row r="1492" spans="1:14" x14ac:dyDescent="0.25">
      <c r="A1492" t="s">
        <v>1589</v>
      </c>
      <c r="B1492" t="s">
        <v>1506</v>
      </c>
      <c r="C1492" t="s">
        <v>3733</v>
      </c>
      <c r="D1492" t="s">
        <v>4421</v>
      </c>
      <c r="E1492" t="s">
        <v>11</v>
      </c>
      <c r="F1492">
        <v>1</v>
      </c>
      <c r="G1492">
        <v>20</v>
      </c>
      <c r="H1492">
        <v>27</v>
      </c>
      <c r="I1492">
        <v>60</v>
      </c>
      <c r="J1492">
        <v>60</v>
      </c>
      <c r="K1492">
        <v>480</v>
      </c>
      <c r="L1492">
        <v>220</v>
      </c>
      <c r="M1492">
        <v>40</v>
      </c>
      <c r="N1492" t="str">
        <f t="shared" si="23"/>
        <v>UPDATE WipDetails SET WipQuantity = , Review_Wip = 40 WHERE WipMaster_Id IN (SELECT id FROM WipMasters WHERE issuedmonth = 'March' AND IssuedYear = 2026) AND CommitmentPeriod = 3 AND CASIN = 'B08X2DCPTN';</v>
      </c>
    </row>
    <row r="1493" spans="1:14" x14ac:dyDescent="0.25">
      <c r="A1493" t="s">
        <v>1590</v>
      </c>
      <c r="B1493" t="s">
        <v>1506</v>
      </c>
      <c r="C1493" t="s">
        <v>3734</v>
      </c>
      <c r="D1493" t="s">
        <v>4421</v>
      </c>
      <c r="E1493" t="s">
        <v>13</v>
      </c>
      <c r="F1493">
        <v>1</v>
      </c>
      <c r="G1493">
        <v>20</v>
      </c>
      <c r="H1493">
        <v>39</v>
      </c>
      <c r="I1493">
        <v>600</v>
      </c>
      <c r="J1493">
        <v>760</v>
      </c>
      <c r="K1493">
        <v>700</v>
      </c>
      <c r="L1493">
        <v>380</v>
      </c>
      <c r="M1493">
        <v>320</v>
      </c>
      <c r="N1493" t="str">
        <f t="shared" si="23"/>
        <v>UPDATE WipDetails SET WipQuantity = , Review_Wip = 320 WHERE WipMaster_Id IN (SELECT id FROM WipMasters WHERE issuedmonth = 'March' AND IssuedYear = 2026) AND CommitmentPeriod = 3 AND CASIN = 'B08X2D6Y59';</v>
      </c>
    </row>
    <row r="1494" spans="1:14" x14ac:dyDescent="0.25">
      <c r="A1494" t="s">
        <v>1591</v>
      </c>
      <c r="B1494" t="s">
        <v>1506</v>
      </c>
      <c r="C1494" t="s">
        <v>3735</v>
      </c>
      <c r="D1494" t="s">
        <v>4421</v>
      </c>
      <c r="E1494" t="s">
        <v>15</v>
      </c>
      <c r="F1494">
        <v>1</v>
      </c>
      <c r="G1494">
        <v>20</v>
      </c>
      <c r="H1494">
        <v>10</v>
      </c>
      <c r="I1494">
        <v>820</v>
      </c>
      <c r="J1494">
        <v>1040</v>
      </c>
      <c r="K1494">
        <v>1240</v>
      </c>
      <c r="L1494">
        <v>960</v>
      </c>
      <c r="M1494">
        <v>920</v>
      </c>
      <c r="N1494" t="str">
        <f t="shared" si="23"/>
        <v>UPDATE WipDetails SET WipQuantity = , Review_Wip = 920 WHERE WipMaster_Id IN (SELECT id FROM WipMasters WHERE issuedmonth = 'March' AND IssuedYear = 2026) AND CommitmentPeriod = 3 AND CASIN = 'B08X2D6BDB';</v>
      </c>
    </row>
    <row r="1495" spans="1:14" x14ac:dyDescent="0.25">
      <c r="A1495" t="s">
        <v>1592</v>
      </c>
      <c r="B1495" t="s">
        <v>1506</v>
      </c>
      <c r="C1495" t="s">
        <v>3736</v>
      </c>
      <c r="D1495" t="s">
        <v>4421</v>
      </c>
      <c r="E1495" t="s">
        <v>27</v>
      </c>
      <c r="F1495">
        <v>1</v>
      </c>
      <c r="G1495">
        <v>18</v>
      </c>
      <c r="H1495">
        <v>244</v>
      </c>
      <c r="I1495">
        <v>504</v>
      </c>
      <c r="J1495">
        <v>450</v>
      </c>
      <c r="K1495">
        <v>450</v>
      </c>
      <c r="L1495">
        <v>630</v>
      </c>
      <c r="M1495">
        <v>2160</v>
      </c>
      <c r="N1495" t="str">
        <f t="shared" si="23"/>
        <v>UPDATE WipDetails SET WipQuantity = , Review_Wip = 2160 WHERE WipMaster_Id IN (SELECT id FROM WipMasters WHERE issuedmonth = 'March' AND IssuedYear = 2026) AND CommitmentPeriod = 3 AND CASIN = 'B08X2D4F4Q';</v>
      </c>
    </row>
    <row r="1496" spans="1:14" x14ac:dyDescent="0.25">
      <c r="A1496" t="s">
        <v>1593</v>
      </c>
      <c r="B1496" t="s">
        <v>1506</v>
      </c>
      <c r="C1496" t="s">
        <v>3737</v>
      </c>
      <c r="D1496" t="s">
        <v>4421</v>
      </c>
      <c r="E1496" t="s">
        <v>19</v>
      </c>
      <c r="F1496">
        <v>1</v>
      </c>
      <c r="G1496">
        <v>18</v>
      </c>
      <c r="H1496">
        <v>108</v>
      </c>
      <c r="I1496">
        <v>54</v>
      </c>
      <c r="J1496">
        <v>0</v>
      </c>
      <c r="K1496">
        <v>450</v>
      </c>
      <c r="L1496">
        <v>360</v>
      </c>
      <c r="M1496">
        <v>612</v>
      </c>
      <c r="N1496" t="str">
        <f t="shared" si="23"/>
        <v>UPDATE WipDetails SET WipQuantity = , Review_Wip = 612 WHERE WipMaster_Id IN (SELECT id FROM WipMasters WHERE issuedmonth = 'March' AND IssuedYear = 2026) AND CommitmentPeriod = 3 AND CASIN = 'B08X2GVKTY';</v>
      </c>
    </row>
    <row r="1497" spans="1:14" x14ac:dyDescent="0.25">
      <c r="A1497" t="s">
        <v>1594</v>
      </c>
      <c r="B1497" t="s">
        <v>1506</v>
      </c>
      <c r="C1497" t="s">
        <v>3738</v>
      </c>
      <c r="D1497" t="s">
        <v>4421</v>
      </c>
      <c r="E1497" t="s">
        <v>21</v>
      </c>
      <c r="F1497">
        <v>1</v>
      </c>
      <c r="G1497">
        <v>18</v>
      </c>
      <c r="H1497">
        <v>124</v>
      </c>
      <c r="I1497">
        <v>108</v>
      </c>
      <c r="J1497">
        <v>36</v>
      </c>
      <c r="K1497">
        <v>252</v>
      </c>
      <c r="L1497">
        <v>198</v>
      </c>
      <c r="M1497">
        <v>90</v>
      </c>
      <c r="N1497" t="str">
        <f t="shared" si="23"/>
        <v>UPDATE WipDetails SET WipQuantity = , Review_Wip = 90 WHERE WipMaster_Id IN (SELECT id FROM WipMasters WHERE issuedmonth = 'March' AND IssuedYear = 2026) AND CommitmentPeriod = 3 AND CASIN = 'B08X2FFCDM';</v>
      </c>
    </row>
    <row r="1498" spans="1:14" x14ac:dyDescent="0.25">
      <c r="A1498" t="s">
        <v>1583</v>
      </c>
      <c r="B1498" t="s">
        <v>1506</v>
      </c>
      <c r="C1498" t="s">
        <v>3727</v>
      </c>
      <c r="D1498" t="s">
        <v>372</v>
      </c>
      <c r="E1498" t="s">
        <v>11</v>
      </c>
      <c r="F1498">
        <v>1</v>
      </c>
      <c r="G1498">
        <v>20</v>
      </c>
      <c r="H1498">
        <v>20</v>
      </c>
      <c r="I1498">
        <v>60</v>
      </c>
      <c r="J1498">
        <v>60</v>
      </c>
      <c r="K1498">
        <v>60</v>
      </c>
      <c r="L1498">
        <v>80</v>
      </c>
      <c r="M1498">
        <v>100</v>
      </c>
      <c r="N1498" t="str">
        <f t="shared" si="23"/>
        <v>UPDATE WipDetails SET WipQuantity = , Review_Wip = 100 WHERE WipMaster_Id IN (SELECT id FROM WipMasters WHERE issuedmonth = 'March' AND IssuedYear = 2026) AND CommitmentPeriod = 3 AND CASIN = 'B08X2B2G6K';</v>
      </c>
    </row>
    <row r="1499" spans="1:14" x14ac:dyDescent="0.25">
      <c r="A1499" t="s">
        <v>1584</v>
      </c>
      <c r="B1499" t="s">
        <v>1506</v>
      </c>
      <c r="C1499" t="s">
        <v>3728</v>
      </c>
      <c r="D1499" t="s">
        <v>372</v>
      </c>
      <c r="E1499" t="s">
        <v>13</v>
      </c>
      <c r="F1499">
        <v>1</v>
      </c>
      <c r="G1499">
        <v>20</v>
      </c>
      <c r="H1499">
        <v>0</v>
      </c>
      <c r="I1499">
        <v>140</v>
      </c>
      <c r="J1499">
        <v>160</v>
      </c>
      <c r="K1499">
        <v>40</v>
      </c>
      <c r="L1499">
        <v>220</v>
      </c>
      <c r="M1499">
        <v>740</v>
      </c>
      <c r="N1499" t="str">
        <f t="shared" si="23"/>
        <v>UPDATE WipDetails SET WipQuantity = , Review_Wip = 740 WHERE WipMaster_Id IN (SELECT id FROM WipMasters WHERE issuedmonth = 'March' AND IssuedYear = 2026) AND CommitmentPeriod = 3 AND CASIN = 'B08X2DSCDT';</v>
      </c>
    </row>
    <row r="1500" spans="1:14" x14ac:dyDescent="0.25">
      <c r="A1500" t="s">
        <v>1585</v>
      </c>
      <c r="B1500" t="s">
        <v>1506</v>
      </c>
      <c r="C1500" t="s">
        <v>3729</v>
      </c>
      <c r="D1500" t="s">
        <v>372</v>
      </c>
      <c r="E1500" t="s">
        <v>15</v>
      </c>
      <c r="F1500">
        <v>1</v>
      </c>
      <c r="G1500">
        <v>20</v>
      </c>
      <c r="H1500">
        <v>119</v>
      </c>
      <c r="I1500">
        <v>340</v>
      </c>
      <c r="J1500">
        <v>320</v>
      </c>
      <c r="K1500">
        <v>540</v>
      </c>
      <c r="L1500">
        <v>620</v>
      </c>
      <c r="M1500">
        <v>1140</v>
      </c>
      <c r="N1500" t="str">
        <f t="shared" si="23"/>
        <v>UPDATE WipDetails SET WipQuantity = , Review_Wip = 1140 WHERE WipMaster_Id IN (SELECT id FROM WipMasters WHERE issuedmonth = 'March' AND IssuedYear = 2026) AND CommitmentPeriod = 3 AND CASIN = 'B08X2CYMQZ';</v>
      </c>
    </row>
    <row r="1501" spans="1:14" x14ac:dyDescent="0.25">
      <c r="A1501" t="s">
        <v>1586</v>
      </c>
      <c r="B1501" t="s">
        <v>1506</v>
      </c>
      <c r="C1501" t="s">
        <v>3730</v>
      </c>
      <c r="D1501" t="s">
        <v>372</v>
      </c>
      <c r="E1501" t="s">
        <v>27</v>
      </c>
      <c r="F1501">
        <v>1</v>
      </c>
      <c r="G1501">
        <v>18</v>
      </c>
      <c r="H1501">
        <v>123</v>
      </c>
      <c r="I1501">
        <v>522</v>
      </c>
      <c r="J1501">
        <v>594</v>
      </c>
      <c r="K1501">
        <v>558</v>
      </c>
      <c r="L1501">
        <v>720</v>
      </c>
      <c r="M1501">
        <v>558</v>
      </c>
      <c r="N1501" t="str">
        <f t="shared" si="23"/>
        <v>UPDATE WipDetails SET WipQuantity = , Review_Wip = 558 WHERE WipMaster_Id IN (SELECT id FROM WipMasters WHERE issuedmonth = 'March' AND IssuedYear = 2026) AND CommitmentPeriod = 3 AND CASIN = 'B08X2GBGH4';</v>
      </c>
    </row>
    <row r="1502" spans="1:14" x14ac:dyDescent="0.25">
      <c r="A1502" t="s">
        <v>1587</v>
      </c>
      <c r="B1502" t="s">
        <v>1506</v>
      </c>
      <c r="C1502" t="s">
        <v>3731</v>
      </c>
      <c r="D1502" t="s">
        <v>372</v>
      </c>
      <c r="E1502" t="s">
        <v>19</v>
      </c>
      <c r="F1502">
        <v>1</v>
      </c>
      <c r="G1502">
        <v>18</v>
      </c>
      <c r="H1502">
        <v>375</v>
      </c>
      <c r="I1502">
        <v>306</v>
      </c>
      <c r="J1502">
        <v>234</v>
      </c>
      <c r="K1502">
        <v>0</v>
      </c>
      <c r="L1502">
        <v>450</v>
      </c>
      <c r="M1502">
        <v>828</v>
      </c>
      <c r="N1502" t="str">
        <f t="shared" si="23"/>
        <v>UPDATE WipDetails SET WipQuantity = , Review_Wip = 828 WHERE WipMaster_Id IN (SELECT id FROM WipMasters WHERE issuedmonth = 'March' AND IssuedYear = 2026) AND CommitmentPeriod = 3 AND CASIN = 'B08X2FDTMZ';</v>
      </c>
    </row>
    <row r="1503" spans="1:14" x14ac:dyDescent="0.25">
      <c r="A1503" t="s">
        <v>1588</v>
      </c>
      <c r="B1503" t="s">
        <v>1506</v>
      </c>
      <c r="C1503" t="s">
        <v>3732</v>
      </c>
      <c r="D1503" t="s">
        <v>372</v>
      </c>
      <c r="E1503" t="s">
        <v>21</v>
      </c>
      <c r="F1503">
        <v>1</v>
      </c>
      <c r="G1503">
        <v>18</v>
      </c>
      <c r="H1503">
        <v>42</v>
      </c>
      <c r="I1503">
        <v>162</v>
      </c>
      <c r="J1503">
        <v>198</v>
      </c>
      <c r="K1503">
        <v>378</v>
      </c>
      <c r="L1503">
        <v>288</v>
      </c>
      <c r="M1503">
        <v>486</v>
      </c>
      <c r="N1503" t="str">
        <f t="shared" si="23"/>
        <v>UPDATE WipDetails SET WipQuantity = , Review_Wip = 486 WHERE WipMaster_Id IN (SELECT id FROM WipMasters WHERE issuedmonth = 'March' AND IssuedYear = 2026) AND CommitmentPeriod = 3 AND CASIN = 'B08X2DWJFX';</v>
      </c>
    </row>
    <row r="1504" spans="1:14" x14ac:dyDescent="0.25">
      <c r="A1504" t="s">
        <v>1596</v>
      </c>
      <c r="B1504" t="s">
        <v>1595</v>
      </c>
      <c r="C1504" t="s">
        <v>3739</v>
      </c>
      <c r="D1504" t="s">
        <v>10</v>
      </c>
      <c r="E1504" t="s">
        <v>13</v>
      </c>
      <c r="F1504">
        <v>1</v>
      </c>
      <c r="G1504">
        <v>36</v>
      </c>
      <c r="H1504">
        <v>201</v>
      </c>
      <c r="I1504">
        <v>144</v>
      </c>
      <c r="J1504">
        <v>36</v>
      </c>
      <c r="K1504">
        <v>0</v>
      </c>
      <c r="L1504">
        <v>252</v>
      </c>
      <c r="M1504">
        <v>180</v>
      </c>
      <c r="N1504" t="str">
        <f t="shared" si="23"/>
        <v>UPDATE WipDetails SET WipQuantity = , Review_Wip = 180 WHERE WipMaster_Id IN (SELECT id FROM WipMasters WHERE issuedmonth = 'March' AND IssuedYear = 2026) AND CommitmentPeriod = 3 AND CASIN = 'B0775B4K56';</v>
      </c>
    </row>
    <row r="1505" spans="1:14" x14ac:dyDescent="0.25">
      <c r="A1505" t="s">
        <v>1597</v>
      </c>
      <c r="B1505" t="s">
        <v>1595</v>
      </c>
      <c r="C1505" t="s">
        <v>3740</v>
      </c>
      <c r="D1505" t="s">
        <v>10</v>
      </c>
      <c r="E1505" t="s">
        <v>15</v>
      </c>
      <c r="F1505">
        <v>1</v>
      </c>
      <c r="G1505">
        <v>36</v>
      </c>
      <c r="H1505">
        <v>794</v>
      </c>
      <c r="I1505">
        <v>504</v>
      </c>
      <c r="J1505">
        <v>0</v>
      </c>
      <c r="K1505">
        <v>0</v>
      </c>
      <c r="L1505">
        <v>1008</v>
      </c>
      <c r="M1505">
        <v>0</v>
      </c>
      <c r="N1505" t="str">
        <f t="shared" si="23"/>
        <v>UPDATE WipDetails SET WipQuantity = , Review_Wip = 0 WHERE WipMaster_Id IN (SELECT id FROM WipMasters WHERE issuedmonth = 'March' AND IssuedYear = 2026) AND CommitmentPeriod = 3 AND CASIN = 'B0775CTD9S';</v>
      </c>
    </row>
    <row r="1506" spans="1:14" x14ac:dyDescent="0.25">
      <c r="A1506" t="s">
        <v>1598</v>
      </c>
      <c r="B1506" t="s">
        <v>1595</v>
      </c>
      <c r="C1506" t="s">
        <v>3741</v>
      </c>
      <c r="D1506" t="s">
        <v>10</v>
      </c>
      <c r="E1506" t="s">
        <v>17</v>
      </c>
      <c r="F1506">
        <v>1</v>
      </c>
      <c r="G1506">
        <v>36</v>
      </c>
      <c r="H1506">
        <v>471</v>
      </c>
      <c r="I1506">
        <v>1116</v>
      </c>
      <c r="J1506">
        <v>1188</v>
      </c>
      <c r="K1506">
        <v>1440</v>
      </c>
      <c r="L1506">
        <v>1872</v>
      </c>
      <c r="M1506">
        <v>108</v>
      </c>
      <c r="N1506" t="str">
        <f t="shared" si="23"/>
        <v>UPDATE WipDetails SET WipQuantity = , Review_Wip = 108 WHERE WipMaster_Id IN (SELECT id FROM WipMasters WHERE issuedmonth = 'March' AND IssuedYear = 2026) AND CommitmentPeriod = 3 AND CASIN = 'B0775M8G9Q';</v>
      </c>
    </row>
    <row r="1507" spans="1:14" x14ac:dyDescent="0.25">
      <c r="A1507" t="s">
        <v>1599</v>
      </c>
      <c r="B1507" t="s">
        <v>1595</v>
      </c>
      <c r="C1507" t="s">
        <v>3742</v>
      </c>
      <c r="D1507" t="s">
        <v>10</v>
      </c>
      <c r="E1507" t="s">
        <v>19</v>
      </c>
      <c r="F1507">
        <v>1</v>
      </c>
      <c r="G1507">
        <v>36</v>
      </c>
      <c r="H1507">
        <v>1671</v>
      </c>
      <c r="I1507">
        <v>756</v>
      </c>
      <c r="J1507">
        <v>0</v>
      </c>
      <c r="K1507">
        <v>0</v>
      </c>
      <c r="L1507">
        <v>828</v>
      </c>
      <c r="M1507">
        <v>0</v>
      </c>
      <c r="N1507" t="str">
        <f t="shared" si="23"/>
        <v>UPDATE WipDetails SET WipQuantity = , Review_Wip = 0 WHERE WipMaster_Id IN (SELECT id FROM WipMasters WHERE issuedmonth = 'March' AND IssuedYear = 2026) AND CommitmentPeriod = 3 AND CASIN = 'B07756XRWD';</v>
      </c>
    </row>
    <row r="1508" spans="1:14" x14ac:dyDescent="0.25">
      <c r="A1508" t="s">
        <v>1600</v>
      </c>
      <c r="B1508" t="s">
        <v>1595</v>
      </c>
      <c r="C1508" t="s">
        <v>3743</v>
      </c>
      <c r="D1508" t="s">
        <v>10</v>
      </c>
      <c r="E1508" t="s">
        <v>21</v>
      </c>
      <c r="F1508">
        <v>1</v>
      </c>
      <c r="G1508">
        <v>36</v>
      </c>
      <c r="H1508">
        <v>190</v>
      </c>
      <c r="I1508">
        <v>144</v>
      </c>
      <c r="J1508">
        <v>0</v>
      </c>
      <c r="K1508">
        <v>468</v>
      </c>
      <c r="L1508">
        <v>720</v>
      </c>
      <c r="M1508">
        <v>1152</v>
      </c>
      <c r="N1508" t="str">
        <f t="shared" si="23"/>
        <v>UPDATE WipDetails SET WipQuantity = , Review_Wip = 1152 WHERE WipMaster_Id IN (SELECT id FROM WipMasters WHERE issuedmonth = 'March' AND IssuedYear = 2026) AND CommitmentPeriod = 3 AND CASIN = 'B07757Y3H2';</v>
      </c>
    </row>
    <row r="1509" spans="1:14" x14ac:dyDescent="0.25">
      <c r="A1509" t="s">
        <v>1601</v>
      </c>
      <c r="B1509" t="s">
        <v>1595</v>
      </c>
      <c r="C1509" t="s">
        <v>3744</v>
      </c>
      <c r="D1509" t="s">
        <v>258</v>
      </c>
      <c r="E1509" t="s">
        <v>13</v>
      </c>
      <c r="F1509">
        <v>1</v>
      </c>
      <c r="G1509">
        <v>36</v>
      </c>
      <c r="H1509">
        <v>48</v>
      </c>
      <c r="I1509">
        <v>216</v>
      </c>
      <c r="J1509">
        <v>252</v>
      </c>
      <c r="K1509">
        <v>0</v>
      </c>
      <c r="L1509">
        <v>144</v>
      </c>
      <c r="M1509">
        <v>540</v>
      </c>
      <c r="N1509" t="str">
        <f t="shared" si="23"/>
        <v>UPDATE WipDetails SET WipQuantity = , Review_Wip = 540 WHERE WipMaster_Id IN (SELECT id FROM WipMasters WHERE issuedmonth = 'March' AND IssuedYear = 2026) AND CommitmentPeriod = 3 AND CASIN = 'B07756XY75';</v>
      </c>
    </row>
    <row r="1510" spans="1:14" x14ac:dyDescent="0.25">
      <c r="A1510" t="s">
        <v>1602</v>
      </c>
      <c r="B1510" t="s">
        <v>1595</v>
      </c>
      <c r="C1510" t="s">
        <v>3745</v>
      </c>
      <c r="D1510" t="s">
        <v>258</v>
      </c>
      <c r="E1510" t="s">
        <v>15</v>
      </c>
      <c r="F1510">
        <v>1</v>
      </c>
      <c r="G1510">
        <v>36</v>
      </c>
      <c r="H1510">
        <v>756</v>
      </c>
      <c r="I1510">
        <v>432</v>
      </c>
      <c r="J1510">
        <v>0</v>
      </c>
      <c r="K1510">
        <v>0</v>
      </c>
      <c r="L1510">
        <v>0</v>
      </c>
      <c r="M1510">
        <v>0</v>
      </c>
      <c r="N1510" t="str">
        <f t="shared" si="23"/>
        <v>UPDATE WipDetails SET WipQuantity = , Review_Wip = 0 WHERE WipMaster_Id IN (SELECT id FROM WipMasters WHERE issuedmonth = 'March' AND IssuedYear = 2026) AND CommitmentPeriod = 3 AND CASIN = 'B0775MH7WL';</v>
      </c>
    </row>
    <row r="1511" spans="1:14" x14ac:dyDescent="0.25">
      <c r="A1511" t="s">
        <v>1603</v>
      </c>
      <c r="B1511" t="s">
        <v>1595</v>
      </c>
      <c r="C1511" t="s">
        <v>3746</v>
      </c>
      <c r="D1511" t="s">
        <v>258</v>
      </c>
      <c r="E1511" t="s">
        <v>27</v>
      </c>
      <c r="F1511">
        <v>1</v>
      </c>
      <c r="G1511">
        <v>36</v>
      </c>
      <c r="H1511">
        <v>0</v>
      </c>
      <c r="I1511">
        <v>396</v>
      </c>
      <c r="J1511">
        <v>396</v>
      </c>
      <c r="K1511">
        <v>0</v>
      </c>
      <c r="L1511">
        <v>1296</v>
      </c>
      <c r="M1511">
        <v>864</v>
      </c>
      <c r="N1511" t="str">
        <f t="shared" si="23"/>
        <v>UPDATE WipDetails SET WipQuantity = , Review_Wip = 864 WHERE WipMaster_Id IN (SELECT id FROM WipMasters WHERE issuedmonth = 'March' AND IssuedYear = 2026) AND CommitmentPeriod = 3 AND CASIN = 'B077597X5T';</v>
      </c>
    </row>
    <row r="1512" spans="1:14" x14ac:dyDescent="0.25">
      <c r="A1512" t="s">
        <v>1604</v>
      </c>
      <c r="B1512" t="s">
        <v>1595</v>
      </c>
      <c r="C1512" t="s">
        <v>3747</v>
      </c>
      <c r="D1512" t="s">
        <v>258</v>
      </c>
      <c r="E1512" t="s">
        <v>19</v>
      </c>
      <c r="F1512">
        <v>1</v>
      </c>
      <c r="G1512">
        <v>36</v>
      </c>
      <c r="H1512">
        <v>644</v>
      </c>
      <c r="I1512">
        <v>108</v>
      </c>
      <c r="J1512">
        <v>0</v>
      </c>
      <c r="K1512">
        <v>0</v>
      </c>
      <c r="L1512">
        <v>108</v>
      </c>
      <c r="M1512">
        <v>0</v>
      </c>
      <c r="N1512" t="str">
        <f t="shared" si="23"/>
        <v>UPDATE WipDetails SET WipQuantity = , Review_Wip = 0 WHERE WipMaster_Id IN (SELECT id FROM WipMasters WHERE issuedmonth = 'March' AND IssuedYear = 2026) AND CommitmentPeriod = 3 AND CASIN = 'B0775M3RZ9';</v>
      </c>
    </row>
    <row r="1513" spans="1:14" x14ac:dyDescent="0.25">
      <c r="A1513" t="s">
        <v>1605</v>
      </c>
      <c r="B1513" t="s">
        <v>1595</v>
      </c>
      <c r="C1513" t="s">
        <v>3748</v>
      </c>
      <c r="D1513" t="s">
        <v>258</v>
      </c>
      <c r="E1513" t="s">
        <v>21</v>
      </c>
      <c r="F1513">
        <v>1</v>
      </c>
      <c r="G1513">
        <v>36</v>
      </c>
      <c r="H1513">
        <v>36</v>
      </c>
      <c r="I1513">
        <v>0</v>
      </c>
      <c r="J1513">
        <v>0</v>
      </c>
      <c r="K1513">
        <v>0</v>
      </c>
      <c r="L1513">
        <v>0</v>
      </c>
      <c r="M1513">
        <v>0</v>
      </c>
      <c r="N1513" t="str">
        <f t="shared" si="23"/>
        <v>UPDATE WipDetails SET WipQuantity = , Review_Wip = 0 WHERE WipMaster_Id IN (SELECT id FROM WipMasters WHERE issuedmonth = 'March' AND IssuedYear = 2026) AND CommitmentPeriod = 3 AND CASIN = 'B0775M8G8M';</v>
      </c>
    </row>
    <row r="1514" spans="1:14" x14ac:dyDescent="0.25">
      <c r="A1514" t="s">
        <v>1606</v>
      </c>
      <c r="B1514" t="s">
        <v>1595</v>
      </c>
      <c r="C1514" t="s">
        <v>3749</v>
      </c>
      <c r="D1514" t="s">
        <v>1607</v>
      </c>
      <c r="E1514" t="s">
        <v>475</v>
      </c>
      <c r="F1514">
        <v>1</v>
      </c>
      <c r="G1514">
        <v>36</v>
      </c>
      <c r="H1514">
        <v>0</v>
      </c>
      <c r="I1514">
        <v>0</v>
      </c>
      <c r="J1514">
        <v>0</v>
      </c>
      <c r="K1514">
        <v>108</v>
      </c>
      <c r="L1514">
        <v>0</v>
      </c>
      <c r="M1514">
        <v>0</v>
      </c>
      <c r="N1514" t="str">
        <f t="shared" si="23"/>
        <v>UPDATE WipDetails SET WipQuantity = , Review_Wip = 0 WHERE WipMaster_Id IN (SELECT id FROM WipMasters WHERE issuedmonth = 'March' AND IssuedYear = 2026) AND CommitmentPeriod = 3 AND CASIN = 'B09KP264HV';</v>
      </c>
    </row>
    <row r="1515" spans="1:14" x14ac:dyDescent="0.25">
      <c r="A1515" t="s">
        <v>1608</v>
      </c>
      <c r="B1515" t="s">
        <v>1595</v>
      </c>
      <c r="C1515" t="s">
        <v>3750</v>
      </c>
      <c r="D1515" t="s">
        <v>1607</v>
      </c>
      <c r="E1515" t="s">
        <v>11</v>
      </c>
      <c r="F1515">
        <v>1</v>
      </c>
      <c r="G1515">
        <v>36</v>
      </c>
      <c r="H1515">
        <v>36</v>
      </c>
      <c r="I1515">
        <v>108</v>
      </c>
      <c r="J1515">
        <v>108</v>
      </c>
      <c r="K1515">
        <v>0</v>
      </c>
      <c r="L1515">
        <v>0</v>
      </c>
      <c r="M1515">
        <v>144</v>
      </c>
      <c r="N1515" t="str">
        <f t="shared" si="23"/>
        <v>UPDATE WipDetails SET WipQuantity = , Review_Wip = 144 WHERE WipMaster_Id IN (SELECT id FROM WipMasters WHERE issuedmonth = 'March' AND IssuedYear = 2026) AND CommitmentPeriod = 3 AND CASIN = 'B09KNZDCCL';</v>
      </c>
    </row>
    <row r="1516" spans="1:14" x14ac:dyDescent="0.25">
      <c r="A1516" t="s">
        <v>1609</v>
      </c>
      <c r="B1516" t="s">
        <v>1595</v>
      </c>
      <c r="C1516" t="s">
        <v>3751</v>
      </c>
      <c r="D1516" t="s">
        <v>1607</v>
      </c>
      <c r="E1516" t="s">
        <v>13</v>
      </c>
      <c r="F1516">
        <v>1</v>
      </c>
      <c r="G1516">
        <v>36</v>
      </c>
      <c r="H1516">
        <v>108</v>
      </c>
      <c r="I1516">
        <v>36</v>
      </c>
      <c r="J1516">
        <v>0</v>
      </c>
      <c r="K1516">
        <v>216</v>
      </c>
      <c r="L1516">
        <v>216</v>
      </c>
      <c r="M1516">
        <v>180</v>
      </c>
      <c r="N1516" t="str">
        <f t="shared" si="23"/>
        <v>UPDATE WipDetails SET WipQuantity = , Review_Wip = 180 WHERE WipMaster_Id IN (SELECT id FROM WipMasters WHERE issuedmonth = 'March' AND IssuedYear = 2026) AND CommitmentPeriod = 3 AND CASIN = 'B09KP2VKFP';</v>
      </c>
    </row>
    <row r="1517" spans="1:14" x14ac:dyDescent="0.25">
      <c r="A1517" t="s">
        <v>1610</v>
      </c>
      <c r="B1517" t="s">
        <v>1595</v>
      </c>
      <c r="C1517" t="s">
        <v>3752</v>
      </c>
      <c r="D1517" t="s">
        <v>1607</v>
      </c>
      <c r="E1517" t="s">
        <v>15</v>
      </c>
      <c r="F1517">
        <v>1</v>
      </c>
      <c r="G1517">
        <v>36</v>
      </c>
      <c r="H1517">
        <v>179</v>
      </c>
      <c r="I1517">
        <v>324</v>
      </c>
      <c r="J1517">
        <v>252</v>
      </c>
      <c r="K1517">
        <v>144</v>
      </c>
      <c r="L1517">
        <v>432</v>
      </c>
      <c r="M1517">
        <v>360</v>
      </c>
      <c r="N1517" t="str">
        <f t="shared" si="23"/>
        <v>UPDATE WipDetails SET WipQuantity = , Review_Wip = 360 WHERE WipMaster_Id IN (SELECT id FROM WipMasters WHERE issuedmonth = 'March' AND IssuedYear = 2026) AND CommitmentPeriod = 3 AND CASIN = 'B09KP2S8N4';</v>
      </c>
    </row>
    <row r="1518" spans="1:14" x14ac:dyDescent="0.25">
      <c r="A1518" t="s">
        <v>1611</v>
      </c>
      <c r="B1518" t="s">
        <v>1595</v>
      </c>
      <c r="C1518" t="s">
        <v>3753</v>
      </c>
      <c r="D1518" t="s">
        <v>1607</v>
      </c>
      <c r="E1518" t="s">
        <v>27</v>
      </c>
      <c r="F1518">
        <v>1</v>
      </c>
      <c r="G1518">
        <v>36</v>
      </c>
      <c r="H1518">
        <v>36</v>
      </c>
      <c r="I1518">
        <v>252</v>
      </c>
      <c r="J1518">
        <v>252</v>
      </c>
      <c r="K1518">
        <v>648</v>
      </c>
      <c r="L1518">
        <v>576</v>
      </c>
      <c r="M1518">
        <v>396</v>
      </c>
      <c r="N1518" t="str">
        <f t="shared" si="23"/>
        <v>UPDATE WipDetails SET WipQuantity = , Review_Wip = 396 WHERE WipMaster_Id IN (SELECT id FROM WipMasters WHERE issuedmonth = 'March' AND IssuedYear = 2026) AND CommitmentPeriod = 3 AND CASIN = 'B09KP2HG8M';</v>
      </c>
    </row>
    <row r="1519" spans="1:14" x14ac:dyDescent="0.25">
      <c r="A1519" t="s">
        <v>1612</v>
      </c>
      <c r="B1519" t="s">
        <v>1595</v>
      </c>
      <c r="C1519" t="s">
        <v>3754</v>
      </c>
      <c r="D1519" t="s">
        <v>1607</v>
      </c>
      <c r="E1519" t="s">
        <v>19</v>
      </c>
      <c r="F1519">
        <v>1</v>
      </c>
      <c r="G1519">
        <v>36</v>
      </c>
      <c r="H1519">
        <v>167</v>
      </c>
      <c r="I1519">
        <v>576</v>
      </c>
      <c r="J1519">
        <v>648</v>
      </c>
      <c r="K1519">
        <v>0</v>
      </c>
      <c r="L1519">
        <v>216</v>
      </c>
      <c r="M1519">
        <v>36</v>
      </c>
      <c r="N1519" t="str">
        <f t="shared" si="23"/>
        <v>UPDATE WipDetails SET WipQuantity = , Review_Wip = 36 WHERE WipMaster_Id IN (SELECT id FROM WipMasters WHERE issuedmonth = 'March' AND IssuedYear = 2026) AND CommitmentPeriod = 3 AND CASIN = 'B09KP2Q42Z';</v>
      </c>
    </row>
    <row r="1520" spans="1:14" x14ac:dyDescent="0.25">
      <c r="A1520" t="s">
        <v>1613</v>
      </c>
      <c r="B1520" t="s">
        <v>1595</v>
      </c>
      <c r="C1520" t="s">
        <v>3755</v>
      </c>
      <c r="D1520" t="s">
        <v>1607</v>
      </c>
      <c r="E1520" t="s">
        <v>21</v>
      </c>
      <c r="F1520">
        <v>1</v>
      </c>
      <c r="G1520">
        <v>36</v>
      </c>
      <c r="H1520">
        <v>59</v>
      </c>
      <c r="I1520">
        <v>108</v>
      </c>
      <c r="J1520">
        <v>72</v>
      </c>
      <c r="K1520">
        <v>288</v>
      </c>
      <c r="L1520">
        <v>216</v>
      </c>
      <c r="M1520">
        <v>0</v>
      </c>
      <c r="N1520" t="str">
        <f t="shared" si="23"/>
        <v>UPDATE WipDetails SET WipQuantity = , Review_Wip = 0 WHERE WipMaster_Id IN (SELECT id FROM WipMasters WHERE issuedmonth = 'March' AND IssuedYear = 2026) AND CommitmentPeriod = 3 AND CASIN = 'B09KP1QZ63';</v>
      </c>
    </row>
    <row r="1521" spans="1:14" x14ac:dyDescent="0.25">
      <c r="A1521" t="s">
        <v>1614</v>
      </c>
      <c r="B1521" t="s">
        <v>1595</v>
      </c>
      <c r="C1521" t="s">
        <v>3756</v>
      </c>
      <c r="D1521" t="s">
        <v>1607</v>
      </c>
      <c r="E1521" t="s">
        <v>454</v>
      </c>
      <c r="F1521">
        <v>1</v>
      </c>
      <c r="G1521">
        <v>36</v>
      </c>
      <c r="H1521">
        <v>72</v>
      </c>
      <c r="I1521">
        <v>36</v>
      </c>
      <c r="J1521">
        <v>0</v>
      </c>
      <c r="K1521">
        <v>360</v>
      </c>
      <c r="L1521">
        <v>360</v>
      </c>
      <c r="M1521">
        <v>288</v>
      </c>
      <c r="N1521" t="str">
        <f t="shared" si="23"/>
        <v>UPDATE WipDetails SET WipQuantity = , Review_Wip = 288 WHERE WipMaster_Id IN (SELECT id FROM WipMasters WHERE issuedmonth = 'March' AND IssuedYear = 2026) AND CommitmentPeriod = 3 AND CASIN = 'B09KP3JN7H';</v>
      </c>
    </row>
    <row r="1522" spans="1:14" x14ac:dyDescent="0.25">
      <c r="A1522" t="s">
        <v>1615</v>
      </c>
      <c r="B1522" t="s">
        <v>1595</v>
      </c>
      <c r="C1522" t="s">
        <v>3757</v>
      </c>
      <c r="D1522" t="s">
        <v>1616</v>
      </c>
      <c r="E1522" t="s">
        <v>11</v>
      </c>
      <c r="F1522">
        <v>1</v>
      </c>
      <c r="G1522">
        <v>36</v>
      </c>
      <c r="H1522">
        <v>24</v>
      </c>
      <c r="I1522">
        <v>0</v>
      </c>
      <c r="J1522">
        <v>0</v>
      </c>
      <c r="K1522">
        <v>36</v>
      </c>
      <c r="L1522">
        <v>36</v>
      </c>
      <c r="M1522">
        <v>144</v>
      </c>
      <c r="N1522" t="str">
        <f t="shared" si="23"/>
        <v>UPDATE WipDetails SET WipQuantity = , Review_Wip = 144 WHERE WipMaster_Id IN (SELECT id FROM WipMasters WHERE issuedmonth = 'March' AND IssuedYear = 2026) AND CommitmentPeriod = 3 AND CASIN = 'B08J927463';</v>
      </c>
    </row>
    <row r="1523" spans="1:14" x14ac:dyDescent="0.25">
      <c r="A1523" t="s">
        <v>1617</v>
      </c>
      <c r="B1523" t="s">
        <v>1595</v>
      </c>
      <c r="C1523" t="s">
        <v>3758</v>
      </c>
      <c r="D1523" t="s">
        <v>1616</v>
      </c>
      <c r="E1523" t="s">
        <v>13</v>
      </c>
      <c r="F1523">
        <v>1</v>
      </c>
      <c r="G1523">
        <v>36</v>
      </c>
      <c r="H1523">
        <v>36</v>
      </c>
      <c r="I1523">
        <v>0</v>
      </c>
      <c r="J1523">
        <v>0</v>
      </c>
      <c r="K1523">
        <v>216</v>
      </c>
      <c r="L1523">
        <v>180</v>
      </c>
      <c r="M1523">
        <v>180</v>
      </c>
      <c r="N1523" t="str">
        <f t="shared" si="23"/>
        <v>UPDATE WipDetails SET WipQuantity = , Review_Wip = 180 WHERE WipMaster_Id IN (SELECT id FROM WipMasters WHERE issuedmonth = 'March' AND IssuedYear = 2026) AND CommitmentPeriod = 3 AND CASIN = 'B08J97L33C';</v>
      </c>
    </row>
    <row r="1524" spans="1:14" x14ac:dyDescent="0.25">
      <c r="A1524" t="s">
        <v>1618</v>
      </c>
      <c r="B1524" t="s">
        <v>1595</v>
      </c>
      <c r="C1524" t="s">
        <v>3759</v>
      </c>
      <c r="D1524" t="s">
        <v>1616</v>
      </c>
      <c r="E1524" t="s">
        <v>15</v>
      </c>
      <c r="F1524">
        <v>1</v>
      </c>
      <c r="G1524">
        <v>36</v>
      </c>
      <c r="H1524">
        <v>144</v>
      </c>
      <c r="I1524">
        <v>0</v>
      </c>
      <c r="J1524">
        <v>0</v>
      </c>
      <c r="K1524">
        <v>396</v>
      </c>
      <c r="L1524">
        <v>576</v>
      </c>
      <c r="M1524">
        <v>468</v>
      </c>
      <c r="N1524" t="str">
        <f t="shared" si="23"/>
        <v>UPDATE WipDetails SET WipQuantity = , Review_Wip = 468 WHERE WipMaster_Id IN (SELECT id FROM WipMasters WHERE issuedmonth = 'March' AND IssuedYear = 2026) AND CommitmentPeriod = 3 AND CASIN = 'B08J986SNQ';</v>
      </c>
    </row>
    <row r="1525" spans="1:14" x14ac:dyDescent="0.25">
      <c r="A1525" t="s">
        <v>1619</v>
      </c>
      <c r="B1525" t="s">
        <v>1595</v>
      </c>
      <c r="C1525" t="s">
        <v>3760</v>
      </c>
      <c r="D1525" t="s">
        <v>1616</v>
      </c>
      <c r="E1525" t="s">
        <v>17</v>
      </c>
      <c r="F1525">
        <v>1</v>
      </c>
      <c r="G1525">
        <v>36</v>
      </c>
      <c r="H1525">
        <v>216</v>
      </c>
      <c r="I1525">
        <v>0</v>
      </c>
      <c r="J1525">
        <v>0</v>
      </c>
      <c r="K1525">
        <v>648</v>
      </c>
      <c r="L1525">
        <v>504</v>
      </c>
      <c r="M1525">
        <v>684</v>
      </c>
      <c r="N1525" t="str">
        <f t="shared" si="23"/>
        <v>UPDATE WipDetails SET WipQuantity = , Review_Wip = 684 WHERE WipMaster_Id IN (SELECT id FROM WipMasters WHERE issuedmonth = 'March' AND IssuedYear = 2026) AND CommitmentPeriod = 3 AND CASIN = 'B08J95QL67';</v>
      </c>
    </row>
    <row r="1526" spans="1:14" x14ac:dyDescent="0.25">
      <c r="A1526" t="s">
        <v>1620</v>
      </c>
      <c r="B1526" t="s">
        <v>1595</v>
      </c>
      <c r="C1526" t="s">
        <v>3761</v>
      </c>
      <c r="D1526" t="s">
        <v>1616</v>
      </c>
      <c r="E1526" t="s">
        <v>19</v>
      </c>
      <c r="F1526">
        <v>1</v>
      </c>
      <c r="G1526">
        <v>36</v>
      </c>
      <c r="H1526">
        <v>95</v>
      </c>
      <c r="I1526">
        <v>0</v>
      </c>
      <c r="J1526">
        <v>0</v>
      </c>
      <c r="K1526">
        <v>216</v>
      </c>
      <c r="L1526">
        <v>324</v>
      </c>
      <c r="M1526">
        <v>324</v>
      </c>
      <c r="N1526" t="str">
        <f t="shared" si="23"/>
        <v>UPDATE WipDetails SET WipQuantity = , Review_Wip = 324 WHERE WipMaster_Id IN (SELECT id FROM WipMasters WHERE issuedmonth = 'March' AND IssuedYear = 2026) AND CommitmentPeriod = 3 AND CASIN = 'B08J97JWQP';</v>
      </c>
    </row>
    <row r="1527" spans="1:14" x14ac:dyDescent="0.25">
      <c r="A1527" t="s">
        <v>1621</v>
      </c>
      <c r="B1527" t="s">
        <v>1595</v>
      </c>
      <c r="C1527" t="s">
        <v>3762</v>
      </c>
      <c r="D1527" t="s">
        <v>1616</v>
      </c>
      <c r="E1527" t="s">
        <v>21</v>
      </c>
      <c r="F1527">
        <v>1</v>
      </c>
      <c r="G1527">
        <v>36</v>
      </c>
      <c r="H1527">
        <v>108</v>
      </c>
      <c r="I1527">
        <v>0</v>
      </c>
      <c r="J1527">
        <v>0</v>
      </c>
      <c r="K1527">
        <v>0</v>
      </c>
      <c r="L1527">
        <v>252</v>
      </c>
      <c r="M1527">
        <v>72</v>
      </c>
      <c r="N1527" t="str">
        <f t="shared" si="23"/>
        <v>UPDATE WipDetails SET WipQuantity = , Review_Wip = 72 WHERE WipMaster_Id IN (SELECT id FROM WipMasters WHERE issuedmonth = 'March' AND IssuedYear = 2026) AND CommitmentPeriod = 3 AND CASIN = 'B08J96PQF2';</v>
      </c>
    </row>
    <row r="1528" spans="1:14" x14ac:dyDescent="0.25">
      <c r="A1528" t="s">
        <v>1622</v>
      </c>
      <c r="B1528" t="s">
        <v>1595</v>
      </c>
      <c r="C1528" t="s">
        <v>3763</v>
      </c>
      <c r="D1528" t="s">
        <v>23</v>
      </c>
      <c r="E1528" t="s">
        <v>13</v>
      </c>
      <c r="F1528">
        <v>1</v>
      </c>
      <c r="G1528">
        <v>36</v>
      </c>
      <c r="H1528">
        <v>0</v>
      </c>
      <c r="I1528">
        <v>108</v>
      </c>
      <c r="J1528">
        <v>108</v>
      </c>
      <c r="K1528">
        <v>144</v>
      </c>
      <c r="L1528">
        <v>144</v>
      </c>
      <c r="M1528">
        <v>36</v>
      </c>
      <c r="N1528" t="str">
        <f t="shared" si="23"/>
        <v>UPDATE WipDetails SET WipQuantity = , Review_Wip = 36 WHERE WipMaster_Id IN (SELECT id FROM WipMasters WHERE issuedmonth = 'March' AND IssuedYear = 2026) AND CommitmentPeriod = 3 AND CASIN = 'B07752LYPC';</v>
      </c>
    </row>
    <row r="1529" spans="1:14" x14ac:dyDescent="0.25">
      <c r="A1529" t="s">
        <v>1623</v>
      </c>
      <c r="B1529" t="s">
        <v>1595</v>
      </c>
      <c r="C1529" t="s">
        <v>3764</v>
      </c>
      <c r="D1529" t="s">
        <v>23</v>
      </c>
      <c r="E1529" t="s">
        <v>15</v>
      </c>
      <c r="F1529">
        <v>1</v>
      </c>
      <c r="G1529">
        <v>36</v>
      </c>
      <c r="H1529">
        <v>108</v>
      </c>
      <c r="I1529">
        <v>1008</v>
      </c>
      <c r="J1529">
        <v>1368</v>
      </c>
      <c r="K1529">
        <v>288</v>
      </c>
      <c r="L1529">
        <v>288</v>
      </c>
      <c r="M1529">
        <v>792</v>
      </c>
      <c r="N1529" t="str">
        <f t="shared" si="23"/>
        <v>UPDATE WipDetails SET WipQuantity = , Review_Wip = 792 WHERE WipMaster_Id IN (SELECT id FROM WipMasters WHERE issuedmonth = 'March' AND IssuedYear = 2026) AND CommitmentPeriod = 3 AND CASIN = 'B0775CVYC4';</v>
      </c>
    </row>
    <row r="1530" spans="1:14" x14ac:dyDescent="0.25">
      <c r="A1530" t="s">
        <v>1624</v>
      </c>
      <c r="B1530" t="s">
        <v>1595</v>
      </c>
      <c r="C1530" t="s">
        <v>3765</v>
      </c>
      <c r="D1530" t="s">
        <v>23</v>
      </c>
      <c r="E1530" t="s">
        <v>27</v>
      </c>
      <c r="F1530">
        <v>1</v>
      </c>
      <c r="G1530">
        <v>36</v>
      </c>
      <c r="H1530">
        <v>324</v>
      </c>
      <c r="I1530">
        <v>72</v>
      </c>
      <c r="J1530">
        <v>0</v>
      </c>
      <c r="K1530">
        <v>576</v>
      </c>
      <c r="L1530">
        <v>864</v>
      </c>
      <c r="M1530">
        <v>432</v>
      </c>
      <c r="N1530" t="str">
        <f t="shared" si="23"/>
        <v>UPDATE WipDetails SET WipQuantity = , Review_Wip = 432 WHERE WipMaster_Id IN (SELECT id FROM WipMasters WHERE issuedmonth = 'March' AND IssuedYear = 2026) AND CommitmentPeriod = 3 AND CASIN = 'B0775M8G7B';</v>
      </c>
    </row>
    <row r="1531" spans="1:14" x14ac:dyDescent="0.25">
      <c r="A1531" t="s">
        <v>1625</v>
      </c>
      <c r="B1531" t="s">
        <v>1595</v>
      </c>
      <c r="C1531" t="s">
        <v>3766</v>
      </c>
      <c r="D1531" t="s">
        <v>23</v>
      </c>
      <c r="E1531" t="s">
        <v>19</v>
      </c>
      <c r="F1531">
        <v>1</v>
      </c>
      <c r="G1531">
        <v>36</v>
      </c>
      <c r="H1531">
        <v>335</v>
      </c>
      <c r="I1531">
        <v>216</v>
      </c>
      <c r="J1531">
        <v>36</v>
      </c>
      <c r="K1531">
        <v>180</v>
      </c>
      <c r="L1531">
        <v>504</v>
      </c>
      <c r="M1531">
        <v>504</v>
      </c>
      <c r="N1531" t="str">
        <f t="shared" si="23"/>
        <v>UPDATE WipDetails SET WipQuantity = , Review_Wip = 504 WHERE WipMaster_Id IN (SELECT id FROM WipMasters WHERE issuedmonth = 'March' AND IssuedYear = 2026) AND CommitmentPeriod = 3 AND CASIN = 'B07757Y3CZ';</v>
      </c>
    </row>
    <row r="1532" spans="1:14" x14ac:dyDescent="0.25">
      <c r="A1532" t="s">
        <v>1626</v>
      </c>
      <c r="B1532" t="s">
        <v>1595</v>
      </c>
      <c r="C1532" t="s">
        <v>3767</v>
      </c>
      <c r="D1532" t="s">
        <v>23</v>
      </c>
      <c r="E1532" t="s">
        <v>21</v>
      </c>
      <c r="F1532">
        <v>1</v>
      </c>
      <c r="G1532">
        <v>36</v>
      </c>
      <c r="H1532">
        <v>144</v>
      </c>
      <c r="I1532">
        <v>36</v>
      </c>
      <c r="J1532">
        <v>0</v>
      </c>
      <c r="K1532">
        <v>0</v>
      </c>
      <c r="L1532">
        <v>72</v>
      </c>
      <c r="M1532">
        <v>0</v>
      </c>
      <c r="N1532" t="str">
        <f t="shared" si="23"/>
        <v>UPDATE WipDetails SET WipQuantity = , Review_Wip = 0 WHERE WipMaster_Id IN (SELECT id FROM WipMasters WHERE issuedmonth = 'March' AND IssuedYear = 2026) AND CommitmentPeriod = 3 AND CASIN = 'B07756DQFZ';</v>
      </c>
    </row>
    <row r="1533" spans="1:14" x14ac:dyDescent="0.25">
      <c r="A1533" t="s">
        <v>1627</v>
      </c>
      <c r="B1533" t="s">
        <v>1595</v>
      </c>
      <c r="C1533" t="s">
        <v>3768</v>
      </c>
      <c r="D1533" t="s">
        <v>271</v>
      </c>
      <c r="E1533" t="s">
        <v>13</v>
      </c>
      <c r="F1533">
        <v>1</v>
      </c>
      <c r="G1533">
        <v>36</v>
      </c>
      <c r="H1533">
        <v>11</v>
      </c>
      <c r="I1533">
        <v>504</v>
      </c>
      <c r="J1533">
        <v>720</v>
      </c>
      <c r="K1533">
        <v>0</v>
      </c>
      <c r="L1533">
        <v>72</v>
      </c>
      <c r="M1533">
        <v>0</v>
      </c>
      <c r="N1533" t="str">
        <f t="shared" si="23"/>
        <v>UPDATE WipDetails SET WipQuantity = , Review_Wip = 0 WHERE WipMaster_Id IN (SELECT id FROM WipMasters WHERE issuedmonth = 'March' AND IssuedYear = 2026) AND CommitmentPeriod = 3 AND CASIN = 'B0775C5H5D';</v>
      </c>
    </row>
    <row r="1534" spans="1:14" x14ac:dyDescent="0.25">
      <c r="A1534" t="s">
        <v>1628</v>
      </c>
      <c r="B1534" t="s">
        <v>1595</v>
      </c>
      <c r="C1534" t="s">
        <v>3769</v>
      </c>
      <c r="D1534" t="s">
        <v>271</v>
      </c>
      <c r="E1534" t="s">
        <v>15</v>
      </c>
      <c r="F1534">
        <v>1</v>
      </c>
      <c r="G1534">
        <v>36</v>
      </c>
      <c r="H1534">
        <v>252</v>
      </c>
      <c r="I1534">
        <v>684</v>
      </c>
      <c r="J1534">
        <v>756</v>
      </c>
      <c r="K1534">
        <v>936</v>
      </c>
      <c r="L1534">
        <v>792</v>
      </c>
      <c r="M1534">
        <v>396</v>
      </c>
      <c r="N1534" t="str">
        <f t="shared" si="23"/>
        <v>UPDATE WipDetails SET WipQuantity = , Review_Wip = 396 WHERE WipMaster_Id IN (SELECT id FROM WipMasters WHERE issuedmonth = 'March' AND IssuedYear = 2026) AND CommitmentPeriod = 3 AND CASIN = 'B0775M7SV7';</v>
      </c>
    </row>
    <row r="1535" spans="1:14" x14ac:dyDescent="0.25">
      <c r="A1535" t="s">
        <v>1629</v>
      </c>
      <c r="B1535" t="s">
        <v>1595</v>
      </c>
      <c r="C1535" t="s">
        <v>3770</v>
      </c>
      <c r="D1535" t="s">
        <v>271</v>
      </c>
      <c r="E1535" t="s">
        <v>27</v>
      </c>
      <c r="F1535">
        <v>1</v>
      </c>
      <c r="G1535">
        <v>36</v>
      </c>
      <c r="H1535">
        <v>501</v>
      </c>
      <c r="I1535">
        <v>792</v>
      </c>
      <c r="J1535">
        <v>1080</v>
      </c>
      <c r="K1535">
        <v>1044</v>
      </c>
      <c r="L1535">
        <v>1296</v>
      </c>
      <c r="M1535">
        <v>1116</v>
      </c>
      <c r="N1535" t="str">
        <f t="shared" si="23"/>
        <v>UPDATE WipDetails SET WipQuantity = , Review_Wip = 1116 WHERE WipMaster_Id IN (SELECT id FROM WipMasters WHERE issuedmonth = 'March' AND IssuedYear = 2026) AND CommitmentPeriod = 3 AND CASIN = 'B0775M8G7H';</v>
      </c>
    </row>
    <row r="1536" spans="1:14" x14ac:dyDescent="0.25">
      <c r="A1536" t="s">
        <v>1630</v>
      </c>
      <c r="B1536" t="s">
        <v>1595</v>
      </c>
      <c r="C1536" t="s">
        <v>3771</v>
      </c>
      <c r="D1536" t="s">
        <v>271</v>
      </c>
      <c r="E1536" t="s">
        <v>19</v>
      </c>
      <c r="F1536">
        <v>1</v>
      </c>
      <c r="G1536">
        <v>36</v>
      </c>
      <c r="H1536">
        <v>288</v>
      </c>
      <c r="I1536">
        <v>36</v>
      </c>
      <c r="J1536">
        <v>0</v>
      </c>
      <c r="K1536">
        <v>1188</v>
      </c>
      <c r="L1536">
        <v>1008</v>
      </c>
      <c r="M1536">
        <v>36</v>
      </c>
      <c r="N1536" t="str">
        <f t="shared" si="23"/>
        <v>UPDATE WipDetails SET WipQuantity = , Review_Wip = 36 WHERE WipMaster_Id IN (SELECT id FROM WipMasters WHERE issuedmonth = 'March' AND IssuedYear = 2026) AND CommitmentPeriod = 3 AND CASIN = 'B0775C16S3';</v>
      </c>
    </row>
    <row r="1537" spans="1:14" x14ac:dyDescent="0.25">
      <c r="A1537" t="s">
        <v>1631</v>
      </c>
      <c r="B1537" t="s">
        <v>1595</v>
      </c>
      <c r="C1537" t="s">
        <v>3772</v>
      </c>
      <c r="D1537" t="s">
        <v>271</v>
      </c>
      <c r="E1537" t="s">
        <v>21</v>
      </c>
      <c r="F1537">
        <v>1</v>
      </c>
      <c r="G1537">
        <v>36</v>
      </c>
      <c r="H1537">
        <v>251</v>
      </c>
      <c r="I1537">
        <v>504</v>
      </c>
      <c r="J1537">
        <v>648</v>
      </c>
      <c r="K1537">
        <v>0</v>
      </c>
      <c r="L1537">
        <v>432</v>
      </c>
      <c r="M1537">
        <v>0</v>
      </c>
      <c r="N1537" t="str">
        <f t="shared" si="23"/>
        <v>UPDATE WipDetails SET WipQuantity = , Review_Wip = 0 WHERE WipMaster_Id IN (SELECT id FROM WipMasters WHERE issuedmonth = 'March' AND IssuedYear = 2026) AND CommitmentPeriod = 3 AND CASIN = 'B07756L5GN';</v>
      </c>
    </row>
    <row r="1538" spans="1:14" x14ac:dyDescent="0.25">
      <c r="A1538" t="s">
        <v>1632</v>
      </c>
      <c r="B1538" t="s">
        <v>1595</v>
      </c>
      <c r="C1538" t="s">
        <v>3773</v>
      </c>
      <c r="D1538" t="s">
        <v>1633</v>
      </c>
      <c r="E1538" t="s">
        <v>11</v>
      </c>
      <c r="F1538">
        <v>1</v>
      </c>
      <c r="G1538">
        <v>36</v>
      </c>
      <c r="H1538">
        <v>60</v>
      </c>
      <c r="I1538">
        <v>72</v>
      </c>
      <c r="J1538">
        <v>36</v>
      </c>
      <c r="K1538">
        <v>36</v>
      </c>
      <c r="L1538">
        <v>108</v>
      </c>
      <c r="M1538">
        <v>36</v>
      </c>
      <c r="N1538" t="str">
        <f t="shared" si="23"/>
        <v>UPDATE WipDetails SET WipQuantity = , Review_Wip = 36 WHERE WipMaster_Id IN (SELECT id FROM WipMasters WHERE issuedmonth = 'March' AND IssuedYear = 2026) AND CommitmentPeriod = 3 AND CASIN = 'B08J95Q7J8';</v>
      </c>
    </row>
    <row r="1539" spans="1:14" x14ac:dyDescent="0.25">
      <c r="A1539" t="s">
        <v>1634</v>
      </c>
      <c r="B1539" t="s">
        <v>1595</v>
      </c>
      <c r="C1539" t="s">
        <v>3774</v>
      </c>
      <c r="D1539" t="s">
        <v>1633</v>
      </c>
      <c r="E1539" t="s">
        <v>13</v>
      </c>
      <c r="F1539">
        <v>1</v>
      </c>
      <c r="G1539">
        <v>36</v>
      </c>
      <c r="H1539">
        <v>48</v>
      </c>
      <c r="I1539">
        <v>108</v>
      </c>
      <c r="J1539">
        <v>108</v>
      </c>
      <c r="K1539">
        <v>288</v>
      </c>
      <c r="L1539">
        <v>252</v>
      </c>
      <c r="M1539">
        <v>72</v>
      </c>
      <c r="N1539" t="str">
        <f t="shared" ref="N1539:N1602" si="24">"UPDATE WipDetails SET WipQuantity = "&amp;ML1539&amp;", Review_Wip = "&amp;M1539&amp;" WHERE WipMaster_Id IN (SELECT id FROM WipMasters WHERE issuedmonth = 'March' AND IssuedYear = 2026) AND CommitmentPeriod = 3 AND CASIN = '"&amp;A1539&amp;"';"</f>
        <v>UPDATE WipDetails SET WipQuantity = , Review_Wip = 72 WHERE WipMaster_Id IN (SELECT id FROM WipMasters WHERE issuedmonth = 'March' AND IssuedYear = 2026) AND CommitmentPeriod = 3 AND CASIN = 'B08J95QNS1';</v>
      </c>
    </row>
    <row r="1540" spans="1:14" x14ac:dyDescent="0.25">
      <c r="A1540" t="s">
        <v>1635</v>
      </c>
      <c r="B1540" t="s">
        <v>1595</v>
      </c>
      <c r="C1540" t="s">
        <v>3775</v>
      </c>
      <c r="D1540" t="s">
        <v>1633</v>
      </c>
      <c r="E1540" t="s">
        <v>15</v>
      </c>
      <c r="F1540">
        <v>1</v>
      </c>
      <c r="G1540">
        <v>36</v>
      </c>
      <c r="H1540">
        <v>226</v>
      </c>
      <c r="I1540">
        <v>324</v>
      </c>
      <c r="J1540">
        <v>432</v>
      </c>
      <c r="K1540">
        <v>864</v>
      </c>
      <c r="L1540">
        <v>792</v>
      </c>
      <c r="M1540">
        <v>216</v>
      </c>
      <c r="N1540" t="str">
        <f t="shared" si="24"/>
        <v>UPDATE WipDetails SET WipQuantity = , Review_Wip = 216 WHERE WipMaster_Id IN (SELECT id FROM WipMasters WHERE issuedmonth = 'March' AND IssuedYear = 2026) AND CommitmentPeriod = 3 AND CASIN = 'B08J96XCFL';</v>
      </c>
    </row>
    <row r="1541" spans="1:14" x14ac:dyDescent="0.25">
      <c r="A1541" t="s">
        <v>1636</v>
      </c>
      <c r="B1541" t="s">
        <v>1595</v>
      </c>
      <c r="C1541" t="s">
        <v>3776</v>
      </c>
      <c r="D1541" t="s">
        <v>1633</v>
      </c>
      <c r="E1541" t="s">
        <v>27</v>
      </c>
      <c r="F1541">
        <v>1</v>
      </c>
      <c r="G1541">
        <v>36</v>
      </c>
      <c r="H1541">
        <v>72</v>
      </c>
      <c r="I1541">
        <v>396</v>
      </c>
      <c r="J1541">
        <v>576</v>
      </c>
      <c r="K1541">
        <v>1440</v>
      </c>
      <c r="L1541">
        <v>828</v>
      </c>
      <c r="M1541">
        <v>936</v>
      </c>
      <c r="N1541" t="str">
        <f t="shared" si="24"/>
        <v>UPDATE WipDetails SET WipQuantity = , Review_Wip = 936 WHERE WipMaster_Id IN (SELECT id FROM WipMasters WHERE issuedmonth = 'March' AND IssuedYear = 2026) AND CommitmentPeriod = 3 AND CASIN = 'B08J95QDXC';</v>
      </c>
    </row>
    <row r="1542" spans="1:14" x14ac:dyDescent="0.25">
      <c r="A1542" t="s">
        <v>1637</v>
      </c>
      <c r="B1542" t="s">
        <v>1595</v>
      </c>
      <c r="C1542" t="s">
        <v>3777</v>
      </c>
      <c r="D1542" t="s">
        <v>1633</v>
      </c>
      <c r="E1542" t="s">
        <v>19</v>
      </c>
      <c r="F1542">
        <v>1</v>
      </c>
      <c r="G1542">
        <v>36</v>
      </c>
      <c r="H1542">
        <v>108</v>
      </c>
      <c r="I1542">
        <v>360</v>
      </c>
      <c r="J1542">
        <v>468</v>
      </c>
      <c r="K1542">
        <v>864</v>
      </c>
      <c r="L1542">
        <v>828</v>
      </c>
      <c r="M1542">
        <v>360</v>
      </c>
      <c r="N1542" t="str">
        <f t="shared" si="24"/>
        <v>UPDATE WipDetails SET WipQuantity = , Review_Wip = 360 WHERE WipMaster_Id IN (SELECT id FROM WipMasters WHERE issuedmonth = 'March' AND IssuedYear = 2026) AND CommitmentPeriod = 3 AND CASIN = 'B08J98CMY3';</v>
      </c>
    </row>
    <row r="1543" spans="1:14" x14ac:dyDescent="0.25">
      <c r="A1543" t="s">
        <v>1638</v>
      </c>
      <c r="B1543" t="s">
        <v>1595</v>
      </c>
      <c r="C1543" t="s">
        <v>3778</v>
      </c>
      <c r="D1543" t="s">
        <v>1633</v>
      </c>
      <c r="E1543" t="s">
        <v>21</v>
      </c>
      <c r="F1543">
        <v>1</v>
      </c>
      <c r="G1543">
        <v>36</v>
      </c>
      <c r="H1543">
        <v>131</v>
      </c>
      <c r="I1543">
        <v>288</v>
      </c>
      <c r="J1543">
        <v>288</v>
      </c>
      <c r="K1543">
        <v>108</v>
      </c>
      <c r="L1543">
        <v>288</v>
      </c>
      <c r="M1543">
        <v>180</v>
      </c>
      <c r="N1543" t="str">
        <f t="shared" si="24"/>
        <v>UPDATE WipDetails SET WipQuantity = , Review_Wip = 180 WHERE WipMaster_Id IN (SELECT id FROM WipMasters WHERE issuedmonth = 'March' AND IssuedYear = 2026) AND CommitmentPeriod = 3 AND CASIN = 'B08J97GJNF';</v>
      </c>
    </row>
    <row r="1544" spans="1:14" x14ac:dyDescent="0.25">
      <c r="A1544" t="s">
        <v>1639</v>
      </c>
      <c r="B1544" t="s">
        <v>1595</v>
      </c>
      <c r="C1544" t="s">
        <v>3779</v>
      </c>
      <c r="D1544" t="s">
        <v>1640</v>
      </c>
      <c r="E1544" t="s">
        <v>11</v>
      </c>
      <c r="F1544">
        <v>1</v>
      </c>
      <c r="G1544">
        <v>36</v>
      </c>
      <c r="H1544">
        <v>36</v>
      </c>
      <c r="I1544">
        <v>36</v>
      </c>
      <c r="J1544">
        <v>0</v>
      </c>
      <c r="K1544">
        <v>72</v>
      </c>
      <c r="L1544">
        <v>36</v>
      </c>
      <c r="M1544">
        <v>0</v>
      </c>
      <c r="N1544" t="str">
        <f t="shared" si="24"/>
        <v>UPDATE WipDetails SET WipQuantity = , Review_Wip = 0 WHERE WipMaster_Id IN (SELECT id FROM WipMasters WHERE issuedmonth = 'March' AND IssuedYear = 2026) AND CommitmentPeriod = 3 AND CASIN = 'B08J974MBJ';</v>
      </c>
    </row>
    <row r="1545" spans="1:14" x14ac:dyDescent="0.25">
      <c r="A1545" t="s">
        <v>1641</v>
      </c>
      <c r="B1545" t="s">
        <v>1595</v>
      </c>
      <c r="C1545" t="s">
        <v>3780</v>
      </c>
      <c r="D1545" t="s">
        <v>1640</v>
      </c>
      <c r="E1545" t="s">
        <v>13</v>
      </c>
      <c r="F1545">
        <v>1</v>
      </c>
      <c r="G1545">
        <v>36</v>
      </c>
      <c r="H1545">
        <v>36</v>
      </c>
      <c r="I1545">
        <v>36</v>
      </c>
      <c r="J1545">
        <v>0</v>
      </c>
      <c r="K1545">
        <v>324</v>
      </c>
      <c r="L1545">
        <v>216</v>
      </c>
      <c r="M1545">
        <v>180</v>
      </c>
      <c r="N1545" t="str">
        <f t="shared" si="24"/>
        <v>UPDATE WipDetails SET WipQuantity = , Review_Wip = 180 WHERE WipMaster_Id IN (SELECT id FROM WipMasters WHERE issuedmonth = 'March' AND IssuedYear = 2026) AND CommitmentPeriod = 3 AND CASIN = 'B08J98CMXY';</v>
      </c>
    </row>
    <row r="1546" spans="1:14" x14ac:dyDescent="0.25">
      <c r="A1546" t="s">
        <v>1642</v>
      </c>
      <c r="B1546" t="s">
        <v>1595</v>
      </c>
      <c r="C1546" t="s">
        <v>3781</v>
      </c>
      <c r="D1546" t="s">
        <v>1640</v>
      </c>
      <c r="E1546" t="s">
        <v>15</v>
      </c>
      <c r="F1546">
        <v>1</v>
      </c>
      <c r="G1546">
        <v>36</v>
      </c>
      <c r="H1546">
        <v>36</v>
      </c>
      <c r="I1546">
        <v>36</v>
      </c>
      <c r="J1546">
        <v>0</v>
      </c>
      <c r="K1546">
        <v>648</v>
      </c>
      <c r="L1546">
        <v>684</v>
      </c>
      <c r="M1546">
        <v>0</v>
      </c>
      <c r="N1546" t="str">
        <f t="shared" si="24"/>
        <v>UPDATE WipDetails SET WipQuantity = , Review_Wip = 0 WHERE WipMaster_Id IN (SELECT id FROM WipMasters WHERE issuedmonth = 'March' AND IssuedYear = 2026) AND CommitmentPeriod = 3 AND CASIN = 'B08J95RGZM';</v>
      </c>
    </row>
    <row r="1547" spans="1:14" x14ac:dyDescent="0.25">
      <c r="A1547" t="s">
        <v>1643</v>
      </c>
      <c r="B1547" t="s">
        <v>1595</v>
      </c>
      <c r="C1547" t="s">
        <v>3782</v>
      </c>
      <c r="D1547" t="s">
        <v>1640</v>
      </c>
      <c r="E1547" t="s">
        <v>27</v>
      </c>
      <c r="F1547">
        <v>1</v>
      </c>
      <c r="G1547">
        <v>36</v>
      </c>
      <c r="H1547">
        <v>154</v>
      </c>
      <c r="I1547">
        <v>144</v>
      </c>
      <c r="J1547">
        <v>72</v>
      </c>
      <c r="K1547">
        <v>756</v>
      </c>
      <c r="L1547">
        <v>972</v>
      </c>
      <c r="M1547">
        <v>648</v>
      </c>
      <c r="N1547" t="str">
        <f t="shared" si="24"/>
        <v>UPDATE WipDetails SET WipQuantity = , Review_Wip = 648 WHERE WipMaster_Id IN (SELECT id FROM WipMasters WHERE issuedmonth = 'March' AND IssuedYear = 2026) AND CommitmentPeriod = 3 AND CASIN = 'B08J95RFJT';</v>
      </c>
    </row>
    <row r="1548" spans="1:14" x14ac:dyDescent="0.25">
      <c r="A1548" t="s">
        <v>1644</v>
      </c>
      <c r="B1548" t="s">
        <v>1595</v>
      </c>
      <c r="C1548" t="s">
        <v>3783</v>
      </c>
      <c r="D1548" t="s">
        <v>1640</v>
      </c>
      <c r="E1548" t="s">
        <v>19</v>
      </c>
      <c r="F1548">
        <v>1</v>
      </c>
      <c r="G1548">
        <v>36</v>
      </c>
      <c r="H1548">
        <v>155</v>
      </c>
      <c r="I1548">
        <v>720</v>
      </c>
      <c r="J1548">
        <v>900</v>
      </c>
      <c r="K1548">
        <v>0</v>
      </c>
      <c r="L1548">
        <v>72</v>
      </c>
      <c r="M1548">
        <v>0</v>
      </c>
      <c r="N1548" t="str">
        <f t="shared" si="24"/>
        <v>UPDATE WipDetails SET WipQuantity = , Review_Wip = 0 WHERE WipMaster_Id IN (SELECT id FROM WipMasters WHERE issuedmonth = 'March' AND IssuedYear = 2026) AND CommitmentPeriod = 3 AND CASIN = 'B08J97L331';</v>
      </c>
    </row>
    <row r="1549" spans="1:14" x14ac:dyDescent="0.25">
      <c r="A1549" t="s">
        <v>1645</v>
      </c>
      <c r="B1549" t="s">
        <v>1595</v>
      </c>
      <c r="C1549" t="s">
        <v>3784</v>
      </c>
      <c r="D1549" t="s">
        <v>1640</v>
      </c>
      <c r="E1549" t="s">
        <v>21</v>
      </c>
      <c r="F1549">
        <v>1</v>
      </c>
      <c r="G1549">
        <v>36</v>
      </c>
      <c r="H1549">
        <v>155</v>
      </c>
      <c r="I1549">
        <v>252</v>
      </c>
      <c r="J1549">
        <v>180</v>
      </c>
      <c r="K1549">
        <v>0</v>
      </c>
      <c r="L1549">
        <v>108</v>
      </c>
      <c r="M1549">
        <v>324</v>
      </c>
      <c r="N1549" t="str">
        <f t="shared" si="24"/>
        <v>UPDATE WipDetails SET WipQuantity = , Review_Wip = 324 WHERE WipMaster_Id IN (SELECT id FROM WipMasters WHERE issuedmonth = 'March' AND IssuedYear = 2026) AND CommitmentPeriod = 3 AND CASIN = 'B08J96H4YD';</v>
      </c>
    </row>
    <row r="1550" spans="1:14" x14ac:dyDescent="0.25">
      <c r="A1550" t="s">
        <v>1646</v>
      </c>
      <c r="B1550" t="s">
        <v>1595</v>
      </c>
      <c r="C1550" t="s">
        <v>3785</v>
      </c>
      <c r="D1550" t="s">
        <v>1647</v>
      </c>
      <c r="E1550" t="s">
        <v>475</v>
      </c>
      <c r="F1550">
        <v>1</v>
      </c>
      <c r="G1550">
        <v>36</v>
      </c>
      <c r="H1550">
        <v>0</v>
      </c>
      <c r="I1550">
        <v>36</v>
      </c>
      <c r="J1550">
        <v>36</v>
      </c>
      <c r="K1550">
        <v>72</v>
      </c>
      <c r="L1550">
        <v>36</v>
      </c>
      <c r="M1550">
        <v>324</v>
      </c>
      <c r="N1550" t="str">
        <f t="shared" si="24"/>
        <v>UPDATE WipDetails SET WipQuantity = , Review_Wip = 324 WHERE WipMaster_Id IN (SELECT id FROM WipMasters WHERE issuedmonth = 'March' AND IssuedYear = 2026) AND CommitmentPeriod = 3 AND CASIN = 'B09KP2BNJ8';</v>
      </c>
    </row>
    <row r="1551" spans="1:14" x14ac:dyDescent="0.25">
      <c r="A1551" t="s">
        <v>1648</v>
      </c>
      <c r="B1551" t="s">
        <v>1595</v>
      </c>
      <c r="C1551" t="s">
        <v>3786</v>
      </c>
      <c r="D1551" t="s">
        <v>1647</v>
      </c>
      <c r="E1551" t="s">
        <v>11</v>
      </c>
      <c r="F1551">
        <v>1</v>
      </c>
      <c r="G1551">
        <v>36</v>
      </c>
      <c r="H1551">
        <v>36</v>
      </c>
      <c r="I1551">
        <v>36</v>
      </c>
      <c r="J1551">
        <v>0</v>
      </c>
      <c r="K1551">
        <v>72</v>
      </c>
      <c r="L1551">
        <v>36</v>
      </c>
      <c r="M1551">
        <v>36</v>
      </c>
      <c r="N1551" t="str">
        <f t="shared" si="24"/>
        <v>UPDATE WipDetails SET WipQuantity = , Review_Wip = 36 WHERE WipMaster_Id IN (SELECT id FROM WipMasters WHERE issuedmonth = 'March' AND IssuedYear = 2026) AND CommitmentPeriod = 3 AND CASIN = 'B09KP34P7W';</v>
      </c>
    </row>
    <row r="1552" spans="1:14" x14ac:dyDescent="0.25">
      <c r="A1552" t="s">
        <v>1649</v>
      </c>
      <c r="B1552" t="s">
        <v>1595</v>
      </c>
      <c r="C1552" t="s">
        <v>3787</v>
      </c>
      <c r="D1552" t="s">
        <v>1647</v>
      </c>
      <c r="E1552" t="s">
        <v>13</v>
      </c>
      <c r="F1552">
        <v>1</v>
      </c>
      <c r="G1552">
        <v>36</v>
      </c>
      <c r="H1552">
        <v>72</v>
      </c>
      <c r="I1552">
        <v>144</v>
      </c>
      <c r="J1552">
        <v>108</v>
      </c>
      <c r="K1552">
        <v>108</v>
      </c>
      <c r="L1552">
        <v>144</v>
      </c>
      <c r="M1552">
        <v>252</v>
      </c>
      <c r="N1552" t="str">
        <f t="shared" si="24"/>
        <v>UPDATE WipDetails SET WipQuantity = , Review_Wip = 252 WHERE WipMaster_Id IN (SELECT id FROM WipMasters WHERE issuedmonth = 'March' AND IssuedYear = 2026) AND CommitmentPeriod = 3 AND CASIN = 'B09KP2BNJJ';</v>
      </c>
    </row>
    <row r="1553" spans="1:14" x14ac:dyDescent="0.25">
      <c r="A1553" t="s">
        <v>1650</v>
      </c>
      <c r="B1553" t="s">
        <v>1595</v>
      </c>
      <c r="C1553" t="s">
        <v>3788</v>
      </c>
      <c r="D1553" t="s">
        <v>1647</v>
      </c>
      <c r="E1553" t="s">
        <v>15</v>
      </c>
      <c r="F1553">
        <v>1</v>
      </c>
      <c r="G1553">
        <v>36</v>
      </c>
      <c r="H1553">
        <v>23</v>
      </c>
      <c r="I1553">
        <v>360</v>
      </c>
      <c r="J1553">
        <v>432</v>
      </c>
      <c r="K1553">
        <v>540</v>
      </c>
      <c r="L1553">
        <v>432</v>
      </c>
      <c r="M1553">
        <v>288</v>
      </c>
      <c r="N1553" t="str">
        <f t="shared" si="24"/>
        <v>UPDATE WipDetails SET WipQuantity = , Review_Wip = 288 WHERE WipMaster_Id IN (SELECT id FROM WipMasters WHERE issuedmonth = 'March' AND IssuedYear = 2026) AND CommitmentPeriod = 3 AND CASIN = 'B09KP3DTCS';</v>
      </c>
    </row>
    <row r="1554" spans="1:14" x14ac:dyDescent="0.25">
      <c r="A1554" t="s">
        <v>1651</v>
      </c>
      <c r="B1554" t="s">
        <v>1595</v>
      </c>
      <c r="C1554" t="s">
        <v>3789</v>
      </c>
      <c r="D1554" t="s">
        <v>1647</v>
      </c>
      <c r="E1554" t="s">
        <v>27</v>
      </c>
      <c r="F1554">
        <v>1</v>
      </c>
      <c r="G1554">
        <v>36</v>
      </c>
      <c r="H1554">
        <v>108</v>
      </c>
      <c r="I1554">
        <v>468</v>
      </c>
      <c r="J1554">
        <v>576</v>
      </c>
      <c r="K1554">
        <v>396</v>
      </c>
      <c r="L1554">
        <v>576</v>
      </c>
      <c r="M1554">
        <v>288</v>
      </c>
      <c r="N1554" t="str">
        <f t="shared" si="24"/>
        <v>UPDATE WipDetails SET WipQuantity = , Review_Wip = 288 WHERE WipMaster_Id IN (SELECT id FROM WipMasters WHERE issuedmonth = 'March' AND IssuedYear = 2026) AND CommitmentPeriod = 3 AND CASIN = 'B09KP19YLQ';</v>
      </c>
    </row>
    <row r="1555" spans="1:14" x14ac:dyDescent="0.25">
      <c r="A1555" t="s">
        <v>1652</v>
      </c>
      <c r="B1555" t="s">
        <v>1595</v>
      </c>
      <c r="C1555" t="s">
        <v>3790</v>
      </c>
      <c r="D1555" t="s">
        <v>1647</v>
      </c>
      <c r="E1555" t="s">
        <v>19</v>
      </c>
      <c r="F1555">
        <v>1</v>
      </c>
      <c r="G1555">
        <v>36</v>
      </c>
      <c r="H1555">
        <v>108</v>
      </c>
      <c r="I1555">
        <v>252</v>
      </c>
      <c r="J1555">
        <v>288</v>
      </c>
      <c r="K1555">
        <v>144</v>
      </c>
      <c r="L1555">
        <v>432</v>
      </c>
      <c r="M1555">
        <v>540</v>
      </c>
      <c r="N1555" t="str">
        <f t="shared" si="24"/>
        <v>UPDATE WipDetails SET WipQuantity = , Review_Wip = 540 WHERE WipMaster_Id IN (SELECT id FROM WipMasters WHERE issuedmonth = 'March' AND IssuedYear = 2026) AND CommitmentPeriod = 3 AND CASIN = 'B09KP2G378';</v>
      </c>
    </row>
    <row r="1556" spans="1:14" x14ac:dyDescent="0.25">
      <c r="A1556" t="s">
        <v>1653</v>
      </c>
      <c r="B1556" t="s">
        <v>1595</v>
      </c>
      <c r="C1556" t="s">
        <v>3791</v>
      </c>
      <c r="D1556" t="s">
        <v>1647</v>
      </c>
      <c r="E1556" t="s">
        <v>21</v>
      </c>
      <c r="F1556">
        <v>1</v>
      </c>
      <c r="G1556">
        <v>36</v>
      </c>
      <c r="H1556">
        <v>48</v>
      </c>
      <c r="I1556">
        <v>108</v>
      </c>
      <c r="J1556">
        <v>108</v>
      </c>
      <c r="K1556">
        <v>36</v>
      </c>
      <c r="L1556">
        <v>144</v>
      </c>
      <c r="M1556">
        <v>0</v>
      </c>
      <c r="N1556" t="str">
        <f t="shared" si="24"/>
        <v>UPDATE WipDetails SET WipQuantity = , Review_Wip = 0 WHERE WipMaster_Id IN (SELECT id FROM WipMasters WHERE issuedmonth = 'March' AND IssuedYear = 2026) AND CommitmentPeriod = 3 AND CASIN = 'B09KP3DTD2';</v>
      </c>
    </row>
    <row r="1557" spans="1:14" x14ac:dyDescent="0.25">
      <c r="A1557" t="s">
        <v>1654</v>
      </c>
      <c r="B1557" t="s">
        <v>1595</v>
      </c>
      <c r="C1557" t="s">
        <v>3792</v>
      </c>
      <c r="D1557" t="s">
        <v>1647</v>
      </c>
      <c r="E1557" t="s">
        <v>454</v>
      </c>
      <c r="F1557">
        <v>1</v>
      </c>
      <c r="G1557">
        <v>36</v>
      </c>
      <c r="H1557">
        <v>108</v>
      </c>
      <c r="I1557">
        <v>36</v>
      </c>
      <c r="J1557">
        <v>0</v>
      </c>
      <c r="K1557">
        <v>36</v>
      </c>
      <c r="L1557">
        <v>108</v>
      </c>
      <c r="M1557">
        <v>108</v>
      </c>
      <c r="N1557" t="str">
        <f t="shared" si="24"/>
        <v>UPDATE WipDetails SET WipQuantity = , Review_Wip = 108 WHERE WipMaster_Id IN (SELECT id FROM WipMasters WHERE issuedmonth = 'March' AND IssuedYear = 2026) AND CommitmentPeriod = 3 AND CASIN = 'B09KP2K4GM';</v>
      </c>
    </row>
    <row r="1558" spans="1:14" x14ac:dyDescent="0.25">
      <c r="A1558" t="s">
        <v>1655</v>
      </c>
      <c r="B1558" t="s">
        <v>1595</v>
      </c>
      <c r="C1558" t="s">
        <v>3793</v>
      </c>
      <c r="D1558" t="s">
        <v>82</v>
      </c>
      <c r="E1558" t="s">
        <v>11</v>
      </c>
      <c r="F1558">
        <v>1</v>
      </c>
      <c r="G1558">
        <v>36</v>
      </c>
      <c r="H1558">
        <v>36</v>
      </c>
      <c r="I1558">
        <v>0</v>
      </c>
      <c r="J1558">
        <v>0</v>
      </c>
      <c r="K1558">
        <v>36</v>
      </c>
      <c r="L1558">
        <v>144</v>
      </c>
      <c r="M1558">
        <v>0</v>
      </c>
      <c r="N1558" t="str">
        <f t="shared" si="24"/>
        <v>UPDATE WipDetails SET WipQuantity = , Review_Wip = 0 WHERE WipMaster_Id IN (SELECT id FROM WipMasters WHERE issuedmonth = 'March' AND IssuedYear = 2026) AND CommitmentPeriod = 3 AND CASIN = 'B08J96D8TF';</v>
      </c>
    </row>
    <row r="1559" spans="1:14" x14ac:dyDescent="0.25">
      <c r="A1559" t="s">
        <v>1656</v>
      </c>
      <c r="B1559" t="s">
        <v>1595</v>
      </c>
      <c r="C1559" t="s">
        <v>3794</v>
      </c>
      <c r="D1559" t="s">
        <v>82</v>
      </c>
      <c r="E1559" t="s">
        <v>13</v>
      </c>
      <c r="F1559">
        <v>1</v>
      </c>
      <c r="G1559">
        <v>36</v>
      </c>
      <c r="H1559">
        <v>36</v>
      </c>
      <c r="I1559">
        <v>180</v>
      </c>
      <c r="J1559">
        <v>252</v>
      </c>
      <c r="K1559">
        <v>180</v>
      </c>
      <c r="L1559">
        <v>144</v>
      </c>
      <c r="M1559">
        <v>0</v>
      </c>
      <c r="N1559" t="str">
        <f t="shared" si="24"/>
        <v>UPDATE WipDetails SET WipQuantity = , Review_Wip = 0 WHERE WipMaster_Id IN (SELECT id FROM WipMasters WHERE issuedmonth = 'March' AND IssuedYear = 2026) AND CommitmentPeriod = 3 AND CASIN = 'B08J96VX5R';</v>
      </c>
    </row>
    <row r="1560" spans="1:14" x14ac:dyDescent="0.25">
      <c r="A1560" t="s">
        <v>1657</v>
      </c>
      <c r="B1560" t="s">
        <v>1595</v>
      </c>
      <c r="C1560" t="s">
        <v>3795</v>
      </c>
      <c r="D1560" t="s">
        <v>82</v>
      </c>
      <c r="E1560" t="s">
        <v>15</v>
      </c>
      <c r="F1560">
        <v>1</v>
      </c>
      <c r="G1560">
        <v>36</v>
      </c>
      <c r="H1560">
        <v>58</v>
      </c>
      <c r="I1560">
        <v>684</v>
      </c>
      <c r="J1560">
        <v>936</v>
      </c>
      <c r="K1560">
        <v>396</v>
      </c>
      <c r="L1560">
        <v>648</v>
      </c>
      <c r="M1560">
        <v>0</v>
      </c>
      <c r="N1560" t="str">
        <f t="shared" si="24"/>
        <v>UPDATE WipDetails SET WipQuantity = , Review_Wip = 0 WHERE WipMaster_Id IN (SELECT id FROM WipMasters WHERE issuedmonth = 'March' AND IssuedYear = 2026) AND CommitmentPeriod = 3 AND CASIN = 'B08J97HX85';</v>
      </c>
    </row>
    <row r="1561" spans="1:14" x14ac:dyDescent="0.25">
      <c r="A1561" t="s">
        <v>1658</v>
      </c>
      <c r="B1561" t="s">
        <v>1595</v>
      </c>
      <c r="C1561" t="s">
        <v>3796</v>
      </c>
      <c r="D1561" t="s">
        <v>82</v>
      </c>
      <c r="E1561" t="s">
        <v>17</v>
      </c>
      <c r="F1561">
        <v>1</v>
      </c>
      <c r="G1561">
        <v>36</v>
      </c>
      <c r="H1561">
        <v>216</v>
      </c>
      <c r="I1561">
        <v>216</v>
      </c>
      <c r="J1561">
        <v>108</v>
      </c>
      <c r="K1561">
        <v>576</v>
      </c>
      <c r="L1561">
        <v>576</v>
      </c>
      <c r="M1561">
        <v>0</v>
      </c>
      <c r="N1561" t="str">
        <f t="shared" si="24"/>
        <v>UPDATE WipDetails SET WipQuantity = , Review_Wip = 0 WHERE WipMaster_Id IN (SELECT id FROM WipMasters WHERE issuedmonth = 'March' AND IssuedYear = 2026) AND CommitmentPeriod = 3 AND CASIN = 'B08J95RFJQ';</v>
      </c>
    </row>
    <row r="1562" spans="1:14" x14ac:dyDescent="0.25">
      <c r="A1562" t="s">
        <v>1659</v>
      </c>
      <c r="B1562" t="s">
        <v>1595</v>
      </c>
      <c r="C1562" t="s">
        <v>3797</v>
      </c>
      <c r="D1562" t="s">
        <v>82</v>
      </c>
      <c r="E1562" t="s">
        <v>19</v>
      </c>
      <c r="F1562">
        <v>1</v>
      </c>
      <c r="G1562">
        <v>36</v>
      </c>
      <c r="H1562">
        <v>144</v>
      </c>
      <c r="I1562">
        <v>252</v>
      </c>
      <c r="J1562">
        <v>252</v>
      </c>
      <c r="K1562">
        <v>288</v>
      </c>
      <c r="L1562">
        <v>432</v>
      </c>
      <c r="M1562">
        <v>0</v>
      </c>
      <c r="N1562" t="str">
        <f t="shared" si="24"/>
        <v>UPDATE WipDetails SET WipQuantity = , Review_Wip = 0 WHERE WipMaster_Id IN (SELECT id FROM WipMasters WHERE issuedmonth = 'March' AND IssuedYear = 2026) AND CommitmentPeriod = 3 AND CASIN = 'B08J95RFJB';</v>
      </c>
    </row>
    <row r="1563" spans="1:14" x14ac:dyDescent="0.25">
      <c r="A1563" t="s">
        <v>1660</v>
      </c>
      <c r="B1563" t="s">
        <v>1595</v>
      </c>
      <c r="C1563" t="s">
        <v>3798</v>
      </c>
      <c r="D1563" t="s">
        <v>82</v>
      </c>
      <c r="E1563" t="s">
        <v>21</v>
      </c>
      <c r="F1563">
        <v>1</v>
      </c>
      <c r="G1563">
        <v>36</v>
      </c>
      <c r="H1563">
        <v>95</v>
      </c>
      <c r="I1563">
        <v>72</v>
      </c>
      <c r="J1563">
        <v>36</v>
      </c>
      <c r="K1563">
        <v>72</v>
      </c>
      <c r="L1563">
        <v>216</v>
      </c>
      <c r="M1563">
        <v>0</v>
      </c>
      <c r="N1563" t="str">
        <f t="shared" si="24"/>
        <v>UPDATE WipDetails SET WipQuantity = , Review_Wip = 0 WHERE WipMaster_Id IN (SELECT id FROM WipMasters WHERE issuedmonth = 'March' AND IssuedYear = 2026) AND CommitmentPeriod = 3 AND CASIN = 'B08J927467';</v>
      </c>
    </row>
    <row r="1564" spans="1:14" x14ac:dyDescent="0.25">
      <c r="A1564" t="s">
        <v>1661</v>
      </c>
      <c r="B1564" t="s">
        <v>1595</v>
      </c>
      <c r="C1564" t="s">
        <v>3799</v>
      </c>
      <c r="D1564" t="s">
        <v>43</v>
      </c>
      <c r="E1564" t="s">
        <v>13</v>
      </c>
      <c r="F1564">
        <v>1</v>
      </c>
      <c r="G1564">
        <v>36</v>
      </c>
      <c r="H1564">
        <v>71</v>
      </c>
      <c r="I1564">
        <v>252</v>
      </c>
      <c r="J1564">
        <v>252</v>
      </c>
      <c r="K1564">
        <v>108</v>
      </c>
      <c r="L1564">
        <v>144</v>
      </c>
      <c r="M1564">
        <v>216</v>
      </c>
      <c r="N1564" t="str">
        <f t="shared" si="24"/>
        <v>UPDATE WipDetails SET WipQuantity = , Review_Wip = 216 WHERE WipMaster_Id IN (SELECT id FROM WipMasters WHERE issuedmonth = 'March' AND IssuedYear = 2026) AND CommitmentPeriod = 3 AND CASIN = 'B0775Q1K42';</v>
      </c>
    </row>
    <row r="1565" spans="1:14" x14ac:dyDescent="0.25">
      <c r="A1565" t="s">
        <v>1662</v>
      </c>
      <c r="B1565" t="s">
        <v>1595</v>
      </c>
      <c r="C1565" t="s">
        <v>3800</v>
      </c>
      <c r="D1565" t="s">
        <v>43</v>
      </c>
      <c r="E1565" t="s">
        <v>15</v>
      </c>
      <c r="F1565">
        <v>1</v>
      </c>
      <c r="G1565">
        <v>36</v>
      </c>
      <c r="H1565">
        <v>180</v>
      </c>
      <c r="I1565">
        <v>288</v>
      </c>
      <c r="J1565">
        <v>216</v>
      </c>
      <c r="K1565">
        <v>612</v>
      </c>
      <c r="L1565">
        <v>648</v>
      </c>
      <c r="M1565">
        <v>396</v>
      </c>
      <c r="N1565" t="str">
        <f t="shared" si="24"/>
        <v>UPDATE WipDetails SET WipQuantity = , Review_Wip = 396 WHERE WipMaster_Id IN (SELECT id FROM WipMasters WHERE issuedmonth = 'March' AND IssuedYear = 2026) AND CommitmentPeriod = 3 AND CASIN = 'B0775771P7';</v>
      </c>
    </row>
    <row r="1566" spans="1:14" x14ac:dyDescent="0.25">
      <c r="A1566" t="s">
        <v>1663</v>
      </c>
      <c r="B1566" t="s">
        <v>1595</v>
      </c>
      <c r="C1566" t="s">
        <v>3801</v>
      </c>
      <c r="D1566" t="s">
        <v>43</v>
      </c>
      <c r="E1566" t="s">
        <v>27</v>
      </c>
      <c r="F1566">
        <v>1</v>
      </c>
      <c r="G1566">
        <v>36</v>
      </c>
      <c r="H1566">
        <v>321</v>
      </c>
      <c r="I1566">
        <v>576</v>
      </c>
      <c r="J1566">
        <v>540</v>
      </c>
      <c r="K1566">
        <v>612</v>
      </c>
      <c r="L1566">
        <v>1008</v>
      </c>
      <c r="M1566">
        <v>828</v>
      </c>
      <c r="N1566" t="str">
        <f t="shared" si="24"/>
        <v>UPDATE WipDetails SET WipQuantity = , Review_Wip = 828 WHERE WipMaster_Id IN (SELECT id FROM WipMasters WHERE issuedmonth = 'March' AND IssuedYear = 2026) AND CommitmentPeriod = 3 AND CASIN = 'B07756XY7H';</v>
      </c>
    </row>
    <row r="1567" spans="1:14" x14ac:dyDescent="0.25">
      <c r="A1567" t="s">
        <v>1664</v>
      </c>
      <c r="B1567" t="s">
        <v>1595</v>
      </c>
      <c r="C1567" t="s">
        <v>3802</v>
      </c>
      <c r="D1567" t="s">
        <v>43</v>
      </c>
      <c r="E1567" t="s">
        <v>19</v>
      </c>
      <c r="F1567">
        <v>1</v>
      </c>
      <c r="G1567">
        <v>36</v>
      </c>
      <c r="H1567">
        <v>94</v>
      </c>
      <c r="I1567">
        <v>180</v>
      </c>
      <c r="J1567">
        <v>144</v>
      </c>
      <c r="K1567">
        <v>144</v>
      </c>
      <c r="L1567">
        <v>252</v>
      </c>
      <c r="M1567">
        <v>0</v>
      </c>
      <c r="N1567" t="str">
        <f t="shared" si="24"/>
        <v>UPDATE WipDetails SET WipQuantity = , Review_Wip = 0 WHERE WipMaster_Id IN (SELECT id FROM WipMasters WHERE issuedmonth = 'March' AND IssuedYear = 2026) AND CommitmentPeriod = 3 AND CASIN = 'B0775771P8';</v>
      </c>
    </row>
    <row r="1568" spans="1:14" x14ac:dyDescent="0.25">
      <c r="A1568" t="s">
        <v>1665</v>
      </c>
      <c r="B1568" t="s">
        <v>1595</v>
      </c>
      <c r="C1568" t="s">
        <v>3803</v>
      </c>
      <c r="D1568" t="s">
        <v>43</v>
      </c>
      <c r="E1568" t="s">
        <v>21</v>
      </c>
      <c r="F1568">
        <v>1</v>
      </c>
      <c r="G1568">
        <v>36</v>
      </c>
      <c r="H1568">
        <v>94</v>
      </c>
      <c r="I1568">
        <v>0</v>
      </c>
      <c r="J1568">
        <v>0</v>
      </c>
      <c r="K1568">
        <v>72</v>
      </c>
      <c r="L1568">
        <v>36</v>
      </c>
      <c r="M1568">
        <v>180</v>
      </c>
      <c r="N1568" t="str">
        <f t="shared" si="24"/>
        <v>UPDATE WipDetails SET WipQuantity = , Review_Wip = 180 WHERE WipMaster_Id IN (SELECT id FROM WipMasters WHERE issuedmonth = 'March' AND IssuedYear = 2026) AND CommitmentPeriod = 3 AND CASIN = 'B07757Y3DK';</v>
      </c>
    </row>
    <row r="1569" spans="1:14" x14ac:dyDescent="0.25">
      <c r="A1569" t="s">
        <v>1666</v>
      </c>
      <c r="B1569" t="s">
        <v>1595</v>
      </c>
      <c r="C1569" t="s">
        <v>3804</v>
      </c>
      <c r="D1569" t="s">
        <v>49</v>
      </c>
      <c r="E1569" t="s">
        <v>13</v>
      </c>
      <c r="F1569">
        <v>1</v>
      </c>
      <c r="G1569">
        <v>36</v>
      </c>
      <c r="H1569">
        <v>24</v>
      </c>
      <c r="I1569">
        <v>432</v>
      </c>
      <c r="J1569">
        <v>648</v>
      </c>
      <c r="K1569">
        <v>216</v>
      </c>
      <c r="L1569">
        <v>288</v>
      </c>
      <c r="M1569">
        <v>828</v>
      </c>
      <c r="N1569" t="str">
        <f t="shared" si="24"/>
        <v>UPDATE WipDetails SET WipQuantity = , Review_Wip = 828 WHERE WipMaster_Id IN (SELECT id FROM WipMasters WHERE issuedmonth = 'March' AND IssuedYear = 2026) AND CommitmentPeriod = 3 AND CASIN = 'B077597X69';</v>
      </c>
    </row>
    <row r="1570" spans="1:14" x14ac:dyDescent="0.25">
      <c r="A1570" t="s">
        <v>1667</v>
      </c>
      <c r="B1570" t="s">
        <v>1595</v>
      </c>
      <c r="C1570" t="s">
        <v>3805</v>
      </c>
      <c r="D1570" t="s">
        <v>49</v>
      </c>
      <c r="E1570" t="s">
        <v>15</v>
      </c>
      <c r="F1570">
        <v>1</v>
      </c>
      <c r="G1570">
        <v>36</v>
      </c>
      <c r="H1570">
        <v>343</v>
      </c>
      <c r="I1570">
        <v>756</v>
      </c>
      <c r="J1570">
        <v>828</v>
      </c>
      <c r="K1570">
        <v>1764</v>
      </c>
      <c r="L1570">
        <v>1512</v>
      </c>
      <c r="M1570">
        <v>0</v>
      </c>
      <c r="N1570" t="str">
        <f t="shared" si="24"/>
        <v>UPDATE WipDetails SET WipQuantity = , Review_Wip = 0 WHERE WipMaster_Id IN (SELECT id FROM WipMasters WHERE issuedmonth = 'March' AND IssuedYear = 2026) AND CommitmentPeriod = 3 AND CASIN = 'B07757LYZD';</v>
      </c>
    </row>
    <row r="1571" spans="1:14" x14ac:dyDescent="0.25">
      <c r="A1571" t="s">
        <v>1668</v>
      </c>
      <c r="B1571" t="s">
        <v>1595</v>
      </c>
      <c r="C1571" t="s">
        <v>3806</v>
      </c>
      <c r="D1571" t="s">
        <v>49</v>
      </c>
      <c r="E1571" t="s">
        <v>27</v>
      </c>
      <c r="F1571">
        <v>1</v>
      </c>
      <c r="G1571">
        <v>36</v>
      </c>
      <c r="H1571">
        <v>861</v>
      </c>
      <c r="I1571">
        <v>612</v>
      </c>
      <c r="J1571">
        <v>0</v>
      </c>
      <c r="K1571">
        <v>1800</v>
      </c>
      <c r="L1571">
        <v>1872</v>
      </c>
      <c r="M1571">
        <v>0</v>
      </c>
      <c r="N1571" t="str">
        <f t="shared" si="24"/>
        <v>UPDATE WipDetails SET WipQuantity = , Review_Wip = 0 WHERE WipMaster_Id IN (SELECT id FROM WipMasters WHERE issuedmonth = 'March' AND IssuedYear = 2026) AND CommitmentPeriod = 3 AND CASIN = 'B07756L5H6';</v>
      </c>
    </row>
    <row r="1572" spans="1:14" x14ac:dyDescent="0.25">
      <c r="A1572" t="s">
        <v>1669</v>
      </c>
      <c r="B1572" t="s">
        <v>1595</v>
      </c>
      <c r="C1572" t="s">
        <v>3807</v>
      </c>
      <c r="D1572" t="s">
        <v>49</v>
      </c>
      <c r="E1572" t="s">
        <v>19</v>
      </c>
      <c r="F1572">
        <v>1</v>
      </c>
      <c r="G1572">
        <v>36</v>
      </c>
      <c r="H1572">
        <v>463</v>
      </c>
      <c r="I1572">
        <v>864</v>
      </c>
      <c r="J1572">
        <v>828</v>
      </c>
      <c r="K1572">
        <v>36</v>
      </c>
      <c r="L1572">
        <v>1512</v>
      </c>
      <c r="M1572">
        <v>720</v>
      </c>
      <c r="N1572" t="str">
        <f t="shared" si="24"/>
        <v>UPDATE WipDetails SET WipQuantity = , Review_Wip = 720 WHERE WipMaster_Id IN (SELECT id FROM WipMasters WHERE issuedmonth = 'March' AND IssuedYear = 2026) AND CommitmentPeriod = 3 AND CASIN = 'B07757Y3CV';</v>
      </c>
    </row>
    <row r="1573" spans="1:14" x14ac:dyDescent="0.25">
      <c r="A1573" t="s">
        <v>1670</v>
      </c>
      <c r="B1573" t="s">
        <v>1595</v>
      </c>
      <c r="C1573" t="s">
        <v>3808</v>
      </c>
      <c r="D1573" t="s">
        <v>49</v>
      </c>
      <c r="E1573" t="s">
        <v>21</v>
      </c>
      <c r="F1573">
        <v>1</v>
      </c>
      <c r="G1573">
        <v>36</v>
      </c>
      <c r="H1573">
        <v>539</v>
      </c>
      <c r="I1573">
        <v>36</v>
      </c>
      <c r="J1573">
        <v>0</v>
      </c>
      <c r="K1573">
        <v>0</v>
      </c>
      <c r="L1573">
        <v>0</v>
      </c>
      <c r="M1573">
        <v>0</v>
      </c>
      <c r="N1573" t="str">
        <f t="shared" si="24"/>
        <v>UPDATE WipDetails SET WipQuantity = , Review_Wip = 0 WHERE WipMaster_Id IN (SELECT id FROM WipMasters WHERE issuedmonth = 'March' AND IssuedYear = 2026) AND CommitmentPeriod = 3 AND CASIN = 'B0775CT1SB';</v>
      </c>
    </row>
    <row r="1574" spans="1:14" x14ac:dyDescent="0.25">
      <c r="A1574" t="s">
        <v>1671</v>
      </c>
      <c r="B1574" t="s">
        <v>1595</v>
      </c>
      <c r="C1574" t="s">
        <v>3809</v>
      </c>
      <c r="D1574" t="s">
        <v>1672</v>
      </c>
      <c r="E1574" t="s">
        <v>475</v>
      </c>
      <c r="F1574">
        <v>1</v>
      </c>
      <c r="G1574">
        <v>36</v>
      </c>
      <c r="H1574">
        <v>24</v>
      </c>
      <c r="I1574">
        <v>0</v>
      </c>
      <c r="J1574">
        <v>0</v>
      </c>
      <c r="K1574">
        <v>0</v>
      </c>
      <c r="L1574">
        <v>0</v>
      </c>
      <c r="M1574">
        <v>0</v>
      </c>
      <c r="N1574" t="str">
        <f t="shared" si="24"/>
        <v>UPDATE WipDetails SET WipQuantity = , Review_Wip = 0 WHERE WipMaster_Id IN (SELECT id FROM WipMasters WHERE issuedmonth = 'March' AND IssuedYear = 2026) AND CommitmentPeriod = 3 AND CASIN = 'B09KP2SK72';</v>
      </c>
    </row>
    <row r="1575" spans="1:14" x14ac:dyDescent="0.25">
      <c r="A1575" t="s">
        <v>1673</v>
      </c>
      <c r="B1575" t="s">
        <v>1595</v>
      </c>
      <c r="C1575" t="s">
        <v>3810</v>
      </c>
      <c r="D1575" t="s">
        <v>1672</v>
      </c>
      <c r="E1575" t="s">
        <v>11</v>
      </c>
      <c r="F1575">
        <v>1</v>
      </c>
      <c r="G1575">
        <v>36</v>
      </c>
      <c r="H1575">
        <v>0</v>
      </c>
      <c r="I1575">
        <v>0</v>
      </c>
      <c r="J1575">
        <v>0</v>
      </c>
      <c r="K1575">
        <v>0</v>
      </c>
      <c r="L1575">
        <v>72</v>
      </c>
      <c r="M1575">
        <v>0</v>
      </c>
      <c r="N1575" t="str">
        <f t="shared" si="24"/>
        <v>UPDATE WipDetails SET WipQuantity = , Review_Wip = 0 WHERE WipMaster_Id IN (SELECT id FROM WipMasters WHERE issuedmonth = 'March' AND IssuedYear = 2026) AND CommitmentPeriod = 3 AND CASIN = 'B09KP2DG6L';</v>
      </c>
    </row>
    <row r="1576" spans="1:14" x14ac:dyDescent="0.25">
      <c r="A1576" t="s">
        <v>1674</v>
      </c>
      <c r="B1576" t="s">
        <v>1595</v>
      </c>
      <c r="C1576" t="s">
        <v>3811</v>
      </c>
      <c r="D1576" t="s">
        <v>1672</v>
      </c>
      <c r="E1576" t="s">
        <v>13</v>
      </c>
      <c r="F1576">
        <v>1</v>
      </c>
      <c r="G1576">
        <v>36</v>
      </c>
      <c r="H1576">
        <v>36</v>
      </c>
      <c r="I1576">
        <v>0</v>
      </c>
      <c r="J1576">
        <v>0</v>
      </c>
      <c r="K1576">
        <v>0</v>
      </c>
      <c r="L1576">
        <v>72</v>
      </c>
      <c r="M1576">
        <v>0</v>
      </c>
      <c r="N1576" t="str">
        <f t="shared" si="24"/>
        <v>UPDATE WipDetails SET WipQuantity = , Review_Wip = 0 WHERE WipMaster_Id IN (SELECT id FROM WipMasters WHERE issuedmonth = 'March' AND IssuedYear = 2026) AND CommitmentPeriod = 3 AND CASIN = 'B09KP38CV6';</v>
      </c>
    </row>
    <row r="1577" spans="1:14" x14ac:dyDescent="0.25">
      <c r="A1577" t="s">
        <v>1675</v>
      </c>
      <c r="B1577" t="s">
        <v>1595</v>
      </c>
      <c r="C1577" t="s">
        <v>3812</v>
      </c>
      <c r="D1577" t="s">
        <v>1672</v>
      </c>
      <c r="E1577" t="s">
        <v>15</v>
      </c>
      <c r="F1577">
        <v>1</v>
      </c>
      <c r="G1577">
        <v>36</v>
      </c>
      <c r="H1577">
        <v>180</v>
      </c>
      <c r="I1577">
        <v>0</v>
      </c>
      <c r="J1577">
        <v>0</v>
      </c>
      <c r="K1577">
        <v>0</v>
      </c>
      <c r="L1577">
        <v>252</v>
      </c>
      <c r="M1577">
        <v>0</v>
      </c>
      <c r="N1577" t="str">
        <f t="shared" si="24"/>
        <v>UPDATE WipDetails SET WipQuantity = , Review_Wip = 0 WHERE WipMaster_Id IN (SELECT id FROM WipMasters WHERE issuedmonth = 'March' AND IssuedYear = 2026) AND CommitmentPeriod = 3 AND CASIN = 'B09KP2JNL7';</v>
      </c>
    </row>
    <row r="1578" spans="1:14" x14ac:dyDescent="0.25">
      <c r="A1578" t="s">
        <v>1676</v>
      </c>
      <c r="B1578" t="s">
        <v>1595</v>
      </c>
      <c r="C1578" t="s">
        <v>3813</v>
      </c>
      <c r="D1578" t="s">
        <v>1672</v>
      </c>
      <c r="E1578" t="s">
        <v>17</v>
      </c>
      <c r="F1578">
        <v>1</v>
      </c>
      <c r="G1578">
        <v>36</v>
      </c>
      <c r="H1578">
        <v>288</v>
      </c>
      <c r="I1578">
        <v>0</v>
      </c>
      <c r="J1578">
        <v>0</v>
      </c>
      <c r="K1578">
        <v>0</v>
      </c>
      <c r="L1578">
        <v>396</v>
      </c>
      <c r="M1578">
        <v>0</v>
      </c>
      <c r="N1578" t="str">
        <f t="shared" si="24"/>
        <v>UPDATE WipDetails SET WipQuantity = , Review_Wip = 0 WHERE WipMaster_Id IN (SELECT id FROM WipMasters WHERE issuedmonth = 'March' AND IssuedYear = 2026) AND CommitmentPeriod = 3 AND CASIN = 'B09KP3LMNF';</v>
      </c>
    </row>
    <row r="1579" spans="1:14" x14ac:dyDescent="0.25">
      <c r="A1579" t="s">
        <v>1677</v>
      </c>
      <c r="B1579" t="s">
        <v>1595</v>
      </c>
      <c r="C1579" t="s">
        <v>3814</v>
      </c>
      <c r="D1579" t="s">
        <v>1672</v>
      </c>
      <c r="E1579" t="s">
        <v>19</v>
      </c>
      <c r="F1579">
        <v>1</v>
      </c>
      <c r="G1579">
        <v>36</v>
      </c>
      <c r="H1579">
        <v>72</v>
      </c>
      <c r="I1579">
        <v>0</v>
      </c>
      <c r="J1579">
        <v>0</v>
      </c>
      <c r="K1579">
        <v>0</v>
      </c>
      <c r="L1579">
        <v>180</v>
      </c>
      <c r="M1579">
        <v>0</v>
      </c>
      <c r="N1579" t="str">
        <f t="shared" si="24"/>
        <v>UPDATE WipDetails SET WipQuantity = , Review_Wip = 0 WHERE WipMaster_Id IN (SELECT id FROM WipMasters WHERE issuedmonth = 'March' AND IssuedYear = 2026) AND CommitmentPeriod = 3 AND CASIN = 'B09KP28P66';</v>
      </c>
    </row>
    <row r="1580" spans="1:14" x14ac:dyDescent="0.25">
      <c r="A1580" t="s">
        <v>1678</v>
      </c>
      <c r="B1580" t="s">
        <v>1595</v>
      </c>
      <c r="C1580" t="s">
        <v>3815</v>
      </c>
      <c r="D1580" t="s">
        <v>1672</v>
      </c>
      <c r="E1580" t="s">
        <v>21</v>
      </c>
      <c r="F1580">
        <v>1</v>
      </c>
      <c r="G1580">
        <v>36</v>
      </c>
      <c r="H1580">
        <v>36</v>
      </c>
      <c r="I1580">
        <v>0</v>
      </c>
      <c r="J1580">
        <v>0</v>
      </c>
      <c r="K1580">
        <v>0</v>
      </c>
      <c r="L1580">
        <v>216</v>
      </c>
      <c r="M1580">
        <v>0</v>
      </c>
      <c r="N1580" t="str">
        <f t="shared" si="24"/>
        <v>UPDATE WipDetails SET WipQuantity = , Review_Wip = 0 WHERE WipMaster_Id IN (SELECT id FROM WipMasters WHERE issuedmonth = 'March' AND IssuedYear = 2026) AND CommitmentPeriod = 3 AND CASIN = 'B09KP2CH3N';</v>
      </c>
    </row>
    <row r="1581" spans="1:14" x14ac:dyDescent="0.25">
      <c r="A1581" t="s">
        <v>1679</v>
      </c>
      <c r="B1581" t="s">
        <v>1595</v>
      </c>
      <c r="C1581" t="s">
        <v>3816</v>
      </c>
      <c r="D1581" t="s">
        <v>1672</v>
      </c>
      <c r="E1581" t="s">
        <v>454</v>
      </c>
      <c r="F1581">
        <v>1</v>
      </c>
      <c r="G1581">
        <v>36</v>
      </c>
      <c r="H1581">
        <v>36</v>
      </c>
      <c r="I1581">
        <v>0</v>
      </c>
      <c r="J1581">
        <v>0</v>
      </c>
      <c r="K1581">
        <v>0</v>
      </c>
      <c r="L1581">
        <v>252</v>
      </c>
      <c r="M1581">
        <v>0</v>
      </c>
      <c r="N1581" t="str">
        <f t="shared" si="24"/>
        <v>UPDATE WipDetails SET WipQuantity = , Review_Wip = 0 WHERE WipMaster_Id IN (SELECT id FROM WipMasters WHERE issuedmonth = 'March' AND IssuedYear = 2026) AND CommitmentPeriod = 3 AND CASIN = 'B09KP3B3MM';</v>
      </c>
    </row>
    <row r="1582" spans="1:14" x14ac:dyDescent="0.25">
      <c r="A1582" t="s">
        <v>1680</v>
      </c>
      <c r="B1582" t="s">
        <v>1595</v>
      </c>
      <c r="C1582" t="s">
        <v>3817</v>
      </c>
      <c r="D1582" t="s">
        <v>1681</v>
      </c>
      <c r="E1582" t="s">
        <v>11</v>
      </c>
      <c r="F1582">
        <v>1</v>
      </c>
      <c r="G1582">
        <v>36</v>
      </c>
      <c r="H1582">
        <v>108</v>
      </c>
      <c r="I1582">
        <v>0</v>
      </c>
      <c r="J1582">
        <v>0</v>
      </c>
      <c r="K1582">
        <v>0</v>
      </c>
      <c r="L1582">
        <v>36</v>
      </c>
      <c r="M1582">
        <v>36</v>
      </c>
      <c r="N1582" t="str">
        <f t="shared" si="24"/>
        <v>UPDATE WipDetails SET WipQuantity = , Review_Wip = 36 WHERE WipMaster_Id IN (SELECT id FROM WipMasters WHERE issuedmonth = 'March' AND IssuedYear = 2026) AND CommitmentPeriod = 3 AND CASIN = 'B08J96PQDW';</v>
      </c>
    </row>
    <row r="1583" spans="1:14" x14ac:dyDescent="0.25">
      <c r="A1583" t="s">
        <v>1682</v>
      </c>
      <c r="B1583" t="s">
        <v>1595</v>
      </c>
      <c r="C1583" t="s">
        <v>3818</v>
      </c>
      <c r="D1583" t="s">
        <v>1681</v>
      </c>
      <c r="E1583" t="s">
        <v>13</v>
      </c>
      <c r="F1583">
        <v>1</v>
      </c>
      <c r="G1583">
        <v>36</v>
      </c>
      <c r="H1583">
        <v>0</v>
      </c>
      <c r="I1583">
        <v>0</v>
      </c>
      <c r="J1583">
        <v>0</v>
      </c>
      <c r="K1583">
        <v>0</v>
      </c>
      <c r="L1583">
        <v>432</v>
      </c>
      <c r="M1583">
        <v>396</v>
      </c>
      <c r="N1583" t="str">
        <f t="shared" si="24"/>
        <v>UPDATE WipDetails SET WipQuantity = , Review_Wip = 396 WHERE WipMaster_Id IN (SELECT id FROM WipMasters WHERE issuedmonth = 'March' AND IssuedYear = 2026) AND CommitmentPeriod = 3 AND CASIN = 'B08J9599RK';</v>
      </c>
    </row>
    <row r="1584" spans="1:14" x14ac:dyDescent="0.25">
      <c r="A1584" t="s">
        <v>1683</v>
      </c>
      <c r="B1584" t="s">
        <v>1595</v>
      </c>
      <c r="C1584" t="s">
        <v>3819</v>
      </c>
      <c r="D1584" t="s">
        <v>1681</v>
      </c>
      <c r="E1584" t="s">
        <v>15</v>
      </c>
      <c r="F1584">
        <v>1</v>
      </c>
      <c r="G1584">
        <v>36</v>
      </c>
      <c r="H1584">
        <v>828</v>
      </c>
      <c r="I1584">
        <v>0</v>
      </c>
      <c r="J1584">
        <v>0</v>
      </c>
      <c r="K1584">
        <v>0</v>
      </c>
      <c r="L1584">
        <v>36</v>
      </c>
      <c r="M1584">
        <v>1008</v>
      </c>
      <c r="N1584" t="str">
        <f t="shared" si="24"/>
        <v>UPDATE WipDetails SET WipQuantity = , Review_Wip = 1008 WHERE WipMaster_Id IN (SELECT id FROM WipMasters WHERE issuedmonth = 'March' AND IssuedYear = 2026) AND CommitmentPeriod = 3 AND CASIN = 'B08J97BXVY';</v>
      </c>
    </row>
    <row r="1585" spans="1:14" x14ac:dyDescent="0.25">
      <c r="A1585" t="s">
        <v>1684</v>
      </c>
      <c r="B1585" t="s">
        <v>1595</v>
      </c>
      <c r="C1585" t="s">
        <v>3820</v>
      </c>
      <c r="D1585" t="s">
        <v>1681</v>
      </c>
      <c r="E1585" t="s">
        <v>17</v>
      </c>
      <c r="F1585">
        <v>1</v>
      </c>
      <c r="G1585">
        <v>36</v>
      </c>
      <c r="H1585">
        <v>468</v>
      </c>
      <c r="I1585">
        <v>0</v>
      </c>
      <c r="J1585">
        <v>0</v>
      </c>
      <c r="K1585">
        <v>0</v>
      </c>
      <c r="L1585">
        <v>792</v>
      </c>
      <c r="M1585">
        <v>1152</v>
      </c>
      <c r="N1585" t="str">
        <f t="shared" si="24"/>
        <v>UPDATE WipDetails SET WipQuantity = , Review_Wip = 1152 WHERE WipMaster_Id IN (SELECT id FROM WipMasters WHERE issuedmonth = 'March' AND IssuedYear = 2026) AND CommitmentPeriod = 3 AND CASIN = 'B08J96SXN6';</v>
      </c>
    </row>
    <row r="1586" spans="1:14" x14ac:dyDescent="0.25">
      <c r="A1586" t="s">
        <v>1685</v>
      </c>
      <c r="B1586" t="s">
        <v>1595</v>
      </c>
      <c r="C1586" t="s">
        <v>3821</v>
      </c>
      <c r="D1586" t="s">
        <v>1681</v>
      </c>
      <c r="E1586" t="s">
        <v>19</v>
      </c>
      <c r="F1586">
        <v>1</v>
      </c>
      <c r="G1586">
        <v>36</v>
      </c>
      <c r="H1586">
        <v>108</v>
      </c>
      <c r="I1586">
        <v>0</v>
      </c>
      <c r="J1586">
        <v>0</v>
      </c>
      <c r="K1586">
        <v>0</v>
      </c>
      <c r="L1586">
        <v>756</v>
      </c>
      <c r="M1586">
        <v>1332</v>
      </c>
      <c r="N1586" t="str">
        <f t="shared" si="24"/>
        <v>UPDATE WipDetails SET WipQuantity = , Review_Wip = 1332 WHERE WipMaster_Id IN (SELECT id FROM WipMasters WHERE issuedmonth = 'March' AND IssuedYear = 2026) AND CommitmentPeriod = 3 AND CASIN = 'B08J97NF52';</v>
      </c>
    </row>
    <row r="1587" spans="1:14" x14ac:dyDescent="0.25">
      <c r="A1587" t="s">
        <v>1686</v>
      </c>
      <c r="B1587" t="s">
        <v>1595</v>
      </c>
      <c r="C1587" t="s">
        <v>3822</v>
      </c>
      <c r="D1587" t="s">
        <v>1681</v>
      </c>
      <c r="E1587" t="s">
        <v>21</v>
      </c>
      <c r="F1587">
        <v>1</v>
      </c>
      <c r="G1587">
        <v>36</v>
      </c>
      <c r="H1587">
        <v>0</v>
      </c>
      <c r="I1587">
        <v>0</v>
      </c>
      <c r="J1587">
        <v>0</v>
      </c>
      <c r="K1587">
        <v>0</v>
      </c>
      <c r="L1587">
        <v>432</v>
      </c>
      <c r="M1587">
        <v>36</v>
      </c>
      <c r="N1587" t="str">
        <f t="shared" si="24"/>
        <v>UPDATE WipDetails SET WipQuantity = , Review_Wip = 36 WHERE WipMaster_Id IN (SELECT id FROM WipMasters WHERE issuedmonth = 'March' AND IssuedYear = 2026) AND CommitmentPeriod = 3 AND CASIN = 'B08J97L332';</v>
      </c>
    </row>
    <row r="1588" spans="1:14" x14ac:dyDescent="0.25">
      <c r="A1588" t="s">
        <v>1687</v>
      </c>
      <c r="B1588" t="s">
        <v>1595</v>
      </c>
      <c r="C1588" t="s">
        <v>3823</v>
      </c>
      <c r="D1588" t="s">
        <v>1688</v>
      </c>
      <c r="E1588" t="s">
        <v>475</v>
      </c>
      <c r="F1588">
        <v>1</v>
      </c>
      <c r="G1588">
        <v>36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 t="str">
        <f t="shared" si="24"/>
        <v>UPDATE WipDetails SET WipQuantity = , Review_Wip = 0 WHERE WipMaster_Id IN (SELECT id FROM WipMasters WHERE issuedmonth = 'March' AND IssuedYear = 2026) AND CommitmentPeriod = 3 AND CASIN = 'B09KP2HG9Q';</v>
      </c>
    </row>
    <row r="1589" spans="1:14" x14ac:dyDescent="0.25">
      <c r="A1589" t="s">
        <v>1689</v>
      </c>
      <c r="B1589" t="s">
        <v>1595</v>
      </c>
      <c r="C1589" t="s">
        <v>3824</v>
      </c>
      <c r="D1589" t="s">
        <v>1688</v>
      </c>
      <c r="E1589" t="s">
        <v>11</v>
      </c>
      <c r="F1589">
        <v>1</v>
      </c>
      <c r="G1589">
        <v>36</v>
      </c>
      <c r="H1589">
        <v>36</v>
      </c>
      <c r="I1589">
        <v>0</v>
      </c>
      <c r="J1589">
        <v>0</v>
      </c>
      <c r="K1589">
        <v>0</v>
      </c>
      <c r="L1589">
        <v>0</v>
      </c>
      <c r="M1589">
        <v>0</v>
      </c>
      <c r="N1589" t="str">
        <f t="shared" si="24"/>
        <v>UPDATE WipDetails SET WipQuantity = , Review_Wip = 0 WHERE WipMaster_Id IN (SELECT id FROM WipMasters WHERE issuedmonth = 'March' AND IssuedYear = 2026) AND CommitmentPeriod = 3 AND CASIN = 'B09KP2VXS6';</v>
      </c>
    </row>
    <row r="1590" spans="1:14" x14ac:dyDescent="0.25">
      <c r="A1590" t="s">
        <v>1690</v>
      </c>
      <c r="B1590" t="s">
        <v>1595</v>
      </c>
      <c r="C1590" t="s">
        <v>3825</v>
      </c>
      <c r="D1590" t="s">
        <v>1688</v>
      </c>
      <c r="E1590" t="s">
        <v>13</v>
      </c>
      <c r="F1590">
        <v>1</v>
      </c>
      <c r="G1590">
        <v>36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 t="str">
        <f t="shared" si="24"/>
        <v>UPDATE WipDetails SET WipQuantity = , Review_Wip = 0 WHERE WipMaster_Id IN (SELECT id FROM WipMasters WHERE issuedmonth = 'March' AND IssuedYear = 2026) AND CommitmentPeriod = 3 AND CASIN = 'B09KP1KR5B';</v>
      </c>
    </row>
    <row r="1591" spans="1:14" x14ac:dyDescent="0.25">
      <c r="A1591" t="s">
        <v>1691</v>
      </c>
      <c r="B1591" t="s">
        <v>1595</v>
      </c>
      <c r="C1591" t="s">
        <v>3826</v>
      </c>
      <c r="D1591" t="s">
        <v>1688</v>
      </c>
      <c r="E1591" t="s">
        <v>15</v>
      </c>
      <c r="F1591">
        <v>1</v>
      </c>
      <c r="G1591">
        <v>36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 t="str">
        <f t="shared" si="24"/>
        <v>UPDATE WipDetails SET WipQuantity = , Review_Wip = 0 WHERE WipMaster_Id IN (SELECT id FROM WipMasters WHERE issuedmonth = 'March' AND IssuedYear = 2026) AND CommitmentPeriod = 3 AND CASIN = 'B09KP3B3WY';</v>
      </c>
    </row>
    <row r="1592" spans="1:14" x14ac:dyDescent="0.25">
      <c r="A1592" t="s">
        <v>1692</v>
      </c>
      <c r="B1592" t="s">
        <v>1595</v>
      </c>
      <c r="C1592" t="s">
        <v>3827</v>
      </c>
      <c r="D1592" t="s">
        <v>1688</v>
      </c>
      <c r="E1592" t="s">
        <v>17</v>
      </c>
      <c r="F1592">
        <v>1</v>
      </c>
      <c r="G1592">
        <v>36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 t="str">
        <f t="shared" si="24"/>
        <v>UPDATE WipDetails SET WipQuantity = , Review_Wip = 0 WHERE WipMaster_Id IN (SELECT id FROM WipMasters WHERE issuedmonth = 'March' AND IssuedYear = 2026) AND CommitmentPeriod = 3 AND CASIN = 'B09KP2MMPT';</v>
      </c>
    </row>
    <row r="1593" spans="1:14" x14ac:dyDescent="0.25">
      <c r="A1593" t="s">
        <v>1693</v>
      </c>
      <c r="B1593" t="s">
        <v>1595</v>
      </c>
      <c r="C1593" t="s">
        <v>3828</v>
      </c>
      <c r="D1593" t="s">
        <v>1688</v>
      </c>
      <c r="E1593" t="s">
        <v>19</v>
      </c>
      <c r="F1593">
        <v>1</v>
      </c>
      <c r="G1593">
        <v>36</v>
      </c>
      <c r="H1593">
        <v>36</v>
      </c>
      <c r="I1593">
        <v>0</v>
      </c>
      <c r="J1593">
        <v>0</v>
      </c>
      <c r="K1593">
        <v>0</v>
      </c>
      <c r="L1593">
        <v>0</v>
      </c>
      <c r="M1593">
        <v>0</v>
      </c>
      <c r="N1593" t="str">
        <f t="shared" si="24"/>
        <v>UPDATE WipDetails SET WipQuantity = , Review_Wip = 0 WHERE WipMaster_Id IN (SELECT id FROM WipMasters WHERE issuedmonth = 'March' AND IssuedYear = 2026) AND CommitmentPeriod = 3 AND CASIN = 'B09KP386RG';</v>
      </c>
    </row>
    <row r="1594" spans="1:14" x14ac:dyDescent="0.25">
      <c r="A1594" t="s">
        <v>1694</v>
      </c>
      <c r="B1594" t="s">
        <v>1595</v>
      </c>
      <c r="C1594" t="s">
        <v>3829</v>
      </c>
      <c r="D1594" t="s">
        <v>1688</v>
      </c>
      <c r="E1594" t="s">
        <v>21</v>
      </c>
      <c r="F1594">
        <v>1</v>
      </c>
      <c r="G1594">
        <v>36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 t="str">
        <f t="shared" si="24"/>
        <v>UPDATE WipDetails SET WipQuantity = , Review_Wip = 0 WHERE WipMaster_Id IN (SELECT id FROM WipMasters WHERE issuedmonth = 'March' AND IssuedYear = 2026) AND CommitmentPeriod = 3 AND CASIN = 'B09KP3TNHR';</v>
      </c>
    </row>
    <row r="1595" spans="1:14" x14ac:dyDescent="0.25">
      <c r="A1595" t="s">
        <v>1695</v>
      </c>
      <c r="B1595" t="s">
        <v>1595</v>
      </c>
      <c r="C1595" t="s">
        <v>3830</v>
      </c>
      <c r="D1595" t="s">
        <v>1688</v>
      </c>
      <c r="E1595" t="s">
        <v>454</v>
      </c>
      <c r="F1595">
        <v>1</v>
      </c>
      <c r="G1595">
        <v>36</v>
      </c>
      <c r="H1595">
        <v>756</v>
      </c>
      <c r="I1595">
        <v>0</v>
      </c>
      <c r="J1595">
        <v>0</v>
      </c>
      <c r="K1595">
        <v>0</v>
      </c>
      <c r="L1595">
        <v>0</v>
      </c>
      <c r="M1595">
        <v>0</v>
      </c>
      <c r="N1595" t="str">
        <f t="shared" si="24"/>
        <v>UPDATE WipDetails SET WipQuantity = , Review_Wip = 0 WHERE WipMaster_Id IN (SELECT id FROM WipMasters WHERE issuedmonth = 'March' AND IssuedYear = 2026) AND CommitmentPeriod = 3 AND CASIN = 'B09KP2S8PZ';</v>
      </c>
    </row>
    <row r="1596" spans="1:14" x14ac:dyDescent="0.25">
      <c r="A1596" t="s">
        <v>1696</v>
      </c>
      <c r="B1596" t="s">
        <v>1595</v>
      </c>
      <c r="C1596" t="s">
        <v>3831</v>
      </c>
      <c r="D1596" t="s">
        <v>445</v>
      </c>
      <c r="E1596" t="s">
        <v>11</v>
      </c>
      <c r="F1596">
        <v>1</v>
      </c>
      <c r="G1596">
        <v>36</v>
      </c>
      <c r="H1596">
        <v>156</v>
      </c>
      <c r="I1596">
        <v>288</v>
      </c>
      <c r="J1596">
        <v>396</v>
      </c>
      <c r="K1596">
        <v>0</v>
      </c>
      <c r="L1596">
        <v>0</v>
      </c>
      <c r="M1596">
        <v>216</v>
      </c>
      <c r="N1596" t="str">
        <f t="shared" si="24"/>
        <v>UPDATE WipDetails SET WipQuantity = , Review_Wip = 216 WHERE WipMaster_Id IN (SELECT id FROM WipMasters WHERE issuedmonth = 'March' AND IssuedYear = 2026) AND CommitmentPeriod = 3 AND CASIN = 'B08J98CMY2';</v>
      </c>
    </row>
    <row r="1597" spans="1:14" x14ac:dyDescent="0.25">
      <c r="A1597" t="s">
        <v>1697</v>
      </c>
      <c r="B1597" t="s">
        <v>1595</v>
      </c>
      <c r="C1597" t="s">
        <v>3832</v>
      </c>
      <c r="D1597" t="s">
        <v>445</v>
      </c>
      <c r="E1597" t="s">
        <v>13</v>
      </c>
      <c r="F1597">
        <v>1</v>
      </c>
      <c r="G1597">
        <v>36</v>
      </c>
      <c r="H1597">
        <v>432</v>
      </c>
      <c r="I1597">
        <v>360</v>
      </c>
      <c r="J1597">
        <v>324</v>
      </c>
      <c r="K1597">
        <v>324</v>
      </c>
      <c r="L1597">
        <v>252</v>
      </c>
      <c r="M1597">
        <v>1836</v>
      </c>
      <c r="N1597" t="str">
        <f t="shared" si="24"/>
        <v>UPDATE WipDetails SET WipQuantity = , Review_Wip = 1836 WHERE WipMaster_Id IN (SELECT id FROM WipMasters WHERE issuedmonth = 'March' AND IssuedYear = 2026) AND CommitmentPeriod = 3 AND CASIN = 'B08J97ZHCX';</v>
      </c>
    </row>
    <row r="1598" spans="1:14" x14ac:dyDescent="0.25">
      <c r="A1598" t="s">
        <v>1698</v>
      </c>
      <c r="B1598" t="s">
        <v>1595</v>
      </c>
      <c r="C1598" t="s">
        <v>3833</v>
      </c>
      <c r="D1598" t="s">
        <v>445</v>
      </c>
      <c r="E1598" t="s">
        <v>15</v>
      </c>
      <c r="F1598">
        <v>1</v>
      </c>
      <c r="G1598">
        <v>36</v>
      </c>
      <c r="H1598">
        <v>573</v>
      </c>
      <c r="I1598">
        <v>1044</v>
      </c>
      <c r="J1598">
        <v>1260</v>
      </c>
      <c r="K1598">
        <v>0</v>
      </c>
      <c r="L1598">
        <v>252</v>
      </c>
      <c r="M1598">
        <v>1980</v>
      </c>
      <c r="N1598" t="str">
        <f t="shared" si="24"/>
        <v>UPDATE WipDetails SET WipQuantity = , Review_Wip = 1980 WHERE WipMaster_Id IN (SELECT id FROM WipMasters WHERE issuedmonth = 'March' AND IssuedYear = 2026) AND CommitmentPeriod = 3 AND CASIN = 'B08J96SXNH';</v>
      </c>
    </row>
    <row r="1599" spans="1:14" x14ac:dyDescent="0.25">
      <c r="A1599" t="s">
        <v>1699</v>
      </c>
      <c r="B1599" t="s">
        <v>1595</v>
      </c>
      <c r="C1599" t="s">
        <v>3834</v>
      </c>
      <c r="D1599" t="s">
        <v>445</v>
      </c>
      <c r="E1599" t="s">
        <v>27</v>
      </c>
      <c r="F1599">
        <v>1</v>
      </c>
      <c r="G1599">
        <v>36</v>
      </c>
      <c r="H1599">
        <v>1188</v>
      </c>
      <c r="I1599">
        <v>1476</v>
      </c>
      <c r="J1599">
        <v>1728</v>
      </c>
      <c r="K1599">
        <v>0</v>
      </c>
      <c r="L1599">
        <v>504</v>
      </c>
      <c r="M1599">
        <v>5328</v>
      </c>
      <c r="N1599" t="str">
        <f t="shared" si="24"/>
        <v>UPDATE WipDetails SET WipQuantity = , Review_Wip = 5328 WHERE WipMaster_Id IN (SELECT id FROM WipMasters WHERE issuedmonth = 'March' AND IssuedYear = 2026) AND CommitmentPeriod = 3 AND CASIN = 'B08J97BXVN';</v>
      </c>
    </row>
    <row r="1600" spans="1:14" x14ac:dyDescent="0.25">
      <c r="A1600" t="s">
        <v>1700</v>
      </c>
      <c r="B1600" t="s">
        <v>1595</v>
      </c>
      <c r="C1600" t="s">
        <v>3835</v>
      </c>
      <c r="D1600" t="s">
        <v>445</v>
      </c>
      <c r="E1600" t="s">
        <v>19</v>
      </c>
      <c r="F1600">
        <v>1</v>
      </c>
      <c r="G1600">
        <v>36</v>
      </c>
      <c r="H1600">
        <v>216</v>
      </c>
      <c r="I1600">
        <v>828</v>
      </c>
      <c r="J1600">
        <v>972</v>
      </c>
      <c r="K1600">
        <v>540</v>
      </c>
      <c r="L1600">
        <v>648</v>
      </c>
      <c r="M1600">
        <v>1332</v>
      </c>
      <c r="N1600" t="str">
        <f t="shared" si="24"/>
        <v>UPDATE WipDetails SET WipQuantity = , Review_Wip = 1332 WHERE WipMaster_Id IN (SELECT id FROM WipMasters WHERE issuedmonth = 'March' AND IssuedYear = 2026) AND CommitmentPeriod = 3 AND CASIN = 'B08J974MB9';</v>
      </c>
    </row>
    <row r="1601" spans="1:14" x14ac:dyDescent="0.25">
      <c r="A1601" t="s">
        <v>1701</v>
      </c>
      <c r="B1601" t="s">
        <v>1595</v>
      </c>
      <c r="C1601" t="s">
        <v>3836</v>
      </c>
      <c r="D1601" t="s">
        <v>445</v>
      </c>
      <c r="E1601" t="s">
        <v>21</v>
      </c>
      <c r="F1601">
        <v>1</v>
      </c>
      <c r="G1601">
        <v>36</v>
      </c>
      <c r="H1601">
        <v>0</v>
      </c>
      <c r="I1601">
        <v>0</v>
      </c>
      <c r="J1601">
        <v>0</v>
      </c>
      <c r="K1601">
        <v>0</v>
      </c>
      <c r="L1601">
        <v>72</v>
      </c>
      <c r="M1601">
        <v>936</v>
      </c>
      <c r="N1601" t="str">
        <f t="shared" si="24"/>
        <v>UPDATE WipDetails SET WipQuantity = , Review_Wip = 936 WHERE WipMaster_Id IN (SELECT id FROM WipMasters WHERE issuedmonth = 'March' AND IssuedYear = 2026) AND CommitmentPeriod = 3 AND CASIN = 'B08J96SXNF';</v>
      </c>
    </row>
    <row r="1602" spans="1:14" x14ac:dyDescent="0.25">
      <c r="A1602" t="s">
        <v>1702</v>
      </c>
      <c r="B1602" t="s">
        <v>1703</v>
      </c>
      <c r="C1602" t="s">
        <v>3837</v>
      </c>
      <c r="D1602" t="s">
        <v>10</v>
      </c>
      <c r="E1602" t="s">
        <v>11</v>
      </c>
      <c r="F1602">
        <v>1</v>
      </c>
      <c r="G1602">
        <v>20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t="str">
        <f t="shared" si="24"/>
        <v>UPDATE WipDetails SET WipQuantity = , Review_Wip = 0 WHERE WipMaster_Id IN (SELECT id FROM WipMasters WHERE issuedmonth = 'March' AND IssuedYear = 2026) AND CommitmentPeriod = 3 AND CASIN = 'B07BKR98VP';</v>
      </c>
    </row>
    <row r="1603" spans="1:14" x14ac:dyDescent="0.25">
      <c r="A1603" t="s">
        <v>1704</v>
      </c>
      <c r="B1603" t="s">
        <v>1703</v>
      </c>
      <c r="C1603" t="s">
        <v>3838</v>
      </c>
      <c r="D1603" t="s">
        <v>10</v>
      </c>
      <c r="E1603" t="s">
        <v>13</v>
      </c>
      <c r="F1603">
        <v>1</v>
      </c>
      <c r="G1603">
        <v>20</v>
      </c>
      <c r="H1603">
        <v>7</v>
      </c>
      <c r="I1603">
        <v>0</v>
      </c>
      <c r="J1603">
        <v>0</v>
      </c>
      <c r="K1603">
        <v>0</v>
      </c>
      <c r="L1603">
        <v>100</v>
      </c>
      <c r="M1603">
        <v>80</v>
      </c>
      <c r="N1603" t="str">
        <f t="shared" ref="N1603:N1666" si="25">"UPDATE WipDetails SET WipQuantity = "&amp;ML1603&amp;", Review_Wip = "&amp;M1603&amp;" WHERE WipMaster_Id IN (SELECT id FROM WipMasters WHERE issuedmonth = 'March' AND IssuedYear = 2026) AND CommitmentPeriod = 3 AND CASIN = '"&amp;A1603&amp;"';"</f>
        <v>UPDATE WipDetails SET WipQuantity = , Review_Wip = 80 WHERE WipMaster_Id IN (SELECT id FROM WipMasters WHERE issuedmonth = 'March' AND IssuedYear = 2026) AND CommitmentPeriod = 3 AND CASIN = 'B07BKV4X9Y';</v>
      </c>
    </row>
    <row r="1604" spans="1:14" x14ac:dyDescent="0.25">
      <c r="A1604" t="s">
        <v>1705</v>
      </c>
      <c r="B1604" t="s">
        <v>1703</v>
      </c>
      <c r="C1604" t="s">
        <v>3839</v>
      </c>
      <c r="D1604" t="s">
        <v>10</v>
      </c>
      <c r="E1604" t="s">
        <v>15</v>
      </c>
      <c r="F1604">
        <v>1</v>
      </c>
      <c r="G1604">
        <v>20</v>
      </c>
      <c r="H1604">
        <v>0</v>
      </c>
      <c r="I1604">
        <v>0</v>
      </c>
      <c r="J1604">
        <v>0</v>
      </c>
      <c r="K1604">
        <v>0</v>
      </c>
      <c r="L1604">
        <v>200</v>
      </c>
      <c r="M1604">
        <v>380</v>
      </c>
      <c r="N1604" t="str">
        <f t="shared" si="25"/>
        <v>UPDATE WipDetails SET WipQuantity = , Review_Wip = 380 WHERE WipMaster_Id IN (SELECT id FROM WipMasters WHERE issuedmonth = 'March' AND IssuedYear = 2026) AND CommitmentPeriod = 3 AND CASIN = 'B07BKWMD98';</v>
      </c>
    </row>
    <row r="1605" spans="1:14" x14ac:dyDescent="0.25">
      <c r="A1605" t="s">
        <v>1706</v>
      </c>
      <c r="B1605" t="s">
        <v>1703</v>
      </c>
      <c r="C1605" t="s">
        <v>3840</v>
      </c>
      <c r="D1605" t="s">
        <v>10</v>
      </c>
      <c r="E1605" t="s">
        <v>27</v>
      </c>
      <c r="F1605">
        <v>1</v>
      </c>
      <c r="G1605">
        <v>20</v>
      </c>
      <c r="H1605">
        <v>358</v>
      </c>
      <c r="I1605">
        <v>0</v>
      </c>
      <c r="J1605">
        <v>0</v>
      </c>
      <c r="K1605">
        <v>0</v>
      </c>
      <c r="L1605">
        <v>0</v>
      </c>
      <c r="M1605">
        <v>0</v>
      </c>
      <c r="N1605" t="str">
        <f t="shared" si="25"/>
        <v>UPDATE WipDetails SET WipQuantity = , Review_Wip = 0 WHERE WipMaster_Id IN (SELECT id FROM WipMasters WHERE issuedmonth = 'March' AND IssuedYear = 2026) AND CommitmentPeriod = 3 AND CASIN = 'B07BKST3VP';</v>
      </c>
    </row>
    <row r="1606" spans="1:14" x14ac:dyDescent="0.25">
      <c r="A1606" t="s">
        <v>1707</v>
      </c>
      <c r="B1606" t="s">
        <v>1703</v>
      </c>
      <c r="C1606" t="s">
        <v>3841</v>
      </c>
      <c r="D1606" t="s">
        <v>10</v>
      </c>
      <c r="E1606" t="s">
        <v>19</v>
      </c>
      <c r="F1606">
        <v>1</v>
      </c>
      <c r="G1606">
        <v>20</v>
      </c>
      <c r="H1606">
        <v>6</v>
      </c>
      <c r="I1606">
        <v>0</v>
      </c>
      <c r="J1606">
        <v>0</v>
      </c>
      <c r="K1606">
        <v>0</v>
      </c>
      <c r="L1606">
        <v>320</v>
      </c>
      <c r="M1606">
        <v>280</v>
      </c>
      <c r="N1606" t="str">
        <f t="shared" si="25"/>
        <v>UPDATE WipDetails SET WipQuantity = , Review_Wip = 280 WHERE WipMaster_Id IN (SELECT id FROM WipMasters WHERE issuedmonth = 'March' AND IssuedYear = 2026) AND CommitmentPeriod = 3 AND CASIN = 'B07BKVHHLL';</v>
      </c>
    </row>
    <row r="1607" spans="1:14" x14ac:dyDescent="0.25">
      <c r="A1607" t="s">
        <v>1708</v>
      </c>
      <c r="B1607" t="s">
        <v>1703</v>
      </c>
      <c r="C1607" t="s">
        <v>3842</v>
      </c>
      <c r="D1607" t="s">
        <v>10</v>
      </c>
      <c r="E1607" t="s">
        <v>21</v>
      </c>
      <c r="F1607">
        <v>1</v>
      </c>
      <c r="G1607">
        <v>20</v>
      </c>
      <c r="H1607">
        <v>26</v>
      </c>
      <c r="I1607">
        <v>0</v>
      </c>
      <c r="J1607">
        <v>0</v>
      </c>
      <c r="K1607">
        <v>0</v>
      </c>
      <c r="L1607">
        <v>200</v>
      </c>
      <c r="M1607">
        <v>380</v>
      </c>
      <c r="N1607" t="str">
        <f t="shared" si="25"/>
        <v>UPDATE WipDetails SET WipQuantity = , Review_Wip = 380 WHERE WipMaster_Id IN (SELECT id FROM WipMasters WHERE issuedmonth = 'March' AND IssuedYear = 2026) AND CommitmentPeriod = 3 AND CASIN = 'B07BKVBFR1';</v>
      </c>
    </row>
    <row r="1608" spans="1:14" x14ac:dyDescent="0.25">
      <c r="A1608" t="s">
        <v>1709</v>
      </c>
      <c r="B1608" t="s">
        <v>1703</v>
      </c>
      <c r="C1608" t="s">
        <v>3843</v>
      </c>
      <c r="D1608" t="s">
        <v>10</v>
      </c>
      <c r="E1608" t="s">
        <v>454</v>
      </c>
      <c r="F1608">
        <v>1</v>
      </c>
      <c r="G1608">
        <v>20</v>
      </c>
      <c r="H1608">
        <v>13</v>
      </c>
      <c r="I1608">
        <v>0</v>
      </c>
      <c r="J1608">
        <v>0</v>
      </c>
      <c r="K1608">
        <v>0</v>
      </c>
      <c r="L1608">
        <v>100</v>
      </c>
      <c r="M1608">
        <v>200</v>
      </c>
      <c r="N1608" t="str">
        <f t="shared" si="25"/>
        <v>UPDATE WipDetails SET WipQuantity = , Review_Wip = 200 WHERE WipMaster_Id IN (SELECT id FROM WipMasters WHERE issuedmonth = 'March' AND IssuedYear = 2026) AND CommitmentPeriod = 3 AND CASIN = 'B07BKV5SB6';</v>
      </c>
    </row>
    <row r="1609" spans="1:14" x14ac:dyDescent="0.25">
      <c r="A1609" t="s">
        <v>1710</v>
      </c>
      <c r="B1609" t="s">
        <v>1703</v>
      </c>
      <c r="C1609" t="s">
        <v>3844</v>
      </c>
      <c r="D1609" t="s">
        <v>10</v>
      </c>
      <c r="E1609" t="s">
        <v>1711</v>
      </c>
      <c r="F1609">
        <v>1</v>
      </c>
      <c r="G1609">
        <v>20</v>
      </c>
      <c r="H1609">
        <v>0</v>
      </c>
      <c r="I1609">
        <v>0</v>
      </c>
      <c r="J1609">
        <v>0</v>
      </c>
      <c r="K1609">
        <v>0</v>
      </c>
      <c r="L1609">
        <v>240</v>
      </c>
      <c r="M1609">
        <v>100</v>
      </c>
      <c r="N1609" t="str">
        <f t="shared" si="25"/>
        <v>UPDATE WipDetails SET WipQuantity = , Review_Wip = 100 WHERE WipMaster_Id IN (SELECT id FROM WipMasters WHERE issuedmonth = 'March' AND IssuedYear = 2026) AND CommitmentPeriod = 3 AND CASIN = 'B07BKSV49N';</v>
      </c>
    </row>
    <row r="1610" spans="1:14" x14ac:dyDescent="0.25">
      <c r="A1610" t="s">
        <v>1712</v>
      </c>
      <c r="B1610" t="s">
        <v>1703</v>
      </c>
      <c r="C1610" t="s">
        <v>3845</v>
      </c>
      <c r="D1610" t="s">
        <v>10</v>
      </c>
      <c r="E1610" t="s">
        <v>1713</v>
      </c>
      <c r="F1610">
        <v>1</v>
      </c>
      <c r="G1610">
        <v>20</v>
      </c>
      <c r="H1610">
        <v>19</v>
      </c>
      <c r="I1610">
        <v>0</v>
      </c>
      <c r="J1610">
        <v>0</v>
      </c>
      <c r="K1610">
        <v>0</v>
      </c>
      <c r="L1610">
        <v>80</v>
      </c>
      <c r="M1610">
        <v>160</v>
      </c>
      <c r="N1610" t="str">
        <f t="shared" si="25"/>
        <v>UPDATE WipDetails SET WipQuantity = , Review_Wip = 160 WHERE WipMaster_Id IN (SELECT id FROM WipMasters WHERE issuedmonth = 'March' AND IssuedYear = 2026) AND CommitmentPeriod = 3 AND CASIN = 'B07BKV3BW9';</v>
      </c>
    </row>
    <row r="1611" spans="1:14" x14ac:dyDescent="0.25">
      <c r="A1611" t="s">
        <v>1714</v>
      </c>
      <c r="B1611" t="s">
        <v>1703</v>
      </c>
      <c r="C1611" t="s">
        <v>3846</v>
      </c>
      <c r="D1611" t="s">
        <v>10</v>
      </c>
      <c r="E1611" t="s">
        <v>1715</v>
      </c>
      <c r="F1611">
        <v>1</v>
      </c>
      <c r="G1611">
        <v>20</v>
      </c>
      <c r="H1611">
        <v>119</v>
      </c>
      <c r="I1611">
        <v>0</v>
      </c>
      <c r="J1611">
        <v>0</v>
      </c>
      <c r="K1611">
        <v>0</v>
      </c>
      <c r="L1611">
        <v>340</v>
      </c>
      <c r="M1611">
        <v>160</v>
      </c>
      <c r="N1611" t="str">
        <f t="shared" si="25"/>
        <v>UPDATE WipDetails SET WipQuantity = , Review_Wip = 160 WHERE WipMaster_Id IN (SELECT id FROM WipMasters WHERE issuedmonth = 'March' AND IssuedYear = 2026) AND CommitmentPeriod = 3 AND CASIN = 'B07BKSR1PT';</v>
      </c>
    </row>
    <row r="1612" spans="1:14" x14ac:dyDescent="0.25">
      <c r="A1612" t="s">
        <v>1716</v>
      </c>
      <c r="B1612" t="s">
        <v>1703</v>
      </c>
      <c r="C1612" t="s">
        <v>3847</v>
      </c>
      <c r="D1612" t="s">
        <v>10</v>
      </c>
      <c r="E1612" t="s">
        <v>1717</v>
      </c>
      <c r="F1612">
        <v>1</v>
      </c>
      <c r="G1612">
        <v>20</v>
      </c>
      <c r="H1612">
        <v>19</v>
      </c>
      <c r="I1612">
        <v>0</v>
      </c>
      <c r="J1612">
        <v>0</v>
      </c>
      <c r="K1612">
        <v>0</v>
      </c>
      <c r="L1612">
        <v>220</v>
      </c>
      <c r="M1612">
        <v>140</v>
      </c>
      <c r="N1612" t="str">
        <f t="shared" si="25"/>
        <v>UPDATE WipDetails SET WipQuantity = , Review_Wip = 140 WHERE WipMaster_Id IN (SELECT id FROM WipMasters WHERE issuedmonth = 'March' AND IssuedYear = 2026) AND CommitmentPeriod = 3 AND CASIN = 'B07BKVJLQV';</v>
      </c>
    </row>
    <row r="1613" spans="1:14" x14ac:dyDescent="0.25">
      <c r="A1613" t="s">
        <v>1718</v>
      </c>
      <c r="B1613" t="s">
        <v>1703</v>
      </c>
      <c r="C1613" t="s">
        <v>3848</v>
      </c>
      <c r="D1613" t="s">
        <v>10</v>
      </c>
      <c r="E1613" t="s">
        <v>1719</v>
      </c>
      <c r="F1613">
        <v>1</v>
      </c>
      <c r="G1613">
        <v>20</v>
      </c>
      <c r="H1613">
        <v>13</v>
      </c>
      <c r="I1613">
        <v>0</v>
      </c>
      <c r="J1613">
        <v>0</v>
      </c>
      <c r="K1613">
        <v>0</v>
      </c>
      <c r="L1613">
        <v>160</v>
      </c>
      <c r="M1613">
        <v>60</v>
      </c>
      <c r="N1613" t="str">
        <f t="shared" si="25"/>
        <v>UPDATE WipDetails SET WipQuantity = , Review_Wip = 60 WHERE WipMaster_Id IN (SELECT id FROM WipMasters WHERE issuedmonth = 'March' AND IssuedYear = 2026) AND CommitmentPeriod = 3 AND CASIN = 'B07BKSV49L';</v>
      </c>
    </row>
    <row r="1614" spans="1:14" x14ac:dyDescent="0.25">
      <c r="A1614" t="s">
        <v>1720</v>
      </c>
      <c r="B1614" t="s">
        <v>1703</v>
      </c>
      <c r="C1614" t="s">
        <v>3849</v>
      </c>
      <c r="D1614" t="s">
        <v>23</v>
      </c>
      <c r="E1614" t="s">
        <v>11</v>
      </c>
      <c r="F1614">
        <v>1</v>
      </c>
      <c r="G1614">
        <v>20</v>
      </c>
      <c r="H1614">
        <v>60</v>
      </c>
      <c r="I1614">
        <v>0</v>
      </c>
      <c r="J1614">
        <v>0</v>
      </c>
      <c r="K1614">
        <v>0</v>
      </c>
      <c r="L1614">
        <v>0</v>
      </c>
      <c r="M1614">
        <v>0</v>
      </c>
      <c r="N1614" t="str">
        <f t="shared" si="25"/>
        <v>UPDATE WipDetails SET WipQuantity = , Review_Wip = 0 WHERE WipMaster_Id IN (SELECT id FROM WipMasters WHERE issuedmonth = 'March' AND IssuedYear = 2026) AND CommitmentPeriod = 3 AND CASIN = 'B07BKRBR1X';</v>
      </c>
    </row>
    <row r="1615" spans="1:14" x14ac:dyDescent="0.25">
      <c r="A1615" t="s">
        <v>1721</v>
      </c>
      <c r="B1615" t="s">
        <v>1703</v>
      </c>
      <c r="C1615" t="s">
        <v>3850</v>
      </c>
      <c r="D1615" t="s">
        <v>23</v>
      </c>
      <c r="E1615" t="s">
        <v>13</v>
      </c>
      <c r="F1615">
        <v>1</v>
      </c>
      <c r="G1615">
        <v>20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 t="str">
        <f t="shared" si="25"/>
        <v>UPDATE WipDetails SET WipQuantity = , Review_Wip = 0 WHERE WipMaster_Id IN (SELECT id FROM WipMasters WHERE issuedmonth = 'March' AND IssuedYear = 2026) AND CommitmentPeriod = 3 AND CASIN = 'B07BKP1ZNT';</v>
      </c>
    </row>
    <row r="1616" spans="1:14" x14ac:dyDescent="0.25">
      <c r="A1616" t="s">
        <v>1722</v>
      </c>
      <c r="B1616" t="s">
        <v>1703</v>
      </c>
      <c r="C1616" t="s">
        <v>3851</v>
      </c>
      <c r="D1616" t="s">
        <v>23</v>
      </c>
      <c r="E1616" t="s">
        <v>15</v>
      </c>
      <c r="F1616">
        <v>1</v>
      </c>
      <c r="G1616">
        <v>20</v>
      </c>
      <c r="H1616">
        <v>20</v>
      </c>
      <c r="I1616">
        <v>0</v>
      </c>
      <c r="J1616">
        <v>0</v>
      </c>
      <c r="K1616">
        <v>0</v>
      </c>
      <c r="L1616">
        <v>0</v>
      </c>
      <c r="M1616">
        <v>0</v>
      </c>
      <c r="N1616" t="str">
        <f t="shared" si="25"/>
        <v>UPDATE WipDetails SET WipQuantity = , Review_Wip = 0 WHERE WipMaster_Id IN (SELECT id FROM WipMasters WHERE issuedmonth = 'March' AND IssuedYear = 2026) AND CommitmentPeriod = 3 AND CASIN = 'B07BKSPS75';</v>
      </c>
    </row>
    <row r="1617" spans="1:14" x14ac:dyDescent="0.25">
      <c r="A1617" t="s">
        <v>1723</v>
      </c>
      <c r="B1617" t="s">
        <v>1703</v>
      </c>
      <c r="C1617" t="s">
        <v>3852</v>
      </c>
      <c r="D1617" t="s">
        <v>23</v>
      </c>
      <c r="E1617" t="s">
        <v>27</v>
      </c>
      <c r="F1617">
        <v>1</v>
      </c>
      <c r="G1617">
        <v>20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 t="str">
        <f t="shared" si="25"/>
        <v>UPDATE WipDetails SET WipQuantity = , Review_Wip = 0 WHERE WipMaster_Id IN (SELECT id FROM WipMasters WHERE issuedmonth = 'March' AND IssuedYear = 2026) AND CommitmentPeriod = 3 AND CASIN = 'B07BKSS7H9';</v>
      </c>
    </row>
    <row r="1618" spans="1:14" x14ac:dyDescent="0.25">
      <c r="A1618" t="s">
        <v>1724</v>
      </c>
      <c r="B1618" t="s">
        <v>1703</v>
      </c>
      <c r="C1618" t="s">
        <v>3853</v>
      </c>
      <c r="D1618" t="s">
        <v>23</v>
      </c>
      <c r="E1618" t="s">
        <v>19</v>
      </c>
      <c r="F1618">
        <v>1</v>
      </c>
      <c r="G1618">
        <v>20</v>
      </c>
      <c r="H1618">
        <v>60</v>
      </c>
      <c r="I1618">
        <v>0</v>
      </c>
      <c r="J1618">
        <v>0</v>
      </c>
      <c r="K1618">
        <v>0</v>
      </c>
      <c r="L1618">
        <v>0</v>
      </c>
      <c r="M1618">
        <v>0</v>
      </c>
      <c r="N1618" t="str">
        <f t="shared" si="25"/>
        <v>UPDATE WipDetails SET WipQuantity = , Review_Wip = 0 WHERE WipMaster_Id IN (SELECT id FROM WipMasters WHERE issuedmonth = 'March' AND IssuedYear = 2026) AND CommitmentPeriod = 3 AND CASIN = 'B07BKVN6RW';</v>
      </c>
    </row>
    <row r="1619" spans="1:14" x14ac:dyDescent="0.25">
      <c r="A1619" t="s">
        <v>1725</v>
      </c>
      <c r="B1619" t="s">
        <v>1703</v>
      </c>
      <c r="C1619" t="s">
        <v>3854</v>
      </c>
      <c r="D1619" t="s">
        <v>23</v>
      </c>
      <c r="E1619" t="s">
        <v>21</v>
      </c>
      <c r="F1619">
        <v>1</v>
      </c>
      <c r="G1619">
        <v>20</v>
      </c>
      <c r="H1619">
        <v>20</v>
      </c>
      <c r="I1619">
        <v>0</v>
      </c>
      <c r="J1619">
        <v>0</v>
      </c>
      <c r="K1619">
        <v>0</v>
      </c>
      <c r="L1619">
        <v>0</v>
      </c>
      <c r="M1619">
        <v>0</v>
      </c>
      <c r="N1619" t="str">
        <f t="shared" si="25"/>
        <v>UPDATE WipDetails SET WipQuantity = , Review_Wip = 0 WHERE WipMaster_Id IN (SELECT id FROM WipMasters WHERE issuedmonth = 'March' AND IssuedYear = 2026) AND CommitmentPeriod = 3 AND CASIN = 'B07BKRBSGZ';</v>
      </c>
    </row>
    <row r="1620" spans="1:14" x14ac:dyDescent="0.25">
      <c r="A1620" t="s">
        <v>1726</v>
      </c>
      <c r="B1620" t="s">
        <v>1703</v>
      </c>
      <c r="C1620" t="s">
        <v>3855</v>
      </c>
      <c r="D1620" t="s">
        <v>23</v>
      </c>
      <c r="E1620" t="s">
        <v>454</v>
      </c>
      <c r="F1620">
        <v>1</v>
      </c>
      <c r="G1620">
        <v>20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 t="str">
        <f t="shared" si="25"/>
        <v>UPDATE WipDetails SET WipQuantity = , Review_Wip = 0 WHERE WipMaster_Id IN (SELECT id FROM WipMasters WHERE issuedmonth = 'March' AND IssuedYear = 2026) AND CommitmentPeriod = 3 AND CASIN = 'B07BKV8MV4';</v>
      </c>
    </row>
    <row r="1621" spans="1:14" x14ac:dyDescent="0.25">
      <c r="A1621" t="s">
        <v>1727</v>
      </c>
      <c r="B1621" t="s">
        <v>1703</v>
      </c>
      <c r="C1621" t="s">
        <v>3856</v>
      </c>
      <c r="D1621" t="s">
        <v>23</v>
      </c>
      <c r="E1621" t="s">
        <v>1711</v>
      </c>
      <c r="F1621">
        <v>1</v>
      </c>
      <c r="G1621">
        <v>20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 t="str">
        <f t="shared" si="25"/>
        <v>UPDATE WipDetails SET WipQuantity = , Review_Wip = 0 WHERE WipMaster_Id IN (SELECT id FROM WipMasters WHERE issuedmonth = 'March' AND IssuedYear = 2026) AND CommitmentPeriod = 3 AND CASIN = 'B07BKS86C3';</v>
      </c>
    </row>
    <row r="1622" spans="1:14" x14ac:dyDescent="0.25">
      <c r="A1622" t="s">
        <v>1728</v>
      </c>
      <c r="B1622" t="s">
        <v>1703</v>
      </c>
      <c r="C1622" t="s">
        <v>3857</v>
      </c>
      <c r="D1622" t="s">
        <v>23</v>
      </c>
      <c r="E1622" t="s">
        <v>1713</v>
      </c>
      <c r="F1622">
        <v>1</v>
      </c>
      <c r="G1622">
        <v>20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 t="str">
        <f t="shared" si="25"/>
        <v>UPDATE WipDetails SET WipQuantity = , Review_Wip = 0 WHERE WipMaster_Id IN (SELECT id FROM WipMasters WHERE issuedmonth = 'March' AND IssuedYear = 2026) AND CommitmentPeriod = 3 AND CASIN = 'B07BKRBR24';</v>
      </c>
    </row>
    <row r="1623" spans="1:14" x14ac:dyDescent="0.25">
      <c r="A1623" t="s">
        <v>1729</v>
      </c>
      <c r="B1623" t="s">
        <v>1703</v>
      </c>
      <c r="C1623" t="s">
        <v>3858</v>
      </c>
      <c r="D1623" t="s">
        <v>23</v>
      </c>
      <c r="E1623" t="s">
        <v>1715</v>
      </c>
      <c r="F1623">
        <v>1</v>
      </c>
      <c r="G1623">
        <v>20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 t="str">
        <f t="shared" si="25"/>
        <v>UPDATE WipDetails SET WipQuantity = , Review_Wip = 0 WHERE WipMaster_Id IN (SELECT id FROM WipMasters WHERE issuedmonth = 'March' AND IssuedYear = 2026) AND CommitmentPeriod = 3 AND CASIN = 'B07BKW2JFV';</v>
      </c>
    </row>
    <row r="1624" spans="1:14" x14ac:dyDescent="0.25">
      <c r="A1624" t="s">
        <v>1730</v>
      </c>
      <c r="B1624" t="s">
        <v>1703</v>
      </c>
      <c r="C1624" t="s">
        <v>3859</v>
      </c>
      <c r="D1624" t="s">
        <v>23</v>
      </c>
      <c r="E1624" t="s">
        <v>1717</v>
      </c>
      <c r="F1624">
        <v>1</v>
      </c>
      <c r="G1624">
        <v>20</v>
      </c>
      <c r="H1624">
        <v>40</v>
      </c>
      <c r="I1624">
        <v>0</v>
      </c>
      <c r="J1624">
        <v>0</v>
      </c>
      <c r="K1624">
        <v>0</v>
      </c>
      <c r="L1624">
        <v>0</v>
      </c>
      <c r="M1624">
        <v>0</v>
      </c>
      <c r="N1624" t="str">
        <f t="shared" si="25"/>
        <v>UPDATE WipDetails SET WipQuantity = , Review_Wip = 0 WHERE WipMaster_Id IN (SELECT id FROM WipMasters WHERE issuedmonth = 'March' AND IssuedYear = 2026) AND CommitmentPeriod = 3 AND CASIN = 'B07BKRBSH2';</v>
      </c>
    </row>
    <row r="1625" spans="1:14" x14ac:dyDescent="0.25">
      <c r="A1625" t="s">
        <v>1731</v>
      </c>
      <c r="B1625" t="s">
        <v>1703</v>
      </c>
      <c r="C1625" t="s">
        <v>3860</v>
      </c>
      <c r="D1625" t="s">
        <v>23</v>
      </c>
      <c r="E1625" t="s">
        <v>1719</v>
      </c>
      <c r="F1625">
        <v>1</v>
      </c>
      <c r="G1625">
        <v>20</v>
      </c>
      <c r="H1625">
        <v>560</v>
      </c>
      <c r="I1625">
        <v>0</v>
      </c>
      <c r="J1625">
        <v>0</v>
      </c>
      <c r="K1625">
        <v>0</v>
      </c>
      <c r="L1625">
        <v>0</v>
      </c>
      <c r="M1625">
        <v>0</v>
      </c>
      <c r="N1625" t="str">
        <f t="shared" si="25"/>
        <v>UPDATE WipDetails SET WipQuantity = , Review_Wip = 0 WHERE WipMaster_Id IN (SELECT id FROM WipMasters WHERE issuedmonth = 'March' AND IssuedYear = 2026) AND CommitmentPeriod = 3 AND CASIN = 'B07BKVHHMC';</v>
      </c>
    </row>
    <row r="1626" spans="1:14" x14ac:dyDescent="0.25">
      <c r="A1626" t="s">
        <v>1732</v>
      </c>
      <c r="B1626" t="s">
        <v>1703</v>
      </c>
      <c r="C1626" t="s">
        <v>3861</v>
      </c>
      <c r="D1626" t="s">
        <v>271</v>
      </c>
      <c r="E1626" t="s">
        <v>11</v>
      </c>
      <c r="F1626">
        <v>1</v>
      </c>
      <c r="G1626">
        <v>20</v>
      </c>
      <c r="H1626">
        <v>60</v>
      </c>
      <c r="I1626">
        <v>0</v>
      </c>
      <c r="J1626">
        <v>0</v>
      </c>
      <c r="K1626">
        <v>0</v>
      </c>
      <c r="L1626">
        <v>0</v>
      </c>
      <c r="M1626">
        <v>0</v>
      </c>
      <c r="N1626" t="str">
        <f t="shared" si="25"/>
        <v>UPDATE WipDetails SET WipQuantity = , Review_Wip = 0 WHERE WipMaster_Id IN (SELECT id FROM WipMasters WHERE issuedmonth = 'March' AND IssuedYear = 2026) AND CommitmentPeriod = 3 AND CASIN = 'B07BKVXWTB';</v>
      </c>
    </row>
    <row r="1627" spans="1:14" x14ac:dyDescent="0.25">
      <c r="A1627" t="s">
        <v>1733</v>
      </c>
      <c r="B1627" t="s">
        <v>1703</v>
      </c>
      <c r="C1627" t="s">
        <v>3862</v>
      </c>
      <c r="D1627" t="s">
        <v>271</v>
      </c>
      <c r="E1627" t="s">
        <v>13</v>
      </c>
      <c r="F1627">
        <v>1</v>
      </c>
      <c r="G1627">
        <v>20</v>
      </c>
      <c r="H1627">
        <v>0</v>
      </c>
      <c r="I1627">
        <v>0</v>
      </c>
      <c r="J1627">
        <v>0</v>
      </c>
      <c r="K1627">
        <v>0</v>
      </c>
      <c r="L1627">
        <v>80</v>
      </c>
      <c r="M1627">
        <v>0</v>
      </c>
      <c r="N1627" t="str">
        <f t="shared" si="25"/>
        <v>UPDATE WipDetails SET WipQuantity = , Review_Wip = 0 WHERE WipMaster_Id IN (SELECT id FROM WipMasters WHERE issuedmonth = 'March' AND IssuedYear = 2026) AND CommitmentPeriod = 3 AND CASIN = 'B07BKR2NVB';</v>
      </c>
    </row>
    <row r="1628" spans="1:14" x14ac:dyDescent="0.25">
      <c r="A1628" t="s">
        <v>1734</v>
      </c>
      <c r="B1628" t="s">
        <v>1703</v>
      </c>
      <c r="C1628" t="s">
        <v>3863</v>
      </c>
      <c r="D1628" t="s">
        <v>271</v>
      </c>
      <c r="E1628" t="s">
        <v>15</v>
      </c>
      <c r="F1628">
        <v>1</v>
      </c>
      <c r="G1628">
        <v>20</v>
      </c>
      <c r="H1628">
        <v>60</v>
      </c>
      <c r="I1628">
        <v>0</v>
      </c>
      <c r="J1628">
        <v>0</v>
      </c>
      <c r="K1628">
        <v>0</v>
      </c>
      <c r="L1628">
        <v>160</v>
      </c>
      <c r="M1628">
        <v>160</v>
      </c>
      <c r="N1628" t="str">
        <f t="shared" si="25"/>
        <v>UPDATE WipDetails SET WipQuantity = , Review_Wip = 160 WHERE WipMaster_Id IN (SELECT id FROM WipMasters WHERE issuedmonth = 'March' AND IssuedYear = 2026) AND CommitmentPeriod = 3 AND CASIN = 'B07BKV8MQD';</v>
      </c>
    </row>
    <row r="1629" spans="1:14" x14ac:dyDescent="0.25">
      <c r="A1629" t="s">
        <v>1735</v>
      </c>
      <c r="B1629" t="s">
        <v>1703</v>
      </c>
      <c r="C1629" t="s">
        <v>3864</v>
      </c>
      <c r="D1629" t="s">
        <v>271</v>
      </c>
      <c r="E1629" t="s">
        <v>27</v>
      </c>
      <c r="F1629">
        <v>1</v>
      </c>
      <c r="G1629">
        <v>20</v>
      </c>
      <c r="H1629">
        <v>20</v>
      </c>
      <c r="I1629">
        <v>0</v>
      </c>
      <c r="J1629">
        <v>0</v>
      </c>
      <c r="K1629">
        <v>0</v>
      </c>
      <c r="L1629">
        <v>360</v>
      </c>
      <c r="M1629">
        <v>200</v>
      </c>
      <c r="N1629" t="str">
        <f t="shared" si="25"/>
        <v>UPDATE WipDetails SET WipQuantity = , Review_Wip = 200 WHERE WipMaster_Id IN (SELECT id FROM WipMasters WHERE issuedmonth = 'March' AND IssuedYear = 2026) AND CommitmentPeriod = 3 AND CASIN = 'B07BKV6ZQ3';</v>
      </c>
    </row>
    <row r="1630" spans="1:14" x14ac:dyDescent="0.25">
      <c r="A1630" t="s">
        <v>1736</v>
      </c>
      <c r="B1630" t="s">
        <v>1703</v>
      </c>
      <c r="C1630" t="s">
        <v>3865</v>
      </c>
      <c r="D1630" t="s">
        <v>271</v>
      </c>
      <c r="E1630" t="s">
        <v>19</v>
      </c>
      <c r="F1630">
        <v>1</v>
      </c>
      <c r="G1630">
        <v>20</v>
      </c>
      <c r="H1630">
        <v>80</v>
      </c>
      <c r="I1630">
        <v>0</v>
      </c>
      <c r="J1630">
        <v>0</v>
      </c>
      <c r="K1630">
        <v>0</v>
      </c>
      <c r="L1630">
        <v>40</v>
      </c>
      <c r="M1630">
        <v>100</v>
      </c>
      <c r="N1630" t="str">
        <f t="shared" si="25"/>
        <v>UPDATE WipDetails SET WipQuantity = , Review_Wip = 100 WHERE WipMaster_Id IN (SELECT id FROM WipMasters WHERE issuedmonth = 'March' AND IssuedYear = 2026) AND CommitmentPeriod = 3 AND CASIN = 'B07BKMN3LH';</v>
      </c>
    </row>
    <row r="1631" spans="1:14" x14ac:dyDescent="0.25">
      <c r="A1631" t="s">
        <v>1737</v>
      </c>
      <c r="B1631" t="s">
        <v>1703</v>
      </c>
      <c r="C1631" t="s">
        <v>3866</v>
      </c>
      <c r="D1631" t="s">
        <v>271</v>
      </c>
      <c r="E1631" t="s">
        <v>21</v>
      </c>
      <c r="F1631">
        <v>1</v>
      </c>
      <c r="G1631">
        <v>20</v>
      </c>
      <c r="H1631">
        <v>26</v>
      </c>
      <c r="I1631">
        <v>0</v>
      </c>
      <c r="J1631">
        <v>0</v>
      </c>
      <c r="K1631">
        <v>0</v>
      </c>
      <c r="L1631">
        <v>280</v>
      </c>
      <c r="M1631">
        <v>60</v>
      </c>
      <c r="N1631" t="str">
        <f t="shared" si="25"/>
        <v>UPDATE WipDetails SET WipQuantity = , Review_Wip = 60 WHERE WipMaster_Id IN (SELECT id FROM WipMasters WHERE issuedmonth = 'March' AND IssuedYear = 2026) AND CommitmentPeriod = 3 AND CASIN = 'B07BKVZS89';</v>
      </c>
    </row>
    <row r="1632" spans="1:14" x14ac:dyDescent="0.25">
      <c r="A1632" t="s">
        <v>1738</v>
      </c>
      <c r="B1632" t="s">
        <v>1703</v>
      </c>
      <c r="C1632" t="s">
        <v>3867</v>
      </c>
      <c r="D1632" t="s">
        <v>271</v>
      </c>
      <c r="E1632" t="s">
        <v>454</v>
      </c>
      <c r="F1632">
        <v>1</v>
      </c>
      <c r="G1632">
        <v>20</v>
      </c>
      <c r="H1632">
        <v>20</v>
      </c>
      <c r="I1632">
        <v>0</v>
      </c>
      <c r="J1632">
        <v>0</v>
      </c>
      <c r="K1632">
        <v>0</v>
      </c>
      <c r="L1632">
        <v>60</v>
      </c>
      <c r="M1632">
        <v>0</v>
      </c>
      <c r="N1632" t="str">
        <f t="shared" si="25"/>
        <v>UPDATE WipDetails SET WipQuantity = , Review_Wip = 0 WHERE WipMaster_Id IN (SELECT id FROM WipMasters WHERE issuedmonth = 'March' AND IssuedYear = 2026) AND CommitmentPeriod = 3 AND CASIN = 'B07BKMLCC9';</v>
      </c>
    </row>
    <row r="1633" spans="1:14" x14ac:dyDescent="0.25">
      <c r="A1633" t="s">
        <v>1739</v>
      </c>
      <c r="B1633" t="s">
        <v>1703</v>
      </c>
      <c r="C1633" t="s">
        <v>3868</v>
      </c>
      <c r="D1633" t="s">
        <v>271</v>
      </c>
      <c r="E1633" t="s">
        <v>1711</v>
      </c>
      <c r="F1633">
        <v>1</v>
      </c>
      <c r="G1633">
        <v>20</v>
      </c>
      <c r="H1633">
        <v>80</v>
      </c>
      <c r="I1633">
        <v>0</v>
      </c>
      <c r="J1633">
        <v>0</v>
      </c>
      <c r="K1633">
        <v>0</v>
      </c>
      <c r="L1633">
        <v>0</v>
      </c>
      <c r="M1633">
        <v>0</v>
      </c>
      <c r="N1633" t="str">
        <f t="shared" si="25"/>
        <v>UPDATE WipDetails SET WipQuantity = , Review_Wip = 0 WHERE WipMaster_Id IN (SELECT id FROM WipMasters WHERE issuedmonth = 'March' AND IssuedYear = 2026) AND CommitmentPeriod = 3 AND CASIN = 'B07BKVBSPL';</v>
      </c>
    </row>
    <row r="1634" spans="1:14" x14ac:dyDescent="0.25">
      <c r="A1634" t="s">
        <v>1740</v>
      </c>
      <c r="B1634" t="s">
        <v>1703</v>
      </c>
      <c r="C1634" t="s">
        <v>3869</v>
      </c>
      <c r="D1634" t="s">
        <v>271</v>
      </c>
      <c r="E1634" t="s">
        <v>1713</v>
      </c>
      <c r="F1634">
        <v>1</v>
      </c>
      <c r="G1634">
        <v>20</v>
      </c>
      <c r="H1634">
        <v>73</v>
      </c>
      <c r="I1634">
        <v>0</v>
      </c>
      <c r="J1634">
        <v>0</v>
      </c>
      <c r="K1634">
        <v>0</v>
      </c>
      <c r="L1634">
        <v>20</v>
      </c>
      <c r="M1634">
        <v>420</v>
      </c>
      <c r="N1634" t="str">
        <f t="shared" si="25"/>
        <v>UPDATE WipDetails SET WipQuantity = , Review_Wip = 420 WHERE WipMaster_Id IN (SELECT id FROM WipMasters WHERE issuedmonth = 'March' AND IssuedYear = 2026) AND CommitmentPeriod = 3 AND CASIN = 'B07BMCDZ5P';</v>
      </c>
    </row>
    <row r="1635" spans="1:14" x14ac:dyDescent="0.25">
      <c r="A1635" t="s">
        <v>1741</v>
      </c>
      <c r="B1635" t="s">
        <v>1703</v>
      </c>
      <c r="C1635" t="s">
        <v>3870</v>
      </c>
      <c r="D1635" t="s">
        <v>271</v>
      </c>
      <c r="E1635" t="s">
        <v>1715</v>
      </c>
      <c r="F1635">
        <v>1</v>
      </c>
      <c r="G1635">
        <v>20</v>
      </c>
      <c r="H1635">
        <v>392</v>
      </c>
      <c r="I1635">
        <v>0</v>
      </c>
      <c r="J1635">
        <v>0</v>
      </c>
      <c r="K1635">
        <v>0</v>
      </c>
      <c r="L1635">
        <v>120</v>
      </c>
      <c r="M1635">
        <v>80</v>
      </c>
      <c r="N1635" t="str">
        <f t="shared" si="25"/>
        <v>UPDATE WipDetails SET WipQuantity = , Review_Wip = 80 WHERE WipMaster_Id IN (SELECT id FROM WipMasters WHERE issuedmonth = 'March' AND IssuedYear = 2026) AND CommitmentPeriod = 3 AND CASIN = 'B07BKSMK8H';</v>
      </c>
    </row>
    <row r="1636" spans="1:14" x14ac:dyDescent="0.25">
      <c r="A1636" t="s">
        <v>1742</v>
      </c>
      <c r="B1636" t="s">
        <v>1703</v>
      </c>
      <c r="C1636" t="s">
        <v>3871</v>
      </c>
      <c r="D1636" t="s">
        <v>271</v>
      </c>
      <c r="E1636" t="s">
        <v>1717</v>
      </c>
      <c r="F1636">
        <v>1</v>
      </c>
      <c r="G1636">
        <v>20</v>
      </c>
      <c r="H1636">
        <v>293</v>
      </c>
      <c r="I1636">
        <v>0</v>
      </c>
      <c r="J1636">
        <v>0</v>
      </c>
      <c r="K1636">
        <v>0</v>
      </c>
      <c r="L1636">
        <v>0</v>
      </c>
      <c r="M1636">
        <v>0</v>
      </c>
      <c r="N1636" t="str">
        <f t="shared" si="25"/>
        <v>UPDATE WipDetails SET WipQuantity = , Review_Wip = 0 WHERE WipMaster_Id IN (SELECT id FROM WipMasters WHERE issuedmonth = 'March' AND IssuedYear = 2026) AND CommitmentPeriod = 3 AND CASIN = 'B07BKV3BG1';</v>
      </c>
    </row>
    <row r="1637" spans="1:14" x14ac:dyDescent="0.25">
      <c r="A1637" t="s">
        <v>1743</v>
      </c>
      <c r="B1637" t="s">
        <v>1703</v>
      </c>
      <c r="C1637" t="s">
        <v>3872</v>
      </c>
      <c r="D1637" t="s">
        <v>271</v>
      </c>
      <c r="E1637" t="s">
        <v>1719</v>
      </c>
      <c r="F1637">
        <v>1</v>
      </c>
      <c r="G1637">
        <v>20</v>
      </c>
      <c r="H1637">
        <v>180</v>
      </c>
      <c r="I1637">
        <v>0</v>
      </c>
      <c r="J1637">
        <v>0</v>
      </c>
      <c r="K1637">
        <v>0</v>
      </c>
      <c r="L1637">
        <v>100</v>
      </c>
      <c r="M1637">
        <v>740</v>
      </c>
      <c r="N1637" t="str">
        <f t="shared" si="25"/>
        <v>UPDATE WipDetails SET WipQuantity = , Review_Wip = 740 WHERE WipMaster_Id IN (SELECT id FROM WipMasters WHERE issuedmonth = 'March' AND IssuedYear = 2026) AND CommitmentPeriod = 3 AND CASIN = 'B07BKWMD6P';</v>
      </c>
    </row>
    <row r="1638" spans="1:14" x14ac:dyDescent="0.25">
      <c r="A1638" t="s">
        <v>1744</v>
      </c>
      <c r="B1638" t="s">
        <v>1703</v>
      </c>
      <c r="C1638" t="s">
        <v>3873</v>
      </c>
      <c r="D1638" t="s">
        <v>1537</v>
      </c>
      <c r="E1638" t="s">
        <v>11</v>
      </c>
      <c r="F1638">
        <v>1</v>
      </c>
      <c r="G1638">
        <v>20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 t="str">
        <f t="shared" si="25"/>
        <v>UPDATE WipDetails SET WipQuantity = , Review_Wip = 0 WHERE WipMaster_Id IN (SELECT id FROM WipMasters WHERE issuedmonth = 'March' AND IssuedYear = 2026) AND CommitmentPeriod = 3 AND CASIN = 'B07BKVLR5D';</v>
      </c>
    </row>
    <row r="1639" spans="1:14" x14ac:dyDescent="0.25">
      <c r="A1639" t="s">
        <v>1745</v>
      </c>
      <c r="B1639" t="s">
        <v>1703</v>
      </c>
      <c r="C1639" t="s">
        <v>3874</v>
      </c>
      <c r="D1639" t="s">
        <v>1537</v>
      </c>
      <c r="E1639" t="s">
        <v>13</v>
      </c>
      <c r="F1639">
        <v>1</v>
      </c>
      <c r="G1639">
        <v>20</v>
      </c>
      <c r="H1639">
        <v>20</v>
      </c>
      <c r="I1639">
        <v>0</v>
      </c>
      <c r="J1639">
        <v>0</v>
      </c>
      <c r="K1639">
        <v>0</v>
      </c>
      <c r="L1639">
        <v>100</v>
      </c>
      <c r="M1639">
        <v>0</v>
      </c>
      <c r="N1639" t="str">
        <f t="shared" si="25"/>
        <v>UPDATE WipDetails SET WipQuantity = , Review_Wip = 0 WHERE WipMaster_Id IN (SELECT id FROM WipMasters WHERE issuedmonth = 'March' AND IssuedYear = 2026) AND CommitmentPeriod = 3 AND CASIN = 'B07BKVJLR5';</v>
      </c>
    </row>
    <row r="1640" spans="1:14" x14ac:dyDescent="0.25">
      <c r="A1640" t="s">
        <v>1746</v>
      </c>
      <c r="B1640" t="s">
        <v>1703</v>
      </c>
      <c r="C1640" t="s">
        <v>3875</v>
      </c>
      <c r="D1640" t="s">
        <v>1537</v>
      </c>
      <c r="E1640" t="s">
        <v>15</v>
      </c>
      <c r="F1640">
        <v>1</v>
      </c>
      <c r="G1640">
        <v>20</v>
      </c>
      <c r="H1640">
        <v>0</v>
      </c>
      <c r="I1640">
        <v>0</v>
      </c>
      <c r="J1640">
        <v>0</v>
      </c>
      <c r="K1640">
        <v>0</v>
      </c>
      <c r="L1640">
        <v>40</v>
      </c>
      <c r="M1640">
        <v>120</v>
      </c>
      <c r="N1640" t="str">
        <f t="shared" si="25"/>
        <v>UPDATE WipDetails SET WipQuantity = , Review_Wip = 120 WHERE WipMaster_Id IN (SELECT id FROM WipMasters WHERE issuedmonth = 'March' AND IssuedYear = 2026) AND CommitmentPeriod = 3 AND CASIN = 'B07BKSPS81';</v>
      </c>
    </row>
    <row r="1641" spans="1:14" x14ac:dyDescent="0.25">
      <c r="A1641" t="s">
        <v>1747</v>
      </c>
      <c r="B1641" t="s">
        <v>1703</v>
      </c>
      <c r="C1641" t="s">
        <v>3876</v>
      </c>
      <c r="D1641" t="s">
        <v>1537</v>
      </c>
      <c r="E1641" t="s">
        <v>27</v>
      </c>
      <c r="F1641">
        <v>1</v>
      </c>
      <c r="G1641">
        <v>20</v>
      </c>
      <c r="H1641">
        <v>40</v>
      </c>
      <c r="I1641">
        <v>0</v>
      </c>
      <c r="J1641">
        <v>0</v>
      </c>
      <c r="K1641">
        <v>0</v>
      </c>
      <c r="L1641">
        <v>240</v>
      </c>
      <c r="M1641">
        <v>180</v>
      </c>
      <c r="N1641" t="str">
        <f t="shared" si="25"/>
        <v>UPDATE WipDetails SET WipQuantity = , Review_Wip = 180 WHERE WipMaster_Id IN (SELECT id FROM WipMasters WHERE issuedmonth = 'March' AND IssuedYear = 2026) AND CommitmentPeriod = 3 AND CASIN = 'B07BKVLR5C';</v>
      </c>
    </row>
    <row r="1642" spans="1:14" x14ac:dyDescent="0.25">
      <c r="A1642" t="s">
        <v>1748</v>
      </c>
      <c r="B1642" t="s">
        <v>1703</v>
      </c>
      <c r="C1642" t="s">
        <v>3877</v>
      </c>
      <c r="D1642" t="s">
        <v>1537</v>
      </c>
      <c r="E1642" t="s">
        <v>19</v>
      </c>
      <c r="F1642">
        <v>1</v>
      </c>
      <c r="G1642">
        <v>20</v>
      </c>
      <c r="H1642">
        <v>0</v>
      </c>
      <c r="I1642">
        <v>0</v>
      </c>
      <c r="J1642">
        <v>0</v>
      </c>
      <c r="K1642">
        <v>0</v>
      </c>
      <c r="L1642">
        <v>460</v>
      </c>
      <c r="M1642">
        <v>180</v>
      </c>
      <c r="N1642" t="str">
        <f t="shared" si="25"/>
        <v>UPDATE WipDetails SET WipQuantity = , Review_Wip = 180 WHERE WipMaster_Id IN (SELECT id FROM WipMasters WHERE issuedmonth = 'March' AND IssuedYear = 2026) AND CommitmentPeriod = 3 AND CASIN = 'B07BKV5SBY';</v>
      </c>
    </row>
    <row r="1643" spans="1:14" x14ac:dyDescent="0.25">
      <c r="A1643" t="s">
        <v>1749</v>
      </c>
      <c r="B1643" t="s">
        <v>1703</v>
      </c>
      <c r="C1643" t="s">
        <v>3878</v>
      </c>
      <c r="D1643" t="s">
        <v>1537</v>
      </c>
      <c r="E1643" t="s">
        <v>21</v>
      </c>
      <c r="F1643">
        <v>1</v>
      </c>
      <c r="G1643">
        <v>20</v>
      </c>
      <c r="H1643">
        <v>0</v>
      </c>
      <c r="I1643">
        <v>0</v>
      </c>
      <c r="J1643">
        <v>0</v>
      </c>
      <c r="K1643">
        <v>0</v>
      </c>
      <c r="L1643">
        <v>200</v>
      </c>
      <c r="M1643">
        <v>100</v>
      </c>
      <c r="N1643" t="str">
        <f t="shared" si="25"/>
        <v>UPDATE WipDetails SET WipQuantity = , Review_Wip = 100 WHERE WipMaster_Id IN (SELECT id FROM WipMasters WHERE issuedmonth = 'March' AND IssuedYear = 2026) AND CommitmentPeriod = 3 AND CASIN = 'B07BKVXWYG';</v>
      </c>
    </row>
    <row r="1644" spans="1:14" x14ac:dyDescent="0.25">
      <c r="A1644" t="s">
        <v>1750</v>
      </c>
      <c r="B1644" t="s">
        <v>1703</v>
      </c>
      <c r="C1644" t="s">
        <v>3879</v>
      </c>
      <c r="D1644" t="s">
        <v>1537</v>
      </c>
      <c r="E1644" t="s">
        <v>454</v>
      </c>
      <c r="F1644">
        <v>1</v>
      </c>
      <c r="G1644">
        <v>20</v>
      </c>
      <c r="H1644">
        <v>20</v>
      </c>
      <c r="I1644">
        <v>0</v>
      </c>
      <c r="J1644">
        <v>0</v>
      </c>
      <c r="K1644">
        <v>0</v>
      </c>
      <c r="L1644">
        <v>100</v>
      </c>
      <c r="M1644">
        <v>120</v>
      </c>
      <c r="N1644" t="str">
        <f t="shared" si="25"/>
        <v>UPDATE WipDetails SET WipQuantity = , Review_Wip = 120 WHERE WipMaster_Id IN (SELECT id FROM WipMasters WHERE issuedmonth = 'March' AND IssuedYear = 2026) AND CommitmentPeriod = 3 AND CASIN = 'B07BKVHHMM';</v>
      </c>
    </row>
    <row r="1645" spans="1:14" x14ac:dyDescent="0.25">
      <c r="A1645" t="s">
        <v>1751</v>
      </c>
      <c r="B1645" t="s">
        <v>1703</v>
      </c>
      <c r="C1645" t="s">
        <v>3880</v>
      </c>
      <c r="D1645" t="s">
        <v>1537</v>
      </c>
      <c r="E1645" t="s">
        <v>1711</v>
      </c>
      <c r="F1645">
        <v>1</v>
      </c>
      <c r="G1645">
        <v>20</v>
      </c>
      <c r="H1645">
        <v>0</v>
      </c>
      <c r="I1645">
        <v>0</v>
      </c>
      <c r="J1645">
        <v>0</v>
      </c>
      <c r="K1645">
        <v>0</v>
      </c>
      <c r="L1645">
        <v>160</v>
      </c>
      <c r="M1645">
        <v>0</v>
      </c>
      <c r="N1645" t="str">
        <f t="shared" si="25"/>
        <v>UPDATE WipDetails SET WipQuantity = , Review_Wip = 0 WHERE WipMaster_Id IN (SELECT id FROM WipMasters WHERE issuedmonth = 'March' AND IssuedYear = 2026) AND CommitmentPeriod = 3 AND CASIN = 'B07BKV8MVV';</v>
      </c>
    </row>
    <row r="1646" spans="1:14" x14ac:dyDescent="0.25">
      <c r="A1646" t="s">
        <v>1752</v>
      </c>
      <c r="B1646" t="s">
        <v>1703</v>
      </c>
      <c r="C1646" t="s">
        <v>3881</v>
      </c>
      <c r="D1646" t="s">
        <v>1537</v>
      </c>
      <c r="E1646" t="s">
        <v>1713</v>
      </c>
      <c r="F1646">
        <v>1</v>
      </c>
      <c r="G1646">
        <v>20</v>
      </c>
      <c r="H1646">
        <v>160</v>
      </c>
      <c r="I1646">
        <v>0</v>
      </c>
      <c r="J1646">
        <v>0</v>
      </c>
      <c r="K1646">
        <v>0</v>
      </c>
      <c r="L1646">
        <v>0</v>
      </c>
      <c r="M1646">
        <v>0</v>
      </c>
      <c r="N1646" t="str">
        <f t="shared" si="25"/>
        <v>UPDATE WipDetails SET WipQuantity = , Review_Wip = 0 WHERE WipMaster_Id IN (SELECT id FROM WipMasters WHERE issuedmonth = 'March' AND IssuedYear = 2026) AND CommitmentPeriod = 3 AND CASIN = 'B07BKR2NZG';</v>
      </c>
    </row>
    <row r="1647" spans="1:14" x14ac:dyDescent="0.25">
      <c r="A1647" t="s">
        <v>1753</v>
      </c>
      <c r="B1647" t="s">
        <v>1703</v>
      </c>
      <c r="C1647" t="s">
        <v>3882</v>
      </c>
      <c r="D1647" t="s">
        <v>1537</v>
      </c>
      <c r="E1647" t="s">
        <v>1715</v>
      </c>
      <c r="F1647">
        <v>1</v>
      </c>
      <c r="G1647">
        <v>20</v>
      </c>
      <c r="H1647">
        <v>220</v>
      </c>
      <c r="I1647">
        <v>0</v>
      </c>
      <c r="J1647">
        <v>0</v>
      </c>
      <c r="K1647">
        <v>0</v>
      </c>
      <c r="L1647">
        <v>0</v>
      </c>
      <c r="M1647">
        <v>280</v>
      </c>
      <c r="N1647" t="str">
        <f t="shared" si="25"/>
        <v>UPDATE WipDetails SET WipQuantity = , Review_Wip = 280 WHERE WipMaster_Id IN (SELECT id FROM WipMasters WHERE issuedmonth = 'March' AND IssuedYear = 2026) AND CommitmentPeriod = 3 AND CASIN = 'B07BKRC8TH';</v>
      </c>
    </row>
    <row r="1648" spans="1:14" x14ac:dyDescent="0.25">
      <c r="A1648" t="s">
        <v>1754</v>
      </c>
      <c r="B1648" t="s">
        <v>1703</v>
      </c>
      <c r="C1648" t="s">
        <v>3883</v>
      </c>
      <c r="D1648" t="s">
        <v>1537</v>
      </c>
      <c r="E1648" t="s">
        <v>1717</v>
      </c>
      <c r="F1648">
        <v>1</v>
      </c>
      <c r="G1648">
        <v>20</v>
      </c>
      <c r="H1648">
        <v>220</v>
      </c>
      <c r="I1648">
        <v>0</v>
      </c>
      <c r="J1648">
        <v>0</v>
      </c>
      <c r="K1648">
        <v>0</v>
      </c>
      <c r="L1648">
        <v>240</v>
      </c>
      <c r="M1648">
        <v>500</v>
      </c>
      <c r="N1648" t="str">
        <f t="shared" si="25"/>
        <v>UPDATE WipDetails SET WipQuantity = , Review_Wip = 500 WHERE WipMaster_Id IN (SELECT id FROM WipMasters WHERE issuedmonth = 'March' AND IssuedYear = 2026) AND CommitmentPeriod = 3 AND CASIN = 'B07BKVN6MN';</v>
      </c>
    </row>
    <row r="1649" spans="1:14" x14ac:dyDescent="0.25">
      <c r="A1649" t="s">
        <v>1755</v>
      </c>
      <c r="B1649" t="s">
        <v>1703</v>
      </c>
      <c r="C1649" t="s">
        <v>3884</v>
      </c>
      <c r="D1649" t="s">
        <v>1537</v>
      </c>
      <c r="E1649" t="s">
        <v>1719</v>
      </c>
      <c r="F1649">
        <v>1</v>
      </c>
      <c r="G1649">
        <v>20</v>
      </c>
      <c r="H1649">
        <v>140</v>
      </c>
      <c r="I1649">
        <v>0</v>
      </c>
      <c r="J1649">
        <v>0</v>
      </c>
      <c r="K1649">
        <v>0</v>
      </c>
      <c r="L1649">
        <v>0</v>
      </c>
      <c r="M1649">
        <v>260</v>
      </c>
      <c r="N1649" t="str">
        <f t="shared" si="25"/>
        <v>UPDATE WipDetails SET WipQuantity = , Review_Wip = 260 WHERE WipMaster_Id IN (SELECT id FROM WipMasters WHERE issuedmonth = 'March' AND IssuedYear = 2026) AND CommitmentPeriod = 3 AND CASIN = 'B07BKW1TQB';</v>
      </c>
    </row>
    <row r="1650" spans="1:14" x14ac:dyDescent="0.25">
      <c r="A1650" t="s">
        <v>1756</v>
      </c>
      <c r="B1650" t="s">
        <v>1703</v>
      </c>
      <c r="C1650" t="s">
        <v>3885</v>
      </c>
      <c r="D1650" t="s">
        <v>405</v>
      </c>
      <c r="E1650" t="s">
        <v>11</v>
      </c>
      <c r="F1650">
        <v>1</v>
      </c>
      <c r="G1650">
        <v>20</v>
      </c>
      <c r="H1650">
        <v>20</v>
      </c>
      <c r="I1650">
        <v>0</v>
      </c>
      <c r="J1650">
        <v>0</v>
      </c>
      <c r="K1650">
        <v>0</v>
      </c>
      <c r="L1650">
        <v>0</v>
      </c>
      <c r="M1650">
        <v>0</v>
      </c>
      <c r="N1650" t="str">
        <f t="shared" si="25"/>
        <v>UPDATE WipDetails SET WipQuantity = , Review_Wip = 0 WHERE WipMaster_Id IN (SELECT id FROM WipMasters WHERE issuedmonth = 'March' AND IssuedYear = 2026) AND CommitmentPeriod = 3 AND CASIN = 'B07BM9FG8J';</v>
      </c>
    </row>
    <row r="1651" spans="1:14" x14ac:dyDescent="0.25">
      <c r="A1651" t="s">
        <v>1757</v>
      </c>
      <c r="B1651" t="s">
        <v>1703</v>
      </c>
      <c r="C1651" t="s">
        <v>3886</v>
      </c>
      <c r="D1651" t="s">
        <v>405</v>
      </c>
      <c r="E1651" t="s">
        <v>13</v>
      </c>
      <c r="F1651">
        <v>1</v>
      </c>
      <c r="G1651">
        <v>20</v>
      </c>
      <c r="H1651">
        <v>27</v>
      </c>
      <c r="I1651">
        <v>0</v>
      </c>
      <c r="J1651">
        <v>0</v>
      </c>
      <c r="K1651">
        <v>0</v>
      </c>
      <c r="L1651">
        <v>0</v>
      </c>
      <c r="M1651">
        <v>0</v>
      </c>
      <c r="N1651" t="str">
        <f t="shared" si="25"/>
        <v>UPDATE WipDetails SET WipQuantity = , Review_Wip = 0 WHERE WipMaster_Id IN (SELECT id FROM WipMasters WHERE issuedmonth = 'March' AND IssuedYear = 2026) AND CommitmentPeriod = 3 AND CASIN = 'B07BMC9QBK';</v>
      </c>
    </row>
    <row r="1652" spans="1:14" x14ac:dyDescent="0.25">
      <c r="A1652" t="s">
        <v>1758</v>
      </c>
      <c r="B1652" t="s">
        <v>1703</v>
      </c>
      <c r="C1652" t="s">
        <v>3887</v>
      </c>
      <c r="D1652" t="s">
        <v>405</v>
      </c>
      <c r="E1652" t="s">
        <v>15</v>
      </c>
      <c r="F1652">
        <v>1</v>
      </c>
      <c r="G1652">
        <v>20</v>
      </c>
      <c r="H1652">
        <v>180</v>
      </c>
      <c r="I1652">
        <v>0</v>
      </c>
      <c r="J1652">
        <v>0</v>
      </c>
      <c r="K1652">
        <v>0</v>
      </c>
      <c r="L1652">
        <v>0</v>
      </c>
      <c r="M1652">
        <v>0</v>
      </c>
      <c r="N1652" t="str">
        <f t="shared" si="25"/>
        <v>UPDATE WipDetails SET WipQuantity = , Review_Wip = 0 WHERE WipMaster_Id IN (SELECT id FROM WipMasters WHERE issuedmonth = 'March' AND IssuedYear = 2026) AND CommitmentPeriod = 3 AND CASIN = 'B07BM9FCQR';</v>
      </c>
    </row>
    <row r="1653" spans="1:14" x14ac:dyDescent="0.25">
      <c r="A1653" t="s">
        <v>1759</v>
      </c>
      <c r="B1653" t="s">
        <v>1703</v>
      </c>
      <c r="C1653" t="s">
        <v>3888</v>
      </c>
      <c r="D1653" t="s">
        <v>405</v>
      </c>
      <c r="E1653" t="s">
        <v>27</v>
      </c>
      <c r="F1653">
        <v>1</v>
      </c>
      <c r="G1653">
        <v>20</v>
      </c>
      <c r="H1653">
        <v>20</v>
      </c>
      <c r="I1653">
        <v>0</v>
      </c>
      <c r="J1653">
        <v>0</v>
      </c>
      <c r="K1653">
        <v>0</v>
      </c>
      <c r="L1653">
        <v>0</v>
      </c>
      <c r="M1653">
        <v>0</v>
      </c>
      <c r="N1653" t="str">
        <f t="shared" si="25"/>
        <v>UPDATE WipDetails SET WipQuantity = , Review_Wip = 0 WHERE WipMaster_Id IN (SELECT id FROM WipMasters WHERE issuedmonth = 'March' AND IssuedYear = 2026) AND CommitmentPeriod = 3 AND CASIN = 'B07BM95QDY';</v>
      </c>
    </row>
    <row r="1654" spans="1:14" x14ac:dyDescent="0.25">
      <c r="A1654" t="s">
        <v>1760</v>
      </c>
      <c r="B1654" t="s">
        <v>1703</v>
      </c>
      <c r="C1654" t="s">
        <v>3889</v>
      </c>
      <c r="D1654" t="s">
        <v>405</v>
      </c>
      <c r="E1654" t="s">
        <v>19</v>
      </c>
      <c r="F1654">
        <v>1</v>
      </c>
      <c r="G1654">
        <v>20</v>
      </c>
      <c r="H1654">
        <v>193</v>
      </c>
      <c r="I1654">
        <v>0</v>
      </c>
      <c r="J1654">
        <v>0</v>
      </c>
      <c r="K1654">
        <v>0</v>
      </c>
      <c r="L1654">
        <v>0</v>
      </c>
      <c r="M1654">
        <v>0</v>
      </c>
      <c r="N1654" t="str">
        <f t="shared" si="25"/>
        <v>UPDATE WipDetails SET WipQuantity = , Review_Wip = 0 WHERE WipMaster_Id IN (SELECT id FROM WipMasters WHERE issuedmonth = 'March' AND IssuedYear = 2026) AND CommitmentPeriod = 3 AND CASIN = 'B07BMBKTXX';</v>
      </c>
    </row>
    <row r="1655" spans="1:14" x14ac:dyDescent="0.25">
      <c r="A1655" t="s">
        <v>1761</v>
      </c>
      <c r="B1655" t="s">
        <v>1703</v>
      </c>
      <c r="C1655" t="s">
        <v>3890</v>
      </c>
      <c r="D1655" t="s">
        <v>405</v>
      </c>
      <c r="E1655" t="s">
        <v>21</v>
      </c>
      <c r="F1655">
        <v>1</v>
      </c>
      <c r="G1655">
        <v>20</v>
      </c>
      <c r="H1655">
        <v>20</v>
      </c>
      <c r="I1655">
        <v>0</v>
      </c>
      <c r="J1655">
        <v>0</v>
      </c>
      <c r="K1655">
        <v>0</v>
      </c>
      <c r="L1655">
        <v>0</v>
      </c>
      <c r="M1655">
        <v>0</v>
      </c>
      <c r="N1655" t="str">
        <f t="shared" si="25"/>
        <v>UPDATE WipDetails SET WipQuantity = , Review_Wip = 0 WHERE WipMaster_Id IN (SELECT id FROM WipMasters WHERE issuedmonth = 'March' AND IssuedYear = 2026) AND CommitmentPeriod = 3 AND CASIN = 'B07BMBZ2FM';</v>
      </c>
    </row>
    <row r="1656" spans="1:14" x14ac:dyDescent="0.25">
      <c r="A1656" t="s">
        <v>1762</v>
      </c>
      <c r="B1656" t="s">
        <v>1703</v>
      </c>
      <c r="C1656" t="s">
        <v>3891</v>
      </c>
      <c r="D1656" t="s">
        <v>405</v>
      </c>
      <c r="E1656" t="s">
        <v>454</v>
      </c>
      <c r="F1656">
        <v>1</v>
      </c>
      <c r="G1656">
        <v>20</v>
      </c>
      <c r="H1656">
        <v>7</v>
      </c>
      <c r="I1656">
        <v>0</v>
      </c>
      <c r="J1656">
        <v>0</v>
      </c>
      <c r="K1656">
        <v>0</v>
      </c>
      <c r="L1656">
        <v>0</v>
      </c>
      <c r="M1656">
        <v>0</v>
      </c>
      <c r="N1656" t="str">
        <f t="shared" si="25"/>
        <v>UPDATE WipDetails SET WipQuantity = , Review_Wip = 0 WHERE WipMaster_Id IN (SELECT id FROM WipMasters WHERE issuedmonth = 'March' AND IssuedYear = 2026) AND CommitmentPeriod = 3 AND CASIN = 'B07BMBKSSH';</v>
      </c>
    </row>
    <row r="1657" spans="1:14" x14ac:dyDescent="0.25">
      <c r="A1657" t="s">
        <v>1763</v>
      </c>
      <c r="B1657" t="s">
        <v>1703</v>
      </c>
      <c r="C1657" t="s">
        <v>3892</v>
      </c>
      <c r="D1657" t="s">
        <v>405</v>
      </c>
      <c r="E1657" t="s">
        <v>1711</v>
      </c>
      <c r="F1657">
        <v>1</v>
      </c>
      <c r="G1657">
        <v>20</v>
      </c>
      <c r="H1657">
        <v>7</v>
      </c>
      <c r="I1657">
        <v>0</v>
      </c>
      <c r="J1657">
        <v>0</v>
      </c>
      <c r="K1657">
        <v>0</v>
      </c>
      <c r="L1657">
        <v>0</v>
      </c>
      <c r="M1657">
        <v>0</v>
      </c>
      <c r="N1657" t="str">
        <f t="shared" si="25"/>
        <v>UPDATE WipDetails SET WipQuantity = , Review_Wip = 0 WHERE WipMaster_Id IN (SELECT id FROM WipMasters WHERE issuedmonth = 'March' AND IssuedYear = 2026) AND CommitmentPeriod = 3 AND CASIN = 'B07BM9FHHX';</v>
      </c>
    </row>
    <row r="1658" spans="1:14" x14ac:dyDescent="0.25">
      <c r="A1658" t="s">
        <v>1764</v>
      </c>
      <c r="B1658" t="s">
        <v>1703</v>
      </c>
      <c r="C1658" t="s">
        <v>3893</v>
      </c>
      <c r="D1658" t="s">
        <v>405</v>
      </c>
      <c r="E1658" t="s">
        <v>1713</v>
      </c>
      <c r="F1658">
        <v>1</v>
      </c>
      <c r="G1658">
        <v>20</v>
      </c>
      <c r="H1658">
        <v>60</v>
      </c>
      <c r="I1658">
        <v>0</v>
      </c>
      <c r="J1658">
        <v>0</v>
      </c>
      <c r="K1658">
        <v>0</v>
      </c>
      <c r="L1658">
        <v>0</v>
      </c>
      <c r="M1658">
        <v>0</v>
      </c>
      <c r="N1658" t="str">
        <f t="shared" si="25"/>
        <v>UPDATE WipDetails SET WipQuantity = , Review_Wip = 0 WHERE WipMaster_Id IN (SELECT id FROM WipMasters WHERE issuedmonth = 'March' AND IssuedYear = 2026) AND CommitmentPeriod = 3 AND CASIN = 'B07BMBQTXD';</v>
      </c>
    </row>
    <row r="1659" spans="1:14" x14ac:dyDescent="0.25">
      <c r="A1659" t="s">
        <v>1765</v>
      </c>
      <c r="B1659" t="s">
        <v>1703</v>
      </c>
      <c r="C1659" t="s">
        <v>3894</v>
      </c>
      <c r="D1659" t="s">
        <v>405</v>
      </c>
      <c r="E1659" t="s">
        <v>1715</v>
      </c>
      <c r="F1659">
        <v>1</v>
      </c>
      <c r="G1659">
        <v>20</v>
      </c>
      <c r="H1659">
        <v>99</v>
      </c>
      <c r="I1659">
        <v>0</v>
      </c>
      <c r="J1659">
        <v>0</v>
      </c>
      <c r="K1659">
        <v>0</v>
      </c>
      <c r="L1659">
        <v>0</v>
      </c>
      <c r="M1659">
        <v>0</v>
      </c>
      <c r="N1659" t="str">
        <f t="shared" si="25"/>
        <v>UPDATE WipDetails SET WipQuantity = , Review_Wip = 0 WHERE WipMaster_Id IN (SELECT id FROM WipMasters WHERE issuedmonth = 'March' AND IssuedYear = 2026) AND CommitmentPeriod = 3 AND CASIN = 'B07BMBRHVJ';</v>
      </c>
    </row>
    <row r="1660" spans="1:14" x14ac:dyDescent="0.25">
      <c r="A1660" t="s">
        <v>1766</v>
      </c>
      <c r="B1660" t="s">
        <v>1703</v>
      </c>
      <c r="C1660" t="s">
        <v>3895</v>
      </c>
      <c r="D1660" t="s">
        <v>405</v>
      </c>
      <c r="E1660" t="s">
        <v>1717</v>
      </c>
      <c r="F1660">
        <v>1</v>
      </c>
      <c r="G1660">
        <v>20</v>
      </c>
      <c r="H1660">
        <v>133</v>
      </c>
      <c r="I1660">
        <v>0</v>
      </c>
      <c r="J1660">
        <v>0</v>
      </c>
      <c r="K1660">
        <v>0</v>
      </c>
      <c r="L1660">
        <v>0</v>
      </c>
      <c r="M1660">
        <v>0</v>
      </c>
      <c r="N1660" t="str">
        <f t="shared" si="25"/>
        <v>UPDATE WipDetails SET WipQuantity = , Review_Wip = 0 WHERE WipMaster_Id IN (SELECT id FROM WipMasters WHERE issuedmonth = 'March' AND IssuedYear = 2026) AND CommitmentPeriod = 3 AND CASIN = 'B07BM9FG8S';</v>
      </c>
    </row>
    <row r="1661" spans="1:14" x14ac:dyDescent="0.25">
      <c r="A1661" t="s">
        <v>1767</v>
      </c>
      <c r="B1661" t="s">
        <v>1703</v>
      </c>
      <c r="C1661" t="s">
        <v>3896</v>
      </c>
      <c r="D1661" t="s">
        <v>405</v>
      </c>
      <c r="E1661" t="s">
        <v>1719</v>
      </c>
      <c r="F1661">
        <v>1</v>
      </c>
      <c r="G1661">
        <v>20</v>
      </c>
      <c r="H1661">
        <v>93</v>
      </c>
      <c r="I1661">
        <v>0</v>
      </c>
      <c r="J1661">
        <v>0</v>
      </c>
      <c r="K1661">
        <v>0</v>
      </c>
      <c r="L1661">
        <v>0</v>
      </c>
      <c r="M1661">
        <v>0</v>
      </c>
      <c r="N1661" t="str">
        <f t="shared" si="25"/>
        <v>UPDATE WipDetails SET WipQuantity = , Review_Wip = 0 WHERE WipMaster_Id IN (SELECT id FROM WipMasters WHERE issuedmonth = 'March' AND IssuedYear = 2026) AND CommitmentPeriod = 3 AND CASIN = 'B07BMCCXMX';</v>
      </c>
    </row>
    <row r="1662" spans="1:14" x14ac:dyDescent="0.25">
      <c r="A1662" t="s">
        <v>1768</v>
      </c>
      <c r="B1662" t="s">
        <v>1703</v>
      </c>
      <c r="C1662" t="s">
        <v>3897</v>
      </c>
      <c r="D1662" t="s">
        <v>1769</v>
      </c>
      <c r="E1662" t="s">
        <v>11</v>
      </c>
      <c r="F1662">
        <v>1</v>
      </c>
      <c r="G1662">
        <v>20</v>
      </c>
      <c r="H1662">
        <v>14</v>
      </c>
      <c r="I1662">
        <v>0</v>
      </c>
      <c r="J1662">
        <v>0</v>
      </c>
      <c r="K1662">
        <v>0</v>
      </c>
      <c r="L1662">
        <v>0</v>
      </c>
      <c r="M1662">
        <v>0</v>
      </c>
      <c r="N1662" t="str">
        <f t="shared" si="25"/>
        <v>UPDATE WipDetails SET WipQuantity = , Review_Wip = 0 WHERE WipMaster_Id IN (SELECT id FROM WipMasters WHERE issuedmonth = 'March' AND IssuedYear = 2026) AND CommitmentPeriod = 3 AND CASIN = 'B07BMC9QC2';</v>
      </c>
    </row>
    <row r="1663" spans="1:14" x14ac:dyDescent="0.25">
      <c r="A1663" t="s">
        <v>1770</v>
      </c>
      <c r="B1663" t="s">
        <v>1703</v>
      </c>
      <c r="C1663" t="s">
        <v>3898</v>
      </c>
      <c r="D1663" t="s">
        <v>1769</v>
      </c>
      <c r="E1663" t="s">
        <v>13</v>
      </c>
      <c r="F1663">
        <v>1</v>
      </c>
      <c r="G1663">
        <v>20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 t="str">
        <f t="shared" si="25"/>
        <v>UPDATE WipDetails SET WipQuantity = , Review_Wip = 0 WHERE WipMaster_Id IN (SELECT id FROM WipMasters WHERE issuedmonth = 'March' AND IssuedYear = 2026) AND CommitmentPeriod = 3 AND CASIN = 'B07BMBRHVP';</v>
      </c>
    </row>
    <row r="1664" spans="1:14" x14ac:dyDescent="0.25">
      <c r="A1664" t="s">
        <v>1771</v>
      </c>
      <c r="B1664" t="s">
        <v>1703</v>
      </c>
      <c r="C1664" t="s">
        <v>3899</v>
      </c>
      <c r="D1664" t="s">
        <v>1769</v>
      </c>
      <c r="E1664" t="s">
        <v>15</v>
      </c>
      <c r="F1664">
        <v>1</v>
      </c>
      <c r="G1664">
        <v>20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 t="str">
        <f t="shared" si="25"/>
        <v>UPDATE WipDetails SET WipQuantity = , Review_Wip = 0 WHERE WipMaster_Id IN (SELECT id FROM WipMasters WHERE issuedmonth = 'March' AND IssuedYear = 2026) AND CommitmentPeriod = 3 AND CASIN = 'B07BKR1S86';</v>
      </c>
    </row>
    <row r="1665" spans="1:14" x14ac:dyDescent="0.25">
      <c r="A1665" t="s">
        <v>1772</v>
      </c>
      <c r="B1665" t="s">
        <v>1703</v>
      </c>
      <c r="C1665" t="s">
        <v>3900</v>
      </c>
      <c r="D1665" t="s">
        <v>1769</v>
      </c>
      <c r="E1665" t="s">
        <v>27</v>
      </c>
      <c r="F1665">
        <v>1</v>
      </c>
      <c r="G1665">
        <v>20</v>
      </c>
      <c r="H1665">
        <v>20</v>
      </c>
      <c r="I1665">
        <v>0</v>
      </c>
      <c r="J1665">
        <v>0</v>
      </c>
      <c r="K1665">
        <v>0</v>
      </c>
      <c r="L1665">
        <v>0</v>
      </c>
      <c r="M1665">
        <v>0</v>
      </c>
      <c r="N1665" t="str">
        <f t="shared" si="25"/>
        <v>UPDATE WipDetails SET WipQuantity = , Review_Wip = 0 WHERE WipMaster_Id IN (SELECT id FROM WipMasters WHERE issuedmonth = 'March' AND IssuedYear = 2026) AND CommitmentPeriod = 3 AND CASIN = 'B07BKSN663';</v>
      </c>
    </row>
    <row r="1666" spans="1:14" x14ac:dyDescent="0.25">
      <c r="A1666" t="s">
        <v>1773</v>
      </c>
      <c r="B1666" t="s">
        <v>1703</v>
      </c>
      <c r="C1666" t="s">
        <v>3901</v>
      </c>
      <c r="D1666" t="s">
        <v>1769</v>
      </c>
      <c r="E1666" t="s">
        <v>19</v>
      </c>
      <c r="F1666">
        <v>1</v>
      </c>
      <c r="G1666">
        <v>20</v>
      </c>
      <c r="H1666">
        <v>66</v>
      </c>
      <c r="I1666">
        <v>0</v>
      </c>
      <c r="J1666">
        <v>0</v>
      </c>
      <c r="K1666">
        <v>0</v>
      </c>
      <c r="L1666">
        <v>0</v>
      </c>
      <c r="M1666">
        <v>0</v>
      </c>
      <c r="N1666" t="str">
        <f t="shared" si="25"/>
        <v>UPDATE WipDetails SET WipQuantity = , Review_Wip = 0 WHERE WipMaster_Id IN (SELECT id FROM WipMasters WHERE issuedmonth = 'March' AND IssuedYear = 2026) AND CommitmentPeriod = 3 AND CASIN = 'B07BKSKVSB';</v>
      </c>
    </row>
    <row r="1667" spans="1:14" x14ac:dyDescent="0.25">
      <c r="A1667" t="s">
        <v>1774</v>
      </c>
      <c r="B1667" t="s">
        <v>1703</v>
      </c>
      <c r="C1667" t="s">
        <v>3902</v>
      </c>
      <c r="D1667" t="s">
        <v>1769</v>
      </c>
      <c r="E1667" t="s">
        <v>21</v>
      </c>
      <c r="F1667">
        <v>1</v>
      </c>
      <c r="G1667">
        <v>20</v>
      </c>
      <c r="H1667">
        <v>80</v>
      </c>
      <c r="I1667">
        <v>0</v>
      </c>
      <c r="J1667">
        <v>0</v>
      </c>
      <c r="K1667">
        <v>0</v>
      </c>
      <c r="L1667">
        <v>0</v>
      </c>
      <c r="M1667">
        <v>0</v>
      </c>
      <c r="N1667" t="str">
        <f t="shared" ref="N1667:N1730" si="26">"UPDATE WipDetails SET WipQuantity = "&amp;ML1667&amp;", Review_Wip = "&amp;M1667&amp;" WHERE WipMaster_Id IN (SELECT id FROM WipMasters WHERE issuedmonth = 'March' AND IssuedYear = 2026) AND CommitmentPeriod = 3 AND CASIN = '"&amp;A1667&amp;"';"</f>
        <v>UPDATE WipDetails SET WipQuantity = , Review_Wip = 0 WHERE WipMaster_Id IN (SELECT id FROM WipMasters WHERE issuedmonth = 'March' AND IssuedYear = 2026) AND CommitmentPeriod = 3 AND CASIN = 'B07BKSR1NY';</v>
      </c>
    </row>
    <row r="1668" spans="1:14" x14ac:dyDescent="0.25">
      <c r="A1668" t="s">
        <v>1775</v>
      </c>
      <c r="B1668" t="s">
        <v>1703</v>
      </c>
      <c r="C1668" t="s">
        <v>3903</v>
      </c>
      <c r="D1668" t="s">
        <v>1769</v>
      </c>
      <c r="E1668" t="s">
        <v>454</v>
      </c>
      <c r="F1668">
        <v>1</v>
      </c>
      <c r="G1668">
        <v>20</v>
      </c>
      <c r="H1668">
        <v>26</v>
      </c>
      <c r="I1668">
        <v>0</v>
      </c>
      <c r="J1668">
        <v>0</v>
      </c>
      <c r="K1668">
        <v>0</v>
      </c>
      <c r="L1668">
        <v>0</v>
      </c>
      <c r="M1668">
        <v>0</v>
      </c>
      <c r="N1668" t="str">
        <f t="shared" si="26"/>
        <v>UPDATE WipDetails SET WipQuantity = , Review_Wip = 0 WHERE WipMaster_Id IN (SELECT id FROM WipMasters WHERE issuedmonth = 'March' AND IssuedYear = 2026) AND CommitmentPeriod = 3 AND CASIN = 'B07BKVZSBD';</v>
      </c>
    </row>
    <row r="1669" spans="1:14" x14ac:dyDescent="0.25">
      <c r="A1669" t="s">
        <v>1776</v>
      </c>
      <c r="B1669" t="s">
        <v>1703</v>
      </c>
      <c r="C1669" t="s">
        <v>3904</v>
      </c>
      <c r="D1669" t="s">
        <v>1769</v>
      </c>
      <c r="E1669" t="s">
        <v>1711</v>
      </c>
      <c r="F1669">
        <v>1</v>
      </c>
      <c r="G1669">
        <v>20</v>
      </c>
      <c r="H1669">
        <v>20</v>
      </c>
      <c r="I1669">
        <v>0</v>
      </c>
      <c r="J1669">
        <v>0</v>
      </c>
      <c r="K1669">
        <v>0</v>
      </c>
      <c r="L1669">
        <v>0</v>
      </c>
      <c r="M1669">
        <v>0</v>
      </c>
      <c r="N1669" t="str">
        <f t="shared" si="26"/>
        <v>UPDATE WipDetails SET WipQuantity = , Review_Wip = 0 WHERE WipMaster_Id IN (SELECT id FROM WipMasters WHERE issuedmonth = 'March' AND IssuedYear = 2026) AND CommitmentPeriod = 3 AND CASIN = 'B07BKV7KW6';</v>
      </c>
    </row>
    <row r="1670" spans="1:14" x14ac:dyDescent="0.25">
      <c r="A1670" t="s">
        <v>1777</v>
      </c>
      <c r="B1670" t="s">
        <v>1703</v>
      </c>
      <c r="C1670" t="s">
        <v>3905</v>
      </c>
      <c r="D1670" t="s">
        <v>1769</v>
      </c>
      <c r="E1670" t="s">
        <v>1713</v>
      </c>
      <c r="F1670">
        <v>1</v>
      </c>
      <c r="G1670">
        <v>20</v>
      </c>
      <c r="H1670">
        <v>20</v>
      </c>
      <c r="I1670">
        <v>0</v>
      </c>
      <c r="J1670">
        <v>0</v>
      </c>
      <c r="K1670">
        <v>0</v>
      </c>
      <c r="L1670">
        <v>0</v>
      </c>
      <c r="M1670">
        <v>0</v>
      </c>
      <c r="N1670" t="str">
        <f t="shared" si="26"/>
        <v>UPDATE WipDetails SET WipQuantity = , Review_Wip = 0 WHERE WipMaster_Id IN (SELECT id FROM WipMasters WHERE issuedmonth = 'March' AND IssuedYear = 2026) AND CommitmentPeriod = 3 AND CASIN = 'B07BKV6ZGX';</v>
      </c>
    </row>
    <row r="1671" spans="1:14" x14ac:dyDescent="0.25">
      <c r="A1671" t="s">
        <v>1778</v>
      </c>
      <c r="B1671" t="s">
        <v>1703</v>
      </c>
      <c r="C1671" t="s">
        <v>3906</v>
      </c>
      <c r="D1671" t="s">
        <v>1769</v>
      </c>
      <c r="E1671" t="s">
        <v>1715</v>
      </c>
      <c r="F1671">
        <v>1</v>
      </c>
      <c r="G1671">
        <v>20</v>
      </c>
      <c r="H1671">
        <v>73</v>
      </c>
      <c r="I1671">
        <v>0</v>
      </c>
      <c r="J1671">
        <v>0</v>
      </c>
      <c r="K1671">
        <v>0</v>
      </c>
      <c r="L1671">
        <v>0</v>
      </c>
      <c r="M1671">
        <v>0</v>
      </c>
      <c r="N1671" t="str">
        <f t="shared" si="26"/>
        <v>UPDATE WipDetails SET WipQuantity = , Review_Wip = 0 WHERE WipMaster_Id IN (SELECT id FROM WipMasters WHERE issuedmonth = 'March' AND IssuedYear = 2026) AND CommitmentPeriod = 3 AND CASIN = 'B07BKR98KD';</v>
      </c>
    </row>
    <row r="1672" spans="1:14" x14ac:dyDescent="0.25">
      <c r="A1672" t="s">
        <v>1779</v>
      </c>
      <c r="B1672" t="s">
        <v>1703</v>
      </c>
      <c r="C1672" t="s">
        <v>3907</v>
      </c>
      <c r="D1672" t="s">
        <v>1769</v>
      </c>
      <c r="E1672" t="s">
        <v>1717</v>
      </c>
      <c r="F1672">
        <v>1</v>
      </c>
      <c r="G1672">
        <v>20</v>
      </c>
      <c r="H1672">
        <v>140</v>
      </c>
      <c r="I1672">
        <v>0</v>
      </c>
      <c r="J1672">
        <v>0</v>
      </c>
      <c r="K1672">
        <v>0</v>
      </c>
      <c r="L1672">
        <v>0</v>
      </c>
      <c r="M1672">
        <v>0</v>
      </c>
      <c r="N1672" t="str">
        <f t="shared" si="26"/>
        <v>UPDATE WipDetails SET WipQuantity = , Review_Wip = 0 WHERE WipMaster_Id IN (SELECT id FROM WipMasters WHERE issuedmonth = 'March' AND IssuedYear = 2026) AND CommitmentPeriod = 3 AND CASIN = 'B07BKVBSGF';</v>
      </c>
    </row>
    <row r="1673" spans="1:14" x14ac:dyDescent="0.25">
      <c r="A1673" t="s">
        <v>1780</v>
      </c>
      <c r="B1673" t="s">
        <v>1703</v>
      </c>
      <c r="C1673" t="s">
        <v>3908</v>
      </c>
      <c r="D1673" t="s">
        <v>1769</v>
      </c>
      <c r="E1673" t="s">
        <v>1719</v>
      </c>
      <c r="F1673">
        <v>1</v>
      </c>
      <c r="G1673">
        <v>20</v>
      </c>
      <c r="H1673">
        <v>60</v>
      </c>
      <c r="I1673">
        <v>0</v>
      </c>
      <c r="J1673">
        <v>0</v>
      </c>
      <c r="K1673">
        <v>0</v>
      </c>
      <c r="L1673">
        <v>0</v>
      </c>
      <c r="M1673">
        <v>0</v>
      </c>
      <c r="N1673" t="str">
        <f t="shared" si="26"/>
        <v>UPDATE WipDetails SET WipQuantity = , Review_Wip = 0 WHERE WipMaster_Id IN (SELECT id FROM WipMasters WHERE issuedmonth = 'March' AND IssuedYear = 2026) AND CommitmentPeriod = 3 AND CASIN = 'B07BKV3BKD';</v>
      </c>
    </row>
    <row r="1674" spans="1:14" x14ac:dyDescent="0.25">
      <c r="A1674" t="s">
        <v>1781</v>
      </c>
      <c r="B1674" t="s">
        <v>1703</v>
      </c>
      <c r="C1674" t="s">
        <v>3909</v>
      </c>
      <c r="D1674" t="s">
        <v>49</v>
      </c>
      <c r="E1674" t="s">
        <v>11</v>
      </c>
      <c r="F1674">
        <v>1</v>
      </c>
      <c r="G1674">
        <v>20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 t="str">
        <f t="shared" si="26"/>
        <v>UPDATE WipDetails SET WipQuantity = , Review_Wip = 0 WHERE WipMaster_Id IN (SELECT id FROM WipMasters WHERE issuedmonth = 'March' AND IssuedYear = 2026) AND CommitmentPeriod = 3 AND CASIN = 'B07BKR98KF';</v>
      </c>
    </row>
    <row r="1675" spans="1:14" x14ac:dyDescent="0.25">
      <c r="A1675" t="s">
        <v>1782</v>
      </c>
      <c r="B1675" t="s">
        <v>1703</v>
      </c>
      <c r="C1675" t="s">
        <v>3910</v>
      </c>
      <c r="D1675" t="s">
        <v>49</v>
      </c>
      <c r="E1675" t="s">
        <v>13</v>
      </c>
      <c r="F1675">
        <v>1</v>
      </c>
      <c r="G1675">
        <v>20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 t="str">
        <f t="shared" si="26"/>
        <v>UPDATE WipDetails SET WipQuantity = , Review_Wip = 0 WHERE WipMaster_Id IN (SELECT id FROM WipMasters WHERE issuedmonth = 'March' AND IssuedYear = 2026) AND CommitmentPeriod = 3 AND CASIN = 'B07BKRD7SX';</v>
      </c>
    </row>
    <row r="1676" spans="1:14" x14ac:dyDescent="0.25">
      <c r="A1676" t="s">
        <v>1783</v>
      </c>
      <c r="B1676" t="s">
        <v>1703</v>
      </c>
      <c r="C1676" t="s">
        <v>3911</v>
      </c>
      <c r="D1676" t="s">
        <v>49</v>
      </c>
      <c r="E1676" t="s">
        <v>15</v>
      </c>
      <c r="F1676">
        <v>1</v>
      </c>
      <c r="G1676">
        <v>20</v>
      </c>
      <c r="H1676">
        <v>40</v>
      </c>
      <c r="I1676">
        <v>0</v>
      </c>
      <c r="J1676">
        <v>0</v>
      </c>
      <c r="K1676">
        <v>0</v>
      </c>
      <c r="L1676">
        <v>0</v>
      </c>
      <c r="M1676">
        <v>0</v>
      </c>
      <c r="N1676" t="str">
        <f t="shared" si="26"/>
        <v>UPDATE WipDetails SET WipQuantity = , Review_Wip = 0 WHERE WipMaster_Id IN (SELECT id FROM WipMasters WHERE issuedmonth = 'March' AND IssuedYear = 2026) AND CommitmentPeriod = 3 AND CASIN = 'B07BKR3MQP';</v>
      </c>
    </row>
    <row r="1677" spans="1:14" x14ac:dyDescent="0.25">
      <c r="A1677" t="s">
        <v>1784</v>
      </c>
      <c r="B1677" t="s">
        <v>1703</v>
      </c>
      <c r="C1677" t="s">
        <v>3912</v>
      </c>
      <c r="D1677" t="s">
        <v>49</v>
      </c>
      <c r="E1677" t="s">
        <v>27</v>
      </c>
      <c r="F1677">
        <v>1</v>
      </c>
      <c r="G1677">
        <v>20</v>
      </c>
      <c r="H1677">
        <v>100</v>
      </c>
      <c r="I1677">
        <v>0</v>
      </c>
      <c r="J1677">
        <v>0</v>
      </c>
      <c r="K1677">
        <v>0</v>
      </c>
      <c r="L1677">
        <v>0</v>
      </c>
      <c r="M1677">
        <v>0</v>
      </c>
      <c r="N1677" t="str">
        <f t="shared" si="26"/>
        <v>UPDATE WipDetails SET WipQuantity = , Review_Wip = 0 WHERE WipMaster_Id IN (SELECT id FROM WipMasters WHERE issuedmonth = 'March' AND IssuedYear = 2026) AND CommitmentPeriod = 3 AND CASIN = 'B07BKV2B21';</v>
      </c>
    </row>
    <row r="1678" spans="1:14" x14ac:dyDescent="0.25">
      <c r="A1678" t="s">
        <v>1785</v>
      </c>
      <c r="B1678" t="s">
        <v>1703</v>
      </c>
      <c r="C1678" t="s">
        <v>3913</v>
      </c>
      <c r="D1678" t="s">
        <v>49</v>
      </c>
      <c r="E1678" t="s">
        <v>19</v>
      </c>
      <c r="F1678">
        <v>1</v>
      </c>
      <c r="G1678">
        <v>20</v>
      </c>
      <c r="H1678">
        <v>80</v>
      </c>
      <c r="I1678">
        <v>0</v>
      </c>
      <c r="J1678">
        <v>0</v>
      </c>
      <c r="K1678">
        <v>0</v>
      </c>
      <c r="L1678">
        <v>0</v>
      </c>
      <c r="M1678">
        <v>0</v>
      </c>
      <c r="N1678" t="str">
        <f t="shared" si="26"/>
        <v>UPDATE WipDetails SET WipQuantity = , Review_Wip = 0 WHERE WipMaster_Id IN (SELECT id FROM WipMasters WHERE issuedmonth = 'March' AND IssuedYear = 2026) AND CommitmentPeriod = 3 AND CASIN = 'B07BKR3MQJ';</v>
      </c>
    </row>
    <row r="1679" spans="1:14" x14ac:dyDescent="0.25">
      <c r="A1679" t="s">
        <v>1786</v>
      </c>
      <c r="B1679" t="s">
        <v>1703</v>
      </c>
      <c r="C1679" t="s">
        <v>3914</v>
      </c>
      <c r="D1679" t="s">
        <v>49</v>
      </c>
      <c r="E1679" t="s">
        <v>21</v>
      </c>
      <c r="F1679">
        <v>1</v>
      </c>
      <c r="G1679">
        <v>20</v>
      </c>
      <c r="H1679">
        <v>20</v>
      </c>
      <c r="I1679">
        <v>0</v>
      </c>
      <c r="J1679">
        <v>0</v>
      </c>
      <c r="K1679">
        <v>0</v>
      </c>
      <c r="L1679">
        <v>0</v>
      </c>
      <c r="M1679">
        <v>0</v>
      </c>
      <c r="N1679" t="str">
        <f t="shared" si="26"/>
        <v>UPDATE WipDetails SET WipQuantity = , Review_Wip = 0 WHERE WipMaster_Id IN (SELECT id FROM WipMasters WHERE issuedmonth = 'March' AND IssuedYear = 2026) AND CommitmentPeriod = 3 AND CASIN = 'B07BKRC8MZ';</v>
      </c>
    </row>
    <row r="1680" spans="1:14" x14ac:dyDescent="0.25">
      <c r="A1680" t="s">
        <v>1787</v>
      </c>
      <c r="B1680" t="s">
        <v>1703</v>
      </c>
      <c r="C1680" t="s">
        <v>3915</v>
      </c>
      <c r="D1680" t="s">
        <v>49</v>
      </c>
      <c r="E1680" t="s">
        <v>454</v>
      </c>
      <c r="F1680">
        <v>1</v>
      </c>
      <c r="G1680">
        <v>20</v>
      </c>
      <c r="H1680">
        <v>20</v>
      </c>
      <c r="I1680">
        <v>0</v>
      </c>
      <c r="J1680">
        <v>0</v>
      </c>
      <c r="K1680">
        <v>0</v>
      </c>
      <c r="L1680">
        <v>0</v>
      </c>
      <c r="M1680">
        <v>0</v>
      </c>
      <c r="N1680" t="str">
        <f t="shared" si="26"/>
        <v>UPDATE WipDetails SET WipQuantity = , Review_Wip = 0 WHERE WipMaster_Id IN (SELECT id FROM WipMasters WHERE issuedmonth = 'March' AND IssuedYear = 2026) AND CommitmentPeriod = 3 AND CASIN = 'B07BKV4X15';</v>
      </c>
    </row>
    <row r="1681" spans="1:14" x14ac:dyDescent="0.25">
      <c r="A1681" t="s">
        <v>1788</v>
      </c>
      <c r="B1681" t="s">
        <v>1703</v>
      </c>
      <c r="C1681" t="s">
        <v>3916</v>
      </c>
      <c r="D1681" t="s">
        <v>49</v>
      </c>
      <c r="E1681" t="s">
        <v>1711</v>
      </c>
      <c r="F1681">
        <v>1</v>
      </c>
      <c r="G1681">
        <v>20</v>
      </c>
      <c r="H1681">
        <v>20</v>
      </c>
      <c r="I1681">
        <v>0</v>
      </c>
      <c r="J1681">
        <v>0</v>
      </c>
      <c r="K1681">
        <v>0</v>
      </c>
      <c r="L1681">
        <v>0</v>
      </c>
      <c r="M1681">
        <v>0</v>
      </c>
      <c r="N1681" t="str">
        <f t="shared" si="26"/>
        <v>UPDATE WipDetails SET WipQuantity = , Review_Wip = 0 WHERE WipMaster_Id IN (SELECT id FROM WipMasters WHERE issuedmonth = 'March' AND IssuedYear = 2026) AND CommitmentPeriod = 3 AND CASIN = 'B07BKWDRV8';</v>
      </c>
    </row>
    <row r="1682" spans="1:14" x14ac:dyDescent="0.25">
      <c r="A1682" t="s">
        <v>1789</v>
      </c>
      <c r="B1682" t="s">
        <v>1703</v>
      </c>
      <c r="C1682" t="s">
        <v>3917</v>
      </c>
      <c r="D1682" t="s">
        <v>49</v>
      </c>
      <c r="E1682" t="s">
        <v>1713</v>
      </c>
      <c r="F1682">
        <v>1</v>
      </c>
      <c r="G1682">
        <v>20</v>
      </c>
      <c r="H1682">
        <v>100</v>
      </c>
      <c r="I1682">
        <v>0</v>
      </c>
      <c r="J1682">
        <v>0</v>
      </c>
      <c r="K1682">
        <v>0</v>
      </c>
      <c r="L1682">
        <v>0</v>
      </c>
      <c r="M1682">
        <v>0</v>
      </c>
      <c r="N1682" t="str">
        <f t="shared" si="26"/>
        <v>UPDATE WipDetails SET WipQuantity = , Review_Wip = 0 WHERE WipMaster_Id IN (SELECT id FROM WipMasters WHERE issuedmonth = 'March' AND IssuedYear = 2026) AND CommitmentPeriod = 3 AND CASIN = 'B07BKWDRVM';</v>
      </c>
    </row>
    <row r="1683" spans="1:14" x14ac:dyDescent="0.25">
      <c r="A1683" t="s">
        <v>1790</v>
      </c>
      <c r="B1683" t="s">
        <v>1703</v>
      </c>
      <c r="C1683" t="s">
        <v>3918</v>
      </c>
      <c r="D1683" t="s">
        <v>49</v>
      </c>
      <c r="E1683" t="s">
        <v>1715</v>
      </c>
      <c r="F1683">
        <v>1</v>
      </c>
      <c r="G1683">
        <v>20</v>
      </c>
      <c r="H1683">
        <v>293</v>
      </c>
      <c r="I1683">
        <v>0</v>
      </c>
      <c r="J1683">
        <v>0</v>
      </c>
      <c r="K1683">
        <v>0</v>
      </c>
      <c r="L1683">
        <v>0</v>
      </c>
      <c r="M1683">
        <v>0</v>
      </c>
      <c r="N1683" t="str">
        <f t="shared" si="26"/>
        <v>UPDATE WipDetails SET WipQuantity = , Review_Wip = 0 WHERE WipMaster_Id IN (SELECT id FROM WipMasters WHERE issuedmonth = 'March' AND IssuedYear = 2026) AND CommitmentPeriod = 3 AND CASIN = 'B07BKSKVK7';</v>
      </c>
    </row>
    <row r="1684" spans="1:14" x14ac:dyDescent="0.25">
      <c r="A1684" t="s">
        <v>1791</v>
      </c>
      <c r="B1684" t="s">
        <v>1703</v>
      </c>
      <c r="C1684" t="s">
        <v>3919</v>
      </c>
      <c r="D1684" t="s">
        <v>49</v>
      </c>
      <c r="E1684" t="s">
        <v>1717</v>
      </c>
      <c r="F1684">
        <v>1</v>
      </c>
      <c r="G1684">
        <v>20</v>
      </c>
      <c r="H1684">
        <v>179</v>
      </c>
      <c r="I1684">
        <v>0</v>
      </c>
      <c r="J1684">
        <v>0</v>
      </c>
      <c r="K1684">
        <v>0</v>
      </c>
      <c r="L1684">
        <v>0</v>
      </c>
      <c r="M1684">
        <v>0</v>
      </c>
      <c r="N1684" t="str">
        <f t="shared" si="26"/>
        <v>UPDATE WipDetails SET WipQuantity = , Review_Wip = 0 WHERE WipMaster_Id IN (SELECT id FROM WipMasters WHERE issuedmonth = 'March' AND IssuedYear = 2026) AND CommitmentPeriod = 3 AND CASIN = 'B07BKST3L5';</v>
      </c>
    </row>
    <row r="1685" spans="1:14" x14ac:dyDescent="0.25">
      <c r="A1685" t="s">
        <v>1792</v>
      </c>
      <c r="B1685" t="s">
        <v>1703</v>
      </c>
      <c r="C1685" t="s">
        <v>3920</v>
      </c>
      <c r="D1685" t="s">
        <v>49</v>
      </c>
      <c r="E1685" t="s">
        <v>1719</v>
      </c>
      <c r="F1685">
        <v>1</v>
      </c>
      <c r="G1685">
        <v>20</v>
      </c>
      <c r="H1685">
        <v>159</v>
      </c>
      <c r="I1685">
        <v>0</v>
      </c>
      <c r="J1685">
        <v>0</v>
      </c>
      <c r="K1685">
        <v>0</v>
      </c>
      <c r="L1685">
        <v>0</v>
      </c>
      <c r="M1685">
        <v>0</v>
      </c>
      <c r="N1685" t="str">
        <f t="shared" si="26"/>
        <v>UPDATE WipDetails SET WipQuantity = , Review_Wip = 0 WHERE WipMaster_Id IN (SELECT id FROM WipMasters WHERE issuedmonth = 'March' AND IssuedYear = 2026) AND CommitmentPeriod = 3 AND CASIN = 'B07BKWDRW1';</v>
      </c>
    </row>
    <row r="1686" spans="1:14" x14ac:dyDescent="0.25">
      <c r="A1686" t="s">
        <v>1793</v>
      </c>
      <c r="B1686" t="s">
        <v>1703</v>
      </c>
      <c r="C1686" t="s">
        <v>3921</v>
      </c>
      <c r="D1686" t="s">
        <v>432</v>
      </c>
      <c r="E1686" t="s">
        <v>11</v>
      </c>
      <c r="F1686">
        <v>1</v>
      </c>
      <c r="G1686">
        <v>20</v>
      </c>
      <c r="H1686">
        <v>14</v>
      </c>
      <c r="I1686">
        <v>0</v>
      </c>
      <c r="J1686">
        <v>0</v>
      </c>
      <c r="K1686">
        <v>0</v>
      </c>
      <c r="L1686">
        <v>80</v>
      </c>
      <c r="M1686">
        <v>60</v>
      </c>
      <c r="N1686" t="str">
        <f t="shared" si="26"/>
        <v>UPDATE WipDetails SET WipQuantity = , Review_Wip = 60 WHERE WipMaster_Id IN (SELECT id FROM WipMasters WHERE issuedmonth = 'March' AND IssuedYear = 2026) AND CommitmentPeriod = 3 AND CASIN = 'B07BMCBRZB';</v>
      </c>
    </row>
    <row r="1687" spans="1:14" x14ac:dyDescent="0.25">
      <c r="A1687" t="s">
        <v>1794</v>
      </c>
      <c r="B1687" t="s">
        <v>1703</v>
      </c>
      <c r="C1687" t="s">
        <v>3922</v>
      </c>
      <c r="D1687" t="s">
        <v>432</v>
      </c>
      <c r="E1687" t="s">
        <v>13</v>
      </c>
      <c r="F1687">
        <v>1</v>
      </c>
      <c r="G1687">
        <v>20</v>
      </c>
      <c r="H1687">
        <v>26</v>
      </c>
      <c r="I1687">
        <v>0</v>
      </c>
      <c r="J1687">
        <v>0</v>
      </c>
      <c r="K1687">
        <v>0</v>
      </c>
      <c r="L1687">
        <v>0</v>
      </c>
      <c r="M1687">
        <v>0</v>
      </c>
      <c r="N1687" t="str">
        <f t="shared" si="26"/>
        <v>UPDATE WipDetails SET WipQuantity = , Review_Wip = 0 WHERE WipMaster_Id IN (SELECT id FROM WipMasters WHERE issuedmonth = 'March' AND IssuedYear = 2026) AND CommitmentPeriod = 3 AND CASIN = 'B07C8KQQ8H';</v>
      </c>
    </row>
    <row r="1688" spans="1:14" x14ac:dyDescent="0.25">
      <c r="A1688" t="s">
        <v>1795</v>
      </c>
      <c r="B1688" t="s">
        <v>1703</v>
      </c>
      <c r="C1688" t="s">
        <v>3923</v>
      </c>
      <c r="D1688" t="s">
        <v>432</v>
      </c>
      <c r="E1688" t="s">
        <v>15</v>
      </c>
      <c r="F1688">
        <v>1</v>
      </c>
      <c r="G1688">
        <v>20</v>
      </c>
      <c r="H1688">
        <v>152</v>
      </c>
      <c r="I1688">
        <v>0</v>
      </c>
      <c r="J1688">
        <v>0</v>
      </c>
      <c r="K1688">
        <v>0</v>
      </c>
      <c r="L1688">
        <v>0</v>
      </c>
      <c r="M1688">
        <v>240</v>
      </c>
      <c r="N1688" t="str">
        <f t="shared" si="26"/>
        <v>UPDATE WipDetails SET WipQuantity = , Review_Wip = 240 WHERE WipMaster_Id IN (SELECT id FROM WipMasters WHERE issuedmonth = 'March' AND IssuedYear = 2026) AND CommitmentPeriod = 3 AND CASIN = 'B07BMCBRZC';</v>
      </c>
    </row>
    <row r="1689" spans="1:14" x14ac:dyDescent="0.25">
      <c r="A1689" t="s">
        <v>1796</v>
      </c>
      <c r="B1689" t="s">
        <v>1703</v>
      </c>
      <c r="C1689" t="s">
        <v>3924</v>
      </c>
      <c r="D1689" t="s">
        <v>432</v>
      </c>
      <c r="E1689" t="s">
        <v>27</v>
      </c>
      <c r="F1689">
        <v>1</v>
      </c>
      <c r="G1689">
        <v>20</v>
      </c>
      <c r="H1689">
        <v>205</v>
      </c>
      <c r="I1689">
        <v>0</v>
      </c>
      <c r="J1689">
        <v>0</v>
      </c>
      <c r="K1689">
        <v>0</v>
      </c>
      <c r="L1689">
        <v>100</v>
      </c>
      <c r="M1689">
        <v>500</v>
      </c>
      <c r="N1689" t="str">
        <f t="shared" si="26"/>
        <v>UPDATE WipDetails SET WipQuantity = , Review_Wip = 500 WHERE WipMaster_Id IN (SELECT id FROM WipMasters WHERE issuedmonth = 'March' AND IssuedYear = 2026) AND CommitmentPeriod = 3 AND CASIN = 'B07BM9FCR7';</v>
      </c>
    </row>
    <row r="1690" spans="1:14" x14ac:dyDescent="0.25">
      <c r="A1690" t="s">
        <v>1797</v>
      </c>
      <c r="B1690" t="s">
        <v>1703</v>
      </c>
      <c r="C1690" t="s">
        <v>3925</v>
      </c>
      <c r="D1690" t="s">
        <v>432</v>
      </c>
      <c r="E1690" t="s">
        <v>19</v>
      </c>
      <c r="F1690">
        <v>1</v>
      </c>
      <c r="G1690">
        <v>20</v>
      </c>
      <c r="H1690">
        <v>140</v>
      </c>
      <c r="I1690">
        <v>0</v>
      </c>
      <c r="J1690">
        <v>0</v>
      </c>
      <c r="K1690">
        <v>0</v>
      </c>
      <c r="L1690">
        <v>220</v>
      </c>
      <c r="M1690">
        <v>0</v>
      </c>
      <c r="N1690" t="str">
        <f t="shared" si="26"/>
        <v>UPDATE WipDetails SET WipQuantity = , Review_Wip = 0 WHERE WipMaster_Id IN (SELECT id FROM WipMasters WHERE issuedmonth = 'March' AND IssuedYear = 2026) AND CommitmentPeriod = 3 AND CASIN = 'B07BMC9QBW';</v>
      </c>
    </row>
    <row r="1691" spans="1:14" x14ac:dyDescent="0.25">
      <c r="A1691" t="s">
        <v>1798</v>
      </c>
      <c r="B1691" t="s">
        <v>1703</v>
      </c>
      <c r="C1691" t="s">
        <v>3926</v>
      </c>
      <c r="D1691" t="s">
        <v>432</v>
      </c>
      <c r="E1691" t="s">
        <v>21</v>
      </c>
      <c r="F1691">
        <v>1</v>
      </c>
      <c r="G1691">
        <v>20</v>
      </c>
      <c r="H1691">
        <v>60</v>
      </c>
      <c r="I1691">
        <v>0</v>
      </c>
      <c r="J1691">
        <v>0</v>
      </c>
      <c r="K1691">
        <v>0</v>
      </c>
      <c r="L1691">
        <v>60</v>
      </c>
      <c r="M1691">
        <v>220</v>
      </c>
      <c r="N1691" t="str">
        <f t="shared" si="26"/>
        <v>UPDATE WipDetails SET WipQuantity = , Review_Wip = 220 WHERE WipMaster_Id IN (SELECT id FROM WipMasters WHERE issuedmonth = 'March' AND IssuedYear = 2026) AND CommitmentPeriod = 3 AND CASIN = 'B07BMBV6D9';</v>
      </c>
    </row>
    <row r="1692" spans="1:14" x14ac:dyDescent="0.25">
      <c r="A1692" t="s">
        <v>1799</v>
      </c>
      <c r="B1692" t="s">
        <v>1703</v>
      </c>
      <c r="C1692" t="s">
        <v>3927</v>
      </c>
      <c r="D1692" t="s">
        <v>432</v>
      </c>
      <c r="E1692" t="s">
        <v>454</v>
      </c>
      <c r="F1692">
        <v>1</v>
      </c>
      <c r="G1692">
        <v>20</v>
      </c>
      <c r="H1692">
        <v>66</v>
      </c>
      <c r="I1692">
        <v>0</v>
      </c>
      <c r="J1692">
        <v>0</v>
      </c>
      <c r="K1692">
        <v>0</v>
      </c>
      <c r="L1692">
        <v>0</v>
      </c>
      <c r="M1692">
        <v>0</v>
      </c>
      <c r="N1692" t="str">
        <f t="shared" si="26"/>
        <v>UPDATE WipDetails SET WipQuantity = , Review_Wip = 0 WHERE WipMaster_Id IN (SELECT id FROM WipMasters WHERE issuedmonth = 'March' AND IssuedYear = 2026) AND CommitmentPeriod = 3 AND CASIN = 'B07BM9F6BG';</v>
      </c>
    </row>
    <row r="1693" spans="1:14" x14ac:dyDescent="0.25">
      <c r="A1693" t="s">
        <v>1800</v>
      </c>
      <c r="B1693" t="s">
        <v>1703</v>
      </c>
      <c r="C1693" t="s">
        <v>3928</v>
      </c>
      <c r="D1693" t="s">
        <v>432</v>
      </c>
      <c r="E1693" t="s">
        <v>1711</v>
      </c>
      <c r="F1693">
        <v>1</v>
      </c>
      <c r="G1693">
        <v>20</v>
      </c>
      <c r="H1693">
        <v>46</v>
      </c>
      <c r="I1693">
        <v>0</v>
      </c>
      <c r="J1693">
        <v>0</v>
      </c>
      <c r="K1693">
        <v>0</v>
      </c>
      <c r="L1693">
        <v>100</v>
      </c>
      <c r="M1693">
        <v>120</v>
      </c>
      <c r="N1693" t="str">
        <f t="shared" si="26"/>
        <v>UPDATE WipDetails SET WipQuantity = , Review_Wip = 120 WHERE WipMaster_Id IN (SELECT id FROM WipMasters WHERE issuedmonth = 'March' AND IssuedYear = 2026) AND CommitmentPeriod = 3 AND CASIN = 'B07C8KKX3F';</v>
      </c>
    </row>
    <row r="1694" spans="1:14" x14ac:dyDescent="0.25">
      <c r="A1694" t="s">
        <v>1801</v>
      </c>
      <c r="B1694" t="s">
        <v>1703</v>
      </c>
      <c r="C1694" t="s">
        <v>3929</v>
      </c>
      <c r="D1694" t="s">
        <v>432</v>
      </c>
      <c r="E1694" t="s">
        <v>1713</v>
      </c>
      <c r="F1694">
        <v>1</v>
      </c>
      <c r="G1694">
        <v>20</v>
      </c>
      <c r="H1694">
        <v>126</v>
      </c>
      <c r="I1694">
        <v>0</v>
      </c>
      <c r="J1694">
        <v>0</v>
      </c>
      <c r="K1694">
        <v>0</v>
      </c>
      <c r="L1694">
        <v>220</v>
      </c>
      <c r="M1694">
        <v>240</v>
      </c>
      <c r="N1694" t="str">
        <f t="shared" si="26"/>
        <v>UPDATE WipDetails SET WipQuantity = , Review_Wip = 240 WHERE WipMaster_Id IN (SELECT id FROM WipMasters WHERE issuedmonth = 'March' AND IssuedYear = 2026) AND CommitmentPeriod = 3 AND CASIN = 'B07BM9CM93';</v>
      </c>
    </row>
    <row r="1695" spans="1:14" x14ac:dyDescent="0.25">
      <c r="A1695" t="s">
        <v>1802</v>
      </c>
      <c r="B1695" t="s">
        <v>1703</v>
      </c>
      <c r="C1695" t="s">
        <v>3930</v>
      </c>
      <c r="D1695" t="s">
        <v>432</v>
      </c>
      <c r="E1695" t="s">
        <v>1715</v>
      </c>
      <c r="F1695">
        <v>1</v>
      </c>
      <c r="G1695">
        <v>20</v>
      </c>
      <c r="H1695">
        <v>86</v>
      </c>
      <c r="I1695">
        <v>0</v>
      </c>
      <c r="J1695">
        <v>0</v>
      </c>
      <c r="K1695">
        <v>0</v>
      </c>
      <c r="L1695">
        <v>160</v>
      </c>
      <c r="M1695">
        <v>280</v>
      </c>
      <c r="N1695" t="str">
        <f t="shared" si="26"/>
        <v>UPDATE WipDetails SET WipQuantity = , Review_Wip = 280 WHERE WipMaster_Id IN (SELECT id FROM WipMasters WHERE issuedmonth = 'March' AND IssuedYear = 2026) AND CommitmentPeriod = 3 AND CASIN = 'B07BMBQ1NW';</v>
      </c>
    </row>
    <row r="1696" spans="1:14" x14ac:dyDescent="0.25">
      <c r="A1696" t="s">
        <v>1803</v>
      </c>
      <c r="B1696" t="s">
        <v>1703</v>
      </c>
      <c r="C1696" t="s">
        <v>3931</v>
      </c>
      <c r="D1696" t="s">
        <v>432</v>
      </c>
      <c r="E1696" t="s">
        <v>1717</v>
      </c>
      <c r="F1696">
        <v>1</v>
      </c>
      <c r="G1696">
        <v>20</v>
      </c>
      <c r="H1696">
        <v>206</v>
      </c>
      <c r="I1696">
        <v>0</v>
      </c>
      <c r="J1696">
        <v>0</v>
      </c>
      <c r="K1696">
        <v>0</v>
      </c>
      <c r="L1696">
        <v>40</v>
      </c>
      <c r="M1696">
        <v>0</v>
      </c>
      <c r="N1696" t="str">
        <f t="shared" si="26"/>
        <v>UPDATE WipDetails SET WipQuantity = , Review_Wip = 0 WHERE WipMaster_Id IN (SELECT id FROM WipMasters WHERE issuedmonth = 'March' AND IssuedYear = 2026) AND CommitmentPeriod = 3 AND CASIN = 'B07BM9FM96';</v>
      </c>
    </row>
    <row r="1697" spans="1:14" x14ac:dyDescent="0.25">
      <c r="A1697" t="s">
        <v>1804</v>
      </c>
      <c r="B1697" t="s">
        <v>1703</v>
      </c>
      <c r="C1697" t="s">
        <v>3932</v>
      </c>
      <c r="D1697" t="s">
        <v>432</v>
      </c>
      <c r="E1697" t="s">
        <v>1719</v>
      </c>
      <c r="F1697">
        <v>1</v>
      </c>
      <c r="G1697">
        <v>20</v>
      </c>
      <c r="H1697">
        <v>59</v>
      </c>
      <c r="I1697">
        <v>0</v>
      </c>
      <c r="J1697">
        <v>0</v>
      </c>
      <c r="K1697">
        <v>0</v>
      </c>
      <c r="L1697">
        <v>40</v>
      </c>
      <c r="M1697">
        <v>0</v>
      </c>
      <c r="N1697" t="str">
        <f t="shared" si="26"/>
        <v>UPDATE WipDetails SET WipQuantity = , Review_Wip = 0 WHERE WipMaster_Id IN (SELECT id FROM WipMasters WHERE issuedmonth = 'March' AND IssuedYear = 2026) AND CommitmentPeriod = 3 AND CASIN = 'B07BMBMQHS';</v>
      </c>
    </row>
    <row r="1698" spans="1:14" x14ac:dyDescent="0.25">
      <c r="A1698" t="s">
        <v>1805</v>
      </c>
      <c r="B1698" t="s">
        <v>1703</v>
      </c>
      <c r="C1698" t="s">
        <v>3933</v>
      </c>
      <c r="D1698" t="s">
        <v>358</v>
      </c>
      <c r="E1698" t="s">
        <v>11</v>
      </c>
      <c r="F1698">
        <v>1</v>
      </c>
      <c r="G1698">
        <v>20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 t="str">
        <f t="shared" si="26"/>
        <v>UPDATE WipDetails SET WipQuantity = , Review_Wip = 0 WHERE WipMaster_Id IN (SELECT id FROM WipMasters WHERE issuedmonth = 'March' AND IssuedYear = 2026) AND CommitmentPeriod = 3 AND CASIN = 'B07BKSN5YM';</v>
      </c>
    </row>
    <row r="1699" spans="1:14" x14ac:dyDescent="0.25">
      <c r="A1699" t="s">
        <v>1806</v>
      </c>
      <c r="B1699" t="s">
        <v>1703</v>
      </c>
      <c r="C1699" t="s">
        <v>3934</v>
      </c>
      <c r="D1699" t="s">
        <v>358</v>
      </c>
      <c r="E1699" t="s">
        <v>13</v>
      </c>
      <c r="F1699">
        <v>1</v>
      </c>
      <c r="G1699">
        <v>20</v>
      </c>
      <c r="H1699">
        <v>7</v>
      </c>
      <c r="I1699">
        <v>0</v>
      </c>
      <c r="J1699">
        <v>0</v>
      </c>
      <c r="K1699">
        <v>0</v>
      </c>
      <c r="L1699">
        <v>0</v>
      </c>
      <c r="M1699">
        <v>0</v>
      </c>
      <c r="N1699" t="str">
        <f t="shared" si="26"/>
        <v>UPDATE WipDetails SET WipQuantity = , Review_Wip = 0 WHERE WipMaster_Id IN (SELECT id FROM WipMasters WHERE issuedmonth = 'March' AND IssuedYear = 2026) AND CommitmentPeriod = 3 AND CASIN = 'B07BKP1ZDJ';</v>
      </c>
    </row>
    <row r="1700" spans="1:14" x14ac:dyDescent="0.25">
      <c r="A1700" t="s">
        <v>1807</v>
      </c>
      <c r="B1700" t="s">
        <v>1703</v>
      </c>
      <c r="C1700" t="s">
        <v>3935</v>
      </c>
      <c r="D1700" t="s">
        <v>358</v>
      </c>
      <c r="E1700" t="s">
        <v>15</v>
      </c>
      <c r="F1700">
        <v>1</v>
      </c>
      <c r="G1700">
        <v>20</v>
      </c>
      <c r="H1700">
        <v>13</v>
      </c>
      <c r="I1700">
        <v>0</v>
      </c>
      <c r="J1700">
        <v>0</v>
      </c>
      <c r="K1700">
        <v>0</v>
      </c>
      <c r="L1700">
        <v>0</v>
      </c>
      <c r="M1700">
        <v>0</v>
      </c>
      <c r="N1700" t="str">
        <f t="shared" si="26"/>
        <v>UPDATE WipDetails SET WipQuantity = , Review_Wip = 0 WHERE WipMaster_Id IN (SELECT id FROM WipMasters WHERE issuedmonth = 'March' AND IssuedYear = 2026) AND CommitmentPeriod = 3 AND CASIN = 'B07BKVN6HK';</v>
      </c>
    </row>
    <row r="1701" spans="1:14" x14ac:dyDescent="0.25">
      <c r="A1701" t="s">
        <v>1808</v>
      </c>
      <c r="B1701" t="s">
        <v>1703</v>
      </c>
      <c r="C1701" t="s">
        <v>3936</v>
      </c>
      <c r="D1701" t="s">
        <v>358</v>
      </c>
      <c r="E1701" t="s">
        <v>27</v>
      </c>
      <c r="F1701">
        <v>1</v>
      </c>
      <c r="G1701">
        <v>20</v>
      </c>
      <c r="H1701">
        <v>25</v>
      </c>
      <c r="I1701">
        <v>0</v>
      </c>
      <c r="J1701">
        <v>0</v>
      </c>
      <c r="K1701">
        <v>0</v>
      </c>
      <c r="L1701">
        <v>120</v>
      </c>
      <c r="M1701">
        <v>0</v>
      </c>
      <c r="N1701" t="str">
        <f t="shared" si="26"/>
        <v>UPDATE WipDetails SET WipQuantity = , Review_Wip = 0 WHERE WipMaster_Id IN (SELECT id FROM WipMasters WHERE issuedmonth = 'March' AND IssuedYear = 2026) AND CommitmentPeriod = 3 AND CASIN = 'B07BKMN3FZ';</v>
      </c>
    </row>
    <row r="1702" spans="1:14" x14ac:dyDescent="0.25">
      <c r="A1702" t="s">
        <v>1809</v>
      </c>
      <c r="B1702" t="s">
        <v>1703</v>
      </c>
      <c r="C1702" t="s">
        <v>3937</v>
      </c>
      <c r="D1702" t="s">
        <v>358</v>
      </c>
      <c r="E1702" t="s">
        <v>19</v>
      </c>
      <c r="F1702">
        <v>1</v>
      </c>
      <c r="G1702">
        <v>20</v>
      </c>
      <c r="H1702">
        <v>13</v>
      </c>
      <c r="I1702">
        <v>0</v>
      </c>
      <c r="J1702">
        <v>0</v>
      </c>
      <c r="K1702">
        <v>0</v>
      </c>
      <c r="L1702">
        <v>740</v>
      </c>
      <c r="M1702">
        <v>0</v>
      </c>
      <c r="N1702" t="str">
        <f t="shared" si="26"/>
        <v>UPDATE WipDetails SET WipQuantity = , Review_Wip = 0 WHERE WipMaster_Id IN (SELECT id FROM WipMasters WHERE issuedmonth = 'March' AND IssuedYear = 2026) AND CommitmentPeriod = 3 AND CASIN = 'B07BKVF1MX';</v>
      </c>
    </row>
    <row r="1703" spans="1:14" x14ac:dyDescent="0.25">
      <c r="A1703" t="s">
        <v>1810</v>
      </c>
      <c r="B1703" t="s">
        <v>1703</v>
      </c>
      <c r="C1703" t="s">
        <v>3938</v>
      </c>
      <c r="D1703" t="s">
        <v>358</v>
      </c>
      <c r="E1703" t="s">
        <v>21</v>
      </c>
      <c r="F1703">
        <v>1</v>
      </c>
      <c r="G1703">
        <v>20</v>
      </c>
      <c r="H1703">
        <v>6</v>
      </c>
      <c r="I1703">
        <v>0</v>
      </c>
      <c r="J1703">
        <v>0</v>
      </c>
      <c r="K1703">
        <v>0</v>
      </c>
      <c r="L1703">
        <v>80</v>
      </c>
      <c r="M1703">
        <v>0</v>
      </c>
      <c r="N1703" t="str">
        <f t="shared" si="26"/>
        <v>UPDATE WipDetails SET WipQuantity = , Review_Wip = 0 WHERE WipMaster_Id IN (SELECT id FROM WipMasters WHERE issuedmonth = 'March' AND IssuedYear = 2026) AND CommitmentPeriod = 3 AND CASIN = 'B07BKMHDX6';</v>
      </c>
    </row>
    <row r="1704" spans="1:14" x14ac:dyDescent="0.25">
      <c r="A1704" t="s">
        <v>1811</v>
      </c>
      <c r="B1704" t="s">
        <v>1703</v>
      </c>
      <c r="C1704" t="s">
        <v>3939</v>
      </c>
      <c r="D1704" t="s">
        <v>358</v>
      </c>
      <c r="E1704" t="s">
        <v>454</v>
      </c>
      <c r="F1704">
        <v>1</v>
      </c>
      <c r="G1704">
        <v>20</v>
      </c>
      <c r="H1704">
        <v>13</v>
      </c>
      <c r="I1704">
        <v>0</v>
      </c>
      <c r="J1704">
        <v>0</v>
      </c>
      <c r="K1704">
        <v>0</v>
      </c>
      <c r="L1704">
        <v>0</v>
      </c>
      <c r="M1704">
        <v>0</v>
      </c>
      <c r="N1704" t="str">
        <f t="shared" si="26"/>
        <v>UPDATE WipDetails SET WipQuantity = , Review_Wip = 0 WHERE WipMaster_Id IN (SELECT id FROM WipMasters WHERE issuedmonth = 'March' AND IssuedYear = 2026) AND CommitmentPeriod = 3 AND CASIN = 'B07BKVZS4D';</v>
      </c>
    </row>
    <row r="1705" spans="1:14" x14ac:dyDescent="0.25">
      <c r="A1705" t="s">
        <v>1812</v>
      </c>
      <c r="B1705" t="s">
        <v>1703</v>
      </c>
      <c r="C1705" t="s">
        <v>3940</v>
      </c>
      <c r="D1705" t="s">
        <v>358</v>
      </c>
      <c r="E1705" t="s">
        <v>1711</v>
      </c>
      <c r="F1705">
        <v>1</v>
      </c>
      <c r="G1705">
        <v>20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 t="str">
        <f t="shared" si="26"/>
        <v>UPDATE WipDetails SET WipQuantity = , Review_Wip = 0 WHERE WipMaster_Id IN (SELECT id FROM WipMasters WHERE issuedmonth = 'March' AND IssuedYear = 2026) AND CommitmentPeriod = 3 AND CASIN = 'B07BKP1ZDV';</v>
      </c>
    </row>
    <row r="1706" spans="1:14" x14ac:dyDescent="0.25">
      <c r="A1706" t="s">
        <v>1813</v>
      </c>
      <c r="B1706" t="s">
        <v>1703</v>
      </c>
      <c r="C1706" t="s">
        <v>3941</v>
      </c>
      <c r="D1706" t="s">
        <v>358</v>
      </c>
      <c r="E1706" t="s">
        <v>1713</v>
      </c>
      <c r="F1706">
        <v>1</v>
      </c>
      <c r="G1706">
        <v>20</v>
      </c>
      <c r="H1706">
        <v>6</v>
      </c>
      <c r="I1706">
        <v>0</v>
      </c>
      <c r="J1706">
        <v>0</v>
      </c>
      <c r="K1706">
        <v>0</v>
      </c>
      <c r="L1706">
        <v>80</v>
      </c>
      <c r="M1706">
        <v>0</v>
      </c>
      <c r="N1706" t="str">
        <f t="shared" si="26"/>
        <v>UPDATE WipDetails SET WipQuantity = , Review_Wip = 0 WHERE WipMaster_Id IN (SELECT id FROM WipMasters WHERE issuedmonth = 'March' AND IssuedYear = 2026) AND CommitmentPeriod = 3 AND CASIN = 'B07BKWMD1Q';</v>
      </c>
    </row>
    <row r="1707" spans="1:14" x14ac:dyDescent="0.25">
      <c r="A1707" t="s">
        <v>1814</v>
      </c>
      <c r="B1707" t="s">
        <v>1703</v>
      </c>
      <c r="C1707" t="s">
        <v>3942</v>
      </c>
      <c r="D1707" t="s">
        <v>358</v>
      </c>
      <c r="E1707" t="s">
        <v>1715</v>
      </c>
      <c r="F1707">
        <v>1</v>
      </c>
      <c r="G1707">
        <v>20</v>
      </c>
      <c r="H1707">
        <v>13</v>
      </c>
      <c r="I1707">
        <v>0</v>
      </c>
      <c r="J1707">
        <v>0</v>
      </c>
      <c r="K1707">
        <v>0</v>
      </c>
      <c r="L1707">
        <v>340</v>
      </c>
      <c r="M1707">
        <v>0</v>
      </c>
      <c r="N1707" t="str">
        <f t="shared" si="26"/>
        <v>UPDATE WipDetails SET WipQuantity = , Review_Wip = 0 WHERE WipMaster_Id IN (SELECT id FROM WipMasters WHERE issuedmonth = 'March' AND IssuedYear = 2026) AND CommitmentPeriod = 3 AND CASIN = 'B07BKQZRCP';</v>
      </c>
    </row>
    <row r="1708" spans="1:14" x14ac:dyDescent="0.25">
      <c r="A1708" t="s">
        <v>1815</v>
      </c>
      <c r="B1708" t="s">
        <v>1703</v>
      </c>
      <c r="C1708" t="s">
        <v>3943</v>
      </c>
      <c r="D1708" t="s">
        <v>358</v>
      </c>
      <c r="E1708" t="s">
        <v>1717</v>
      </c>
      <c r="F1708">
        <v>1</v>
      </c>
      <c r="G1708">
        <v>20</v>
      </c>
      <c r="H1708">
        <v>7</v>
      </c>
      <c r="I1708">
        <v>0</v>
      </c>
      <c r="J1708">
        <v>0</v>
      </c>
      <c r="K1708">
        <v>0</v>
      </c>
      <c r="L1708">
        <v>160</v>
      </c>
      <c r="M1708">
        <v>0</v>
      </c>
      <c r="N1708" t="str">
        <f t="shared" si="26"/>
        <v>UPDATE WipDetails SET WipQuantity = , Review_Wip = 0 WHERE WipMaster_Id IN (SELECT id FROM WipMasters WHERE issuedmonth = 'March' AND IssuedYear = 2026) AND CommitmentPeriod = 3 AND CASIN = 'B07BKQZRCJ';</v>
      </c>
    </row>
    <row r="1709" spans="1:14" x14ac:dyDescent="0.25">
      <c r="A1709" t="s">
        <v>1816</v>
      </c>
      <c r="B1709" t="s">
        <v>1703</v>
      </c>
      <c r="C1709" t="s">
        <v>3944</v>
      </c>
      <c r="D1709" t="s">
        <v>358</v>
      </c>
      <c r="E1709" t="s">
        <v>1719</v>
      </c>
      <c r="F1709">
        <v>1</v>
      </c>
      <c r="G1709">
        <v>20</v>
      </c>
      <c r="H1709">
        <v>0</v>
      </c>
      <c r="I1709">
        <v>0</v>
      </c>
      <c r="J1709">
        <v>0</v>
      </c>
      <c r="K1709">
        <v>0</v>
      </c>
      <c r="L1709">
        <v>480</v>
      </c>
      <c r="M1709">
        <v>0</v>
      </c>
      <c r="N1709" t="str">
        <f t="shared" si="26"/>
        <v>UPDATE WipDetails SET WipQuantity = , Review_Wip = 0 WHERE WipMaster_Id IN (SELECT id FROM WipMasters WHERE issuedmonth = 'March' AND IssuedYear = 2026) AND CommitmentPeriod = 3 AND CASIN = 'B07BKV3BBT';</v>
      </c>
    </row>
    <row r="1710" spans="1:14" x14ac:dyDescent="0.25">
      <c r="A1710" t="s">
        <v>1817</v>
      </c>
      <c r="B1710" t="s">
        <v>1818</v>
      </c>
      <c r="C1710" t="s">
        <v>3945</v>
      </c>
      <c r="D1710" t="s">
        <v>10</v>
      </c>
      <c r="E1710" t="s">
        <v>11</v>
      </c>
      <c r="F1710">
        <v>6</v>
      </c>
      <c r="G1710">
        <v>10</v>
      </c>
      <c r="H1710">
        <v>32</v>
      </c>
      <c r="I1710">
        <v>590</v>
      </c>
      <c r="J1710">
        <v>770</v>
      </c>
      <c r="K1710">
        <v>300</v>
      </c>
      <c r="L1710">
        <v>660</v>
      </c>
      <c r="M1710">
        <v>1670</v>
      </c>
      <c r="N1710" t="str">
        <f t="shared" si="26"/>
        <v>UPDATE WipDetails SET WipQuantity = , Review_Wip = 1670 WHERE WipMaster_Id IN (SELECT id FROM WipMasters WHERE issuedmonth = 'March' AND IssuedYear = 2026) AND CommitmentPeriod = 3 AND CASIN = 'B0721D4H75';</v>
      </c>
    </row>
    <row r="1711" spans="1:14" x14ac:dyDescent="0.25">
      <c r="A1711" t="s">
        <v>1819</v>
      </c>
      <c r="B1711" t="s">
        <v>1818</v>
      </c>
      <c r="C1711" t="s">
        <v>3946</v>
      </c>
      <c r="D1711" t="s">
        <v>10</v>
      </c>
      <c r="E1711" t="s">
        <v>13</v>
      </c>
      <c r="F1711">
        <v>6</v>
      </c>
      <c r="G1711">
        <v>10</v>
      </c>
      <c r="H1711">
        <v>333</v>
      </c>
      <c r="I1711">
        <v>380</v>
      </c>
      <c r="J1711">
        <v>140</v>
      </c>
      <c r="K1711">
        <v>3450</v>
      </c>
      <c r="L1711">
        <v>1480</v>
      </c>
      <c r="M1711">
        <v>50</v>
      </c>
      <c r="N1711" t="str">
        <f t="shared" si="26"/>
        <v>UPDATE WipDetails SET WipQuantity = , Review_Wip = 50 WHERE WipMaster_Id IN (SELECT id FROM WipMasters WHERE issuedmonth = 'March' AND IssuedYear = 2026) AND CommitmentPeriod = 3 AND CASIN = 'B072MT82N5';</v>
      </c>
    </row>
    <row r="1712" spans="1:14" x14ac:dyDescent="0.25">
      <c r="A1712" t="s">
        <v>1820</v>
      </c>
      <c r="B1712" t="s">
        <v>1818</v>
      </c>
      <c r="C1712" t="s">
        <v>3947</v>
      </c>
      <c r="D1712" t="s">
        <v>10</v>
      </c>
      <c r="E1712" t="s">
        <v>15</v>
      </c>
      <c r="F1712">
        <v>6</v>
      </c>
      <c r="G1712">
        <v>10</v>
      </c>
      <c r="H1712">
        <v>1526</v>
      </c>
      <c r="I1712">
        <v>60</v>
      </c>
      <c r="J1712">
        <v>0</v>
      </c>
      <c r="K1712">
        <v>5890</v>
      </c>
      <c r="L1712">
        <v>3900</v>
      </c>
      <c r="M1712">
        <v>50</v>
      </c>
      <c r="N1712" t="str">
        <f t="shared" si="26"/>
        <v>UPDATE WipDetails SET WipQuantity = , Review_Wip = 50 WHERE WipMaster_Id IN (SELECT id FROM WipMasters WHERE issuedmonth = 'March' AND IssuedYear = 2026) AND CommitmentPeriod = 3 AND CASIN = 'B071GDV2B2';</v>
      </c>
    </row>
    <row r="1713" spans="1:14" x14ac:dyDescent="0.25">
      <c r="A1713" t="s">
        <v>1821</v>
      </c>
      <c r="B1713" t="s">
        <v>1818</v>
      </c>
      <c r="C1713" t="s">
        <v>3948</v>
      </c>
      <c r="D1713" t="s">
        <v>10</v>
      </c>
      <c r="E1713" t="s">
        <v>17</v>
      </c>
      <c r="F1713">
        <v>6</v>
      </c>
      <c r="G1713">
        <v>10</v>
      </c>
      <c r="H1713">
        <v>1134</v>
      </c>
      <c r="I1713">
        <v>60</v>
      </c>
      <c r="J1713">
        <v>0</v>
      </c>
      <c r="K1713">
        <v>22530</v>
      </c>
      <c r="L1713">
        <v>240</v>
      </c>
      <c r="M1713">
        <v>40</v>
      </c>
      <c r="N1713" t="str">
        <f t="shared" si="26"/>
        <v>UPDATE WipDetails SET WipQuantity = , Review_Wip = 40 WHERE WipMaster_Id IN (SELECT id FROM WipMasters WHERE issuedmonth = 'March' AND IssuedYear = 2026) AND CommitmentPeriod = 3 AND CASIN = 'B071WY2RWL';</v>
      </c>
    </row>
    <row r="1714" spans="1:14" x14ac:dyDescent="0.25">
      <c r="A1714" t="s">
        <v>1822</v>
      </c>
      <c r="B1714" t="s">
        <v>1818</v>
      </c>
      <c r="C1714" t="s">
        <v>3949</v>
      </c>
      <c r="D1714" t="s">
        <v>10</v>
      </c>
      <c r="E1714" t="s">
        <v>19</v>
      </c>
      <c r="F1714">
        <v>6</v>
      </c>
      <c r="G1714">
        <v>10</v>
      </c>
      <c r="H1714">
        <v>2545</v>
      </c>
      <c r="I1714">
        <v>60</v>
      </c>
      <c r="J1714">
        <v>0</v>
      </c>
      <c r="K1714">
        <v>5590</v>
      </c>
      <c r="L1714">
        <v>80</v>
      </c>
      <c r="M1714">
        <v>40</v>
      </c>
      <c r="N1714" t="str">
        <f t="shared" si="26"/>
        <v>UPDATE WipDetails SET WipQuantity = , Review_Wip = 40 WHERE WipMaster_Id IN (SELECT id FROM WipMasters WHERE issuedmonth = 'March' AND IssuedYear = 2026) AND CommitmentPeriod = 3 AND CASIN = 'B071WY2Q29';</v>
      </c>
    </row>
    <row r="1715" spans="1:14" x14ac:dyDescent="0.25">
      <c r="A1715" t="s">
        <v>1823</v>
      </c>
      <c r="B1715" t="s">
        <v>1818</v>
      </c>
      <c r="C1715" t="s">
        <v>3950</v>
      </c>
      <c r="D1715" t="s">
        <v>10</v>
      </c>
      <c r="E1715" t="s">
        <v>21</v>
      </c>
      <c r="F1715">
        <v>6</v>
      </c>
      <c r="G1715">
        <v>10</v>
      </c>
      <c r="H1715">
        <v>1143</v>
      </c>
      <c r="I1715">
        <v>2570</v>
      </c>
      <c r="J1715">
        <v>2210</v>
      </c>
      <c r="K1715">
        <v>4290</v>
      </c>
      <c r="L1715">
        <v>3370</v>
      </c>
      <c r="M1715">
        <v>40</v>
      </c>
      <c r="N1715" t="str">
        <f t="shared" si="26"/>
        <v>UPDATE WipDetails SET WipQuantity = , Review_Wip = 40 WHERE WipMaster_Id IN (SELECT id FROM WipMasters WHERE issuedmonth = 'March' AND IssuedYear = 2026) AND CommitmentPeriod = 3 AND CASIN = 'B072V8Y2C8';</v>
      </c>
    </row>
    <row r="1716" spans="1:14" x14ac:dyDescent="0.25">
      <c r="A1716" t="s">
        <v>4439</v>
      </c>
      <c r="B1716" t="s">
        <v>1818</v>
      </c>
      <c r="C1716" t="s">
        <v>4440</v>
      </c>
      <c r="D1716" t="s">
        <v>4441</v>
      </c>
      <c r="E1716" t="s">
        <v>11</v>
      </c>
      <c r="F1716">
        <v>6</v>
      </c>
      <c r="G1716">
        <v>10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30</v>
      </c>
      <c r="N1716" t="str">
        <f t="shared" si="26"/>
        <v>UPDATE WipDetails SET WipQuantity = , Review_Wip = 30 WHERE WipMaster_Id IN (SELECT id FROM WipMasters WHERE issuedmonth = 'March' AND IssuedYear = 2026) AND CommitmentPeriod = 3 AND CASIN = 'B0F5Q543NP';</v>
      </c>
    </row>
    <row r="1717" spans="1:14" x14ac:dyDescent="0.25">
      <c r="A1717" t="s">
        <v>4442</v>
      </c>
      <c r="B1717" t="s">
        <v>1818</v>
      </c>
      <c r="C1717" t="s">
        <v>4443</v>
      </c>
      <c r="D1717" t="s">
        <v>4441</v>
      </c>
      <c r="E1717" t="s">
        <v>13</v>
      </c>
      <c r="F1717">
        <v>6</v>
      </c>
      <c r="G1717">
        <v>10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120</v>
      </c>
      <c r="N1717" t="str">
        <f t="shared" si="26"/>
        <v>UPDATE WipDetails SET WipQuantity = , Review_Wip = 120 WHERE WipMaster_Id IN (SELECT id FROM WipMasters WHERE issuedmonth = 'March' AND IssuedYear = 2026) AND CommitmentPeriod = 3 AND CASIN = 'B0F5Q5X52Z';</v>
      </c>
    </row>
    <row r="1718" spans="1:14" x14ac:dyDescent="0.25">
      <c r="A1718" t="s">
        <v>4444</v>
      </c>
      <c r="B1718" t="s">
        <v>1818</v>
      </c>
      <c r="C1718" t="s">
        <v>4445</v>
      </c>
      <c r="D1718" t="s">
        <v>4441</v>
      </c>
      <c r="E1718" t="s">
        <v>15</v>
      </c>
      <c r="F1718">
        <v>6</v>
      </c>
      <c r="G1718">
        <v>10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30</v>
      </c>
      <c r="N1718" t="str">
        <f t="shared" si="26"/>
        <v>UPDATE WipDetails SET WipQuantity = , Review_Wip = 30 WHERE WipMaster_Id IN (SELECT id FROM WipMasters WHERE issuedmonth = 'March' AND IssuedYear = 2026) AND CommitmentPeriod = 3 AND CASIN = 'B0F5Q6D34Z';</v>
      </c>
    </row>
    <row r="1719" spans="1:14" x14ac:dyDescent="0.25">
      <c r="A1719" t="s">
        <v>4446</v>
      </c>
      <c r="B1719" t="s">
        <v>1818</v>
      </c>
      <c r="C1719" t="s">
        <v>4447</v>
      </c>
      <c r="D1719" t="s">
        <v>4441</v>
      </c>
      <c r="E1719" t="s">
        <v>17</v>
      </c>
      <c r="F1719">
        <v>6</v>
      </c>
      <c r="G1719">
        <v>10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30</v>
      </c>
      <c r="N1719" t="str">
        <f t="shared" si="26"/>
        <v>UPDATE WipDetails SET WipQuantity = , Review_Wip = 30 WHERE WipMaster_Id IN (SELECT id FROM WipMasters WHERE issuedmonth = 'March' AND IssuedYear = 2026) AND CommitmentPeriod = 3 AND CASIN = 'B0F5Q2F7YM';</v>
      </c>
    </row>
    <row r="1720" spans="1:14" x14ac:dyDescent="0.25">
      <c r="A1720" t="s">
        <v>4448</v>
      </c>
      <c r="B1720" t="s">
        <v>1818</v>
      </c>
      <c r="C1720" t="s">
        <v>4449</v>
      </c>
      <c r="D1720" t="s">
        <v>4441</v>
      </c>
      <c r="E1720" t="s">
        <v>19</v>
      </c>
      <c r="F1720">
        <v>6</v>
      </c>
      <c r="G1720">
        <v>10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250</v>
      </c>
      <c r="N1720" t="str">
        <f t="shared" si="26"/>
        <v>UPDATE WipDetails SET WipQuantity = , Review_Wip = 250 WHERE WipMaster_Id IN (SELECT id FROM WipMasters WHERE issuedmonth = 'March' AND IssuedYear = 2026) AND CommitmentPeriod = 3 AND CASIN = 'B0F5Q7KKLJ';</v>
      </c>
    </row>
    <row r="1721" spans="1:14" x14ac:dyDescent="0.25">
      <c r="A1721" t="s">
        <v>4450</v>
      </c>
      <c r="B1721" t="s">
        <v>1818</v>
      </c>
      <c r="C1721" t="s">
        <v>4451</v>
      </c>
      <c r="D1721" t="s">
        <v>4441</v>
      </c>
      <c r="E1721" t="s">
        <v>21</v>
      </c>
      <c r="F1721">
        <v>6</v>
      </c>
      <c r="G1721">
        <v>10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230</v>
      </c>
      <c r="N1721" t="str">
        <f t="shared" si="26"/>
        <v>UPDATE WipDetails SET WipQuantity = , Review_Wip = 230 WHERE WipMaster_Id IN (SELECT id FROM WipMasters WHERE issuedmonth = 'March' AND IssuedYear = 2026) AND CommitmentPeriod = 3 AND CASIN = 'B0F5Q59MKL';</v>
      </c>
    </row>
    <row r="1722" spans="1:14" x14ac:dyDescent="0.25">
      <c r="A1722" t="s">
        <v>4452</v>
      </c>
      <c r="B1722" t="s">
        <v>1818</v>
      </c>
      <c r="C1722" t="s">
        <v>4453</v>
      </c>
      <c r="D1722" t="s">
        <v>4454</v>
      </c>
      <c r="E1722" t="s">
        <v>11</v>
      </c>
      <c r="F1722">
        <v>6</v>
      </c>
      <c r="G1722">
        <v>10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70</v>
      </c>
      <c r="N1722" t="str">
        <f t="shared" si="26"/>
        <v>UPDATE WipDetails SET WipQuantity = , Review_Wip = 70 WHERE WipMaster_Id IN (SELECT id FROM WipMasters WHERE issuedmonth = 'March' AND IssuedYear = 2026) AND CommitmentPeriod = 3 AND CASIN = 'B0F5Q82H6V';</v>
      </c>
    </row>
    <row r="1723" spans="1:14" x14ac:dyDescent="0.25">
      <c r="A1723" t="s">
        <v>4455</v>
      </c>
      <c r="B1723" t="s">
        <v>1818</v>
      </c>
      <c r="C1723" t="s">
        <v>4456</v>
      </c>
      <c r="D1723" t="s">
        <v>4454</v>
      </c>
      <c r="E1723" t="s">
        <v>13</v>
      </c>
      <c r="F1723">
        <v>6</v>
      </c>
      <c r="G1723">
        <v>10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230</v>
      </c>
      <c r="N1723" t="str">
        <f t="shared" si="26"/>
        <v>UPDATE WipDetails SET WipQuantity = , Review_Wip = 230 WHERE WipMaster_Id IN (SELECT id FROM WipMasters WHERE issuedmonth = 'March' AND IssuedYear = 2026) AND CommitmentPeriod = 3 AND CASIN = 'B0F5Q4SS9V';</v>
      </c>
    </row>
    <row r="1724" spans="1:14" x14ac:dyDescent="0.25">
      <c r="A1724" t="s">
        <v>4457</v>
      </c>
      <c r="B1724" t="s">
        <v>1818</v>
      </c>
      <c r="C1724" t="s">
        <v>4458</v>
      </c>
      <c r="D1724" t="s">
        <v>4454</v>
      </c>
      <c r="E1724" t="s">
        <v>15</v>
      </c>
      <c r="F1724">
        <v>6</v>
      </c>
      <c r="G1724">
        <v>10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510</v>
      </c>
      <c r="N1724" t="str">
        <f t="shared" si="26"/>
        <v>UPDATE WipDetails SET WipQuantity = , Review_Wip = 510 WHERE WipMaster_Id IN (SELECT id FROM WipMasters WHERE issuedmonth = 'March' AND IssuedYear = 2026) AND CommitmentPeriod = 3 AND CASIN = 'B0F5Q6944B';</v>
      </c>
    </row>
    <row r="1725" spans="1:14" x14ac:dyDescent="0.25">
      <c r="A1725" t="s">
        <v>4459</v>
      </c>
      <c r="B1725" t="s">
        <v>1818</v>
      </c>
      <c r="C1725" t="s">
        <v>4460</v>
      </c>
      <c r="D1725" t="s">
        <v>4454</v>
      </c>
      <c r="E1725" t="s">
        <v>17</v>
      </c>
      <c r="F1725">
        <v>6</v>
      </c>
      <c r="G1725">
        <v>10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790</v>
      </c>
      <c r="N1725" t="str">
        <f t="shared" si="26"/>
        <v>UPDATE WipDetails SET WipQuantity = , Review_Wip = 790 WHERE WipMaster_Id IN (SELECT id FROM WipMasters WHERE issuedmonth = 'March' AND IssuedYear = 2026) AND CommitmentPeriod = 3 AND CASIN = 'B0F5W44B2N';</v>
      </c>
    </row>
    <row r="1726" spans="1:14" x14ac:dyDescent="0.25">
      <c r="A1726" t="s">
        <v>4461</v>
      </c>
      <c r="B1726" t="s">
        <v>1818</v>
      </c>
      <c r="C1726" t="s">
        <v>4462</v>
      </c>
      <c r="D1726" t="s">
        <v>4454</v>
      </c>
      <c r="E1726" t="s">
        <v>19</v>
      </c>
      <c r="F1726">
        <v>6</v>
      </c>
      <c r="G1726">
        <v>10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510</v>
      </c>
      <c r="N1726" t="str">
        <f t="shared" si="26"/>
        <v>UPDATE WipDetails SET WipQuantity = , Review_Wip = 510 WHERE WipMaster_Id IN (SELECT id FROM WipMasters WHERE issuedmonth = 'March' AND IssuedYear = 2026) AND CommitmentPeriod = 3 AND CASIN = 'B0F5Q5J9ZY';</v>
      </c>
    </row>
    <row r="1727" spans="1:14" x14ac:dyDescent="0.25">
      <c r="A1727" t="s">
        <v>4463</v>
      </c>
      <c r="B1727" t="s">
        <v>1818</v>
      </c>
      <c r="C1727" t="s">
        <v>4464</v>
      </c>
      <c r="D1727" t="s">
        <v>4454</v>
      </c>
      <c r="E1727" t="s">
        <v>21</v>
      </c>
      <c r="F1727">
        <v>6</v>
      </c>
      <c r="G1727">
        <v>10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400</v>
      </c>
      <c r="N1727" t="str">
        <f t="shared" si="26"/>
        <v>UPDATE WipDetails SET WipQuantity = , Review_Wip = 400 WHERE WipMaster_Id IN (SELECT id FROM WipMasters WHERE issuedmonth = 'March' AND IssuedYear = 2026) AND CommitmentPeriod = 3 AND CASIN = 'B0F5Q4Z55F';</v>
      </c>
    </row>
    <row r="1728" spans="1:14" x14ac:dyDescent="0.25">
      <c r="A1728" t="s">
        <v>4465</v>
      </c>
      <c r="B1728" t="s">
        <v>1818</v>
      </c>
      <c r="C1728" t="s">
        <v>4466</v>
      </c>
      <c r="D1728" t="s">
        <v>4467</v>
      </c>
      <c r="E1728" t="s">
        <v>11</v>
      </c>
      <c r="F1728">
        <v>6</v>
      </c>
      <c r="G1728">
        <v>10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50</v>
      </c>
      <c r="N1728" t="str">
        <f t="shared" si="26"/>
        <v>UPDATE WipDetails SET WipQuantity = , Review_Wip = 50 WHERE WipMaster_Id IN (SELECT id FROM WipMasters WHERE issuedmonth = 'March' AND IssuedYear = 2026) AND CommitmentPeriod = 3 AND CASIN = 'B0F5Q2DBWD';</v>
      </c>
    </row>
    <row r="1729" spans="1:14" x14ac:dyDescent="0.25">
      <c r="A1729" t="s">
        <v>4468</v>
      </c>
      <c r="B1729" t="s">
        <v>1818</v>
      </c>
      <c r="C1729" t="s">
        <v>4469</v>
      </c>
      <c r="D1729" t="s">
        <v>4467</v>
      </c>
      <c r="E1729" t="s">
        <v>15</v>
      </c>
      <c r="F1729">
        <v>6</v>
      </c>
      <c r="G1729">
        <v>10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190</v>
      </c>
      <c r="N1729" t="str">
        <f t="shared" si="26"/>
        <v>UPDATE WipDetails SET WipQuantity = , Review_Wip = 190 WHERE WipMaster_Id IN (SELECT id FROM WipMasters WHERE issuedmonth = 'March' AND IssuedYear = 2026) AND CommitmentPeriod = 3 AND CASIN = 'B0F5Q7691K';</v>
      </c>
    </row>
    <row r="1730" spans="1:14" x14ac:dyDescent="0.25">
      <c r="A1730" t="s">
        <v>4470</v>
      </c>
      <c r="B1730" t="s">
        <v>1818</v>
      </c>
      <c r="C1730" t="s">
        <v>4471</v>
      </c>
      <c r="D1730" t="s">
        <v>4467</v>
      </c>
      <c r="E1730" t="s">
        <v>17</v>
      </c>
      <c r="F1730">
        <v>6</v>
      </c>
      <c r="G1730">
        <v>10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160</v>
      </c>
      <c r="N1730" t="str">
        <f t="shared" si="26"/>
        <v>UPDATE WipDetails SET WipQuantity = , Review_Wip = 160 WHERE WipMaster_Id IN (SELECT id FROM WipMasters WHERE issuedmonth = 'March' AND IssuedYear = 2026) AND CommitmentPeriod = 3 AND CASIN = 'B0F5Q8K51D';</v>
      </c>
    </row>
    <row r="1731" spans="1:14" x14ac:dyDescent="0.25">
      <c r="A1731" t="s">
        <v>4472</v>
      </c>
      <c r="B1731" t="s">
        <v>1818</v>
      </c>
      <c r="C1731" t="s">
        <v>4473</v>
      </c>
      <c r="D1731" t="s">
        <v>4467</v>
      </c>
      <c r="E1731" t="s">
        <v>19</v>
      </c>
      <c r="F1731">
        <v>6</v>
      </c>
      <c r="G1731">
        <v>10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150</v>
      </c>
      <c r="N1731" t="str">
        <f t="shared" ref="N1731:N1794" si="27">"UPDATE WipDetails SET WipQuantity = "&amp;ML1731&amp;", Review_Wip = "&amp;M1731&amp;" WHERE WipMaster_Id IN (SELECT id FROM WipMasters WHERE issuedmonth = 'March' AND IssuedYear = 2026) AND CommitmentPeriod = 3 AND CASIN = '"&amp;A1731&amp;"';"</f>
        <v>UPDATE WipDetails SET WipQuantity = , Review_Wip = 150 WHERE WipMaster_Id IN (SELECT id FROM WipMasters WHERE issuedmonth = 'March' AND IssuedYear = 2026) AND CommitmentPeriod = 3 AND CASIN = 'B0F5Q271Z8';</v>
      </c>
    </row>
    <row r="1732" spans="1:14" x14ac:dyDescent="0.25">
      <c r="A1732" t="s">
        <v>4474</v>
      </c>
      <c r="B1732" t="s">
        <v>1818</v>
      </c>
      <c r="C1732" t="s">
        <v>4475</v>
      </c>
      <c r="D1732" t="s">
        <v>4467</v>
      </c>
      <c r="E1732" t="s">
        <v>21</v>
      </c>
      <c r="F1732">
        <v>6</v>
      </c>
      <c r="G1732">
        <v>10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130</v>
      </c>
      <c r="N1732" t="str">
        <f t="shared" si="27"/>
        <v>UPDATE WipDetails SET WipQuantity = , Review_Wip = 130 WHERE WipMaster_Id IN (SELECT id FROM WipMasters WHERE issuedmonth = 'March' AND IssuedYear = 2026) AND CommitmentPeriod = 3 AND CASIN = 'B0F5QCB13X';</v>
      </c>
    </row>
    <row r="1733" spans="1:14" x14ac:dyDescent="0.25">
      <c r="A1733" t="s">
        <v>4476</v>
      </c>
      <c r="B1733" t="s">
        <v>1818</v>
      </c>
      <c r="C1733" t="s">
        <v>4477</v>
      </c>
      <c r="D1733" t="s">
        <v>4478</v>
      </c>
      <c r="E1733" t="s">
        <v>11</v>
      </c>
      <c r="F1733">
        <v>6</v>
      </c>
      <c r="G1733">
        <v>10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40</v>
      </c>
      <c r="N1733" t="str">
        <f t="shared" si="27"/>
        <v>UPDATE WipDetails SET WipQuantity = , Review_Wip = 40 WHERE WipMaster_Id IN (SELECT id FROM WipMasters WHERE issuedmonth = 'March' AND IssuedYear = 2026) AND CommitmentPeriod = 3 AND CASIN = 'B0F5Q5KPTB';</v>
      </c>
    </row>
    <row r="1734" spans="1:14" x14ac:dyDescent="0.25">
      <c r="A1734" t="s">
        <v>4479</v>
      </c>
      <c r="B1734" t="s">
        <v>1818</v>
      </c>
      <c r="C1734" t="s">
        <v>4480</v>
      </c>
      <c r="D1734" t="s">
        <v>4478</v>
      </c>
      <c r="E1734" t="s">
        <v>13</v>
      </c>
      <c r="F1734">
        <v>6</v>
      </c>
      <c r="G1734">
        <v>10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310</v>
      </c>
      <c r="N1734" t="str">
        <f t="shared" si="27"/>
        <v>UPDATE WipDetails SET WipQuantity = , Review_Wip = 310 WHERE WipMaster_Id IN (SELECT id FROM WipMasters WHERE issuedmonth = 'March' AND IssuedYear = 2026) AND CommitmentPeriod = 3 AND CASIN = 'B0F5Q6CFJT';</v>
      </c>
    </row>
    <row r="1735" spans="1:14" x14ac:dyDescent="0.25">
      <c r="A1735" t="s">
        <v>4481</v>
      </c>
      <c r="B1735" t="s">
        <v>1818</v>
      </c>
      <c r="C1735" t="s">
        <v>4482</v>
      </c>
      <c r="D1735" t="s">
        <v>4478</v>
      </c>
      <c r="E1735" t="s">
        <v>15</v>
      </c>
      <c r="F1735">
        <v>6</v>
      </c>
      <c r="G1735">
        <v>10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30</v>
      </c>
      <c r="N1735" t="str">
        <f t="shared" si="27"/>
        <v>UPDATE WipDetails SET WipQuantity = , Review_Wip = 30 WHERE WipMaster_Id IN (SELECT id FROM WipMasters WHERE issuedmonth = 'March' AND IssuedYear = 2026) AND CommitmentPeriod = 3 AND CASIN = 'B0F5Q5WR2S';</v>
      </c>
    </row>
    <row r="1736" spans="1:14" x14ac:dyDescent="0.25">
      <c r="A1736" t="s">
        <v>4483</v>
      </c>
      <c r="B1736" t="s">
        <v>1818</v>
      </c>
      <c r="C1736" t="s">
        <v>4484</v>
      </c>
      <c r="D1736" t="s">
        <v>4478</v>
      </c>
      <c r="E1736" t="s">
        <v>19</v>
      </c>
      <c r="F1736">
        <v>6</v>
      </c>
      <c r="G1736">
        <v>10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30</v>
      </c>
      <c r="N1736" t="str">
        <f t="shared" si="27"/>
        <v>UPDATE WipDetails SET WipQuantity = , Review_Wip = 30 WHERE WipMaster_Id IN (SELECT id FROM WipMasters WHERE issuedmonth = 'March' AND IssuedYear = 2026) AND CommitmentPeriod = 3 AND CASIN = 'B0F5Q5Y2W3';</v>
      </c>
    </row>
    <row r="1737" spans="1:14" x14ac:dyDescent="0.25">
      <c r="A1737" t="s">
        <v>4485</v>
      </c>
      <c r="B1737" t="s">
        <v>1818</v>
      </c>
      <c r="C1737" t="s">
        <v>4486</v>
      </c>
      <c r="D1737" t="s">
        <v>4478</v>
      </c>
      <c r="E1737" t="s">
        <v>21</v>
      </c>
      <c r="F1737">
        <v>6</v>
      </c>
      <c r="G1737">
        <v>10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280</v>
      </c>
      <c r="N1737" t="str">
        <f t="shared" si="27"/>
        <v>UPDATE WipDetails SET WipQuantity = , Review_Wip = 280 WHERE WipMaster_Id IN (SELECT id FROM WipMasters WHERE issuedmonth = 'March' AND IssuedYear = 2026) AND CommitmentPeriod = 3 AND CASIN = 'B0F5Q6FS23';</v>
      </c>
    </row>
    <row r="1738" spans="1:14" x14ac:dyDescent="0.25">
      <c r="A1738" t="s">
        <v>1824</v>
      </c>
      <c r="B1738" t="s">
        <v>1818</v>
      </c>
      <c r="C1738" t="s">
        <v>3951</v>
      </c>
      <c r="D1738" t="s">
        <v>115</v>
      </c>
      <c r="E1738" t="s">
        <v>11</v>
      </c>
      <c r="F1738">
        <v>6</v>
      </c>
      <c r="G1738">
        <v>10</v>
      </c>
      <c r="H1738">
        <v>130</v>
      </c>
      <c r="I1738">
        <v>630</v>
      </c>
      <c r="J1738">
        <v>790</v>
      </c>
      <c r="K1738">
        <v>500</v>
      </c>
      <c r="L1738">
        <v>680</v>
      </c>
      <c r="M1738">
        <v>900</v>
      </c>
      <c r="N1738" t="str">
        <f t="shared" si="27"/>
        <v>UPDATE WipDetails SET WipQuantity = , Review_Wip = 900 WHERE WipMaster_Id IN (SELECT id FROM WipMasters WHERE issuedmonth = 'March' AND IssuedYear = 2026) AND CommitmentPeriod = 3 AND CASIN = 'B06XWG4X6L';</v>
      </c>
    </row>
    <row r="1739" spans="1:14" x14ac:dyDescent="0.25">
      <c r="A1739" t="s">
        <v>1825</v>
      </c>
      <c r="B1739" t="s">
        <v>1818</v>
      </c>
      <c r="C1739" t="s">
        <v>3952</v>
      </c>
      <c r="D1739" t="s">
        <v>115</v>
      </c>
      <c r="E1739" t="s">
        <v>13</v>
      </c>
      <c r="F1739">
        <v>6</v>
      </c>
      <c r="G1739">
        <v>10</v>
      </c>
      <c r="H1739">
        <v>344</v>
      </c>
      <c r="I1739">
        <v>3380</v>
      </c>
      <c r="J1739">
        <v>4060</v>
      </c>
      <c r="K1739">
        <v>890</v>
      </c>
      <c r="L1739">
        <v>2370</v>
      </c>
      <c r="M1739">
        <v>820</v>
      </c>
      <c r="N1739" t="str">
        <f t="shared" si="27"/>
        <v>UPDATE WipDetails SET WipQuantity = , Review_Wip = 820 WHERE WipMaster_Id IN (SELECT id FROM WipMasters WHERE issuedmonth = 'March' AND IssuedYear = 2026) AND CommitmentPeriod = 3 AND CASIN = 'B06XW4T5JP';</v>
      </c>
    </row>
    <row r="1740" spans="1:14" x14ac:dyDescent="0.25">
      <c r="A1740" t="s">
        <v>1826</v>
      </c>
      <c r="B1740" t="s">
        <v>1818</v>
      </c>
      <c r="C1740" t="s">
        <v>3953</v>
      </c>
      <c r="D1740" t="s">
        <v>115</v>
      </c>
      <c r="E1740" t="s">
        <v>15</v>
      </c>
      <c r="F1740">
        <v>6</v>
      </c>
      <c r="G1740">
        <v>10</v>
      </c>
      <c r="H1740">
        <v>1468</v>
      </c>
      <c r="I1740">
        <v>9730</v>
      </c>
      <c r="J1740">
        <v>11260</v>
      </c>
      <c r="K1740">
        <v>3040</v>
      </c>
      <c r="L1740">
        <v>2770</v>
      </c>
      <c r="M1740">
        <v>20</v>
      </c>
      <c r="N1740" t="str">
        <f t="shared" si="27"/>
        <v>UPDATE WipDetails SET WipQuantity = , Review_Wip = 20 WHERE WipMaster_Id IN (SELECT id FROM WipMasters WHERE issuedmonth = 'March' AND IssuedYear = 2026) AND CommitmentPeriod = 3 AND CASIN = 'B06XW8JLK3';</v>
      </c>
    </row>
    <row r="1741" spans="1:14" x14ac:dyDescent="0.25">
      <c r="A1741" t="s">
        <v>1827</v>
      </c>
      <c r="B1741" t="s">
        <v>1818</v>
      </c>
      <c r="C1741" t="s">
        <v>3954</v>
      </c>
      <c r="D1741" t="s">
        <v>115</v>
      </c>
      <c r="E1741" t="s">
        <v>27</v>
      </c>
      <c r="F1741">
        <v>6</v>
      </c>
      <c r="G1741">
        <v>10</v>
      </c>
      <c r="H1741">
        <v>1549</v>
      </c>
      <c r="I1741">
        <v>11930</v>
      </c>
      <c r="J1741">
        <v>14850</v>
      </c>
      <c r="K1741">
        <v>2410</v>
      </c>
      <c r="L1741">
        <v>310</v>
      </c>
      <c r="M1741">
        <v>10</v>
      </c>
      <c r="N1741" t="str">
        <f t="shared" si="27"/>
        <v>UPDATE WipDetails SET WipQuantity = , Review_Wip = 10 WHERE WipMaster_Id IN (SELECT id FROM WipMasters WHERE issuedmonth = 'March' AND IssuedYear = 2026) AND CommitmentPeriod = 3 AND CASIN = 'B06XW85TSB';</v>
      </c>
    </row>
    <row r="1742" spans="1:14" x14ac:dyDescent="0.25">
      <c r="A1742" t="s">
        <v>1828</v>
      </c>
      <c r="B1742" t="s">
        <v>1818</v>
      </c>
      <c r="C1742" t="s">
        <v>3955</v>
      </c>
      <c r="D1742" t="s">
        <v>115</v>
      </c>
      <c r="E1742" t="s">
        <v>19</v>
      </c>
      <c r="F1742">
        <v>6</v>
      </c>
      <c r="G1742">
        <v>10</v>
      </c>
      <c r="H1742">
        <v>3092</v>
      </c>
      <c r="I1742">
        <v>3070</v>
      </c>
      <c r="J1742">
        <v>1330</v>
      </c>
      <c r="K1742">
        <v>2360</v>
      </c>
      <c r="L1742">
        <v>1310</v>
      </c>
      <c r="M1742">
        <v>20</v>
      </c>
      <c r="N1742" t="str">
        <f t="shared" si="27"/>
        <v>UPDATE WipDetails SET WipQuantity = , Review_Wip = 20 WHERE WipMaster_Id IN (SELECT id FROM WipMasters WHERE issuedmonth = 'March' AND IssuedYear = 2026) AND CommitmentPeriod = 3 AND CASIN = 'B06XWMJ7FT';</v>
      </c>
    </row>
    <row r="1743" spans="1:14" x14ac:dyDescent="0.25">
      <c r="A1743" t="s">
        <v>1829</v>
      </c>
      <c r="B1743" t="s">
        <v>1818</v>
      </c>
      <c r="C1743" t="s">
        <v>3956</v>
      </c>
      <c r="D1743" t="s">
        <v>115</v>
      </c>
      <c r="E1743" t="s">
        <v>21</v>
      </c>
      <c r="F1743">
        <v>6</v>
      </c>
      <c r="G1743">
        <v>10</v>
      </c>
      <c r="H1743">
        <v>467</v>
      </c>
      <c r="I1743">
        <v>5110</v>
      </c>
      <c r="J1743">
        <v>7190</v>
      </c>
      <c r="K1743">
        <v>1000</v>
      </c>
      <c r="L1743">
        <v>2130</v>
      </c>
      <c r="M1743">
        <v>0</v>
      </c>
      <c r="N1743" t="str">
        <f t="shared" si="27"/>
        <v>UPDATE WipDetails SET WipQuantity = , Review_Wip = 0 WHERE WipMaster_Id IN (SELECT id FROM WipMasters WHERE issuedmonth = 'March' AND IssuedYear = 2026) AND CommitmentPeriod = 3 AND CASIN = 'B06XWLXMSJ';</v>
      </c>
    </row>
    <row r="1744" spans="1:14" x14ac:dyDescent="0.25">
      <c r="A1744" t="s">
        <v>1830</v>
      </c>
      <c r="B1744" t="s">
        <v>1831</v>
      </c>
      <c r="C1744" t="s">
        <v>3957</v>
      </c>
      <c r="D1744" t="s">
        <v>10</v>
      </c>
      <c r="E1744" t="s">
        <v>11</v>
      </c>
      <c r="F1744">
        <v>6</v>
      </c>
      <c r="G1744">
        <v>10</v>
      </c>
      <c r="H1744">
        <v>73</v>
      </c>
      <c r="I1744">
        <v>60</v>
      </c>
      <c r="J1744">
        <v>20</v>
      </c>
      <c r="K1744">
        <v>60</v>
      </c>
      <c r="L1744">
        <v>190</v>
      </c>
      <c r="M1744">
        <v>1090</v>
      </c>
      <c r="N1744" t="str">
        <f t="shared" si="27"/>
        <v>UPDATE WipDetails SET WipQuantity = , Review_Wip = 1090 WHERE WipMaster_Id IN (SELECT id FROM WipMasters WHERE issuedmonth = 'March' AND IssuedYear = 2026) AND CommitmentPeriod = 3 AND CASIN = 'B071WY2DVN';</v>
      </c>
    </row>
    <row r="1745" spans="1:14" x14ac:dyDescent="0.25">
      <c r="A1745" t="s">
        <v>1832</v>
      </c>
      <c r="B1745" t="s">
        <v>1831</v>
      </c>
      <c r="C1745" t="s">
        <v>3958</v>
      </c>
      <c r="D1745" t="s">
        <v>10</v>
      </c>
      <c r="E1745" t="s">
        <v>13</v>
      </c>
      <c r="F1745">
        <v>6</v>
      </c>
      <c r="G1745">
        <v>10</v>
      </c>
      <c r="H1745">
        <v>261</v>
      </c>
      <c r="I1745">
        <v>60</v>
      </c>
      <c r="J1745">
        <v>0</v>
      </c>
      <c r="K1745">
        <v>1510</v>
      </c>
      <c r="L1745">
        <v>500</v>
      </c>
      <c r="M1745">
        <v>680</v>
      </c>
      <c r="N1745" t="str">
        <f t="shared" si="27"/>
        <v>UPDATE WipDetails SET WipQuantity = , Review_Wip = 680 WHERE WipMaster_Id IN (SELECT id FROM WipMasters WHERE issuedmonth = 'March' AND IssuedYear = 2026) AND CommitmentPeriod = 3 AND CASIN = 'B0721D4HBS';</v>
      </c>
    </row>
    <row r="1746" spans="1:14" x14ac:dyDescent="0.25">
      <c r="A1746" t="s">
        <v>1833</v>
      </c>
      <c r="B1746" t="s">
        <v>1831</v>
      </c>
      <c r="C1746" t="s">
        <v>3959</v>
      </c>
      <c r="D1746" t="s">
        <v>10</v>
      </c>
      <c r="E1746" t="s">
        <v>15</v>
      </c>
      <c r="F1746">
        <v>6</v>
      </c>
      <c r="G1746">
        <v>10</v>
      </c>
      <c r="H1746">
        <v>1080</v>
      </c>
      <c r="I1746">
        <v>1440</v>
      </c>
      <c r="J1746">
        <v>940</v>
      </c>
      <c r="K1746">
        <v>1170</v>
      </c>
      <c r="L1746">
        <v>1060</v>
      </c>
      <c r="M1746">
        <v>1650</v>
      </c>
      <c r="N1746" t="str">
        <f t="shared" si="27"/>
        <v>UPDATE WipDetails SET WipQuantity = , Review_Wip = 1650 WHERE WipMaster_Id IN (SELECT id FROM WipMasters WHERE issuedmonth = 'March' AND IssuedYear = 2026) AND CommitmentPeriod = 3 AND CASIN = 'B071GDV5G6';</v>
      </c>
    </row>
    <row r="1747" spans="1:14" x14ac:dyDescent="0.25">
      <c r="A1747" t="s">
        <v>1834</v>
      </c>
      <c r="B1747" t="s">
        <v>1831</v>
      </c>
      <c r="C1747" t="s">
        <v>3960</v>
      </c>
      <c r="D1747" t="s">
        <v>10</v>
      </c>
      <c r="E1747" t="s">
        <v>27</v>
      </c>
      <c r="F1747">
        <v>6</v>
      </c>
      <c r="G1747">
        <v>10</v>
      </c>
      <c r="H1747">
        <v>953</v>
      </c>
      <c r="I1747">
        <v>1560</v>
      </c>
      <c r="J1747">
        <v>1280</v>
      </c>
      <c r="K1747">
        <v>1760</v>
      </c>
      <c r="L1747">
        <v>3040</v>
      </c>
      <c r="M1747">
        <v>3930</v>
      </c>
      <c r="N1747" t="str">
        <f t="shared" si="27"/>
        <v>UPDATE WipDetails SET WipQuantity = , Review_Wip = 3930 WHERE WipMaster_Id IN (SELECT id FROM WipMasters WHERE issuedmonth = 'March' AND IssuedYear = 2026) AND CommitmentPeriod = 3 AND CASIN = 'B072K7FM6V';</v>
      </c>
    </row>
    <row r="1748" spans="1:14" x14ac:dyDescent="0.25">
      <c r="A1748" t="s">
        <v>1835</v>
      </c>
      <c r="B1748" t="s">
        <v>1831</v>
      </c>
      <c r="C1748" t="s">
        <v>3961</v>
      </c>
      <c r="D1748" t="s">
        <v>10</v>
      </c>
      <c r="E1748" t="s">
        <v>19</v>
      </c>
      <c r="F1748">
        <v>6</v>
      </c>
      <c r="G1748">
        <v>10</v>
      </c>
      <c r="H1748">
        <v>843</v>
      </c>
      <c r="I1748">
        <v>1870</v>
      </c>
      <c r="J1748">
        <v>1740</v>
      </c>
      <c r="K1748">
        <v>1680</v>
      </c>
      <c r="L1748">
        <v>2730</v>
      </c>
      <c r="M1748">
        <v>40</v>
      </c>
      <c r="N1748" t="str">
        <f t="shared" si="27"/>
        <v>UPDATE WipDetails SET WipQuantity = , Review_Wip = 40 WHERE WipMaster_Id IN (SELECT id FROM WipMasters WHERE issuedmonth = 'March' AND IssuedYear = 2026) AND CommitmentPeriod = 3 AND CASIN = 'B071WY2Q28';</v>
      </c>
    </row>
    <row r="1749" spans="1:14" x14ac:dyDescent="0.25">
      <c r="A1749" t="s">
        <v>1836</v>
      </c>
      <c r="B1749" t="s">
        <v>1831</v>
      </c>
      <c r="C1749" t="s">
        <v>3962</v>
      </c>
      <c r="D1749" t="s">
        <v>10</v>
      </c>
      <c r="E1749" t="s">
        <v>21</v>
      </c>
      <c r="F1749">
        <v>6</v>
      </c>
      <c r="G1749">
        <v>10</v>
      </c>
      <c r="H1749">
        <v>1264</v>
      </c>
      <c r="I1749">
        <v>830</v>
      </c>
      <c r="J1749">
        <v>0</v>
      </c>
      <c r="K1749">
        <v>830</v>
      </c>
      <c r="L1749">
        <v>1160</v>
      </c>
      <c r="M1749">
        <v>60</v>
      </c>
      <c r="N1749" t="str">
        <f t="shared" si="27"/>
        <v>UPDATE WipDetails SET WipQuantity = , Review_Wip = 60 WHERE WipMaster_Id IN (SELECT id FROM WipMasters WHERE issuedmonth = 'March' AND IssuedYear = 2026) AND CommitmentPeriod = 3 AND CASIN = 'B071GDVFDV';</v>
      </c>
    </row>
    <row r="1750" spans="1:14" x14ac:dyDescent="0.25">
      <c r="A1750" t="s">
        <v>4487</v>
      </c>
      <c r="B1750" t="s">
        <v>1831</v>
      </c>
      <c r="C1750" t="s">
        <v>4488</v>
      </c>
      <c r="D1750" t="s">
        <v>1851</v>
      </c>
      <c r="E1750" t="s">
        <v>11</v>
      </c>
      <c r="F1750">
        <v>6</v>
      </c>
      <c r="G1750">
        <v>10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30</v>
      </c>
      <c r="N1750" t="str">
        <f t="shared" si="27"/>
        <v>UPDATE WipDetails SET WipQuantity = , Review_Wip = 30 WHERE WipMaster_Id IN (SELECT id FROM WipMasters WHERE issuedmonth = 'March' AND IssuedYear = 2026) AND CommitmentPeriod = 3 AND CASIN = 'B0F6NGWKGV';</v>
      </c>
    </row>
    <row r="1751" spans="1:14" x14ac:dyDescent="0.25">
      <c r="A1751" t="s">
        <v>4489</v>
      </c>
      <c r="B1751" t="s">
        <v>1831</v>
      </c>
      <c r="C1751" t="s">
        <v>4490</v>
      </c>
      <c r="D1751" t="s">
        <v>1851</v>
      </c>
      <c r="E1751" t="s">
        <v>17</v>
      </c>
      <c r="F1751">
        <v>6</v>
      </c>
      <c r="G1751">
        <v>10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160</v>
      </c>
      <c r="N1751" t="str">
        <f t="shared" si="27"/>
        <v>UPDATE WipDetails SET WipQuantity = , Review_Wip = 160 WHERE WipMaster_Id IN (SELECT id FROM WipMasters WHERE issuedmonth = 'March' AND IssuedYear = 2026) AND CommitmentPeriod = 3 AND CASIN = 'B0F6NH96ND';</v>
      </c>
    </row>
    <row r="1752" spans="1:14" x14ac:dyDescent="0.25">
      <c r="A1752" t="s">
        <v>4491</v>
      </c>
      <c r="B1752" t="s">
        <v>1831</v>
      </c>
      <c r="C1752" t="s">
        <v>4492</v>
      </c>
      <c r="D1752" t="s">
        <v>1851</v>
      </c>
      <c r="E1752" t="s">
        <v>19</v>
      </c>
      <c r="F1752">
        <v>6</v>
      </c>
      <c r="G1752">
        <v>10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30</v>
      </c>
      <c r="N1752" t="str">
        <f t="shared" si="27"/>
        <v>UPDATE WipDetails SET WipQuantity = , Review_Wip = 30 WHERE WipMaster_Id IN (SELECT id FROM WipMasters WHERE issuedmonth = 'March' AND IssuedYear = 2026) AND CommitmentPeriod = 3 AND CASIN = 'B0F6NJ17K9';</v>
      </c>
    </row>
    <row r="1753" spans="1:14" x14ac:dyDescent="0.25">
      <c r="A1753" t="s">
        <v>4493</v>
      </c>
      <c r="B1753" t="s">
        <v>1831</v>
      </c>
      <c r="C1753" t="s">
        <v>4494</v>
      </c>
      <c r="D1753" t="s">
        <v>1851</v>
      </c>
      <c r="E1753" t="s">
        <v>21</v>
      </c>
      <c r="F1753">
        <v>6</v>
      </c>
      <c r="G1753">
        <v>10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450</v>
      </c>
      <c r="N1753" t="str">
        <f t="shared" si="27"/>
        <v>UPDATE WipDetails SET WipQuantity = , Review_Wip = 450 WHERE WipMaster_Id IN (SELECT id FROM WipMasters WHERE issuedmonth = 'March' AND IssuedYear = 2026) AND CommitmentPeriod = 3 AND CASIN = 'B0F6NKQ2L7';</v>
      </c>
    </row>
    <row r="1754" spans="1:14" x14ac:dyDescent="0.25">
      <c r="A1754" t="s">
        <v>4495</v>
      </c>
      <c r="B1754" t="s">
        <v>1831</v>
      </c>
      <c r="C1754" t="s">
        <v>4496</v>
      </c>
      <c r="D1754" t="s">
        <v>1858</v>
      </c>
      <c r="E1754" t="s">
        <v>11</v>
      </c>
      <c r="F1754">
        <v>6</v>
      </c>
      <c r="G1754">
        <v>10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30</v>
      </c>
      <c r="N1754" t="str">
        <f t="shared" si="27"/>
        <v>UPDATE WipDetails SET WipQuantity = , Review_Wip = 30 WHERE WipMaster_Id IN (SELECT id FROM WipMasters WHERE issuedmonth = 'March' AND IssuedYear = 2026) AND CommitmentPeriod = 3 AND CASIN = 'B0F6NGNDKV';</v>
      </c>
    </row>
    <row r="1755" spans="1:14" x14ac:dyDescent="0.25">
      <c r="A1755" t="s">
        <v>4497</v>
      </c>
      <c r="B1755" t="s">
        <v>1831</v>
      </c>
      <c r="C1755" t="s">
        <v>4498</v>
      </c>
      <c r="D1755" t="s">
        <v>1858</v>
      </c>
      <c r="E1755" t="s">
        <v>13</v>
      </c>
      <c r="F1755">
        <v>6</v>
      </c>
      <c r="G1755">
        <v>10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30</v>
      </c>
      <c r="N1755" t="str">
        <f t="shared" si="27"/>
        <v>UPDATE WipDetails SET WipQuantity = , Review_Wip = 30 WHERE WipMaster_Id IN (SELECT id FROM WipMasters WHERE issuedmonth = 'March' AND IssuedYear = 2026) AND CommitmentPeriod = 3 AND CASIN = 'B0F6NMFKKS';</v>
      </c>
    </row>
    <row r="1756" spans="1:14" x14ac:dyDescent="0.25">
      <c r="A1756" t="s">
        <v>4499</v>
      </c>
      <c r="B1756" t="s">
        <v>1831</v>
      </c>
      <c r="C1756" t="s">
        <v>4500</v>
      </c>
      <c r="D1756" t="s">
        <v>1858</v>
      </c>
      <c r="E1756" t="s">
        <v>15</v>
      </c>
      <c r="F1756">
        <v>6</v>
      </c>
      <c r="G1756">
        <v>10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30</v>
      </c>
      <c r="N1756" t="str">
        <f t="shared" si="27"/>
        <v>UPDATE WipDetails SET WipQuantity = , Review_Wip = 30 WHERE WipMaster_Id IN (SELECT id FROM WipMasters WHERE issuedmonth = 'March' AND IssuedYear = 2026) AND CommitmentPeriod = 3 AND CASIN = 'B0F6NJNXPL';</v>
      </c>
    </row>
    <row r="1757" spans="1:14" x14ac:dyDescent="0.25">
      <c r="A1757" t="s">
        <v>4501</v>
      </c>
      <c r="B1757" t="s">
        <v>1831</v>
      </c>
      <c r="C1757" t="s">
        <v>4502</v>
      </c>
      <c r="D1757" t="s">
        <v>1858</v>
      </c>
      <c r="E1757" t="s">
        <v>17</v>
      </c>
      <c r="F1757">
        <v>6</v>
      </c>
      <c r="G1757">
        <v>10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550</v>
      </c>
      <c r="N1757" t="str">
        <f t="shared" si="27"/>
        <v>UPDATE WipDetails SET WipQuantity = , Review_Wip = 550 WHERE WipMaster_Id IN (SELECT id FROM WipMasters WHERE issuedmonth = 'March' AND IssuedYear = 2026) AND CommitmentPeriod = 3 AND CASIN = 'B0F6NLSYR8';</v>
      </c>
    </row>
    <row r="1758" spans="1:14" x14ac:dyDescent="0.25">
      <c r="A1758" t="s">
        <v>4503</v>
      </c>
      <c r="B1758" t="s">
        <v>1831</v>
      </c>
      <c r="C1758" t="s">
        <v>4504</v>
      </c>
      <c r="D1758" t="s">
        <v>1858</v>
      </c>
      <c r="E1758" t="s">
        <v>19</v>
      </c>
      <c r="F1758">
        <v>6</v>
      </c>
      <c r="G1758">
        <v>10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30</v>
      </c>
      <c r="N1758" t="str">
        <f t="shared" si="27"/>
        <v>UPDATE WipDetails SET WipQuantity = , Review_Wip = 30 WHERE WipMaster_Id IN (SELECT id FROM WipMasters WHERE issuedmonth = 'March' AND IssuedYear = 2026) AND CommitmentPeriod = 3 AND CASIN = 'B0F6NP6S4M';</v>
      </c>
    </row>
    <row r="1759" spans="1:14" x14ac:dyDescent="0.25">
      <c r="A1759" t="s">
        <v>4505</v>
      </c>
      <c r="B1759" t="s">
        <v>1831</v>
      </c>
      <c r="C1759" t="s">
        <v>4506</v>
      </c>
      <c r="D1759" t="s">
        <v>1858</v>
      </c>
      <c r="E1759" t="s">
        <v>21</v>
      </c>
      <c r="F1759">
        <v>6</v>
      </c>
      <c r="G1759">
        <v>10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30</v>
      </c>
      <c r="N1759" t="str">
        <f t="shared" si="27"/>
        <v>UPDATE WipDetails SET WipQuantity = , Review_Wip = 30 WHERE WipMaster_Id IN (SELECT id FROM WipMasters WHERE issuedmonth = 'March' AND IssuedYear = 2026) AND CommitmentPeriod = 3 AND CASIN = 'B0F6NJ17K6';</v>
      </c>
    </row>
    <row r="1760" spans="1:14" x14ac:dyDescent="0.25">
      <c r="A1760" t="s">
        <v>4507</v>
      </c>
      <c r="B1760" t="s">
        <v>1831</v>
      </c>
      <c r="C1760" t="s">
        <v>4508</v>
      </c>
      <c r="D1760" t="s">
        <v>4509</v>
      </c>
      <c r="E1760" t="s">
        <v>11</v>
      </c>
      <c r="F1760">
        <v>6</v>
      </c>
      <c r="G1760">
        <v>10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30</v>
      </c>
      <c r="N1760" t="str">
        <f t="shared" si="27"/>
        <v>UPDATE WipDetails SET WipQuantity = , Review_Wip = 30 WHERE WipMaster_Id IN (SELECT id FROM WipMasters WHERE issuedmonth = 'March' AND IssuedYear = 2026) AND CommitmentPeriod = 3 AND CASIN = 'B0F6NLQV8Y';</v>
      </c>
    </row>
    <row r="1761" spans="1:14" x14ac:dyDescent="0.25">
      <c r="A1761" t="s">
        <v>4510</v>
      </c>
      <c r="B1761" t="s">
        <v>1831</v>
      </c>
      <c r="C1761" t="s">
        <v>4511</v>
      </c>
      <c r="D1761" t="s">
        <v>4509</v>
      </c>
      <c r="E1761" t="s">
        <v>13</v>
      </c>
      <c r="F1761">
        <v>6</v>
      </c>
      <c r="G1761">
        <v>10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30</v>
      </c>
      <c r="N1761" t="str">
        <f t="shared" si="27"/>
        <v>UPDATE WipDetails SET WipQuantity = , Review_Wip = 30 WHERE WipMaster_Id IN (SELECT id FROM WipMasters WHERE issuedmonth = 'March' AND IssuedYear = 2026) AND CommitmentPeriod = 3 AND CASIN = 'B0F6NMV135';</v>
      </c>
    </row>
    <row r="1762" spans="1:14" x14ac:dyDescent="0.25">
      <c r="A1762" t="s">
        <v>4512</v>
      </c>
      <c r="B1762" t="s">
        <v>1831</v>
      </c>
      <c r="C1762" t="s">
        <v>4513</v>
      </c>
      <c r="D1762" t="s">
        <v>4509</v>
      </c>
      <c r="E1762" t="s">
        <v>15</v>
      </c>
      <c r="F1762">
        <v>6</v>
      </c>
      <c r="G1762">
        <v>10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90</v>
      </c>
      <c r="N1762" t="str">
        <f t="shared" si="27"/>
        <v>UPDATE WipDetails SET WipQuantity = , Review_Wip = 90 WHERE WipMaster_Id IN (SELECT id FROM WipMasters WHERE issuedmonth = 'March' AND IssuedYear = 2026) AND CommitmentPeriod = 3 AND CASIN = 'B0F6NH842P';</v>
      </c>
    </row>
    <row r="1763" spans="1:14" x14ac:dyDescent="0.25">
      <c r="A1763" t="s">
        <v>4514</v>
      </c>
      <c r="B1763" t="s">
        <v>1831</v>
      </c>
      <c r="C1763" t="s">
        <v>4515</v>
      </c>
      <c r="D1763" t="s">
        <v>4509</v>
      </c>
      <c r="E1763" t="s">
        <v>17</v>
      </c>
      <c r="F1763">
        <v>6</v>
      </c>
      <c r="G1763">
        <v>10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440</v>
      </c>
      <c r="N1763" t="str">
        <f t="shared" si="27"/>
        <v>UPDATE WipDetails SET WipQuantity = , Review_Wip = 440 WHERE WipMaster_Id IN (SELECT id FROM WipMasters WHERE issuedmonth = 'March' AND IssuedYear = 2026) AND CommitmentPeriod = 3 AND CASIN = 'B0F6NH6JC2';</v>
      </c>
    </row>
    <row r="1764" spans="1:14" x14ac:dyDescent="0.25">
      <c r="A1764" t="s">
        <v>4516</v>
      </c>
      <c r="B1764" t="s">
        <v>1831</v>
      </c>
      <c r="C1764" t="s">
        <v>4517</v>
      </c>
      <c r="D1764" t="s">
        <v>4509</v>
      </c>
      <c r="E1764" t="s">
        <v>19</v>
      </c>
      <c r="F1764">
        <v>6</v>
      </c>
      <c r="G1764">
        <v>10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50</v>
      </c>
      <c r="N1764" t="str">
        <f t="shared" si="27"/>
        <v>UPDATE WipDetails SET WipQuantity = , Review_Wip = 50 WHERE WipMaster_Id IN (SELECT id FROM WipMasters WHERE issuedmonth = 'March' AND IssuedYear = 2026) AND CommitmentPeriod = 3 AND CASIN = 'B0F6NNT9ZJ';</v>
      </c>
    </row>
    <row r="1765" spans="1:14" x14ac:dyDescent="0.25">
      <c r="A1765" t="s">
        <v>4518</v>
      </c>
      <c r="B1765" t="s">
        <v>1831</v>
      </c>
      <c r="C1765" t="s">
        <v>4519</v>
      </c>
      <c r="D1765" t="s">
        <v>4509</v>
      </c>
      <c r="E1765" t="s">
        <v>21</v>
      </c>
      <c r="F1765">
        <v>6</v>
      </c>
      <c r="G1765">
        <v>10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30</v>
      </c>
      <c r="N1765" t="str">
        <f t="shared" si="27"/>
        <v>UPDATE WipDetails SET WipQuantity = , Review_Wip = 30 WHERE WipMaster_Id IN (SELECT id FROM WipMasters WHERE issuedmonth = 'March' AND IssuedYear = 2026) AND CommitmentPeriod = 3 AND CASIN = 'B0F6NH5R72';</v>
      </c>
    </row>
    <row r="1766" spans="1:14" x14ac:dyDescent="0.25">
      <c r="A1766" t="s">
        <v>1837</v>
      </c>
      <c r="B1766" t="s">
        <v>1831</v>
      </c>
      <c r="C1766" t="s">
        <v>3963</v>
      </c>
      <c r="D1766" t="s">
        <v>115</v>
      </c>
      <c r="E1766" t="s">
        <v>11</v>
      </c>
      <c r="F1766">
        <v>6</v>
      </c>
      <c r="G1766">
        <v>10</v>
      </c>
      <c r="H1766">
        <v>171</v>
      </c>
      <c r="I1766">
        <v>510</v>
      </c>
      <c r="J1766">
        <v>570</v>
      </c>
      <c r="K1766">
        <v>360</v>
      </c>
      <c r="L1766">
        <v>270</v>
      </c>
      <c r="M1766">
        <v>480</v>
      </c>
      <c r="N1766" t="str">
        <f t="shared" si="27"/>
        <v>UPDATE WipDetails SET WipQuantity = , Review_Wip = 480 WHERE WipMaster_Id IN (SELECT id FROM WipMasters WHERE issuedmonth = 'March' AND IssuedYear = 2026) AND CommitmentPeriod = 3 AND CASIN = 'B06XW578NR';</v>
      </c>
    </row>
    <row r="1767" spans="1:14" x14ac:dyDescent="0.25">
      <c r="A1767" t="s">
        <v>1838</v>
      </c>
      <c r="B1767" t="s">
        <v>1831</v>
      </c>
      <c r="C1767" t="s">
        <v>3964</v>
      </c>
      <c r="D1767" t="s">
        <v>115</v>
      </c>
      <c r="E1767" t="s">
        <v>13</v>
      </c>
      <c r="F1767">
        <v>6</v>
      </c>
      <c r="G1767">
        <v>10</v>
      </c>
      <c r="H1767">
        <v>1247</v>
      </c>
      <c r="I1767">
        <v>1210</v>
      </c>
      <c r="J1767">
        <v>300</v>
      </c>
      <c r="K1767">
        <v>1020</v>
      </c>
      <c r="L1767">
        <v>1400</v>
      </c>
      <c r="M1767">
        <v>60</v>
      </c>
      <c r="N1767" t="str">
        <f t="shared" si="27"/>
        <v>UPDATE WipDetails SET WipQuantity = , Review_Wip = 60 WHERE WipMaster_Id IN (SELECT id FROM WipMasters WHERE issuedmonth = 'March' AND IssuedYear = 2026) AND CommitmentPeriod = 3 AND CASIN = 'B06XWMJ835';</v>
      </c>
    </row>
    <row r="1768" spans="1:14" x14ac:dyDescent="0.25">
      <c r="A1768" t="s">
        <v>1839</v>
      </c>
      <c r="B1768" t="s">
        <v>1831</v>
      </c>
      <c r="C1768" t="s">
        <v>3965</v>
      </c>
      <c r="D1768" t="s">
        <v>115</v>
      </c>
      <c r="E1768" t="s">
        <v>15</v>
      </c>
      <c r="F1768">
        <v>6</v>
      </c>
      <c r="G1768">
        <v>10</v>
      </c>
      <c r="H1768">
        <v>2542</v>
      </c>
      <c r="I1768">
        <v>4440</v>
      </c>
      <c r="J1768">
        <v>3630</v>
      </c>
      <c r="K1768">
        <v>6460</v>
      </c>
      <c r="L1768">
        <v>5940</v>
      </c>
      <c r="M1768">
        <v>4810</v>
      </c>
      <c r="N1768" t="str">
        <f t="shared" si="27"/>
        <v>UPDATE WipDetails SET WipQuantity = , Review_Wip = 4810 WHERE WipMaster_Id IN (SELECT id FROM WipMasters WHERE issuedmonth = 'March' AND IssuedYear = 2026) AND CommitmentPeriod = 3 AND CASIN = 'B06XWLG7SC';</v>
      </c>
    </row>
    <row r="1769" spans="1:14" x14ac:dyDescent="0.25">
      <c r="A1769" t="s">
        <v>1840</v>
      </c>
      <c r="B1769" t="s">
        <v>1831</v>
      </c>
      <c r="C1769" t="s">
        <v>3966</v>
      </c>
      <c r="D1769" t="s">
        <v>115</v>
      </c>
      <c r="E1769" t="s">
        <v>27</v>
      </c>
      <c r="F1769">
        <v>6</v>
      </c>
      <c r="G1769">
        <v>10</v>
      </c>
      <c r="H1769">
        <v>2000</v>
      </c>
      <c r="I1769">
        <v>4810</v>
      </c>
      <c r="J1769">
        <v>4030</v>
      </c>
      <c r="K1769">
        <v>17690</v>
      </c>
      <c r="L1769">
        <v>4980</v>
      </c>
      <c r="M1769">
        <v>8420</v>
      </c>
      <c r="N1769" t="str">
        <f t="shared" si="27"/>
        <v>UPDATE WipDetails SET WipQuantity = , Review_Wip = 8420 WHERE WipMaster_Id IN (SELECT id FROM WipMasters WHERE issuedmonth = 'March' AND IssuedYear = 2026) AND CommitmentPeriod = 3 AND CASIN = 'B06XWM4PWG';</v>
      </c>
    </row>
    <row r="1770" spans="1:14" x14ac:dyDescent="0.25">
      <c r="A1770" t="s">
        <v>1841</v>
      </c>
      <c r="B1770" t="s">
        <v>1831</v>
      </c>
      <c r="C1770" t="s">
        <v>3967</v>
      </c>
      <c r="D1770" t="s">
        <v>115</v>
      </c>
      <c r="E1770" t="s">
        <v>19</v>
      </c>
      <c r="F1770">
        <v>6</v>
      </c>
      <c r="G1770">
        <v>10</v>
      </c>
      <c r="H1770">
        <v>2589</v>
      </c>
      <c r="I1770">
        <v>2850</v>
      </c>
      <c r="J1770">
        <v>1730</v>
      </c>
      <c r="K1770">
        <v>3000</v>
      </c>
      <c r="L1770">
        <v>5620</v>
      </c>
      <c r="M1770">
        <v>14490</v>
      </c>
      <c r="N1770" t="str">
        <f t="shared" si="27"/>
        <v>UPDATE WipDetails SET WipQuantity = , Review_Wip = 14490 WHERE WipMaster_Id IN (SELECT id FROM WipMasters WHERE issuedmonth = 'March' AND IssuedYear = 2026) AND CommitmentPeriod = 3 AND CASIN = 'B06XW46R2R';</v>
      </c>
    </row>
    <row r="1771" spans="1:14" x14ac:dyDescent="0.25">
      <c r="A1771" t="s">
        <v>1842</v>
      </c>
      <c r="B1771" t="s">
        <v>1831</v>
      </c>
      <c r="C1771" t="s">
        <v>3968</v>
      </c>
      <c r="D1771" t="s">
        <v>115</v>
      </c>
      <c r="E1771" t="s">
        <v>21</v>
      </c>
      <c r="F1771">
        <v>6</v>
      </c>
      <c r="G1771">
        <v>10</v>
      </c>
      <c r="H1771">
        <v>1091</v>
      </c>
      <c r="I1771">
        <v>1860</v>
      </c>
      <c r="J1771">
        <v>1620</v>
      </c>
      <c r="K1771">
        <v>1900</v>
      </c>
      <c r="L1771">
        <v>2200</v>
      </c>
      <c r="M1771">
        <v>4010</v>
      </c>
      <c r="N1771" t="str">
        <f t="shared" si="27"/>
        <v>UPDATE WipDetails SET WipQuantity = , Review_Wip = 4010 WHERE WipMaster_Id IN (SELECT id FROM WipMasters WHERE issuedmonth = 'March' AND IssuedYear = 2026) AND CommitmentPeriod = 3 AND CASIN = 'B06XW4XHW2';</v>
      </c>
    </row>
    <row r="1772" spans="1:14" x14ac:dyDescent="0.25">
      <c r="A1772" t="s">
        <v>1843</v>
      </c>
      <c r="B1772" t="s">
        <v>1844</v>
      </c>
      <c r="C1772" t="s">
        <v>3969</v>
      </c>
      <c r="D1772" t="s">
        <v>10</v>
      </c>
      <c r="E1772" t="s">
        <v>11</v>
      </c>
      <c r="F1772">
        <v>6</v>
      </c>
      <c r="G1772">
        <v>16</v>
      </c>
      <c r="H1772">
        <v>90</v>
      </c>
      <c r="I1772">
        <v>608</v>
      </c>
      <c r="J1772">
        <v>768</v>
      </c>
      <c r="K1772">
        <v>240</v>
      </c>
      <c r="L1772">
        <v>160</v>
      </c>
      <c r="M1772">
        <v>656</v>
      </c>
      <c r="N1772" t="str">
        <f t="shared" si="27"/>
        <v>UPDATE WipDetails SET WipQuantity = , Review_Wip = 656 WHERE WipMaster_Id IN (SELECT id FROM WipMasters WHERE issuedmonth = 'March' AND IssuedYear = 2026) AND CommitmentPeriod = 3 AND CASIN = 'B0BG88G1HP';</v>
      </c>
    </row>
    <row r="1773" spans="1:14" x14ac:dyDescent="0.25">
      <c r="A1773" t="s">
        <v>1845</v>
      </c>
      <c r="B1773" t="s">
        <v>1844</v>
      </c>
      <c r="C1773" t="s">
        <v>3970</v>
      </c>
      <c r="D1773" t="s">
        <v>10</v>
      </c>
      <c r="E1773" t="s">
        <v>13</v>
      </c>
      <c r="F1773">
        <v>6</v>
      </c>
      <c r="G1773">
        <v>16</v>
      </c>
      <c r="H1773">
        <v>338</v>
      </c>
      <c r="I1773">
        <v>2144</v>
      </c>
      <c r="J1773">
        <v>2640</v>
      </c>
      <c r="K1773">
        <v>0</v>
      </c>
      <c r="L1773">
        <v>624</v>
      </c>
      <c r="M1773">
        <v>3984</v>
      </c>
      <c r="N1773" t="str">
        <f t="shared" si="27"/>
        <v>UPDATE WipDetails SET WipQuantity = , Review_Wip = 3984 WHERE WipMaster_Id IN (SELECT id FROM WipMasters WHERE issuedmonth = 'March' AND IssuedYear = 2026) AND CommitmentPeriod = 3 AND CASIN = 'B0BG8D9568';</v>
      </c>
    </row>
    <row r="1774" spans="1:14" x14ac:dyDescent="0.25">
      <c r="A1774" t="s">
        <v>1846</v>
      </c>
      <c r="B1774" t="s">
        <v>1844</v>
      </c>
      <c r="C1774" t="s">
        <v>3971</v>
      </c>
      <c r="D1774" t="s">
        <v>10</v>
      </c>
      <c r="E1774" t="s">
        <v>15</v>
      </c>
      <c r="F1774">
        <v>6</v>
      </c>
      <c r="G1774">
        <v>16</v>
      </c>
      <c r="H1774">
        <v>1253</v>
      </c>
      <c r="I1774">
        <v>3584</v>
      </c>
      <c r="J1774">
        <v>4048</v>
      </c>
      <c r="K1774">
        <v>4272</v>
      </c>
      <c r="L1774">
        <v>672</v>
      </c>
      <c r="M1774">
        <v>0</v>
      </c>
      <c r="N1774" t="str">
        <f t="shared" si="27"/>
        <v>UPDATE WipDetails SET WipQuantity = , Review_Wip = 0 WHERE WipMaster_Id IN (SELECT id FROM WipMasters WHERE issuedmonth = 'March' AND IssuedYear = 2026) AND CommitmentPeriod = 3 AND CASIN = 'B0BG8H3FR7';</v>
      </c>
    </row>
    <row r="1775" spans="1:14" x14ac:dyDescent="0.25">
      <c r="A1775" t="s">
        <v>1847</v>
      </c>
      <c r="B1775" t="s">
        <v>1844</v>
      </c>
      <c r="C1775" t="s">
        <v>3972</v>
      </c>
      <c r="D1775" t="s">
        <v>10</v>
      </c>
      <c r="E1775" t="s">
        <v>27</v>
      </c>
      <c r="F1775">
        <v>6</v>
      </c>
      <c r="G1775">
        <v>16</v>
      </c>
      <c r="H1775">
        <v>2965</v>
      </c>
      <c r="I1775">
        <v>6272</v>
      </c>
      <c r="J1775">
        <v>5648</v>
      </c>
      <c r="K1775">
        <v>0</v>
      </c>
      <c r="L1775">
        <v>0</v>
      </c>
      <c r="M1775">
        <v>0</v>
      </c>
      <c r="N1775" t="str">
        <f t="shared" si="27"/>
        <v>UPDATE WipDetails SET WipQuantity = , Review_Wip = 0 WHERE WipMaster_Id IN (SELECT id FROM WipMasters WHERE issuedmonth = 'March' AND IssuedYear = 2026) AND CommitmentPeriod = 3 AND CASIN = 'B0BG8DYDGW';</v>
      </c>
    </row>
    <row r="1776" spans="1:14" x14ac:dyDescent="0.25">
      <c r="A1776" t="s">
        <v>1848</v>
      </c>
      <c r="B1776" t="s">
        <v>1844</v>
      </c>
      <c r="C1776" t="s">
        <v>3973</v>
      </c>
      <c r="D1776" t="s">
        <v>10</v>
      </c>
      <c r="E1776" t="s">
        <v>19</v>
      </c>
      <c r="F1776">
        <v>6</v>
      </c>
      <c r="G1776">
        <v>16</v>
      </c>
      <c r="H1776">
        <v>3820</v>
      </c>
      <c r="I1776">
        <v>2512</v>
      </c>
      <c r="J1776">
        <v>192</v>
      </c>
      <c r="K1776">
        <v>0</v>
      </c>
      <c r="L1776">
        <v>0</v>
      </c>
      <c r="M1776">
        <v>0</v>
      </c>
      <c r="N1776" t="str">
        <f t="shared" si="27"/>
        <v>UPDATE WipDetails SET WipQuantity = , Review_Wip = 0 WHERE WipMaster_Id IN (SELECT id FROM WipMasters WHERE issuedmonth = 'March' AND IssuedYear = 2026) AND CommitmentPeriod = 3 AND CASIN = 'B0BG8DFFVM';</v>
      </c>
    </row>
    <row r="1777" spans="1:14" x14ac:dyDescent="0.25">
      <c r="A1777" t="s">
        <v>1849</v>
      </c>
      <c r="B1777" t="s">
        <v>1844</v>
      </c>
      <c r="C1777" t="s">
        <v>3974</v>
      </c>
      <c r="D1777" t="s">
        <v>10</v>
      </c>
      <c r="E1777" t="s">
        <v>21</v>
      </c>
      <c r="F1777">
        <v>6</v>
      </c>
      <c r="G1777">
        <v>16</v>
      </c>
      <c r="H1777">
        <v>898</v>
      </c>
      <c r="I1777">
        <v>3520</v>
      </c>
      <c r="J1777">
        <v>4144</v>
      </c>
      <c r="K1777">
        <v>0</v>
      </c>
      <c r="L1777">
        <v>1200</v>
      </c>
      <c r="M1777">
        <v>5920</v>
      </c>
      <c r="N1777" t="str">
        <f t="shared" si="27"/>
        <v>UPDATE WipDetails SET WipQuantity = , Review_Wip = 5920 WHERE WipMaster_Id IN (SELECT id FROM WipMasters WHERE issuedmonth = 'March' AND IssuedYear = 2026) AND CommitmentPeriod = 3 AND CASIN = 'B0BG8FRFYP';</v>
      </c>
    </row>
    <row r="1778" spans="1:14" x14ac:dyDescent="0.25">
      <c r="A1778" t="s">
        <v>1850</v>
      </c>
      <c r="B1778" t="s">
        <v>1844</v>
      </c>
      <c r="C1778" t="s">
        <v>3975</v>
      </c>
      <c r="D1778" t="s">
        <v>1851</v>
      </c>
      <c r="E1778" t="s">
        <v>11</v>
      </c>
      <c r="F1778">
        <v>6</v>
      </c>
      <c r="G1778">
        <v>16</v>
      </c>
      <c r="H1778">
        <v>122</v>
      </c>
      <c r="I1778">
        <v>288</v>
      </c>
      <c r="J1778">
        <v>288</v>
      </c>
      <c r="K1778">
        <v>624</v>
      </c>
      <c r="L1778">
        <v>224</v>
      </c>
      <c r="M1778">
        <v>272</v>
      </c>
      <c r="N1778" t="str">
        <f t="shared" si="27"/>
        <v>UPDATE WipDetails SET WipQuantity = , Review_Wip = 272 WHERE WipMaster_Id IN (SELECT id FROM WipMasters WHERE issuedmonth = 'March' AND IssuedYear = 2026) AND CommitmentPeriod = 3 AND CASIN = 'B06XW65GHY';</v>
      </c>
    </row>
    <row r="1779" spans="1:14" x14ac:dyDescent="0.25">
      <c r="A1779" t="s">
        <v>1852</v>
      </c>
      <c r="B1779" t="s">
        <v>1844</v>
      </c>
      <c r="C1779" t="s">
        <v>3976</v>
      </c>
      <c r="D1779" t="s">
        <v>1851</v>
      </c>
      <c r="E1779" t="s">
        <v>13</v>
      </c>
      <c r="F1779">
        <v>6</v>
      </c>
      <c r="G1779">
        <v>16</v>
      </c>
      <c r="H1779">
        <v>595</v>
      </c>
      <c r="I1779">
        <v>1184</v>
      </c>
      <c r="J1779">
        <v>944</v>
      </c>
      <c r="K1779">
        <v>848</v>
      </c>
      <c r="L1779">
        <v>1024</v>
      </c>
      <c r="M1779">
        <v>4000</v>
      </c>
      <c r="N1779" t="str">
        <f t="shared" si="27"/>
        <v>UPDATE WipDetails SET WipQuantity = , Review_Wip = 4000 WHERE WipMaster_Id IN (SELECT id FROM WipMasters WHERE issuedmonth = 'March' AND IssuedYear = 2026) AND CommitmentPeriod = 3 AND CASIN = 'B06XW4XGWH';</v>
      </c>
    </row>
    <row r="1780" spans="1:14" x14ac:dyDescent="0.25">
      <c r="A1780" t="s">
        <v>1853</v>
      </c>
      <c r="B1780" t="s">
        <v>1844</v>
      </c>
      <c r="C1780" t="s">
        <v>3977</v>
      </c>
      <c r="D1780" t="s">
        <v>1851</v>
      </c>
      <c r="E1780" t="s">
        <v>15</v>
      </c>
      <c r="F1780">
        <v>6</v>
      </c>
      <c r="G1780">
        <v>16</v>
      </c>
      <c r="H1780">
        <v>3685</v>
      </c>
      <c r="I1780">
        <v>4432</v>
      </c>
      <c r="J1780">
        <v>2400</v>
      </c>
      <c r="K1780">
        <v>656</v>
      </c>
      <c r="L1780">
        <v>3696</v>
      </c>
      <c r="M1780">
        <v>16320</v>
      </c>
      <c r="N1780" t="str">
        <f t="shared" si="27"/>
        <v>UPDATE WipDetails SET WipQuantity = , Review_Wip = 16320 WHERE WipMaster_Id IN (SELECT id FROM WipMasters WHERE issuedmonth = 'March' AND IssuedYear = 2026) AND CommitmentPeriod = 3 AND CASIN = 'B06XW6TLBH';</v>
      </c>
    </row>
    <row r="1781" spans="1:14" x14ac:dyDescent="0.25">
      <c r="A1781" t="s">
        <v>1854</v>
      </c>
      <c r="B1781" t="s">
        <v>1844</v>
      </c>
      <c r="C1781" t="s">
        <v>3978</v>
      </c>
      <c r="D1781" t="s">
        <v>1851</v>
      </c>
      <c r="E1781" t="s">
        <v>27</v>
      </c>
      <c r="F1781">
        <v>6</v>
      </c>
      <c r="G1781">
        <v>16</v>
      </c>
      <c r="H1781">
        <v>2362</v>
      </c>
      <c r="I1781">
        <v>11024</v>
      </c>
      <c r="J1781">
        <v>12608</v>
      </c>
      <c r="K1781">
        <v>1648</v>
      </c>
      <c r="L1781">
        <v>4944</v>
      </c>
      <c r="M1781">
        <v>18496</v>
      </c>
      <c r="N1781" t="str">
        <f t="shared" si="27"/>
        <v>UPDATE WipDetails SET WipQuantity = , Review_Wip = 18496 WHERE WipMaster_Id IN (SELECT id FROM WipMasters WHERE issuedmonth = 'March' AND IssuedYear = 2026) AND CommitmentPeriod = 3 AND CASIN = 'B06XWLXMM4';</v>
      </c>
    </row>
    <row r="1782" spans="1:14" x14ac:dyDescent="0.25">
      <c r="A1782" t="s">
        <v>1855</v>
      </c>
      <c r="B1782" t="s">
        <v>1844</v>
      </c>
      <c r="C1782" t="s">
        <v>3979</v>
      </c>
      <c r="D1782" t="s">
        <v>1851</v>
      </c>
      <c r="E1782" t="s">
        <v>19</v>
      </c>
      <c r="F1782">
        <v>6</v>
      </c>
      <c r="G1782">
        <v>16</v>
      </c>
      <c r="H1782">
        <v>1760</v>
      </c>
      <c r="I1782">
        <v>6592</v>
      </c>
      <c r="J1782">
        <v>7232</v>
      </c>
      <c r="K1782">
        <v>2656</v>
      </c>
      <c r="L1782">
        <v>4048</v>
      </c>
      <c r="M1782">
        <v>4224</v>
      </c>
      <c r="N1782" t="str">
        <f t="shared" si="27"/>
        <v>UPDATE WipDetails SET WipQuantity = , Review_Wip = 4224 WHERE WipMaster_Id IN (SELECT id FROM WipMasters WHERE issuedmonth = 'March' AND IssuedYear = 2026) AND CommitmentPeriod = 3 AND CASIN = 'B06XW9N162';</v>
      </c>
    </row>
    <row r="1783" spans="1:14" x14ac:dyDescent="0.25">
      <c r="A1783" t="s">
        <v>1856</v>
      </c>
      <c r="B1783" t="s">
        <v>1844</v>
      </c>
      <c r="C1783" t="s">
        <v>3980</v>
      </c>
      <c r="D1783" t="s">
        <v>1851</v>
      </c>
      <c r="E1783" t="s">
        <v>21</v>
      </c>
      <c r="F1783">
        <v>6</v>
      </c>
      <c r="G1783">
        <v>16</v>
      </c>
      <c r="H1783">
        <v>3377</v>
      </c>
      <c r="I1783">
        <v>2512</v>
      </c>
      <c r="J1783">
        <v>224</v>
      </c>
      <c r="K1783">
        <v>2832</v>
      </c>
      <c r="L1783">
        <v>2384</v>
      </c>
      <c r="M1783">
        <v>1456</v>
      </c>
      <c r="N1783" t="str">
        <f t="shared" si="27"/>
        <v>UPDATE WipDetails SET WipQuantity = , Review_Wip = 1456 WHERE WipMaster_Id IN (SELECT id FROM WipMasters WHERE issuedmonth = 'March' AND IssuedYear = 2026) AND CommitmentPeriod = 3 AND CASIN = 'B06XWH21JT';</v>
      </c>
    </row>
    <row r="1784" spans="1:14" x14ac:dyDescent="0.25">
      <c r="A1784" t="s">
        <v>1857</v>
      </c>
      <c r="B1784" t="s">
        <v>1844</v>
      </c>
      <c r="C1784" t="s">
        <v>3981</v>
      </c>
      <c r="D1784" t="s">
        <v>1858</v>
      </c>
      <c r="E1784" t="s">
        <v>11</v>
      </c>
      <c r="F1784">
        <v>6</v>
      </c>
      <c r="G1784">
        <v>16</v>
      </c>
      <c r="H1784">
        <v>212</v>
      </c>
      <c r="I1784">
        <v>416</v>
      </c>
      <c r="J1784">
        <v>336</v>
      </c>
      <c r="K1784">
        <v>208</v>
      </c>
      <c r="L1784">
        <v>432</v>
      </c>
      <c r="M1784">
        <v>64</v>
      </c>
      <c r="N1784" t="str">
        <f t="shared" si="27"/>
        <v>UPDATE WipDetails SET WipQuantity = , Review_Wip = 64 WHERE WipMaster_Id IN (SELECT id FROM WipMasters WHERE issuedmonth = 'March' AND IssuedYear = 2026) AND CommitmentPeriod = 3 AND CASIN = 'B0BG882T44';</v>
      </c>
    </row>
    <row r="1785" spans="1:14" x14ac:dyDescent="0.25">
      <c r="A1785" t="s">
        <v>1859</v>
      </c>
      <c r="B1785" t="s">
        <v>1844</v>
      </c>
      <c r="C1785" t="s">
        <v>3982</v>
      </c>
      <c r="D1785" t="s">
        <v>1858</v>
      </c>
      <c r="E1785" t="s">
        <v>13</v>
      </c>
      <c r="F1785">
        <v>6</v>
      </c>
      <c r="G1785">
        <v>16</v>
      </c>
      <c r="H1785">
        <v>208</v>
      </c>
      <c r="I1785">
        <v>4400</v>
      </c>
      <c r="J1785">
        <v>6256</v>
      </c>
      <c r="K1785">
        <v>128</v>
      </c>
      <c r="L1785">
        <v>560</v>
      </c>
      <c r="M1785">
        <v>2704</v>
      </c>
      <c r="N1785" t="str">
        <f t="shared" si="27"/>
        <v>UPDATE WipDetails SET WipQuantity = , Review_Wip = 2704 WHERE WipMaster_Id IN (SELECT id FROM WipMasters WHERE issuedmonth = 'March' AND IssuedYear = 2026) AND CommitmentPeriod = 3 AND CASIN = 'B0BG8G2XM3';</v>
      </c>
    </row>
    <row r="1786" spans="1:14" x14ac:dyDescent="0.25">
      <c r="A1786" t="s">
        <v>1860</v>
      </c>
      <c r="B1786" t="s">
        <v>1844</v>
      </c>
      <c r="C1786" t="s">
        <v>3983</v>
      </c>
      <c r="D1786" t="s">
        <v>1858</v>
      </c>
      <c r="E1786" t="s">
        <v>15</v>
      </c>
      <c r="F1786">
        <v>6</v>
      </c>
      <c r="G1786">
        <v>16</v>
      </c>
      <c r="H1786">
        <v>1172</v>
      </c>
      <c r="I1786">
        <v>6896</v>
      </c>
      <c r="J1786">
        <v>8128</v>
      </c>
      <c r="K1786">
        <v>352</v>
      </c>
      <c r="L1786">
        <v>800</v>
      </c>
      <c r="M1786">
        <v>16752</v>
      </c>
      <c r="N1786" t="str">
        <f t="shared" si="27"/>
        <v>UPDATE WipDetails SET WipQuantity = , Review_Wip = 16752 WHERE WipMaster_Id IN (SELECT id FROM WipMasters WHERE issuedmonth = 'March' AND IssuedYear = 2026) AND CommitmentPeriod = 3 AND CASIN = 'B0BG89NRTC';</v>
      </c>
    </row>
    <row r="1787" spans="1:14" x14ac:dyDescent="0.25">
      <c r="A1787" t="s">
        <v>1861</v>
      </c>
      <c r="B1787" t="s">
        <v>1844</v>
      </c>
      <c r="C1787" t="s">
        <v>3984</v>
      </c>
      <c r="D1787" t="s">
        <v>1858</v>
      </c>
      <c r="E1787" t="s">
        <v>27</v>
      </c>
      <c r="F1787">
        <v>6</v>
      </c>
      <c r="G1787">
        <v>16</v>
      </c>
      <c r="H1787">
        <v>1151</v>
      </c>
      <c r="I1787">
        <v>4848</v>
      </c>
      <c r="J1787">
        <v>5344</v>
      </c>
      <c r="K1787">
        <v>3072</v>
      </c>
      <c r="L1787">
        <v>1520</v>
      </c>
      <c r="M1787">
        <v>7728</v>
      </c>
      <c r="N1787" t="str">
        <f t="shared" si="27"/>
        <v>UPDATE WipDetails SET WipQuantity = , Review_Wip = 7728 WHERE WipMaster_Id IN (SELECT id FROM WipMasters WHERE issuedmonth = 'March' AND IssuedYear = 2026) AND CommitmentPeriod = 3 AND CASIN = 'B0BG88KVCX';</v>
      </c>
    </row>
    <row r="1788" spans="1:14" x14ac:dyDescent="0.25">
      <c r="A1788" t="s">
        <v>1862</v>
      </c>
      <c r="B1788" t="s">
        <v>1844</v>
      </c>
      <c r="C1788" t="s">
        <v>3985</v>
      </c>
      <c r="D1788" t="s">
        <v>1858</v>
      </c>
      <c r="E1788" t="s">
        <v>19</v>
      </c>
      <c r="F1788">
        <v>6</v>
      </c>
      <c r="G1788">
        <v>16</v>
      </c>
      <c r="H1788">
        <v>1092</v>
      </c>
      <c r="I1788">
        <v>320</v>
      </c>
      <c r="J1788">
        <v>0</v>
      </c>
      <c r="K1788">
        <v>1120</v>
      </c>
      <c r="L1788">
        <v>384</v>
      </c>
      <c r="M1788">
        <v>832</v>
      </c>
      <c r="N1788" t="str">
        <f t="shared" si="27"/>
        <v>UPDATE WipDetails SET WipQuantity = , Review_Wip = 832 WHERE WipMaster_Id IN (SELECT id FROM WipMasters WHERE issuedmonth = 'March' AND IssuedYear = 2026) AND CommitmentPeriod = 3 AND CASIN = 'B0BG89BNCJ';</v>
      </c>
    </row>
    <row r="1789" spans="1:14" x14ac:dyDescent="0.25">
      <c r="A1789" t="s">
        <v>1863</v>
      </c>
      <c r="B1789" t="s">
        <v>1844</v>
      </c>
      <c r="C1789" t="s">
        <v>3986</v>
      </c>
      <c r="D1789" t="s">
        <v>1858</v>
      </c>
      <c r="E1789" t="s">
        <v>21</v>
      </c>
      <c r="F1789">
        <v>6</v>
      </c>
      <c r="G1789">
        <v>16</v>
      </c>
      <c r="H1789">
        <v>1818</v>
      </c>
      <c r="I1789">
        <v>48</v>
      </c>
      <c r="J1789">
        <v>0</v>
      </c>
      <c r="K1789">
        <v>0</v>
      </c>
      <c r="L1789">
        <v>64</v>
      </c>
      <c r="M1789">
        <v>32</v>
      </c>
      <c r="N1789" t="str">
        <f t="shared" si="27"/>
        <v>UPDATE WipDetails SET WipQuantity = , Review_Wip = 32 WHERE WipMaster_Id IN (SELECT id FROM WipMasters WHERE issuedmonth = 'March' AND IssuedYear = 2026) AND CommitmentPeriod = 3 AND CASIN = 'B0BG8FH36J';</v>
      </c>
    </row>
    <row r="1790" spans="1:14" x14ac:dyDescent="0.25">
      <c r="A1790" t="s">
        <v>4520</v>
      </c>
      <c r="B1790" t="s">
        <v>1844</v>
      </c>
      <c r="C1790" t="s">
        <v>4521</v>
      </c>
      <c r="D1790" t="s">
        <v>4522</v>
      </c>
      <c r="E1790" t="s">
        <v>11</v>
      </c>
      <c r="F1790">
        <v>6</v>
      </c>
      <c r="G1790">
        <v>16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16</v>
      </c>
      <c r="N1790" t="str">
        <f t="shared" si="27"/>
        <v>UPDATE WipDetails SET WipQuantity = , Review_Wip = 16 WHERE WipMaster_Id IN (SELECT id FROM WipMasters WHERE issuedmonth = 'March' AND IssuedYear = 2026) AND CommitmentPeriod = 3 AND CASIN = 'B0F6NKTLNH';</v>
      </c>
    </row>
    <row r="1791" spans="1:14" x14ac:dyDescent="0.25">
      <c r="A1791" t="s">
        <v>4523</v>
      </c>
      <c r="B1791" t="s">
        <v>1844</v>
      </c>
      <c r="C1791" t="s">
        <v>4524</v>
      </c>
      <c r="D1791" t="s">
        <v>4522</v>
      </c>
      <c r="E1791" t="s">
        <v>13</v>
      </c>
      <c r="F1791">
        <v>6</v>
      </c>
      <c r="G1791">
        <v>16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64</v>
      </c>
      <c r="N1791" t="str">
        <f t="shared" si="27"/>
        <v>UPDATE WipDetails SET WipQuantity = , Review_Wip = 64 WHERE WipMaster_Id IN (SELECT id FROM WipMasters WHERE issuedmonth = 'March' AND IssuedYear = 2026) AND CommitmentPeriod = 3 AND CASIN = 'B0F6NLTGZ9';</v>
      </c>
    </row>
    <row r="1792" spans="1:14" x14ac:dyDescent="0.25">
      <c r="A1792" t="s">
        <v>4525</v>
      </c>
      <c r="B1792" t="s">
        <v>1844</v>
      </c>
      <c r="C1792" t="s">
        <v>4526</v>
      </c>
      <c r="D1792" t="s">
        <v>4522</v>
      </c>
      <c r="E1792" t="s">
        <v>15</v>
      </c>
      <c r="F1792">
        <v>6</v>
      </c>
      <c r="G1792">
        <v>16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128</v>
      </c>
      <c r="N1792" t="str">
        <f t="shared" si="27"/>
        <v>UPDATE WipDetails SET WipQuantity = , Review_Wip = 128 WHERE WipMaster_Id IN (SELECT id FROM WipMasters WHERE issuedmonth = 'March' AND IssuedYear = 2026) AND CommitmentPeriod = 3 AND CASIN = 'B0F6NK39RJ';</v>
      </c>
    </row>
    <row r="1793" spans="1:14" x14ac:dyDescent="0.25">
      <c r="A1793" t="s">
        <v>4527</v>
      </c>
      <c r="B1793" t="s">
        <v>1844</v>
      </c>
      <c r="C1793" t="s">
        <v>4528</v>
      </c>
      <c r="D1793" t="s">
        <v>4522</v>
      </c>
      <c r="E1793" t="s">
        <v>17</v>
      </c>
      <c r="F1793">
        <v>6</v>
      </c>
      <c r="G1793">
        <v>16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304</v>
      </c>
      <c r="N1793" t="str">
        <f t="shared" si="27"/>
        <v>UPDATE WipDetails SET WipQuantity = , Review_Wip = 304 WHERE WipMaster_Id IN (SELECT id FROM WipMasters WHERE issuedmonth = 'March' AND IssuedYear = 2026) AND CommitmentPeriod = 3 AND CASIN = 'B0F6NHBJPM';</v>
      </c>
    </row>
    <row r="1794" spans="1:14" x14ac:dyDescent="0.25">
      <c r="A1794" t="s">
        <v>4529</v>
      </c>
      <c r="B1794" t="s">
        <v>1844</v>
      </c>
      <c r="C1794" t="s">
        <v>4530</v>
      </c>
      <c r="D1794" t="s">
        <v>4522</v>
      </c>
      <c r="E1794" t="s">
        <v>19</v>
      </c>
      <c r="F1794">
        <v>6</v>
      </c>
      <c r="G1794">
        <v>16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16</v>
      </c>
      <c r="N1794" t="str">
        <f t="shared" si="27"/>
        <v>UPDATE WipDetails SET WipQuantity = , Review_Wip = 16 WHERE WipMaster_Id IN (SELECT id FROM WipMasters WHERE issuedmonth = 'March' AND IssuedYear = 2026) AND CommitmentPeriod = 3 AND CASIN = 'B0F6NH852P';</v>
      </c>
    </row>
    <row r="1795" spans="1:14" x14ac:dyDescent="0.25">
      <c r="A1795" t="s">
        <v>4531</v>
      </c>
      <c r="B1795" t="s">
        <v>1844</v>
      </c>
      <c r="C1795" t="s">
        <v>4532</v>
      </c>
      <c r="D1795" t="s">
        <v>4522</v>
      </c>
      <c r="E1795" t="s">
        <v>21</v>
      </c>
      <c r="F1795">
        <v>6</v>
      </c>
      <c r="G1795">
        <v>16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144</v>
      </c>
      <c r="N1795" t="str">
        <f t="shared" ref="N1795:N1858" si="28">"UPDATE WipDetails SET WipQuantity = "&amp;ML1795&amp;", Review_Wip = "&amp;M1795&amp;" WHERE WipMaster_Id IN (SELECT id FROM WipMasters WHERE issuedmonth = 'March' AND IssuedYear = 2026) AND CommitmentPeriod = 3 AND CASIN = '"&amp;A1795&amp;"';"</f>
        <v>UPDATE WipDetails SET WipQuantity = , Review_Wip = 144 WHERE WipMaster_Id IN (SELECT id FROM WipMasters WHERE issuedmonth = 'March' AND IssuedYear = 2026) AND CommitmentPeriod = 3 AND CASIN = 'B0F6NFQPHY';</v>
      </c>
    </row>
    <row r="1796" spans="1:14" x14ac:dyDescent="0.25">
      <c r="A1796" t="s">
        <v>4533</v>
      </c>
      <c r="B1796" t="s">
        <v>1844</v>
      </c>
      <c r="C1796" t="s">
        <v>4534</v>
      </c>
      <c r="D1796" t="s">
        <v>4509</v>
      </c>
      <c r="E1796" t="s">
        <v>11</v>
      </c>
      <c r="F1796">
        <v>6</v>
      </c>
      <c r="G1796">
        <v>16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48</v>
      </c>
      <c r="N1796" t="str">
        <f t="shared" si="28"/>
        <v>UPDATE WipDetails SET WipQuantity = , Review_Wip = 48 WHERE WipMaster_Id IN (SELECT id FROM WipMasters WHERE issuedmonth = 'March' AND IssuedYear = 2026) AND CommitmentPeriod = 3 AND CASIN = 'B0F6NKF4SM';</v>
      </c>
    </row>
    <row r="1797" spans="1:14" x14ac:dyDescent="0.25">
      <c r="A1797" t="s">
        <v>4535</v>
      </c>
      <c r="B1797" t="s">
        <v>1844</v>
      </c>
      <c r="C1797" t="s">
        <v>4536</v>
      </c>
      <c r="D1797" t="s">
        <v>4509</v>
      </c>
      <c r="E1797" t="s">
        <v>13</v>
      </c>
      <c r="F1797">
        <v>6</v>
      </c>
      <c r="G1797">
        <v>16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192</v>
      </c>
      <c r="N1797" t="str">
        <f t="shared" si="28"/>
        <v>UPDATE WipDetails SET WipQuantity = , Review_Wip = 192 WHERE WipMaster_Id IN (SELECT id FROM WipMasters WHERE issuedmonth = 'March' AND IssuedYear = 2026) AND CommitmentPeriod = 3 AND CASIN = 'B0F6NH624V';</v>
      </c>
    </row>
    <row r="1798" spans="1:14" x14ac:dyDescent="0.25">
      <c r="A1798" t="s">
        <v>4537</v>
      </c>
      <c r="B1798" t="s">
        <v>1844</v>
      </c>
      <c r="C1798" t="s">
        <v>4538</v>
      </c>
      <c r="D1798" t="s">
        <v>4509</v>
      </c>
      <c r="E1798" t="s">
        <v>15</v>
      </c>
      <c r="F1798">
        <v>6</v>
      </c>
      <c r="G1798">
        <v>16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752</v>
      </c>
      <c r="N1798" t="str">
        <f t="shared" si="28"/>
        <v>UPDATE WipDetails SET WipQuantity = , Review_Wip = 752 WHERE WipMaster_Id IN (SELECT id FROM WipMasters WHERE issuedmonth = 'March' AND IssuedYear = 2026) AND CommitmentPeriod = 3 AND CASIN = 'B0F6NK7FG7';</v>
      </c>
    </row>
    <row r="1799" spans="1:14" x14ac:dyDescent="0.25">
      <c r="A1799" t="s">
        <v>4539</v>
      </c>
      <c r="B1799" t="s">
        <v>1844</v>
      </c>
      <c r="C1799" t="s">
        <v>4540</v>
      </c>
      <c r="D1799" t="s">
        <v>4509</v>
      </c>
      <c r="E1799" t="s">
        <v>17</v>
      </c>
      <c r="F1799">
        <v>6</v>
      </c>
      <c r="G1799">
        <v>16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720</v>
      </c>
      <c r="N1799" t="str">
        <f t="shared" si="28"/>
        <v>UPDATE WipDetails SET WipQuantity = , Review_Wip = 720 WHERE WipMaster_Id IN (SELECT id FROM WipMasters WHERE issuedmonth = 'March' AND IssuedYear = 2026) AND CommitmentPeriod = 3 AND CASIN = 'B0F6NKVWHX';</v>
      </c>
    </row>
    <row r="1800" spans="1:14" x14ac:dyDescent="0.25">
      <c r="A1800" t="s">
        <v>4541</v>
      </c>
      <c r="B1800" t="s">
        <v>1844</v>
      </c>
      <c r="C1800" t="s">
        <v>4542</v>
      </c>
      <c r="D1800" t="s">
        <v>4509</v>
      </c>
      <c r="E1800" t="s">
        <v>19</v>
      </c>
      <c r="F1800">
        <v>6</v>
      </c>
      <c r="G1800">
        <v>16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432</v>
      </c>
      <c r="N1800" t="str">
        <f t="shared" si="28"/>
        <v>UPDATE WipDetails SET WipQuantity = , Review_Wip = 432 WHERE WipMaster_Id IN (SELECT id FROM WipMasters WHERE issuedmonth = 'March' AND IssuedYear = 2026) AND CommitmentPeriod = 3 AND CASIN = 'B0F6NJ6SSD';</v>
      </c>
    </row>
    <row r="1801" spans="1:14" x14ac:dyDescent="0.25">
      <c r="A1801" t="s">
        <v>4543</v>
      </c>
      <c r="B1801" t="s">
        <v>1844</v>
      </c>
      <c r="C1801" t="s">
        <v>4544</v>
      </c>
      <c r="D1801" t="s">
        <v>4509</v>
      </c>
      <c r="E1801" t="s">
        <v>21</v>
      </c>
      <c r="F1801">
        <v>6</v>
      </c>
      <c r="G1801">
        <v>16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240</v>
      </c>
      <c r="N1801" t="str">
        <f t="shared" si="28"/>
        <v>UPDATE WipDetails SET WipQuantity = , Review_Wip = 240 WHERE WipMaster_Id IN (SELECT id FROM WipMasters WHERE issuedmonth = 'March' AND IssuedYear = 2026) AND CommitmentPeriod = 3 AND CASIN = 'B0F6NN9TFL';</v>
      </c>
    </row>
    <row r="1802" spans="1:14" x14ac:dyDescent="0.25">
      <c r="A1802" t="s">
        <v>1864</v>
      </c>
      <c r="B1802" t="s">
        <v>1844</v>
      </c>
      <c r="C1802" t="s">
        <v>3987</v>
      </c>
      <c r="D1802" t="s">
        <v>115</v>
      </c>
      <c r="E1802" t="s">
        <v>11</v>
      </c>
      <c r="F1802">
        <v>6</v>
      </c>
      <c r="G1802">
        <v>16</v>
      </c>
      <c r="H1802">
        <v>51</v>
      </c>
      <c r="I1802">
        <v>592</v>
      </c>
      <c r="J1802">
        <v>768</v>
      </c>
      <c r="K1802">
        <v>1552</v>
      </c>
      <c r="L1802">
        <v>352</v>
      </c>
      <c r="M1802">
        <v>1024</v>
      </c>
      <c r="N1802" t="str">
        <f t="shared" si="28"/>
        <v>UPDATE WipDetails SET WipQuantity = , Review_Wip = 1024 WHERE WipMaster_Id IN (SELECT id FROM WipMasters WHERE issuedmonth = 'March' AND IssuedYear = 2026) AND CommitmentPeriod = 3 AND CASIN = 'B06XWMWWK4';</v>
      </c>
    </row>
    <row r="1803" spans="1:14" x14ac:dyDescent="0.25">
      <c r="A1803" t="s">
        <v>1865</v>
      </c>
      <c r="B1803" t="s">
        <v>1844</v>
      </c>
      <c r="C1803" t="s">
        <v>3988</v>
      </c>
      <c r="D1803" t="s">
        <v>115</v>
      </c>
      <c r="E1803" t="s">
        <v>13</v>
      </c>
      <c r="F1803">
        <v>6</v>
      </c>
      <c r="G1803">
        <v>16</v>
      </c>
      <c r="H1803">
        <v>753</v>
      </c>
      <c r="I1803">
        <v>944</v>
      </c>
      <c r="J1803">
        <v>576</v>
      </c>
      <c r="K1803">
        <v>3472</v>
      </c>
      <c r="L1803">
        <v>1184</v>
      </c>
      <c r="M1803">
        <v>5104</v>
      </c>
      <c r="N1803" t="str">
        <f t="shared" si="28"/>
        <v>UPDATE WipDetails SET WipQuantity = , Review_Wip = 5104 WHERE WipMaster_Id IN (SELECT id FROM WipMasters WHERE issuedmonth = 'March' AND IssuedYear = 2026) AND CommitmentPeriod = 3 AND CASIN = 'B06XW9N2ML';</v>
      </c>
    </row>
    <row r="1804" spans="1:14" x14ac:dyDescent="0.25">
      <c r="A1804" t="s">
        <v>1866</v>
      </c>
      <c r="B1804" t="s">
        <v>1844</v>
      </c>
      <c r="C1804" t="s">
        <v>3989</v>
      </c>
      <c r="D1804" t="s">
        <v>115</v>
      </c>
      <c r="E1804" t="s">
        <v>15</v>
      </c>
      <c r="F1804">
        <v>6</v>
      </c>
      <c r="G1804">
        <v>16</v>
      </c>
      <c r="H1804">
        <v>7465</v>
      </c>
      <c r="I1804">
        <v>3696</v>
      </c>
      <c r="J1804">
        <v>0</v>
      </c>
      <c r="K1804">
        <v>2320</v>
      </c>
      <c r="L1804">
        <v>4704</v>
      </c>
      <c r="M1804">
        <v>17760</v>
      </c>
      <c r="N1804" t="str">
        <f t="shared" si="28"/>
        <v>UPDATE WipDetails SET WipQuantity = , Review_Wip = 17760 WHERE WipMaster_Id IN (SELECT id FROM WipMasters WHERE issuedmonth = 'March' AND IssuedYear = 2026) AND CommitmentPeriod = 3 AND CASIN = 'B06XW4T56N';</v>
      </c>
    </row>
    <row r="1805" spans="1:14" x14ac:dyDescent="0.25">
      <c r="A1805" t="s">
        <v>1867</v>
      </c>
      <c r="B1805" t="s">
        <v>1844</v>
      </c>
      <c r="C1805" t="s">
        <v>3990</v>
      </c>
      <c r="D1805" t="s">
        <v>115</v>
      </c>
      <c r="E1805" t="s">
        <v>27</v>
      </c>
      <c r="F1805">
        <v>6</v>
      </c>
      <c r="G1805">
        <v>16</v>
      </c>
      <c r="H1805">
        <v>5552</v>
      </c>
      <c r="I1805">
        <v>6656</v>
      </c>
      <c r="J1805">
        <v>3648</v>
      </c>
      <c r="K1805">
        <v>3760</v>
      </c>
      <c r="L1805">
        <v>3584</v>
      </c>
      <c r="M1805">
        <v>15376</v>
      </c>
      <c r="N1805" t="str">
        <f t="shared" si="28"/>
        <v>UPDATE WipDetails SET WipQuantity = , Review_Wip = 15376 WHERE WipMaster_Id IN (SELECT id FROM WipMasters WHERE issuedmonth = 'March' AND IssuedYear = 2026) AND CommitmentPeriod = 3 AND CASIN = 'B06XWFZGQ9';</v>
      </c>
    </row>
    <row r="1806" spans="1:14" x14ac:dyDescent="0.25">
      <c r="A1806" t="s">
        <v>1868</v>
      </c>
      <c r="B1806" t="s">
        <v>1844</v>
      </c>
      <c r="C1806" t="s">
        <v>3991</v>
      </c>
      <c r="D1806" t="s">
        <v>115</v>
      </c>
      <c r="E1806" t="s">
        <v>19</v>
      </c>
      <c r="F1806">
        <v>6</v>
      </c>
      <c r="G1806">
        <v>16</v>
      </c>
      <c r="H1806">
        <v>4802</v>
      </c>
      <c r="I1806">
        <v>4224</v>
      </c>
      <c r="J1806">
        <v>1072</v>
      </c>
      <c r="K1806">
        <v>3712</v>
      </c>
      <c r="L1806">
        <v>4800</v>
      </c>
      <c r="M1806">
        <v>560</v>
      </c>
      <c r="N1806" t="str">
        <f t="shared" si="28"/>
        <v>UPDATE WipDetails SET WipQuantity = , Review_Wip = 560 WHERE WipMaster_Id IN (SELECT id FROM WipMasters WHERE issuedmonth = 'March' AND IssuedYear = 2026) AND CommitmentPeriod = 3 AND CASIN = 'B06XW8V9RV';</v>
      </c>
    </row>
    <row r="1807" spans="1:14" x14ac:dyDescent="0.25">
      <c r="A1807" t="s">
        <v>1869</v>
      </c>
      <c r="B1807" t="s">
        <v>1844</v>
      </c>
      <c r="C1807" t="s">
        <v>3992</v>
      </c>
      <c r="D1807" t="s">
        <v>115</v>
      </c>
      <c r="E1807" t="s">
        <v>21</v>
      </c>
      <c r="F1807">
        <v>6</v>
      </c>
      <c r="G1807">
        <v>16</v>
      </c>
      <c r="H1807">
        <v>655</v>
      </c>
      <c r="I1807">
        <v>1472</v>
      </c>
      <c r="J1807">
        <v>1568</v>
      </c>
      <c r="K1807">
        <v>5280</v>
      </c>
      <c r="L1807">
        <v>2608</v>
      </c>
      <c r="M1807">
        <v>1072</v>
      </c>
      <c r="N1807" t="str">
        <f t="shared" si="28"/>
        <v>UPDATE WipDetails SET WipQuantity = , Review_Wip = 1072 WHERE WipMaster_Id IN (SELECT id FROM WipMasters WHERE issuedmonth = 'March' AND IssuedYear = 2026) AND CommitmentPeriod = 3 AND CASIN = 'B06XW4XGTV';</v>
      </c>
    </row>
    <row r="1808" spans="1:14" x14ac:dyDescent="0.25">
      <c r="A1808" t="s">
        <v>1870</v>
      </c>
      <c r="B1808" t="s">
        <v>1871</v>
      </c>
      <c r="C1808" t="s">
        <v>3993</v>
      </c>
      <c r="D1808" t="s">
        <v>10</v>
      </c>
      <c r="E1808" t="s">
        <v>11</v>
      </c>
      <c r="F1808">
        <v>7</v>
      </c>
      <c r="G1808">
        <v>12</v>
      </c>
      <c r="H1808">
        <v>12</v>
      </c>
      <c r="I1808">
        <v>60</v>
      </c>
      <c r="J1808">
        <v>72</v>
      </c>
      <c r="K1808">
        <v>48</v>
      </c>
      <c r="L1808">
        <v>72</v>
      </c>
      <c r="M1808">
        <v>60</v>
      </c>
      <c r="N1808" t="str">
        <f t="shared" si="28"/>
        <v>UPDATE WipDetails SET WipQuantity = , Review_Wip = 60 WHERE WipMaster_Id IN (SELECT id FROM WipMasters WHERE issuedmonth = 'March' AND IssuedYear = 2026) AND CommitmentPeriod = 3 AND CASIN = 'B09GPZN2BM';</v>
      </c>
    </row>
    <row r="1809" spans="1:14" x14ac:dyDescent="0.25">
      <c r="A1809" t="s">
        <v>1872</v>
      </c>
      <c r="B1809" t="s">
        <v>1871</v>
      </c>
      <c r="C1809" t="s">
        <v>3994</v>
      </c>
      <c r="D1809" t="s">
        <v>10</v>
      </c>
      <c r="E1809" t="s">
        <v>13</v>
      </c>
      <c r="F1809">
        <v>7</v>
      </c>
      <c r="G1809">
        <v>12</v>
      </c>
      <c r="H1809">
        <v>23</v>
      </c>
      <c r="I1809">
        <v>60</v>
      </c>
      <c r="J1809">
        <v>72</v>
      </c>
      <c r="K1809">
        <v>276</v>
      </c>
      <c r="L1809">
        <v>168</v>
      </c>
      <c r="M1809">
        <v>1080</v>
      </c>
      <c r="N1809" t="str">
        <f t="shared" si="28"/>
        <v>UPDATE WipDetails SET WipQuantity = , Review_Wip = 1080 WHERE WipMaster_Id IN (SELECT id FROM WipMasters WHERE issuedmonth = 'March' AND IssuedYear = 2026) AND CommitmentPeriod = 3 AND CASIN = 'B09GPX9BQY';</v>
      </c>
    </row>
    <row r="1810" spans="1:14" x14ac:dyDescent="0.25">
      <c r="A1810" t="s">
        <v>1873</v>
      </c>
      <c r="B1810" t="s">
        <v>1871</v>
      </c>
      <c r="C1810" t="s">
        <v>3995</v>
      </c>
      <c r="D1810" t="s">
        <v>10</v>
      </c>
      <c r="E1810" t="s">
        <v>15</v>
      </c>
      <c r="F1810">
        <v>7</v>
      </c>
      <c r="G1810">
        <v>12</v>
      </c>
      <c r="H1810">
        <v>1282</v>
      </c>
      <c r="I1810">
        <v>120</v>
      </c>
      <c r="J1810">
        <v>0</v>
      </c>
      <c r="K1810">
        <v>348</v>
      </c>
      <c r="L1810">
        <v>1092</v>
      </c>
      <c r="M1810">
        <v>48</v>
      </c>
      <c r="N1810" t="str">
        <f t="shared" si="28"/>
        <v>UPDATE WipDetails SET WipQuantity = , Review_Wip = 48 WHERE WipMaster_Id IN (SELECT id FROM WipMasters WHERE issuedmonth = 'March' AND IssuedYear = 2026) AND CommitmentPeriod = 3 AND CASIN = 'B09GPVQSPF';</v>
      </c>
    </row>
    <row r="1811" spans="1:14" x14ac:dyDescent="0.25">
      <c r="A1811" t="s">
        <v>1874</v>
      </c>
      <c r="B1811" t="s">
        <v>1871</v>
      </c>
      <c r="C1811" t="s">
        <v>3996</v>
      </c>
      <c r="D1811" t="s">
        <v>10</v>
      </c>
      <c r="E1811" t="s">
        <v>17</v>
      </c>
      <c r="F1811">
        <v>7</v>
      </c>
      <c r="G1811">
        <v>12</v>
      </c>
      <c r="H1811">
        <v>1259</v>
      </c>
      <c r="I1811">
        <v>1188</v>
      </c>
      <c r="J1811">
        <v>588</v>
      </c>
      <c r="K1811">
        <v>840</v>
      </c>
      <c r="L1811">
        <v>1176</v>
      </c>
      <c r="M1811">
        <v>816</v>
      </c>
      <c r="N1811" t="str">
        <f t="shared" si="28"/>
        <v>UPDATE WipDetails SET WipQuantity = , Review_Wip = 816 WHERE WipMaster_Id IN (SELECT id FROM WipMasters WHERE issuedmonth = 'March' AND IssuedYear = 2026) AND CommitmentPeriod = 3 AND CASIN = 'B09GQ8SYQP';</v>
      </c>
    </row>
    <row r="1812" spans="1:14" x14ac:dyDescent="0.25">
      <c r="A1812" t="s">
        <v>1875</v>
      </c>
      <c r="B1812" t="s">
        <v>1871</v>
      </c>
      <c r="C1812" t="s">
        <v>3997</v>
      </c>
      <c r="D1812" t="s">
        <v>10</v>
      </c>
      <c r="E1812" t="s">
        <v>19</v>
      </c>
      <c r="F1812">
        <v>7</v>
      </c>
      <c r="G1812">
        <v>12</v>
      </c>
      <c r="H1812">
        <v>756</v>
      </c>
      <c r="I1812">
        <v>312</v>
      </c>
      <c r="J1812">
        <v>0</v>
      </c>
      <c r="K1812">
        <v>1140</v>
      </c>
      <c r="L1812">
        <v>996</v>
      </c>
      <c r="M1812">
        <v>36</v>
      </c>
      <c r="N1812" t="str">
        <f t="shared" si="28"/>
        <v>UPDATE WipDetails SET WipQuantity = , Review_Wip = 36 WHERE WipMaster_Id IN (SELECT id FROM WipMasters WHERE issuedmonth = 'March' AND IssuedYear = 2026) AND CommitmentPeriod = 3 AND CASIN = 'B09GQ22R95';</v>
      </c>
    </row>
    <row r="1813" spans="1:14" x14ac:dyDescent="0.25">
      <c r="A1813" t="s">
        <v>1876</v>
      </c>
      <c r="B1813" t="s">
        <v>1871</v>
      </c>
      <c r="C1813" t="s">
        <v>3998</v>
      </c>
      <c r="D1813" t="s">
        <v>10</v>
      </c>
      <c r="E1813" t="s">
        <v>21</v>
      </c>
      <c r="F1813">
        <v>7</v>
      </c>
      <c r="G1813">
        <v>12</v>
      </c>
      <c r="H1813">
        <v>1003</v>
      </c>
      <c r="I1813">
        <v>432</v>
      </c>
      <c r="J1813">
        <v>0</v>
      </c>
      <c r="K1813">
        <v>0</v>
      </c>
      <c r="L1813">
        <v>696</v>
      </c>
      <c r="M1813">
        <v>372</v>
      </c>
      <c r="N1813" t="str">
        <f t="shared" si="28"/>
        <v>UPDATE WipDetails SET WipQuantity = , Review_Wip = 372 WHERE WipMaster_Id IN (SELECT id FROM WipMasters WHERE issuedmonth = 'March' AND IssuedYear = 2026) AND CommitmentPeriod = 3 AND CASIN = 'B09GPXDV4R';</v>
      </c>
    </row>
    <row r="1814" spans="1:14" x14ac:dyDescent="0.25">
      <c r="A1814" t="s">
        <v>1877</v>
      </c>
      <c r="B1814" t="s">
        <v>1871</v>
      </c>
      <c r="C1814" t="s">
        <v>3999</v>
      </c>
      <c r="D1814" t="s">
        <v>1878</v>
      </c>
      <c r="E1814" t="s">
        <v>11</v>
      </c>
      <c r="F1814">
        <v>7</v>
      </c>
      <c r="G1814">
        <v>12</v>
      </c>
      <c r="H1814">
        <v>0</v>
      </c>
      <c r="I1814">
        <v>60</v>
      </c>
      <c r="J1814">
        <v>72</v>
      </c>
      <c r="K1814">
        <v>48</v>
      </c>
      <c r="L1814">
        <v>84</v>
      </c>
      <c r="M1814">
        <v>72</v>
      </c>
      <c r="N1814" t="str">
        <f t="shared" si="28"/>
        <v>UPDATE WipDetails SET WipQuantity = , Review_Wip = 72 WHERE WipMaster_Id IN (SELECT id FROM WipMasters WHERE issuedmonth = 'March' AND IssuedYear = 2026) AND CommitmentPeriod = 3 AND CASIN = 'B09GQ1M8JZ';</v>
      </c>
    </row>
    <row r="1815" spans="1:14" x14ac:dyDescent="0.25">
      <c r="A1815" t="s">
        <v>1879</v>
      </c>
      <c r="B1815" t="s">
        <v>1871</v>
      </c>
      <c r="C1815" t="s">
        <v>4000</v>
      </c>
      <c r="D1815" t="s">
        <v>1878</v>
      </c>
      <c r="E1815" t="s">
        <v>13</v>
      </c>
      <c r="F1815">
        <v>7</v>
      </c>
      <c r="G1815">
        <v>12</v>
      </c>
      <c r="H1815">
        <v>72</v>
      </c>
      <c r="I1815">
        <v>72</v>
      </c>
      <c r="J1815">
        <v>36</v>
      </c>
      <c r="K1815">
        <v>144</v>
      </c>
      <c r="L1815">
        <v>264</v>
      </c>
      <c r="M1815">
        <v>132</v>
      </c>
      <c r="N1815" t="str">
        <f t="shared" si="28"/>
        <v>UPDATE WipDetails SET WipQuantity = , Review_Wip = 132 WHERE WipMaster_Id IN (SELECT id FROM WipMasters WHERE issuedmonth = 'March' AND IssuedYear = 2026) AND CommitmentPeriod = 3 AND CASIN = 'B09GQ1JVCB';</v>
      </c>
    </row>
    <row r="1816" spans="1:14" x14ac:dyDescent="0.25">
      <c r="A1816" t="s">
        <v>1880</v>
      </c>
      <c r="B1816" t="s">
        <v>1871</v>
      </c>
      <c r="C1816" t="s">
        <v>4001</v>
      </c>
      <c r="D1816" t="s">
        <v>1878</v>
      </c>
      <c r="E1816" t="s">
        <v>15</v>
      </c>
      <c r="F1816">
        <v>7</v>
      </c>
      <c r="G1816">
        <v>12</v>
      </c>
      <c r="H1816">
        <v>694</v>
      </c>
      <c r="I1816">
        <v>456</v>
      </c>
      <c r="J1816">
        <v>0</v>
      </c>
      <c r="K1816">
        <v>396</v>
      </c>
      <c r="L1816">
        <v>852</v>
      </c>
      <c r="M1816">
        <v>552</v>
      </c>
      <c r="N1816" t="str">
        <f t="shared" si="28"/>
        <v>UPDATE WipDetails SET WipQuantity = , Review_Wip = 552 WHERE WipMaster_Id IN (SELECT id FROM WipMasters WHERE issuedmonth = 'March' AND IssuedYear = 2026) AND CommitmentPeriod = 3 AND CASIN = 'B09GPXL14G';</v>
      </c>
    </row>
    <row r="1817" spans="1:14" x14ac:dyDescent="0.25">
      <c r="A1817" t="s">
        <v>1881</v>
      </c>
      <c r="B1817" t="s">
        <v>1871</v>
      </c>
      <c r="C1817" t="s">
        <v>4002</v>
      </c>
      <c r="D1817" t="s">
        <v>1878</v>
      </c>
      <c r="E1817" t="s">
        <v>17</v>
      </c>
      <c r="F1817">
        <v>7</v>
      </c>
      <c r="G1817">
        <v>12</v>
      </c>
      <c r="H1817">
        <v>318</v>
      </c>
      <c r="I1817">
        <v>804</v>
      </c>
      <c r="J1817">
        <v>924</v>
      </c>
      <c r="K1817">
        <v>564</v>
      </c>
      <c r="L1817">
        <v>672</v>
      </c>
      <c r="M1817">
        <v>624</v>
      </c>
      <c r="N1817" t="str">
        <f t="shared" si="28"/>
        <v>UPDATE WipDetails SET WipQuantity = , Review_Wip = 624 WHERE WipMaster_Id IN (SELECT id FROM WipMasters WHERE issuedmonth = 'March' AND IssuedYear = 2026) AND CommitmentPeriod = 3 AND CASIN = 'B09GPVQ1FY';</v>
      </c>
    </row>
    <row r="1818" spans="1:14" x14ac:dyDescent="0.25">
      <c r="A1818" t="s">
        <v>1882</v>
      </c>
      <c r="B1818" t="s">
        <v>1871</v>
      </c>
      <c r="C1818" t="s">
        <v>4003</v>
      </c>
      <c r="D1818" t="s">
        <v>1878</v>
      </c>
      <c r="E1818" t="s">
        <v>19</v>
      </c>
      <c r="F1818">
        <v>7</v>
      </c>
      <c r="G1818">
        <v>12</v>
      </c>
      <c r="H1818">
        <v>275</v>
      </c>
      <c r="I1818">
        <v>204</v>
      </c>
      <c r="J1818">
        <v>12</v>
      </c>
      <c r="K1818">
        <v>456</v>
      </c>
      <c r="L1818">
        <v>528</v>
      </c>
      <c r="M1818">
        <v>648</v>
      </c>
      <c r="N1818" t="str">
        <f t="shared" si="28"/>
        <v>UPDATE WipDetails SET WipQuantity = , Review_Wip = 648 WHERE WipMaster_Id IN (SELECT id FROM WipMasters WHERE issuedmonth = 'March' AND IssuedYear = 2026) AND CommitmentPeriod = 3 AND CASIN = 'B09GQ1YQJJ';</v>
      </c>
    </row>
    <row r="1819" spans="1:14" x14ac:dyDescent="0.25">
      <c r="A1819" t="s">
        <v>1883</v>
      </c>
      <c r="B1819" t="s">
        <v>1871</v>
      </c>
      <c r="C1819" t="s">
        <v>4004</v>
      </c>
      <c r="D1819" t="s">
        <v>1878</v>
      </c>
      <c r="E1819" t="s">
        <v>21</v>
      </c>
      <c r="F1819">
        <v>7</v>
      </c>
      <c r="G1819">
        <v>12</v>
      </c>
      <c r="H1819">
        <v>95</v>
      </c>
      <c r="I1819">
        <v>420</v>
      </c>
      <c r="J1819">
        <v>480</v>
      </c>
      <c r="K1819">
        <v>120</v>
      </c>
      <c r="L1819">
        <v>420</v>
      </c>
      <c r="M1819">
        <v>492</v>
      </c>
      <c r="N1819" t="str">
        <f t="shared" si="28"/>
        <v>UPDATE WipDetails SET WipQuantity = , Review_Wip = 492 WHERE WipMaster_Id IN (SELECT id FROM WipMasters WHERE issuedmonth = 'March' AND IssuedYear = 2026) AND CommitmentPeriod = 3 AND CASIN = 'B09GPX9X5V';</v>
      </c>
    </row>
    <row r="1820" spans="1:14" x14ac:dyDescent="0.25">
      <c r="A1820" t="s">
        <v>1884</v>
      </c>
      <c r="B1820" t="s">
        <v>1871</v>
      </c>
      <c r="C1820" t="s">
        <v>4005</v>
      </c>
      <c r="D1820" t="s">
        <v>1885</v>
      </c>
      <c r="E1820" t="s">
        <v>11</v>
      </c>
      <c r="F1820">
        <v>7</v>
      </c>
      <c r="G1820">
        <v>12</v>
      </c>
      <c r="H1820">
        <v>12</v>
      </c>
      <c r="I1820">
        <v>36</v>
      </c>
      <c r="J1820">
        <v>60</v>
      </c>
      <c r="K1820">
        <v>48</v>
      </c>
      <c r="L1820">
        <v>72</v>
      </c>
      <c r="M1820">
        <v>48</v>
      </c>
      <c r="N1820" t="str">
        <f t="shared" si="28"/>
        <v>UPDATE WipDetails SET WipQuantity = , Review_Wip = 48 WHERE WipMaster_Id IN (SELECT id FROM WipMasters WHERE issuedmonth = 'March' AND IssuedYear = 2026) AND CommitmentPeriod = 3 AND CASIN = 'B06XW4364Y';</v>
      </c>
    </row>
    <row r="1821" spans="1:14" x14ac:dyDescent="0.25">
      <c r="A1821" t="s">
        <v>1886</v>
      </c>
      <c r="B1821" t="s">
        <v>1871</v>
      </c>
      <c r="C1821" t="s">
        <v>4006</v>
      </c>
      <c r="D1821" t="s">
        <v>1885</v>
      </c>
      <c r="E1821" t="s">
        <v>13</v>
      </c>
      <c r="F1821">
        <v>7</v>
      </c>
      <c r="G1821">
        <v>12</v>
      </c>
      <c r="H1821">
        <v>219</v>
      </c>
      <c r="I1821">
        <v>300</v>
      </c>
      <c r="J1821">
        <v>216</v>
      </c>
      <c r="K1821">
        <v>204</v>
      </c>
      <c r="L1821">
        <v>240</v>
      </c>
      <c r="M1821">
        <v>96</v>
      </c>
      <c r="N1821" t="str">
        <f t="shared" si="28"/>
        <v>UPDATE WipDetails SET WipQuantity = , Review_Wip = 96 WHERE WipMaster_Id IN (SELECT id FROM WipMasters WHERE issuedmonth = 'March' AND IssuedYear = 2026) AND CommitmentPeriod = 3 AND CASIN = 'B06XWQKV5M';</v>
      </c>
    </row>
    <row r="1822" spans="1:14" x14ac:dyDescent="0.25">
      <c r="A1822" t="s">
        <v>1887</v>
      </c>
      <c r="B1822" t="s">
        <v>1871</v>
      </c>
      <c r="C1822" t="s">
        <v>4007</v>
      </c>
      <c r="D1822" t="s">
        <v>1885</v>
      </c>
      <c r="E1822" t="s">
        <v>15</v>
      </c>
      <c r="F1822">
        <v>7</v>
      </c>
      <c r="G1822">
        <v>12</v>
      </c>
      <c r="H1822">
        <v>422</v>
      </c>
      <c r="I1822">
        <v>3012</v>
      </c>
      <c r="J1822">
        <v>4116</v>
      </c>
      <c r="K1822">
        <v>156</v>
      </c>
      <c r="L1822">
        <v>1080</v>
      </c>
      <c r="M1822">
        <v>1644</v>
      </c>
      <c r="N1822" t="str">
        <f t="shared" si="28"/>
        <v>UPDATE WipDetails SET WipQuantity = , Review_Wip = 1644 WHERE WipMaster_Id IN (SELECT id FROM WipMasters WHERE issuedmonth = 'March' AND IssuedYear = 2026) AND CommitmentPeriod = 3 AND CASIN = 'B06XWMBCHN';</v>
      </c>
    </row>
    <row r="1823" spans="1:14" x14ac:dyDescent="0.25">
      <c r="A1823" t="s">
        <v>1888</v>
      </c>
      <c r="B1823" t="s">
        <v>1871</v>
      </c>
      <c r="C1823" t="s">
        <v>4008</v>
      </c>
      <c r="D1823" t="s">
        <v>1885</v>
      </c>
      <c r="E1823" t="s">
        <v>17</v>
      </c>
      <c r="F1823">
        <v>7</v>
      </c>
      <c r="G1823">
        <v>12</v>
      </c>
      <c r="H1823">
        <v>1216</v>
      </c>
      <c r="I1823">
        <v>768</v>
      </c>
      <c r="J1823">
        <v>0</v>
      </c>
      <c r="K1823">
        <v>864</v>
      </c>
      <c r="L1823">
        <v>2028</v>
      </c>
      <c r="M1823">
        <v>1476</v>
      </c>
      <c r="N1823" t="str">
        <f t="shared" si="28"/>
        <v>UPDATE WipDetails SET WipQuantity = , Review_Wip = 1476 WHERE WipMaster_Id IN (SELECT id FROM WipMasters WHERE issuedmonth = 'March' AND IssuedYear = 2026) AND CommitmentPeriod = 3 AND CASIN = 'B06XW4VPHW';</v>
      </c>
    </row>
    <row r="1824" spans="1:14" x14ac:dyDescent="0.25">
      <c r="A1824" t="s">
        <v>1889</v>
      </c>
      <c r="B1824" t="s">
        <v>1871</v>
      </c>
      <c r="C1824" t="s">
        <v>4009</v>
      </c>
      <c r="D1824" t="s">
        <v>1885</v>
      </c>
      <c r="E1824" t="s">
        <v>19</v>
      </c>
      <c r="F1824">
        <v>7</v>
      </c>
      <c r="G1824">
        <v>12</v>
      </c>
      <c r="H1824">
        <v>1209</v>
      </c>
      <c r="I1824">
        <v>36</v>
      </c>
      <c r="J1824">
        <v>0</v>
      </c>
      <c r="K1824">
        <v>0</v>
      </c>
      <c r="L1824">
        <v>228</v>
      </c>
      <c r="M1824">
        <v>276</v>
      </c>
      <c r="N1824" t="str">
        <f t="shared" si="28"/>
        <v>UPDATE WipDetails SET WipQuantity = , Review_Wip = 276 WHERE WipMaster_Id IN (SELECT id FROM WipMasters WHERE issuedmonth = 'March' AND IssuedYear = 2026) AND CommitmentPeriod = 3 AND CASIN = 'B06XWLNK5F';</v>
      </c>
    </row>
    <row r="1825" spans="1:14" x14ac:dyDescent="0.25">
      <c r="A1825" t="s">
        <v>1890</v>
      </c>
      <c r="B1825" t="s">
        <v>1871</v>
      </c>
      <c r="C1825" t="s">
        <v>4010</v>
      </c>
      <c r="D1825" t="s">
        <v>1885</v>
      </c>
      <c r="E1825" t="s">
        <v>21</v>
      </c>
      <c r="F1825">
        <v>7</v>
      </c>
      <c r="G1825">
        <v>12</v>
      </c>
      <c r="H1825">
        <v>690</v>
      </c>
      <c r="I1825">
        <v>288</v>
      </c>
      <c r="J1825">
        <v>0</v>
      </c>
      <c r="K1825">
        <v>720</v>
      </c>
      <c r="L1825">
        <v>576</v>
      </c>
      <c r="M1825">
        <v>60</v>
      </c>
      <c r="N1825" t="str">
        <f t="shared" si="28"/>
        <v>UPDATE WipDetails SET WipQuantity = , Review_Wip = 60 WHERE WipMaster_Id IN (SELECT id FROM WipMasters WHERE issuedmonth = 'March' AND IssuedYear = 2026) AND CommitmentPeriod = 3 AND CASIN = 'B06XW7ZGSX';</v>
      </c>
    </row>
    <row r="1826" spans="1:14" x14ac:dyDescent="0.25">
      <c r="A1826" t="s">
        <v>1891</v>
      </c>
      <c r="B1826" t="s">
        <v>1871</v>
      </c>
      <c r="C1826" t="s">
        <v>4011</v>
      </c>
      <c r="D1826" t="s">
        <v>1892</v>
      </c>
      <c r="E1826" t="s">
        <v>11</v>
      </c>
      <c r="F1826">
        <v>7</v>
      </c>
      <c r="G1826">
        <v>12</v>
      </c>
      <c r="H1826">
        <v>48</v>
      </c>
      <c r="I1826">
        <v>0</v>
      </c>
      <c r="J1826">
        <v>0</v>
      </c>
      <c r="K1826">
        <v>0</v>
      </c>
      <c r="L1826">
        <v>96</v>
      </c>
      <c r="M1826">
        <v>0</v>
      </c>
      <c r="N1826" t="str">
        <f t="shared" si="28"/>
        <v>UPDATE WipDetails SET WipQuantity = , Review_Wip = 0 WHERE WipMaster_Id IN (SELECT id FROM WipMasters WHERE issuedmonth = 'March' AND IssuedYear = 2026) AND CommitmentPeriod = 3 AND CASIN = 'B09GPT6YWK';</v>
      </c>
    </row>
    <row r="1827" spans="1:14" x14ac:dyDescent="0.25">
      <c r="A1827" t="s">
        <v>1893</v>
      </c>
      <c r="B1827" t="s">
        <v>1871</v>
      </c>
      <c r="C1827" t="s">
        <v>4012</v>
      </c>
      <c r="D1827" t="s">
        <v>1892</v>
      </c>
      <c r="E1827" t="s">
        <v>13</v>
      </c>
      <c r="F1827">
        <v>7</v>
      </c>
      <c r="G1827">
        <v>12</v>
      </c>
      <c r="H1827">
        <v>0</v>
      </c>
      <c r="I1827">
        <v>0</v>
      </c>
      <c r="J1827">
        <v>0</v>
      </c>
      <c r="K1827">
        <v>0</v>
      </c>
      <c r="L1827">
        <v>84</v>
      </c>
      <c r="M1827">
        <v>0</v>
      </c>
      <c r="N1827" t="str">
        <f t="shared" si="28"/>
        <v>UPDATE WipDetails SET WipQuantity = , Review_Wip = 0 WHERE WipMaster_Id IN (SELECT id FROM WipMasters WHERE issuedmonth = 'March' AND IssuedYear = 2026) AND CommitmentPeriod = 3 AND CASIN = 'B09GQ76WK4';</v>
      </c>
    </row>
    <row r="1828" spans="1:14" x14ac:dyDescent="0.25">
      <c r="A1828" t="s">
        <v>1894</v>
      </c>
      <c r="B1828" t="s">
        <v>1871</v>
      </c>
      <c r="C1828" t="s">
        <v>4013</v>
      </c>
      <c r="D1828" t="s">
        <v>1892</v>
      </c>
      <c r="E1828" t="s">
        <v>15</v>
      </c>
      <c r="F1828">
        <v>7</v>
      </c>
      <c r="G1828">
        <v>12</v>
      </c>
      <c r="H1828">
        <v>0</v>
      </c>
      <c r="I1828">
        <v>0</v>
      </c>
      <c r="J1828">
        <v>0</v>
      </c>
      <c r="K1828">
        <v>0</v>
      </c>
      <c r="L1828">
        <v>648</v>
      </c>
      <c r="M1828">
        <v>0</v>
      </c>
      <c r="N1828" t="str">
        <f t="shared" si="28"/>
        <v>UPDATE WipDetails SET WipQuantity = , Review_Wip = 0 WHERE WipMaster_Id IN (SELECT id FROM WipMasters WHERE issuedmonth = 'March' AND IssuedYear = 2026) AND CommitmentPeriod = 3 AND CASIN = 'B09GPZN938';</v>
      </c>
    </row>
    <row r="1829" spans="1:14" x14ac:dyDescent="0.25">
      <c r="A1829" t="s">
        <v>1895</v>
      </c>
      <c r="B1829" t="s">
        <v>1871</v>
      </c>
      <c r="C1829" t="s">
        <v>4014</v>
      </c>
      <c r="D1829" t="s">
        <v>1892</v>
      </c>
      <c r="E1829" t="s">
        <v>17</v>
      </c>
      <c r="F1829">
        <v>7</v>
      </c>
      <c r="G1829">
        <v>12</v>
      </c>
      <c r="H1829">
        <v>0</v>
      </c>
      <c r="I1829">
        <v>0</v>
      </c>
      <c r="J1829">
        <v>0</v>
      </c>
      <c r="K1829">
        <v>0</v>
      </c>
      <c r="L1829">
        <v>1188</v>
      </c>
      <c r="M1829">
        <v>0</v>
      </c>
      <c r="N1829" t="str">
        <f t="shared" si="28"/>
        <v>UPDATE WipDetails SET WipQuantity = , Review_Wip = 0 WHERE WipMaster_Id IN (SELECT id FROM WipMasters WHERE issuedmonth = 'March' AND IssuedYear = 2026) AND CommitmentPeriod = 3 AND CASIN = 'B09GQ22R85';</v>
      </c>
    </row>
    <row r="1830" spans="1:14" x14ac:dyDescent="0.25">
      <c r="A1830" t="s">
        <v>1896</v>
      </c>
      <c r="B1830" t="s">
        <v>1871</v>
      </c>
      <c r="C1830" t="s">
        <v>4015</v>
      </c>
      <c r="D1830" t="s">
        <v>1892</v>
      </c>
      <c r="E1830" t="s">
        <v>19</v>
      </c>
      <c r="F1830">
        <v>7</v>
      </c>
      <c r="G1830">
        <v>12</v>
      </c>
      <c r="H1830">
        <v>8</v>
      </c>
      <c r="I1830">
        <v>0</v>
      </c>
      <c r="J1830">
        <v>0</v>
      </c>
      <c r="K1830">
        <v>0</v>
      </c>
      <c r="L1830">
        <v>1344</v>
      </c>
      <c r="M1830">
        <v>0</v>
      </c>
      <c r="N1830" t="str">
        <f t="shared" si="28"/>
        <v>UPDATE WipDetails SET WipQuantity = , Review_Wip = 0 WHERE WipMaster_Id IN (SELECT id FROM WipMasters WHERE issuedmonth = 'March' AND IssuedYear = 2026) AND CommitmentPeriod = 3 AND CASIN = 'B09GPZ87ZT';</v>
      </c>
    </row>
    <row r="1831" spans="1:14" x14ac:dyDescent="0.25">
      <c r="A1831" t="s">
        <v>1897</v>
      </c>
      <c r="B1831" t="s">
        <v>1871</v>
      </c>
      <c r="C1831" t="s">
        <v>4016</v>
      </c>
      <c r="D1831" t="s">
        <v>1892</v>
      </c>
      <c r="E1831" t="s">
        <v>21</v>
      </c>
      <c r="F1831">
        <v>7</v>
      </c>
      <c r="G1831">
        <v>12</v>
      </c>
      <c r="H1831">
        <v>0</v>
      </c>
      <c r="I1831">
        <v>0</v>
      </c>
      <c r="J1831">
        <v>0</v>
      </c>
      <c r="K1831">
        <v>0</v>
      </c>
      <c r="L1831">
        <v>612</v>
      </c>
      <c r="M1831">
        <v>0</v>
      </c>
      <c r="N1831" t="str">
        <f t="shared" si="28"/>
        <v>UPDATE WipDetails SET WipQuantity = , Review_Wip = 0 WHERE WipMaster_Id IN (SELECT id FROM WipMasters WHERE issuedmonth = 'March' AND IssuedYear = 2026) AND CommitmentPeriod = 3 AND CASIN = 'B09GPXGCYB';</v>
      </c>
    </row>
    <row r="1832" spans="1:14" x14ac:dyDescent="0.25">
      <c r="A1832" t="s">
        <v>1898</v>
      </c>
      <c r="B1832" t="s">
        <v>1871</v>
      </c>
      <c r="C1832" t="s">
        <v>4017</v>
      </c>
      <c r="D1832" t="s">
        <v>115</v>
      </c>
      <c r="E1832" t="s">
        <v>11</v>
      </c>
      <c r="F1832">
        <v>7</v>
      </c>
      <c r="G1832">
        <v>12</v>
      </c>
      <c r="H1832">
        <v>12</v>
      </c>
      <c r="I1832">
        <v>60</v>
      </c>
      <c r="J1832">
        <v>72</v>
      </c>
      <c r="K1832">
        <v>48</v>
      </c>
      <c r="L1832">
        <v>84</v>
      </c>
      <c r="M1832">
        <v>72</v>
      </c>
      <c r="N1832" t="str">
        <f t="shared" si="28"/>
        <v>UPDATE WipDetails SET WipQuantity = , Review_Wip = 72 WHERE WipMaster_Id IN (SELECT id FROM WipMasters WHERE issuedmonth = 'March' AND IssuedYear = 2026) AND CommitmentPeriod = 3 AND CASIN = 'B06XWNL3MB';</v>
      </c>
    </row>
    <row r="1833" spans="1:14" x14ac:dyDescent="0.25">
      <c r="A1833" t="s">
        <v>1899</v>
      </c>
      <c r="B1833" t="s">
        <v>1871</v>
      </c>
      <c r="C1833" t="s">
        <v>4018</v>
      </c>
      <c r="D1833" t="s">
        <v>115</v>
      </c>
      <c r="E1833" t="s">
        <v>13</v>
      </c>
      <c r="F1833">
        <v>7</v>
      </c>
      <c r="G1833">
        <v>12</v>
      </c>
      <c r="H1833">
        <v>31</v>
      </c>
      <c r="I1833">
        <v>60</v>
      </c>
      <c r="J1833">
        <v>60</v>
      </c>
      <c r="K1833">
        <v>240</v>
      </c>
      <c r="L1833">
        <v>360</v>
      </c>
      <c r="M1833">
        <v>72</v>
      </c>
      <c r="N1833" t="str">
        <f t="shared" si="28"/>
        <v>UPDATE WipDetails SET WipQuantity = , Review_Wip = 72 WHERE WipMaster_Id IN (SELECT id FROM WipMasters WHERE issuedmonth = 'March' AND IssuedYear = 2026) AND CommitmentPeriod = 3 AND CASIN = 'B06XWMB84R';</v>
      </c>
    </row>
    <row r="1834" spans="1:14" x14ac:dyDescent="0.25">
      <c r="A1834" t="s">
        <v>1900</v>
      </c>
      <c r="B1834" t="s">
        <v>1871</v>
      </c>
      <c r="C1834" t="s">
        <v>4019</v>
      </c>
      <c r="D1834" t="s">
        <v>115</v>
      </c>
      <c r="E1834" t="s">
        <v>15</v>
      </c>
      <c r="F1834">
        <v>7</v>
      </c>
      <c r="G1834">
        <v>12</v>
      </c>
      <c r="H1834">
        <v>921</v>
      </c>
      <c r="I1834">
        <v>552</v>
      </c>
      <c r="J1834">
        <v>0</v>
      </c>
      <c r="K1834">
        <v>1512</v>
      </c>
      <c r="L1834">
        <v>648</v>
      </c>
      <c r="M1834">
        <v>1608</v>
      </c>
      <c r="N1834" t="str">
        <f t="shared" si="28"/>
        <v>UPDATE WipDetails SET WipQuantity = , Review_Wip = 1608 WHERE WipMaster_Id IN (SELECT id FROM WipMasters WHERE issuedmonth = 'March' AND IssuedYear = 2026) AND CommitmentPeriod = 3 AND CASIN = 'B06XWPK6HN';</v>
      </c>
    </row>
    <row r="1835" spans="1:14" x14ac:dyDescent="0.25">
      <c r="A1835" t="s">
        <v>1901</v>
      </c>
      <c r="B1835" t="s">
        <v>1871</v>
      </c>
      <c r="C1835" t="s">
        <v>4020</v>
      </c>
      <c r="D1835" t="s">
        <v>115</v>
      </c>
      <c r="E1835" t="s">
        <v>17</v>
      </c>
      <c r="F1835">
        <v>7</v>
      </c>
      <c r="G1835">
        <v>12</v>
      </c>
      <c r="H1835">
        <v>516</v>
      </c>
      <c r="I1835">
        <v>732</v>
      </c>
      <c r="J1835">
        <v>420</v>
      </c>
      <c r="K1835">
        <v>840</v>
      </c>
      <c r="L1835">
        <v>840</v>
      </c>
      <c r="M1835">
        <v>48</v>
      </c>
      <c r="N1835" t="str">
        <f t="shared" si="28"/>
        <v>UPDATE WipDetails SET WipQuantity = , Review_Wip = 48 WHERE WipMaster_Id IN (SELECT id FROM WipMasters WHERE issuedmonth = 'March' AND IssuedYear = 2026) AND CommitmentPeriod = 3 AND CASIN = 'B06XW4CDV7';</v>
      </c>
    </row>
    <row r="1836" spans="1:14" x14ac:dyDescent="0.25">
      <c r="A1836" t="s">
        <v>1902</v>
      </c>
      <c r="B1836" t="s">
        <v>1871</v>
      </c>
      <c r="C1836" t="s">
        <v>4021</v>
      </c>
      <c r="D1836" t="s">
        <v>115</v>
      </c>
      <c r="E1836" t="s">
        <v>19</v>
      </c>
      <c r="F1836">
        <v>7</v>
      </c>
      <c r="G1836">
        <v>12</v>
      </c>
      <c r="H1836">
        <v>392</v>
      </c>
      <c r="I1836">
        <v>348</v>
      </c>
      <c r="J1836">
        <v>60</v>
      </c>
      <c r="K1836">
        <v>516</v>
      </c>
      <c r="L1836">
        <v>504</v>
      </c>
      <c r="M1836">
        <v>84</v>
      </c>
      <c r="N1836" t="str">
        <f t="shared" si="28"/>
        <v>UPDATE WipDetails SET WipQuantity = , Review_Wip = 84 WHERE WipMaster_Id IN (SELECT id FROM WipMasters WHERE issuedmonth = 'March' AND IssuedYear = 2026) AND CommitmentPeriod = 3 AND CASIN = 'B06XWLX85K';</v>
      </c>
    </row>
    <row r="1837" spans="1:14" x14ac:dyDescent="0.25">
      <c r="A1837" t="s">
        <v>1903</v>
      </c>
      <c r="B1837" t="s">
        <v>1871</v>
      </c>
      <c r="C1837" t="s">
        <v>4022</v>
      </c>
      <c r="D1837" t="s">
        <v>115</v>
      </c>
      <c r="E1837" t="s">
        <v>21</v>
      </c>
      <c r="F1837">
        <v>7</v>
      </c>
      <c r="G1837">
        <v>12</v>
      </c>
      <c r="H1837">
        <v>181</v>
      </c>
      <c r="I1837">
        <v>564</v>
      </c>
      <c r="J1837">
        <v>636</v>
      </c>
      <c r="K1837">
        <v>144</v>
      </c>
      <c r="L1837">
        <v>276</v>
      </c>
      <c r="M1837">
        <v>0</v>
      </c>
      <c r="N1837" t="str">
        <f t="shared" si="28"/>
        <v>UPDATE WipDetails SET WipQuantity = , Review_Wip = 0 WHERE WipMaster_Id IN (SELECT id FROM WipMasters WHERE issuedmonth = 'March' AND IssuedYear = 2026) AND CommitmentPeriod = 3 AND CASIN = 'B06XWQ1XQ8';</v>
      </c>
    </row>
    <row r="1838" spans="1:14" x14ac:dyDescent="0.25">
      <c r="A1838" t="s">
        <v>1904</v>
      </c>
      <c r="B1838" t="s">
        <v>1905</v>
      </c>
      <c r="C1838" t="s">
        <v>4023</v>
      </c>
      <c r="D1838" t="s">
        <v>1906</v>
      </c>
      <c r="E1838" t="s">
        <v>11</v>
      </c>
      <c r="F1838">
        <v>5</v>
      </c>
      <c r="G1838">
        <v>16</v>
      </c>
      <c r="H1838">
        <v>43</v>
      </c>
      <c r="I1838">
        <v>48</v>
      </c>
      <c r="J1838">
        <v>32</v>
      </c>
      <c r="K1838">
        <v>96</v>
      </c>
      <c r="L1838">
        <v>112</v>
      </c>
      <c r="M1838">
        <v>304</v>
      </c>
      <c r="N1838" t="str">
        <f t="shared" si="28"/>
        <v>UPDATE WipDetails SET WipQuantity = , Review_Wip = 304 WHERE WipMaster_Id IN (SELECT id FROM WipMasters WHERE issuedmonth = 'March' AND IssuedYear = 2026) AND CommitmentPeriod = 3 AND CASIN = 'B07XJ6LYYB';</v>
      </c>
    </row>
    <row r="1839" spans="1:14" x14ac:dyDescent="0.25">
      <c r="A1839" t="s">
        <v>1907</v>
      </c>
      <c r="B1839" t="s">
        <v>1905</v>
      </c>
      <c r="C1839" t="s">
        <v>4024</v>
      </c>
      <c r="D1839" t="s">
        <v>1906</v>
      </c>
      <c r="E1839" t="s">
        <v>13</v>
      </c>
      <c r="F1839">
        <v>5</v>
      </c>
      <c r="G1839">
        <v>16</v>
      </c>
      <c r="H1839">
        <v>212</v>
      </c>
      <c r="I1839">
        <v>48</v>
      </c>
      <c r="J1839">
        <v>0</v>
      </c>
      <c r="K1839">
        <v>0</v>
      </c>
      <c r="L1839">
        <v>0</v>
      </c>
      <c r="M1839">
        <v>3216</v>
      </c>
      <c r="N1839" t="str">
        <f t="shared" si="28"/>
        <v>UPDATE WipDetails SET WipQuantity = , Review_Wip = 3216 WHERE WipMaster_Id IN (SELECT id FROM WipMasters WHERE issuedmonth = 'March' AND IssuedYear = 2026) AND CommitmentPeriod = 3 AND CASIN = 'B07XGLX8V1';</v>
      </c>
    </row>
    <row r="1840" spans="1:14" x14ac:dyDescent="0.25">
      <c r="A1840" t="s">
        <v>1908</v>
      </c>
      <c r="B1840" t="s">
        <v>1905</v>
      </c>
      <c r="C1840" t="s">
        <v>4025</v>
      </c>
      <c r="D1840" t="s">
        <v>1906</v>
      </c>
      <c r="E1840" t="s">
        <v>15</v>
      </c>
      <c r="F1840">
        <v>5</v>
      </c>
      <c r="G1840">
        <v>16</v>
      </c>
      <c r="H1840">
        <v>316</v>
      </c>
      <c r="I1840">
        <v>912</v>
      </c>
      <c r="J1840">
        <v>800</v>
      </c>
      <c r="K1840">
        <v>1424</v>
      </c>
      <c r="L1840">
        <v>2752</v>
      </c>
      <c r="M1840">
        <v>5552</v>
      </c>
      <c r="N1840" t="str">
        <f t="shared" si="28"/>
        <v>UPDATE WipDetails SET WipQuantity = , Review_Wip = 5552 WHERE WipMaster_Id IN (SELECT id FROM WipMasters WHERE issuedmonth = 'March' AND IssuedYear = 2026) AND CommitmentPeriod = 3 AND CASIN = 'B07XMMD81W';</v>
      </c>
    </row>
    <row r="1841" spans="1:14" x14ac:dyDescent="0.25">
      <c r="A1841" t="s">
        <v>1909</v>
      </c>
      <c r="B1841" t="s">
        <v>1905</v>
      </c>
      <c r="C1841" t="s">
        <v>4026</v>
      </c>
      <c r="D1841" t="s">
        <v>1906</v>
      </c>
      <c r="E1841" t="s">
        <v>27</v>
      </c>
      <c r="F1841">
        <v>5</v>
      </c>
      <c r="G1841">
        <v>16</v>
      </c>
      <c r="H1841">
        <v>122</v>
      </c>
      <c r="I1841">
        <v>1456</v>
      </c>
      <c r="J1841">
        <v>1664</v>
      </c>
      <c r="K1841">
        <v>2400</v>
      </c>
      <c r="L1841">
        <v>3200</v>
      </c>
      <c r="M1841">
        <v>5312</v>
      </c>
      <c r="N1841" t="str">
        <f t="shared" si="28"/>
        <v>UPDATE WipDetails SET WipQuantity = , Review_Wip = 5312 WHERE WipMaster_Id IN (SELECT id FROM WipMasters WHERE issuedmonth = 'March' AND IssuedYear = 2026) AND CommitmentPeriod = 3 AND CASIN = 'B07XMH5JY8';</v>
      </c>
    </row>
    <row r="1842" spans="1:14" x14ac:dyDescent="0.25">
      <c r="A1842" t="s">
        <v>1910</v>
      </c>
      <c r="B1842" t="s">
        <v>1905</v>
      </c>
      <c r="C1842" t="s">
        <v>4027</v>
      </c>
      <c r="D1842" t="s">
        <v>1906</v>
      </c>
      <c r="E1842" t="s">
        <v>19</v>
      </c>
      <c r="F1842">
        <v>5</v>
      </c>
      <c r="G1842">
        <v>16</v>
      </c>
      <c r="H1842">
        <v>247</v>
      </c>
      <c r="I1842">
        <v>400</v>
      </c>
      <c r="J1842">
        <v>272</v>
      </c>
      <c r="K1842">
        <v>1696</v>
      </c>
      <c r="L1842">
        <v>2368</v>
      </c>
      <c r="M1842">
        <v>3296</v>
      </c>
      <c r="N1842" t="str">
        <f t="shared" si="28"/>
        <v>UPDATE WipDetails SET WipQuantity = , Review_Wip = 3296 WHERE WipMaster_Id IN (SELECT id FROM WipMasters WHERE issuedmonth = 'March' AND IssuedYear = 2026) AND CommitmentPeriod = 3 AND CASIN = 'B07XJ6M8GT';</v>
      </c>
    </row>
    <row r="1843" spans="1:14" x14ac:dyDescent="0.25">
      <c r="A1843" t="s">
        <v>1911</v>
      </c>
      <c r="B1843" t="s">
        <v>1905</v>
      </c>
      <c r="C1843" t="s">
        <v>4028</v>
      </c>
      <c r="D1843" t="s">
        <v>1906</v>
      </c>
      <c r="E1843" t="s">
        <v>21</v>
      </c>
      <c r="F1843">
        <v>5</v>
      </c>
      <c r="G1843">
        <v>16</v>
      </c>
      <c r="H1843">
        <v>244</v>
      </c>
      <c r="I1843">
        <v>768</v>
      </c>
      <c r="J1843">
        <v>720</v>
      </c>
      <c r="K1843">
        <v>80</v>
      </c>
      <c r="L1843">
        <v>512</v>
      </c>
      <c r="M1843">
        <v>4912</v>
      </c>
      <c r="N1843" t="str">
        <f t="shared" si="28"/>
        <v>UPDATE WipDetails SET WipQuantity = , Review_Wip = 4912 WHERE WipMaster_Id IN (SELECT id FROM WipMasters WHERE issuedmonth = 'March' AND IssuedYear = 2026) AND CommitmentPeriod = 3 AND CASIN = 'B07XKCGY6H';</v>
      </c>
    </row>
    <row r="1844" spans="1:14" x14ac:dyDescent="0.25">
      <c r="A1844" t="s">
        <v>1912</v>
      </c>
      <c r="B1844" t="s">
        <v>1905</v>
      </c>
      <c r="C1844" t="s">
        <v>4029</v>
      </c>
      <c r="D1844" t="s">
        <v>1913</v>
      </c>
      <c r="E1844" t="s">
        <v>475</v>
      </c>
      <c r="F1844">
        <v>5</v>
      </c>
      <c r="G1844">
        <v>16</v>
      </c>
      <c r="H1844">
        <v>32</v>
      </c>
      <c r="I1844">
        <v>48</v>
      </c>
      <c r="J1844">
        <v>48</v>
      </c>
      <c r="K1844">
        <v>0</v>
      </c>
      <c r="L1844">
        <v>48</v>
      </c>
      <c r="M1844">
        <v>48</v>
      </c>
      <c r="N1844" t="str">
        <f t="shared" si="28"/>
        <v>UPDATE WipDetails SET WipQuantity = , Review_Wip = 48 WHERE WipMaster_Id IN (SELECT id FROM WipMasters WHERE issuedmonth = 'March' AND IssuedYear = 2026) AND CommitmentPeriod = 3 AND CASIN = 'B0BG8VP6DK';</v>
      </c>
    </row>
    <row r="1845" spans="1:14" x14ac:dyDescent="0.25">
      <c r="A1845" t="s">
        <v>1914</v>
      </c>
      <c r="B1845" t="s">
        <v>1905</v>
      </c>
      <c r="C1845" t="s">
        <v>4030</v>
      </c>
      <c r="D1845" t="s">
        <v>1913</v>
      </c>
      <c r="E1845" t="s">
        <v>11</v>
      </c>
      <c r="F1845">
        <v>5</v>
      </c>
      <c r="G1845">
        <v>16</v>
      </c>
      <c r="H1845">
        <v>37</v>
      </c>
      <c r="I1845">
        <v>48</v>
      </c>
      <c r="J1845">
        <v>48</v>
      </c>
      <c r="K1845">
        <v>0</v>
      </c>
      <c r="L1845">
        <v>32</v>
      </c>
      <c r="M1845">
        <v>32</v>
      </c>
      <c r="N1845" t="str">
        <f t="shared" si="28"/>
        <v>UPDATE WipDetails SET WipQuantity = , Review_Wip = 32 WHERE WipMaster_Id IN (SELECT id FROM WipMasters WHERE issuedmonth = 'March' AND IssuedYear = 2026) AND CommitmentPeriod = 3 AND CASIN = 'B0BG8WFC4K';</v>
      </c>
    </row>
    <row r="1846" spans="1:14" x14ac:dyDescent="0.25">
      <c r="A1846" t="s">
        <v>1915</v>
      </c>
      <c r="B1846" t="s">
        <v>1905</v>
      </c>
      <c r="C1846" t="s">
        <v>4031</v>
      </c>
      <c r="D1846" t="s">
        <v>1913</v>
      </c>
      <c r="E1846" t="s">
        <v>13</v>
      </c>
      <c r="F1846">
        <v>5</v>
      </c>
      <c r="G1846">
        <v>16</v>
      </c>
      <c r="H1846">
        <v>132</v>
      </c>
      <c r="I1846">
        <v>64</v>
      </c>
      <c r="J1846">
        <v>0</v>
      </c>
      <c r="K1846">
        <v>32</v>
      </c>
      <c r="L1846">
        <v>48</v>
      </c>
      <c r="M1846">
        <v>192</v>
      </c>
      <c r="N1846" t="str">
        <f t="shared" si="28"/>
        <v>UPDATE WipDetails SET WipQuantity = , Review_Wip = 192 WHERE WipMaster_Id IN (SELECT id FROM WipMasters WHERE issuedmonth = 'March' AND IssuedYear = 2026) AND CommitmentPeriod = 3 AND CASIN = 'B0BG8X524J';</v>
      </c>
    </row>
    <row r="1847" spans="1:14" x14ac:dyDescent="0.25">
      <c r="A1847" t="s">
        <v>1916</v>
      </c>
      <c r="B1847" t="s">
        <v>1905</v>
      </c>
      <c r="C1847" t="s">
        <v>4032</v>
      </c>
      <c r="D1847" t="s">
        <v>1913</v>
      </c>
      <c r="E1847" t="s">
        <v>15</v>
      </c>
      <c r="F1847">
        <v>5</v>
      </c>
      <c r="G1847">
        <v>16</v>
      </c>
      <c r="H1847">
        <v>212</v>
      </c>
      <c r="I1847">
        <v>480</v>
      </c>
      <c r="J1847">
        <v>512</v>
      </c>
      <c r="K1847">
        <v>96</v>
      </c>
      <c r="L1847">
        <v>432</v>
      </c>
      <c r="M1847">
        <v>1424</v>
      </c>
      <c r="N1847" t="str">
        <f t="shared" si="28"/>
        <v>UPDATE WipDetails SET WipQuantity = , Review_Wip = 1424 WHERE WipMaster_Id IN (SELECT id FROM WipMasters WHERE issuedmonth = 'March' AND IssuedYear = 2026) AND CommitmentPeriod = 3 AND CASIN = 'B0BG8N8LPQ';</v>
      </c>
    </row>
    <row r="1848" spans="1:14" x14ac:dyDescent="0.25">
      <c r="A1848" t="s">
        <v>1917</v>
      </c>
      <c r="B1848" t="s">
        <v>1905</v>
      </c>
      <c r="C1848" t="s">
        <v>4033</v>
      </c>
      <c r="D1848" t="s">
        <v>1913</v>
      </c>
      <c r="E1848" t="s">
        <v>17</v>
      </c>
      <c r="F1848">
        <v>5</v>
      </c>
      <c r="G1848">
        <v>16</v>
      </c>
      <c r="H1848">
        <v>128</v>
      </c>
      <c r="I1848">
        <v>736</v>
      </c>
      <c r="J1848">
        <v>896</v>
      </c>
      <c r="K1848">
        <v>48</v>
      </c>
      <c r="L1848">
        <v>688</v>
      </c>
      <c r="M1848">
        <v>2352</v>
      </c>
      <c r="N1848" t="str">
        <f t="shared" si="28"/>
        <v>UPDATE WipDetails SET WipQuantity = , Review_Wip = 2352 WHERE WipMaster_Id IN (SELECT id FROM WipMasters WHERE issuedmonth = 'March' AND IssuedYear = 2026) AND CommitmentPeriod = 3 AND CASIN = 'B0BG8PJGRJ';</v>
      </c>
    </row>
    <row r="1849" spans="1:14" x14ac:dyDescent="0.25">
      <c r="A1849" t="s">
        <v>1918</v>
      </c>
      <c r="B1849" t="s">
        <v>1905</v>
      </c>
      <c r="C1849" t="s">
        <v>4034</v>
      </c>
      <c r="D1849" t="s">
        <v>1913</v>
      </c>
      <c r="E1849" t="s">
        <v>19</v>
      </c>
      <c r="F1849">
        <v>5</v>
      </c>
      <c r="G1849">
        <v>16</v>
      </c>
      <c r="H1849">
        <v>99</v>
      </c>
      <c r="I1849">
        <v>432</v>
      </c>
      <c r="J1849">
        <v>464</v>
      </c>
      <c r="K1849">
        <v>528</v>
      </c>
      <c r="L1849">
        <v>448</v>
      </c>
      <c r="M1849">
        <v>592</v>
      </c>
      <c r="N1849" t="str">
        <f t="shared" si="28"/>
        <v>UPDATE WipDetails SET WipQuantity = , Review_Wip = 592 WHERE WipMaster_Id IN (SELECT id FROM WipMasters WHERE issuedmonth = 'March' AND IssuedYear = 2026) AND CommitmentPeriod = 3 AND CASIN = 'B0BG8PJGS6';</v>
      </c>
    </row>
    <row r="1850" spans="1:14" x14ac:dyDescent="0.25">
      <c r="A1850" t="s">
        <v>1919</v>
      </c>
      <c r="B1850" t="s">
        <v>1905</v>
      </c>
      <c r="C1850" t="s">
        <v>4035</v>
      </c>
      <c r="D1850" t="s">
        <v>1913</v>
      </c>
      <c r="E1850" t="s">
        <v>21</v>
      </c>
      <c r="F1850">
        <v>5</v>
      </c>
      <c r="G1850">
        <v>16</v>
      </c>
      <c r="H1850">
        <v>78</v>
      </c>
      <c r="I1850">
        <v>144</v>
      </c>
      <c r="J1850">
        <v>144</v>
      </c>
      <c r="K1850">
        <v>32</v>
      </c>
      <c r="L1850">
        <v>240</v>
      </c>
      <c r="M1850">
        <v>560</v>
      </c>
      <c r="N1850" t="str">
        <f t="shared" si="28"/>
        <v>UPDATE WipDetails SET WipQuantity = , Review_Wip = 560 WHERE WipMaster_Id IN (SELECT id FROM WipMasters WHERE issuedmonth = 'March' AND IssuedYear = 2026) AND CommitmentPeriod = 3 AND CASIN = 'B0BG8PTXC3';</v>
      </c>
    </row>
    <row r="1851" spans="1:14" x14ac:dyDescent="0.25">
      <c r="A1851" t="s">
        <v>1920</v>
      </c>
      <c r="B1851" t="s">
        <v>1905</v>
      </c>
      <c r="C1851" t="s">
        <v>4036</v>
      </c>
      <c r="D1851" t="s">
        <v>1913</v>
      </c>
      <c r="E1851" t="s">
        <v>454</v>
      </c>
      <c r="F1851">
        <v>5</v>
      </c>
      <c r="G1851">
        <v>16</v>
      </c>
      <c r="H1851">
        <v>240</v>
      </c>
      <c r="I1851">
        <v>64</v>
      </c>
      <c r="J1851">
        <v>0</v>
      </c>
      <c r="K1851">
        <v>1088</v>
      </c>
      <c r="L1851">
        <v>608</v>
      </c>
      <c r="M1851">
        <v>608</v>
      </c>
      <c r="N1851" t="str">
        <f t="shared" si="28"/>
        <v>UPDATE WipDetails SET WipQuantity = , Review_Wip = 608 WHERE WipMaster_Id IN (SELECT id FROM WipMasters WHERE issuedmonth = 'March' AND IssuedYear = 2026) AND CommitmentPeriod = 3 AND CASIN = 'B0BG8SJ161';</v>
      </c>
    </row>
    <row r="1852" spans="1:14" x14ac:dyDescent="0.25">
      <c r="A1852" t="s">
        <v>1921</v>
      </c>
      <c r="B1852" t="s">
        <v>1905</v>
      </c>
      <c r="C1852" t="s">
        <v>4037</v>
      </c>
      <c r="D1852" t="s">
        <v>1922</v>
      </c>
      <c r="E1852" t="s">
        <v>11</v>
      </c>
      <c r="F1852">
        <v>5</v>
      </c>
      <c r="G1852">
        <v>16</v>
      </c>
      <c r="H1852">
        <v>37</v>
      </c>
      <c r="I1852">
        <v>16</v>
      </c>
      <c r="J1852">
        <v>0</v>
      </c>
      <c r="K1852">
        <v>48</v>
      </c>
      <c r="L1852">
        <v>48</v>
      </c>
      <c r="M1852">
        <v>0</v>
      </c>
      <c r="N1852" t="str">
        <f t="shared" si="28"/>
        <v>UPDATE WipDetails SET WipQuantity = , Review_Wip = 0 WHERE WipMaster_Id IN (SELECT id FROM WipMasters WHERE issuedmonth = 'March' AND IssuedYear = 2026) AND CommitmentPeriod = 3 AND CASIN = 'B07XJ6MBYL';</v>
      </c>
    </row>
    <row r="1853" spans="1:14" x14ac:dyDescent="0.25">
      <c r="A1853" t="s">
        <v>1923</v>
      </c>
      <c r="B1853" t="s">
        <v>1905</v>
      </c>
      <c r="C1853" t="s">
        <v>4038</v>
      </c>
      <c r="D1853" t="s">
        <v>1922</v>
      </c>
      <c r="E1853" t="s">
        <v>13</v>
      </c>
      <c r="F1853">
        <v>5</v>
      </c>
      <c r="G1853">
        <v>16</v>
      </c>
      <c r="H1853">
        <v>80</v>
      </c>
      <c r="I1853">
        <v>48</v>
      </c>
      <c r="J1853">
        <v>0</v>
      </c>
      <c r="K1853">
        <v>48</v>
      </c>
      <c r="L1853">
        <v>224</v>
      </c>
      <c r="M1853">
        <v>736</v>
      </c>
      <c r="N1853" t="str">
        <f t="shared" si="28"/>
        <v>UPDATE WipDetails SET WipQuantity = , Review_Wip = 736 WHERE WipMaster_Id IN (SELECT id FROM WipMasters WHERE issuedmonth = 'March' AND IssuedYear = 2026) AND CommitmentPeriod = 3 AND CASIN = 'B07XGLWP65';</v>
      </c>
    </row>
    <row r="1854" spans="1:14" x14ac:dyDescent="0.25">
      <c r="A1854" t="s">
        <v>1924</v>
      </c>
      <c r="B1854" t="s">
        <v>1905</v>
      </c>
      <c r="C1854" t="s">
        <v>4039</v>
      </c>
      <c r="D1854" t="s">
        <v>1922</v>
      </c>
      <c r="E1854" t="s">
        <v>15</v>
      </c>
      <c r="F1854">
        <v>5</v>
      </c>
      <c r="G1854">
        <v>16</v>
      </c>
      <c r="H1854">
        <v>95</v>
      </c>
      <c r="I1854">
        <v>864</v>
      </c>
      <c r="J1854">
        <v>1088</v>
      </c>
      <c r="K1854">
        <v>1040</v>
      </c>
      <c r="L1854">
        <v>944</v>
      </c>
      <c r="M1854">
        <v>3344</v>
      </c>
      <c r="N1854" t="str">
        <f t="shared" si="28"/>
        <v>UPDATE WipDetails SET WipQuantity = , Review_Wip = 3344 WHERE WipMaster_Id IN (SELECT id FROM WipMasters WHERE issuedmonth = 'March' AND IssuedYear = 2026) AND CommitmentPeriod = 3 AND CASIN = 'B07XMLVSJB';</v>
      </c>
    </row>
    <row r="1855" spans="1:14" x14ac:dyDescent="0.25">
      <c r="A1855" t="s">
        <v>1925</v>
      </c>
      <c r="B1855" t="s">
        <v>1905</v>
      </c>
      <c r="C1855" t="s">
        <v>4040</v>
      </c>
      <c r="D1855" t="s">
        <v>1922</v>
      </c>
      <c r="E1855" t="s">
        <v>27</v>
      </c>
      <c r="F1855">
        <v>5</v>
      </c>
      <c r="G1855">
        <v>16</v>
      </c>
      <c r="H1855">
        <v>682</v>
      </c>
      <c r="I1855">
        <v>1728</v>
      </c>
      <c r="J1855">
        <v>1888</v>
      </c>
      <c r="K1855">
        <v>864</v>
      </c>
      <c r="L1855">
        <v>1072</v>
      </c>
      <c r="M1855">
        <v>4544</v>
      </c>
      <c r="N1855" t="str">
        <f t="shared" si="28"/>
        <v>UPDATE WipDetails SET WipQuantity = , Review_Wip = 4544 WHERE WipMaster_Id IN (SELECT id FROM WipMasters WHERE issuedmonth = 'March' AND IssuedYear = 2026) AND CommitmentPeriod = 3 AND CASIN = 'B07XKCGY8L';</v>
      </c>
    </row>
    <row r="1856" spans="1:14" x14ac:dyDescent="0.25">
      <c r="A1856" t="s">
        <v>1926</v>
      </c>
      <c r="B1856" t="s">
        <v>1905</v>
      </c>
      <c r="C1856" t="s">
        <v>4041</v>
      </c>
      <c r="D1856" t="s">
        <v>1922</v>
      </c>
      <c r="E1856" t="s">
        <v>19</v>
      </c>
      <c r="F1856">
        <v>5</v>
      </c>
      <c r="G1856">
        <v>16</v>
      </c>
      <c r="H1856">
        <v>94</v>
      </c>
      <c r="I1856">
        <v>1136</v>
      </c>
      <c r="J1856">
        <v>1616</v>
      </c>
      <c r="K1856">
        <v>112</v>
      </c>
      <c r="L1856">
        <v>736</v>
      </c>
      <c r="M1856">
        <v>3776</v>
      </c>
      <c r="N1856" t="str">
        <f t="shared" si="28"/>
        <v>UPDATE WipDetails SET WipQuantity = , Review_Wip = 3776 WHERE WipMaster_Id IN (SELECT id FROM WipMasters WHERE issuedmonth = 'March' AND IssuedYear = 2026) AND CommitmentPeriod = 3 AND CASIN = 'B07XKCGY7N';</v>
      </c>
    </row>
    <row r="1857" spans="1:14" x14ac:dyDescent="0.25">
      <c r="A1857" t="s">
        <v>1927</v>
      </c>
      <c r="B1857" t="s">
        <v>1905</v>
      </c>
      <c r="C1857" t="s">
        <v>4042</v>
      </c>
      <c r="D1857" t="s">
        <v>1922</v>
      </c>
      <c r="E1857" t="s">
        <v>21</v>
      </c>
      <c r="F1857">
        <v>5</v>
      </c>
      <c r="G1857">
        <v>16</v>
      </c>
      <c r="H1857">
        <v>133</v>
      </c>
      <c r="I1857">
        <v>608</v>
      </c>
      <c r="J1857">
        <v>688</v>
      </c>
      <c r="K1857">
        <v>112</v>
      </c>
      <c r="L1857">
        <v>544</v>
      </c>
      <c r="M1857">
        <v>2128</v>
      </c>
      <c r="N1857" t="str">
        <f t="shared" si="28"/>
        <v>UPDATE WipDetails SET WipQuantity = , Review_Wip = 2128 WHERE WipMaster_Id IN (SELECT id FROM WipMasters WHERE issuedmonth = 'March' AND IssuedYear = 2026) AND CommitmentPeriod = 3 AND CASIN = 'B07XHMMJZW';</v>
      </c>
    </row>
    <row r="1858" spans="1:14" x14ac:dyDescent="0.25">
      <c r="A1858" t="s">
        <v>1928</v>
      </c>
      <c r="B1858" t="s">
        <v>1905</v>
      </c>
      <c r="C1858" t="s">
        <v>4043</v>
      </c>
      <c r="D1858" t="s">
        <v>1432</v>
      </c>
      <c r="E1858" t="s">
        <v>15</v>
      </c>
      <c r="F1858">
        <v>5</v>
      </c>
      <c r="G1858">
        <v>16</v>
      </c>
      <c r="H1858">
        <v>640</v>
      </c>
      <c r="I1858">
        <v>1424</v>
      </c>
      <c r="J1858">
        <v>1440</v>
      </c>
      <c r="K1858">
        <v>1424</v>
      </c>
      <c r="L1858">
        <v>2000</v>
      </c>
      <c r="M1858">
        <v>2368</v>
      </c>
      <c r="N1858" t="str">
        <f t="shared" si="28"/>
        <v>UPDATE WipDetails SET WipQuantity = , Review_Wip = 2368 WHERE WipMaster_Id IN (SELECT id FROM WipMasters WHERE issuedmonth = 'March' AND IssuedYear = 2026) AND CommitmentPeriod = 3 AND CASIN = 'B06XWN65JF';</v>
      </c>
    </row>
    <row r="1859" spans="1:14" x14ac:dyDescent="0.25">
      <c r="A1859" t="s">
        <v>1929</v>
      </c>
      <c r="B1859" t="s">
        <v>1905</v>
      </c>
      <c r="C1859" t="s">
        <v>4044</v>
      </c>
      <c r="D1859" t="s">
        <v>1885</v>
      </c>
      <c r="E1859" t="s">
        <v>11</v>
      </c>
      <c r="F1859">
        <v>5</v>
      </c>
      <c r="G1859">
        <v>16</v>
      </c>
      <c r="H1859">
        <v>32</v>
      </c>
      <c r="I1859">
        <v>224</v>
      </c>
      <c r="J1859">
        <v>288</v>
      </c>
      <c r="K1859">
        <v>224</v>
      </c>
      <c r="L1859">
        <v>112</v>
      </c>
      <c r="M1859">
        <v>416</v>
      </c>
      <c r="N1859" t="str">
        <f t="shared" ref="N1859:N1922" si="29">"UPDATE WipDetails SET WipQuantity = "&amp;ML1859&amp;", Review_Wip = "&amp;M1859&amp;" WHERE WipMaster_Id IN (SELECT id FROM WipMasters WHERE issuedmonth = 'March' AND IssuedYear = 2026) AND CommitmentPeriod = 3 AND CASIN = '"&amp;A1859&amp;"';"</f>
        <v>UPDATE WipDetails SET WipQuantity = , Review_Wip = 416 WHERE WipMaster_Id IN (SELECT id FROM WipMasters WHERE issuedmonth = 'March' AND IssuedYear = 2026) AND CommitmentPeriod = 3 AND CASIN = 'B06XWPZ78D';</v>
      </c>
    </row>
    <row r="1860" spans="1:14" x14ac:dyDescent="0.25">
      <c r="A1860" t="s">
        <v>1930</v>
      </c>
      <c r="B1860" t="s">
        <v>1905</v>
      </c>
      <c r="C1860" t="s">
        <v>4045</v>
      </c>
      <c r="D1860" t="s">
        <v>1885</v>
      </c>
      <c r="E1860" t="s">
        <v>13</v>
      </c>
      <c r="F1860">
        <v>5</v>
      </c>
      <c r="G1860">
        <v>16</v>
      </c>
      <c r="H1860">
        <v>48</v>
      </c>
      <c r="I1860">
        <v>752</v>
      </c>
      <c r="J1860">
        <v>832</v>
      </c>
      <c r="K1860">
        <v>1056</v>
      </c>
      <c r="L1860">
        <v>368</v>
      </c>
      <c r="M1860">
        <v>2160</v>
      </c>
      <c r="N1860" t="str">
        <f t="shared" si="29"/>
        <v>UPDATE WipDetails SET WipQuantity = , Review_Wip = 2160 WHERE WipMaster_Id IN (SELECT id FROM WipMasters WHERE issuedmonth = 'March' AND IssuedYear = 2026) AND CommitmentPeriod = 3 AND CASIN = 'B06XWN3XP6';</v>
      </c>
    </row>
    <row r="1861" spans="1:14" x14ac:dyDescent="0.25">
      <c r="A1861" t="s">
        <v>1931</v>
      </c>
      <c r="B1861" t="s">
        <v>1905</v>
      </c>
      <c r="C1861" t="s">
        <v>4046</v>
      </c>
      <c r="D1861" t="s">
        <v>1885</v>
      </c>
      <c r="E1861" t="s">
        <v>27</v>
      </c>
      <c r="F1861">
        <v>5</v>
      </c>
      <c r="G1861">
        <v>16</v>
      </c>
      <c r="H1861">
        <v>2112</v>
      </c>
      <c r="I1861">
        <v>2800</v>
      </c>
      <c r="J1861">
        <v>1296</v>
      </c>
      <c r="K1861">
        <v>2480</v>
      </c>
      <c r="L1861">
        <v>2064</v>
      </c>
      <c r="M1861">
        <v>10272</v>
      </c>
      <c r="N1861" t="str">
        <f t="shared" si="29"/>
        <v>UPDATE WipDetails SET WipQuantity = , Review_Wip = 10272 WHERE WipMaster_Id IN (SELECT id FROM WipMasters WHERE issuedmonth = 'March' AND IssuedYear = 2026) AND CommitmentPeriod = 3 AND CASIN = 'B06XWP45N7';</v>
      </c>
    </row>
    <row r="1862" spans="1:14" x14ac:dyDescent="0.25">
      <c r="A1862" t="s">
        <v>1932</v>
      </c>
      <c r="B1862" t="s">
        <v>1905</v>
      </c>
      <c r="C1862" t="s">
        <v>4047</v>
      </c>
      <c r="D1862" t="s">
        <v>1885</v>
      </c>
      <c r="E1862" t="s">
        <v>19</v>
      </c>
      <c r="F1862">
        <v>5</v>
      </c>
      <c r="G1862">
        <v>16</v>
      </c>
      <c r="H1862">
        <v>32</v>
      </c>
      <c r="I1862">
        <v>3616</v>
      </c>
      <c r="J1862">
        <v>4752</v>
      </c>
      <c r="K1862">
        <v>1024</v>
      </c>
      <c r="L1862">
        <v>1344</v>
      </c>
      <c r="M1862">
        <v>6272</v>
      </c>
      <c r="N1862" t="str">
        <f t="shared" si="29"/>
        <v>UPDATE WipDetails SET WipQuantity = , Review_Wip = 6272 WHERE WipMaster_Id IN (SELECT id FROM WipMasters WHERE issuedmonth = 'March' AND IssuedYear = 2026) AND CommitmentPeriod = 3 AND CASIN = 'B06XWNNRV3';</v>
      </c>
    </row>
    <row r="1863" spans="1:14" x14ac:dyDescent="0.25">
      <c r="A1863" t="s">
        <v>1933</v>
      </c>
      <c r="B1863" t="s">
        <v>1905</v>
      </c>
      <c r="C1863" t="s">
        <v>4048</v>
      </c>
      <c r="D1863" t="s">
        <v>1885</v>
      </c>
      <c r="E1863" t="s">
        <v>21</v>
      </c>
      <c r="F1863">
        <v>5</v>
      </c>
      <c r="G1863">
        <v>16</v>
      </c>
      <c r="H1863">
        <v>1392</v>
      </c>
      <c r="I1863">
        <v>512</v>
      </c>
      <c r="J1863">
        <v>0</v>
      </c>
      <c r="K1863">
        <v>240</v>
      </c>
      <c r="L1863">
        <v>832</v>
      </c>
      <c r="M1863">
        <v>3552</v>
      </c>
      <c r="N1863" t="str">
        <f t="shared" si="29"/>
        <v>UPDATE WipDetails SET WipQuantity = , Review_Wip = 3552 WHERE WipMaster_Id IN (SELECT id FROM WipMasters WHERE issuedmonth = 'March' AND IssuedYear = 2026) AND CommitmentPeriod = 3 AND CASIN = 'B06XWMFHD3';</v>
      </c>
    </row>
    <row r="1864" spans="1:14" x14ac:dyDescent="0.25">
      <c r="A1864" t="s">
        <v>1934</v>
      </c>
      <c r="B1864" t="s">
        <v>1905</v>
      </c>
      <c r="C1864" t="s">
        <v>4049</v>
      </c>
      <c r="D1864" t="s">
        <v>1935</v>
      </c>
      <c r="E1864" t="s">
        <v>11</v>
      </c>
      <c r="F1864">
        <v>5</v>
      </c>
      <c r="G1864">
        <v>16</v>
      </c>
      <c r="H1864">
        <v>5</v>
      </c>
      <c r="I1864">
        <v>16</v>
      </c>
      <c r="J1864">
        <v>16</v>
      </c>
      <c r="K1864">
        <v>0</v>
      </c>
      <c r="L1864">
        <v>0</v>
      </c>
      <c r="M1864">
        <v>64</v>
      </c>
      <c r="N1864" t="str">
        <f t="shared" si="29"/>
        <v>UPDATE WipDetails SET WipQuantity = , Review_Wip = 64 WHERE WipMaster_Id IN (SELECT id FROM WipMasters WHERE issuedmonth = 'March' AND IssuedYear = 2026) AND CommitmentPeriod = 3 AND CASIN = 'B07XMLWHF3';</v>
      </c>
    </row>
    <row r="1865" spans="1:14" x14ac:dyDescent="0.25">
      <c r="A1865" t="s">
        <v>1936</v>
      </c>
      <c r="B1865" t="s">
        <v>1905</v>
      </c>
      <c r="C1865" t="s">
        <v>4050</v>
      </c>
      <c r="D1865" t="s">
        <v>1935</v>
      </c>
      <c r="E1865" t="s">
        <v>13</v>
      </c>
      <c r="F1865">
        <v>5</v>
      </c>
      <c r="G1865">
        <v>16</v>
      </c>
      <c r="H1865">
        <v>0</v>
      </c>
      <c r="I1865">
        <v>0</v>
      </c>
      <c r="J1865">
        <v>0</v>
      </c>
      <c r="K1865">
        <v>16</v>
      </c>
      <c r="L1865">
        <v>368</v>
      </c>
      <c r="M1865">
        <v>1456</v>
      </c>
      <c r="N1865" t="str">
        <f t="shared" si="29"/>
        <v>UPDATE WipDetails SET WipQuantity = , Review_Wip = 1456 WHERE WipMaster_Id IN (SELECT id FROM WipMasters WHERE issuedmonth = 'March' AND IssuedYear = 2026) AND CommitmentPeriod = 3 AND CASIN = 'B07XMFQX6L';</v>
      </c>
    </row>
    <row r="1866" spans="1:14" x14ac:dyDescent="0.25">
      <c r="A1866" t="s">
        <v>1937</v>
      </c>
      <c r="B1866" t="s">
        <v>1905</v>
      </c>
      <c r="C1866" t="s">
        <v>4051</v>
      </c>
      <c r="D1866" t="s">
        <v>1935</v>
      </c>
      <c r="E1866" t="s">
        <v>15</v>
      </c>
      <c r="F1866">
        <v>5</v>
      </c>
      <c r="G1866">
        <v>16</v>
      </c>
      <c r="H1866">
        <v>8</v>
      </c>
      <c r="I1866">
        <v>0</v>
      </c>
      <c r="J1866">
        <v>0</v>
      </c>
      <c r="K1866">
        <v>0</v>
      </c>
      <c r="L1866">
        <v>560</v>
      </c>
      <c r="M1866">
        <v>2016</v>
      </c>
      <c r="N1866" t="str">
        <f t="shared" si="29"/>
        <v>UPDATE WipDetails SET WipQuantity = , Review_Wip = 2016 WHERE WipMaster_Id IN (SELECT id FROM WipMasters WHERE issuedmonth = 'March' AND IssuedYear = 2026) AND CommitmentPeriod = 3 AND CASIN = 'B07XMLTRHW';</v>
      </c>
    </row>
    <row r="1867" spans="1:14" x14ac:dyDescent="0.25">
      <c r="A1867" t="s">
        <v>1938</v>
      </c>
      <c r="B1867" t="s">
        <v>1905</v>
      </c>
      <c r="C1867" t="s">
        <v>4052</v>
      </c>
      <c r="D1867" t="s">
        <v>1935</v>
      </c>
      <c r="E1867" t="s">
        <v>27</v>
      </c>
      <c r="F1867">
        <v>5</v>
      </c>
      <c r="G1867">
        <v>16</v>
      </c>
      <c r="H1867">
        <v>0</v>
      </c>
      <c r="I1867">
        <v>192</v>
      </c>
      <c r="J1867">
        <v>192</v>
      </c>
      <c r="K1867">
        <v>1392</v>
      </c>
      <c r="L1867">
        <v>1200</v>
      </c>
      <c r="M1867">
        <v>3056</v>
      </c>
      <c r="N1867" t="str">
        <f t="shared" si="29"/>
        <v>UPDATE WipDetails SET WipQuantity = , Review_Wip = 3056 WHERE WipMaster_Id IN (SELECT id FROM WipMasters WHERE issuedmonth = 'March' AND IssuedYear = 2026) AND CommitmentPeriod = 3 AND CASIN = 'B07XJ6KW49';</v>
      </c>
    </row>
    <row r="1868" spans="1:14" x14ac:dyDescent="0.25">
      <c r="A1868" t="s">
        <v>1939</v>
      </c>
      <c r="B1868" t="s">
        <v>1905</v>
      </c>
      <c r="C1868" t="s">
        <v>4053</v>
      </c>
      <c r="D1868" t="s">
        <v>1935</v>
      </c>
      <c r="E1868" t="s">
        <v>19</v>
      </c>
      <c r="F1868">
        <v>5</v>
      </c>
      <c r="G1868">
        <v>16</v>
      </c>
      <c r="H1868">
        <v>3</v>
      </c>
      <c r="I1868">
        <v>400</v>
      </c>
      <c r="J1868">
        <v>400</v>
      </c>
      <c r="K1868">
        <v>0</v>
      </c>
      <c r="L1868">
        <v>64</v>
      </c>
      <c r="M1868">
        <v>1824</v>
      </c>
      <c r="N1868" t="str">
        <f t="shared" si="29"/>
        <v>UPDATE WipDetails SET WipQuantity = , Review_Wip = 1824 WHERE WipMaster_Id IN (SELECT id FROM WipMasters WHERE issuedmonth = 'March' AND IssuedYear = 2026) AND CommitmentPeriod = 3 AND CASIN = 'B07XMGJJGS';</v>
      </c>
    </row>
    <row r="1869" spans="1:14" x14ac:dyDescent="0.25">
      <c r="A1869" t="s">
        <v>1940</v>
      </c>
      <c r="B1869" t="s">
        <v>1905</v>
      </c>
      <c r="C1869" t="s">
        <v>4054</v>
      </c>
      <c r="D1869" t="s">
        <v>1935</v>
      </c>
      <c r="E1869" t="s">
        <v>21</v>
      </c>
      <c r="F1869">
        <v>5</v>
      </c>
      <c r="G1869">
        <v>16</v>
      </c>
      <c r="H1869">
        <v>4</v>
      </c>
      <c r="I1869">
        <v>0</v>
      </c>
      <c r="J1869">
        <v>0</v>
      </c>
      <c r="K1869">
        <v>448</v>
      </c>
      <c r="L1869">
        <v>640</v>
      </c>
      <c r="M1869">
        <v>304</v>
      </c>
      <c r="N1869" t="str">
        <f t="shared" si="29"/>
        <v>UPDATE WipDetails SET WipQuantity = , Review_Wip = 304 WHERE WipMaster_Id IN (SELECT id FROM WipMasters WHERE issuedmonth = 'March' AND IssuedYear = 2026) AND CommitmentPeriod = 3 AND CASIN = 'B07XJ6MR6S';</v>
      </c>
    </row>
    <row r="1870" spans="1:14" x14ac:dyDescent="0.25">
      <c r="A1870" t="s">
        <v>1941</v>
      </c>
      <c r="B1870" t="s">
        <v>1905</v>
      </c>
      <c r="C1870" t="s">
        <v>4055</v>
      </c>
      <c r="D1870" t="s">
        <v>1942</v>
      </c>
      <c r="E1870" t="s">
        <v>11</v>
      </c>
      <c r="F1870">
        <v>5</v>
      </c>
      <c r="G1870">
        <v>16</v>
      </c>
      <c r="H1870">
        <v>79</v>
      </c>
      <c r="I1870">
        <v>64</v>
      </c>
      <c r="J1870">
        <v>0</v>
      </c>
      <c r="K1870">
        <v>704</v>
      </c>
      <c r="L1870">
        <v>224</v>
      </c>
      <c r="M1870">
        <v>48</v>
      </c>
      <c r="N1870" t="str">
        <f t="shared" si="29"/>
        <v>UPDATE WipDetails SET WipQuantity = , Review_Wip = 48 WHERE WipMaster_Id IN (SELECT id FROM WipMasters WHERE issuedmonth = 'March' AND IssuedYear = 2026) AND CommitmentPeriod = 3 AND CASIN = 'B06XWMHF7N';</v>
      </c>
    </row>
    <row r="1871" spans="1:14" x14ac:dyDescent="0.25">
      <c r="A1871" t="s">
        <v>1943</v>
      </c>
      <c r="B1871" t="s">
        <v>1905</v>
      </c>
      <c r="C1871" t="s">
        <v>4056</v>
      </c>
      <c r="D1871" t="s">
        <v>1942</v>
      </c>
      <c r="E1871" t="s">
        <v>13</v>
      </c>
      <c r="F1871">
        <v>5</v>
      </c>
      <c r="G1871">
        <v>16</v>
      </c>
      <c r="H1871">
        <v>225</v>
      </c>
      <c r="I1871">
        <v>1120</v>
      </c>
      <c r="J1871">
        <v>1264</v>
      </c>
      <c r="K1871">
        <v>544</v>
      </c>
      <c r="L1871">
        <v>1184</v>
      </c>
      <c r="M1871">
        <v>592</v>
      </c>
      <c r="N1871" t="str">
        <f t="shared" si="29"/>
        <v>UPDATE WipDetails SET WipQuantity = , Review_Wip = 592 WHERE WipMaster_Id IN (SELECT id FROM WipMasters WHERE issuedmonth = 'March' AND IssuedYear = 2026) AND CommitmentPeriod = 3 AND CASIN = 'B06XW4B59J';</v>
      </c>
    </row>
    <row r="1872" spans="1:14" x14ac:dyDescent="0.25">
      <c r="A1872" t="s">
        <v>1944</v>
      </c>
      <c r="B1872" t="s">
        <v>1905</v>
      </c>
      <c r="C1872" t="s">
        <v>4057</v>
      </c>
      <c r="D1872" t="s">
        <v>1942</v>
      </c>
      <c r="E1872" t="s">
        <v>15</v>
      </c>
      <c r="F1872">
        <v>5</v>
      </c>
      <c r="G1872">
        <v>16</v>
      </c>
      <c r="H1872">
        <v>346</v>
      </c>
      <c r="I1872">
        <v>1936</v>
      </c>
      <c r="J1872">
        <v>2048</v>
      </c>
      <c r="K1872">
        <v>2960</v>
      </c>
      <c r="L1872">
        <v>2832</v>
      </c>
      <c r="M1872">
        <v>6432</v>
      </c>
      <c r="N1872" t="str">
        <f t="shared" si="29"/>
        <v>UPDATE WipDetails SET WipQuantity = , Review_Wip = 6432 WHERE WipMaster_Id IN (SELECT id FROM WipMasters WHERE issuedmonth = 'March' AND IssuedYear = 2026) AND CommitmentPeriod = 3 AND CASIN = 'B06XWQ2WG3';</v>
      </c>
    </row>
    <row r="1873" spans="1:14" x14ac:dyDescent="0.25">
      <c r="A1873" t="s">
        <v>1945</v>
      </c>
      <c r="B1873" t="s">
        <v>1905</v>
      </c>
      <c r="C1873" t="s">
        <v>4058</v>
      </c>
      <c r="D1873" t="s">
        <v>1942</v>
      </c>
      <c r="E1873" t="s">
        <v>27</v>
      </c>
      <c r="F1873">
        <v>5</v>
      </c>
      <c r="G1873">
        <v>16</v>
      </c>
      <c r="H1873">
        <v>235</v>
      </c>
      <c r="I1873">
        <v>2576</v>
      </c>
      <c r="J1873">
        <v>2976</v>
      </c>
      <c r="K1873">
        <v>7344</v>
      </c>
      <c r="L1873">
        <v>4224</v>
      </c>
      <c r="M1873">
        <v>2720</v>
      </c>
      <c r="N1873" t="str">
        <f t="shared" si="29"/>
        <v>UPDATE WipDetails SET WipQuantity = , Review_Wip = 2720 WHERE WipMaster_Id IN (SELECT id FROM WipMasters WHERE issuedmonth = 'March' AND IssuedYear = 2026) AND CommitmentPeriod = 3 AND CASIN = 'B06XWR89JY';</v>
      </c>
    </row>
    <row r="1874" spans="1:14" x14ac:dyDescent="0.25">
      <c r="A1874" t="s">
        <v>1946</v>
      </c>
      <c r="B1874" t="s">
        <v>1905</v>
      </c>
      <c r="C1874" t="s">
        <v>4059</v>
      </c>
      <c r="D1874" t="s">
        <v>1942</v>
      </c>
      <c r="E1874" t="s">
        <v>19</v>
      </c>
      <c r="F1874">
        <v>5</v>
      </c>
      <c r="G1874">
        <v>16</v>
      </c>
      <c r="H1874">
        <v>425</v>
      </c>
      <c r="I1874">
        <v>3408</v>
      </c>
      <c r="J1874">
        <v>3824</v>
      </c>
      <c r="K1874">
        <v>1936</v>
      </c>
      <c r="L1874">
        <v>2160</v>
      </c>
      <c r="M1874">
        <v>4144</v>
      </c>
      <c r="N1874" t="str">
        <f t="shared" si="29"/>
        <v>UPDATE WipDetails SET WipQuantity = , Review_Wip = 4144 WHERE WipMaster_Id IN (SELECT id FROM WipMasters WHERE issuedmonth = 'March' AND IssuedYear = 2026) AND CommitmentPeriod = 3 AND CASIN = 'B06XW512RH';</v>
      </c>
    </row>
    <row r="1875" spans="1:14" x14ac:dyDescent="0.25">
      <c r="A1875" t="s">
        <v>1947</v>
      </c>
      <c r="B1875" t="s">
        <v>1905</v>
      </c>
      <c r="C1875" t="s">
        <v>4060</v>
      </c>
      <c r="D1875" t="s">
        <v>1942</v>
      </c>
      <c r="E1875" t="s">
        <v>21</v>
      </c>
      <c r="F1875">
        <v>5</v>
      </c>
      <c r="G1875">
        <v>16</v>
      </c>
      <c r="H1875">
        <v>34</v>
      </c>
      <c r="I1875">
        <v>2608</v>
      </c>
      <c r="J1875">
        <v>3472</v>
      </c>
      <c r="K1875">
        <v>1248</v>
      </c>
      <c r="L1875">
        <v>1840</v>
      </c>
      <c r="M1875">
        <v>3760</v>
      </c>
      <c r="N1875" t="str">
        <f t="shared" si="29"/>
        <v>UPDATE WipDetails SET WipQuantity = , Review_Wip = 3760 WHERE WipMaster_Id IN (SELECT id FROM WipMasters WHERE issuedmonth = 'March' AND IssuedYear = 2026) AND CommitmentPeriod = 3 AND CASIN = 'B06XWM5PHN';</v>
      </c>
    </row>
    <row r="1876" spans="1:14" x14ac:dyDescent="0.25">
      <c r="A1876" t="s">
        <v>1948</v>
      </c>
      <c r="B1876" t="s">
        <v>1905</v>
      </c>
      <c r="C1876" t="s">
        <v>4061</v>
      </c>
      <c r="D1876" t="s">
        <v>1949</v>
      </c>
      <c r="E1876" t="s">
        <v>475</v>
      </c>
      <c r="F1876">
        <v>5</v>
      </c>
      <c r="G1876">
        <v>16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64</v>
      </c>
      <c r="N1876" t="str">
        <f t="shared" si="29"/>
        <v>UPDATE WipDetails SET WipQuantity = , Review_Wip = 64 WHERE WipMaster_Id IN (SELECT id FROM WipMasters WHERE issuedmonth = 'March' AND IssuedYear = 2026) AND CommitmentPeriod = 3 AND CASIN = 'B0BG8WCBV9';</v>
      </c>
    </row>
    <row r="1877" spans="1:14" x14ac:dyDescent="0.25">
      <c r="A1877" t="s">
        <v>1950</v>
      </c>
      <c r="B1877" t="s">
        <v>1905</v>
      </c>
      <c r="C1877" t="s">
        <v>4062</v>
      </c>
      <c r="D1877" t="s">
        <v>1949</v>
      </c>
      <c r="E1877" t="s">
        <v>11</v>
      </c>
      <c r="F1877">
        <v>5</v>
      </c>
      <c r="G1877">
        <v>16</v>
      </c>
      <c r="H1877">
        <v>37</v>
      </c>
      <c r="I1877">
        <v>16</v>
      </c>
      <c r="J1877">
        <v>0</v>
      </c>
      <c r="K1877">
        <v>0</v>
      </c>
      <c r="L1877">
        <v>80</v>
      </c>
      <c r="M1877">
        <v>48</v>
      </c>
      <c r="N1877" t="str">
        <f t="shared" si="29"/>
        <v>UPDATE WipDetails SET WipQuantity = , Review_Wip = 48 WHERE WipMaster_Id IN (SELECT id FROM WipMasters WHERE issuedmonth = 'March' AND IssuedYear = 2026) AND CommitmentPeriod = 3 AND CASIN = 'B0BG8TYNBK';</v>
      </c>
    </row>
    <row r="1878" spans="1:14" x14ac:dyDescent="0.25">
      <c r="A1878" t="s">
        <v>1951</v>
      </c>
      <c r="B1878" t="s">
        <v>1905</v>
      </c>
      <c r="C1878" t="s">
        <v>4063</v>
      </c>
      <c r="D1878" t="s">
        <v>1949</v>
      </c>
      <c r="E1878" t="s">
        <v>13</v>
      </c>
      <c r="F1878">
        <v>5</v>
      </c>
      <c r="G1878">
        <v>16</v>
      </c>
      <c r="H1878">
        <v>80</v>
      </c>
      <c r="I1878">
        <v>160</v>
      </c>
      <c r="J1878">
        <v>192</v>
      </c>
      <c r="K1878">
        <v>0</v>
      </c>
      <c r="L1878">
        <v>64</v>
      </c>
      <c r="M1878">
        <v>416</v>
      </c>
      <c r="N1878" t="str">
        <f t="shared" si="29"/>
        <v>UPDATE WipDetails SET WipQuantity = , Review_Wip = 416 WHERE WipMaster_Id IN (SELECT id FROM WipMasters WHERE issuedmonth = 'March' AND IssuedYear = 2026) AND CommitmentPeriod = 3 AND CASIN = 'B0BG8STJHF';</v>
      </c>
    </row>
    <row r="1879" spans="1:14" x14ac:dyDescent="0.25">
      <c r="A1879" t="s">
        <v>1952</v>
      </c>
      <c r="B1879" t="s">
        <v>1905</v>
      </c>
      <c r="C1879" t="s">
        <v>4064</v>
      </c>
      <c r="D1879" t="s">
        <v>1949</v>
      </c>
      <c r="E1879" t="s">
        <v>15</v>
      </c>
      <c r="F1879">
        <v>5</v>
      </c>
      <c r="G1879">
        <v>16</v>
      </c>
      <c r="H1879">
        <v>168</v>
      </c>
      <c r="I1879">
        <v>816</v>
      </c>
      <c r="J1879">
        <v>1008</v>
      </c>
      <c r="K1879">
        <v>0</v>
      </c>
      <c r="L1879">
        <v>416</v>
      </c>
      <c r="M1879">
        <v>1584</v>
      </c>
      <c r="N1879" t="str">
        <f t="shared" si="29"/>
        <v>UPDATE WipDetails SET WipQuantity = , Review_Wip = 1584 WHERE WipMaster_Id IN (SELECT id FROM WipMasters WHERE issuedmonth = 'March' AND IssuedYear = 2026) AND CommitmentPeriod = 3 AND CASIN = 'B0BG8WPKRM';</v>
      </c>
    </row>
    <row r="1880" spans="1:14" x14ac:dyDescent="0.25">
      <c r="A1880" t="s">
        <v>1953</v>
      </c>
      <c r="B1880" t="s">
        <v>1905</v>
      </c>
      <c r="C1880" t="s">
        <v>4065</v>
      </c>
      <c r="D1880" t="s">
        <v>1949</v>
      </c>
      <c r="E1880" t="s">
        <v>17</v>
      </c>
      <c r="F1880">
        <v>5</v>
      </c>
      <c r="G1880">
        <v>16</v>
      </c>
      <c r="H1880">
        <v>142</v>
      </c>
      <c r="I1880">
        <v>608</v>
      </c>
      <c r="J1880">
        <v>704</v>
      </c>
      <c r="K1880">
        <v>608</v>
      </c>
      <c r="L1880">
        <v>608</v>
      </c>
      <c r="M1880">
        <v>512</v>
      </c>
      <c r="N1880" t="str">
        <f t="shared" si="29"/>
        <v>UPDATE WipDetails SET WipQuantity = , Review_Wip = 512 WHERE WipMaster_Id IN (SELECT id FROM WipMasters WHERE issuedmonth = 'March' AND IssuedYear = 2026) AND CommitmentPeriod = 3 AND CASIN = 'B0BG8VZPHH';</v>
      </c>
    </row>
    <row r="1881" spans="1:14" x14ac:dyDescent="0.25">
      <c r="A1881" t="s">
        <v>1954</v>
      </c>
      <c r="B1881" t="s">
        <v>1905</v>
      </c>
      <c r="C1881" t="s">
        <v>4066</v>
      </c>
      <c r="D1881" t="s">
        <v>1949</v>
      </c>
      <c r="E1881" t="s">
        <v>19</v>
      </c>
      <c r="F1881">
        <v>5</v>
      </c>
      <c r="G1881">
        <v>16</v>
      </c>
      <c r="H1881">
        <v>141</v>
      </c>
      <c r="I1881">
        <v>64</v>
      </c>
      <c r="J1881">
        <v>0</v>
      </c>
      <c r="K1881">
        <v>656</v>
      </c>
      <c r="L1881">
        <v>384</v>
      </c>
      <c r="M1881">
        <v>784</v>
      </c>
      <c r="N1881" t="str">
        <f t="shared" si="29"/>
        <v>UPDATE WipDetails SET WipQuantity = , Review_Wip = 784 WHERE WipMaster_Id IN (SELECT id FROM WipMasters WHERE issuedmonth = 'March' AND IssuedYear = 2026) AND CommitmentPeriod = 3 AND CASIN = 'B0BG8S3HJG';</v>
      </c>
    </row>
    <row r="1882" spans="1:14" x14ac:dyDescent="0.25">
      <c r="A1882" t="s">
        <v>1955</v>
      </c>
      <c r="B1882" t="s">
        <v>1905</v>
      </c>
      <c r="C1882" t="s">
        <v>4067</v>
      </c>
      <c r="D1882" t="s">
        <v>1949</v>
      </c>
      <c r="E1882" t="s">
        <v>21</v>
      </c>
      <c r="F1882">
        <v>5</v>
      </c>
      <c r="G1882">
        <v>16</v>
      </c>
      <c r="H1882">
        <v>122</v>
      </c>
      <c r="I1882">
        <v>64</v>
      </c>
      <c r="J1882">
        <v>0</v>
      </c>
      <c r="K1882">
        <v>224</v>
      </c>
      <c r="L1882">
        <v>352</v>
      </c>
      <c r="M1882">
        <v>448</v>
      </c>
      <c r="N1882" t="str">
        <f t="shared" si="29"/>
        <v>UPDATE WipDetails SET WipQuantity = , Review_Wip = 448 WHERE WipMaster_Id IN (SELECT id FROM WipMasters WHERE issuedmonth = 'March' AND IssuedYear = 2026) AND CommitmentPeriod = 3 AND CASIN = 'B0BG8VYXM2';</v>
      </c>
    </row>
    <row r="1883" spans="1:14" x14ac:dyDescent="0.25">
      <c r="A1883" t="s">
        <v>1956</v>
      </c>
      <c r="B1883" t="s">
        <v>1905</v>
      </c>
      <c r="C1883" t="s">
        <v>4068</v>
      </c>
      <c r="D1883" t="s">
        <v>1949</v>
      </c>
      <c r="E1883" t="s">
        <v>454</v>
      </c>
      <c r="F1883">
        <v>5</v>
      </c>
      <c r="G1883">
        <v>16</v>
      </c>
      <c r="H1883">
        <v>320</v>
      </c>
      <c r="I1883">
        <v>240</v>
      </c>
      <c r="J1883">
        <v>0</v>
      </c>
      <c r="K1883">
        <v>640</v>
      </c>
      <c r="L1883">
        <v>704</v>
      </c>
      <c r="M1883">
        <v>64</v>
      </c>
      <c r="N1883" t="str">
        <f t="shared" si="29"/>
        <v>UPDATE WipDetails SET WipQuantity = , Review_Wip = 64 WHERE WipMaster_Id IN (SELECT id FROM WipMasters WHERE issuedmonth = 'March' AND IssuedYear = 2026) AND CommitmentPeriod = 3 AND CASIN = 'B0BG8VXBJL';</v>
      </c>
    </row>
    <row r="1884" spans="1:14" x14ac:dyDescent="0.25">
      <c r="A1884" t="s">
        <v>1957</v>
      </c>
      <c r="B1884" t="s">
        <v>1905</v>
      </c>
      <c r="C1884" t="s">
        <v>4069</v>
      </c>
      <c r="D1884" t="s">
        <v>1958</v>
      </c>
      <c r="E1884" t="s">
        <v>11</v>
      </c>
      <c r="F1884">
        <v>5</v>
      </c>
      <c r="G1884">
        <v>16</v>
      </c>
      <c r="H1884">
        <v>32</v>
      </c>
      <c r="I1884">
        <v>48</v>
      </c>
      <c r="J1884">
        <v>32</v>
      </c>
      <c r="K1884">
        <v>48</v>
      </c>
      <c r="L1884">
        <v>64</v>
      </c>
      <c r="M1884">
        <v>64</v>
      </c>
      <c r="N1884" t="str">
        <f t="shared" si="29"/>
        <v>UPDATE WipDetails SET WipQuantity = , Review_Wip = 64 WHERE WipMaster_Id IN (SELECT id FROM WipMasters WHERE issuedmonth = 'March' AND IssuedYear = 2026) AND CommitmentPeriod = 3 AND CASIN = 'B07XJ6L3C2';</v>
      </c>
    </row>
    <row r="1885" spans="1:14" x14ac:dyDescent="0.25">
      <c r="A1885" t="s">
        <v>1959</v>
      </c>
      <c r="B1885" t="s">
        <v>1905</v>
      </c>
      <c r="C1885" t="s">
        <v>4070</v>
      </c>
      <c r="D1885" t="s">
        <v>1958</v>
      </c>
      <c r="E1885" t="s">
        <v>13</v>
      </c>
      <c r="F1885">
        <v>5</v>
      </c>
      <c r="G1885">
        <v>16</v>
      </c>
      <c r="H1885">
        <v>15</v>
      </c>
      <c r="I1885">
        <v>448</v>
      </c>
      <c r="J1885">
        <v>640</v>
      </c>
      <c r="K1885">
        <v>624</v>
      </c>
      <c r="L1885">
        <v>224</v>
      </c>
      <c r="M1885">
        <v>224</v>
      </c>
      <c r="N1885" t="str">
        <f t="shared" si="29"/>
        <v>UPDATE WipDetails SET WipQuantity = , Review_Wip = 224 WHERE WipMaster_Id IN (SELECT id FROM WipMasters WHERE issuedmonth = 'March' AND IssuedYear = 2026) AND CommitmentPeriod = 3 AND CASIN = 'B07XMLVSLC';</v>
      </c>
    </row>
    <row r="1886" spans="1:14" x14ac:dyDescent="0.25">
      <c r="A1886" t="s">
        <v>1960</v>
      </c>
      <c r="B1886" t="s">
        <v>1905</v>
      </c>
      <c r="C1886" t="s">
        <v>4071</v>
      </c>
      <c r="D1886" t="s">
        <v>1958</v>
      </c>
      <c r="E1886" t="s">
        <v>15</v>
      </c>
      <c r="F1886">
        <v>5</v>
      </c>
      <c r="G1886">
        <v>16</v>
      </c>
      <c r="H1886">
        <v>247</v>
      </c>
      <c r="I1886">
        <v>48</v>
      </c>
      <c r="J1886">
        <v>0</v>
      </c>
      <c r="K1886">
        <v>0</v>
      </c>
      <c r="L1886">
        <v>320</v>
      </c>
      <c r="M1886">
        <v>912</v>
      </c>
      <c r="N1886" t="str">
        <f t="shared" si="29"/>
        <v>UPDATE WipDetails SET WipQuantity = , Review_Wip = 912 WHERE WipMaster_Id IN (SELECT id FROM WipMasters WHERE issuedmonth = 'March' AND IssuedYear = 2026) AND CommitmentPeriod = 3 AND CASIN = 'B07XMFZM72';</v>
      </c>
    </row>
    <row r="1887" spans="1:14" x14ac:dyDescent="0.25">
      <c r="A1887" t="s">
        <v>1961</v>
      </c>
      <c r="B1887" t="s">
        <v>1905</v>
      </c>
      <c r="C1887" t="s">
        <v>4072</v>
      </c>
      <c r="D1887" t="s">
        <v>1958</v>
      </c>
      <c r="E1887" t="s">
        <v>27</v>
      </c>
      <c r="F1887">
        <v>5</v>
      </c>
      <c r="G1887">
        <v>16</v>
      </c>
      <c r="H1887">
        <v>354</v>
      </c>
      <c r="I1887">
        <v>48</v>
      </c>
      <c r="J1887">
        <v>0</v>
      </c>
      <c r="K1887">
        <v>688</v>
      </c>
      <c r="L1887">
        <v>1184</v>
      </c>
      <c r="M1887">
        <v>32</v>
      </c>
      <c r="N1887" t="str">
        <f t="shared" si="29"/>
        <v>UPDATE WipDetails SET WipQuantity = , Review_Wip = 32 WHERE WipMaster_Id IN (SELECT id FROM WipMasters WHERE issuedmonth = 'March' AND IssuedYear = 2026) AND CommitmentPeriod = 3 AND CASIN = 'B07XGLWHH4';</v>
      </c>
    </row>
    <row r="1888" spans="1:14" x14ac:dyDescent="0.25">
      <c r="A1888" t="s">
        <v>1962</v>
      </c>
      <c r="B1888" t="s">
        <v>1905</v>
      </c>
      <c r="C1888" t="s">
        <v>4073</v>
      </c>
      <c r="D1888" t="s">
        <v>1958</v>
      </c>
      <c r="E1888" t="s">
        <v>19</v>
      </c>
      <c r="F1888">
        <v>5</v>
      </c>
      <c r="G1888">
        <v>16</v>
      </c>
      <c r="H1888">
        <v>378</v>
      </c>
      <c r="I1888">
        <v>368</v>
      </c>
      <c r="J1888">
        <v>160</v>
      </c>
      <c r="K1888">
        <v>0</v>
      </c>
      <c r="L1888">
        <v>64</v>
      </c>
      <c r="M1888">
        <v>368</v>
      </c>
      <c r="N1888" t="str">
        <f t="shared" si="29"/>
        <v>UPDATE WipDetails SET WipQuantity = , Review_Wip = 368 WHERE WipMaster_Id IN (SELECT id FROM WipMasters WHERE issuedmonth = 'March' AND IssuedYear = 2026) AND CommitmentPeriod = 3 AND CASIN = 'B07XMDPQ1Q';</v>
      </c>
    </row>
    <row r="1889" spans="1:14" x14ac:dyDescent="0.25">
      <c r="A1889" t="s">
        <v>1963</v>
      </c>
      <c r="B1889" t="s">
        <v>1905</v>
      </c>
      <c r="C1889" t="s">
        <v>4074</v>
      </c>
      <c r="D1889" t="s">
        <v>1958</v>
      </c>
      <c r="E1889" t="s">
        <v>21</v>
      </c>
      <c r="F1889">
        <v>5</v>
      </c>
      <c r="G1889">
        <v>16</v>
      </c>
      <c r="H1889">
        <v>297</v>
      </c>
      <c r="I1889">
        <v>432</v>
      </c>
      <c r="J1889">
        <v>400</v>
      </c>
      <c r="K1889">
        <v>0</v>
      </c>
      <c r="L1889">
        <v>64</v>
      </c>
      <c r="M1889">
        <v>0</v>
      </c>
      <c r="N1889" t="str">
        <f t="shared" si="29"/>
        <v>UPDATE WipDetails SET WipQuantity = , Review_Wip = 0 WHERE WipMaster_Id IN (SELECT id FROM WipMasters WHERE issuedmonth = 'March' AND IssuedYear = 2026) AND CommitmentPeriod = 3 AND CASIN = 'B07XKCHM5V';</v>
      </c>
    </row>
    <row r="1890" spans="1:14" x14ac:dyDescent="0.25">
      <c r="A1890" t="s">
        <v>1964</v>
      </c>
      <c r="B1890" t="s">
        <v>1905</v>
      </c>
      <c r="C1890" t="s">
        <v>4075</v>
      </c>
      <c r="D1890" t="s">
        <v>1965</v>
      </c>
      <c r="E1890" t="s">
        <v>11</v>
      </c>
      <c r="F1890">
        <v>5</v>
      </c>
      <c r="G1890">
        <v>16</v>
      </c>
      <c r="H1890">
        <v>74</v>
      </c>
      <c r="I1890">
        <v>48</v>
      </c>
      <c r="J1890">
        <v>0</v>
      </c>
      <c r="K1890">
        <v>128</v>
      </c>
      <c r="L1890">
        <v>192</v>
      </c>
      <c r="M1890">
        <v>160</v>
      </c>
      <c r="N1890" t="str">
        <f t="shared" si="29"/>
        <v>UPDATE WipDetails SET WipQuantity = , Review_Wip = 160 WHERE WipMaster_Id IN (SELECT id FROM WipMasters WHERE issuedmonth = 'March' AND IssuedYear = 2026) AND CommitmentPeriod = 3 AND CASIN = 'B07XJ6M8KR';</v>
      </c>
    </row>
    <row r="1891" spans="1:14" x14ac:dyDescent="0.25">
      <c r="A1891" t="s">
        <v>1966</v>
      </c>
      <c r="B1891" t="s">
        <v>1905</v>
      </c>
      <c r="C1891" t="s">
        <v>4076</v>
      </c>
      <c r="D1891" t="s">
        <v>1965</v>
      </c>
      <c r="E1891" t="s">
        <v>13</v>
      </c>
      <c r="F1891">
        <v>5</v>
      </c>
      <c r="G1891">
        <v>16</v>
      </c>
      <c r="H1891">
        <v>231</v>
      </c>
      <c r="I1891">
        <v>2000</v>
      </c>
      <c r="J1891">
        <v>2512</v>
      </c>
      <c r="K1891">
        <v>304</v>
      </c>
      <c r="L1891">
        <v>688</v>
      </c>
      <c r="M1891">
        <v>3328</v>
      </c>
      <c r="N1891" t="str">
        <f t="shared" si="29"/>
        <v>UPDATE WipDetails SET WipQuantity = , Review_Wip = 3328 WHERE WipMaster_Id IN (SELECT id FROM WipMasters WHERE issuedmonth = 'March' AND IssuedYear = 2026) AND CommitmentPeriod = 3 AND CASIN = 'B07XMGWD5Y';</v>
      </c>
    </row>
    <row r="1892" spans="1:14" x14ac:dyDescent="0.25">
      <c r="A1892" t="s">
        <v>1967</v>
      </c>
      <c r="B1892" t="s">
        <v>1905</v>
      </c>
      <c r="C1892" t="s">
        <v>4077</v>
      </c>
      <c r="D1892" t="s">
        <v>1965</v>
      </c>
      <c r="E1892" t="s">
        <v>15</v>
      </c>
      <c r="F1892">
        <v>5</v>
      </c>
      <c r="G1892">
        <v>16</v>
      </c>
      <c r="H1892">
        <v>358</v>
      </c>
      <c r="I1892">
        <v>2192</v>
      </c>
      <c r="J1892">
        <v>3040</v>
      </c>
      <c r="K1892">
        <v>1408</v>
      </c>
      <c r="L1892">
        <v>2320</v>
      </c>
      <c r="M1892">
        <v>3872</v>
      </c>
      <c r="N1892" t="str">
        <f t="shared" si="29"/>
        <v>UPDATE WipDetails SET WipQuantity = , Review_Wip = 3872 WHERE WipMaster_Id IN (SELECT id FROM WipMasters WHERE issuedmonth = 'March' AND IssuedYear = 2026) AND CommitmentPeriod = 3 AND CASIN = 'B07XJ6KV3W';</v>
      </c>
    </row>
    <row r="1893" spans="1:14" x14ac:dyDescent="0.25">
      <c r="A1893" t="s">
        <v>1968</v>
      </c>
      <c r="B1893" t="s">
        <v>1905</v>
      </c>
      <c r="C1893" t="s">
        <v>4078</v>
      </c>
      <c r="D1893" t="s">
        <v>1965</v>
      </c>
      <c r="E1893" t="s">
        <v>27</v>
      </c>
      <c r="F1893">
        <v>5</v>
      </c>
      <c r="G1893">
        <v>16</v>
      </c>
      <c r="H1893">
        <v>888</v>
      </c>
      <c r="I1893">
        <v>3296</v>
      </c>
      <c r="J1893">
        <v>3104</v>
      </c>
      <c r="K1893">
        <v>1104</v>
      </c>
      <c r="L1893">
        <v>2624</v>
      </c>
      <c r="M1893">
        <v>9872</v>
      </c>
      <c r="N1893" t="str">
        <f t="shared" si="29"/>
        <v>UPDATE WipDetails SET WipQuantity = , Review_Wip = 9872 WHERE WipMaster_Id IN (SELECT id FROM WipMasters WHERE issuedmonth = 'March' AND IssuedYear = 2026) AND CommitmentPeriod = 3 AND CASIN = 'B07XMLNS2F';</v>
      </c>
    </row>
    <row r="1894" spans="1:14" x14ac:dyDescent="0.25">
      <c r="A1894" t="s">
        <v>1969</v>
      </c>
      <c r="B1894" t="s">
        <v>1905</v>
      </c>
      <c r="C1894" t="s">
        <v>4079</v>
      </c>
      <c r="D1894" t="s">
        <v>1965</v>
      </c>
      <c r="E1894" t="s">
        <v>19</v>
      </c>
      <c r="F1894">
        <v>5</v>
      </c>
      <c r="G1894">
        <v>16</v>
      </c>
      <c r="H1894">
        <v>137</v>
      </c>
      <c r="I1894">
        <v>2976</v>
      </c>
      <c r="J1894">
        <v>4352</v>
      </c>
      <c r="K1894">
        <v>848</v>
      </c>
      <c r="L1894">
        <v>1520</v>
      </c>
      <c r="M1894">
        <v>5168</v>
      </c>
      <c r="N1894" t="str">
        <f t="shared" si="29"/>
        <v>UPDATE WipDetails SET WipQuantity = , Review_Wip = 5168 WHERE WipMaster_Id IN (SELECT id FROM WipMasters WHERE issuedmonth = 'March' AND IssuedYear = 2026) AND CommitmentPeriod = 3 AND CASIN = 'B07XMGLW83';</v>
      </c>
    </row>
    <row r="1895" spans="1:14" x14ac:dyDescent="0.25">
      <c r="A1895" t="s">
        <v>1970</v>
      </c>
      <c r="B1895" t="s">
        <v>1905</v>
      </c>
      <c r="C1895" t="s">
        <v>4080</v>
      </c>
      <c r="D1895" t="s">
        <v>1965</v>
      </c>
      <c r="E1895" t="s">
        <v>21</v>
      </c>
      <c r="F1895">
        <v>5</v>
      </c>
      <c r="G1895">
        <v>16</v>
      </c>
      <c r="H1895">
        <v>516</v>
      </c>
      <c r="I1895">
        <v>848</v>
      </c>
      <c r="J1895">
        <v>736</v>
      </c>
      <c r="K1895">
        <v>1152</v>
      </c>
      <c r="L1895">
        <v>1248</v>
      </c>
      <c r="M1895">
        <v>1200</v>
      </c>
      <c r="N1895" t="str">
        <f t="shared" si="29"/>
        <v>UPDATE WipDetails SET WipQuantity = , Review_Wip = 1200 WHERE WipMaster_Id IN (SELECT id FROM WipMasters WHERE issuedmonth = 'March' AND IssuedYear = 2026) AND CommitmentPeriod = 3 AND CASIN = 'B07XKCGV7D';</v>
      </c>
    </row>
    <row r="1896" spans="1:14" x14ac:dyDescent="0.25">
      <c r="A1896" t="s">
        <v>1971</v>
      </c>
      <c r="B1896" t="s">
        <v>1905</v>
      </c>
      <c r="C1896" t="s">
        <v>4081</v>
      </c>
      <c r="D1896" t="s">
        <v>1972</v>
      </c>
      <c r="E1896" t="s">
        <v>475</v>
      </c>
      <c r="F1896">
        <v>5</v>
      </c>
      <c r="G1896">
        <v>16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 t="str">
        <f t="shared" si="29"/>
        <v>UPDATE WipDetails SET WipQuantity = , Review_Wip = 0 WHERE WipMaster_Id IN (SELECT id FROM WipMasters WHERE issuedmonth = 'March' AND IssuedYear = 2026) AND CommitmentPeriod = 3 AND CASIN = 'B0BG8FJK6L';</v>
      </c>
    </row>
    <row r="1897" spans="1:14" x14ac:dyDescent="0.25">
      <c r="A1897" t="s">
        <v>1973</v>
      </c>
      <c r="B1897" t="s">
        <v>1905</v>
      </c>
      <c r="C1897" t="s">
        <v>4082</v>
      </c>
      <c r="D1897" t="s">
        <v>1972</v>
      </c>
      <c r="E1897" t="s">
        <v>11</v>
      </c>
      <c r="F1897">
        <v>5</v>
      </c>
      <c r="G1897">
        <v>16</v>
      </c>
      <c r="H1897">
        <v>80</v>
      </c>
      <c r="I1897">
        <v>64</v>
      </c>
      <c r="J1897">
        <v>0</v>
      </c>
      <c r="K1897">
        <v>0</v>
      </c>
      <c r="L1897">
        <v>0</v>
      </c>
      <c r="M1897">
        <v>0</v>
      </c>
      <c r="N1897" t="str">
        <f t="shared" si="29"/>
        <v>UPDATE WipDetails SET WipQuantity = , Review_Wip = 0 WHERE WipMaster_Id IN (SELECT id FROM WipMasters WHERE issuedmonth = 'March' AND IssuedYear = 2026) AND CommitmentPeriod = 3 AND CASIN = 'B0BG8HQCC5';</v>
      </c>
    </row>
    <row r="1898" spans="1:14" x14ac:dyDescent="0.25">
      <c r="A1898" t="s">
        <v>1974</v>
      </c>
      <c r="B1898" t="s">
        <v>1905</v>
      </c>
      <c r="C1898" t="s">
        <v>4083</v>
      </c>
      <c r="D1898" t="s">
        <v>1972</v>
      </c>
      <c r="E1898" t="s">
        <v>13</v>
      </c>
      <c r="F1898">
        <v>5</v>
      </c>
      <c r="G1898">
        <v>16</v>
      </c>
      <c r="H1898">
        <v>52</v>
      </c>
      <c r="I1898">
        <v>48</v>
      </c>
      <c r="J1898">
        <v>32</v>
      </c>
      <c r="K1898">
        <v>800</v>
      </c>
      <c r="L1898">
        <v>64</v>
      </c>
      <c r="M1898">
        <v>144</v>
      </c>
      <c r="N1898" t="str">
        <f t="shared" si="29"/>
        <v>UPDATE WipDetails SET WipQuantity = , Review_Wip = 144 WHERE WipMaster_Id IN (SELECT id FROM WipMasters WHERE issuedmonth = 'March' AND IssuedYear = 2026) AND CommitmentPeriod = 3 AND CASIN = 'B0BG8F4P1V';</v>
      </c>
    </row>
    <row r="1899" spans="1:14" x14ac:dyDescent="0.25">
      <c r="A1899" t="s">
        <v>1975</v>
      </c>
      <c r="B1899" t="s">
        <v>1905</v>
      </c>
      <c r="C1899" t="s">
        <v>4084</v>
      </c>
      <c r="D1899" t="s">
        <v>1972</v>
      </c>
      <c r="E1899" t="s">
        <v>15</v>
      </c>
      <c r="F1899">
        <v>5</v>
      </c>
      <c r="G1899">
        <v>16</v>
      </c>
      <c r="H1899">
        <v>94</v>
      </c>
      <c r="I1899">
        <v>880</v>
      </c>
      <c r="J1899">
        <v>1088</v>
      </c>
      <c r="K1899">
        <v>1408</v>
      </c>
      <c r="L1899">
        <v>576</v>
      </c>
      <c r="M1899">
        <v>672</v>
      </c>
      <c r="N1899" t="str">
        <f t="shared" si="29"/>
        <v>UPDATE WipDetails SET WipQuantity = , Review_Wip = 672 WHERE WipMaster_Id IN (SELECT id FROM WipMasters WHERE issuedmonth = 'March' AND IssuedYear = 2026) AND CommitmentPeriod = 3 AND CASIN = 'B0BG8F4DG5';</v>
      </c>
    </row>
    <row r="1900" spans="1:14" x14ac:dyDescent="0.25">
      <c r="A1900" t="s">
        <v>1976</v>
      </c>
      <c r="B1900" t="s">
        <v>1905</v>
      </c>
      <c r="C1900" t="s">
        <v>4085</v>
      </c>
      <c r="D1900" t="s">
        <v>1972</v>
      </c>
      <c r="E1900" t="s">
        <v>27</v>
      </c>
      <c r="F1900">
        <v>5</v>
      </c>
      <c r="G1900">
        <v>16</v>
      </c>
      <c r="H1900">
        <v>498</v>
      </c>
      <c r="I1900">
        <v>576</v>
      </c>
      <c r="J1900">
        <v>304</v>
      </c>
      <c r="K1900">
        <v>864</v>
      </c>
      <c r="L1900">
        <v>480</v>
      </c>
      <c r="M1900">
        <v>1840</v>
      </c>
      <c r="N1900" t="str">
        <f t="shared" si="29"/>
        <v>UPDATE WipDetails SET WipQuantity = , Review_Wip = 1840 WHERE WipMaster_Id IN (SELECT id FROM WipMasters WHERE issuedmonth = 'March' AND IssuedYear = 2026) AND CommitmentPeriod = 3 AND CASIN = 'B0BG8GRXR7';</v>
      </c>
    </row>
    <row r="1901" spans="1:14" x14ac:dyDescent="0.25">
      <c r="A1901" t="s">
        <v>1977</v>
      </c>
      <c r="B1901" t="s">
        <v>1905</v>
      </c>
      <c r="C1901" t="s">
        <v>4086</v>
      </c>
      <c r="D1901" t="s">
        <v>1972</v>
      </c>
      <c r="E1901" t="s">
        <v>19</v>
      </c>
      <c r="F1901">
        <v>5</v>
      </c>
      <c r="G1901">
        <v>16</v>
      </c>
      <c r="H1901">
        <v>157</v>
      </c>
      <c r="I1901">
        <v>560</v>
      </c>
      <c r="J1901">
        <v>704</v>
      </c>
      <c r="K1901">
        <v>368</v>
      </c>
      <c r="L1901">
        <v>288</v>
      </c>
      <c r="M1901">
        <v>688</v>
      </c>
      <c r="N1901" t="str">
        <f t="shared" si="29"/>
        <v>UPDATE WipDetails SET WipQuantity = , Review_Wip = 688 WHERE WipMaster_Id IN (SELECT id FROM WipMasters WHERE issuedmonth = 'March' AND IssuedYear = 2026) AND CommitmentPeriod = 3 AND CASIN = 'B0BG882T4P';</v>
      </c>
    </row>
    <row r="1902" spans="1:14" x14ac:dyDescent="0.25">
      <c r="A1902" t="s">
        <v>1978</v>
      </c>
      <c r="B1902" t="s">
        <v>1905</v>
      </c>
      <c r="C1902" t="s">
        <v>4087</v>
      </c>
      <c r="D1902" t="s">
        <v>1972</v>
      </c>
      <c r="E1902" t="s">
        <v>21</v>
      </c>
      <c r="F1902">
        <v>5</v>
      </c>
      <c r="G1902">
        <v>16</v>
      </c>
      <c r="H1902">
        <v>68</v>
      </c>
      <c r="I1902">
        <v>288</v>
      </c>
      <c r="J1902">
        <v>336</v>
      </c>
      <c r="K1902">
        <v>384</v>
      </c>
      <c r="L1902">
        <v>224</v>
      </c>
      <c r="M1902">
        <v>176</v>
      </c>
      <c r="N1902" t="str">
        <f t="shared" si="29"/>
        <v>UPDATE WipDetails SET WipQuantity = , Review_Wip = 176 WHERE WipMaster_Id IN (SELECT id FROM WipMasters WHERE issuedmonth = 'March' AND IssuedYear = 2026) AND CommitmentPeriod = 3 AND CASIN = 'B0BG8BQ8L3';</v>
      </c>
    </row>
    <row r="1903" spans="1:14" x14ac:dyDescent="0.25">
      <c r="A1903" t="s">
        <v>1979</v>
      </c>
      <c r="B1903" t="s">
        <v>1905</v>
      </c>
      <c r="C1903" t="s">
        <v>4088</v>
      </c>
      <c r="D1903" t="s">
        <v>1972</v>
      </c>
      <c r="E1903" t="s">
        <v>454</v>
      </c>
      <c r="F1903">
        <v>5</v>
      </c>
      <c r="G1903">
        <v>16</v>
      </c>
      <c r="H1903">
        <v>227</v>
      </c>
      <c r="I1903">
        <v>1072</v>
      </c>
      <c r="J1903">
        <v>1200</v>
      </c>
      <c r="K1903">
        <v>592</v>
      </c>
      <c r="L1903">
        <v>1152</v>
      </c>
      <c r="M1903">
        <v>1504</v>
      </c>
      <c r="N1903" t="str">
        <f t="shared" si="29"/>
        <v>UPDATE WipDetails SET WipQuantity = , Review_Wip = 1504 WHERE WipMaster_Id IN (SELECT id FROM WipMasters WHERE issuedmonth = 'March' AND IssuedYear = 2026) AND CommitmentPeriod = 3 AND CASIN = 'B0BG8DGHWS';</v>
      </c>
    </row>
    <row r="1904" spans="1:14" x14ac:dyDescent="0.25">
      <c r="A1904" t="s">
        <v>1980</v>
      </c>
      <c r="B1904" t="s">
        <v>1981</v>
      </c>
      <c r="C1904" t="s">
        <v>4089</v>
      </c>
      <c r="D1904" t="s">
        <v>1982</v>
      </c>
      <c r="E1904" t="s">
        <v>11</v>
      </c>
      <c r="F1904">
        <v>1</v>
      </c>
      <c r="G1904">
        <v>22</v>
      </c>
      <c r="H1904">
        <v>22</v>
      </c>
      <c r="I1904">
        <v>0</v>
      </c>
      <c r="J1904">
        <v>0</v>
      </c>
      <c r="K1904">
        <v>308</v>
      </c>
      <c r="L1904">
        <v>242</v>
      </c>
      <c r="M1904">
        <v>0</v>
      </c>
      <c r="N1904" t="str">
        <f t="shared" si="29"/>
        <v>UPDATE WipDetails SET WipQuantity = , Review_Wip = 0 WHERE WipMaster_Id IN (SELECT id FROM WipMasters WHERE issuedmonth = 'March' AND IssuedYear = 2026) AND CommitmentPeriod = 3 AND CASIN = 'B08699YD63';</v>
      </c>
    </row>
    <row r="1905" spans="1:14" x14ac:dyDescent="0.25">
      <c r="A1905" t="s">
        <v>1983</v>
      </c>
      <c r="B1905" t="s">
        <v>1981</v>
      </c>
      <c r="C1905" t="s">
        <v>4090</v>
      </c>
      <c r="D1905" t="s">
        <v>1982</v>
      </c>
      <c r="E1905" t="s">
        <v>13</v>
      </c>
      <c r="F1905">
        <v>1</v>
      </c>
      <c r="G1905">
        <v>22</v>
      </c>
      <c r="H1905">
        <v>111</v>
      </c>
      <c r="I1905">
        <v>0</v>
      </c>
      <c r="J1905">
        <v>0</v>
      </c>
      <c r="K1905">
        <v>22</v>
      </c>
      <c r="L1905">
        <v>286</v>
      </c>
      <c r="M1905">
        <v>0</v>
      </c>
      <c r="N1905" t="str">
        <f t="shared" si="29"/>
        <v>UPDATE WipDetails SET WipQuantity = , Review_Wip = 0 WHERE WipMaster_Id IN (SELECT id FROM WipMasters WHERE issuedmonth = 'March' AND IssuedYear = 2026) AND CommitmentPeriod = 3 AND CASIN = 'B0869BHFYD';</v>
      </c>
    </row>
    <row r="1906" spans="1:14" x14ac:dyDescent="0.25">
      <c r="A1906" t="s">
        <v>1984</v>
      </c>
      <c r="B1906" t="s">
        <v>1981</v>
      </c>
      <c r="C1906" t="s">
        <v>4091</v>
      </c>
      <c r="D1906" t="s">
        <v>1982</v>
      </c>
      <c r="E1906" t="s">
        <v>15</v>
      </c>
      <c r="F1906">
        <v>1</v>
      </c>
      <c r="G1906">
        <v>22</v>
      </c>
      <c r="H1906">
        <v>116</v>
      </c>
      <c r="I1906">
        <v>0</v>
      </c>
      <c r="J1906">
        <v>0</v>
      </c>
      <c r="K1906">
        <v>484</v>
      </c>
      <c r="L1906">
        <v>396</v>
      </c>
      <c r="M1906">
        <v>0</v>
      </c>
      <c r="N1906" t="str">
        <f t="shared" si="29"/>
        <v>UPDATE WipDetails SET WipQuantity = , Review_Wip = 0 WHERE WipMaster_Id IN (SELECT id FROM WipMasters WHERE issuedmonth = 'March' AND IssuedYear = 2026) AND CommitmentPeriod = 3 AND CASIN = 'B08698SZWD';</v>
      </c>
    </row>
    <row r="1907" spans="1:14" x14ac:dyDescent="0.25">
      <c r="A1907" t="s">
        <v>1985</v>
      </c>
      <c r="B1907" t="s">
        <v>1981</v>
      </c>
      <c r="C1907" t="s">
        <v>4092</v>
      </c>
      <c r="D1907" t="s">
        <v>1982</v>
      </c>
      <c r="E1907" t="s">
        <v>27</v>
      </c>
      <c r="F1907">
        <v>1</v>
      </c>
      <c r="G1907">
        <v>18</v>
      </c>
      <c r="H1907">
        <v>172</v>
      </c>
      <c r="I1907">
        <v>0</v>
      </c>
      <c r="J1907">
        <v>0</v>
      </c>
      <c r="K1907">
        <v>414</v>
      </c>
      <c r="L1907">
        <v>540</v>
      </c>
      <c r="M1907">
        <v>0</v>
      </c>
      <c r="N1907" t="str">
        <f t="shared" si="29"/>
        <v>UPDATE WipDetails SET WipQuantity = , Review_Wip = 0 WHERE WipMaster_Id IN (SELECT id FROM WipMasters WHERE issuedmonth = 'March' AND IssuedYear = 2026) AND CommitmentPeriod = 3 AND CASIN = 'B08698SPPZ';</v>
      </c>
    </row>
    <row r="1908" spans="1:14" x14ac:dyDescent="0.25">
      <c r="A1908" t="s">
        <v>1986</v>
      </c>
      <c r="B1908" t="s">
        <v>1981</v>
      </c>
      <c r="C1908" t="s">
        <v>4093</v>
      </c>
      <c r="D1908" t="s">
        <v>1982</v>
      </c>
      <c r="E1908" t="s">
        <v>19</v>
      </c>
      <c r="F1908">
        <v>1</v>
      </c>
      <c r="G1908">
        <v>18</v>
      </c>
      <c r="H1908">
        <v>209</v>
      </c>
      <c r="I1908">
        <v>0</v>
      </c>
      <c r="J1908">
        <v>0</v>
      </c>
      <c r="K1908">
        <v>0</v>
      </c>
      <c r="L1908">
        <v>90</v>
      </c>
      <c r="M1908">
        <v>0</v>
      </c>
      <c r="N1908" t="str">
        <f t="shared" si="29"/>
        <v>UPDATE WipDetails SET WipQuantity = , Review_Wip = 0 WHERE WipMaster_Id IN (SELECT id FROM WipMasters WHERE issuedmonth = 'March' AND IssuedYear = 2026) AND CommitmentPeriod = 3 AND CASIN = 'B08699D8K2';</v>
      </c>
    </row>
    <row r="1909" spans="1:14" x14ac:dyDescent="0.25">
      <c r="A1909" t="s">
        <v>1987</v>
      </c>
      <c r="B1909" t="s">
        <v>1981</v>
      </c>
      <c r="C1909" t="s">
        <v>4094</v>
      </c>
      <c r="D1909" t="s">
        <v>1982</v>
      </c>
      <c r="E1909" t="s">
        <v>21</v>
      </c>
      <c r="F1909">
        <v>1</v>
      </c>
      <c r="G1909">
        <v>18</v>
      </c>
      <c r="H1909">
        <v>101</v>
      </c>
      <c r="I1909">
        <v>0</v>
      </c>
      <c r="J1909">
        <v>0</v>
      </c>
      <c r="K1909">
        <v>234</v>
      </c>
      <c r="L1909">
        <v>288</v>
      </c>
      <c r="M1909">
        <v>0</v>
      </c>
      <c r="N1909" t="str">
        <f t="shared" si="29"/>
        <v>UPDATE WipDetails SET WipQuantity = , Review_Wip = 0 WHERE WipMaster_Id IN (SELECT id FROM WipMasters WHERE issuedmonth = 'March' AND IssuedYear = 2026) AND CommitmentPeriod = 3 AND CASIN = 'B08698SJWJ';</v>
      </c>
    </row>
    <row r="1910" spans="1:14" x14ac:dyDescent="0.25">
      <c r="A1910" t="s">
        <v>1988</v>
      </c>
      <c r="B1910" t="s">
        <v>1981</v>
      </c>
      <c r="C1910" t="s">
        <v>4095</v>
      </c>
      <c r="D1910" t="s">
        <v>1989</v>
      </c>
      <c r="E1910" t="s">
        <v>11</v>
      </c>
      <c r="F1910">
        <v>1</v>
      </c>
      <c r="G1910">
        <v>22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 t="str">
        <f t="shared" si="29"/>
        <v>UPDATE WipDetails SET WipQuantity = , Review_Wip = 0 WHERE WipMaster_Id IN (SELECT id FROM WipMasters WHERE issuedmonth = 'March' AND IssuedYear = 2026) AND CommitmentPeriod = 3 AND CASIN = 'B08XQYB1C8';</v>
      </c>
    </row>
    <row r="1911" spans="1:14" x14ac:dyDescent="0.25">
      <c r="A1911" t="s">
        <v>1990</v>
      </c>
      <c r="B1911" t="s">
        <v>1981</v>
      </c>
      <c r="C1911" t="s">
        <v>4096</v>
      </c>
      <c r="D1911" t="s">
        <v>1989</v>
      </c>
      <c r="E1911" t="s">
        <v>13</v>
      </c>
      <c r="F1911">
        <v>1</v>
      </c>
      <c r="G1911">
        <v>22</v>
      </c>
      <c r="H1911">
        <v>36</v>
      </c>
      <c r="I1911">
        <v>0</v>
      </c>
      <c r="J1911">
        <v>0</v>
      </c>
      <c r="K1911">
        <v>0</v>
      </c>
      <c r="L1911">
        <v>0</v>
      </c>
      <c r="M1911">
        <v>0</v>
      </c>
      <c r="N1911" t="str">
        <f t="shared" si="29"/>
        <v>UPDATE WipDetails SET WipQuantity = , Review_Wip = 0 WHERE WipMaster_Id IN (SELECT id FROM WipMasters WHERE issuedmonth = 'March' AND IssuedYear = 2026) AND CommitmentPeriod = 3 AND CASIN = 'B08XQYBB52';</v>
      </c>
    </row>
    <row r="1912" spans="1:14" x14ac:dyDescent="0.25">
      <c r="A1912" t="s">
        <v>1991</v>
      </c>
      <c r="B1912" t="s">
        <v>1981</v>
      </c>
      <c r="C1912" t="s">
        <v>4097</v>
      </c>
      <c r="D1912" t="s">
        <v>1989</v>
      </c>
      <c r="E1912" t="s">
        <v>15</v>
      </c>
      <c r="F1912">
        <v>1</v>
      </c>
      <c r="G1912">
        <v>22</v>
      </c>
      <c r="H1912">
        <v>51</v>
      </c>
      <c r="I1912">
        <v>0</v>
      </c>
      <c r="J1912">
        <v>0</v>
      </c>
      <c r="K1912">
        <v>0</v>
      </c>
      <c r="L1912">
        <v>0</v>
      </c>
      <c r="M1912">
        <v>0</v>
      </c>
      <c r="N1912" t="str">
        <f t="shared" si="29"/>
        <v>UPDATE WipDetails SET WipQuantity = , Review_Wip = 0 WHERE WipMaster_Id IN (SELECT id FROM WipMasters WHERE issuedmonth = 'March' AND IssuedYear = 2026) AND CommitmentPeriod = 3 AND CASIN = 'B08XQXMVH9';</v>
      </c>
    </row>
    <row r="1913" spans="1:14" x14ac:dyDescent="0.25">
      <c r="A1913" t="s">
        <v>1992</v>
      </c>
      <c r="B1913" t="s">
        <v>1981</v>
      </c>
      <c r="C1913" t="s">
        <v>4098</v>
      </c>
      <c r="D1913" t="s">
        <v>1989</v>
      </c>
      <c r="E1913" t="s">
        <v>27</v>
      </c>
      <c r="F1913">
        <v>1</v>
      </c>
      <c r="G1913">
        <v>18</v>
      </c>
      <c r="H1913">
        <v>244</v>
      </c>
      <c r="I1913">
        <v>0</v>
      </c>
      <c r="J1913">
        <v>0</v>
      </c>
      <c r="K1913">
        <v>0</v>
      </c>
      <c r="L1913">
        <v>0</v>
      </c>
      <c r="M1913">
        <v>0</v>
      </c>
      <c r="N1913" t="str">
        <f t="shared" si="29"/>
        <v>UPDATE WipDetails SET WipQuantity = , Review_Wip = 0 WHERE WipMaster_Id IN (SELECT id FROM WipMasters WHERE issuedmonth = 'March' AND IssuedYear = 2026) AND CommitmentPeriod = 3 AND CASIN = 'B08XQY5VL7';</v>
      </c>
    </row>
    <row r="1914" spans="1:14" x14ac:dyDescent="0.25">
      <c r="A1914" t="s">
        <v>1993</v>
      </c>
      <c r="B1914" t="s">
        <v>1981</v>
      </c>
      <c r="C1914" t="s">
        <v>4099</v>
      </c>
      <c r="D1914" t="s">
        <v>1989</v>
      </c>
      <c r="E1914" t="s">
        <v>19</v>
      </c>
      <c r="F1914">
        <v>1</v>
      </c>
      <c r="G1914">
        <v>18</v>
      </c>
      <c r="H1914">
        <v>287</v>
      </c>
      <c r="I1914">
        <v>0</v>
      </c>
      <c r="J1914">
        <v>0</v>
      </c>
      <c r="K1914">
        <v>0</v>
      </c>
      <c r="L1914">
        <v>0</v>
      </c>
      <c r="M1914">
        <v>0</v>
      </c>
      <c r="N1914" t="str">
        <f t="shared" si="29"/>
        <v>UPDATE WipDetails SET WipQuantity = , Review_Wip = 0 WHERE WipMaster_Id IN (SELECT id FROM WipMasters WHERE issuedmonth = 'March' AND IssuedYear = 2026) AND CommitmentPeriod = 3 AND CASIN = 'B08XQXG9FK';</v>
      </c>
    </row>
    <row r="1915" spans="1:14" x14ac:dyDescent="0.25">
      <c r="A1915" t="s">
        <v>1994</v>
      </c>
      <c r="B1915" t="s">
        <v>1981</v>
      </c>
      <c r="C1915" t="s">
        <v>4100</v>
      </c>
      <c r="D1915" t="s">
        <v>1989</v>
      </c>
      <c r="E1915" t="s">
        <v>21</v>
      </c>
      <c r="F1915">
        <v>1</v>
      </c>
      <c r="G1915">
        <v>18</v>
      </c>
      <c r="H1915">
        <v>36</v>
      </c>
      <c r="I1915">
        <v>0</v>
      </c>
      <c r="J1915">
        <v>0</v>
      </c>
      <c r="K1915">
        <v>0</v>
      </c>
      <c r="L1915">
        <v>0</v>
      </c>
      <c r="M1915">
        <v>0</v>
      </c>
      <c r="N1915" t="str">
        <f t="shared" si="29"/>
        <v>UPDATE WipDetails SET WipQuantity = , Review_Wip = 0 WHERE WipMaster_Id IN (SELECT id FROM WipMasters WHERE issuedmonth = 'March' AND IssuedYear = 2026) AND CommitmentPeriod = 3 AND CASIN = 'B08XQZ6RW7';</v>
      </c>
    </row>
    <row r="1916" spans="1:14" x14ac:dyDescent="0.25">
      <c r="A1916" t="s">
        <v>1995</v>
      </c>
      <c r="B1916" t="s">
        <v>1981</v>
      </c>
      <c r="C1916" t="s">
        <v>4101</v>
      </c>
      <c r="D1916" t="s">
        <v>1996</v>
      </c>
      <c r="E1916" t="s">
        <v>11</v>
      </c>
      <c r="F1916">
        <v>1</v>
      </c>
      <c r="G1916">
        <v>22</v>
      </c>
      <c r="H1916">
        <v>308</v>
      </c>
      <c r="I1916">
        <v>66</v>
      </c>
      <c r="J1916">
        <v>0</v>
      </c>
      <c r="K1916">
        <v>0</v>
      </c>
      <c r="L1916">
        <v>88</v>
      </c>
      <c r="M1916">
        <v>88</v>
      </c>
      <c r="N1916" t="str">
        <f t="shared" si="29"/>
        <v>UPDATE WipDetails SET WipQuantity = , Review_Wip = 88 WHERE WipMaster_Id IN (SELECT id FROM WipMasters WHERE issuedmonth = 'March' AND IssuedYear = 2026) AND CommitmentPeriod = 3 AND CASIN = 'B07FDMRCRH';</v>
      </c>
    </row>
    <row r="1917" spans="1:14" x14ac:dyDescent="0.25">
      <c r="A1917" t="s">
        <v>1997</v>
      </c>
      <c r="B1917" t="s">
        <v>1981</v>
      </c>
      <c r="C1917" t="s">
        <v>4102</v>
      </c>
      <c r="D1917" t="s">
        <v>1996</v>
      </c>
      <c r="E1917" t="s">
        <v>13</v>
      </c>
      <c r="F1917">
        <v>1</v>
      </c>
      <c r="G1917">
        <v>22</v>
      </c>
      <c r="H1917">
        <v>56</v>
      </c>
      <c r="I1917">
        <v>220</v>
      </c>
      <c r="J1917">
        <v>264</v>
      </c>
      <c r="K1917">
        <v>286</v>
      </c>
      <c r="L1917">
        <v>308</v>
      </c>
      <c r="M1917">
        <v>484</v>
      </c>
      <c r="N1917" t="str">
        <f t="shared" si="29"/>
        <v>UPDATE WipDetails SET WipQuantity = , Review_Wip = 484 WHERE WipMaster_Id IN (SELECT id FROM WipMasters WHERE issuedmonth = 'March' AND IssuedYear = 2026) AND CommitmentPeriod = 3 AND CASIN = 'B07FDP2KXR';</v>
      </c>
    </row>
    <row r="1918" spans="1:14" x14ac:dyDescent="0.25">
      <c r="A1918" t="s">
        <v>1998</v>
      </c>
      <c r="B1918" t="s">
        <v>1981</v>
      </c>
      <c r="C1918" t="s">
        <v>4103</v>
      </c>
      <c r="D1918" t="s">
        <v>1996</v>
      </c>
      <c r="E1918" t="s">
        <v>15</v>
      </c>
      <c r="F1918">
        <v>1</v>
      </c>
      <c r="G1918">
        <v>22</v>
      </c>
      <c r="H1918">
        <v>165</v>
      </c>
      <c r="I1918">
        <v>638</v>
      </c>
      <c r="J1918">
        <v>814</v>
      </c>
      <c r="K1918">
        <v>264</v>
      </c>
      <c r="L1918">
        <v>418</v>
      </c>
      <c r="M1918">
        <v>594</v>
      </c>
      <c r="N1918" t="str">
        <f t="shared" si="29"/>
        <v>UPDATE WipDetails SET WipQuantity = , Review_Wip = 594 WHERE WipMaster_Id IN (SELECT id FROM WipMasters WHERE issuedmonth = 'March' AND IssuedYear = 2026) AND CommitmentPeriod = 3 AND CASIN = 'B07FDM531C';</v>
      </c>
    </row>
    <row r="1919" spans="1:14" x14ac:dyDescent="0.25">
      <c r="A1919" t="s">
        <v>1999</v>
      </c>
      <c r="B1919" t="s">
        <v>1981</v>
      </c>
      <c r="C1919" t="s">
        <v>4104</v>
      </c>
      <c r="D1919" t="s">
        <v>1996</v>
      </c>
      <c r="E1919" t="s">
        <v>27</v>
      </c>
      <c r="F1919">
        <v>1</v>
      </c>
      <c r="G1919">
        <v>18</v>
      </c>
      <c r="H1919">
        <v>176</v>
      </c>
      <c r="I1919">
        <v>234</v>
      </c>
      <c r="J1919">
        <v>198</v>
      </c>
      <c r="K1919">
        <v>918</v>
      </c>
      <c r="L1919">
        <v>486</v>
      </c>
      <c r="M1919">
        <v>126</v>
      </c>
      <c r="N1919" t="str">
        <f t="shared" si="29"/>
        <v>UPDATE WipDetails SET WipQuantity = , Review_Wip = 126 WHERE WipMaster_Id IN (SELECT id FROM WipMasters WHERE issuedmonth = 'March' AND IssuedYear = 2026) AND CommitmentPeriod = 3 AND CASIN = 'B07FL51Y54';</v>
      </c>
    </row>
    <row r="1920" spans="1:14" x14ac:dyDescent="0.25">
      <c r="A1920" t="s">
        <v>2000</v>
      </c>
      <c r="B1920" t="s">
        <v>1981</v>
      </c>
      <c r="C1920" t="s">
        <v>4105</v>
      </c>
      <c r="D1920" t="s">
        <v>1996</v>
      </c>
      <c r="E1920" t="s">
        <v>19</v>
      </c>
      <c r="F1920">
        <v>1</v>
      </c>
      <c r="G1920">
        <v>18</v>
      </c>
      <c r="H1920">
        <v>70</v>
      </c>
      <c r="I1920">
        <v>324</v>
      </c>
      <c r="J1920">
        <v>396</v>
      </c>
      <c r="K1920">
        <v>288</v>
      </c>
      <c r="L1920">
        <v>342</v>
      </c>
      <c r="M1920">
        <v>360</v>
      </c>
      <c r="N1920" t="str">
        <f t="shared" si="29"/>
        <v>UPDATE WipDetails SET WipQuantity = , Review_Wip = 360 WHERE WipMaster_Id IN (SELECT id FROM WipMasters WHERE issuedmonth = 'March' AND IssuedYear = 2026) AND CommitmentPeriod = 3 AND CASIN = 'B07FDM5MPT';</v>
      </c>
    </row>
    <row r="1921" spans="1:14" x14ac:dyDescent="0.25">
      <c r="A1921" t="s">
        <v>2001</v>
      </c>
      <c r="B1921" t="s">
        <v>1981</v>
      </c>
      <c r="C1921" t="s">
        <v>4106</v>
      </c>
      <c r="D1921" t="s">
        <v>1996</v>
      </c>
      <c r="E1921" t="s">
        <v>21</v>
      </c>
      <c r="F1921">
        <v>1</v>
      </c>
      <c r="G1921">
        <v>18</v>
      </c>
      <c r="H1921">
        <v>246</v>
      </c>
      <c r="I1921">
        <v>54</v>
      </c>
      <c r="J1921">
        <v>0</v>
      </c>
      <c r="K1921">
        <v>0</v>
      </c>
      <c r="L1921">
        <v>0</v>
      </c>
      <c r="M1921">
        <v>18</v>
      </c>
      <c r="N1921" t="str">
        <f t="shared" si="29"/>
        <v>UPDATE WipDetails SET WipQuantity = , Review_Wip = 18 WHERE WipMaster_Id IN (SELECT id FROM WipMasters WHERE issuedmonth = 'March' AND IssuedYear = 2026) AND CommitmentPeriod = 3 AND CASIN = 'B07FDLKL7F';</v>
      </c>
    </row>
    <row r="1922" spans="1:14" x14ac:dyDescent="0.25">
      <c r="A1922" t="s">
        <v>2002</v>
      </c>
      <c r="B1922" t="s">
        <v>1981</v>
      </c>
      <c r="C1922" t="s">
        <v>4107</v>
      </c>
      <c r="D1922" t="s">
        <v>258</v>
      </c>
      <c r="E1922" t="s">
        <v>11</v>
      </c>
      <c r="F1922">
        <v>1</v>
      </c>
      <c r="G1922">
        <v>22</v>
      </c>
      <c r="H1922">
        <v>35</v>
      </c>
      <c r="I1922">
        <v>220</v>
      </c>
      <c r="J1922">
        <v>264</v>
      </c>
      <c r="K1922">
        <v>88</v>
      </c>
      <c r="L1922">
        <v>176</v>
      </c>
      <c r="M1922">
        <v>66</v>
      </c>
      <c r="N1922" t="str">
        <f t="shared" si="29"/>
        <v>UPDATE WipDetails SET WipQuantity = , Review_Wip = 66 WHERE WipMaster_Id IN (SELECT id FROM WipMasters WHERE issuedmonth = 'March' AND IssuedYear = 2026) AND CommitmentPeriod = 3 AND CASIN = 'B08XQXSTYB';</v>
      </c>
    </row>
    <row r="1923" spans="1:14" x14ac:dyDescent="0.25">
      <c r="A1923" t="s">
        <v>2003</v>
      </c>
      <c r="B1923" t="s">
        <v>1981</v>
      </c>
      <c r="C1923" t="s">
        <v>4108</v>
      </c>
      <c r="D1923" t="s">
        <v>258</v>
      </c>
      <c r="E1923" t="s">
        <v>13</v>
      </c>
      <c r="F1923">
        <v>1</v>
      </c>
      <c r="G1923">
        <v>22</v>
      </c>
      <c r="H1923">
        <v>401</v>
      </c>
      <c r="I1923">
        <v>176</v>
      </c>
      <c r="J1923">
        <v>0</v>
      </c>
      <c r="K1923">
        <v>22</v>
      </c>
      <c r="L1923">
        <v>352</v>
      </c>
      <c r="M1923">
        <v>286</v>
      </c>
      <c r="N1923" t="str">
        <f t="shared" ref="N1923:N1986" si="30">"UPDATE WipDetails SET WipQuantity = "&amp;ML1923&amp;", Review_Wip = "&amp;M1923&amp;" WHERE WipMaster_Id IN (SELECT id FROM WipMasters WHERE issuedmonth = 'March' AND IssuedYear = 2026) AND CommitmentPeriod = 3 AND CASIN = '"&amp;A1923&amp;"';"</f>
        <v>UPDATE WipDetails SET WipQuantity = , Review_Wip = 286 WHERE WipMaster_Id IN (SELECT id FROM WipMasters WHERE issuedmonth = 'March' AND IssuedYear = 2026) AND CommitmentPeriod = 3 AND CASIN = 'B08XQZLZ2G';</v>
      </c>
    </row>
    <row r="1924" spans="1:14" x14ac:dyDescent="0.25">
      <c r="A1924" t="s">
        <v>2004</v>
      </c>
      <c r="B1924" t="s">
        <v>1981</v>
      </c>
      <c r="C1924" t="s">
        <v>4109</v>
      </c>
      <c r="D1924" t="s">
        <v>258</v>
      </c>
      <c r="E1924" t="s">
        <v>15</v>
      </c>
      <c r="F1924">
        <v>1</v>
      </c>
      <c r="G1924">
        <v>22</v>
      </c>
      <c r="H1924">
        <v>277</v>
      </c>
      <c r="I1924">
        <v>594</v>
      </c>
      <c r="J1924">
        <v>616</v>
      </c>
      <c r="K1924">
        <v>1540</v>
      </c>
      <c r="L1924">
        <v>1012</v>
      </c>
      <c r="M1924">
        <v>550</v>
      </c>
      <c r="N1924" t="str">
        <f t="shared" si="30"/>
        <v>UPDATE WipDetails SET WipQuantity = , Review_Wip = 550 WHERE WipMaster_Id IN (SELECT id FROM WipMasters WHERE issuedmonth = 'March' AND IssuedYear = 2026) AND CommitmentPeriod = 3 AND CASIN = 'B08XQY1LVZ';</v>
      </c>
    </row>
    <row r="1925" spans="1:14" x14ac:dyDescent="0.25">
      <c r="A1925" t="s">
        <v>2005</v>
      </c>
      <c r="B1925" t="s">
        <v>1981</v>
      </c>
      <c r="C1925" t="s">
        <v>4110</v>
      </c>
      <c r="D1925" t="s">
        <v>258</v>
      </c>
      <c r="E1925" t="s">
        <v>27</v>
      </c>
      <c r="F1925">
        <v>1</v>
      </c>
      <c r="G1925">
        <v>18</v>
      </c>
      <c r="H1925">
        <v>853</v>
      </c>
      <c r="I1925">
        <v>54</v>
      </c>
      <c r="J1925">
        <v>0</v>
      </c>
      <c r="K1925">
        <v>144</v>
      </c>
      <c r="L1925">
        <v>576</v>
      </c>
      <c r="M1925">
        <v>252</v>
      </c>
      <c r="N1925" t="str">
        <f t="shared" si="30"/>
        <v>UPDATE WipDetails SET WipQuantity = , Review_Wip = 252 WHERE WipMaster_Id IN (SELECT id FROM WipMasters WHERE issuedmonth = 'March' AND IssuedYear = 2026) AND CommitmentPeriod = 3 AND CASIN = 'B08XQX75GX';</v>
      </c>
    </row>
    <row r="1926" spans="1:14" x14ac:dyDescent="0.25">
      <c r="A1926" t="s">
        <v>2006</v>
      </c>
      <c r="B1926" t="s">
        <v>1981</v>
      </c>
      <c r="C1926" t="s">
        <v>4111</v>
      </c>
      <c r="D1926" t="s">
        <v>258</v>
      </c>
      <c r="E1926" t="s">
        <v>19</v>
      </c>
      <c r="F1926">
        <v>1</v>
      </c>
      <c r="G1926">
        <v>18</v>
      </c>
      <c r="H1926">
        <v>169</v>
      </c>
      <c r="I1926">
        <v>468</v>
      </c>
      <c r="J1926">
        <v>468</v>
      </c>
      <c r="K1926">
        <v>1080</v>
      </c>
      <c r="L1926">
        <v>576</v>
      </c>
      <c r="M1926">
        <v>540</v>
      </c>
      <c r="N1926" t="str">
        <f t="shared" si="30"/>
        <v>UPDATE WipDetails SET WipQuantity = , Review_Wip = 540 WHERE WipMaster_Id IN (SELECT id FROM WipMasters WHERE issuedmonth = 'March' AND IssuedYear = 2026) AND CommitmentPeriod = 3 AND CASIN = 'B08XQY9M1Y';</v>
      </c>
    </row>
    <row r="1927" spans="1:14" x14ac:dyDescent="0.25">
      <c r="A1927" t="s">
        <v>2007</v>
      </c>
      <c r="B1927" t="s">
        <v>1981</v>
      </c>
      <c r="C1927" t="s">
        <v>4112</v>
      </c>
      <c r="D1927" t="s">
        <v>258</v>
      </c>
      <c r="E1927" t="s">
        <v>21</v>
      </c>
      <c r="F1927">
        <v>1</v>
      </c>
      <c r="G1927">
        <v>18</v>
      </c>
      <c r="H1927">
        <v>112</v>
      </c>
      <c r="I1927">
        <v>54</v>
      </c>
      <c r="J1927">
        <v>0</v>
      </c>
      <c r="K1927">
        <v>450</v>
      </c>
      <c r="L1927">
        <v>324</v>
      </c>
      <c r="M1927">
        <v>72</v>
      </c>
      <c r="N1927" t="str">
        <f t="shared" si="30"/>
        <v>UPDATE WipDetails SET WipQuantity = , Review_Wip = 72 WHERE WipMaster_Id IN (SELECT id FROM WipMasters WHERE issuedmonth = 'March' AND IssuedYear = 2026) AND CommitmentPeriod = 3 AND CASIN = 'B08XQXZBBT';</v>
      </c>
    </row>
    <row r="1928" spans="1:14" x14ac:dyDescent="0.25">
      <c r="A1928" t="s">
        <v>2008</v>
      </c>
      <c r="B1928" t="s">
        <v>1981</v>
      </c>
      <c r="C1928" t="s">
        <v>4113</v>
      </c>
      <c r="D1928" t="s">
        <v>2009</v>
      </c>
      <c r="E1928" t="s">
        <v>11</v>
      </c>
      <c r="F1928">
        <v>1</v>
      </c>
      <c r="G1928">
        <v>22</v>
      </c>
      <c r="H1928">
        <v>7</v>
      </c>
      <c r="I1928">
        <v>44</v>
      </c>
      <c r="J1928">
        <v>44</v>
      </c>
      <c r="K1928">
        <v>66</v>
      </c>
      <c r="L1928">
        <v>22</v>
      </c>
      <c r="M1928">
        <v>308</v>
      </c>
      <c r="N1928" t="str">
        <f t="shared" si="30"/>
        <v>UPDATE WipDetails SET WipQuantity = , Review_Wip = 308 WHERE WipMaster_Id IN (SELECT id FROM WipMasters WHERE issuedmonth = 'March' AND IssuedYear = 2026) AND CommitmentPeriod = 3 AND CASIN = 'B0869975WK';</v>
      </c>
    </row>
    <row r="1929" spans="1:14" x14ac:dyDescent="0.25">
      <c r="A1929" t="s">
        <v>2010</v>
      </c>
      <c r="B1929" t="s">
        <v>1981</v>
      </c>
      <c r="C1929" t="s">
        <v>4114</v>
      </c>
      <c r="D1929" t="s">
        <v>2009</v>
      </c>
      <c r="E1929" t="s">
        <v>13</v>
      </c>
      <c r="F1929">
        <v>1</v>
      </c>
      <c r="G1929">
        <v>22</v>
      </c>
      <c r="H1929">
        <v>28</v>
      </c>
      <c r="I1929">
        <v>176</v>
      </c>
      <c r="J1929">
        <v>176</v>
      </c>
      <c r="K1929">
        <v>308</v>
      </c>
      <c r="L1929">
        <v>242</v>
      </c>
      <c r="M1929">
        <v>44</v>
      </c>
      <c r="N1929" t="str">
        <f t="shared" si="30"/>
        <v>UPDATE WipDetails SET WipQuantity = , Review_Wip = 44 WHERE WipMaster_Id IN (SELECT id FROM WipMasters WHERE issuedmonth = 'March' AND IssuedYear = 2026) AND CommitmentPeriod = 3 AND CASIN = 'B08699ZLDQ';</v>
      </c>
    </row>
    <row r="1930" spans="1:14" x14ac:dyDescent="0.25">
      <c r="A1930" t="s">
        <v>2011</v>
      </c>
      <c r="B1930" t="s">
        <v>1981</v>
      </c>
      <c r="C1930" t="s">
        <v>4115</v>
      </c>
      <c r="D1930" t="s">
        <v>2009</v>
      </c>
      <c r="E1930" t="s">
        <v>15</v>
      </c>
      <c r="F1930">
        <v>1</v>
      </c>
      <c r="G1930">
        <v>22</v>
      </c>
      <c r="H1930">
        <v>131</v>
      </c>
      <c r="I1930">
        <v>198</v>
      </c>
      <c r="J1930">
        <v>110</v>
      </c>
      <c r="K1930">
        <v>594</v>
      </c>
      <c r="L1930">
        <v>418</v>
      </c>
      <c r="M1930">
        <v>638</v>
      </c>
      <c r="N1930" t="str">
        <f t="shared" si="30"/>
        <v>UPDATE WipDetails SET WipQuantity = , Review_Wip = 638 WHERE WipMaster_Id IN (SELECT id FROM WipMasters WHERE issuedmonth = 'March' AND IssuedYear = 2026) AND CommitmentPeriod = 3 AND CASIN = 'B08698T3HJ';</v>
      </c>
    </row>
    <row r="1931" spans="1:14" x14ac:dyDescent="0.25">
      <c r="A1931" t="s">
        <v>2012</v>
      </c>
      <c r="B1931" t="s">
        <v>1981</v>
      </c>
      <c r="C1931" t="s">
        <v>4116</v>
      </c>
      <c r="D1931" t="s">
        <v>2009</v>
      </c>
      <c r="E1931" t="s">
        <v>27</v>
      </c>
      <c r="F1931">
        <v>1</v>
      </c>
      <c r="G1931">
        <v>18</v>
      </c>
      <c r="H1931">
        <v>173</v>
      </c>
      <c r="I1931">
        <v>396</v>
      </c>
      <c r="J1931">
        <v>396</v>
      </c>
      <c r="K1931">
        <v>198</v>
      </c>
      <c r="L1931">
        <v>504</v>
      </c>
      <c r="M1931">
        <v>702</v>
      </c>
      <c r="N1931" t="str">
        <f t="shared" si="30"/>
        <v>UPDATE WipDetails SET WipQuantity = , Review_Wip = 702 WHERE WipMaster_Id IN (SELECT id FROM WipMasters WHERE issuedmonth = 'March' AND IssuedYear = 2026) AND CommitmentPeriod = 3 AND CASIN = 'B0869BPJ5G';</v>
      </c>
    </row>
    <row r="1932" spans="1:14" x14ac:dyDescent="0.25">
      <c r="A1932" t="s">
        <v>2013</v>
      </c>
      <c r="B1932" t="s">
        <v>1981</v>
      </c>
      <c r="C1932" t="s">
        <v>4117</v>
      </c>
      <c r="D1932" t="s">
        <v>2009</v>
      </c>
      <c r="E1932" t="s">
        <v>19</v>
      </c>
      <c r="F1932">
        <v>1</v>
      </c>
      <c r="G1932">
        <v>18</v>
      </c>
      <c r="H1932">
        <v>88</v>
      </c>
      <c r="I1932">
        <v>468</v>
      </c>
      <c r="J1932">
        <v>576</v>
      </c>
      <c r="K1932">
        <v>324</v>
      </c>
      <c r="L1932">
        <v>504</v>
      </c>
      <c r="M1932">
        <v>36</v>
      </c>
      <c r="N1932" t="str">
        <f t="shared" si="30"/>
        <v>UPDATE WipDetails SET WipQuantity = , Review_Wip = 36 WHERE WipMaster_Id IN (SELECT id FROM WipMasters WHERE issuedmonth = 'March' AND IssuedYear = 2026) AND CommitmentPeriod = 3 AND CASIN = 'B08699ZFNP';</v>
      </c>
    </row>
    <row r="1933" spans="1:14" x14ac:dyDescent="0.25">
      <c r="A1933" t="s">
        <v>2014</v>
      </c>
      <c r="B1933" t="s">
        <v>1981</v>
      </c>
      <c r="C1933" t="s">
        <v>4118</v>
      </c>
      <c r="D1933" t="s">
        <v>2009</v>
      </c>
      <c r="E1933" t="s">
        <v>21</v>
      </c>
      <c r="F1933">
        <v>1</v>
      </c>
      <c r="G1933">
        <v>18</v>
      </c>
      <c r="H1933">
        <v>197</v>
      </c>
      <c r="I1933">
        <v>216</v>
      </c>
      <c r="J1933">
        <v>126</v>
      </c>
      <c r="K1933">
        <v>54</v>
      </c>
      <c r="L1933">
        <v>288</v>
      </c>
      <c r="M1933">
        <v>126</v>
      </c>
      <c r="N1933" t="str">
        <f t="shared" si="30"/>
        <v>UPDATE WipDetails SET WipQuantity = , Review_Wip = 126 WHERE WipMaster_Id IN (SELECT id FROM WipMasters WHERE issuedmonth = 'March' AND IssuedYear = 2026) AND CommitmentPeriod = 3 AND CASIN = 'B0869BNLFQ';</v>
      </c>
    </row>
    <row r="1934" spans="1:14" x14ac:dyDescent="0.25">
      <c r="A1934" t="s">
        <v>2015</v>
      </c>
      <c r="B1934" t="s">
        <v>1981</v>
      </c>
      <c r="C1934" t="s">
        <v>4119</v>
      </c>
      <c r="D1934" t="s">
        <v>271</v>
      </c>
      <c r="E1934" t="s">
        <v>11</v>
      </c>
      <c r="F1934">
        <v>1</v>
      </c>
      <c r="G1934">
        <v>22</v>
      </c>
      <c r="H1934">
        <v>7</v>
      </c>
      <c r="I1934">
        <v>0</v>
      </c>
      <c r="J1934">
        <v>0</v>
      </c>
      <c r="K1934">
        <v>176</v>
      </c>
      <c r="L1934">
        <v>176</v>
      </c>
      <c r="M1934">
        <v>110</v>
      </c>
      <c r="N1934" t="str">
        <f t="shared" si="30"/>
        <v>UPDATE WipDetails SET WipQuantity = , Review_Wip = 110 WHERE WipMaster_Id IN (SELECT id FROM WipMasters WHERE issuedmonth = 'March' AND IssuedYear = 2026) AND CommitmentPeriod = 3 AND CASIN = 'B07FDM5QKR';</v>
      </c>
    </row>
    <row r="1935" spans="1:14" x14ac:dyDescent="0.25">
      <c r="A1935" t="s">
        <v>2016</v>
      </c>
      <c r="B1935" t="s">
        <v>1981</v>
      </c>
      <c r="C1935" t="s">
        <v>4120</v>
      </c>
      <c r="D1935" t="s">
        <v>271</v>
      </c>
      <c r="E1935" t="s">
        <v>13</v>
      </c>
      <c r="F1935">
        <v>1</v>
      </c>
      <c r="G1935">
        <v>22</v>
      </c>
      <c r="H1935">
        <v>80</v>
      </c>
      <c r="I1935">
        <v>0</v>
      </c>
      <c r="J1935">
        <v>0</v>
      </c>
      <c r="K1935">
        <v>242</v>
      </c>
      <c r="L1935">
        <v>242</v>
      </c>
      <c r="M1935">
        <v>44</v>
      </c>
      <c r="N1935" t="str">
        <f t="shared" si="30"/>
        <v>UPDATE WipDetails SET WipQuantity = , Review_Wip = 44 WHERE WipMaster_Id IN (SELECT id FROM WipMasters WHERE issuedmonth = 'March' AND IssuedYear = 2026) AND CommitmentPeriod = 3 AND CASIN = 'B07FDM52B1';</v>
      </c>
    </row>
    <row r="1936" spans="1:14" x14ac:dyDescent="0.25">
      <c r="A1936" t="s">
        <v>2017</v>
      </c>
      <c r="B1936" t="s">
        <v>1981</v>
      </c>
      <c r="C1936" t="s">
        <v>4121</v>
      </c>
      <c r="D1936" t="s">
        <v>271</v>
      </c>
      <c r="E1936" t="s">
        <v>15</v>
      </c>
      <c r="F1936">
        <v>1</v>
      </c>
      <c r="G1936">
        <v>22</v>
      </c>
      <c r="H1936">
        <v>249</v>
      </c>
      <c r="I1936">
        <v>0</v>
      </c>
      <c r="J1936">
        <v>0</v>
      </c>
      <c r="K1936">
        <v>0</v>
      </c>
      <c r="L1936">
        <v>308</v>
      </c>
      <c r="M1936">
        <v>792</v>
      </c>
      <c r="N1936" t="str">
        <f t="shared" si="30"/>
        <v>UPDATE WipDetails SET WipQuantity = , Review_Wip = 792 WHERE WipMaster_Id IN (SELECT id FROM WipMasters WHERE issuedmonth = 'March' AND IssuedYear = 2026) AND CommitmentPeriod = 3 AND CASIN = 'B07FL38MGV';</v>
      </c>
    </row>
    <row r="1937" spans="1:14" x14ac:dyDescent="0.25">
      <c r="A1937" t="s">
        <v>2018</v>
      </c>
      <c r="B1937" t="s">
        <v>1981</v>
      </c>
      <c r="C1937" t="s">
        <v>4122</v>
      </c>
      <c r="D1937" t="s">
        <v>271</v>
      </c>
      <c r="E1937" t="s">
        <v>27</v>
      </c>
      <c r="F1937">
        <v>1</v>
      </c>
      <c r="G1937">
        <v>18</v>
      </c>
      <c r="H1937">
        <v>132</v>
      </c>
      <c r="I1937">
        <v>0</v>
      </c>
      <c r="J1937">
        <v>0</v>
      </c>
      <c r="K1937">
        <v>324</v>
      </c>
      <c r="L1937">
        <v>432</v>
      </c>
      <c r="M1937">
        <v>162</v>
      </c>
      <c r="N1937" t="str">
        <f t="shared" si="30"/>
        <v>UPDATE WipDetails SET WipQuantity = , Review_Wip = 162 WHERE WipMaster_Id IN (SELECT id FROM WipMasters WHERE issuedmonth = 'March' AND IssuedYear = 2026) AND CommitmentPeriod = 3 AND CASIN = 'B07FDS7DG2';</v>
      </c>
    </row>
    <row r="1938" spans="1:14" x14ac:dyDescent="0.25">
      <c r="A1938" t="s">
        <v>2019</v>
      </c>
      <c r="B1938" t="s">
        <v>1981</v>
      </c>
      <c r="C1938" t="s">
        <v>4123</v>
      </c>
      <c r="D1938" t="s">
        <v>271</v>
      </c>
      <c r="E1938" t="s">
        <v>19</v>
      </c>
      <c r="F1938">
        <v>1</v>
      </c>
      <c r="G1938">
        <v>18</v>
      </c>
      <c r="H1938">
        <v>136</v>
      </c>
      <c r="I1938">
        <v>0</v>
      </c>
      <c r="J1938">
        <v>0</v>
      </c>
      <c r="K1938">
        <v>702</v>
      </c>
      <c r="L1938">
        <v>396</v>
      </c>
      <c r="M1938">
        <v>486</v>
      </c>
      <c r="N1938" t="str">
        <f t="shared" si="30"/>
        <v>UPDATE WipDetails SET WipQuantity = , Review_Wip = 486 WHERE WipMaster_Id IN (SELECT id FROM WipMasters WHERE issuedmonth = 'March' AND IssuedYear = 2026) AND CommitmentPeriod = 3 AND CASIN = 'B07FDM563L';</v>
      </c>
    </row>
    <row r="1939" spans="1:14" x14ac:dyDescent="0.25">
      <c r="A1939" t="s">
        <v>2020</v>
      </c>
      <c r="B1939" t="s">
        <v>1981</v>
      </c>
      <c r="C1939" t="s">
        <v>4124</v>
      </c>
      <c r="D1939" t="s">
        <v>271</v>
      </c>
      <c r="E1939" t="s">
        <v>21</v>
      </c>
      <c r="F1939">
        <v>1</v>
      </c>
      <c r="G1939">
        <v>18</v>
      </c>
      <c r="H1939">
        <v>59</v>
      </c>
      <c r="I1939">
        <v>0</v>
      </c>
      <c r="J1939">
        <v>0</v>
      </c>
      <c r="K1939">
        <v>180</v>
      </c>
      <c r="L1939">
        <v>180</v>
      </c>
      <c r="M1939">
        <v>342</v>
      </c>
      <c r="N1939" t="str">
        <f t="shared" si="30"/>
        <v>UPDATE WipDetails SET WipQuantity = , Review_Wip = 342 WHERE WipMaster_Id IN (SELECT id FROM WipMasters WHERE issuedmonth = 'March' AND IssuedYear = 2026) AND CommitmentPeriod = 3 AND CASIN = 'B07FDP4JHL';</v>
      </c>
    </row>
    <row r="1940" spans="1:14" x14ac:dyDescent="0.25">
      <c r="A1940" t="s">
        <v>2021</v>
      </c>
      <c r="B1940" t="s">
        <v>1981</v>
      </c>
      <c r="C1940" t="s">
        <v>4125</v>
      </c>
      <c r="D1940" t="s">
        <v>2022</v>
      </c>
      <c r="E1940" t="s">
        <v>11</v>
      </c>
      <c r="F1940">
        <v>1</v>
      </c>
      <c r="G1940">
        <v>22</v>
      </c>
      <c r="H1940">
        <v>44</v>
      </c>
      <c r="I1940">
        <v>22</v>
      </c>
      <c r="J1940">
        <v>0</v>
      </c>
      <c r="K1940">
        <v>22</v>
      </c>
      <c r="L1940">
        <v>110</v>
      </c>
      <c r="M1940">
        <v>66</v>
      </c>
      <c r="N1940" t="str">
        <f t="shared" si="30"/>
        <v>UPDATE WipDetails SET WipQuantity = , Review_Wip = 66 WHERE WipMaster_Id IN (SELECT id FROM WipMasters WHERE issuedmonth = 'March' AND IssuedYear = 2026) AND CommitmentPeriod = 3 AND CASIN = 'B07YLFNSZ1';</v>
      </c>
    </row>
    <row r="1941" spans="1:14" x14ac:dyDescent="0.25">
      <c r="A1941" t="s">
        <v>2023</v>
      </c>
      <c r="B1941" t="s">
        <v>1981</v>
      </c>
      <c r="C1941" t="s">
        <v>4126</v>
      </c>
      <c r="D1941" t="s">
        <v>2022</v>
      </c>
      <c r="E1941" t="s">
        <v>13</v>
      </c>
      <c r="F1941">
        <v>1</v>
      </c>
      <c r="G1941">
        <v>22</v>
      </c>
      <c r="H1941">
        <v>116</v>
      </c>
      <c r="I1941">
        <v>88</v>
      </c>
      <c r="J1941">
        <v>0</v>
      </c>
      <c r="K1941">
        <v>0</v>
      </c>
      <c r="L1941">
        <v>242</v>
      </c>
      <c r="M1941">
        <v>264</v>
      </c>
      <c r="N1941" t="str">
        <f t="shared" si="30"/>
        <v>UPDATE WipDetails SET WipQuantity = , Review_Wip = 264 WHERE WipMaster_Id IN (SELECT id FROM WipMasters WHERE issuedmonth = 'March' AND IssuedYear = 2026) AND CommitmentPeriod = 3 AND CASIN = 'B07YLDDDQW';</v>
      </c>
    </row>
    <row r="1942" spans="1:14" x14ac:dyDescent="0.25">
      <c r="A1942" t="s">
        <v>2024</v>
      </c>
      <c r="B1942" t="s">
        <v>1981</v>
      </c>
      <c r="C1942" t="s">
        <v>4127</v>
      </c>
      <c r="D1942" t="s">
        <v>2022</v>
      </c>
      <c r="E1942" t="s">
        <v>15</v>
      </c>
      <c r="F1942">
        <v>1</v>
      </c>
      <c r="G1942">
        <v>22</v>
      </c>
      <c r="H1942">
        <v>218</v>
      </c>
      <c r="I1942">
        <v>198</v>
      </c>
      <c r="J1942">
        <v>0</v>
      </c>
      <c r="K1942">
        <v>154</v>
      </c>
      <c r="L1942">
        <v>374</v>
      </c>
      <c r="M1942">
        <v>968</v>
      </c>
      <c r="N1942" t="str">
        <f t="shared" si="30"/>
        <v>UPDATE WipDetails SET WipQuantity = , Review_Wip = 968 WHERE WipMaster_Id IN (SELECT id FROM WipMasters WHERE issuedmonth = 'March' AND IssuedYear = 2026) AND CommitmentPeriod = 3 AND CASIN = 'B07YLDSMGX';</v>
      </c>
    </row>
    <row r="1943" spans="1:14" x14ac:dyDescent="0.25">
      <c r="A1943" t="s">
        <v>2025</v>
      </c>
      <c r="B1943" t="s">
        <v>1981</v>
      </c>
      <c r="C1943" t="s">
        <v>4128</v>
      </c>
      <c r="D1943" t="s">
        <v>2022</v>
      </c>
      <c r="E1943" t="s">
        <v>27</v>
      </c>
      <c r="F1943">
        <v>1</v>
      </c>
      <c r="G1943">
        <v>18</v>
      </c>
      <c r="H1943">
        <v>167</v>
      </c>
      <c r="I1943">
        <v>162</v>
      </c>
      <c r="J1943">
        <v>0</v>
      </c>
      <c r="K1943">
        <v>612</v>
      </c>
      <c r="L1943">
        <v>576</v>
      </c>
      <c r="M1943">
        <v>486</v>
      </c>
      <c r="N1943" t="str">
        <f t="shared" si="30"/>
        <v>UPDATE WipDetails SET WipQuantity = , Review_Wip = 486 WHERE WipMaster_Id IN (SELECT id FROM WipMasters WHERE issuedmonth = 'March' AND IssuedYear = 2026) AND CommitmentPeriod = 3 AND CASIN = 'B07YLHCJMK';</v>
      </c>
    </row>
    <row r="1944" spans="1:14" x14ac:dyDescent="0.25">
      <c r="A1944" t="s">
        <v>2026</v>
      </c>
      <c r="B1944" t="s">
        <v>1981</v>
      </c>
      <c r="C1944" t="s">
        <v>4129</v>
      </c>
      <c r="D1944" t="s">
        <v>2022</v>
      </c>
      <c r="E1944" t="s">
        <v>19</v>
      </c>
      <c r="F1944">
        <v>1</v>
      </c>
      <c r="G1944">
        <v>18</v>
      </c>
      <c r="H1944">
        <v>124</v>
      </c>
      <c r="I1944">
        <v>108</v>
      </c>
      <c r="J1944">
        <v>0</v>
      </c>
      <c r="K1944">
        <v>324</v>
      </c>
      <c r="L1944">
        <v>396</v>
      </c>
      <c r="M1944">
        <v>90</v>
      </c>
      <c r="N1944" t="str">
        <f t="shared" si="30"/>
        <v>UPDATE WipDetails SET WipQuantity = , Review_Wip = 90 WHERE WipMaster_Id IN (SELECT id FROM WipMasters WHERE issuedmonth = 'March' AND IssuedYear = 2026) AND CommitmentPeriod = 3 AND CASIN = 'B07YLCXGX7';</v>
      </c>
    </row>
    <row r="1945" spans="1:14" x14ac:dyDescent="0.25">
      <c r="A1945" t="s">
        <v>2027</v>
      </c>
      <c r="B1945" t="s">
        <v>1981</v>
      </c>
      <c r="C1945" t="s">
        <v>4130</v>
      </c>
      <c r="D1945" t="s">
        <v>2022</v>
      </c>
      <c r="E1945" t="s">
        <v>21</v>
      </c>
      <c r="F1945">
        <v>1</v>
      </c>
      <c r="G1945">
        <v>18</v>
      </c>
      <c r="H1945">
        <v>41</v>
      </c>
      <c r="I1945">
        <v>18</v>
      </c>
      <c r="J1945">
        <v>0</v>
      </c>
      <c r="K1945">
        <v>270</v>
      </c>
      <c r="L1945">
        <v>252</v>
      </c>
      <c r="M1945">
        <v>108</v>
      </c>
      <c r="N1945" t="str">
        <f t="shared" si="30"/>
        <v>UPDATE WipDetails SET WipQuantity = , Review_Wip = 108 WHERE WipMaster_Id IN (SELECT id FROM WipMasters WHERE issuedmonth = 'March' AND IssuedYear = 2026) AND CommitmentPeriod = 3 AND CASIN = 'B07YLCNMH4';</v>
      </c>
    </row>
    <row r="1946" spans="1:14" x14ac:dyDescent="0.25">
      <c r="A1946" t="s">
        <v>2028</v>
      </c>
      <c r="B1946" t="s">
        <v>1981</v>
      </c>
      <c r="C1946" t="s">
        <v>4131</v>
      </c>
      <c r="D1946" t="s">
        <v>1633</v>
      </c>
      <c r="E1946" t="s">
        <v>11</v>
      </c>
      <c r="F1946">
        <v>1</v>
      </c>
      <c r="G1946">
        <v>22</v>
      </c>
      <c r="H1946">
        <v>22</v>
      </c>
      <c r="I1946">
        <v>66</v>
      </c>
      <c r="J1946">
        <v>66</v>
      </c>
      <c r="K1946">
        <v>110</v>
      </c>
      <c r="L1946">
        <v>154</v>
      </c>
      <c r="M1946">
        <v>88</v>
      </c>
      <c r="N1946" t="str">
        <f t="shared" si="30"/>
        <v>UPDATE WipDetails SET WipQuantity = , Review_Wip = 88 WHERE WipMaster_Id IN (SELECT id FROM WipMasters WHERE issuedmonth = 'March' AND IssuedYear = 2026) AND CommitmentPeriod = 3 AND CASIN = 'B08XQZY987';</v>
      </c>
    </row>
    <row r="1947" spans="1:14" x14ac:dyDescent="0.25">
      <c r="A1947" t="s">
        <v>2029</v>
      </c>
      <c r="B1947" t="s">
        <v>1981</v>
      </c>
      <c r="C1947" t="s">
        <v>4132</v>
      </c>
      <c r="D1947" t="s">
        <v>1633</v>
      </c>
      <c r="E1947" t="s">
        <v>13</v>
      </c>
      <c r="F1947">
        <v>1</v>
      </c>
      <c r="G1947">
        <v>22</v>
      </c>
      <c r="H1947">
        <v>0</v>
      </c>
      <c r="I1947">
        <v>154</v>
      </c>
      <c r="J1947">
        <v>176</v>
      </c>
      <c r="K1947">
        <v>198</v>
      </c>
      <c r="L1947">
        <v>264</v>
      </c>
      <c r="M1947">
        <v>176</v>
      </c>
      <c r="N1947" t="str">
        <f t="shared" si="30"/>
        <v>UPDATE WipDetails SET WipQuantity = , Review_Wip = 176 WHERE WipMaster_Id IN (SELECT id FROM WipMasters WHERE issuedmonth = 'March' AND IssuedYear = 2026) AND CommitmentPeriod = 3 AND CASIN = 'B08XQX3PGL';</v>
      </c>
    </row>
    <row r="1948" spans="1:14" x14ac:dyDescent="0.25">
      <c r="A1948" t="s">
        <v>2030</v>
      </c>
      <c r="B1948" t="s">
        <v>1981</v>
      </c>
      <c r="C1948" t="s">
        <v>4133</v>
      </c>
      <c r="D1948" t="s">
        <v>1633</v>
      </c>
      <c r="E1948" t="s">
        <v>15</v>
      </c>
      <c r="F1948">
        <v>1</v>
      </c>
      <c r="G1948">
        <v>22</v>
      </c>
      <c r="H1948">
        <v>145</v>
      </c>
      <c r="I1948">
        <v>418</v>
      </c>
      <c r="J1948">
        <v>484</v>
      </c>
      <c r="K1948">
        <v>220</v>
      </c>
      <c r="L1948">
        <v>484</v>
      </c>
      <c r="M1948">
        <v>308</v>
      </c>
      <c r="N1948" t="str">
        <f t="shared" si="30"/>
        <v>UPDATE WipDetails SET WipQuantity = , Review_Wip = 308 WHERE WipMaster_Id IN (SELECT id FROM WipMasters WHERE issuedmonth = 'March' AND IssuedYear = 2026) AND CommitmentPeriod = 3 AND CASIN = 'B08XQWS7CZ';</v>
      </c>
    </row>
    <row r="1949" spans="1:14" x14ac:dyDescent="0.25">
      <c r="A1949" t="s">
        <v>2031</v>
      </c>
      <c r="B1949" t="s">
        <v>1981</v>
      </c>
      <c r="C1949" t="s">
        <v>4134</v>
      </c>
      <c r="D1949" t="s">
        <v>1633</v>
      </c>
      <c r="E1949" t="s">
        <v>27</v>
      </c>
      <c r="F1949">
        <v>1</v>
      </c>
      <c r="G1949">
        <v>18</v>
      </c>
      <c r="H1949">
        <v>77</v>
      </c>
      <c r="I1949">
        <v>450</v>
      </c>
      <c r="J1949">
        <v>522</v>
      </c>
      <c r="K1949">
        <v>288</v>
      </c>
      <c r="L1949">
        <v>468</v>
      </c>
      <c r="M1949">
        <v>720</v>
      </c>
      <c r="N1949" t="str">
        <f t="shared" si="30"/>
        <v>UPDATE WipDetails SET WipQuantity = , Review_Wip = 720 WHERE WipMaster_Id IN (SELECT id FROM WipMasters WHERE issuedmonth = 'March' AND IssuedYear = 2026) AND CommitmentPeriod = 3 AND CASIN = 'B08XQX879D';</v>
      </c>
    </row>
    <row r="1950" spans="1:14" x14ac:dyDescent="0.25">
      <c r="A1950" t="s">
        <v>2032</v>
      </c>
      <c r="B1950" t="s">
        <v>1981</v>
      </c>
      <c r="C1950" t="s">
        <v>4135</v>
      </c>
      <c r="D1950" t="s">
        <v>1633</v>
      </c>
      <c r="E1950" t="s">
        <v>19</v>
      </c>
      <c r="F1950">
        <v>1</v>
      </c>
      <c r="G1950">
        <v>18</v>
      </c>
      <c r="H1950">
        <v>155</v>
      </c>
      <c r="I1950">
        <v>180</v>
      </c>
      <c r="J1950">
        <v>90</v>
      </c>
      <c r="K1950">
        <v>468</v>
      </c>
      <c r="L1950">
        <v>432</v>
      </c>
      <c r="M1950">
        <v>36</v>
      </c>
      <c r="N1950" t="str">
        <f t="shared" si="30"/>
        <v>UPDATE WipDetails SET WipQuantity = , Review_Wip = 36 WHERE WipMaster_Id IN (SELECT id FROM WipMasters WHERE issuedmonth = 'March' AND IssuedYear = 2026) AND CommitmentPeriod = 3 AND CASIN = 'B08XQXTFM6';</v>
      </c>
    </row>
    <row r="1951" spans="1:14" x14ac:dyDescent="0.25">
      <c r="A1951" t="s">
        <v>2033</v>
      </c>
      <c r="B1951" t="s">
        <v>1981</v>
      </c>
      <c r="C1951" t="s">
        <v>4136</v>
      </c>
      <c r="D1951" t="s">
        <v>1633</v>
      </c>
      <c r="E1951" t="s">
        <v>21</v>
      </c>
      <c r="F1951">
        <v>1</v>
      </c>
      <c r="G1951">
        <v>18</v>
      </c>
      <c r="H1951">
        <v>77</v>
      </c>
      <c r="I1951">
        <v>198</v>
      </c>
      <c r="J1951">
        <v>234</v>
      </c>
      <c r="K1951">
        <v>306</v>
      </c>
      <c r="L1951">
        <v>270</v>
      </c>
      <c r="M1951">
        <v>486</v>
      </c>
      <c r="N1951" t="str">
        <f t="shared" si="30"/>
        <v>UPDATE WipDetails SET WipQuantity = , Review_Wip = 486 WHERE WipMaster_Id IN (SELECT id FROM WipMasters WHERE issuedmonth = 'March' AND IssuedYear = 2026) AND CommitmentPeriod = 3 AND CASIN = 'B08XQXWKHJ';</v>
      </c>
    </row>
    <row r="1952" spans="1:14" x14ac:dyDescent="0.25">
      <c r="A1952" t="s">
        <v>2034</v>
      </c>
      <c r="B1952" t="s">
        <v>1981</v>
      </c>
      <c r="C1952" t="s">
        <v>4137</v>
      </c>
      <c r="D1952" t="s">
        <v>2035</v>
      </c>
      <c r="E1952" t="s">
        <v>11</v>
      </c>
      <c r="F1952">
        <v>1</v>
      </c>
      <c r="G1952">
        <v>22</v>
      </c>
      <c r="H1952">
        <v>118</v>
      </c>
      <c r="I1952">
        <v>0</v>
      </c>
      <c r="J1952">
        <v>0</v>
      </c>
      <c r="K1952">
        <v>0</v>
      </c>
      <c r="L1952">
        <v>0</v>
      </c>
      <c r="M1952">
        <v>0</v>
      </c>
      <c r="N1952" t="str">
        <f t="shared" si="30"/>
        <v>UPDATE WipDetails SET WipQuantity = , Review_Wip = 0 WHERE WipMaster_Id IN (SELECT id FROM WipMasters WHERE issuedmonth = 'March' AND IssuedYear = 2026) AND CommitmentPeriod = 3 AND CASIN = 'B08698T4W5';</v>
      </c>
    </row>
    <row r="1953" spans="1:14" x14ac:dyDescent="0.25">
      <c r="A1953" t="s">
        <v>2036</v>
      </c>
      <c r="B1953" t="s">
        <v>1981</v>
      </c>
      <c r="C1953" t="s">
        <v>4138</v>
      </c>
      <c r="D1953" t="s">
        <v>2035</v>
      </c>
      <c r="E1953" t="s">
        <v>13</v>
      </c>
      <c r="F1953">
        <v>1</v>
      </c>
      <c r="G1953">
        <v>22</v>
      </c>
      <c r="H1953">
        <v>191</v>
      </c>
      <c r="I1953">
        <v>0</v>
      </c>
      <c r="J1953">
        <v>0</v>
      </c>
      <c r="K1953">
        <v>0</v>
      </c>
      <c r="L1953">
        <v>0</v>
      </c>
      <c r="M1953">
        <v>0</v>
      </c>
      <c r="N1953" t="str">
        <f t="shared" si="30"/>
        <v>UPDATE WipDetails SET WipQuantity = , Review_Wip = 0 WHERE WipMaster_Id IN (SELECT id FROM WipMasters WHERE issuedmonth = 'March' AND IssuedYear = 2026) AND CommitmentPeriod = 3 AND CASIN = 'B08699JCZD';</v>
      </c>
    </row>
    <row r="1954" spans="1:14" x14ac:dyDescent="0.25">
      <c r="A1954" t="s">
        <v>2037</v>
      </c>
      <c r="B1954" t="s">
        <v>1981</v>
      </c>
      <c r="C1954" t="s">
        <v>4139</v>
      </c>
      <c r="D1954" t="s">
        <v>2035</v>
      </c>
      <c r="E1954" t="s">
        <v>15</v>
      </c>
      <c r="F1954">
        <v>1</v>
      </c>
      <c r="G1954">
        <v>22</v>
      </c>
      <c r="H1954">
        <v>330</v>
      </c>
      <c r="I1954">
        <v>0</v>
      </c>
      <c r="J1954">
        <v>0</v>
      </c>
      <c r="K1954">
        <v>0</v>
      </c>
      <c r="L1954">
        <v>0</v>
      </c>
      <c r="M1954">
        <v>0</v>
      </c>
      <c r="N1954" t="str">
        <f t="shared" si="30"/>
        <v>UPDATE WipDetails SET WipQuantity = , Review_Wip = 0 WHERE WipMaster_Id IN (SELECT id FROM WipMasters WHERE issuedmonth = 'March' AND IssuedYear = 2026) AND CommitmentPeriod = 3 AND CASIN = 'B08698T3HF';</v>
      </c>
    </row>
    <row r="1955" spans="1:14" x14ac:dyDescent="0.25">
      <c r="A1955" t="s">
        <v>2038</v>
      </c>
      <c r="B1955" t="s">
        <v>1981</v>
      </c>
      <c r="C1955" t="s">
        <v>4140</v>
      </c>
      <c r="D1955" t="s">
        <v>2035</v>
      </c>
      <c r="E1955" t="s">
        <v>27</v>
      </c>
      <c r="F1955">
        <v>1</v>
      </c>
      <c r="G1955">
        <v>18</v>
      </c>
      <c r="H1955">
        <v>396</v>
      </c>
      <c r="I1955">
        <v>0</v>
      </c>
      <c r="J1955">
        <v>0</v>
      </c>
      <c r="K1955">
        <v>0</v>
      </c>
      <c r="L1955">
        <v>0</v>
      </c>
      <c r="M1955">
        <v>0</v>
      </c>
      <c r="N1955" t="str">
        <f t="shared" si="30"/>
        <v>UPDATE WipDetails SET WipQuantity = , Review_Wip = 0 WHERE WipMaster_Id IN (SELECT id FROM WipMasters WHERE issuedmonth = 'March' AND IssuedYear = 2026) AND CommitmentPeriod = 3 AND CASIN = 'B0869BNLGH';</v>
      </c>
    </row>
    <row r="1956" spans="1:14" x14ac:dyDescent="0.25">
      <c r="A1956" t="s">
        <v>2039</v>
      </c>
      <c r="B1956" t="s">
        <v>1981</v>
      </c>
      <c r="C1956" t="s">
        <v>4141</v>
      </c>
      <c r="D1956" t="s">
        <v>2035</v>
      </c>
      <c r="E1956" t="s">
        <v>19</v>
      </c>
      <c r="F1956">
        <v>1</v>
      </c>
      <c r="G1956">
        <v>18</v>
      </c>
      <c r="H1956">
        <v>192</v>
      </c>
      <c r="I1956">
        <v>0</v>
      </c>
      <c r="J1956">
        <v>0</v>
      </c>
      <c r="K1956">
        <v>0</v>
      </c>
      <c r="L1956">
        <v>0</v>
      </c>
      <c r="M1956">
        <v>0</v>
      </c>
      <c r="N1956" t="str">
        <f t="shared" si="30"/>
        <v>UPDATE WipDetails SET WipQuantity = , Review_Wip = 0 WHERE WipMaster_Id IN (SELECT id FROM WipMasters WHERE issuedmonth = 'March' AND IssuedYear = 2026) AND CommitmentPeriod = 3 AND CASIN = 'B08699YN3X';</v>
      </c>
    </row>
    <row r="1957" spans="1:14" x14ac:dyDescent="0.25">
      <c r="A1957" t="s">
        <v>2040</v>
      </c>
      <c r="B1957" t="s">
        <v>1981</v>
      </c>
      <c r="C1957" t="s">
        <v>4142</v>
      </c>
      <c r="D1957" t="s">
        <v>2035</v>
      </c>
      <c r="E1957" t="s">
        <v>21</v>
      </c>
      <c r="F1957">
        <v>1</v>
      </c>
      <c r="G1957">
        <v>18</v>
      </c>
      <c r="H1957">
        <v>192</v>
      </c>
      <c r="I1957">
        <v>0</v>
      </c>
      <c r="J1957">
        <v>0</v>
      </c>
      <c r="K1957">
        <v>0</v>
      </c>
      <c r="L1957">
        <v>0</v>
      </c>
      <c r="M1957">
        <v>0</v>
      </c>
      <c r="N1957" t="str">
        <f t="shared" si="30"/>
        <v>UPDATE WipDetails SET WipQuantity = , Review_Wip = 0 WHERE WipMaster_Id IN (SELECT id FROM WipMasters WHERE issuedmonth = 'March' AND IssuedYear = 2026) AND CommitmentPeriod = 3 AND CASIN = 'B08698SFJ3';</v>
      </c>
    </row>
    <row r="1958" spans="1:14" x14ac:dyDescent="0.25">
      <c r="A1958" t="s">
        <v>2041</v>
      </c>
      <c r="B1958" t="s">
        <v>1981</v>
      </c>
      <c r="C1958" t="s">
        <v>4143</v>
      </c>
      <c r="D1958" t="s">
        <v>2042</v>
      </c>
      <c r="E1958" t="s">
        <v>11</v>
      </c>
      <c r="F1958">
        <v>1</v>
      </c>
      <c r="G1958">
        <v>22</v>
      </c>
      <c r="H1958">
        <v>7</v>
      </c>
      <c r="I1958">
        <v>0</v>
      </c>
      <c r="J1958">
        <v>0</v>
      </c>
      <c r="K1958">
        <v>0</v>
      </c>
      <c r="L1958">
        <v>22</v>
      </c>
      <c r="M1958">
        <v>0</v>
      </c>
      <c r="N1958" t="str">
        <f t="shared" si="30"/>
        <v>UPDATE WipDetails SET WipQuantity = , Review_Wip = 0 WHERE WipMaster_Id IN (SELECT id FROM WipMasters WHERE issuedmonth = 'March' AND IssuedYear = 2026) AND CommitmentPeriod = 3 AND CASIN = 'B07R54LXNB';</v>
      </c>
    </row>
    <row r="1959" spans="1:14" x14ac:dyDescent="0.25">
      <c r="A1959" t="s">
        <v>2043</v>
      </c>
      <c r="B1959" t="s">
        <v>1981</v>
      </c>
      <c r="C1959" t="s">
        <v>4144</v>
      </c>
      <c r="D1959" t="s">
        <v>2042</v>
      </c>
      <c r="E1959" t="s">
        <v>13</v>
      </c>
      <c r="F1959">
        <v>1</v>
      </c>
      <c r="G1959">
        <v>22</v>
      </c>
      <c r="H1959">
        <v>20</v>
      </c>
      <c r="I1959">
        <v>0</v>
      </c>
      <c r="J1959">
        <v>0</v>
      </c>
      <c r="K1959">
        <v>990</v>
      </c>
      <c r="L1959">
        <v>484</v>
      </c>
      <c r="M1959">
        <v>198</v>
      </c>
      <c r="N1959" t="str">
        <f t="shared" si="30"/>
        <v>UPDATE WipDetails SET WipQuantity = , Review_Wip = 198 WHERE WipMaster_Id IN (SELECT id FROM WipMasters WHERE issuedmonth = 'March' AND IssuedYear = 2026) AND CommitmentPeriod = 3 AND CASIN = 'B07R63BC1B';</v>
      </c>
    </row>
    <row r="1960" spans="1:14" x14ac:dyDescent="0.25">
      <c r="A1960" t="s">
        <v>2044</v>
      </c>
      <c r="B1960" t="s">
        <v>1981</v>
      </c>
      <c r="C1960" t="s">
        <v>4145</v>
      </c>
      <c r="D1960" t="s">
        <v>2042</v>
      </c>
      <c r="E1960" t="s">
        <v>15</v>
      </c>
      <c r="F1960">
        <v>1</v>
      </c>
      <c r="G1960">
        <v>22</v>
      </c>
      <c r="H1960">
        <v>161</v>
      </c>
      <c r="I1960">
        <v>0</v>
      </c>
      <c r="J1960">
        <v>0</v>
      </c>
      <c r="K1960">
        <v>22</v>
      </c>
      <c r="L1960">
        <v>330</v>
      </c>
      <c r="M1960">
        <v>286</v>
      </c>
      <c r="N1960" t="str">
        <f t="shared" si="30"/>
        <v>UPDATE WipDetails SET WipQuantity = , Review_Wip = 286 WHERE WipMaster_Id IN (SELECT id FROM WipMasters WHERE issuedmonth = 'March' AND IssuedYear = 2026) AND CommitmentPeriod = 3 AND CASIN = 'B07R9H5TWQ';</v>
      </c>
    </row>
    <row r="1961" spans="1:14" x14ac:dyDescent="0.25">
      <c r="A1961" t="s">
        <v>2045</v>
      </c>
      <c r="B1961" t="s">
        <v>1981</v>
      </c>
      <c r="C1961" t="s">
        <v>4146</v>
      </c>
      <c r="D1961" t="s">
        <v>2042</v>
      </c>
      <c r="E1961" t="s">
        <v>27</v>
      </c>
      <c r="F1961">
        <v>1</v>
      </c>
      <c r="G1961">
        <v>18</v>
      </c>
      <c r="H1961">
        <v>173</v>
      </c>
      <c r="I1961">
        <v>0</v>
      </c>
      <c r="J1961">
        <v>0</v>
      </c>
      <c r="K1961">
        <v>0</v>
      </c>
      <c r="L1961">
        <v>306</v>
      </c>
      <c r="M1961">
        <v>1062</v>
      </c>
      <c r="N1961" t="str">
        <f t="shared" si="30"/>
        <v>UPDATE WipDetails SET WipQuantity = , Review_Wip = 1062 WHERE WipMaster_Id IN (SELECT id FROM WipMasters WHERE issuedmonth = 'March' AND IssuedYear = 2026) AND CommitmentPeriod = 3 AND CASIN = 'B07R9H4WMM';</v>
      </c>
    </row>
    <row r="1962" spans="1:14" x14ac:dyDescent="0.25">
      <c r="A1962" t="s">
        <v>2046</v>
      </c>
      <c r="B1962" t="s">
        <v>1981</v>
      </c>
      <c r="C1962" t="s">
        <v>4147</v>
      </c>
      <c r="D1962" t="s">
        <v>2042</v>
      </c>
      <c r="E1962" t="s">
        <v>19</v>
      </c>
      <c r="F1962">
        <v>1</v>
      </c>
      <c r="G1962">
        <v>18</v>
      </c>
      <c r="H1962">
        <v>222</v>
      </c>
      <c r="I1962">
        <v>0</v>
      </c>
      <c r="J1962">
        <v>0</v>
      </c>
      <c r="K1962">
        <v>0</v>
      </c>
      <c r="L1962">
        <v>306</v>
      </c>
      <c r="M1962">
        <v>0</v>
      </c>
      <c r="N1962" t="str">
        <f t="shared" si="30"/>
        <v>UPDATE WipDetails SET WipQuantity = , Review_Wip = 0 WHERE WipMaster_Id IN (SELECT id FROM WipMasters WHERE issuedmonth = 'March' AND IssuedYear = 2026) AND CommitmentPeriod = 3 AND CASIN = 'B07R763XGZ';</v>
      </c>
    </row>
    <row r="1963" spans="1:14" x14ac:dyDescent="0.25">
      <c r="A1963" t="s">
        <v>2047</v>
      </c>
      <c r="B1963" t="s">
        <v>1981</v>
      </c>
      <c r="C1963" t="s">
        <v>4148</v>
      </c>
      <c r="D1963" t="s">
        <v>2042</v>
      </c>
      <c r="E1963" t="s">
        <v>21</v>
      </c>
      <c r="F1963">
        <v>1</v>
      </c>
      <c r="G1963">
        <v>18</v>
      </c>
      <c r="H1963">
        <v>35</v>
      </c>
      <c r="I1963">
        <v>0</v>
      </c>
      <c r="J1963">
        <v>0</v>
      </c>
      <c r="K1963">
        <v>594</v>
      </c>
      <c r="L1963">
        <v>360</v>
      </c>
      <c r="M1963">
        <v>90</v>
      </c>
      <c r="N1963" t="str">
        <f t="shared" si="30"/>
        <v>UPDATE WipDetails SET WipQuantity = , Review_Wip = 90 WHERE WipMaster_Id IN (SELECT id FROM WipMasters WHERE issuedmonth = 'March' AND IssuedYear = 2026) AND CommitmentPeriod = 3 AND CASIN = 'B07R9MS4TN';</v>
      </c>
    </row>
    <row r="1964" spans="1:14" x14ac:dyDescent="0.25">
      <c r="A1964" t="s">
        <v>2048</v>
      </c>
      <c r="B1964" t="s">
        <v>1981</v>
      </c>
      <c r="C1964" t="s">
        <v>4149</v>
      </c>
      <c r="D1964" t="s">
        <v>2049</v>
      </c>
      <c r="E1964" t="s">
        <v>11</v>
      </c>
      <c r="F1964">
        <v>1</v>
      </c>
      <c r="G1964">
        <v>22</v>
      </c>
      <c r="H1964">
        <v>29</v>
      </c>
      <c r="I1964">
        <v>0</v>
      </c>
      <c r="J1964">
        <v>0</v>
      </c>
      <c r="K1964">
        <v>0</v>
      </c>
      <c r="L1964">
        <v>0</v>
      </c>
      <c r="M1964">
        <v>0</v>
      </c>
      <c r="N1964" t="str">
        <f t="shared" si="30"/>
        <v>UPDATE WipDetails SET WipQuantity = , Review_Wip = 0 WHERE WipMaster_Id IN (SELECT id FROM WipMasters WHERE issuedmonth = 'March' AND IssuedYear = 2026) AND CommitmentPeriod = 3 AND CASIN = 'B09L8RDC43';</v>
      </c>
    </row>
    <row r="1965" spans="1:14" x14ac:dyDescent="0.25">
      <c r="A1965" t="s">
        <v>2050</v>
      </c>
      <c r="B1965" t="s">
        <v>1981</v>
      </c>
      <c r="C1965" t="s">
        <v>4150</v>
      </c>
      <c r="D1965" t="s">
        <v>2049</v>
      </c>
      <c r="E1965" t="s">
        <v>13</v>
      </c>
      <c r="F1965">
        <v>1</v>
      </c>
      <c r="G1965">
        <v>22</v>
      </c>
      <c r="H1965">
        <v>132</v>
      </c>
      <c r="I1965">
        <v>0</v>
      </c>
      <c r="J1965">
        <v>0</v>
      </c>
      <c r="K1965">
        <v>0</v>
      </c>
      <c r="L1965">
        <v>0</v>
      </c>
      <c r="M1965">
        <v>0</v>
      </c>
      <c r="N1965" t="str">
        <f t="shared" si="30"/>
        <v>UPDATE WipDetails SET WipQuantity = , Review_Wip = 0 WHERE WipMaster_Id IN (SELECT id FROM WipMasters WHERE issuedmonth = 'March' AND IssuedYear = 2026) AND CommitmentPeriod = 3 AND CASIN = 'B09L8RM65Y';</v>
      </c>
    </row>
    <row r="1966" spans="1:14" x14ac:dyDescent="0.25">
      <c r="A1966" t="s">
        <v>2051</v>
      </c>
      <c r="B1966" t="s">
        <v>1981</v>
      </c>
      <c r="C1966" t="s">
        <v>4151</v>
      </c>
      <c r="D1966" t="s">
        <v>2049</v>
      </c>
      <c r="E1966" t="s">
        <v>15</v>
      </c>
      <c r="F1966">
        <v>1</v>
      </c>
      <c r="G1966">
        <v>22</v>
      </c>
      <c r="H1966">
        <v>176</v>
      </c>
      <c r="I1966">
        <v>0</v>
      </c>
      <c r="J1966">
        <v>0</v>
      </c>
      <c r="K1966">
        <v>0</v>
      </c>
      <c r="L1966">
        <v>0</v>
      </c>
      <c r="M1966">
        <v>0</v>
      </c>
      <c r="N1966" t="str">
        <f t="shared" si="30"/>
        <v>UPDATE WipDetails SET WipQuantity = , Review_Wip = 0 WHERE WipMaster_Id IN (SELECT id FROM WipMasters WHERE issuedmonth = 'March' AND IssuedYear = 2026) AND CommitmentPeriod = 3 AND CASIN = 'B09L8Q2BWJ';</v>
      </c>
    </row>
    <row r="1967" spans="1:14" x14ac:dyDescent="0.25">
      <c r="A1967" t="s">
        <v>2052</v>
      </c>
      <c r="B1967" t="s">
        <v>1981</v>
      </c>
      <c r="C1967" t="s">
        <v>4152</v>
      </c>
      <c r="D1967" t="s">
        <v>2049</v>
      </c>
      <c r="E1967" t="s">
        <v>27</v>
      </c>
      <c r="F1967">
        <v>1</v>
      </c>
      <c r="G1967">
        <v>18</v>
      </c>
      <c r="H1967">
        <v>186</v>
      </c>
      <c r="I1967">
        <v>0</v>
      </c>
      <c r="J1967">
        <v>0</v>
      </c>
      <c r="K1967">
        <v>0</v>
      </c>
      <c r="L1967">
        <v>0</v>
      </c>
      <c r="M1967">
        <v>0</v>
      </c>
      <c r="N1967" t="str">
        <f t="shared" si="30"/>
        <v>UPDATE WipDetails SET WipQuantity = , Review_Wip = 0 WHERE WipMaster_Id IN (SELECT id FROM WipMasters WHERE issuedmonth = 'March' AND IssuedYear = 2026) AND CommitmentPeriod = 3 AND CASIN = 'B09L8NN19S';</v>
      </c>
    </row>
    <row r="1968" spans="1:14" x14ac:dyDescent="0.25">
      <c r="A1968" t="s">
        <v>2053</v>
      </c>
      <c r="B1968" t="s">
        <v>1981</v>
      </c>
      <c r="C1968" t="s">
        <v>4153</v>
      </c>
      <c r="D1968" t="s">
        <v>2049</v>
      </c>
      <c r="E1968" t="s">
        <v>19</v>
      </c>
      <c r="F1968">
        <v>1</v>
      </c>
      <c r="G1968">
        <v>18</v>
      </c>
      <c r="H1968">
        <v>120</v>
      </c>
      <c r="I1968">
        <v>0</v>
      </c>
      <c r="J1968">
        <v>0</v>
      </c>
      <c r="K1968">
        <v>0</v>
      </c>
      <c r="L1968">
        <v>0</v>
      </c>
      <c r="M1968">
        <v>0</v>
      </c>
      <c r="N1968" t="str">
        <f t="shared" si="30"/>
        <v>UPDATE WipDetails SET WipQuantity = , Review_Wip = 0 WHERE WipMaster_Id IN (SELECT id FROM WipMasters WHERE issuedmonth = 'March' AND IssuedYear = 2026) AND CommitmentPeriod = 3 AND CASIN = 'B09L8PH8L7';</v>
      </c>
    </row>
    <row r="1969" spans="1:14" x14ac:dyDescent="0.25">
      <c r="A1969" t="s">
        <v>2054</v>
      </c>
      <c r="B1969" t="s">
        <v>1981</v>
      </c>
      <c r="C1969" t="s">
        <v>4154</v>
      </c>
      <c r="D1969" t="s">
        <v>2049</v>
      </c>
      <c r="E1969" t="s">
        <v>21</v>
      </c>
      <c r="F1969">
        <v>1</v>
      </c>
      <c r="G1969">
        <v>18</v>
      </c>
      <c r="H1969">
        <v>144</v>
      </c>
      <c r="I1969">
        <v>0</v>
      </c>
      <c r="J1969">
        <v>0</v>
      </c>
      <c r="K1969">
        <v>0</v>
      </c>
      <c r="L1969">
        <v>0</v>
      </c>
      <c r="M1969">
        <v>0</v>
      </c>
      <c r="N1969" t="str">
        <f t="shared" si="30"/>
        <v>UPDATE WipDetails SET WipQuantity = , Review_Wip = 0 WHERE WipMaster_Id IN (SELECT id FROM WipMasters WHERE issuedmonth = 'March' AND IssuedYear = 2026) AND CommitmentPeriod = 3 AND CASIN = 'B09L8QBKR2';</v>
      </c>
    </row>
    <row r="1970" spans="1:14" x14ac:dyDescent="0.25">
      <c r="A1970" t="s">
        <v>2055</v>
      </c>
      <c r="B1970" t="s">
        <v>1981</v>
      </c>
      <c r="C1970" t="s">
        <v>4155</v>
      </c>
      <c r="D1970" t="s">
        <v>2056</v>
      </c>
      <c r="E1970" t="s">
        <v>11</v>
      </c>
      <c r="F1970">
        <v>1</v>
      </c>
      <c r="G1970">
        <v>22</v>
      </c>
      <c r="H1970">
        <v>0</v>
      </c>
      <c r="I1970">
        <v>66</v>
      </c>
      <c r="J1970">
        <v>88</v>
      </c>
      <c r="K1970">
        <v>66</v>
      </c>
      <c r="L1970">
        <v>0</v>
      </c>
      <c r="M1970">
        <v>0</v>
      </c>
      <c r="N1970" t="str">
        <f t="shared" si="30"/>
        <v>UPDATE WipDetails SET WipQuantity = , Review_Wip = 0 WHERE WipMaster_Id IN (SELECT id FROM WipMasters WHERE issuedmonth = 'March' AND IssuedYear = 2026) AND CommitmentPeriod = 3 AND CASIN = 'B07FDLWCXT';</v>
      </c>
    </row>
    <row r="1971" spans="1:14" x14ac:dyDescent="0.25">
      <c r="A1971" t="s">
        <v>2057</v>
      </c>
      <c r="B1971" t="s">
        <v>1981</v>
      </c>
      <c r="C1971" t="s">
        <v>4156</v>
      </c>
      <c r="D1971" t="s">
        <v>2056</v>
      </c>
      <c r="E1971" t="s">
        <v>13</v>
      </c>
      <c r="F1971">
        <v>1</v>
      </c>
      <c r="G1971">
        <v>22</v>
      </c>
      <c r="H1971">
        <v>0</v>
      </c>
      <c r="I1971">
        <v>110</v>
      </c>
      <c r="J1971">
        <v>110</v>
      </c>
      <c r="K1971">
        <v>132</v>
      </c>
      <c r="L1971">
        <v>0</v>
      </c>
      <c r="M1971">
        <v>0</v>
      </c>
      <c r="N1971" t="str">
        <f t="shared" si="30"/>
        <v>UPDATE WipDetails SET WipQuantity = , Review_Wip = 0 WHERE WipMaster_Id IN (SELECT id FROM WipMasters WHERE issuedmonth = 'March' AND IssuedYear = 2026) AND CommitmentPeriod = 3 AND CASIN = 'B07FDR18LL';</v>
      </c>
    </row>
    <row r="1972" spans="1:14" x14ac:dyDescent="0.25">
      <c r="A1972" t="s">
        <v>2058</v>
      </c>
      <c r="B1972" t="s">
        <v>1981</v>
      </c>
      <c r="C1972" t="s">
        <v>4157</v>
      </c>
      <c r="D1972" t="s">
        <v>2056</v>
      </c>
      <c r="E1972" t="s">
        <v>15</v>
      </c>
      <c r="F1972">
        <v>1</v>
      </c>
      <c r="G1972">
        <v>22</v>
      </c>
      <c r="H1972">
        <v>6</v>
      </c>
      <c r="I1972">
        <v>22</v>
      </c>
      <c r="J1972">
        <v>22</v>
      </c>
      <c r="K1972">
        <v>594</v>
      </c>
      <c r="L1972">
        <v>0</v>
      </c>
      <c r="M1972">
        <v>0</v>
      </c>
      <c r="N1972" t="str">
        <f t="shared" si="30"/>
        <v>UPDATE WipDetails SET WipQuantity = , Review_Wip = 0 WHERE WipMaster_Id IN (SELECT id FROM WipMasters WHERE issuedmonth = 'March' AND IssuedYear = 2026) AND CommitmentPeriod = 3 AND CASIN = 'B07FDHWM2W';</v>
      </c>
    </row>
    <row r="1973" spans="1:14" x14ac:dyDescent="0.25">
      <c r="A1973" t="s">
        <v>2059</v>
      </c>
      <c r="B1973" t="s">
        <v>1981</v>
      </c>
      <c r="C1973" t="s">
        <v>4158</v>
      </c>
      <c r="D1973" t="s">
        <v>2056</v>
      </c>
      <c r="E1973" t="s">
        <v>17</v>
      </c>
      <c r="F1973">
        <v>1</v>
      </c>
      <c r="G1973">
        <v>18</v>
      </c>
      <c r="H1973">
        <v>17</v>
      </c>
      <c r="I1973">
        <v>468</v>
      </c>
      <c r="J1973">
        <v>504</v>
      </c>
      <c r="K1973">
        <v>396</v>
      </c>
      <c r="L1973">
        <v>0</v>
      </c>
      <c r="M1973">
        <v>0</v>
      </c>
      <c r="N1973" t="str">
        <f t="shared" si="30"/>
        <v>UPDATE WipDetails SET WipQuantity = , Review_Wip = 0 WHERE WipMaster_Id IN (SELECT id FROM WipMasters WHERE issuedmonth = 'March' AND IssuedYear = 2026) AND CommitmentPeriod = 3 AND CASIN = 'B07FDS4QZG';</v>
      </c>
    </row>
    <row r="1974" spans="1:14" x14ac:dyDescent="0.25">
      <c r="A1974" t="s">
        <v>2060</v>
      </c>
      <c r="B1974" t="s">
        <v>1981</v>
      </c>
      <c r="C1974" t="s">
        <v>4159</v>
      </c>
      <c r="D1974" t="s">
        <v>2056</v>
      </c>
      <c r="E1974" t="s">
        <v>19</v>
      </c>
      <c r="F1974">
        <v>1</v>
      </c>
      <c r="G1974">
        <v>18</v>
      </c>
      <c r="H1974">
        <v>17</v>
      </c>
      <c r="I1974">
        <v>342</v>
      </c>
      <c r="J1974">
        <v>378</v>
      </c>
      <c r="K1974">
        <v>234</v>
      </c>
      <c r="L1974">
        <v>0</v>
      </c>
      <c r="M1974">
        <v>0</v>
      </c>
      <c r="N1974" t="str">
        <f t="shared" si="30"/>
        <v>UPDATE WipDetails SET WipQuantity = , Review_Wip = 0 WHERE WipMaster_Id IN (SELECT id FROM WipMasters WHERE issuedmonth = 'March' AND IssuedYear = 2026) AND CommitmentPeriod = 3 AND CASIN = 'B07FDP2KYC';</v>
      </c>
    </row>
    <row r="1975" spans="1:14" x14ac:dyDescent="0.25">
      <c r="A1975" t="s">
        <v>2061</v>
      </c>
      <c r="B1975" t="s">
        <v>1981</v>
      </c>
      <c r="C1975" t="s">
        <v>4160</v>
      </c>
      <c r="D1975" t="s">
        <v>2056</v>
      </c>
      <c r="E1975" t="s">
        <v>21</v>
      </c>
      <c r="F1975">
        <v>1</v>
      </c>
      <c r="G1975">
        <v>18</v>
      </c>
      <c r="H1975">
        <v>53</v>
      </c>
      <c r="I1975">
        <v>198</v>
      </c>
      <c r="J1975">
        <v>162</v>
      </c>
      <c r="K1975">
        <v>126</v>
      </c>
      <c r="L1975">
        <v>0</v>
      </c>
      <c r="M1975">
        <v>0</v>
      </c>
      <c r="N1975" t="str">
        <f t="shared" si="30"/>
        <v>UPDATE WipDetails SET WipQuantity = , Review_Wip = 0 WHERE WipMaster_Id IN (SELECT id FROM WipMasters WHERE issuedmonth = 'March' AND IssuedYear = 2026) AND CommitmentPeriod = 3 AND CASIN = 'B07FDS4QYS';</v>
      </c>
    </row>
    <row r="1976" spans="1:14" x14ac:dyDescent="0.25">
      <c r="A1976" t="s">
        <v>2062</v>
      </c>
      <c r="B1976" t="s">
        <v>1981</v>
      </c>
      <c r="C1976" t="s">
        <v>4161</v>
      </c>
      <c r="D1976" t="s">
        <v>43</v>
      </c>
      <c r="E1976" t="s">
        <v>11</v>
      </c>
      <c r="F1976">
        <v>1</v>
      </c>
      <c r="G1976">
        <v>22</v>
      </c>
      <c r="H1976">
        <v>0</v>
      </c>
      <c r="I1976">
        <v>0</v>
      </c>
      <c r="J1976">
        <v>0</v>
      </c>
      <c r="K1976">
        <v>0</v>
      </c>
      <c r="L1976">
        <v>506</v>
      </c>
      <c r="M1976">
        <v>0</v>
      </c>
      <c r="N1976" t="str">
        <f t="shared" si="30"/>
        <v>UPDATE WipDetails SET WipQuantity = , Review_Wip = 0 WHERE WipMaster_Id IN (SELECT id FROM WipMasters WHERE issuedmonth = 'March' AND IssuedYear = 2026) AND CommitmentPeriod = 3 AND CASIN = 'B07FDM5Q2S';</v>
      </c>
    </row>
    <row r="1977" spans="1:14" x14ac:dyDescent="0.25">
      <c r="A1977" t="s">
        <v>2063</v>
      </c>
      <c r="B1977" t="s">
        <v>1981</v>
      </c>
      <c r="C1977" t="s">
        <v>4162</v>
      </c>
      <c r="D1977" t="s">
        <v>43</v>
      </c>
      <c r="E1977" t="s">
        <v>13</v>
      </c>
      <c r="F1977">
        <v>1</v>
      </c>
      <c r="G1977">
        <v>22</v>
      </c>
      <c r="H1977">
        <v>0</v>
      </c>
      <c r="I1977">
        <v>0</v>
      </c>
      <c r="J1977">
        <v>0</v>
      </c>
      <c r="K1977">
        <v>0</v>
      </c>
      <c r="L1977">
        <v>440</v>
      </c>
      <c r="M1977">
        <v>0</v>
      </c>
      <c r="N1977" t="str">
        <f t="shared" si="30"/>
        <v>UPDATE WipDetails SET WipQuantity = , Review_Wip = 0 WHERE WipMaster_Id IN (SELECT id FROM WipMasters WHERE issuedmonth = 'March' AND IssuedYear = 2026) AND CommitmentPeriod = 3 AND CASIN = 'B07FDS7DK1';</v>
      </c>
    </row>
    <row r="1978" spans="1:14" x14ac:dyDescent="0.25">
      <c r="A1978" t="s">
        <v>2064</v>
      </c>
      <c r="B1978" t="s">
        <v>1981</v>
      </c>
      <c r="C1978" t="s">
        <v>4163</v>
      </c>
      <c r="D1978" t="s">
        <v>43</v>
      </c>
      <c r="E1978" t="s">
        <v>15</v>
      </c>
      <c r="F1978">
        <v>1</v>
      </c>
      <c r="G1978">
        <v>22</v>
      </c>
      <c r="H1978">
        <v>13</v>
      </c>
      <c r="I1978">
        <v>0</v>
      </c>
      <c r="J1978">
        <v>0</v>
      </c>
      <c r="K1978">
        <v>0</v>
      </c>
      <c r="L1978">
        <v>1144</v>
      </c>
      <c r="M1978">
        <v>0</v>
      </c>
      <c r="N1978" t="str">
        <f t="shared" si="30"/>
        <v>UPDATE WipDetails SET WipQuantity = , Review_Wip = 0 WHERE WipMaster_Id IN (SELECT id FROM WipMasters WHERE issuedmonth = 'March' AND IssuedYear = 2026) AND CommitmentPeriod = 3 AND CASIN = 'B07FDRJ8GF';</v>
      </c>
    </row>
    <row r="1979" spans="1:14" x14ac:dyDescent="0.25">
      <c r="A1979" t="s">
        <v>2065</v>
      </c>
      <c r="B1979" t="s">
        <v>1981</v>
      </c>
      <c r="C1979" t="s">
        <v>4164</v>
      </c>
      <c r="D1979" t="s">
        <v>43</v>
      </c>
      <c r="E1979" t="s">
        <v>27</v>
      </c>
      <c r="F1979">
        <v>1</v>
      </c>
      <c r="G1979">
        <v>18</v>
      </c>
      <c r="H1979">
        <v>17</v>
      </c>
      <c r="I1979">
        <v>0</v>
      </c>
      <c r="J1979">
        <v>0</v>
      </c>
      <c r="K1979">
        <v>0</v>
      </c>
      <c r="L1979">
        <v>1134</v>
      </c>
      <c r="M1979">
        <v>0</v>
      </c>
      <c r="N1979" t="str">
        <f t="shared" si="30"/>
        <v>UPDATE WipDetails SET WipQuantity = , Review_Wip = 0 WHERE WipMaster_Id IN (SELECT id FROM WipMasters WHERE issuedmonth = 'March' AND IssuedYear = 2026) AND CommitmentPeriod = 3 AND CASIN = 'B07FDM5GQX';</v>
      </c>
    </row>
    <row r="1980" spans="1:14" x14ac:dyDescent="0.25">
      <c r="A1980" t="s">
        <v>2066</v>
      </c>
      <c r="B1980" t="s">
        <v>1981</v>
      </c>
      <c r="C1980" t="s">
        <v>4165</v>
      </c>
      <c r="D1980" t="s">
        <v>43</v>
      </c>
      <c r="E1980" t="s">
        <v>19</v>
      </c>
      <c r="F1980">
        <v>1</v>
      </c>
      <c r="G1980">
        <v>18</v>
      </c>
      <c r="H1980">
        <v>22</v>
      </c>
      <c r="I1980">
        <v>0</v>
      </c>
      <c r="J1980">
        <v>0</v>
      </c>
      <c r="K1980">
        <v>0</v>
      </c>
      <c r="L1980">
        <v>612</v>
      </c>
      <c r="M1980">
        <v>0</v>
      </c>
      <c r="N1980" t="str">
        <f t="shared" si="30"/>
        <v>UPDATE WipDetails SET WipQuantity = , Review_Wip = 0 WHERE WipMaster_Id IN (SELECT id FROM WipMasters WHERE issuedmonth = 'March' AND IssuedYear = 2026) AND CommitmentPeriod = 3 AND CASIN = 'B07FDM52B2';</v>
      </c>
    </row>
    <row r="1981" spans="1:14" x14ac:dyDescent="0.25">
      <c r="A1981" t="s">
        <v>2067</v>
      </c>
      <c r="B1981" t="s">
        <v>1981</v>
      </c>
      <c r="C1981" t="s">
        <v>4166</v>
      </c>
      <c r="D1981" t="s">
        <v>43</v>
      </c>
      <c r="E1981" t="s">
        <v>21</v>
      </c>
      <c r="F1981">
        <v>1</v>
      </c>
      <c r="G1981">
        <v>18</v>
      </c>
      <c r="H1981">
        <v>17</v>
      </c>
      <c r="I1981">
        <v>0</v>
      </c>
      <c r="J1981">
        <v>0</v>
      </c>
      <c r="K1981">
        <v>0</v>
      </c>
      <c r="L1981">
        <v>180</v>
      </c>
      <c r="M1981">
        <v>0</v>
      </c>
      <c r="N1981" t="str">
        <f t="shared" si="30"/>
        <v>UPDATE WipDetails SET WipQuantity = , Review_Wip = 0 WHERE WipMaster_Id IN (SELECT id FROM WipMasters WHERE issuedmonth = 'March' AND IssuedYear = 2026) AND CommitmentPeriod = 3 AND CASIN = 'B07FDR4W65';</v>
      </c>
    </row>
    <row r="1982" spans="1:14" x14ac:dyDescent="0.25">
      <c r="A1982" t="s">
        <v>2068</v>
      </c>
      <c r="B1982" t="s">
        <v>1981</v>
      </c>
      <c r="C1982" t="s">
        <v>4167</v>
      </c>
      <c r="D1982" t="s">
        <v>2069</v>
      </c>
      <c r="E1982" t="s">
        <v>11</v>
      </c>
      <c r="F1982">
        <v>1</v>
      </c>
      <c r="G1982">
        <v>22</v>
      </c>
      <c r="H1982">
        <v>7</v>
      </c>
      <c r="I1982">
        <v>0</v>
      </c>
      <c r="J1982">
        <v>0</v>
      </c>
      <c r="K1982">
        <v>88</v>
      </c>
      <c r="L1982">
        <v>198</v>
      </c>
      <c r="M1982">
        <v>0</v>
      </c>
      <c r="N1982" t="str">
        <f t="shared" si="30"/>
        <v>UPDATE WipDetails SET WipQuantity = , Review_Wip = 0 WHERE WipMaster_Id IN (SELECT id FROM WipMasters WHERE issuedmonth = 'March' AND IssuedYear = 2026) AND CommitmentPeriod = 3 AND CASIN = 'B08XR16MD2';</v>
      </c>
    </row>
    <row r="1983" spans="1:14" x14ac:dyDescent="0.25">
      <c r="A1983" t="s">
        <v>2070</v>
      </c>
      <c r="B1983" t="s">
        <v>1981</v>
      </c>
      <c r="C1983" t="s">
        <v>4168</v>
      </c>
      <c r="D1983" t="s">
        <v>2069</v>
      </c>
      <c r="E1983" t="s">
        <v>13</v>
      </c>
      <c r="F1983">
        <v>1</v>
      </c>
      <c r="G1983">
        <v>22</v>
      </c>
      <c r="H1983">
        <v>14</v>
      </c>
      <c r="I1983">
        <v>418</v>
      </c>
      <c r="J1983">
        <v>572</v>
      </c>
      <c r="K1983">
        <v>44</v>
      </c>
      <c r="L1983">
        <v>484</v>
      </c>
      <c r="M1983">
        <v>440</v>
      </c>
      <c r="N1983" t="str">
        <f t="shared" si="30"/>
        <v>UPDATE WipDetails SET WipQuantity = , Review_Wip = 440 WHERE WipMaster_Id IN (SELECT id FROM WipMasters WHERE issuedmonth = 'March' AND IssuedYear = 2026) AND CommitmentPeriod = 3 AND CASIN = 'B08XQY5YQC';</v>
      </c>
    </row>
    <row r="1984" spans="1:14" x14ac:dyDescent="0.25">
      <c r="A1984" t="s">
        <v>2071</v>
      </c>
      <c r="B1984" t="s">
        <v>1981</v>
      </c>
      <c r="C1984" t="s">
        <v>4169</v>
      </c>
      <c r="D1984" t="s">
        <v>2069</v>
      </c>
      <c r="E1984" t="s">
        <v>15</v>
      </c>
      <c r="F1984">
        <v>1</v>
      </c>
      <c r="G1984">
        <v>22</v>
      </c>
      <c r="H1984">
        <v>27</v>
      </c>
      <c r="I1984">
        <v>176</v>
      </c>
      <c r="J1984">
        <v>176</v>
      </c>
      <c r="K1984">
        <v>484</v>
      </c>
      <c r="L1984">
        <v>484</v>
      </c>
      <c r="M1984">
        <v>374</v>
      </c>
      <c r="N1984" t="str">
        <f t="shared" si="30"/>
        <v>UPDATE WipDetails SET WipQuantity = , Review_Wip = 374 WHERE WipMaster_Id IN (SELECT id FROM WipMasters WHERE issuedmonth = 'March' AND IssuedYear = 2026) AND CommitmentPeriod = 3 AND CASIN = 'B08XQYNX7Q';</v>
      </c>
    </row>
    <row r="1985" spans="1:14" x14ac:dyDescent="0.25">
      <c r="A1985" t="s">
        <v>2072</v>
      </c>
      <c r="B1985" t="s">
        <v>1981</v>
      </c>
      <c r="C1985" t="s">
        <v>4170</v>
      </c>
      <c r="D1985" t="s">
        <v>2069</v>
      </c>
      <c r="E1985" t="s">
        <v>27</v>
      </c>
      <c r="F1985">
        <v>1</v>
      </c>
      <c r="G1985">
        <v>18</v>
      </c>
      <c r="H1985">
        <v>82</v>
      </c>
      <c r="I1985">
        <v>54</v>
      </c>
      <c r="J1985">
        <v>0</v>
      </c>
      <c r="K1985">
        <v>576</v>
      </c>
      <c r="L1985">
        <v>432</v>
      </c>
      <c r="M1985">
        <v>162</v>
      </c>
      <c r="N1985" t="str">
        <f t="shared" si="30"/>
        <v>UPDATE WipDetails SET WipQuantity = , Review_Wip = 162 WHERE WipMaster_Id IN (SELECT id FROM WipMasters WHERE issuedmonth = 'March' AND IssuedYear = 2026) AND CommitmentPeriod = 3 AND CASIN = 'B08XQZYZWP';</v>
      </c>
    </row>
    <row r="1986" spans="1:14" x14ac:dyDescent="0.25">
      <c r="A1986" t="s">
        <v>2073</v>
      </c>
      <c r="B1986" t="s">
        <v>1981</v>
      </c>
      <c r="C1986" t="s">
        <v>4171</v>
      </c>
      <c r="D1986" t="s">
        <v>2069</v>
      </c>
      <c r="E1986" t="s">
        <v>19</v>
      </c>
      <c r="F1986">
        <v>1</v>
      </c>
      <c r="G1986">
        <v>18</v>
      </c>
      <c r="H1986">
        <v>17</v>
      </c>
      <c r="I1986">
        <v>252</v>
      </c>
      <c r="J1986">
        <v>252</v>
      </c>
      <c r="K1986">
        <v>306</v>
      </c>
      <c r="L1986">
        <v>342</v>
      </c>
      <c r="M1986">
        <v>360</v>
      </c>
      <c r="N1986" t="str">
        <f t="shared" si="30"/>
        <v>UPDATE WipDetails SET WipQuantity = , Review_Wip = 360 WHERE WipMaster_Id IN (SELECT id FROM WipMasters WHERE issuedmonth = 'March' AND IssuedYear = 2026) AND CommitmentPeriod = 3 AND CASIN = 'B08XQX28TD';</v>
      </c>
    </row>
    <row r="1987" spans="1:14" x14ac:dyDescent="0.25">
      <c r="A1987" t="s">
        <v>2074</v>
      </c>
      <c r="B1987" t="s">
        <v>1981</v>
      </c>
      <c r="C1987" t="s">
        <v>4172</v>
      </c>
      <c r="D1987" t="s">
        <v>2069</v>
      </c>
      <c r="E1987" t="s">
        <v>21</v>
      </c>
      <c r="F1987">
        <v>1</v>
      </c>
      <c r="G1987">
        <v>18</v>
      </c>
      <c r="H1987">
        <v>0</v>
      </c>
      <c r="I1987">
        <v>144</v>
      </c>
      <c r="J1987">
        <v>144</v>
      </c>
      <c r="K1987">
        <v>18</v>
      </c>
      <c r="L1987">
        <v>126</v>
      </c>
      <c r="M1987">
        <v>162</v>
      </c>
      <c r="N1987" t="str">
        <f t="shared" ref="N1987:N2050" si="31">"UPDATE WipDetails SET WipQuantity = "&amp;ML1987&amp;", Review_Wip = "&amp;M1987&amp;" WHERE WipMaster_Id IN (SELECT id FROM WipMasters WHERE issuedmonth = 'March' AND IssuedYear = 2026) AND CommitmentPeriod = 3 AND CASIN = '"&amp;A1987&amp;"';"</f>
        <v>UPDATE WipDetails SET WipQuantity = , Review_Wip = 162 WHERE WipMaster_Id IN (SELECT id FROM WipMasters WHERE issuedmonth = 'March' AND IssuedYear = 2026) AND CommitmentPeriod = 3 AND CASIN = 'B08XQWS2RN';</v>
      </c>
    </row>
    <row r="1988" spans="1:14" x14ac:dyDescent="0.25">
      <c r="A1988" t="s">
        <v>2075</v>
      </c>
      <c r="B1988" t="s">
        <v>1981</v>
      </c>
      <c r="C1988" t="s">
        <v>4173</v>
      </c>
      <c r="D1988" t="s">
        <v>2076</v>
      </c>
      <c r="E1988" t="s">
        <v>11</v>
      </c>
      <c r="F1988">
        <v>1</v>
      </c>
      <c r="G1988">
        <v>22</v>
      </c>
      <c r="H1988">
        <v>7</v>
      </c>
      <c r="I1988">
        <v>0</v>
      </c>
      <c r="J1988">
        <v>0</v>
      </c>
      <c r="K1988">
        <v>418</v>
      </c>
      <c r="L1988">
        <v>132</v>
      </c>
      <c r="M1988">
        <v>0</v>
      </c>
      <c r="N1988" t="str">
        <f t="shared" si="31"/>
        <v>UPDATE WipDetails SET WipQuantity = , Review_Wip = 0 WHERE WipMaster_Id IN (SELECT id FROM WipMasters WHERE issuedmonth = 'March' AND IssuedYear = 2026) AND CommitmentPeriod = 3 AND CASIN = 'B07FL51Y87';</v>
      </c>
    </row>
    <row r="1989" spans="1:14" x14ac:dyDescent="0.25">
      <c r="A1989" t="s">
        <v>2077</v>
      </c>
      <c r="B1989" t="s">
        <v>1981</v>
      </c>
      <c r="C1989" t="s">
        <v>4174</v>
      </c>
      <c r="D1989" t="s">
        <v>2076</v>
      </c>
      <c r="E1989" t="s">
        <v>13</v>
      </c>
      <c r="F1989">
        <v>1</v>
      </c>
      <c r="G1989">
        <v>22</v>
      </c>
      <c r="H1989">
        <v>117</v>
      </c>
      <c r="I1989">
        <v>0</v>
      </c>
      <c r="J1989">
        <v>0</v>
      </c>
      <c r="K1989">
        <v>638</v>
      </c>
      <c r="L1989">
        <v>286</v>
      </c>
      <c r="M1989">
        <v>0</v>
      </c>
      <c r="N1989" t="str">
        <f t="shared" si="31"/>
        <v>UPDATE WipDetails SET WipQuantity = , Review_Wip = 0 WHERE WipMaster_Id IN (SELECT id FROM WipMasters WHERE issuedmonth = 'March' AND IssuedYear = 2026) AND CommitmentPeriod = 3 AND CASIN = 'B07FDNZMRT';</v>
      </c>
    </row>
    <row r="1990" spans="1:14" x14ac:dyDescent="0.25">
      <c r="A1990" t="s">
        <v>2078</v>
      </c>
      <c r="B1990" t="s">
        <v>1981</v>
      </c>
      <c r="C1990" t="s">
        <v>4175</v>
      </c>
      <c r="D1990" t="s">
        <v>2076</v>
      </c>
      <c r="E1990" t="s">
        <v>15</v>
      </c>
      <c r="F1990">
        <v>1</v>
      </c>
      <c r="G1990">
        <v>22</v>
      </c>
      <c r="H1990">
        <v>174</v>
      </c>
      <c r="I1990">
        <v>0</v>
      </c>
      <c r="J1990">
        <v>0</v>
      </c>
      <c r="K1990">
        <v>220</v>
      </c>
      <c r="L1990">
        <v>484</v>
      </c>
      <c r="M1990">
        <v>0</v>
      </c>
      <c r="N1990" t="str">
        <f t="shared" si="31"/>
        <v>UPDATE WipDetails SET WipQuantity = , Review_Wip = 0 WHERE WipMaster_Id IN (SELECT id FROM WipMasters WHERE issuedmonth = 'March' AND IssuedYear = 2026) AND CommitmentPeriod = 3 AND CASIN = 'B07FDLKL5N';</v>
      </c>
    </row>
    <row r="1991" spans="1:14" x14ac:dyDescent="0.25">
      <c r="A1991" t="s">
        <v>2079</v>
      </c>
      <c r="B1991" t="s">
        <v>1981</v>
      </c>
      <c r="C1991" t="s">
        <v>4176</v>
      </c>
      <c r="D1991" t="s">
        <v>2076</v>
      </c>
      <c r="E1991" t="s">
        <v>27</v>
      </c>
      <c r="F1991">
        <v>1</v>
      </c>
      <c r="G1991">
        <v>18</v>
      </c>
      <c r="H1991">
        <v>239</v>
      </c>
      <c r="I1991">
        <v>0</v>
      </c>
      <c r="J1991">
        <v>0</v>
      </c>
      <c r="K1991">
        <v>144</v>
      </c>
      <c r="L1991">
        <v>486</v>
      </c>
      <c r="M1991">
        <v>0</v>
      </c>
      <c r="N1991" t="str">
        <f t="shared" si="31"/>
        <v>UPDATE WipDetails SET WipQuantity = , Review_Wip = 0 WHERE WipMaster_Id IN (SELECT id FROM WipMasters WHERE issuedmonth = 'March' AND IssuedYear = 2026) AND CommitmentPeriod = 3 AND CASIN = 'B07FDR16BR';</v>
      </c>
    </row>
    <row r="1992" spans="1:14" x14ac:dyDescent="0.25">
      <c r="A1992" t="s">
        <v>2080</v>
      </c>
      <c r="B1992" t="s">
        <v>1981</v>
      </c>
      <c r="C1992" t="s">
        <v>4177</v>
      </c>
      <c r="D1992" t="s">
        <v>2076</v>
      </c>
      <c r="E1992" t="s">
        <v>19</v>
      </c>
      <c r="F1992">
        <v>1</v>
      </c>
      <c r="G1992">
        <v>18</v>
      </c>
      <c r="H1992">
        <v>107</v>
      </c>
      <c r="I1992">
        <v>0</v>
      </c>
      <c r="J1992">
        <v>0</v>
      </c>
      <c r="K1992">
        <v>0</v>
      </c>
      <c r="L1992">
        <v>252</v>
      </c>
      <c r="M1992">
        <v>0</v>
      </c>
      <c r="N1992" t="str">
        <f t="shared" si="31"/>
        <v>UPDATE WipDetails SET WipQuantity = , Review_Wip = 0 WHERE WipMaster_Id IN (SELECT id FROM WipMasters WHERE issuedmonth = 'March' AND IssuedYear = 2026) AND CommitmentPeriod = 3 AND CASIN = 'B07FDP19YT';</v>
      </c>
    </row>
    <row r="1993" spans="1:14" x14ac:dyDescent="0.25">
      <c r="A1993" t="s">
        <v>2081</v>
      </c>
      <c r="B1993" t="s">
        <v>1981</v>
      </c>
      <c r="C1993" t="s">
        <v>4178</v>
      </c>
      <c r="D1993" t="s">
        <v>2076</v>
      </c>
      <c r="E1993" t="s">
        <v>21</v>
      </c>
      <c r="F1993">
        <v>1</v>
      </c>
      <c r="G1993">
        <v>18</v>
      </c>
      <c r="H1993">
        <v>11</v>
      </c>
      <c r="I1993">
        <v>0</v>
      </c>
      <c r="J1993">
        <v>0</v>
      </c>
      <c r="K1993">
        <v>126</v>
      </c>
      <c r="L1993">
        <v>216</v>
      </c>
      <c r="M1993">
        <v>0</v>
      </c>
      <c r="N1993" t="str">
        <f t="shared" si="31"/>
        <v>UPDATE WipDetails SET WipQuantity = , Review_Wip = 0 WHERE WipMaster_Id IN (SELECT id FROM WipMasters WHERE issuedmonth = 'March' AND IssuedYear = 2026) AND CommitmentPeriod = 3 AND CASIN = 'B07FDM52CJ';</v>
      </c>
    </row>
    <row r="1994" spans="1:14" x14ac:dyDescent="0.25">
      <c r="A1994" t="s">
        <v>2082</v>
      </c>
      <c r="B1994" t="s">
        <v>1981</v>
      </c>
      <c r="C1994" t="s">
        <v>4179</v>
      </c>
      <c r="D1994" t="s">
        <v>2083</v>
      </c>
      <c r="E1994" t="s">
        <v>11</v>
      </c>
      <c r="F1994">
        <v>1</v>
      </c>
      <c r="G1994">
        <v>22</v>
      </c>
      <c r="H1994">
        <v>14</v>
      </c>
      <c r="I1994">
        <v>154</v>
      </c>
      <c r="J1994">
        <v>220</v>
      </c>
      <c r="K1994">
        <v>88</v>
      </c>
      <c r="L1994">
        <v>132</v>
      </c>
      <c r="M1994">
        <v>0</v>
      </c>
      <c r="N1994" t="str">
        <f t="shared" si="31"/>
        <v>UPDATE WipDetails SET WipQuantity = , Review_Wip = 0 WHERE WipMaster_Id IN (SELECT id FROM WipMasters WHERE issuedmonth = 'March' AND IssuedYear = 2026) AND CommitmentPeriod = 3 AND CASIN = 'B08698SPR3';</v>
      </c>
    </row>
    <row r="1995" spans="1:14" x14ac:dyDescent="0.25">
      <c r="A1995" t="s">
        <v>2084</v>
      </c>
      <c r="B1995" t="s">
        <v>1981</v>
      </c>
      <c r="C1995" t="s">
        <v>4180</v>
      </c>
      <c r="D1995" t="s">
        <v>2083</v>
      </c>
      <c r="E1995" t="s">
        <v>13</v>
      </c>
      <c r="F1995">
        <v>1</v>
      </c>
      <c r="G1995">
        <v>22</v>
      </c>
      <c r="H1995">
        <v>249</v>
      </c>
      <c r="I1995">
        <v>66</v>
      </c>
      <c r="J1995">
        <v>0</v>
      </c>
      <c r="K1995">
        <v>0</v>
      </c>
      <c r="L1995">
        <v>0</v>
      </c>
      <c r="M1995">
        <v>0</v>
      </c>
      <c r="N1995" t="str">
        <f t="shared" si="31"/>
        <v>UPDATE WipDetails SET WipQuantity = , Review_Wip = 0 WHERE WipMaster_Id IN (SELECT id FROM WipMasters WHERE issuedmonth = 'March' AND IssuedYear = 2026) AND CommitmentPeriod = 3 AND CASIN = 'B0869BV7RD';</v>
      </c>
    </row>
    <row r="1996" spans="1:14" x14ac:dyDescent="0.25">
      <c r="A1996" t="s">
        <v>2085</v>
      </c>
      <c r="B1996" t="s">
        <v>1981</v>
      </c>
      <c r="C1996" t="s">
        <v>4181</v>
      </c>
      <c r="D1996" t="s">
        <v>2083</v>
      </c>
      <c r="E1996" t="s">
        <v>15</v>
      </c>
      <c r="F1996">
        <v>1</v>
      </c>
      <c r="G1996">
        <v>22</v>
      </c>
      <c r="H1996">
        <v>305</v>
      </c>
      <c r="I1996">
        <v>330</v>
      </c>
      <c r="J1996">
        <v>220</v>
      </c>
      <c r="K1996">
        <v>352</v>
      </c>
      <c r="L1996">
        <v>572</v>
      </c>
      <c r="M1996">
        <v>0</v>
      </c>
      <c r="N1996" t="str">
        <f t="shared" si="31"/>
        <v>UPDATE WipDetails SET WipQuantity = , Review_Wip = 0 WHERE WipMaster_Id IN (SELECT id FROM WipMasters WHERE issuedmonth = 'March' AND IssuedYear = 2026) AND CommitmentPeriod = 3 AND CASIN = 'B08698SL19';</v>
      </c>
    </row>
    <row r="1997" spans="1:14" x14ac:dyDescent="0.25">
      <c r="A1997" t="s">
        <v>2086</v>
      </c>
      <c r="B1997" t="s">
        <v>1981</v>
      </c>
      <c r="C1997" t="s">
        <v>4182</v>
      </c>
      <c r="D1997" t="s">
        <v>2083</v>
      </c>
      <c r="E1997" t="s">
        <v>27</v>
      </c>
      <c r="F1997">
        <v>1</v>
      </c>
      <c r="G1997">
        <v>18</v>
      </c>
      <c r="H1997">
        <v>118</v>
      </c>
      <c r="I1997">
        <v>270</v>
      </c>
      <c r="J1997">
        <v>306</v>
      </c>
      <c r="K1997">
        <v>342</v>
      </c>
      <c r="L1997">
        <v>486</v>
      </c>
      <c r="M1997">
        <v>0</v>
      </c>
      <c r="N1997" t="str">
        <f t="shared" si="31"/>
        <v>UPDATE WipDetails SET WipQuantity = , Review_Wip = 0 WHERE WipMaster_Id IN (SELECT id FROM WipMasters WHERE issuedmonth = 'March' AND IssuedYear = 2026) AND CommitmentPeriod = 3 AND CASIN = 'B08698T4W7';</v>
      </c>
    </row>
    <row r="1998" spans="1:14" x14ac:dyDescent="0.25">
      <c r="A1998" t="s">
        <v>2087</v>
      </c>
      <c r="B1998" t="s">
        <v>1981</v>
      </c>
      <c r="C1998" t="s">
        <v>4183</v>
      </c>
      <c r="D1998" t="s">
        <v>2083</v>
      </c>
      <c r="E1998" t="s">
        <v>19</v>
      </c>
      <c r="F1998">
        <v>1</v>
      </c>
      <c r="G1998">
        <v>18</v>
      </c>
      <c r="H1998">
        <v>69</v>
      </c>
      <c r="I1998">
        <v>162</v>
      </c>
      <c r="J1998">
        <v>144</v>
      </c>
      <c r="K1998">
        <v>630</v>
      </c>
      <c r="L1998">
        <v>486</v>
      </c>
      <c r="M1998">
        <v>0</v>
      </c>
      <c r="N1998" t="str">
        <f t="shared" si="31"/>
        <v>UPDATE WipDetails SET WipQuantity = , Review_Wip = 0 WHERE WipMaster_Id IN (SELECT id FROM WipMasters WHERE issuedmonth = 'March' AND IssuedYear = 2026) AND CommitmentPeriod = 3 AND CASIN = 'B0869BV7QK';</v>
      </c>
    </row>
    <row r="1999" spans="1:14" x14ac:dyDescent="0.25">
      <c r="A1999" t="s">
        <v>2088</v>
      </c>
      <c r="B1999" t="s">
        <v>1981</v>
      </c>
      <c r="C1999" t="s">
        <v>4184</v>
      </c>
      <c r="D1999" t="s">
        <v>2083</v>
      </c>
      <c r="E1999" t="s">
        <v>21</v>
      </c>
      <c r="F1999">
        <v>1</v>
      </c>
      <c r="G1999">
        <v>18</v>
      </c>
      <c r="H1999">
        <v>124</v>
      </c>
      <c r="I1999">
        <v>288</v>
      </c>
      <c r="J1999">
        <v>270</v>
      </c>
      <c r="K1999">
        <v>72</v>
      </c>
      <c r="L1999">
        <v>324</v>
      </c>
      <c r="M1999">
        <v>0</v>
      </c>
      <c r="N1999" t="str">
        <f t="shared" si="31"/>
        <v>UPDATE WipDetails SET WipQuantity = , Review_Wip = 0 WHERE WipMaster_Id IN (SELECT id FROM WipMasters WHERE issuedmonth = 'March' AND IssuedYear = 2026) AND CommitmentPeriod = 3 AND CASIN = 'B08699ZFP2';</v>
      </c>
    </row>
    <row r="2000" spans="1:14" x14ac:dyDescent="0.25">
      <c r="A2000" t="s">
        <v>2089</v>
      </c>
      <c r="B2000" t="s">
        <v>1981</v>
      </c>
      <c r="C2000" t="s">
        <v>4185</v>
      </c>
      <c r="D2000" t="s">
        <v>2090</v>
      </c>
      <c r="E2000" t="s">
        <v>11</v>
      </c>
      <c r="F2000">
        <v>1</v>
      </c>
      <c r="G2000">
        <v>22</v>
      </c>
      <c r="H2000">
        <v>51</v>
      </c>
      <c r="I2000">
        <v>0</v>
      </c>
      <c r="J2000">
        <v>0</v>
      </c>
      <c r="K2000">
        <v>132</v>
      </c>
      <c r="L2000">
        <v>88</v>
      </c>
      <c r="M2000">
        <v>0</v>
      </c>
      <c r="N2000" t="str">
        <f t="shared" si="31"/>
        <v>UPDATE WipDetails SET WipQuantity = , Review_Wip = 0 WHERE WipMaster_Id IN (SELECT id FROM WipMasters WHERE issuedmonth = 'March' AND IssuedYear = 2026) AND CommitmentPeriod = 3 AND CASIN = 'B08XQW89Q9';</v>
      </c>
    </row>
    <row r="2001" spans="1:14" x14ac:dyDescent="0.25">
      <c r="A2001" t="s">
        <v>2091</v>
      </c>
      <c r="B2001" t="s">
        <v>1981</v>
      </c>
      <c r="C2001" t="s">
        <v>4186</v>
      </c>
      <c r="D2001" t="s">
        <v>2090</v>
      </c>
      <c r="E2001" t="s">
        <v>13</v>
      </c>
      <c r="F2001">
        <v>1</v>
      </c>
      <c r="G2001">
        <v>22</v>
      </c>
      <c r="H2001">
        <v>153</v>
      </c>
      <c r="I2001">
        <v>0</v>
      </c>
      <c r="J2001">
        <v>0</v>
      </c>
      <c r="K2001">
        <v>66</v>
      </c>
      <c r="L2001">
        <v>286</v>
      </c>
      <c r="M2001">
        <v>0</v>
      </c>
      <c r="N2001" t="str">
        <f t="shared" si="31"/>
        <v>UPDATE WipDetails SET WipQuantity = , Review_Wip = 0 WHERE WipMaster_Id IN (SELECT id FROM WipMasters WHERE issuedmonth = 'March' AND IssuedYear = 2026) AND CommitmentPeriod = 3 AND CASIN = 'B08XQY5YS4';</v>
      </c>
    </row>
    <row r="2002" spans="1:14" x14ac:dyDescent="0.25">
      <c r="A2002" t="s">
        <v>2092</v>
      </c>
      <c r="B2002" t="s">
        <v>1981</v>
      </c>
      <c r="C2002" t="s">
        <v>4187</v>
      </c>
      <c r="D2002" t="s">
        <v>2090</v>
      </c>
      <c r="E2002" t="s">
        <v>15</v>
      </c>
      <c r="F2002">
        <v>1</v>
      </c>
      <c r="G2002">
        <v>22</v>
      </c>
      <c r="H2002">
        <v>144</v>
      </c>
      <c r="I2002">
        <v>0</v>
      </c>
      <c r="J2002">
        <v>0</v>
      </c>
      <c r="K2002">
        <v>242</v>
      </c>
      <c r="L2002">
        <v>418</v>
      </c>
      <c r="M2002">
        <v>0</v>
      </c>
      <c r="N2002" t="str">
        <f t="shared" si="31"/>
        <v>UPDATE WipDetails SET WipQuantity = , Review_Wip = 0 WHERE WipMaster_Id IN (SELECT id FROM WipMasters WHERE issuedmonth = 'March' AND IssuedYear = 2026) AND CommitmentPeriod = 3 AND CASIN = 'B08XQYKFH2';</v>
      </c>
    </row>
    <row r="2003" spans="1:14" x14ac:dyDescent="0.25">
      <c r="A2003" t="s">
        <v>2093</v>
      </c>
      <c r="B2003" t="s">
        <v>1981</v>
      </c>
      <c r="C2003" t="s">
        <v>4188</v>
      </c>
      <c r="D2003" t="s">
        <v>2090</v>
      </c>
      <c r="E2003" t="s">
        <v>27</v>
      </c>
      <c r="F2003">
        <v>1</v>
      </c>
      <c r="G2003">
        <v>18</v>
      </c>
      <c r="H2003">
        <v>95</v>
      </c>
      <c r="I2003">
        <v>0</v>
      </c>
      <c r="J2003">
        <v>0</v>
      </c>
      <c r="K2003">
        <v>684</v>
      </c>
      <c r="L2003">
        <v>486</v>
      </c>
      <c r="M2003">
        <v>0</v>
      </c>
      <c r="N2003" t="str">
        <f t="shared" si="31"/>
        <v>UPDATE WipDetails SET WipQuantity = , Review_Wip = 0 WHERE WipMaster_Id IN (SELECT id FROM WipMasters WHERE issuedmonth = 'March' AND IssuedYear = 2026) AND CommitmentPeriod = 3 AND CASIN = 'B08XQZ24Q3';</v>
      </c>
    </row>
    <row r="2004" spans="1:14" x14ac:dyDescent="0.25">
      <c r="A2004" t="s">
        <v>2094</v>
      </c>
      <c r="B2004" t="s">
        <v>1981</v>
      </c>
      <c r="C2004" t="s">
        <v>4189</v>
      </c>
      <c r="D2004" t="s">
        <v>2090</v>
      </c>
      <c r="E2004" t="s">
        <v>19</v>
      </c>
      <c r="F2004">
        <v>1</v>
      </c>
      <c r="G2004">
        <v>18</v>
      </c>
      <c r="H2004">
        <v>120</v>
      </c>
      <c r="I2004">
        <v>0</v>
      </c>
      <c r="J2004">
        <v>0</v>
      </c>
      <c r="K2004">
        <v>126</v>
      </c>
      <c r="L2004">
        <v>432</v>
      </c>
      <c r="M2004">
        <v>0</v>
      </c>
      <c r="N2004" t="str">
        <f t="shared" si="31"/>
        <v>UPDATE WipDetails SET WipQuantity = , Review_Wip = 0 WHERE WipMaster_Id IN (SELECT id FROM WipMasters WHERE issuedmonth = 'March' AND IssuedYear = 2026) AND CommitmentPeriod = 3 AND CASIN = 'B08XQZB3TR';</v>
      </c>
    </row>
    <row r="2005" spans="1:14" x14ac:dyDescent="0.25">
      <c r="A2005" t="s">
        <v>2095</v>
      </c>
      <c r="B2005" t="s">
        <v>1981</v>
      </c>
      <c r="C2005" t="s">
        <v>4190</v>
      </c>
      <c r="D2005" t="s">
        <v>2090</v>
      </c>
      <c r="E2005" t="s">
        <v>21</v>
      </c>
      <c r="F2005">
        <v>1</v>
      </c>
      <c r="G2005">
        <v>18</v>
      </c>
      <c r="H2005">
        <v>41</v>
      </c>
      <c r="I2005">
        <v>0</v>
      </c>
      <c r="J2005">
        <v>0</v>
      </c>
      <c r="K2005">
        <v>234</v>
      </c>
      <c r="L2005">
        <v>216</v>
      </c>
      <c r="M2005">
        <v>0</v>
      </c>
      <c r="N2005" t="str">
        <f t="shared" si="31"/>
        <v>UPDATE WipDetails SET WipQuantity = , Review_Wip = 0 WHERE WipMaster_Id IN (SELECT id FROM WipMasters WHERE issuedmonth = 'March' AND IssuedYear = 2026) AND CommitmentPeriod = 3 AND CASIN = 'B08XQX65DJ';</v>
      </c>
    </row>
    <row r="2006" spans="1:14" x14ac:dyDescent="0.25">
      <c r="A2006" t="s">
        <v>2096</v>
      </c>
      <c r="B2006" t="s">
        <v>1981</v>
      </c>
      <c r="C2006" t="s">
        <v>4191</v>
      </c>
      <c r="D2006" t="s">
        <v>2097</v>
      </c>
      <c r="E2006" t="s">
        <v>11</v>
      </c>
      <c r="F2006">
        <v>1</v>
      </c>
      <c r="G2006">
        <v>22</v>
      </c>
      <c r="H2006">
        <v>29</v>
      </c>
      <c r="I2006">
        <v>44</v>
      </c>
      <c r="J2006">
        <v>44</v>
      </c>
      <c r="K2006">
        <v>0</v>
      </c>
      <c r="L2006">
        <v>0</v>
      </c>
      <c r="M2006">
        <v>0</v>
      </c>
      <c r="N2006" t="str">
        <f t="shared" si="31"/>
        <v>UPDATE WipDetails SET WipQuantity = , Review_Wip = 0 WHERE WipMaster_Id IN (SELECT id FROM WipMasters WHERE issuedmonth = 'March' AND IssuedYear = 2026) AND CommitmentPeriod = 3 AND CASIN = 'B0869C66SD';</v>
      </c>
    </row>
    <row r="2007" spans="1:14" x14ac:dyDescent="0.25">
      <c r="A2007" t="s">
        <v>2098</v>
      </c>
      <c r="B2007" t="s">
        <v>1981</v>
      </c>
      <c r="C2007" t="s">
        <v>4192</v>
      </c>
      <c r="D2007" t="s">
        <v>2097</v>
      </c>
      <c r="E2007" t="s">
        <v>13</v>
      </c>
      <c r="F2007">
        <v>1</v>
      </c>
      <c r="G2007">
        <v>22</v>
      </c>
      <c r="H2007">
        <v>0</v>
      </c>
      <c r="I2007">
        <v>154</v>
      </c>
      <c r="J2007">
        <v>198</v>
      </c>
      <c r="K2007">
        <v>0</v>
      </c>
      <c r="L2007">
        <v>0</v>
      </c>
      <c r="M2007">
        <v>418</v>
      </c>
      <c r="N2007" t="str">
        <f t="shared" si="31"/>
        <v>UPDATE WipDetails SET WipQuantity = , Review_Wip = 418 WHERE WipMaster_Id IN (SELECT id FROM WipMasters WHERE issuedmonth = 'March' AND IssuedYear = 2026) AND CommitmentPeriod = 3 AND CASIN = 'B08699ZFPV';</v>
      </c>
    </row>
    <row r="2008" spans="1:14" x14ac:dyDescent="0.25">
      <c r="A2008" t="s">
        <v>2099</v>
      </c>
      <c r="B2008" t="s">
        <v>1981</v>
      </c>
      <c r="C2008" t="s">
        <v>4193</v>
      </c>
      <c r="D2008" t="s">
        <v>2097</v>
      </c>
      <c r="E2008" t="s">
        <v>15</v>
      </c>
      <c r="F2008">
        <v>1</v>
      </c>
      <c r="G2008">
        <v>22</v>
      </c>
      <c r="H2008">
        <v>6</v>
      </c>
      <c r="I2008">
        <v>352</v>
      </c>
      <c r="J2008">
        <v>418</v>
      </c>
      <c r="K2008">
        <v>0</v>
      </c>
      <c r="L2008">
        <v>0</v>
      </c>
      <c r="M2008">
        <v>462</v>
      </c>
      <c r="N2008" t="str">
        <f t="shared" si="31"/>
        <v>UPDATE WipDetails SET WipQuantity = , Review_Wip = 462 WHERE WipMaster_Id IN (SELECT id FROM WipMasters WHERE issuedmonth = 'March' AND IssuedYear = 2026) AND CommitmentPeriod = 3 AND CASIN = 'B0869BPJ7N';</v>
      </c>
    </row>
    <row r="2009" spans="1:14" x14ac:dyDescent="0.25">
      <c r="A2009" t="s">
        <v>2100</v>
      </c>
      <c r="B2009" t="s">
        <v>1981</v>
      </c>
      <c r="C2009" t="s">
        <v>4194</v>
      </c>
      <c r="D2009" t="s">
        <v>2097</v>
      </c>
      <c r="E2009" t="s">
        <v>27</v>
      </c>
      <c r="F2009">
        <v>1</v>
      </c>
      <c r="G2009">
        <v>18</v>
      </c>
      <c r="H2009">
        <v>5</v>
      </c>
      <c r="I2009">
        <v>306</v>
      </c>
      <c r="J2009">
        <v>324</v>
      </c>
      <c r="K2009">
        <v>0</v>
      </c>
      <c r="L2009">
        <v>0</v>
      </c>
      <c r="M2009">
        <v>486</v>
      </c>
      <c r="N2009" t="str">
        <f t="shared" si="31"/>
        <v>UPDATE WipDetails SET WipQuantity = , Review_Wip = 486 WHERE WipMaster_Id IN (SELECT id FROM WipMasters WHERE issuedmonth = 'March' AND IssuedYear = 2026) AND CommitmentPeriod = 3 AND CASIN = 'B0869C1GW8';</v>
      </c>
    </row>
    <row r="2010" spans="1:14" x14ac:dyDescent="0.25">
      <c r="A2010" t="s">
        <v>2101</v>
      </c>
      <c r="B2010" t="s">
        <v>1981</v>
      </c>
      <c r="C2010" t="s">
        <v>4195</v>
      </c>
      <c r="D2010" t="s">
        <v>2097</v>
      </c>
      <c r="E2010" t="s">
        <v>19</v>
      </c>
      <c r="F2010">
        <v>1</v>
      </c>
      <c r="G2010">
        <v>18</v>
      </c>
      <c r="H2010">
        <v>17</v>
      </c>
      <c r="I2010">
        <v>234</v>
      </c>
      <c r="J2010">
        <v>252</v>
      </c>
      <c r="K2010">
        <v>0</v>
      </c>
      <c r="L2010">
        <v>0</v>
      </c>
      <c r="M2010">
        <v>198</v>
      </c>
      <c r="N2010" t="str">
        <f t="shared" si="31"/>
        <v>UPDATE WipDetails SET WipQuantity = , Review_Wip = 198 WHERE WipMaster_Id IN (SELECT id FROM WipMasters WHERE issuedmonth = 'March' AND IssuedYear = 2026) AND CommitmentPeriod = 3 AND CASIN = 'B08699S3CB';</v>
      </c>
    </row>
    <row r="2011" spans="1:14" x14ac:dyDescent="0.25">
      <c r="A2011" t="s">
        <v>2102</v>
      </c>
      <c r="B2011" t="s">
        <v>1981</v>
      </c>
      <c r="C2011" t="s">
        <v>4196</v>
      </c>
      <c r="D2011" t="s">
        <v>2097</v>
      </c>
      <c r="E2011" t="s">
        <v>21</v>
      </c>
      <c r="F2011">
        <v>1</v>
      </c>
      <c r="G2011">
        <v>18</v>
      </c>
      <c r="H2011">
        <v>0</v>
      </c>
      <c r="I2011">
        <v>234</v>
      </c>
      <c r="J2011">
        <v>324</v>
      </c>
      <c r="K2011">
        <v>0</v>
      </c>
      <c r="L2011">
        <v>0</v>
      </c>
      <c r="M2011">
        <v>144</v>
      </c>
      <c r="N2011" t="str">
        <f t="shared" si="31"/>
        <v>UPDATE WipDetails SET WipQuantity = , Review_Wip = 144 WHERE WipMaster_Id IN (SELECT id FROM WipMasters WHERE issuedmonth = 'March' AND IssuedYear = 2026) AND CommitmentPeriod = 3 AND CASIN = 'B08698H2X3';</v>
      </c>
    </row>
    <row r="2012" spans="1:14" x14ac:dyDescent="0.25">
      <c r="A2012" t="s">
        <v>2103</v>
      </c>
      <c r="B2012" t="s">
        <v>1981</v>
      </c>
      <c r="C2012" t="s">
        <v>4197</v>
      </c>
      <c r="D2012" t="s">
        <v>49</v>
      </c>
      <c r="E2012" t="s">
        <v>11</v>
      </c>
      <c r="F2012">
        <v>1</v>
      </c>
      <c r="G2012">
        <v>22</v>
      </c>
      <c r="H2012">
        <v>74</v>
      </c>
      <c r="I2012">
        <v>66</v>
      </c>
      <c r="J2012">
        <v>44</v>
      </c>
      <c r="K2012">
        <v>44</v>
      </c>
      <c r="L2012">
        <v>88</v>
      </c>
      <c r="M2012">
        <v>264</v>
      </c>
      <c r="N2012" t="str">
        <f t="shared" si="31"/>
        <v>UPDATE WipDetails SET WipQuantity = , Review_Wip = 264 WHERE WipMaster_Id IN (SELECT id FROM WipMasters WHERE issuedmonth = 'March' AND IssuedYear = 2026) AND CommitmentPeriod = 3 AND CASIN = 'B07R638YLF';</v>
      </c>
    </row>
    <row r="2013" spans="1:14" x14ac:dyDescent="0.25">
      <c r="A2013" t="s">
        <v>2104</v>
      </c>
      <c r="B2013" t="s">
        <v>1981</v>
      </c>
      <c r="C2013" t="s">
        <v>4198</v>
      </c>
      <c r="D2013" t="s">
        <v>49</v>
      </c>
      <c r="E2013" t="s">
        <v>13</v>
      </c>
      <c r="F2013">
        <v>1</v>
      </c>
      <c r="G2013">
        <v>22</v>
      </c>
      <c r="H2013">
        <v>64</v>
      </c>
      <c r="I2013">
        <v>286</v>
      </c>
      <c r="J2013">
        <v>352</v>
      </c>
      <c r="K2013">
        <v>110</v>
      </c>
      <c r="L2013">
        <v>242</v>
      </c>
      <c r="M2013">
        <v>242</v>
      </c>
      <c r="N2013" t="str">
        <f t="shared" si="31"/>
        <v>UPDATE WipDetails SET WipQuantity = , Review_Wip = 242 WHERE WipMaster_Id IN (SELECT id FROM WipMasters WHERE issuedmonth = 'March' AND IssuedYear = 2026) AND CommitmentPeriod = 3 AND CASIN = 'B07R764B1F';</v>
      </c>
    </row>
    <row r="2014" spans="1:14" x14ac:dyDescent="0.25">
      <c r="A2014" t="s">
        <v>2105</v>
      </c>
      <c r="B2014" t="s">
        <v>1981</v>
      </c>
      <c r="C2014" t="s">
        <v>4199</v>
      </c>
      <c r="D2014" t="s">
        <v>49</v>
      </c>
      <c r="E2014" t="s">
        <v>15</v>
      </c>
      <c r="F2014">
        <v>1</v>
      </c>
      <c r="G2014">
        <v>22</v>
      </c>
      <c r="H2014">
        <v>128</v>
      </c>
      <c r="I2014">
        <v>440</v>
      </c>
      <c r="J2014">
        <v>528</v>
      </c>
      <c r="K2014">
        <v>308</v>
      </c>
      <c r="L2014">
        <v>748</v>
      </c>
      <c r="M2014">
        <v>286</v>
      </c>
      <c r="N2014" t="str">
        <f t="shared" si="31"/>
        <v>UPDATE WipDetails SET WipQuantity = , Review_Wip = 286 WHERE WipMaster_Id IN (SELECT id FROM WipMasters WHERE issuedmonth = 'March' AND IssuedYear = 2026) AND CommitmentPeriod = 3 AND CASIN = 'B07R48WQ1V';</v>
      </c>
    </row>
    <row r="2015" spans="1:14" x14ac:dyDescent="0.25">
      <c r="A2015" t="s">
        <v>2106</v>
      </c>
      <c r="B2015" t="s">
        <v>1981</v>
      </c>
      <c r="C2015" t="s">
        <v>4200</v>
      </c>
      <c r="D2015" t="s">
        <v>49</v>
      </c>
      <c r="E2015" t="s">
        <v>27</v>
      </c>
      <c r="F2015">
        <v>1</v>
      </c>
      <c r="G2015">
        <v>18</v>
      </c>
      <c r="H2015">
        <v>251</v>
      </c>
      <c r="I2015">
        <v>396</v>
      </c>
      <c r="J2015">
        <v>252</v>
      </c>
      <c r="K2015">
        <v>198</v>
      </c>
      <c r="L2015">
        <v>576</v>
      </c>
      <c r="M2015">
        <v>666</v>
      </c>
      <c r="N2015" t="str">
        <f t="shared" si="31"/>
        <v>UPDATE WipDetails SET WipQuantity = , Review_Wip = 666 WHERE WipMaster_Id IN (SELECT id FROM WipMasters WHERE issuedmonth = 'March' AND IssuedYear = 2026) AND CommitmentPeriod = 3 AND CASIN = 'B07R7641SW';</v>
      </c>
    </row>
    <row r="2016" spans="1:14" x14ac:dyDescent="0.25">
      <c r="A2016" t="s">
        <v>2107</v>
      </c>
      <c r="B2016" t="s">
        <v>1981</v>
      </c>
      <c r="C2016" t="s">
        <v>4201</v>
      </c>
      <c r="D2016" t="s">
        <v>49</v>
      </c>
      <c r="E2016" t="s">
        <v>19</v>
      </c>
      <c r="F2016">
        <v>1</v>
      </c>
      <c r="G2016">
        <v>18</v>
      </c>
      <c r="H2016">
        <v>75</v>
      </c>
      <c r="I2016">
        <v>162</v>
      </c>
      <c r="J2016">
        <v>108</v>
      </c>
      <c r="K2016">
        <v>522</v>
      </c>
      <c r="L2016">
        <v>396</v>
      </c>
      <c r="M2016">
        <v>324</v>
      </c>
      <c r="N2016" t="str">
        <f t="shared" si="31"/>
        <v>UPDATE WipDetails SET WipQuantity = , Review_Wip = 324 WHERE WipMaster_Id IN (SELECT id FROM WipMasters WHERE issuedmonth = 'March' AND IssuedYear = 2026) AND CommitmentPeriod = 3 AND CASIN = 'B07R763KG7';</v>
      </c>
    </row>
    <row r="2017" spans="1:14" x14ac:dyDescent="0.25">
      <c r="A2017" t="s">
        <v>2108</v>
      </c>
      <c r="B2017" t="s">
        <v>1981</v>
      </c>
      <c r="C2017" t="s">
        <v>4202</v>
      </c>
      <c r="D2017" t="s">
        <v>49</v>
      </c>
      <c r="E2017" t="s">
        <v>21</v>
      </c>
      <c r="F2017">
        <v>1</v>
      </c>
      <c r="G2017">
        <v>18</v>
      </c>
      <c r="H2017">
        <v>40</v>
      </c>
      <c r="I2017">
        <v>54</v>
      </c>
      <c r="J2017">
        <v>36</v>
      </c>
      <c r="K2017">
        <v>342</v>
      </c>
      <c r="L2017">
        <v>198</v>
      </c>
      <c r="M2017">
        <v>54</v>
      </c>
      <c r="N2017" t="str">
        <f t="shared" si="31"/>
        <v>UPDATE WipDetails SET WipQuantity = , Review_Wip = 54 WHERE WipMaster_Id IN (SELECT id FROM WipMasters WHERE issuedmonth = 'March' AND IssuedYear = 2026) AND CommitmentPeriod = 3 AND CASIN = 'B07R763QTC';</v>
      </c>
    </row>
    <row r="2018" spans="1:14" x14ac:dyDescent="0.25">
      <c r="A2018" t="s">
        <v>2110</v>
      </c>
      <c r="B2018" t="s">
        <v>1981</v>
      </c>
      <c r="C2018" t="s">
        <v>4203</v>
      </c>
      <c r="D2018" t="s">
        <v>425</v>
      </c>
      <c r="E2018" t="s">
        <v>11</v>
      </c>
      <c r="F2018">
        <v>1</v>
      </c>
      <c r="G2018">
        <v>22</v>
      </c>
      <c r="H2018">
        <v>22</v>
      </c>
      <c r="I2018">
        <v>132</v>
      </c>
      <c r="J2018">
        <v>132</v>
      </c>
      <c r="K2018">
        <v>66</v>
      </c>
      <c r="L2018">
        <v>88</v>
      </c>
      <c r="M2018">
        <v>176</v>
      </c>
      <c r="N2018" t="str">
        <f t="shared" si="31"/>
        <v>UPDATE WipDetails SET WipQuantity = , Review_Wip = 176 WHERE WipMaster_Id IN (SELECT id FROM WipMasters WHERE issuedmonth = 'March' AND IssuedYear = 2026) AND CommitmentPeriod = 3 AND CASIN = 'B07FDRMKCX';</v>
      </c>
    </row>
    <row r="2019" spans="1:14" x14ac:dyDescent="0.25">
      <c r="A2019" t="s">
        <v>2111</v>
      </c>
      <c r="B2019" t="s">
        <v>1981</v>
      </c>
      <c r="C2019" t="s">
        <v>4204</v>
      </c>
      <c r="D2019" t="s">
        <v>425</v>
      </c>
      <c r="E2019" t="s">
        <v>13</v>
      </c>
      <c r="F2019">
        <v>1</v>
      </c>
      <c r="G2019">
        <v>22</v>
      </c>
      <c r="H2019">
        <v>72</v>
      </c>
      <c r="I2019">
        <v>242</v>
      </c>
      <c r="J2019">
        <v>220</v>
      </c>
      <c r="K2019">
        <v>198</v>
      </c>
      <c r="L2019">
        <v>242</v>
      </c>
      <c r="M2019">
        <v>308</v>
      </c>
      <c r="N2019" t="str">
        <f t="shared" si="31"/>
        <v>UPDATE WipDetails SET WipQuantity = , Review_Wip = 308 WHERE WipMaster_Id IN (SELECT id FROM WipMasters WHERE issuedmonth = 'March' AND IssuedYear = 2026) AND CommitmentPeriod = 3 AND CASIN = 'B07FDM5MJW';</v>
      </c>
    </row>
    <row r="2020" spans="1:14" x14ac:dyDescent="0.25">
      <c r="A2020" t="s">
        <v>2112</v>
      </c>
      <c r="B2020" t="s">
        <v>1981</v>
      </c>
      <c r="C2020" t="s">
        <v>4205</v>
      </c>
      <c r="D2020" t="s">
        <v>425</v>
      </c>
      <c r="E2020" t="s">
        <v>15</v>
      </c>
      <c r="F2020">
        <v>1</v>
      </c>
      <c r="G2020">
        <v>22</v>
      </c>
      <c r="H2020">
        <v>86</v>
      </c>
      <c r="I2020">
        <v>374</v>
      </c>
      <c r="J2020">
        <v>440</v>
      </c>
      <c r="K2020">
        <v>484</v>
      </c>
      <c r="L2020">
        <v>594</v>
      </c>
      <c r="M2020">
        <v>330</v>
      </c>
      <c r="N2020" t="str">
        <f t="shared" si="31"/>
        <v>UPDATE WipDetails SET WipQuantity = , Review_Wip = 330 WHERE WipMaster_Id IN (SELECT id FROM WipMasters WHERE issuedmonth = 'March' AND IssuedYear = 2026) AND CommitmentPeriod = 3 AND CASIN = 'B07FDM5QJV';</v>
      </c>
    </row>
    <row r="2021" spans="1:14" x14ac:dyDescent="0.25">
      <c r="A2021" t="s">
        <v>2113</v>
      </c>
      <c r="B2021" t="s">
        <v>1981</v>
      </c>
      <c r="C2021" t="s">
        <v>4206</v>
      </c>
      <c r="D2021" t="s">
        <v>425</v>
      </c>
      <c r="E2021" t="s">
        <v>27</v>
      </c>
      <c r="F2021">
        <v>1</v>
      </c>
      <c r="G2021">
        <v>18</v>
      </c>
      <c r="H2021">
        <v>250</v>
      </c>
      <c r="I2021">
        <v>198</v>
      </c>
      <c r="J2021">
        <v>54</v>
      </c>
      <c r="K2021">
        <v>612</v>
      </c>
      <c r="L2021">
        <v>486</v>
      </c>
      <c r="M2021">
        <v>108</v>
      </c>
      <c r="N2021" t="str">
        <f t="shared" si="31"/>
        <v>UPDATE WipDetails SET WipQuantity = , Review_Wip = 108 WHERE WipMaster_Id IN (SELECT id FROM WipMasters WHERE issuedmonth = 'March' AND IssuedYear = 2026) AND CommitmentPeriod = 3 AND CASIN = 'B07FDM529P';</v>
      </c>
    </row>
    <row r="2022" spans="1:14" x14ac:dyDescent="0.25">
      <c r="A2022" t="s">
        <v>2114</v>
      </c>
      <c r="B2022" t="s">
        <v>1981</v>
      </c>
      <c r="C2022" t="s">
        <v>4207</v>
      </c>
      <c r="D2022" t="s">
        <v>425</v>
      </c>
      <c r="E2022" t="s">
        <v>19</v>
      </c>
      <c r="F2022">
        <v>1</v>
      </c>
      <c r="G2022">
        <v>18</v>
      </c>
      <c r="H2022">
        <v>144</v>
      </c>
      <c r="I2022">
        <v>288</v>
      </c>
      <c r="J2022">
        <v>252</v>
      </c>
      <c r="K2022">
        <v>54</v>
      </c>
      <c r="L2022">
        <v>414</v>
      </c>
      <c r="M2022">
        <v>450</v>
      </c>
      <c r="N2022" t="str">
        <f t="shared" si="31"/>
        <v>UPDATE WipDetails SET WipQuantity = , Review_Wip = 450 WHERE WipMaster_Id IN (SELECT id FROM WipMasters WHERE issuedmonth = 'March' AND IssuedYear = 2026) AND CommitmentPeriod = 3 AND CASIN = 'B07FL38MKP';</v>
      </c>
    </row>
    <row r="2023" spans="1:14" x14ac:dyDescent="0.25">
      <c r="A2023" t="s">
        <v>2115</v>
      </c>
      <c r="B2023" t="s">
        <v>1981</v>
      </c>
      <c r="C2023" t="s">
        <v>4208</v>
      </c>
      <c r="D2023" t="s">
        <v>425</v>
      </c>
      <c r="E2023" t="s">
        <v>21</v>
      </c>
      <c r="F2023">
        <v>1</v>
      </c>
      <c r="G2023">
        <v>18</v>
      </c>
      <c r="H2023">
        <v>23</v>
      </c>
      <c r="I2023">
        <v>180</v>
      </c>
      <c r="J2023">
        <v>270</v>
      </c>
      <c r="K2023">
        <v>162</v>
      </c>
      <c r="L2023">
        <v>180</v>
      </c>
      <c r="M2023">
        <v>432</v>
      </c>
      <c r="N2023" t="str">
        <f t="shared" si="31"/>
        <v>UPDATE WipDetails SET WipQuantity = , Review_Wip = 432 WHERE WipMaster_Id IN (SELECT id FROM WipMasters WHERE issuedmonth = 'March' AND IssuedYear = 2026) AND CommitmentPeriod = 3 AND CASIN = 'B07FDRQLG7';</v>
      </c>
    </row>
    <row r="2024" spans="1:14" x14ac:dyDescent="0.25">
      <c r="A2024" t="s">
        <v>2116</v>
      </c>
      <c r="B2024" t="s">
        <v>1981</v>
      </c>
      <c r="C2024" t="s">
        <v>4209</v>
      </c>
      <c r="D2024" t="s">
        <v>2117</v>
      </c>
      <c r="E2024" t="s">
        <v>11</v>
      </c>
      <c r="F2024">
        <v>1</v>
      </c>
      <c r="G2024">
        <v>22</v>
      </c>
      <c r="H2024">
        <v>22</v>
      </c>
      <c r="I2024">
        <v>44</v>
      </c>
      <c r="J2024">
        <v>44</v>
      </c>
      <c r="K2024">
        <v>44</v>
      </c>
      <c r="L2024">
        <v>66</v>
      </c>
      <c r="M2024">
        <v>66</v>
      </c>
      <c r="N2024" t="str">
        <f t="shared" si="31"/>
        <v>UPDATE WipDetails SET WipQuantity = , Review_Wip = 66 WHERE WipMaster_Id IN (SELECT id FROM WipMasters WHERE issuedmonth = 'March' AND IssuedYear = 2026) AND CommitmentPeriod = 3 AND CASIN = 'B07R54MLXM';</v>
      </c>
    </row>
    <row r="2025" spans="1:14" x14ac:dyDescent="0.25">
      <c r="A2025" t="s">
        <v>2118</v>
      </c>
      <c r="B2025" t="s">
        <v>1981</v>
      </c>
      <c r="C2025" t="s">
        <v>4210</v>
      </c>
      <c r="D2025" t="s">
        <v>2117</v>
      </c>
      <c r="E2025" t="s">
        <v>13</v>
      </c>
      <c r="F2025">
        <v>1</v>
      </c>
      <c r="G2025">
        <v>22</v>
      </c>
      <c r="H2025">
        <v>44</v>
      </c>
      <c r="I2025">
        <v>44</v>
      </c>
      <c r="J2025">
        <v>22</v>
      </c>
      <c r="K2025">
        <v>506</v>
      </c>
      <c r="L2025">
        <v>264</v>
      </c>
      <c r="M2025">
        <v>198</v>
      </c>
      <c r="N2025" t="str">
        <f t="shared" si="31"/>
        <v>UPDATE WipDetails SET WipQuantity = , Review_Wip = 198 WHERE WipMaster_Id IN (SELECT id FROM WipMasters WHERE issuedmonth = 'March' AND IssuedYear = 2026) AND CommitmentPeriod = 3 AND CASIN = 'B07R763WQ3';</v>
      </c>
    </row>
    <row r="2026" spans="1:14" x14ac:dyDescent="0.25">
      <c r="A2026" t="s">
        <v>2119</v>
      </c>
      <c r="B2026" t="s">
        <v>1981</v>
      </c>
      <c r="C2026" t="s">
        <v>4211</v>
      </c>
      <c r="D2026" t="s">
        <v>2117</v>
      </c>
      <c r="E2026" t="s">
        <v>15</v>
      </c>
      <c r="F2026">
        <v>1</v>
      </c>
      <c r="G2026">
        <v>22</v>
      </c>
      <c r="H2026">
        <v>437</v>
      </c>
      <c r="I2026">
        <v>440</v>
      </c>
      <c r="J2026">
        <v>154</v>
      </c>
      <c r="K2026">
        <v>572</v>
      </c>
      <c r="L2026">
        <v>616</v>
      </c>
      <c r="M2026">
        <v>924</v>
      </c>
      <c r="N2026" t="str">
        <f t="shared" si="31"/>
        <v>UPDATE WipDetails SET WipQuantity = , Review_Wip = 924 WHERE WipMaster_Id IN (SELECT id FROM WipMasters WHERE issuedmonth = 'March' AND IssuedYear = 2026) AND CommitmentPeriod = 3 AND CASIN = 'B07R4432RK';</v>
      </c>
    </row>
    <row r="2027" spans="1:14" x14ac:dyDescent="0.25">
      <c r="A2027" t="s">
        <v>2120</v>
      </c>
      <c r="B2027" t="s">
        <v>1981</v>
      </c>
      <c r="C2027" t="s">
        <v>4212</v>
      </c>
      <c r="D2027" t="s">
        <v>2117</v>
      </c>
      <c r="E2027" t="s">
        <v>27</v>
      </c>
      <c r="F2027">
        <v>1</v>
      </c>
      <c r="G2027">
        <v>18</v>
      </c>
      <c r="H2027">
        <v>131</v>
      </c>
      <c r="I2027">
        <v>522</v>
      </c>
      <c r="J2027">
        <v>594</v>
      </c>
      <c r="K2027">
        <v>1008</v>
      </c>
      <c r="L2027">
        <v>630</v>
      </c>
      <c r="M2027">
        <v>504</v>
      </c>
      <c r="N2027" t="str">
        <f t="shared" si="31"/>
        <v>UPDATE WipDetails SET WipQuantity = , Review_Wip = 504 WHERE WipMaster_Id IN (SELECT id FROM WipMasters WHERE issuedmonth = 'March' AND IssuedYear = 2026) AND CommitmentPeriod = 3 AND CASIN = 'B07R763XGR';</v>
      </c>
    </row>
    <row r="2028" spans="1:14" x14ac:dyDescent="0.25">
      <c r="A2028" t="s">
        <v>2121</v>
      </c>
      <c r="B2028" t="s">
        <v>1981</v>
      </c>
      <c r="C2028" t="s">
        <v>4213</v>
      </c>
      <c r="D2028" t="s">
        <v>2117</v>
      </c>
      <c r="E2028" t="s">
        <v>19</v>
      </c>
      <c r="F2028">
        <v>1</v>
      </c>
      <c r="G2028">
        <v>18</v>
      </c>
      <c r="H2028">
        <v>147</v>
      </c>
      <c r="I2028">
        <v>432</v>
      </c>
      <c r="J2028">
        <v>450</v>
      </c>
      <c r="K2028">
        <v>882</v>
      </c>
      <c r="L2028">
        <v>252</v>
      </c>
      <c r="M2028">
        <v>180</v>
      </c>
      <c r="N2028" t="str">
        <f t="shared" si="31"/>
        <v>UPDATE WipDetails SET WipQuantity = , Review_Wip = 180 WHERE WipMaster_Id IN (SELECT id FROM WipMasters WHERE issuedmonth = 'March' AND IssuedYear = 2026) AND CommitmentPeriod = 3 AND CASIN = 'B07R9G92RL';</v>
      </c>
    </row>
    <row r="2029" spans="1:14" x14ac:dyDescent="0.25">
      <c r="A2029" t="s">
        <v>2122</v>
      </c>
      <c r="B2029" t="s">
        <v>1981</v>
      </c>
      <c r="C2029" t="s">
        <v>4214</v>
      </c>
      <c r="D2029" t="s">
        <v>2117</v>
      </c>
      <c r="E2029" t="s">
        <v>21</v>
      </c>
      <c r="F2029">
        <v>1</v>
      </c>
      <c r="G2029">
        <v>18</v>
      </c>
      <c r="H2029">
        <v>276</v>
      </c>
      <c r="I2029">
        <v>162</v>
      </c>
      <c r="J2029">
        <v>0</v>
      </c>
      <c r="K2029">
        <v>36</v>
      </c>
      <c r="L2029">
        <v>288</v>
      </c>
      <c r="M2029">
        <v>72</v>
      </c>
      <c r="N2029" t="str">
        <f t="shared" si="31"/>
        <v>UPDATE WipDetails SET WipQuantity = , Review_Wip = 72 WHERE WipMaster_Id IN (SELECT id FROM WipMasters WHERE issuedmonth = 'March' AND IssuedYear = 2026) AND CommitmentPeriod = 3 AND CASIN = 'B07R9GXDF2';</v>
      </c>
    </row>
    <row r="2030" spans="1:14" x14ac:dyDescent="0.25">
      <c r="A2030" t="s">
        <v>2123</v>
      </c>
      <c r="B2030" t="s">
        <v>1981</v>
      </c>
      <c r="C2030" t="s">
        <v>4215</v>
      </c>
      <c r="D2030" t="s">
        <v>2124</v>
      </c>
      <c r="E2030" t="s">
        <v>11</v>
      </c>
      <c r="F2030">
        <v>1</v>
      </c>
      <c r="G2030">
        <v>22</v>
      </c>
      <c r="H2030">
        <v>0</v>
      </c>
      <c r="I2030">
        <v>0</v>
      </c>
      <c r="J2030">
        <v>0</v>
      </c>
      <c r="K2030">
        <v>0</v>
      </c>
      <c r="L2030">
        <v>66</v>
      </c>
      <c r="M2030">
        <v>88</v>
      </c>
      <c r="N2030" t="str">
        <f t="shared" si="31"/>
        <v>UPDATE WipDetails SET WipQuantity = , Review_Wip = 88 WHERE WipMaster_Id IN (SELECT id FROM WipMasters WHERE issuedmonth = 'March' AND IssuedYear = 2026) AND CommitmentPeriod = 3 AND CASIN = 'B07R442XJ3';</v>
      </c>
    </row>
    <row r="2031" spans="1:14" x14ac:dyDescent="0.25">
      <c r="A2031" t="s">
        <v>2125</v>
      </c>
      <c r="B2031" t="s">
        <v>1981</v>
      </c>
      <c r="C2031" t="s">
        <v>4216</v>
      </c>
      <c r="D2031" t="s">
        <v>2124</v>
      </c>
      <c r="E2031" t="s">
        <v>13</v>
      </c>
      <c r="F2031">
        <v>1</v>
      </c>
      <c r="G2031">
        <v>22</v>
      </c>
      <c r="H2031">
        <v>0</v>
      </c>
      <c r="I2031">
        <v>330</v>
      </c>
      <c r="J2031">
        <v>374</v>
      </c>
      <c r="K2031">
        <v>110</v>
      </c>
      <c r="L2031">
        <v>132</v>
      </c>
      <c r="M2031">
        <v>506</v>
      </c>
      <c r="N2031" t="str">
        <f t="shared" si="31"/>
        <v>UPDATE WipDetails SET WipQuantity = , Review_Wip = 506 WHERE WipMaster_Id IN (SELECT id FROM WipMasters WHERE issuedmonth = 'March' AND IssuedYear = 2026) AND CommitmentPeriod = 3 AND CASIN = 'B07R442SDT';</v>
      </c>
    </row>
    <row r="2032" spans="1:14" x14ac:dyDescent="0.25">
      <c r="A2032" t="s">
        <v>2126</v>
      </c>
      <c r="B2032" t="s">
        <v>1981</v>
      </c>
      <c r="C2032" t="s">
        <v>4217</v>
      </c>
      <c r="D2032" t="s">
        <v>2124</v>
      </c>
      <c r="E2032" t="s">
        <v>15</v>
      </c>
      <c r="F2032">
        <v>1</v>
      </c>
      <c r="G2032">
        <v>22</v>
      </c>
      <c r="H2032">
        <v>0</v>
      </c>
      <c r="I2032">
        <v>0</v>
      </c>
      <c r="J2032">
        <v>0</v>
      </c>
      <c r="K2032">
        <v>484</v>
      </c>
      <c r="L2032">
        <v>1364</v>
      </c>
      <c r="M2032">
        <v>330</v>
      </c>
      <c r="N2032" t="str">
        <f t="shared" si="31"/>
        <v>UPDATE WipDetails SET WipQuantity = , Review_Wip = 330 WHERE WipMaster_Id IN (SELECT id FROM WipMasters WHERE issuedmonth = 'March' AND IssuedYear = 2026) AND CommitmentPeriod = 3 AND CASIN = 'B07R54MSD1';</v>
      </c>
    </row>
    <row r="2033" spans="1:14" x14ac:dyDescent="0.25">
      <c r="A2033" t="s">
        <v>2127</v>
      </c>
      <c r="B2033" t="s">
        <v>1981</v>
      </c>
      <c r="C2033" t="s">
        <v>4218</v>
      </c>
      <c r="D2033" t="s">
        <v>2124</v>
      </c>
      <c r="E2033" t="s">
        <v>17</v>
      </c>
      <c r="F2033">
        <v>1</v>
      </c>
      <c r="G2033">
        <v>18</v>
      </c>
      <c r="H2033">
        <v>15</v>
      </c>
      <c r="I2033">
        <v>0</v>
      </c>
      <c r="J2033">
        <v>0</v>
      </c>
      <c r="K2033">
        <v>414</v>
      </c>
      <c r="L2033">
        <v>72</v>
      </c>
      <c r="M2033">
        <v>558</v>
      </c>
      <c r="N2033" t="str">
        <f t="shared" si="31"/>
        <v>UPDATE WipDetails SET WipQuantity = , Review_Wip = 558 WHERE WipMaster_Id IN (SELECT id FROM WipMasters WHERE issuedmonth = 'March' AND IssuedYear = 2026) AND CommitmentPeriod = 3 AND CASIN = 'B07R7641SX';</v>
      </c>
    </row>
    <row r="2034" spans="1:14" x14ac:dyDescent="0.25">
      <c r="A2034" t="s">
        <v>2128</v>
      </c>
      <c r="B2034" t="s">
        <v>1981</v>
      </c>
      <c r="C2034" t="s">
        <v>4219</v>
      </c>
      <c r="D2034" t="s">
        <v>2124</v>
      </c>
      <c r="E2034" t="s">
        <v>19</v>
      </c>
      <c r="F2034">
        <v>1</v>
      </c>
      <c r="G2034">
        <v>18</v>
      </c>
      <c r="H2034">
        <v>57</v>
      </c>
      <c r="I2034">
        <v>162</v>
      </c>
      <c r="J2034">
        <v>126</v>
      </c>
      <c r="K2034">
        <v>324</v>
      </c>
      <c r="L2034">
        <v>396</v>
      </c>
      <c r="M2034">
        <v>234</v>
      </c>
      <c r="N2034" t="str">
        <f t="shared" si="31"/>
        <v>UPDATE WipDetails SET WipQuantity = , Review_Wip = 234 WHERE WipMaster_Id IN (SELECT id FROM WipMasters WHERE issuedmonth = 'March' AND IssuedYear = 2026) AND CommitmentPeriod = 3 AND CASIN = 'B07R763TNF';</v>
      </c>
    </row>
    <row r="2035" spans="1:14" x14ac:dyDescent="0.25">
      <c r="A2035" t="s">
        <v>2129</v>
      </c>
      <c r="B2035" t="s">
        <v>1981</v>
      </c>
      <c r="C2035" t="s">
        <v>4220</v>
      </c>
      <c r="D2035" t="s">
        <v>2124</v>
      </c>
      <c r="E2035" t="s">
        <v>21</v>
      </c>
      <c r="F2035">
        <v>1</v>
      </c>
      <c r="G2035">
        <v>18</v>
      </c>
      <c r="H2035">
        <v>11</v>
      </c>
      <c r="I2035">
        <v>432</v>
      </c>
      <c r="J2035">
        <v>594</v>
      </c>
      <c r="K2035">
        <v>90</v>
      </c>
      <c r="L2035">
        <v>72</v>
      </c>
      <c r="M2035">
        <v>270</v>
      </c>
      <c r="N2035" t="str">
        <f t="shared" si="31"/>
        <v>UPDATE WipDetails SET WipQuantity = , Review_Wip = 270 WHERE WipMaster_Id IN (SELECT id FROM WipMasters WHERE issuedmonth = 'March' AND IssuedYear = 2026) AND CommitmentPeriod = 3 AND CASIN = 'B07R9G4R3Q';</v>
      </c>
    </row>
    <row r="2036" spans="1:14" x14ac:dyDescent="0.25">
      <c r="A2036" t="s">
        <v>2130</v>
      </c>
      <c r="B2036" t="s">
        <v>1981</v>
      </c>
      <c r="C2036" t="s">
        <v>4221</v>
      </c>
      <c r="D2036" t="s">
        <v>2131</v>
      </c>
      <c r="E2036" t="s">
        <v>11</v>
      </c>
      <c r="F2036">
        <v>1</v>
      </c>
      <c r="G2036">
        <v>22</v>
      </c>
      <c r="H2036">
        <v>7</v>
      </c>
      <c r="I2036">
        <v>22</v>
      </c>
      <c r="J2036">
        <v>22</v>
      </c>
      <c r="K2036">
        <v>132</v>
      </c>
      <c r="L2036">
        <v>0</v>
      </c>
      <c r="M2036">
        <v>0</v>
      </c>
      <c r="N2036" t="str">
        <f t="shared" si="31"/>
        <v>UPDATE WipDetails SET WipQuantity = , Review_Wip = 0 WHERE WipMaster_Id IN (SELECT id FROM WipMasters WHERE issuedmonth = 'March' AND IssuedYear = 2026) AND CommitmentPeriod = 3 AND CASIN = 'B08XQZ5X88';</v>
      </c>
    </row>
    <row r="2037" spans="1:14" x14ac:dyDescent="0.25">
      <c r="A2037" t="s">
        <v>2132</v>
      </c>
      <c r="B2037" t="s">
        <v>1981</v>
      </c>
      <c r="C2037" t="s">
        <v>4222</v>
      </c>
      <c r="D2037" t="s">
        <v>2131</v>
      </c>
      <c r="E2037" t="s">
        <v>13</v>
      </c>
      <c r="F2037">
        <v>1</v>
      </c>
      <c r="G2037">
        <v>22</v>
      </c>
      <c r="H2037">
        <v>7</v>
      </c>
      <c r="I2037">
        <v>132</v>
      </c>
      <c r="J2037">
        <v>132</v>
      </c>
      <c r="K2037">
        <v>374</v>
      </c>
      <c r="L2037">
        <v>0</v>
      </c>
      <c r="M2037">
        <v>88</v>
      </c>
      <c r="N2037" t="str">
        <f t="shared" si="31"/>
        <v>UPDATE WipDetails SET WipQuantity = , Review_Wip = 88 WHERE WipMaster_Id IN (SELECT id FROM WipMasters WHERE issuedmonth = 'March' AND IssuedYear = 2026) AND CommitmentPeriod = 3 AND CASIN = 'B08XQWSGPQ';</v>
      </c>
    </row>
    <row r="2038" spans="1:14" x14ac:dyDescent="0.25">
      <c r="A2038" t="s">
        <v>2133</v>
      </c>
      <c r="B2038" t="s">
        <v>1981</v>
      </c>
      <c r="C2038" t="s">
        <v>4223</v>
      </c>
      <c r="D2038" t="s">
        <v>2131</v>
      </c>
      <c r="E2038" t="s">
        <v>15</v>
      </c>
      <c r="F2038">
        <v>1</v>
      </c>
      <c r="G2038">
        <v>22</v>
      </c>
      <c r="H2038">
        <v>35</v>
      </c>
      <c r="I2038">
        <v>176</v>
      </c>
      <c r="J2038">
        <v>176</v>
      </c>
      <c r="K2038">
        <v>330</v>
      </c>
      <c r="L2038">
        <v>0</v>
      </c>
      <c r="M2038">
        <v>726</v>
      </c>
      <c r="N2038" t="str">
        <f t="shared" si="31"/>
        <v>UPDATE WipDetails SET WipQuantity = , Review_Wip = 726 WHERE WipMaster_Id IN (SELECT id FROM WipMasters WHERE issuedmonth = 'March' AND IssuedYear = 2026) AND CommitmentPeriod = 3 AND CASIN = 'B08XQX9NVK';</v>
      </c>
    </row>
    <row r="2039" spans="1:14" x14ac:dyDescent="0.25">
      <c r="A2039" t="s">
        <v>2134</v>
      </c>
      <c r="B2039" t="s">
        <v>1981</v>
      </c>
      <c r="C2039" t="s">
        <v>4224</v>
      </c>
      <c r="D2039" t="s">
        <v>2131</v>
      </c>
      <c r="E2039" t="s">
        <v>27</v>
      </c>
      <c r="F2039">
        <v>1</v>
      </c>
      <c r="G2039">
        <v>18</v>
      </c>
      <c r="H2039">
        <v>5</v>
      </c>
      <c r="I2039">
        <v>378</v>
      </c>
      <c r="J2039">
        <v>378</v>
      </c>
      <c r="K2039">
        <v>432</v>
      </c>
      <c r="L2039">
        <v>0</v>
      </c>
      <c r="M2039">
        <v>360</v>
      </c>
      <c r="N2039" t="str">
        <f t="shared" si="31"/>
        <v>UPDATE WipDetails SET WipQuantity = , Review_Wip = 360 WHERE WipMaster_Id IN (SELECT id FROM WipMasters WHERE issuedmonth = 'March' AND IssuedYear = 2026) AND CommitmentPeriod = 3 AND CASIN = 'B08XQWLK43';</v>
      </c>
    </row>
    <row r="2040" spans="1:14" x14ac:dyDescent="0.25">
      <c r="A2040" t="s">
        <v>2135</v>
      </c>
      <c r="B2040" t="s">
        <v>1981</v>
      </c>
      <c r="C2040" t="s">
        <v>4225</v>
      </c>
      <c r="D2040" t="s">
        <v>2131</v>
      </c>
      <c r="E2040" t="s">
        <v>19</v>
      </c>
      <c r="F2040">
        <v>1</v>
      </c>
      <c r="G2040">
        <v>18</v>
      </c>
      <c r="H2040">
        <v>11</v>
      </c>
      <c r="I2040">
        <v>270</v>
      </c>
      <c r="J2040">
        <v>270</v>
      </c>
      <c r="K2040">
        <v>288</v>
      </c>
      <c r="L2040">
        <v>0</v>
      </c>
      <c r="M2040">
        <v>342</v>
      </c>
      <c r="N2040" t="str">
        <f t="shared" si="31"/>
        <v>UPDATE WipDetails SET WipQuantity = , Review_Wip = 342 WHERE WipMaster_Id IN (SELECT id FROM WipMasters WHERE issuedmonth = 'March' AND IssuedYear = 2026) AND CommitmentPeriod = 3 AND CASIN = 'B08XQY5VM3';</v>
      </c>
    </row>
    <row r="2041" spans="1:14" x14ac:dyDescent="0.25">
      <c r="A2041" t="s">
        <v>2136</v>
      </c>
      <c r="B2041" t="s">
        <v>1981</v>
      </c>
      <c r="C2041" t="s">
        <v>4226</v>
      </c>
      <c r="D2041" t="s">
        <v>2131</v>
      </c>
      <c r="E2041" t="s">
        <v>21</v>
      </c>
      <c r="F2041">
        <v>1</v>
      </c>
      <c r="G2041">
        <v>18</v>
      </c>
      <c r="H2041">
        <v>12</v>
      </c>
      <c r="I2041">
        <v>180</v>
      </c>
      <c r="J2041">
        <v>252</v>
      </c>
      <c r="K2041">
        <v>18</v>
      </c>
      <c r="L2041">
        <v>0</v>
      </c>
      <c r="M2041">
        <v>468</v>
      </c>
      <c r="N2041" t="str">
        <f t="shared" si="31"/>
        <v>UPDATE WipDetails SET WipQuantity = , Review_Wip = 468 WHERE WipMaster_Id IN (SELECT id FROM WipMasters WHERE issuedmonth = 'March' AND IssuedYear = 2026) AND CommitmentPeriod = 3 AND CASIN = 'B08XQYKFJL';</v>
      </c>
    </row>
    <row r="2042" spans="1:14" x14ac:dyDescent="0.25">
      <c r="A2042" t="s">
        <v>2137</v>
      </c>
      <c r="B2042" t="s">
        <v>1981</v>
      </c>
      <c r="C2042" t="s">
        <v>4227</v>
      </c>
      <c r="D2042" t="s">
        <v>432</v>
      </c>
      <c r="E2042" t="s">
        <v>11</v>
      </c>
      <c r="F2042">
        <v>1</v>
      </c>
      <c r="G2042">
        <v>22</v>
      </c>
      <c r="H2042">
        <v>14</v>
      </c>
      <c r="I2042">
        <v>44</v>
      </c>
      <c r="J2042">
        <v>44</v>
      </c>
      <c r="K2042">
        <v>66</v>
      </c>
      <c r="L2042">
        <v>198</v>
      </c>
      <c r="M2042">
        <v>286</v>
      </c>
      <c r="N2042" t="str">
        <f t="shared" si="31"/>
        <v>UPDATE WipDetails SET WipQuantity = , Review_Wip = 286 WHERE WipMaster_Id IN (SELECT id FROM WipMasters WHERE issuedmonth = 'March' AND IssuedYear = 2026) AND CommitmentPeriod = 3 AND CASIN = 'B07FDM59YW';</v>
      </c>
    </row>
    <row r="2043" spans="1:14" x14ac:dyDescent="0.25">
      <c r="A2043" t="s">
        <v>2138</v>
      </c>
      <c r="B2043" t="s">
        <v>1981</v>
      </c>
      <c r="C2043" t="s">
        <v>4228</v>
      </c>
      <c r="D2043" t="s">
        <v>432</v>
      </c>
      <c r="E2043" t="s">
        <v>13</v>
      </c>
      <c r="F2043">
        <v>1</v>
      </c>
      <c r="G2043">
        <v>22</v>
      </c>
      <c r="H2043">
        <v>43</v>
      </c>
      <c r="I2043">
        <v>748</v>
      </c>
      <c r="J2043">
        <v>1078</v>
      </c>
      <c r="K2043">
        <v>0</v>
      </c>
      <c r="L2043">
        <v>66</v>
      </c>
      <c r="M2043">
        <v>770</v>
      </c>
      <c r="N2043" t="str">
        <f t="shared" si="31"/>
        <v>UPDATE WipDetails SET WipQuantity = , Review_Wip = 770 WHERE WipMaster_Id IN (SELECT id FROM WipMasters WHERE issuedmonth = 'March' AND IssuedYear = 2026) AND CommitmentPeriod = 3 AND CASIN = 'B07FDRZJZF';</v>
      </c>
    </row>
    <row r="2044" spans="1:14" x14ac:dyDescent="0.25">
      <c r="A2044" t="s">
        <v>2139</v>
      </c>
      <c r="B2044" t="s">
        <v>1981</v>
      </c>
      <c r="C2044" t="s">
        <v>4229</v>
      </c>
      <c r="D2044" t="s">
        <v>432</v>
      </c>
      <c r="E2044" t="s">
        <v>15</v>
      </c>
      <c r="F2044">
        <v>1</v>
      </c>
      <c r="G2044">
        <v>22</v>
      </c>
      <c r="H2044">
        <v>115</v>
      </c>
      <c r="I2044">
        <v>44</v>
      </c>
      <c r="J2044">
        <v>0</v>
      </c>
      <c r="K2044">
        <v>836</v>
      </c>
      <c r="L2044">
        <v>506</v>
      </c>
      <c r="M2044">
        <v>44</v>
      </c>
      <c r="N2044" t="str">
        <f t="shared" si="31"/>
        <v>UPDATE WipDetails SET WipQuantity = , Review_Wip = 44 WHERE WipMaster_Id IN (SELECT id FROM WipMasters WHERE issuedmonth = 'March' AND IssuedYear = 2026) AND CommitmentPeriod = 3 AND CASIN = 'B07FDHWM13';</v>
      </c>
    </row>
    <row r="2045" spans="1:14" x14ac:dyDescent="0.25">
      <c r="A2045" t="s">
        <v>2140</v>
      </c>
      <c r="B2045" t="s">
        <v>1981</v>
      </c>
      <c r="C2045" t="s">
        <v>4230</v>
      </c>
      <c r="D2045" t="s">
        <v>432</v>
      </c>
      <c r="E2045" t="s">
        <v>27</v>
      </c>
      <c r="F2045">
        <v>1</v>
      </c>
      <c r="G2045">
        <v>18</v>
      </c>
      <c r="H2045">
        <v>166</v>
      </c>
      <c r="I2045">
        <v>342</v>
      </c>
      <c r="J2045">
        <v>360</v>
      </c>
      <c r="K2045">
        <v>414</v>
      </c>
      <c r="L2045">
        <v>576</v>
      </c>
      <c r="M2045">
        <v>162</v>
      </c>
      <c r="N2045" t="str">
        <f t="shared" si="31"/>
        <v>UPDATE WipDetails SET WipQuantity = , Review_Wip = 162 WHERE WipMaster_Id IN (SELECT id FROM WipMasters WHERE issuedmonth = 'March' AND IssuedYear = 2026) AND CommitmentPeriod = 3 AND CASIN = 'B07FDM531B';</v>
      </c>
    </row>
    <row r="2046" spans="1:14" x14ac:dyDescent="0.25">
      <c r="A2046" t="s">
        <v>2141</v>
      </c>
      <c r="B2046" t="s">
        <v>1981</v>
      </c>
      <c r="C2046" t="s">
        <v>4231</v>
      </c>
      <c r="D2046" t="s">
        <v>432</v>
      </c>
      <c r="E2046" t="s">
        <v>19</v>
      </c>
      <c r="F2046">
        <v>1</v>
      </c>
      <c r="G2046">
        <v>18</v>
      </c>
      <c r="H2046">
        <v>245</v>
      </c>
      <c r="I2046">
        <v>54</v>
      </c>
      <c r="J2046">
        <v>0</v>
      </c>
      <c r="K2046">
        <v>180</v>
      </c>
      <c r="L2046">
        <v>486</v>
      </c>
      <c r="M2046">
        <v>54</v>
      </c>
      <c r="N2046" t="str">
        <f t="shared" si="31"/>
        <v>UPDATE WipDetails SET WipQuantity = , Review_Wip = 54 WHERE WipMaster_Id IN (SELECT id FROM WipMasters WHERE issuedmonth = 'March' AND IssuedYear = 2026) AND CommitmentPeriod = 3 AND CASIN = 'B07FDRMKBM';</v>
      </c>
    </row>
    <row r="2047" spans="1:14" x14ac:dyDescent="0.25">
      <c r="A2047" t="s">
        <v>2142</v>
      </c>
      <c r="B2047" t="s">
        <v>1981</v>
      </c>
      <c r="C2047" t="s">
        <v>4232</v>
      </c>
      <c r="D2047" t="s">
        <v>432</v>
      </c>
      <c r="E2047" t="s">
        <v>21</v>
      </c>
      <c r="F2047">
        <v>1</v>
      </c>
      <c r="G2047">
        <v>18</v>
      </c>
      <c r="H2047">
        <v>54</v>
      </c>
      <c r="I2047">
        <v>54</v>
      </c>
      <c r="J2047">
        <v>18</v>
      </c>
      <c r="K2047">
        <v>54</v>
      </c>
      <c r="L2047">
        <v>72</v>
      </c>
      <c r="M2047">
        <v>288</v>
      </c>
      <c r="N2047" t="str">
        <f t="shared" si="31"/>
        <v>UPDATE WipDetails SET WipQuantity = , Review_Wip = 288 WHERE WipMaster_Id IN (SELECT id FROM WipMasters WHERE issuedmonth = 'March' AND IssuedYear = 2026) AND CommitmentPeriod = 3 AND CASIN = 'B07FDP48JR';</v>
      </c>
    </row>
    <row r="2048" spans="1:14" x14ac:dyDescent="0.25">
      <c r="A2048" t="s">
        <v>2143</v>
      </c>
      <c r="B2048" t="s">
        <v>1981</v>
      </c>
      <c r="C2048" t="s">
        <v>4233</v>
      </c>
      <c r="D2048" t="s">
        <v>358</v>
      </c>
      <c r="E2048" t="s">
        <v>11</v>
      </c>
      <c r="F2048">
        <v>1</v>
      </c>
      <c r="G2048">
        <v>22</v>
      </c>
      <c r="H2048">
        <v>15</v>
      </c>
      <c r="I2048">
        <v>176</v>
      </c>
      <c r="J2048">
        <v>220</v>
      </c>
      <c r="K2048">
        <v>44</v>
      </c>
      <c r="L2048">
        <v>132</v>
      </c>
      <c r="M2048">
        <v>154</v>
      </c>
      <c r="N2048" t="str">
        <f t="shared" si="31"/>
        <v>UPDATE WipDetails SET WipQuantity = , Review_Wip = 154 WHERE WipMaster_Id IN (SELECT id FROM WipMasters WHERE issuedmonth = 'March' AND IssuedYear = 2026) AND CommitmentPeriod = 3 AND CASIN = 'B08XQXZ9ZY';</v>
      </c>
    </row>
    <row r="2049" spans="1:14" x14ac:dyDescent="0.25">
      <c r="A2049" t="s">
        <v>2144</v>
      </c>
      <c r="B2049" t="s">
        <v>1981</v>
      </c>
      <c r="C2049" t="s">
        <v>4234</v>
      </c>
      <c r="D2049" t="s">
        <v>358</v>
      </c>
      <c r="E2049" t="s">
        <v>13</v>
      </c>
      <c r="F2049">
        <v>1</v>
      </c>
      <c r="G2049">
        <v>22</v>
      </c>
      <c r="H2049">
        <v>15</v>
      </c>
      <c r="I2049">
        <v>110</v>
      </c>
      <c r="J2049">
        <v>132</v>
      </c>
      <c r="K2049">
        <v>198</v>
      </c>
      <c r="L2049">
        <v>242</v>
      </c>
      <c r="M2049">
        <v>352</v>
      </c>
      <c r="N2049" t="str">
        <f t="shared" si="31"/>
        <v>UPDATE WipDetails SET WipQuantity = , Review_Wip = 352 WHERE WipMaster_Id IN (SELECT id FROM WipMasters WHERE issuedmonth = 'March' AND IssuedYear = 2026) AND CommitmentPeriod = 3 AND CASIN = 'B08XQWSGKY';</v>
      </c>
    </row>
    <row r="2050" spans="1:14" x14ac:dyDescent="0.25">
      <c r="A2050" t="s">
        <v>2145</v>
      </c>
      <c r="B2050" t="s">
        <v>1981</v>
      </c>
      <c r="C2050" t="s">
        <v>4235</v>
      </c>
      <c r="D2050" t="s">
        <v>358</v>
      </c>
      <c r="E2050" t="s">
        <v>15</v>
      </c>
      <c r="F2050">
        <v>1</v>
      </c>
      <c r="G2050">
        <v>22</v>
      </c>
      <c r="H2050">
        <v>20</v>
      </c>
      <c r="I2050">
        <v>154</v>
      </c>
      <c r="J2050">
        <v>154</v>
      </c>
      <c r="K2050">
        <v>352</v>
      </c>
      <c r="L2050">
        <v>396</v>
      </c>
      <c r="M2050">
        <v>374</v>
      </c>
      <c r="N2050" t="str">
        <f t="shared" si="31"/>
        <v>UPDATE WipDetails SET WipQuantity = , Review_Wip = 374 WHERE WipMaster_Id IN (SELECT id FROM WipMasters WHERE issuedmonth = 'March' AND IssuedYear = 2026) AND CommitmentPeriod = 3 AND CASIN = 'B08XQZDCK7';</v>
      </c>
    </row>
    <row r="2051" spans="1:14" x14ac:dyDescent="0.25">
      <c r="A2051" t="s">
        <v>2146</v>
      </c>
      <c r="B2051" t="s">
        <v>1981</v>
      </c>
      <c r="C2051" t="s">
        <v>4236</v>
      </c>
      <c r="D2051" t="s">
        <v>358</v>
      </c>
      <c r="E2051" t="s">
        <v>27</v>
      </c>
      <c r="F2051">
        <v>1</v>
      </c>
      <c r="G2051">
        <v>18</v>
      </c>
      <c r="H2051">
        <v>11</v>
      </c>
      <c r="I2051">
        <v>324</v>
      </c>
      <c r="J2051">
        <v>324</v>
      </c>
      <c r="K2051">
        <v>486</v>
      </c>
      <c r="L2051">
        <v>612</v>
      </c>
      <c r="M2051">
        <v>342</v>
      </c>
      <c r="N2051" t="str">
        <f t="shared" ref="N2051:N2114" si="32">"UPDATE WipDetails SET WipQuantity = "&amp;ML2051&amp;", Review_Wip = "&amp;M2051&amp;" WHERE WipMaster_Id IN (SELECT id FROM WipMasters WHERE issuedmonth = 'March' AND IssuedYear = 2026) AND CommitmentPeriod = 3 AND CASIN = '"&amp;A2051&amp;"';"</f>
        <v>UPDATE WipDetails SET WipQuantity = , Review_Wip = 342 WHERE WipMaster_Id IN (SELECT id FROM WipMasters WHERE issuedmonth = 'March' AND IssuedYear = 2026) AND CommitmentPeriod = 3 AND CASIN = 'B08XQZSG5R';</v>
      </c>
    </row>
    <row r="2052" spans="1:14" x14ac:dyDescent="0.25">
      <c r="A2052" t="s">
        <v>2147</v>
      </c>
      <c r="B2052" t="s">
        <v>1981</v>
      </c>
      <c r="C2052" t="s">
        <v>4237</v>
      </c>
      <c r="D2052" t="s">
        <v>358</v>
      </c>
      <c r="E2052" t="s">
        <v>19</v>
      </c>
      <c r="F2052">
        <v>1</v>
      </c>
      <c r="G2052">
        <v>18</v>
      </c>
      <c r="H2052">
        <v>22</v>
      </c>
      <c r="I2052">
        <v>162</v>
      </c>
      <c r="J2052">
        <v>162</v>
      </c>
      <c r="K2052">
        <v>450</v>
      </c>
      <c r="L2052">
        <v>468</v>
      </c>
      <c r="M2052">
        <v>252</v>
      </c>
      <c r="N2052" t="str">
        <f t="shared" si="32"/>
        <v>UPDATE WipDetails SET WipQuantity = , Review_Wip = 252 WHERE WipMaster_Id IN (SELECT id FROM WipMasters WHERE issuedmonth = 'March' AND IssuedYear = 2026) AND CommitmentPeriod = 3 AND CASIN = 'B08XQXJPSJ';</v>
      </c>
    </row>
    <row r="2053" spans="1:14" x14ac:dyDescent="0.25">
      <c r="A2053" t="s">
        <v>2148</v>
      </c>
      <c r="B2053" t="s">
        <v>1981</v>
      </c>
      <c r="C2053" t="s">
        <v>4238</v>
      </c>
      <c r="D2053" t="s">
        <v>358</v>
      </c>
      <c r="E2053" t="s">
        <v>21</v>
      </c>
      <c r="F2053">
        <v>1</v>
      </c>
      <c r="G2053">
        <v>18</v>
      </c>
      <c r="H2053">
        <v>12</v>
      </c>
      <c r="I2053">
        <v>198</v>
      </c>
      <c r="J2053">
        <v>288</v>
      </c>
      <c r="K2053">
        <v>72</v>
      </c>
      <c r="L2053">
        <v>252</v>
      </c>
      <c r="M2053">
        <v>468</v>
      </c>
      <c r="N2053" t="str">
        <f t="shared" si="32"/>
        <v>UPDATE WipDetails SET WipQuantity = , Review_Wip = 468 WHERE WipMaster_Id IN (SELECT id FROM WipMasters WHERE issuedmonth = 'March' AND IssuedYear = 2026) AND CommitmentPeriod = 3 AND CASIN = 'B08XQYN91V';</v>
      </c>
    </row>
    <row r="2054" spans="1:14" x14ac:dyDescent="0.25">
      <c r="A2054" t="s">
        <v>2149</v>
      </c>
      <c r="B2054" t="s">
        <v>1981</v>
      </c>
      <c r="C2054" t="s">
        <v>4239</v>
      </c>
      <c r="D2054" t="s">
        <v>445</v>
      </c>
      <c r="E2054" t="s">
        <v>11</v>
      </c>
      <c r="F2054">
        <v>1</v>
      </c>
      <c r="G2054">
        <v>22</v>
      </c>
      <c r="H2054">
        <v>22</v>
      </c>
      <c r="I2054">
        <v>110</v>
      </c>
      <c r="J2054">
        <v>110</v>
      </c>
      <c r="K2054">
        <v>44</v>
      </c>
      <c r="L2054">
        <v>132</v>
      </c>
      <c r="M2054">
        <v>44</v>
      </c>
      <c r="N2054" t="str">
        <f t="shared" si="32"/>
        <v>UPDATE WipDetails SET WipQuantity = , Review_Wip = 44 WHERE WipMaster_Id IN (SELECT id FROM WipMasters WHERE issuedmonth = 'March' AND IssuedYear = 2026) AND CommitmentPeriod = 3 AND CASIN = 'B08XQXZ9ZW';</v>
      </c>
    </row>
    <row r="2055" spans="1:14" x14ac:dyDescent="0.25">
      <c r="A2055" t="s">
        <v>2150</v>
      </c>
      <c r="B2055" t="s">
        <v>1981</v>
      </c>
      <c r="C2055" t="s">
        <v>4240</v>
      </c>
      <c r="D2055" t="s">
        <v>445</v>
      </c>
      <c r="E2055" t="s">
        <v>13</v>
      </c>
      <c r="F2055">
        <v>1</v>
      </c>
      <c r="G2055">
        <v>22</v>
      </c>
      <c r="H2055">
        <v>108</v>
      </c>
      <c r="I2055">
        <v>330</v>
      </c>
      <c r="J2055">
        <v>374</v>
      </c>
      <c r="K2055">
        <v>264</v>
      </c>
      <c r="L2055">
        <v>330</v>
      </c>
      <c r="M2055">
        <v>220</v>
      </c>
      <c r="N2055" t="str">
        <f t="shared" si="32"/>
        <v>UPDATE WipDetails SET WipQuantity = , Review_Wip = 220 WHERE WipMaster_Id IN (SELECT id FROM WipMasters WHERE issuedmonth = 'March' AND IssuedYear = 2026) AND CommitmentPeriod = 3 AND CASIN = 'B08XQZH9FY';</v>
      </c>
    </row>
    <row r="2056" spans="1:14" x14ac:dyDescent="0.25">
      <c r="A2056" t="s">
        <v>2151</v>
      </c>
      <c r="B2056" t="s">
        <v>1981</v>
      </c>
      <c r="C2056" t="s">
        <v>4241</v>
      </c>
      <c r="D2056" t="s">
        <v>445</v>
      </c>
      <c r="E2056" t="s">
        <v>15</v>
      </c>
      <c r="F2056">
        <v>1</v>
      </c>
      <c r="G2056">
        <v>22</v>
      </c>
      <c r="H2056">
        <v>248</v>
      </c>
      <c r="I2056">
        <v>330</v>
      </c>
      <c r="J2056">
        <v>220</v>
      </c>
      <c r="K2056">
        <v>330</v>
      </c>
      <c r="L2056">
        <v>682</v>
      </c>
      <c r="M2056">
        <v>462</v>
      </c>
      <c r="N2056" t="str">
        <f t="shared" si="32"/>
        <v>UPDATE WipDetails SET WipQuantity = , Review_Wip = 462 WHERE WipMaster_Id IN (SELECT id FROM WipMasters WHERE issuedmonth = 'March' AND IssuedYear = 2026) AND CommitmentPeriod = 3 AND CASIN = 'B08XQWMHKV';</v>
      </c>
    </row>
    <row r="2057" spans="1:14" x14ac:dyDescent="0.25">
      <c r="A2057" t="s">
        <v>2152</v>
      </c>
      <c r="B2057" t="s">
        <v>1981</v>
      </c>
      <c r="C2057" t="s">
        <v>4242</v>
      </c>
      <c r="D2057" t="s">
        <v>445</v>
      </c>
      <c r="E2057" t="s">
        <v>27</v>
      </c>
      <c r="F2057">
        <v>1</v>
      </c>
      <c r="G2057">
        <v>18</v>
      </c>
      <c r="H2057">
        <v>106</v>
      </c>
      <c r="I2057">
        <v>288</v>
      </c>
      <c r="J2057">
        <v>324</v>
      </c>
      <c r="K2057">
        <v>288</v>
      </c>
      <c r="L2057">
        <v>396</v>
      </c>
      <c r="M2057">
        <v>594</v>
      </c>
      <c r="N2057" t="str">
        <f t="shared" si="32"/>
        <v>UPDATE WipDetails SET WipQuantity = , Review_Wip = 594 WHERE WipMaster_Id IN (SELECT id FROM WipMasters WHERE issuedmonth = 'March' AND IssuedYear = 2026) AND CommitmentPeriod = 3 AND CASIN = 'B08XQYBKSJ';</v>
      </c>
    </row>
    <row r="2058" spans="1:14" x14ac:dyDescent="0.25">
      <c r="A2058" t="s">
        <v>2153</v>
      </c>
      <c r="B2058" t="s">
        <v>1981</v>
      </c>
      <c r="C2058" t="s">
        <v>4243</v>
      </c>
      <c r="D2058" t="s">
        <v>445</v>
      </c>
      <c r="E2058" t="s">
        <v>19</v>
      </c>
      <c r="F2058">
        <v>1</v>
      </c>
      <c r="G2058">
        <v>18</v>
      </c>
      <c r="H2058">
        <v>84</v>
      </c>
      <c r="I2058">
        <v>324</v>
      </c>
      <c r="J2058">
        <v>414</v>
      </c>
      <c r="K2058">
        <v>324</v>
      </c>
      <c r="L2058">
        <v>342</v>
      </c>
      <c r="M2058">
        <v>378</v>
      </c>
      <c r="N2058" t="str">
        <f t="shared" si="32"/>
        <v>UPDATE WipDetails SET WipQuantity = , Review_Wip = 378 WHERE WipMaster_Id IN (SELECT id FROM WipMasters WHERE issuedmonth = 'March' AND IssuedYear = 2026) AND CommitmentPeriod = 3 AND CASIN = 'B08XQXHQX7';</v>
      </c>
    </row>
    <row r="2059" spans="1:14" x14ac:dyDescent="0.25">
      <c r="A2059" t="s">
        <v>2154</v>
      </c>
      <c r="B2059" t="s">
        <v>1981</v>
      </c>
      <c r="C2059" t="s">
        <v>4244</v>
      </c>
      <c r="D2059" t="s">
        <v>445</v>
      </c>
      <c r="E2059" t="s">
        <v>21</v>
      </c>
      <c r="F2059">
        <v>1</v>
      </c>
      <c r="G2059">
        <v>18</v>
      </c>
      <c r="H2059">
        <v>96</v>
      </c>
      <c r="I2059">
        <v>54</v>
      </c>
      <c r="J2059">
        <v>0</v>
      </c>
      <c r="K2059">
        <v>162</v>
      </c>
      <c r="L2059">
        <v>198</v>
      </c>
      <c r="M2059">
        <v>126</v>
      </c>
      <c r="N2059" t="str">
        <f t="shared" si="32"/>
        <v>UPDATE WipDetails SET WipQuantity = , Review_Wip = 126 WHERE WipMaster_Id IN (SELECT id FROM WipMasters WHERE issuedmonth = 'March' AND IssuedYear = 2026) AND CommitmentPeriod = 3 AND CASIN = 'B08XQY7NQ7';</v>
      </c>
    </row>
    <row r="2060" spans="1:14" x14ac:dyDescent="0.25">
      <c r="A2060" t="s">
        <v>2155</v>
      </c>
      <c r="B2060" t="s">
        <v>1981</v>
      </c>
      <c r="C2060" t="s">
        <v>4245</v>
      </c>
      <c r="D2060" t="s">
        <v>115</v>
      </c>
      <c r="E2060" t="s">
        <v>11</v>
      </c>
      <c r="F2060">
        <v>1</v>
      </c>
      <c r="G2060">
        <v>22</v>
      </c>
      <c r="H2060">
        <v>286</v>
      </c>
      <c r="I2060">
        <v>374</v>
      </c>
      <c r="J2060">
        <v>264</v>
      </c>
      <c r="K2060">
        <v>0</v>
      </c>
      <c r="L2060">
        <v>66</v>
      </c>
      <c r="M2060">
        <v>440</v>
      </c>
      <c r="N2060" t="str">
        <f t="shared" si="32"/>
        <v>UPDATE WipDetails SET WipQuantity = , Review_Wip = 440 WHERE WipMaster_Id IN (SELECT id FROM WipMasters WHERE issuedmonth = 'March' AND IssuedYear = 2026) AND CommitmentPeriod = 3 AND CASIN = 'B08XQXMVGM';</v>
      </c>
    </row>
    <row r="2061" spans="1:14" x14ac:dyDescent="0.25">
      <c r="A2061" t="s">
        <v>2156</v>
      </c>
      <c r="B2061" t="s">
        <v>1981</v>
      </c>
      <c r="C2061" t="s">
        <v>4246</v>
      </c>
      <c r="D2061" t="s">
        <v>115</v>
      </c>
      <c r="E2061" t="s">
        <v>13</v>
      </c>
      <c r="F2061">
        <v>1</v>
      </c>
      <c r="G2061">
        <v>22</v>
      </c>
      <c r="H2061">
        <v>36</v>
      </c>
      <c r="I2061">
        <v>594</v>
      </c>
      <c r="J2061">
        <v>836</v>
      </c>
      <c r="K2061">
        <v>0</v>
      </c>
      <c r="L2061">
        <v>418</v>
      </c>
      <c r="M2061">
        <v>154</v>
      </c>
      <c r="N2061" t="str">
        <f t="shared" si="32"/>
        <v>UPDATE WipDetails SET WipQuantity = , Review_Wip = 154 WHERE WipMaster_Id IN (SELECT id FROM WipMasters WHERE issuedmonth = 'March' AND IssuedYear = 2026) AND CommitmentPeriod = 3 AND CASIN = 'B08XQYKFHJ';</v>
      </c>
    </row>
    <row r="2062" spans="1:14" x14ac:dyDescent="0.25">
      <c r="A2062" t="s">
        <v>2157</v>
      </c>
      <c r="B2062" t="s">
        <v>1981</v>
      </c>
      <c r="C2062" t="s">
        <v>4247</v>
      </c>
      <c r="D2062" t="s">
        <v>115</v>
      </c>
      <c r="E2062" t="s">
        <v>15</v>
      </c>
      <c r="F2062">
        <v>1</v>
      </c>
      <c r="G2062">
        <v>22</v>
      </c>
      <c r="H2062">
        <v>167</v>
      </c>
      <c r="I2062">
        <v>198</v>
      </c>
      <c r="J2062">
        <v>110</v>
      </c>
      <c r="K2062">
        <v>814</v>
      </c>
      <c r="L2062">
        <v>660</v>
      </c>
      <c r="M2062">
        <v>44</v>
      </c>
      <c r="N2062" t="str">
        <f t="shared" si="32"/>
        <v>UPDATE WipDetails SET WipQuantity = , Review_Wip = 44 WHERE WipMaster_Id IN (SELECT id FROM WipMasters WHERE issuedmonth = 'March' AND IssuedYear = 2026) AND CommitmentPeriod = 3 AND CASIN = 'B08XQXN9Z7';</v>
      </c>
    </row>
    <row r="2063" spans="1:14" x14ac:dyDescent="0.25">
      <c r="A2063" t="s">
        <v>2158</v>
      </c>
      <c r="B2063" t="s">
        <v>1981</v>
      </c>
      <c r="C2063" t="s">
        <v>4248</v>
      </c>
      <c r="D2063" t="s">
        <v>115</v>
      </c>
      <c r="E2063" t="s">
        <v>27</v>
      </c>
      <c r="F2063">
        <v>1</v>
      </c>
      <c r="G2063">
        <v>18</v>
      </c>
      <c r="H2063">
        <v>132</v>
      </c>
      <c r="I2063">
        <v>954</v>
      </c>
      <c r="J2063">
        <v>1152</v>
      </c>
      <c r="K2063">
        <v>0</v>
      </c>
      <c r="L2063">
        <v>702</v>
      </c>
      <c r="M2063">
        <v>828</v>
      </c>
      <c r="N2063" t="str">
        <f t="shared" si="32"/>
        <v>UPDATE WipDetails SET WipQuantity = , Review_Wip = 828 WHERE WipMaster_Id IN (SELECT id FROM WipMasters WHERE issuedmonth = 'March' AND IssuedYear = 2026) AND CommitmentPeriod = 3 AND CASIN = 'B08XQX2KW1';</v>
      </c>
    </row>
    <row r="2064" spans="1:14" x14ac:dyDescent="0.25">
      <c r="A2064" t="s">
        <v>2159</v>
      </c>
      <c r="B2064" t="s">
        <v>1981</v>
      </c>
      <c r="C2064" t="s">
        <v>4249</v>
      </c>
      <c r="D2064" t="s">
        <v>115</v>
      </c>
      <c r="E2064" t="s">
        <v>19</v>
      </c>
      <c r="F2064">
        <v>1</v>
      </c>
      <c r="G2064">
        <v>18</v>
      </c>
      <c r="H2064">
        <v>184</v>
      </c>
      <c r="I2064">
        <v>216</v>
      </c>
      <c r="J2064">
        <v>126</v>
      </c>
      <c r="K2064">
        <v>756</v>
      </c>
      <c r="L2064">
        <v>342</v>
      </c>
      <c r="M2064">
        <v>54</v>
      </c>
      <c r="N2064" t="str">
        <f t="shared" si="32"/>
        <v>UPDATE WipDetails SET WipQuantity = , Review_Wip = 54 WHERE WipMaster_Id IN (SELECT id FROM WipMasters WHERE issuedmonth = 'March' AND IssuedYear = 2026) AND CommitmentPeriod = 3 AND CASIN = 'B08XQY5YRZ';</v>
      </c>
    </row>
    <row r="2065" spans="1:14" x14ac:dyDescent="0.25">
      <c r="A2065" t="s">
        <v>2160</v>
      </c>
      <c r="B2065" t="s">
        <v>1981</v>
      </c>
      <c r="C2065" t="s">
        <v>4250</v>
      </c>
      <c r="D2065" t="s">
        <v>115</v>
      </c>
      <c r="E2065" t="s">
        <v>21</v>
      </c>
      <c r="F2065">
        <v>1</v>
      </c>
      <c r="G2065">
        <v>18</v>
      </c>
      <c r="H2065">
        <v>144</v>
      </c>
      <c r="I2065">
        <v>270</v>
      </c>
      <c r="J2065">
        <v>234</v>
      </c>
      <c r="K2065">
        <v>0</v>
      </c>
      <c r="L2065">
        <v>72</v>
      </c>
      <c r="M2065">
        <v>36</v>
      </c>
      <c r="N2065" t="str">
        <f t="shared" si="32"/>
        <v>UPDATE WipDetails SET WipQuantity = , Review_Wip = 36 WHERE WipMaster_Id IN (SELECT id FROM WipMasters WHERE issuedmonth = 'March' AND IssuedYear = 2026) AND CommitmentPeriod = 3 AND CASIN = 'B08XQXH7D8';</v>
      </c>
    </row>
    <row r="2066" spans="1:14" x14ac:dyDescent="0.25">
      <c r="A2066" t="s">
        <v>2161</v>
      </c>
      <c r="B2066" t="s">
        <v>2162</v>
      </c>
      <c r="C2066" t="s">
        <v>4251</v>
      </c>
      <c r="D2066" t="s">
        <v>1982</v>
      </c>
      <c r="E2066" t="s">
        <v>11</v>
      </c>
      <c r="F2066">
        <v>1</v>
      </c>
      <c r="G2066">
        <v>22</v>
      </c>
      <c r="H2066">
        <v>29</v>
      </c>
      <c r="I2066">
        <v>0</v>
      </c>
      <c r="J2066">
        <v>0</v>
      </c>
      <c r="K2066">
        <v>0</v>
      </c>
      <c r="L2066">
        <v>0</v>
      </c>
      <c r="M2066">
        <v>0</v>
      </c>
      <c r="N2066" t="str">
        <f t="shared" si="32"/>
        <v>UPDATE WipDetails SET WipQuantity = , Review_Wip = 0 WHERE WipMaster_Id IN (SELECT id FROM WipMasters WHERE issuedmonth = 'March' AND IssuedYear = 2026) AND CommitmentPeriod = 3 AND CASIN = 'B0869DLHBH';</v>
      </c>
    </row>
    <row r="2067" spans="1:14" x14ac:dyDescent="0.25">
      <c r="A2067" t="s">
        <v>2163</v>
      </c>
      <c r="B2067" t="s">
        <v>2162</v>
      </c>
      <c r="C2067" t="s">
        <v>4252</v>
      </c>
      <c r="D2067" t="s">
        <v>1982</v>
      </c>
      <c r="E2067" t="s">
        <v>13</v>
      </c>
      <c r="F2067">
        <v>1</v>
      </c>
      <c r="G2067">
        <v>22</v>
      </c>
      <c r="H2067">
        <v>59</v>
      </c>
      <c r="I2067">
        <v>0</v>
      </c>
      <c r="J2067">
        <v>0</v>
      </c>
      <c r="K2067">
        <v>0</v>
      </c>
      <c r="L2067">
        <v>0</v>
      </c>
      <c r="M2067">
        <v>0</v>
      </c>
      <c r="N2067" t="str">
        <f t="shared" si="32"/>
        <v>UPDATE WipDetails SET WipQuantity = , Review_Wip = 0 WHERE WipMaster_Id IN (SELECT id FROM WipMasters WHERE issuedmonth = 'March' AND IssuedYear = 2026) AND CommitmentPeriod = 3 AND CASIN = 'B08698T4WV';</v>
      </c>
    </row>
    <row r="2068" spans="1:14" x14ac:dyDescent="0.25">
      <c r="A2068" t="s">
        <v>2164</v>
      </c>
      <c r="B2068" t="s">
        <v>2162</v>
      </c>
      <c r="C2068" t="s">
        <v>4253</v>
      </c>
      <c r="D2068" t="s">
        <v>1982</v>
      </c>
      <c r="E2068" t="s">
        <v>15</v>
      </c>
      <c r="F2068">
        <v>1</v>
      </c>
      <c r="G2068">
        <v>22</v>
      </c>
      <c r="H2068">
        <v>73</v>
      </c>
      <c r="I2068">
        <v>0</v>
      </c>
      <c r="J2068">
        <v>0</v>
      </c>
      <c r="K2068">
        <v>0</v>
      </c>
      <c r="L2068">
        <v>0</v>
      </c>
      <c r="M2068">
        <v>0</v>
      </c>
      <c r="N2068" t="str">
        <f t="shared" si="32"/>
        <v>UPDATE WipDetails SET WipQuantity = , Review_Wip = 0 WHERE WipMaster_Id IN (SELECT id FROM WipMasters WHERE issuedmonth = 'March' AND IssuedYear = 2026) AND CommitmentPeriod = 3 AND CASIN = 'B08699D8K8';</v>
      </c>
    </row>
    <row r="2069" spans="1:14" x14ac:dyDescent="0.25">
      <c r="A2069" t="s">
        <v>2165</v>
      </c>
      <c r="B2069" t="s">
        <v>2162</v>
      </c>
      <c r="C2069" t="s">
        <v>4254</v>
      </c>
      <c r="D2069" t="s">
        <v>1982</v>
      </c>
      <c r="E2069" t="s">
        <v>27</v>
      </c>
      <c r="F2069">
        <v>1</v>
      </c>
      <c r="G2069">
        <v>22</v>
      </c>
      <c r="H2069">
        <v>263</v>
      </c>
      <c r="I2069">
        <v>0</v>
      </c>
      <c r="J2069">
        <v>0</v>
      </c>
      <c r="K2069">
        <v>0</v>
      </c>
      <c r="L2069">
        <v>0</v>
      </c>
      <c r="M2069">
        <v>0</v>
      </c>
      <c r="N2069" t="str">
        <f t="shared" si="32"/>
        <v>UPDATE WipDetails SET WipQuantity = , Review_Wip = 0 WHERE WipMaster_Id IN (SELECT id FROM WipMasters WHERE issuedmonth = 'March' AND IssuedYear = 2026) AND CommitmentPeriod = 3 AND CASIN = 'B0869BG845';</v>
      </c>
    </row>
    <row r="2070" spans="1:14" x14ac:dyDescent="0.25">
      <c r="A2070" t="s">
        <v>2166</v>
      </c>
      <c r="B2070" t="s">
        <v>2162</v>
      </c>
      <c r="C2070" t="s">
        <v>4255</v>
      </c>
      <c r="D2070" t="s">
        <v>1982</v>
      </c>
      <c r="E2070" t="s">
        <v>19</v>
      </c>
      <c r="F2070">
        <v>1</v>
      </c>
      <c r="G2070">
        <v>22</v>
      </c>
      <c r="H2070">
        <v>29</v>
      </c>
      <c r="I2070">
        <v>0</v>
      </c>
      <c r="J2070">
        <v>0</v>
      </c>
      <c r="K2070">
        <v>0</v>
      </c>
      <c r="L2070">
        <v>0</v>
      </c>
      <c r="M2070">
        <v>0</v>
      </c>
      <c r="N2070" t="str">
        <f t="shared" si="32"/>
        <v>UPDATE WipDetails SET WipQuantity = , Review_Wip = 0 WHERE WipMaster_Id IN (SELECT id FROM WipMasters WHERE issuedmonth = 'March' AND IssuedYear = 2026) AND CommitmentPeriod = 3 AND CASIN = 'B08698T986';</v>
      </c>
    </row>
    <row r="2071" spans="1:14" x14ac:dyDescent="0.25">
      <c r="A2071" t="s">
        <v>2167</v>
      </c>
      <c r="B2071" t="s">
        <v>2162</v>
      </c>
      <c r="C2071" t="s">
        <v>4256</v>
      </c>
      <c r="D2071" t="s">
        <v>1982</v>
      </c>
      <c r="E2071" t="s">
        <v>21</v>
      </c>
      <c r="F2071">
        <v>1</v>
      </c>
      <c r="G2071">
        <v>22</v>
      </c>
      <c r="H2071">
        <v>37</v>
      </c>
      <c r="I2071">
        <v>0</v>
      </c>
      <c r="J2071">
        <v>0</v>
      </c>
      <c r="K2071">
        <v>0</v>
      </c>
      <c r="L2071">
        <v>0</v>
      </c>
      <c r="M2071">
        <v>0</v>
      </c>
      <c r="N2071" t="str">
        <f t="shared" si="32"/>
        <v>UPDATE WipDetails SET WipQuantity = , Review_Wip = 0 WHERE WipMaster_Id IN (SELECT id FROM WipMasters WHERE issuedmonth = 'March' AND IssuedYear = 2026) AND CommitmentPeriod = 3 AND CASIN = 'B08699ZFP3';</v>
      </c>
    </row>
    <row r="2072" spans="1:14" x14ac:dyDescent="0.25">
      <c r="A2072" t="s">
        <v>2168</v>
      </c>
      <c r="B2072" t="s">
        <v>2162</v>
      </c>
      <c r="C2072" t="s">
        <v>4257</v>
      </c>
      <c r="D2072" t="s">
        <v>10</v>
      </c>
      <c r="E2072" t="s">
        <v>11</v>
      </c>
      <c r="F2072">
        <v>1</v>
      </c>
      <c r="G2072">
        <v>22</v>
      </c>
      <c r="H2072">
        <v>174</v>
      </c>
      <c r="I2072">
        <v>88</v>
      </c>
      <c r="J2072">
        <v>0</v>
      </c>
      <c r="K2072">
        <v>0</v>
      </c>
      <c r="L2072">
        <v>242</v>
      </c>
      <c r="M2072">
        <v>264</v>
      </c>
      <c r="N2072" t="str">
        <f t="shared" si="32"/>
        <v>UPDATE WipDetails SET WipQuantity = , Review_Wip = 264 WHERE WipMaster_Id IN (SELECT id FROM WipMasters WHERE issuedmonth = 'March' AND IssuedYear = 2026) AND CommitmentPeriod = 3 AND CASIN = 'B07FDS7K6F';</v>
      </c>
    </row>
    <row r="2073" spans="1:14" x14ac:dyDescent="0.25">
      <c r="A2073" t="s">
        <v>2169</v>
      </c>
      <c r="B2073" t="s">
        <v>2162</v>
      </c>
      <c r="C2073" t="s">
        <v>4258</v>
      </c>
      <c r="D2073" t="s">
        <v>10</v>
      </c>
      <c r="E2073" t="s">
        <v>13</v>
      </c>
      <c r="F2073">
        <v>1</v>
      </c>
      <c r="G2073">
        <v>22</v>
      </c>
      <c r="H2073">
        <v>297</v>
      </c>
      <c r="I2073">
        <v>66</v>
      </c>
      <c r="J2073">
        <v>0</v>
      </c>
      <c r="K2073">
        <v>902</v>
      </c>
      <c r="L2073">
        <v>572</v>
      </c>
      <c r="M2073">
        <v>44</v>
      </c>
      <c r="N2073" t="str">
        <f t="shared" si="32"/>
        <v>UPDATE WipDetails SET WipQuantity = , Review_Wip = 44 WHERE WipMaster_Id IN (SELECT id FROM WipMasters WHERE issuedmonth = 'March' AND IssuedYear = 2026) AND CommitmentPeriod = 3 AND CASIN = 'B07FDM5QJ5';</v>
      </c>
    </row>
    <row r="2074" spans="1:14" x14ac:dyDescent="0.25">
      <c r="A2074" t="s">
        <v>2170</v>
      </c>
      <c r="B2074" t="s">
        <v>2162</v>
      </c>
      <c r="C2074" t="s">
        <v>4259</v>
      </c>
      <c r="D2074" t="s">
        <v>10</v>
      </c>
      <c r="E2074" t="s">
        <v>15</v>
      </c>
      <c r="F2074">
        <v>1</v>
      </c>
      <c r="G2074">
        <v>22</v>
      </c>
      <c r="H2074">
        <v>384</v>
      </c>
      <c r="I2074">
        <v>374</v>
      </c>
      <c r="J2074">
        <v>154</v>
      </c>
      <c r="K2074">
        <v>0</v>
      </c>
      <c r="L2074">
        <v>1012</v>
      </c>
      <c r="M2074">
        <v>924</v>
      </c>
      <c r="N2074" t="str">
        <f t="shared" si="32"/>
        <v>UPDATE WipDetails SET WipQuantity = , Review_Wip = 924 WHERE WipMaster_Id IN (SELECT id FROM WipMasters WHERE issuedmonth = 'March' AND IssuedYear = 2026) AND CommitmentPeriod = 3 AND CASIN = 'B07FDP4JGY';</v>
      </c>
    </row>
    <row r="2075" spans="1:14" x14ac:dyDescent="0.25">
      <c r="A2075" t="s">
        <v>2171</v>
      </c>
      <c r="B2075" t="s">
        <v>2162</v>
      </c>
      <c r="C2075" t="s">
        <v>4260</v>
      </c>
      <c r="D2075" t="s">
        <v>10</v>
      </c>
      <c r="E2075" t="s">
        <v>27</v>
      </c>
      <c r="F2075">
        <v>1</v>
      </c>
      <c r="G2075">
        <v>22</v>
      </c>
      <c r="H2075">
        <v>268</v>
      </c>
      <c r="I2075">
        <v>352</v>
      </c>
      <c r="J2075">
        <v>242</v>
      </c>
      <c r="K2075">
        <v>1078</v>
      </c>
      <c r="L2075">
        <v>1056</v>
      </c>
      <c r="M2075">
        <v>22</v>
      </c>
      <c r="N2075" t="str">
        <f t="shared" si="32"/>
        <v>UPDATE WipDetails SET WipQuantity = , Review_Wip = 22 WHERE WipMaster_Id IN (SELECT id FROM WipMasters WHERE issuedmonth = 'March' AND IssuedYear = 2026) AND CommitmentPeriod = 3 AND CASIN = 'B07FDMRCQ2';</v>
      </c>
    </row>
    <row r="2076" spans="1:14" x14ac:dyDescent="0.25">
      <c r="A2076" t="s">
        <v>2172</v>
      </c>
      <c r="B2076" t="s">
        <v>2162</v>
      </c>
      <c r="C2076" t="s">
        <v>4261</v>
      </c>
      <c r="D2076" t="s">
        <v>10</v>
      </c>
      <c r="E2076" t="s">
        <v>19</v>
      </c>
      <c r="F2076">
        <v>1</v>
      </c>
      <c r="G2076">
        <v>22</v>
      </c>
      <c r="H2076">
        <v>239</v>
      </c>
      <c r="I2076">
        <v>132</v>
      </c>
      <c r="J2076">
        <v>0</v>
      </c>
      <c r="K2076">
        <v>176</v>
      </c>
      <c r="L2076">
        <v>924</v>
      </c>
      <c r="M2076">
        <v>44</v>
      </c>
      <c r="N2076" t="str">
        <f t="shared" si="32"/>
        <v>UPDATE WipDetails SET WipQuantity = , Review_Wip = 44 WHERE WipMaster_Id IN (SELECT id FROM WipMasters WHERE issuedmonth = 'March' AND IssuedYear = 2026) AND CommitmentPeriod = 3 AND CASIN = 'B07FDM5Q3V';</v>
      </c>
    </row>
    <row r="2077" spans="1:14" x14ac:dyDescent="0.25">
      <c r="A2077" t="s">
        <v>2173</v>
      </c>
      <c r="B2077" t="s">
        <v>2162</v>
      </c>
      <c r="C2077" t="s">
        <v>4262</v>
      </c>
      <c r="D2077" t="s">
        <v>10</v>
      </c>
      <c r="E2077" t="s">
        <v>21</v>
      </c>
      <c r="F2077">
        <v>1</v>
      </c>
      <c r="G2077">
        <v>22</v>
      </c>
      <c r="H2077">
        <v>182</v>
      </c>
      <c r="I2077">
        <v>352</v>
      </c>
      <c r="J2077">
        <v>286</v>
      </c>
      <c r="K2077">
        <v>0</v>
      </c>
      <c r="L2077">
        <v>66</v>
      </c>
      <c r="M2077">
        <v>396</v>
      </c>
      <c r="N2077" t="str">
        <f t="shared" si="32"/>
        <v>UPDATE WipDetails SET WipQuantity = , Review_Wip = 396 WHERE WipMaster_Id IN (SELECT id FROM WipMasters WHERE issuedmonth = 'March' AND IssuedYear = 2026) AND CommitmentPeriod = 3 AND CASIN = 'B07FDRWGVC';</v>
      </c>
    </row>
    <row r="2078" spans="1:14" x14ac:dyDescent="0.25">
      <c r="A2078" t="s">
        <v>2174</v>
      </c>
      <c r="B2078" t="s">
        <v>2162</v>
      </c>
      <c r="C2078" t="s">
        <v>4263</v>
      </c>
      <c r="D2078" t="s">
        <v>298</v>
      </c>
      <c r="E2078" t="s">
        <v>11</v>
      </c>
      <c r="F2078">
        <v>1</v>
      </c>
      <c r="G2078">
        <v>22</v>
      </c>
      <c r="H2078">
        <v>7</v>
      </c>
      <c r="I2078">
        <v>0</v>
      </c>
      <c r="J2078">
        <v>0</v>
      </c>
      <c r="K2078">
        <v>0</v>
      </c>
      <c r="L2078">
        <v>110</v>
      </c>
      <c r="M2078">
        <v>0</v>
      </c>
      <c r="N2078" t="str">
        <f t="shared" si="32"/>
        <v>UPDATE WipDetails SET WipQuantity = , Review_Wip = 0 WHERE WipMaster_Id IN (SELECT id FROM WipMasters WHERE issuedmonth = 'March' AND IssuedYear = 2026) AND CommitmentPeriod = 3 AND CASIN = 'B08XQXH7FT';</v>
      </c>
    </row>
    <row r="2079" spans="1:14" x14ac:dyDescent="0.25">
      <c r="A2079" t="s">
        <v>2175</v>
      </c>
      <c r="B2079" t="s">
        <v>2162</v>
      </c>
      <c r="C2079" t="s">
        <v>4264</v>
      </c>
      <c r="D2079" t="s">
        <v>298</v>
      </c>
      <c r="E2079" t="s">
        <v>13</v>
      </c>
      <c r="F2079">
        <v>1</v>
      </c>
      <c r="G2079">
        <v>22</v>
      </c>
      <c r="H2079">
        <v>7</v>
      </c>
      <c r="I2079">
        <v>0</v>
      </c>
      <c r="J2079">
        <v>0</v>
      </c>
      <c r="K2079">
        <v>0</v>
      </c>
      <c r="L2079">
        <v>374</v>
      </c>
      <c r="M2079">
        <v>0</v>
      </c>
      <c r="N2079" t="str">
        <f t="shared" si="32"/>
        <v>UPDATE WipDetails SET WipQuantity = , Review_Wip = 0 WHERE WipMaster_Id IN (SELECT id FROM WipMasters WHERE issuedmonth = 'March' AND IssuedYear = 2026) AND CommitmentPeriod = 3 AND CASIN = 'B08XQYMPKC';</v>
      </c>
    </row>
    <row r="2080" spans="1:14" x14ac:dyDescent="0.25">
      <c r="A2080" t="s">
        <v>2176</v>
      </c>
      <c r="B2080" t="s">
        <v>2162</v>
      </c>
      <c r="C2080" t="s">
        <v>4265</v>
      </c>
      <c r="D2080" t="s">
        <v>298</v>
      </c>
      <c r="E2080" t="s">
        <v>15</v>
      </c>
      <c r="F2080">
        <v>1</v>
      </c>
      <c r="G2080">
        <v>22</v>
      </c>
      <c r="H2080">
        <v>7</v>
      </c>
      <c r="I2080">
        <v>0</v>
      </c>
      <c r="J2080">
        <v>0</v>
      </c>
      <c r="K2080">
        <v>0</v>
      </c>
      <c r="L2080">
        <v>616</v>
      </c>
      <c r="M2080">
        <v>0</v>
      </c>
      <c r="N2080" t="str">
        <f t="shared" si="32"/>
        <v>UPDATE WipDetails SET WipQuantity = , Review_Wip = 0 WHERE WipMaster_Id IN (SELECT id FROM WipMasters WHERE issuedmonth = 'March' AND IssuedYear = 2026) AND CommitmentPeriod = 3 AND CASIN = 'B08XQZD3VS';</v>
      </c>
    </row>
    <row r="2081" spans="1:14" x14ac:dyDescent="0.25">
      <c r="A2081" t="s">
        <v>2177</v>
      </c>
      <c r="B2081" t="s">
        <v>2162</v>
      </c>
      <c r="C2081" t="s">
        <v>4266</v>
      </c>
      <c r="D2081" t="s">
        <v>298</v>
      </c>
      <c r="E2081" t="s">
        <v>27</v>
      </c>
      <c r="F2081">
        <v>1</v>
      </c>
      <c r="G2081">
        <v>22</v>
      </c>
      <c r="H2081">
        <v>14</v>
      </c>
      <c r="I2081">
        <v>0</v>
      </c>
      <c r="J2081">
        <v>0</v>
      </c>
      <c r="K2081">
        <v>0</v>
      </c>
      <c r="L2081">
        <v>484</v>
      </c>
      <c r="M2081">
        <v>0</v>
      </c>
      <c r="N2081" t="str">
        <f t="shared" si="32"/>
        <v>UPDATE WipDetails SET WipQuantity = , Review_Wip = 0 WHERE WipMaster_Id IN (SELECT id FROM WipMasters WHERE issuedmonth = 'March' AND IssuedYear = 2026) AND CommitmentPeriod = 3 AND CASIN = 'B08XQZDYFM';</v>
      </c>
    </row>
    <row r="2082" spans="1:14" x14ac:dyDescent="0.25">
      <c r="A2082" t="s">
        <v>2178</v>
      </c>
      <c r="B2082" t="s">
        <v>2162</v>
      </c>
      <c r="C2082" t="s">
        <v>4267</v>
      </c>
      <c r="D2082" t="s">
        <v>298</v>
      </c>
      <c r="E2082" t="s">
        <v>19</v>
      </c>
      <c r="F2082">
        <v>1</v>
      </c>
      <c r="G2082">
        <v>22</v>
      </c>
      <c r="H2082">
        <v>7</v>
      </c>
      <c r="I2082">
        <v>0</v>
      </c>
      <c r="J2082">
        <v>0</v>
      </c>
      <c r="K2082">
        <v>0</v>
      </c>
      <c r="L2082">
        <v>264</v>
      </c>
      <c r="M2082">
        <v>0</v>
      </c>
      <c r="N2082" t="str">
        <f t="shared" si="32"/>
        <v>UPDATE WipDetails SET WipQuantity = , Review_Wip = 0 WHERE WipMaster_Id IN (SELECT id FROM WipMasters WHERE issuedmonth = 'March' AND IssuedYear = 2026) AND CommitmentPeriod = 3 AND CASIN = 'B08XQZLFP7';</v>
      </c>
    </row>
    <row r="2083" spans="1:14" x14ac:dyDescent="0.25">
      <c r="A2083" t="s">
        <v>2179</v>
      </c>
      <c r="B2083" t="s">
        <v>2162</v>
      </c>
      <c r="C2083" t="s">
        <v>4268</v>
      </c>
      <c r="D2083" t="s">
        <v>298</v>
      </c>
      <c r="E2083" t="s">
        <v>21</v>
      </c>
      <c r="F2083">
        <v>1</v>
      </c>
      <c r="G2083">
        <v>22</v>
      </c>
      <c r="H2083">
        <v>14</v>
      </c>
      <c r="I2083">
        <v>0</v>
      </c>
      <c r="J2083">
        <v>0</v>
      </c>
      <c r="K2083">
        <v>0</v>
      </c>
      <c r="L2083">
        <v>88</v>
      </c>
      <c r="M2083">
        <v>0</v>
      </c>
      <c r="N2083" t="str">
        <f t="shared" si="32"/>
        <v>UPDATE WipDetails SET WipQuantity = , Review_Wip = 0 WHERE WipMaster_Id IN (SELECT id FROM WipMasters WHERE issuedmonth = 'March' AND IssuedYear = 2026) AND CommitmentPeriod = 3 AND CASIN = 'B08XQZB3T7';</v>
      </c>
    </row>
    <row r="2084" spans="1:14" x14ac:dyDescent="0.25">
      <c r="A2084" t="s">
        <v>2180</v>
      </c>
      <c r="B2084" t="s">
        <v>2162</v>
      </c>
      <c r="C2084" t="s">
        <v>4269</v>
      </c>
      <c r="D2084" t="s">
        <v>2181</v>
      </c>
      <c r="E2084" t="s">
        <v>11</v>
      </c>
      <c r="F2084">
        <v>1</v>
      </c>
      <c r="G2084">
        <v>22</v>
      </c>
      <c r="H2084">
        <v>147</v>
      </c>
      <c r="I2084">
        <v>0</v>
      </c>
      <c r="J2084">
        <v>0</v>
      </c>
      <c r="K2084">
        <v>0</v>
      </c>
      <c r="L2084">
        <v>0</v>
      </c>
      <c r="M2084">
        <v>0</v>
      </c>
      <c r="N2084" t="str">
        <f t="shared" si="32"/>
        <v>UPDATE WipDetails SET WipQuantity = , Review_Wip = 0 WHERE WipMaster_Id IN (SELECT id FROM WipMasters WHERE issuedmonth = 'March' AND IssuedYear = 2026) AND CommitmentPeriod = 3 AND CASIN = 'B07YLFD6HV';</v>
      </c>
    </row>
    <row r="2085" spans="1:14" x14ac:dyDescent="0.25">
      <c r="A2085" t="s">
        <v>2182</v>
      </c>
      <c r="B2085" t="s">
        <v>2162</v>
      </c>
      <c r="C2085" t="s">
        <v>4270</v>
      </c>
      <c r="D2085" t="s">
        <v>2181</v>
      </c>
      <c r="E2085" t="s">
        <v>13</v>
      </c>
      <c r="F2085">
        <v>1</v>
      </c>
      <c r="G2085">
        <v>22</v>
      </c>
      <c r="H2085">
        <v>147</v>
      </c>
      <c r="I2085">
        <v>0</v>
      </c>
      <c r="J2085">
        <v>0</v>
      </c>
      <c r="K2085">
        <v>0</v>
      </c>
      <c r="L2085">
        <v>0</v>
      </c>
      <c r="M2085">
        <v>0</v>
      </c>
      <c r="N2085" t="str">
        <f t="shared" si="32"/>
        <v>UPDATE WipDetails SET WipQuantity = , Review_Wip = 0 WHERE WipMaster_Id IN (SELECT id FROM WipMasters WHERE issuedmonth = 'March' AND IssuedYear = 2026) AND CommitmentPeriod = 3 AND CASIN = 'B07YLFNSXY';</v>
      </c>
    </row>
    <row r="2086" spans="1:14" x14ac:dyDescent="0.25">
      <c r="A2086" t="s">
        <v>2183</v>
      </c>
      <c r="B2086" t="s">
        <v>2162</v>
      </c>
      <c r="C2086" t="s">
        <v>4271</v>
      </c>
      <c r="D2086" t="s">
        <v>2181</v>
      </c>
      <c r="E2086" t="s">
        <v>15</v>
      </c>
      <c r="F2086">
        <v>1</v>
      </c>
      <c r="G2086">
        <v>22</v>
      </c>
      <c r="H2086">
        <v>491</v>
      </c>
      <c r="I2086">
        <v>0</v>
      </c>
      <c r="J2086">
        <v>0</v>
      </c>
      <c r="K2086">
        <v>0</v>
      </c>
      <c r="L2086">
        <v>0</v>
      </c>
      <c r="M2086">
        <v>0</v>
      </c>
      <c r="N2086" t="str">
        <f t="shared" si="32"/>
        <v>UPDATE WipDetails SET WipQuantity = , Review_Wip = 0 WHERE WipMaster_Id IN (SELECT id FROM WipMasters WHERE issuedmonth = 'March' AND IssuedYear = 2026) AND CommitmentPeriod = 3 AND CASIN = 'B07YLFT7K6';</v>
      </c>
    </row>
    <row r="2087" spans="1:14" x14ac:dyDescent="0.25">
      <c r="A2087" t="s">
        <v>2184</v>
      </c>
      <c r="B2087" t="s">
        <v>2162</v>
      </c>
      <c r="C2087" t="s">
        <v>4272</v>
      </c>
      <c r="D2087" t="s">
        <v>2181</v>
      </c>
      <c r="E2087" t="s">
        <v>27</v>
      </c>
      <c r="F2087">
        <v>1</v>
      </c>
      <c r="G2087">
        <v>22</v>
      </c>
      <c r="H2087">
        <v>505</v>
      </c>
      <c r="I2087">
        <v>0</v>
      </c>
      <c r="J2087">
        <v>0</v>
      </c>
      <c r="K2087">
        <v>0</v>
      </c>
      <c r="L2087">
        <v>0</v>
      </c>
      <c r="M2087">
        <v>0</v>
      </c>
      <c r="N2087" t="str">
        <f t="shared" si="32"/>
        <v>UPDATE WipDetails SET WipQuantity = , Review_Wip = 0 WHERE WipMaster_Id IN (SELECT id FROM WipMasters WHERE issuedmonth = 'March' AND IssuedYear = 2026) AND CommitmentPeriod = 3 AND CASIN = 'B07YLDH635';</v>
      </c>
    </row>
    <row r="2088" spans="1:14" x14ac:dyDescent="0.25">
      <c r="A2088" t="s">
        <v>2185</v>
      </c>
      <c r="B2088" t="s">
        <v>2162</v>
      </c>
      <c r="C2088" t="s">
        <v>4273</v>
      </c>
      <c r="D2088" t="s">
        <v>2181</v>
      </c>
      <c r="E2088" t="s">
        <v>19</v>
      </c>
      <c r="F2088">
        <v>1</v>
      </c>
      <c r="G2088">
        <v>22</v>
      </c>
      <c r="H2088">
        <v>352</v>
      </c>
      <c r="I2088">
        <v>0</v>
      </c>
      <c r="J2088">
        <v>0</v>
      </c>
      <c r="K2088">
        <v>0</v>
      </c>
      <c r="L2088">
        <v>0</v>
      </c>
      <c r="M2088">
        <v>0</v>
      </c>
      <c r="N2088" t="str">
        <f t="shared" si="32"/>
        <v>UPDATE WipDetails SET WipQuantity = , Review_Wip = 0 WHERE WipMaster_Id IN (SELECT id FROM WipMasters WHERE issuedmonth = 'March' AND IssuedYear = 2026) AND CommitmentPeriod = 3 AND CASIN = 'B07YLDNMGP';</v>
      </c>
    </row>
    <row r="2089" spans="1:14" x14ac:dyDescent="0.25">
      <c r="A2089" t="s">
        <v>2186</v>
      </c>
      <c r="B2089" t="s">
        <v>2162</v>
      </c>
      <c r="C2089" t="s">
        <v>4274</v>
      </c>
      <c r="D2089" t="s">
        <v>2181</v>
      </c>
      <c r="E2089" t="s">
        <v>21</v>
      </c>
      <c r="F2089">
        <v>1</v>
      </c>
      <c r="G2089">
        <v>22</v>
      </c>
      <c r="H2089">
        <v>213</v>
      </c>
      <c r="I2089">
        <v>0</v>
      </c>
      <c r="J2089">
        <v>0</v>
      </c>
      <c r="K2089">
        <v>0</v>
      </c>
      <c r="L2089">
        <v>0</v>
      </c>
      <c r="M2089">
        <v>0</v>
      </c>
      <c r="N2089" t="str">
        <f t="shared" si="32"/>
        <v>UPDATE WipDetails SET WipQuantity = , Review_Wip = 0 WHERE WipMaster_Id IN (SELECT id FROM WipMasters WHERE issuedmonth = 'March' AND IssuedYear = 2026) AND CommitmentPeriod = 3 AND CASIN = 'B07YLF15YQ';</v>
      </c>
    </row>
    <row r="2090" spans="1:14" x14ac:dyDescent="0.25">
      <c r="A2090" t="s">
        <v>2187</v>
      </c>
      <c r="B2090" t="s">
        <v>2162</v>
      </c>
      <c r="C2090" t="s">
        <v>4275</v>
      </c>
      <c r="D2090" t="s">
        <v>23</v>
      </c>
      <c r="E2090" t="s">
        <v>11</v>
      </c>
      <c r="F2090">
        <v>1</v>
      </c>
      <c r="G2090">
        <v>22</v>
      </c>
      <c r="H2090">
        <v>14</v>
      </c>
      <c r="I2090">
        <v>0</v>
      </c>
      <c r="J2090">
        <v>0</v>
      </c>
      <c r="K2090">
        <v>66</v>
      </c>
      <c r="L2090">
        <v>110</v>
      </c>
      <c r="M2090">
        <v>132</v>
      </c>
      <c r="N2090" t="str">
        <f t="shared" si="32"/>
        <v>UPDATE WipDetails SET WipQuantity = , Review_Wip = 132 WHERE WipMaster_Id IN (SELECT id FROM WipMasters WHERE issuedmonth = 'March' AND IssuedYear = 2026) AND CommitmentPeriod = 3 AND CASIN = 'B07FDRWGVK';</v>
      </c>
    </row>
    <row r="2091" spans="1:14" x14ac:dyDescent="0.25">
      <c r="A2091" t="s">
        <v>2188</v>
      </c>
      <c r="B2091" t="s">
        <v>2162</v>
      </c>
      <c r="C2091" t="s">
        <v>4276</v>
      </c>
      <c r="D2091" t="s">
        <v>23</v>
      </c>
      <c r="E2091" t="s">
        <v>13</v>
      </c>
      <c r="F2091">
        <v>1</v>
      </c>
      <c r="G2091">
        <v>22</v>
      </c>
      <c r="H2091">
        <v>93</v>
      </c>
      <c r="I2091">
        <v>0</v>
      </c>
      <c r="J2091">
        <v>0</v>
      </c>
      <c r="K2091">
        <v>22</v>
      </c>
      <c r="L2091">
        <v>242</v>
      </c>
      <c r="M2091">
        <v>264</v>
      </c>
      <c r="N2091" t="str">
        <f t="shared" si="32"/>
        <v>UPDATE WipDetails SET WipQuantity = , Review_Wip = 264 WHERE WipMaster_Id IN (SELECT id FROM WipMasters WHERE issuedmonth = 'March' AND IssuedYear = 2026) AND CommitmentPeriod = 3 AND CASIN = 'B07FDLWD11';</v>
      </c>
    </row>
    <row r="2092" spans="1:14" x14ac:dyDescent="0.25">
      <c r="A2092" t="s">
        <v>2189</v>
      </c>
      <c r="B2092" t="s">
        <v>2162</v>
      </c>
      <c r="C2092" t="s">
        <v>4277</v>
      </c>
      <c r="D2092" t="s">
        <v>23</v>
      </c>
      <c r="E2092" t="s">
        <v>15</v>
      </c>
      <c r="F2092">
        <v>1</v>
      </c>
      <c r="G2092">
        <v>22</v>
      </c>
      <c r="H2092">
        <v>189</v>
      </c>
      <c r="I2092">
        <v>0</v>
      </c>
      <c r="J2092">
        <v>0</v>
      </c>
      <c r="K2092">
        <v>550</v>
      </c>
      <c r="L2092">
        <v>374</v>
      </c>
      <c r="M2092">
        <v>418</v>
      </c>
      <c r="N2092" t="str">
        <f t="shared" si="32"/>
        <v>UPDATE WipDetails SET WipQuantity = , Review_Wip = 418 WHERE WipMaster_Id IN (SELECT id FROM WipMasters WHERE issuedmonth = 'March' AND IssuedYear = 2026) AND CommitmentPeriod = 3 AND CASIN = 'B07FDRJ8FX';</v>
      </c>
    </row>
    <row r="2093" spans="1:14" x14ac:dyDescent="0.25">
      <c r="A2093" t="s">
        <v>2190</v>
      </c>
      <c r="B2093" t="s">
        <v>2162</v>
      </c>
      <c r="C2093" t="s">
        <v>4278</v>
      </c>
      <c r="D2093" t="s">
        <v>23</v>
      </c>
      <c r="E2093" t="s">
        <v>27</v>
      </c>
      <c r="F2093">
        <v>1</v>
      </c>
      <c r="G2093">
        <v>22</v>
      </c>
      <c r="H2093">
        <v>219</v>
      </c>
      <c r="I2093">
        <v>0</v>
      </c>
      <c r="J2093">
        <v>0</v>
      </c>
      <c r="K2093">
        <v>154</v>
      </c>
      <c r="L2093">
        <v>638</v>
      </c>
      <c r="M2093">
        <v>858</v>
      </c>
      <c r="N2093" t="str">
        <f t="shared" si="32"/>
        <v>UPDATE WipDetails SET WipQuantity = , Review_Wip = 858 WHERE WipMaster_Id IN (SELECT id FROM WipMasters WHERE issuedmonth = 'March' AND IssuedYear = 2026) AND CommitmentPeriod = 3 AND CASIN = 'B07FDM5QKG';</v>
      </c>
    </row>
    <row r="2094" spans="1:14" x14ac:dyDescent="0.25">
      <c r="A2094" t="s">
        <v>2191</v>
      </c>
      <c r="B2094" t="s">
        <v>2162</v>
      </c>
      <c r="C2094" t="s">
        <v>4279</v>
      </c>
      <c r="D2094" t="s">
        <v>23</v>
      </c>
      <c r="E2094" t="s">
        <v>19</v>
      </c>
      <c r="F2094">
        <v>1</v>
      </c>
      <c r="G2094">
        <v>22</v>
      </c>
      <c r="H2094">
        <v>153</v>
      </c>
      <c r="I2094">
        <v>0</v>
      </c>
      <c r="J2094">
        <v>0</v>
      </c>
      <c r="K2094">
        <v>242</v>
      </c>
      <c r="L2094">
        <v>418</v>
      </c>
      <c r="M2094">
        <v>220</v>
      </c>
      <c r="N2094" t="str">
        <f t="shared" si="32"/>
        <v>UPDATE WipDetails SET WipQuantity = , Review_Wip = 220 WHERE WipMaster_Id IN (SELECT id FROM WipMasters WHERE issuedmonth = 'March' AND IssuedYear = 2026) AND CommitmentPeriod = 3 AND CASIN = 'B07FDQY1Z6';</v>
      </c>
    </row>
    <row r="2095" spans="1:14" x14ac:dyDescent="0.25">
      <c r="A2095" t="s">
        <v>2192</v>
      </c>
      <c r="B2095" t="s">
        <v>2162</v>
      </c>
      <c r="C2095" t="s">
        <v>4280</v>
      </c>
      <c r="D2095" t="s">
        <v>23</v>
      </c>
      <c r="E2095" t="s">
        <v>21</v>
      </c>
      <c r="F2095">
        <v>1</v>
      </c>
      <c r="G2095">
        <v>22</v>
      </c>
      <c r="H2095">
        <v>21</v>
      </c>
      <c r="I2095">
        <v>0</v>
      </c>
      <c r="J2095">
        <v>0</v>
      </c>
      <c r="K2095">
        <v>220</v>
      </c>
      <c r="L2095">
        <v>154</v>
      </c>
      <c r="M2095">
        <v>88</v>
      </c>
      <c r="N2095" t="str">
        <f t="shared" si="32"/>
        <v>UPDATE WipDetails SET WipQuantity = , Review_Wip = 88 WHERE WipMaster_Id IN (SELECT id FROM WipMasters WHERE issuedmonth = 'March' AND IssuedYear = 2026) AND CommitmentPeriod = 3 AND CASIN = 'B07FL38MLC';</v>
      </c>
    </row>
    <row r="2096" spans="1:14" x14ac:dyDescent="0.25">
      <c r="A2096" t="s">
        <v>2193</v>
      </c>
      <c r="B2096" t="s">
        <v>2162</v>
      </c>
      <c r="C2096" t="s">
        <v>4281</v>
      </c>
      <c r="D2096" t="s">
        <v>2194</v>
      </c>
      <c r="E2096" t="s">
        <v>11</v>
      </c>
      <c r="F2096">
        <v>1</v>
      </c>
      <c r="G2096">
        <v>22</v>
      </c>
      <c r="H2096">
        <v>15</v>
      </c>
      <c r="I2096">
        <v>0</v>
      </c>
      <c r="J2096">
        <v>0</v>
      </c>
      <c r="K2096">
        <v>242</v>
      </c>
      <c r="L2096">
        <v>88</v>
      </c>
      <c r="M2096">
        <v>66</v>
      </c>
      <c r="N2096" t="str">
        <f t="shared" si="32"/>
        <v>UPDATE WipDetails SET WipQuantity = , Review_Wip = 66 WHERE WipMaster_Id IN (SELECT id FROM WipMasters WHERE issuedmonth = 'March' AND IssuedYear = 2026) AND CommitmentPeriod = 3 AND CASIN = 'B08698SZZ2';</v>
      </c>
    </row>
    <row r="2097" spans="1:14" x14ac:dyDescent="0.25">
      <c r="A2097" t="s">
        <v>2195</v>
      </c>
      <c r="B2097" t="s">
        <v>2162</v>
      </c>
      <c r="C2097" t="s">
        <v>4282</v>
      </c>
      <c r="D2097" t="s">
        <v>2194</v>
      </c>
      <c r="E2097" t="s">
        <v>13</v>
      </c>
      <c r="F2097">
        <v>1</v>
      </c>
      <c r="G2097">
        <v>22</v>
      </c>
      <c r="H2097">
        <v>14</v>
      </c>
      <c r="I2097">
        <v>0</v>
      </c>
      <c r="J2097">
        <v>0</v>
      </c>
      <c r="K2097">
        <v>88</v>
      </c>
      <c r="L2097">
        <v>352</v>
      </c>
      <c r="M2097">
        <v>198</v>
      </c>
      <c r="N2097" t="str">
        <f t="shared" si="32"/>
        <v>UPDATE WipDetails SET WipQuantity = , Review_Wip = 198 WHERE WipMaster_Id IN (SELECT id FROM WipMasters WHERE issuedmonth = 'March' AND IssuedYear = 2026) AND CommitmentPeriod = 3 AND CASIN = 'B0869BXW4D';</v>
      </c>
    </row>
    <row r="2098" spans="1:14" x14ac:dyDescent="0.25">
      <c r="A2098" t="s">
        <v>2196</v>
      </c>
      <c r="B2098" t="s">
        <v>2162</v>
      </c>
      <c r="C2098" t="s">
        <v>4283</v>
      </c>
      <c r="D2098" t="s">
        <v>2194</v>
      </c>
      <c r="E2098" t="s">
        <v>15</v>
      </c>
      <c r="F2098">
        <v>1</v>
      </c>
      <c r="G2098">
        <v>22</v>
      </c>
      <c r="H2098">
        <v>0</v>
      </c>
      <c r="I2098">
        <v>0</v>
      </c>
      <c r="J2098">
        <v>0</v>
      </c>
      <c r="K2098">
        <v>484</v>
      </c>
      <c r="L2098">
        <v>528</v>
      </c>
      <c r="M2098">
        <v>286</v>
      </c>
      <c r="N2098" t="str">
        <f t="shared" si="32"/>
        <v>UPDATE WipDetails SET WipQuantity = , Review_Wip = 286 WHERE WipMaster_Id IN (SELECT id FROM WipMasters WHERE issuedmonth = 'March' AND IssuedYear = 2026) AND CommitmentPeriod = 3 AND CASIN = 'B08699JCY4';</v>
      </c>
    </row>
    <row r="2099" spans="1:14" x14ac:dyDescent="0.25">
      <c r="A2099" t="s">
        <v>2197</v>
      </c>
      <c r="B2099" t="s">
        <v>2162</v>
      </c>
      <c r="C2099" t="s">
        <v>4284</v>
      </c>
      <c r="D2099" t="s">
        <v>2194</v>
      </c>
      <c r="E2099" t="s">
        <v>27</v>
      </c>
      <c r="F2099">
        <v>1</v>
      </c>
      <c r="G2099">
        <v>22</v>
      </c>
      <c r="H2099">
        <v>14</v>
      </c>
      <c r="I2099">
        <v>0</v>
      </c>
      <c r="J2099">
        <v>0</v>
      </c>
      <c r="K2099">
        <v>0</v>
      </c>
      <c r="L2099">
        <v>418</v>
      </c>
      <c r="M2099">
        <v>814</v>
      </c>
      <c r="N2099" t="str">
        <f t="shared" si="32"/>
        <v>UPDATE WipDetails SET WipQuantity = , Review_Wip = 814 WHERE WipMaster_Id IN (SELECT id FROM WipMasters WHERE issuedmonth = 'March' AND IssuedYear = 2026) AND CommitmentPeriod = 3 AND CASIN = 'B08699ZFNM';</v>
      </c>
    </row>
    <row r="2100" spans="1:14" x14ac:dyDescent="0.25">
      <c r="A2100" t="s">
        <v>2198</v>
      </c>
      <c r="B2100" t="s">
        <v>2162</v>
      </c>
      <c r="C2100" t="s">
        <v>4285</v>
      </c>
      <c r="D2100" t="s">
        <v>2194</v>
      </c>
      <c r="E2100" t="s">
        <v>19</v>
      </c>
      <c r="F2100">
        <v>1</v>
      </c>
      <c r="G2100">
        <v>22</v>
      </c>
      <c r="H2100">
        <v>14</v>
      </c>
      <c r="I2100">
        <v>0</v>
      </c>
      <c r="J2100">
        <v>0</v>
      </c>
      <c r="K2100">
        <v>528</v>
      </c>
      <c r="L2100">
        <v>396</v>
      </c>
      <c r="M2100">
        <v>198</v>
      </c>
      <c r="N2100" t="str">
        <f t="shared" si="32"/>
        <v>UPDATE WipDetails SET WipQuantity = , Review_Wip = 198 WHERE WipMaster_Id IN (SELECT id FROM WipMasters WHERE issuedmonth = 'March' AND IssuedYear = 2026) AND CommitmentPeriod = 3 AND CASIN = 'B08698T98M';</v>
      </c>
    </row>
    <row r="2101" spans="1:14" x14ac:dyDescent="0.25">
      <c r="A2101" t="s">
        <v>2199</v>
      </c>
      <c r="B2101" t="s">
        <v>2162</v>
      </c>
      <c r="C2101" t="s">
        <v>4286</v>
      </c>
      <c r="D2101" t="s">
        <v>2194</v>
      </c>
      <c r="E2101" t="s">
        <v>21</v>
      </c>
      <c r="F2101">
        <v>1</v>
      </c>
      <c r="G2101">
        <v>22</v>
      </c>
      <c r="H2101">
        <v>15</v>
      </c>
      <c r="I2101">
        <v>0</v>
      </c>
      <c r="J2101">
        <v>0</v>
      </c>
      <c r="K2101">
        <v>330</v>
      </c>
      <c r="L2101">
        <v>308</v>
      </c>
      <c r="M2101">
        <v>418</v>
      </c>
      <c r="N2101" t="str">
        <f t="shared" si="32"/>
        <v>UPDATE WipDetails SET WipQuantity = , Review_Wip = 418 WHERE WipMaster_Id IN (SELECT id FROM WipMasters WHERE issuedmonth = 'March' AND IssuedYear = 2026) AND CommitmentPeriod = 3 AND CASIN = 'B0869BPJ57';</v>
      </c>
    </row>
    <row r="2102" spans="1:14" x14ac:dyDescent="0.25">
      <c r="A2102" t="s">
        <v>2200</v>
      </c>
      <c r="B2102" t="s">
        <v>2162</v>
      </c>
      <c r="C2102" t="s">
        <v>4287</v>
      </c>
      <c r="D2102" t="s">
        <v>271</v>
      </c>
      <c r="E2102" t="s">
        <v>11</v>
      </c>
      <c r="F2102">
        <v>1</v>
      </c>
      <c r="G2102">
        <v>22</v>
      </c>
      <c r="H2102">
        <v>15</v>
      </c>
      <c r="I2102">
        <v>44</v>
      </c>
      <c r="J2102">
        <v>44</v>
      </c>
      <c r="K2102">
        <v>22</v>
      </c>
      <c r="L2102">
        <v>154</v>
      </c>
      <c r="M2102">
        <v>132</v>
      </c>
      <c r="N2102" t="str">
        <f t="shared" si="32"/>
        <v>UPDATE WipDetails SET WipQuantity = , Review_Wip = 132 WHERE WipMaster_Id IN (SELECT id FROM WipMasters WHERE issuedmonth = 'March' AND IssuedYear = 2026) AND CommitmentPeriod = 3 AND CASIN = 'B07FDRYCNM';</v>
      </c>
    </row>
    <row r="2103" spans="1:14" x14ac:dyDescent="0.25">
      <c r="A2103" t="s">
        <v>2201</v>
      </c>
      <c r="B2103" t="s">
        <v>2162</v>
      </c>
      <c r="C2103" t="s">
        <v>4288</v>
      </c>
      <c r="D2103" t="s">
        <v>271</v>
      </c>
      <c r="E2103" t="s">
        <v>13</v>
      </c>
      <c r="F2103">
        <v>1</v>
      </c>
      <c r="G2103">
        <v>22</v>
      </c>
      <c r="H2103">
        <v>22</v>
      </c>
      <c r="I2103">
        <v>154</v>
      </c>
      <c r="J2103">
        <v>154</v>
      </c>
      <c r="K2103">
        <v>66</v>
      </c>
      <c r="L2103">
        <v>264</v>
      </c>
      <c r="M2103">
        <v>198</v>
      </c>
      <c r="N2103" t="str">
        <f t="shared" si="32"/>
        <v>UPDATE WipDetails SET WipQuantity = , Review_Wip = 198 WHERE WipMaster_Id IN (SELECT id FROM WipMasters WHERE issuedmonth = 'March' AND IssuedYear = 2026) AND CommitmentPeriod = 3 AND CASIN = 'B07FDLKL7X';</v>
      </c>
    </row>
    <row r="2104" spans="1:14" x14ac:dyDescent="0.25">
      <c r="A2104" t="s">
        <v>2202</v>
      </c>
      <c r="B2104" t="s">
        <v>2162</v>
      </c>
      <c r="C2104" t="s">
        <v>4289</v>
      </c>
      <c r="D2104" t="s">
        <v>271</v>
      </c>
      <c r="E2104" t="s">
        <v>15</v>
      </c>
      <c r="F2104">
        <v>1</v>
      </c>
      <c r="G2104">
        <v>22</v>
      </c>
      <c r="H2104">
        <v>6</v>
      </c>
      <c r="I2104">
        <v>264</v>
      </c>
      <c r="J2104">
        <v>264</v>
      </c>
      <c r="K2104">
        <v>418</v>
      </c>
      <c r="L2104">
        <v>660</v>
      </c>
      <c r="M2104">
        <v>330</v>
      </c>
      <c r="N2104" t="str">
        <f t="shared" si="32"/>
        <v>UPDATE WipDetails SET WipQuantity = , Review_Wip = 330 WHERE WipMaster_Id IN (SELECT id FROM WipMasters WHERE issuedmonth = 'March' AND IssuedYear = 2026) AND CommitmentPeriod = 3 AND CASIN = 'B07FDM52XM';</v>
      </c>
    </row>
    <row r="2105" spans="1:14" x14ac:dyDescent="0.25">
      <c r="A2105" t="s">
        <v>2203</v>
      </c>
      <c r="B2105" t="s">
        <v>2162</v>
      </c>
      <c r="C2105" t="s">
        <v>4290</v>
      </c>
      <c r="D2105" t="s">
        <v>271</v>
      </c>
      <c r="E2105" t="s">
        <v>27</v>
      </c>
      <c r="F2105">
        <v>1</v>
      </c>
      <c r="G2105">
        <v>22</v>
      </c>
      <c r="H2105">
        <v>28</v>
      </c>
      <c r="I2105">
        <v>264</v>
      </c>
      <c r="J2105">
        <v>264</v>
      </c>
      <c r="K2105">
        <v>660</v>
      </c>
      <c r="L2105">
        <v>506</v>
      </c>
      <c r="M2105">
        <v>396</v>
      </c>
      <c r="N2105" t="str">
        <f t="shared" si="32"/>
        <v>UPDATE WipDetails SET WipQuantity = , Review_Wip = 396 WHERE WipMaster_Id IN (SELECT id FROM WipMasters WHERE issuedmonth = 'March' AND IssuedYear = 2026) AND CommitmentPeriod = 3 AND CASIN = 'B07FDRJ8D7';</v>
      </c>
    </row>
    <row r="2106" spans="1:14" x14ac:dyDescent="0.25">
      <c r="A2106" t="s">
        <v>2204</v>
      </c>
      <c r="B2106" t="s">
        <v>2162</v>
      </c>
      <c r="C2106" t="s">
        <v>4291</v>
      </c>
      <c r="D2106" t="s">
        <v>271</v>
      </c>
      <c r="E2106" t="s">
        <v>19</v>
      </c>
      <c r="F2106">
        <v>1</v>
      </c>
      <c r="G2106">
        <v>22</v>
      </c>
      <c r="H2106">
        <v>6</v>
      </c>
      <c r="I2106">
        <v>44</v>
      </c>
      <c r="J2106">
        <v>44</v>
      </c>
      <c r="K2106">
        <v>418</v>
      </c>
      <c r="L2106">
        <v>396</v>
      </c>
      <c r="M2106">
        <v>418</v>
      </c>
      <c r="N2106" t="str">
        <f t="shared" si="32"/>
        <v>UPDATE WipDetails SET WipQuantity = , Review_Wip = 418 WHERE WipMaster_Id IN (SELECT id FROM WipMasters WHERE issuedmonth = 'March' AND IssuedYear = 2026) AND CommitmentPeriod = 3 AND CASIN = 'B07FDRYCPQ';</v>
      </c>
    </row>
    <row r="2107" spans="1:14" x14ac:dyDescent="0.25">
      <c r="A2107" t="s">
        <v>2205</v>
      </c>
      <c r="B2107" t="s">
        <v>2162</v>
      </c>
      <c r="C2107" t="s">
        <v>4292</v>
      </c>
      <c r="D2107" t="s">
        <v>271</v>
      </c>
      <c r="E2107" t="s">
        <v>21</v>
      </c>
      <c r="F2107">
        <v>1</v>
      </c>
      <c r="G2107">
        <v>22</v>
      </c>
      <c r="H2107">
        <v>7</v>
      </c>
      <c r="I2107">
        <v>286</v>
      </c>
      <c r="J2107">
        <v>418</v>
      </c>
      <c r="K2107">
        <v>0</v>
      </c>
      <c r="L2107">
        <v>154</v>
      </c>
      <c r="M2107">
        <v>330</v>
      </c>
      <c r="N2107" t="str">
        <f t="shared" si="32"/>
        <v>UPDATE WipDetails SET WipQuantity = , Review_Wip = 330 WHERE WipMaster_Id IN (SELECT id FROM WipMasters WHERE issuedmonth = 'March' AND IssuedYear = 2026) AND CommitmentPeriod = 3 AND CASIN = 'B07FDR18P2';</v>
      </c>
    </row>
    <row r="2108" spans="1:14" x14ac:dyDescent="0.25">
      <c r="A2108" t="s">
        <v>2206</v>
      </c>
      <c r="B2108" t="s">
        <v>2162</v>
      </c>
      <c r="C2108" t="s">
        <v>4293</v>
      </c>
      <c r="D2108" t="s">
        <v>2022</v>
      </c>
      <c r="E2108" t="s">
        <v>11</v>
      </c>
      <c r="F2108">
        <v>1</v>
      </c>
      <c r="G2108">
        <v>22</v>
      </c>
      <c r="H2108">
        <v>7</v>
      </c>
      <c r="I2108">
        <v>0</v>
      </c>
      <c r="J2108">
        <v>0</v>
      </c>
      <c r="K2108">
        <v>0</v>
      </c>
      <c r="L2108">
        <v>110</v>
      </c>
      <c r="M2108">
        <v>0</v>
      </c>
      <c r="N2108" t="str">
        <f t="shared" si="32"/>
        <v>UPDATE WipDetails SET WipQuantity = , Review_Wip = 0 WHERE WipMaster_Id IN (SELECT id FROM WipMasters WHERE issuedmonth = 'March' AND IssuedYear = 2026) AND CommitmentPeriod = 3 AND CASIN = 'B07YLFT11C';</v>
      </c>
    </row>
    <row r="2109" spans="1:14" x14ac:dyDescent="0.25">
      <c r="A2109" t="s">
        <v>2207</v>
      </c>
      <c r="B2109" t="s">
        <v>2162</v>
      </c>
      <c r="C2109" t="s">
        <v>4294</v>
      </c>
      <c r="D2109" t="s">
        <v>2022</v>
      </c>
      <c r="E2109" t="s">
        <v>13</v>
      </c>
      <c r="F2109">
        <v>1</v>
      </c>
      <c r="G2109">
        <v>22</v>
      </c>
      <c r="H2109">
        <v>14</v>
      </c>
      <c r="I2109">
        <v>0</v>
      </c>
      <c r="J2109">
        <v>0</v>
      </c>
      <c r="K2109">
        <v>0</v>
      </c>
      <c r="L2109">
        <v>352</v>
      </c>
      <c r="M2109">
        <v>0</v>
      </c>
      <c r="N2109" t="str">
        <f t="shared" si="32"/>
        <v>UPDATE WipDetails SET WipQuantity = , Review_Wip = 0 WHERE WipMaster_Id IN (SELECT id FROM WipMasters WHERE issuedmonth = 'March' AND IssuedYear = 2026) AND CommitmentPeriod = 3 AND CASIN = 'B07YLFNL6Z';</v>
      </c>
    </row>
    <row r="2110" spans="1:14" x14ac:dyDescent="0.25">
      <c r="A2110" t="s">
        <v>2208</v>
      </c>
      <c r="B2110" t="s">
        <v>2162</v>
      </c>
      <c r="C2110" t="s">
        <v>4295</v>
      </c>
      <c r="D2110" t="s">
        <v>2022</v>
      </c>
      <c r="E2110" t="s">
        <v>15</v>
      </c>
      <c r="F2110">
        <v>1</v>
      </c>
      <c r="G2110">
        <v>22</v>
      </c>
      <c r="H2110">
        <v>7</v>
      </c>
      <c r="I2110">
        <v>0</v>
      </c>
      <c r="J2110">
        <v>0</v>
      </c>
      <c r="K2110">
        <v>0</v>
      </c>
      <c r="L2110">
        <v>440</v>
      </c>
      <c r="M2110">
        <v>0</v>
      </c>
      <c r="N2110" t="str">
        <f t="shared" si="32"/>
        <v>UPDATE WipDetails SET WipQuantity = , Review_Wip = 0 WHERE WipMaster_Id IN (SELECT id FROM WipMasters WHERE issuedmonth = 'March' AND IssuedYear = 2026) AND CommitmentPeriod = 3 AND CASIN = 'B07YLFT11P';</v>
      </c>
    </row>
    <row r="2111" spans="1:14" x14ac:dyDescent="0.25">
      <c r="A2111" t="s">
        <v>2209</v>
      </c>
      <c r="B2111" t="s">
        <v>2162</v>
      </c>
      <c r="C2111" t="s">
        <v>4296</v>
      </c>
      <c r="D2111" t="s">
        <v>2022</v>
      </c>
      <c r="E2111" t="s">
        <v>27</v>
      </c>
      <c r="F2111">
        <v>1</v>
      </c>
      <c r="G2111">
        <v>22</v>
      </c>
      <c r="H2111">
        <v>28</v>
      </c>
      <c r="I2111">
        <v>0</v>
      </c>
      <c r="J2111">
        <v>0</v>
      </c>
      <c r="K2111">
        <v>0</v>
      </c>
      <c r="L2111">
        <v>440</v>
      </c>
      <c r="M2111">
        <v>0</v>
      </c>
      <c r="N2111" t="str">
        <f t="shared" si="32"/>
        <v>UPDATE WipDetails SET WipQuantity = , Review_Wip = 0 WHERE WipMaster_Id IN (SELECT id FROM WipMasters WHERE issuedmonth = 'March' AND IssuedYear = 2026) AND CommitmentPeriod = 3 AND CASIN = 'B07YLFNSXX';</v>
      </c>
    </row>
    <row r="2112" spans="1:14" x14ac:dyDescent="0.25">
      <c r="A2112" t="s">
        <v>2210</v>
      </c>
      <c r="B2112" t="s">
        <v>2162</v>
      </c>
      <c r="C2112" t="s">
        <v>4297</v>
      </c>
      <c r="D2112" t="s">
        <v>2022</v>
      </c>
      <c r="E2112" t="s">
        <v>19</v>
      </c>
      <c r="F2112">
        <v>1</v>
      </c>
      <c r="G2112">
        <v>22</v>
      </c>
      <c r="H2112">
        <v>14</v>
      </c>
      <c r="I2112">
        <v>0</v>
      </c>
      <c r="J2112">
        <v>0</v>
      </c>
      <c r="K2112">
        <v>0</v>
      </c>
      <c r="L2112">
        <v>374</v>
      </c>
      <c r="M2112">
        <v>0</v>
      </c>
      <c r="N2112" t="str">
        <f t="shared" si="32"/>
        <v>UPDATE WipDetails SET WipQuantity = , Review_Wip = 0 WHERE WipMaster_Id IN (SELECT id FROM WipMasters WHERE issuedmonth = 'March' AND IssuedYear = 2026) AND CommitmentPeriod = 3 AND CASIN = 'B07YLD7S7V';</v>
      </c>
    </row>
    <row r="2113" spans="1:14" x14ac:dyDescent="0.25">
      <c r="A2113" t="s">
        <v>2211</v>
      </c>
      <c r="B2113" t="s">
        <v>2162</v>
      </c>
      <c r="C2113" t="s">
        <v>4298</v>
      </c>
      <c r="D2113" t="s">
        <v>2022</v>
      </c>
      <c r="E2113" t="s">
        <v>21</v>
      </c>
      <c r="F2113">
        <v>1</v>
      </c>
      <c r="G2113">
        <v>22</v>
      </c>
      <c r="H2113">
        <v>21</v>
      </c>
      <c r="I2113">
        <v>0</v>
      </c>
      <c r="J2113">
        <v>0</v>
      </c>
      <c r="K2113">
        <v>0</v>
      </c>
      <c r="L2113">
        <v>220</v>
      </c>
      <c r="M2113">
        <v>0</v>
      </c>
      <c r="N2113" t="str">
        <f t="shared" si="32"/>
        <v>UPDATE WipDetails SET WipQuantity = , Review_Wip = 0 WHERE WipMaster_Id IN (SELECT id FROM WipMasters WHERE issuedmonth = 'March' AND IssuedYear = 2026) AND CommitmentPeriod = 3 AND CASIN = 'B07YLFNL96';</v>
      </c>
    </row>
    <row r="2114" spans="1:14" x14ac:dyDescent="0.25">
      <c r="A2114" t="s">
        <v>2212</v>
      </c>
      <c r="B2114" t="s">
        <v>2162</v>
      </c>
      <c r="C2114" t="s">
        <v>4299</v>
      </c>
      <c r="D2114" t="s">
        <v>1633</v>
      </c>
      <c r="E2114" t="s">
        <v>11</v>
      </c>
      <c r="F2114">
        <v>1</v>
      </c>
      <c r="G2114">
        <v>22</v>
      </c>
      <c r="H2114">
        <v>22</v>
      </c>
      <c r="I2114">
        <v>0</v>
      </c>
      <c r="J2114">
        <v>0</v>
      </c>
      <c r="K2114">
        <v>0</v>
      </c>
      <c r="L2114">
        <v>110</v>
      </c>
      <c r="M2114">
        <v>66</v>
      </c>
      <c r="N2114" t="str">
        <f t="shared" si="32"/>
        <v>UPDATE WipDetails SET WipQuantity = , Review_Wip = 66 WHERE WipMaster_Id IN (SELECT id FROM WipMasters WHERE issuedmonth = 'March' AND IssuedYear = 2026) AND CommitmentPeriod = 3 AND CASIN = 'B08XQXWKMM';</v>
      </c>
    </row>
    <row r="2115" spans="1:14" x14ac:dyDescent="0.25">
      <c r="A2115" t="s">
        <v>2213</v>
      </c>
      <c r="B2115" t="s">
        <v>2162</v>
      </c>
      <c r="C2115" t="s">
        <v>4300</v>
      </c>
      <c r="D2115" t="s">
        <v>1633</v>
      </c>
      <c r="E2115" t="s">
        <v>13</v>
      </c>
      <c r="F2115">
        <v>1</v>
      </c>
      <c r="G2115">
        <v>22</v>
      </c>
      <c r="H2115">
        <v>7</v>
      </c>
      <c r="I2115">
        <v>0</v>
      </c>
      <c r="J2115">
        <v>0</v>
      </c>
      <c r="K2115">
        <v>0</v>
      </c>
      <c r="L2115">
        <v>286</v>
      </c>
      <c r="M2115">
        <v>286</v>
      </c>
      <c r="N2115" t="str">
        <f t="shared" ref="N2115:N2178" si="33">"UPDATE WipDetails SET WipQuantity = "&amp;ML2115&amp;", Review_Wip = "&amp;M2115&amp;" WHERE WipMaster_Id IN (SELECT id FROM WipMasters WHERE issuedmonth = 'March' AND IssuedYear = 2026) AND CommitmentPeriod = 3 AND CASIN = '"&amp;A2115&amp;"';"</f>
        <v>UPDATE WipDetails SET WipQuantity = , Review_Wip = 286 WHERE WipMaster_Id IN (SELECT id FROM WipMasters WHERE issuedmonth = 'March' AND IssuedYear = 2026) AND CommitmentPeriod = 3 AND CASIN = 'B08XQXQT9H';</v>
      </c>
    </row>
    <row r="2116" spans="1:14" x14ac:dyDescent="0.25">
      <c r="A2116" t="s">
        <v>2214</v>
      </c>
      <c r="B2116" t="s">
        <v>2162</v>
      </c>
      <c r="C2116" t="s">
        <v>4301</v>
      </c>
      <c r="D2116" t="s">
        <v>1633</v>
      </c>
      <c r="E2116" t="s">
        <v>15</v>
      </c>
      <c r="F2116">
        <v>1</v>
      </c>
      <c r="G2116">
        <v>22</v>
      </c>
      <c r="H2116">
        <v>21</v>
      </c>
      <c r="I2116">
        <v>0</v>
      </c>
      <c r="J2116">
        <v>0</v>
      </c>
      <c r="K2116">
        <v>0</v>
      </c>
      <c r="L2116">
        <v>814</v>
      </c>
      <c r="M2116">
        <v>418</v>
      </c>
      <c r="N2116" t="str">
        <f t="shared" si="33"/>
        <v>UPDATE WipDetails SET WipQuantity = , Review_Wip = 418 WHERE WipMaster_Id IN (SELECT id FROM WipMasters WHERE issuedmonth = 'March' AND IssuedYear = 2026) AND CommitmentPeriod = 3 AND CASIN = 'B08XQWS7JN';</v>
      </c>
    </row>
    <row r="2117" spans="1:14" x14ac:dyDescent="0.25">
      <c r="A2117" t="s">
        <v>2215</v>
      </c>
      <c r="B2117" t="s">
        <v>2162</v>
      </c>
      <c r="C2117" t="s">
        <v>4302</v>
      </c>
      <c r="D2117" t="s">
        <v>1633</v>
      </c>
      <c r="E2117" t="s">
        <v>27</v>
      </c>
      <c r="F2117">
        <v>1</v>
      </c>
      <c r="G2117">
        <v>22</v>
      </c>
      <c r="H2117">
        <v>21</v>
      </c>
      <c r="I2117">
        <v>0</v>
      </c>
      <c r="J2117">
        <v>0</v>
      </c>
      <c r="K2117">
        <v>0</v>
      </c>
      <c r="L2117">
        <v>396</v>
      </c>
      <c r="M2117">
        <v>264</v>
      </c>
      <c r="N2117" t="str">
        <f t="shared" si="33"/>
        <v>UPDATE WipDetails SET WipQuantity = , Review_Wip = 264 WHERE WipMaster_Id IN (SELECT id FROM WipMasters WHERE issuedmonth = 'March' AND IssuedYear = 2026) AND CommitmentPeriod = 3 AND CASIN = 'B08XQYHNWZ';</v>
      </c>
    </row>
    <row r="2118" spans="1:14" x14ac:dyDescent="0.25">
      <c r="A2118" t="s">
        <v>2216</v>
      </c>
      <c r="B2118" t="s">
        <v>2162</v>
      </c>
      <c r="C2118" t="s">
        <v>4303</v>
      </c>
      <c r="D2118" t="s">
        <v>1633</v>
      </c>
      <c r="E2118" t="s">
        <v>19</v>
      </c>
      <c r="F2118">
        <v>1</v>
      </c>
      <c r="G2118">
        <v>22</v>
      </c>
      <c r="H2118">
        <v>7</v>
      </c>
      <c r="I2118">
        <v>0</v>
      </c>
      <c r="J2118">
        <v>0</v>
      </c>
      <c r="K2118">
        <v>0</v>
      </c>
      <c r="L2118">
        <v>286</v>
      </c>
      <c r="M2118">
        <v>902</v>
      </c>
      <c r="N2118" t="str">
        <f t="shared" si="33"/>
        <v>UPDATE WipDetails SET WipQuantity = , Review_Wip = 902 WHERE WipMaster_Id IN (SELECT id FROM WipMasters WHERE issuedmonth = 'March' AND IssuedYear = 2026) AND CommitmentPeriod = 3 AND CASIN = 'B08XQYBB62';</v>
      </c>
    </row>
    <row r="2119" spans="1:14" x14ac:dyDescent="0.25">
      <c r="A2119" t="s">
        <v>2217</v>
      </c>
      <c r="B2119" t="s">
        <v>2162</v>
      </c>
      <c r="C2119" t="s">
        <v>4304</v>
      </c>
      <c r="D2119" t="s">
        <v>1633</v>
      </c>
      <c r="E2119" t="s">
        <v>21</v>
      </c>
      <c r="F2119">
        <v>1</v>
      </c>
      <c r="G2119">
        <v>22</v>
      </c>
      <c r="H2119">
        <v>14</v>
      </c>
      <c r="I2119">
        <v>0</v>
      </c>
      <c r="J2119">
        <v>0</v>
      </c>
      <c r="K2119">
        <v>0</v>
      </c>
      <c r="L2119">
        <v>66</v>
      </c>
      <c r="M2119">
        <v>44</v>
      </c>
      <c r="N2119" t="str">
        <f t="shared" si="33"/>
        <v>UPDATE WipDetails SET WipQuantity = , Review_Wip = 44 WHERE WipMaster_Id IN (SELECT id FROM WipMasters WHERE issuedmonth = 'March' AND IssuedYear = 2026) AND CommitmentPeriod = 3 AND CASIN = 'B08XQWLJXF';</v>
      </c>
    </row>
    <row r="2120" spans="1:14" x14ac:dyDescent="0.25">
      <c r="A2120" t="s">
        <v>2218</v>
      </c>
      <c r="B2120" t="s">
        <v>2162</v>
      </c>
      <c r="C2120" t="s">
        <v>4305</v>
      </c>
      <c r="D2120" t="s">
        <v>2219</v>
      </c>
      <c r="E2120" t="s">
        <v>11</v>
      </c>
      <c r="F2120">
        <v>1</v>
      </c>
      <c r="G2120">
        <v>22</v>
      </c>
      <c r="H2120">
        <v>132</v>
      </c>
      <c r="I2120">
        <v>0</v>
      </c>
      <c r="J2120">
        <v>0</v>
      </c>
      <c r="K2120">
        <v>0</v>
      </c>
      <c r="L2120">
        <v>22</v>
      </c>
      <c r="M2120">
        <v>0</v>
      </c>
      <c r="N2120" t="str">
        <f t="shared" si="33"/>
        <v>UPDATE WipDetails SET WipQuantity = , Review_Wip = 0 WHERE WipMaster_Id IN (SELECT id FROM WipMasters WHERE issuedmonth = 'March' AND IssuedYear = 2026) AND CommitmentPeriod = 3 AND CASIN = 'B08XQY5VNP';</v>
      </c>
    </row>
    <row r="2121" spans="1:14" x14ac:dyDescent="0.25">
      <c r="A2121" t="s">
        <v>2220</v>
      </c>
      <c r="B2121" t="s">
        <v>2162</v>
      </c>
      <c r="C2121" t="s">
        <v>4306</v>
      </c>
      <c r="D2121" t="s">
        <v>2219</v>
      </c>
      <c r="E2121" t="s">
        <v>13</v>
      </c>
      <c r="F2121">
        <v>1</v>
      </c>
      <c r="G2121">
        <v>22</v>
      </c>
      <c r="H2121">
        <v>213</v>
      </c>
      <c r="I2121">
        <v>0</v>
      </c>
      <c r="J2121">
        <v>0</v>
      </c>
      <c r="K2121">
        <v>0</v>
      </c>
      <c r="L2121">
        <v>88</v>
      </c>
      <c r="M2121">
        <v>0</v>
      </c>
      <c r="N2121" t="str">
        <f t="shared" si="33"/>
        <v>UPDATE WipDetails SET WipQuantity = , Review_Wip = 0 WHERE WipMaster_Id IN (SELECT id FROM WipMasters WHERE issuedmonth = 'March' AND IssuedYear = 2026) AND CommitmentPeriod = 3 AND CASIN = 'B08XQYN91B';</v>
      </c>
    </row>
    <row r="2122" spans="1:14" x14ac:dyDescent="0.25">
      <c r="A2122" t="s">
        <v>2221</v>
      </c>
      <c r="B2122" t="s">
        <v>2162</v>
      </c>
      <c r="C2122" t="s">
        <v>4307</v>
      </c>
      <c r="D2122" t="s">
        <v>2219</v>
      </c>
      <c r="E2122" t="s">
        <v>15</v>
      </c>
      <c r="F2122">
        <v>1</v>
      </c>
      <c r="G2122">
        <v>22</v>
      </c>
      <c r="H2122">
        <v>198</v>
      </c>
      <c r="I2122">
        <v>0</v>
      </c>
      <c r="J2122">
        <v>0</v>
      </c>
      <c r="K2122">
        <v>0</v>
      </c>
      <c r="L2122">
        <v>330</v>
      </c>
      <c r="M2122">
        <v>0</v>
      </c>
      <c r="N2122" t="str">
        <f t="shared" si="33"/>
        <v>UPDATE WipDetails SET WipQuantity = , Review_Wip = 0 WHERE WipMaster_Id IN (SELECT id FROM WipMasters WHERE issuedmonth = 'March' AND IssuedYear = 2026) AND CommitmentPeriod = 3 AND CASIN = 'B08XQZSG7P';</v>
      </c>
    </row>
    <row r="2123" spans="1:14" x14ac:dyDescent="0.25">
      <c r="A2123" t="s">
        <v>2222</v>
      </c>
      <c r="B2123" t="s">
        <v>2162</v>
      </c>
      <c r="C2123" t="s">
        <v>4308</v>
      </c>
      <c r="D2123" t="s">
        <v>2219</v>
      </c>
      <c r="E2123" t="s">
        <v>27</v>
      </c>
      <c r="F2123">
        <v>1</v>
      </c>
      <c r="G2123">
        <v>22</v>
      </c>
      <c r="H2123">
        <v>94</v>
      </c>
      <c r="I2123">
        <v>0</v>
      </c>
      <c r="J2123">
        <v>0</v>
      </c>
      <c r="K2123">
        <v>0</v>
      </c>
      <c r="L2123">
        <v>352</v>
      </c>
      <c r="M2123">
        <v>0</v>
      </c>
      <c r="N2123" t="str">
        <f t="shared" si="33"/>
        <v>UPDATE WipDetails SET WipQuantity = , Review_Wip = 0 WHERE WipMaster_Id IN (SELECT id FROM WipMasters WHERE issuedmonth = 'March' AND IssuedYear = 2026) AND CommitmentPeriod = 3 AND CASIN = 'B08XQXWBRD';</v>
      </c>
    </row>
    <row r="2124" spans="1:14" x14ac:dyDescent="0.25">
      <c r="A2124" t="s">
        <v>2223</v>
      </c>
      <c r="B2124" t="s">
        <v>2162</v>
      </c>
      <c r="C2124" t="s">
        <v>4309</v>
      </c>
      <c r="D2124" t="s">
        <v>2219</v>
      </c>
      <c r="E2124" t="s">
        <v>19</v>
      </c>
      <c r="F2124">
        <v>1</v>
      </c>
      <c r="G2124">
        <v>22</v>
      </c>
      <c r="H2124">
        <v>139</v>
      </c>
      <c r="I2124">
        <v>0</v>
      </c>
      <c r="J2124">
        <v>0</v>
      </c>
      <c r="K2124">
        <v>0</v>
      </c>
      <c r="L2124">
        <v>330</v>
      </c>
      <c r="M2124">
        <v>0</v>
      </c>
      <c r="N2124" t="str">
        <f t="shared" si="33"/>
        <v>UPDATE WipDetails SET WipQuantity = , Review_Wip = 0 WHERE WipMaster_Id IN (SELECT id FROM WipMasters WHERE issuedmonth = 'March' AND IssuedYear = 2026) AND CommitmentPeriod = 3 AND CASIN = 'B08XQX34WR';</v>
      </c>
    </row>
    <row r="2125" spans="1:14" x14ac:dyDescent="0.25">
      <c r="A2125" t="s">
        <v>2224</v>
      </c>
      <c r="B2125" t="s">
        <v>2162</v>
      </c>
      <c r="C2125" t="s">
        <v>4310</v>
      </c>
      <c r="D2125" t="s">
        <v>2219</v>
      </c>
      <c r="E2125" t="s">
        <v>21</v>
      </c>
      <c r="F2125">
        <v>1</v>
      </c>
      <c r="G2125">
        <v>22</v>
      </c>
      <c r="H2125">
        <v>15</v>
      </c>
      <c r="I2125">
        <v>0</v>
      </c>
      <c r="J2125">
        <v>0</v>
      </c>
      <c r="K2125">
        <v>0</v>
      </c>
      <c r="L2125">
        <v>110</v>
      </c>
      <c r="M2125">
        <v>0</v>
      </c>
      <c r="N2125" t="str">
        <f t="shared" si="33"/>
        <v>UPDATE WipDetails SET WipQuantity = , Review_Wip = 0 WHERE WipMaster_Id IN (SELECT id FROM WipMasters WHERE issuedmonth = 'March' AND IssuedYear = 2026) AND CommitmentPeriod = 3 AND CASIN = 'B08XQWPXSL';</v>
      </c>
    </row>
    <row r="2126" spans="1:14" x14ac:dyDescent="0.25">
      <c r="A2126" t="s">
        <v>2225</v>
      </c>
      <c r="B2126" t="s">
        <v>2162</v>
      </c>
      <c r="C2126" t="s">
        <v>4311</v>
      </c>
      <c r="D2126" t="s">
        <v>2035</v>
      </c>
      <c r="E2126" t="s">
        <v>11</v>
      </c>
      <c r="F2126">
        <v>1</v>
      </c>
      <c r="G2126">
        <v>22</v>
      </c>
      <c r="H2126">
        <v>0</v>
      </c>
      <c r="I2126">
        <v>44</v>
      </c>
      <c r="J2126">
        <v>44</v>
      </c>
      <c r="K2126">
        <v>0</v>
      </c>
      <c r="L2126">
        <v>154</v>
      </c>
      <c r="M2126">
        <v>396</v>
      </c>
      <c r="N2126" t="str">
        <f t="shared" si="33"/>
        <v>UPDATE WipDetails SET WipQuantity = , Review_Wip = 396 WHERE WipMaster_Id IN (SELECT id FROM WipMasters WHERE issuedmonth = 'March' AND IssuedYear = 2026) AND CommitmentPeriod = 3 AND CASIN = 'B0869BXW4L';</v>
      </c>
    </row>
    <row r="2127" spans="1:14" x14ac:dyDescent="0.25">
      <c r="A2127" t="s">
        <v>2226</v>
      </c>
      <c r="B2127" t="s">
        <v>2162</v>
      </c>
      <c r="C2127" t="s">
        <v>4312</v>
      </c>
      <c r="D2127" t="s">
        <v>2035</v>
      </c>
      <c r="E2127" t="s">
        <v>13</v>
      </c>
      <c r="F2127">
        <v>1</v>
      </c>
      <c r="G2127">
        <v>22</v>
      </c>
      <c r="H2127">
        <v>14</v>
      </c>
      <c r="I2127">
        <v>198</v>
      </c>
      <c r="J2127">
        <v>198</v>
      </c>
      <c r="K2127">
        <v>0</v>
      </c>
      <c r="L2127">
        <v>308</v>
      </c>
      <c r="M2127">
        <v>242</v>
      </c>
      <c r="N2127" t="str">
        <f t="shared" si="33"/>
        <v>UPDATE WipDetails SET WipQuantity = , Review_Wip = 242 WHERE WipMaster_Id IN (SELECT id FROM WipMasters WHERE issuedmonth = 'March' AND IssuedYear = 2026) AND CommitmentPeriod = 3 AND CASIN = 'B0869BKCW5';</v>
      </c>
    </row>
    <row r="2128" spans="1:14" x14ac:dyDescent="0.25">
      <c r="A2128" t="s">
        <v>2227</v>
      </c>
      <c r="B2128" t="s">
        <v>2162</v>
      </c>
      <c r="C2128" t="s">
        <v>4313</v>
      </c>
      <c r="D2128" t="s">
        <v>2035</v>
      </c>
      <c r="E2128" t="s">
        <v>15</v>
      </c>
      <c r="F2128">
        <v>1</v>
      </c>
      <c r="G2128">
        <v>22</v>
      </c>
      <c r="H2128">
        <v>14</v>
      </c>
      <c r="I2128">
        <v>66</v>
      </c>
      <c r="J2128">
        <v>66</v>
      </c>
      <c r="K2128">
        <v>0</v>
      </c>
      <c r="L2128">
        <v>418</v>
      </c>
      <c r="M2128">
        <v>506</v>
      </c>
      <c r="N2128" t="str">
        <f t="shared" si="33"/>
        <v>UPDATE WipDetails SET WipQuantity = , Review_Wip = 506 WHERE WipMaster_Id IN (SELECT id FROM WipMasters WHERE issuedmonth = 'March' AND IssuedYear = 2026) AND CommitmentPeriod = 3 AND CASIN = 'B08698T995';</v>
      </c>
    </row>
    <row r="2129" spans="1:14" x14ac:dyDescent="0.25">
      <c r="A2129" t="s">
        <v>2228</v>
      </c>
      <c r="B2129" t="s">
        <v>2162</v>
      </c>
      <c r="C2129" t="s">
        <v>4314</v>
      </c>
      <c r="D2129" t="s">
        <v>2035</v>
      </c>
      <c r="E2129" t="s">
        <v>27</v>
      </c>
      <c r="F2129">
        <v>1</v>
      </c>
      <c r="G2129">
        <v>22</v>
      </c>
      <c r="H2129">
        <v>21</v>
      </c>
      <c r="I2129">
        <v>352</v>
      </c>
      <c r="J2129">
        <v>352</v>
      </c>
      <c r="K2129">
        <v>0</v>
      </c>
      <c r="L2129">
        <v>264</v>
      </c>
      <c r="M2129">
        <v>330</v>
      </c>
      <c r="N2129" t="str">
        <f t="shared" si="33"/>
        <v>UPDATE WipDetails SET WipQuantity = , Review_Wip = 330 WHERE WipMaster_Id IN (SELECT id FROM WipMasters WHERE issuedmonth = 'March' AND IssuedYear = 2026) AND CommitmentPeriod = 3 AND CASIN = 'B08699D8J2';</v>
      </c>
    </row>
    <row r="2130" spans="1:14" x14ac:dyDescent="0.25">
      <c r="A2130" t="s">
        <v>2229</v>
      </c>
      <c r="B2130" t="s">
        <v>2162</v>
      </c>
      <c r="C2130" t="s">
        <v>4315</v>
      </c>
      <c r="D2130" t="s">
        <v>2035</v>
      </c>
      <c r="E2130" t="s">
        <v>19</v>
      </c>
      <c r="F2130">
        <v>1</v>
      </c>
      <c r="G2130">
        <v>22</v>
      </c>
      <c r="H2130">
        <v>14</v>
      </c>
      <c r="I2130">
        <v>418</v>
      </c>
      <c r="J2130">
        <v>528</v>
      </c>
      <c r="K2130">
        <v>0</v>
      </c>
      <c r="L2130">
        <v>264</v>
      </c>
      <c r="M2130">
        <v>0</v>
      </c>
      <c r="N2130" t="str">
        <f t="shared" si="33"/>
        <v>UPDATE WipDetails SET WipQuantity = , Review_Wip = 0 WHERE WipMaster_Id IN (SELECT id FROM WipMasters WHERE issuedmonth = 'March' AND IssuedYear = 2026) AND CommitmentPeriod = 3 AND CASIN = 'B08698SBFK';</v>
      </c>
    </row>
    <row r="2131" spans="1:14" x14ac:dyDescent="0.25">
      <c r="A2131" t="s">
        <v>2230</v>
      </c>
      <c r="B2131" t="s">
        <v>2162</v>
      </c>
      <c r="C2131" t="s">
        <v>4316</v>
      </c>
      <c r="D2131" t="s">
        <v>2035</v>
      </c>
      <c r="E2131" t="s">
        <v>21</v>
      </c>
      <c r="F2131">
        <v>1</v>
      </c>
      <c r="G2131">
        <v>22</v>
      </c>
      <c r="H2131">
        <v>0</v>
      </c>
      <c r="I2131">
        <v>110</v>
      </c>
      <c r="J2131">
        <v>132</v>
      </c>
      <c r="K2131">
        <v>0</v>
      </c>
      <c r="L2131">
        <v>594</v>
      </c>
      <c r="M2131">
        <v>352</v>
      </c>
      <c r="N2131" t="str">
        <f t="shared" si="33"/>
        <v>UPDATE WipDetails SET WipQuantity = , Review_Wip = 352 WHERE WipMaster_Id IN (SELECT id FROM WipMasters WHERE issuedmonth = 'March' AND IssuedYear = 2026) AND CommitmentPeriod = 3 AND CASIN = 'B08698H2XG';</v>
      </c>
    </row>
    <row r="2132" spans="1:14" x14ac:dyDescent="0.25">
      <c r="A2132" t="s">
        <v>2231</v>
      </c>
      <c r="B2132" t="s">
        <v>2162</v>
      </c>
      <c r="C2132" t="s">
        <v>4317</v>
      </c>
      <c r="D2132" t="s">
        <v>2232</v>
      </c>
      <c r="E2132" t="s">
        <v>11</v>
      </c>
      <c r="F2132">
        <v>1</v>
      </c>
      <c r="G2132">
        <v>22</v>
      </c>
      <c r="H2132">
        <v>0</v>
      </c>
      <c r="I2132">
        <v>0</v>
      </c>
      <c r="J2132">
        <v>0</v>
      </c>
      <c r="K2132">
        <v>0</v>
      </c>
      <c r="L2132">
        <v>176</v>
      </c>
      <c r="M2132">
        <v>0</v>
      </c>
      <c r="N2132" t="str">
        <f t="shared" si="33"/>
        <v>UPDATE WipDetails SET WipQuantity = , Review_Wip = 0 WHERE WipMaster_Id IN (SELECT id FROM WipMasters WHERE issuedmonth = 'March' AND IssuedYear = 2026) AND CommitmentPeriod = 3 AND CASIN = 'B07FDSQCP8';</v>
      </c>
    </row>
    <row r="2133" spans="1:14" x14ac:dyDescent="0.25">
      <c r="A2133" t="s">
        <v>2233</v>
      </c>
      <c r="B2133" t="s">
        <v>2162</v>
      </c>
      <c r="C2133" t="s">
        <v>4318</v>
      </c>
      <c r="D2133" t="s">
        <v>2232</v>
      </c>
      <c r="E2133" t="s">
        <v>13</v>
      </c>
      <c r="F2133">
        <v>1</v>
      </c>
      <c r="G2133">
        <v>22</v>
      </c>
      <c r="H2133">
        <v>80</v>
      </c>
      <c r="I2133">
        <v>0</v>
      </c>
      <c r="J2133">
        <v>0</v>
      </c>
      <c r="K2133">
        <v>0</v>
      </c>
      <c r="L2133">
        <v>198</v>
      </c>
      <c r="M2133">
        <v>0</v>
      </c>
      <c r="N2133" t="str">
        <f t="shared" si="33"/>
        <v>UPDATE WipDetails SET WipQuantity = , Review_Wip = 0 WHERE WipMaster_Id IN (SELECT id FROM WipMasters WHERE issuedmonth = 'March' AND IssuedYear = 2026) AND CommitmentPeriod = 3 AND CASIN = 'B07FDQP93P';</v>
      </c>
    </row>
    <row r="2134" spans="1:14" x14ac:dyDescent="0.25">
      <c r="A2134" t="s">
        <v>2234</v>
      </c>
      <c r="B2134" t="s">
        <v>2162</v>
      </c>
      <c r="C2134" t="s">
        <v>4319</v>
      </c>
      <c r="D2134" t="s">
        <v>2232</v>
      </c>
      <c r="E2134" t="s">
        <v>15</v>
      </c>
      <c r="F2134">
        <v>1</v>
      </c>
      <c r="G2134">
        <v>22</v>
      </c>
      <c r="H2134">
        <v>29</v>
      </c>
      <c r="I2134">
        <v>0</v>
      </c>
      <c r="J2134">
        <v>0</v>
      </c>
      <c r="K2134">
        <v>0</v>
      </c>
      <c r="L2134">
        <v>770</v>
      </c>
      <c r="M2134">
        <v>0</v>
      </c>
      <c r="N2134" t="str">
        <f t="shared" si="33"/>
        <v>UPDATE WipDetails SET WipQuantity = , Review_Wip = 0 WHERE WipMaster_Id IN (SELECT id FROM WipMasters WHERE issuedmonth = 'March' AND IssuedYear = 2026) AND CommitmentPeriod = 3 AND CASIN = 'B07FDM5Q1S';</v>
      </c>
    </row>
    <row r="2135" spans="1:14" x14ac:dyDescent="0.25">
      <c r="A2135" t="s">
        <v>2235</v>
      </c>
      <c r="B2135" t="s">
        <v>2162</v>
      </c>
      <c r="C2135" t="s">
        <v>4320</v>
      </c>
      <c r="D2135" t="s">
        <v>2232</v>
      </c>
      <c r="E2135" t="s">
        <v>27</v>
      </c>
      <c r="F2135">
        <v>1</v>
      </c>
      <c r="G2135">
        <v>22</v>
      </c>
      <c r="H2135">
        <v>37</v>
      </c>
      <c r="I2135">
        <v>0</v>
      </c>
      <c r="J2135">
        <v>0</v>
      </c>
      <c r="K2135">
        <v>0</v>
      </c>
      <c r="L2135">
        <v>440</v>
      </c>
      <c r="M2135">
        <v>0</v>
      </c>
      <c r="N2135" t="str">
        <f t="shared" si="33"/>
        <v>UPDATE WipDetails SET WipQuantity = , Review_Wip = 0 WHERE WipMaster_Id IN (SELECT id FROM WipMasters WHERE issuedmonth = 'March' AND IssuedYear = 2026) AND CommitmentPeriod = 3 AND CASIN = 'B07FDM52CH';</v>
      </c>
    </row>
    <row r="2136" spans="1:14" x14ac:dyDescent="0.25">
      <c r="A2136" t="s">
        <v>2236</v>
      </c>
      <c r="B2136" t="s">
        <v>2162</v>
      </c>
      <c r="C2136" t="s">
        <v>4321</v>
      </c>
      <c r="D2136" t="s">
        <v>2232</v>
      </c>
      <c r="E2136" t="s">
        <v>19</v>
      </c>
      <c r="F2136">
        <v>1</v>
      </c>
      <c r="G2136">
        <v>22</v>
      </c>
      <c r="H2136">
        <v>168</v>
      </c>
      <c r="I2136">
        <v>0</v>
      </c>
      <c r="J2136">
        <v>0</v>
      </c>
      <c r="K2136">
        <v>0</v>
      </c>
      <c r="L2136">
        <v>132</v>
      </c>
      <c r="M2136">
        <v>0</v>
      </c>
      <c r="N2136" t="str">
        <f t="shared" si="33"/>
        <v>UPDATE WipDetails SET WipQuantity = , Review_Wip = 0 WHERE WipMaster_Id IN (SELECT id FROM WipMasters WHERE issuedmonth = 'March' AND IssuedYear = 2026) AND CommitmentPeriod = 3 AND CASIN = 'B07FDHWKM2';</v>
      </c>
    </row>
    <row r="2137" spans="1:14" x14ac:dyDescent="0.25">
      <c r="A2137" t="s">
        <v>2237</v>
      </c>
      <c r="B2137" t="s">
        <v>2162</v>
      </c>
      <c r="C2137" t="s">
        <v>4322</v>
      </c>
      <c r="D2137" t="s">
        <v>2232</v>
      </c>
      <c r="E2137" t="s">
        <v>21</v>
      </c>
      <c r="F2137">
        <v>1</v>
      </c>
      <c r="G2137">
        <v>22</v>
      </c>
      <c r="H2137">
        <v>80</v>
      </c>
      <c r="I2137">
        <v>0</v>
      </c>
      <c r="J2137">
        <v>0</v>
      </c>
      <c r="K2137">
        <v>0</v>
      </c>
      <c r="L2137">
        <v>0</v>
      </c>
      <c r="M2137">
        <v>0</v>
      </c>
      <c r="N2137" t="str">
        <f t="shared" si="33"/>
        <v>UPDATE WipDetails SET WipQuantity = , Review_Wip = 0 WHERE WipMaster_Id IN (SELECT id FROM WipMasters WHERE issuedmonth = 'March' AND IssuedYear = 2026) AND CommitmentPeriod = 3 AND CASIN = 'B07FDRQLF3';</v>
      </c>
    </row>
    <row r="2138" spans="1:14" x14ac:dyDescent="0.25">
      <c r="A2138" t="s">
        <v>2238</v>
      </c>
      <c r="B2138" t="s">
        <v>2162</v>
      </c>
      <c r="C2138" t="s">
        <v>4323</v>
      </c>
      <c r="D2138" t="s">
        <v>2042</v>
      </c>
      <c r="E2138" t="s">
        <v>11</v>
      </c>
      <c r="F2138">
        <v>1</v>
      </c>
      <c r="G2138">
        <v>22</v>
      </c>
      <c r="H2138">
        <v>15</v>
      </c>
      <c r="I2138">
        <v>88</v>
      </c>
      <c r="J2138">
        <v>88</v>
      </c>
      <c r="K2138">
        <v>0</v>
      </c>
      <c r="L2138">
        <v>154</v>
      </c>
      <c r="M2138">
        <v>154</v>
      </c>
      <c r="N2138" t="str">
        <f t="shared" si="33"/>
        <v>UPDATE WipDetails SET WipQuantity = , Review_Wip = 154 WHERE WipMaster_Id IN (SELECT id FROM WipMasters WHERE issuedmonth = 'March' AND IssuedYear = 2026) AND CommitmentPeriod = 3 AND CASIN = 'B07R763XGH';</v>
      </c>
    </row>
    <row r="2139" spans="1:14" x14ac:dyDescent="0.25">
      <c r="A2139" t="s">
        <v>2239</v>
      </c>
      <c r="B2139" t="s">
        <v>2162</v>
      </c>
      <c r="C2139" t="s">
        <v>4324</v>
      </c>
      <c r="D2139" t="s">
        <v>2042</v>
      </c>
      <c r="E2139" t="s">
        <v>13</v>
      </c>
      <c r="F2139">
        <v>1</v>
      </c>
      <c r="G2139">
        <v>22</v>
      </c>
      <c r="H2139">
        <v>15</v>
      </c>
      <c r="I2139">
        <v>330</v>
      </c>
      <c r="J2139">
        <v>462</v>
      </c>
      <c r="K2139">
        <v>0</v>
      </c>
      <c r="L2139">
        <v>462</v>
      </c>
      <c r="M2139">
        <v>308</v>
      </c>
      <c r="N2139" t="str">
        <f t="shared" si="33"/>
        <v>UPDATE WipDetails SET WipQuantity = , Review_Wip = 308 WHERE WipMaster_Id IN (SELECT id FROM WipMasters WHERE issuedmonth = 'March' AND IssuedYear = 2026) AND CommitmentPeriod = 3 AND CASIN = 'B07R9G4R3V';</v>
      </c>
    </row>
    <row r="2140" spans="1:14" x14ac:dyDescent="0.25">
      <c r="A2140" t="s">
        <v>2240</v>
      </c>
      <c r="B2140" t="s">
        <v>2162</v>
      </c>
      <c r="C2140" t="s">
        <v>4325</v>
      </c>
      <c r="D2140" t="s">
        <v>2042</v>
      </c>
      <c r="E2140" t="s">
        <v>15</v>
      </c>
      <c r="F2140">
        <v>1</v>
      </c>
      <c r="G2140">
        <v>22</v>
      </c>
      <c r="H2140">
        <v>7</v>
      </c>
      <c r="I2140">
        <v>660</v>
      </c>
      <c r="J2140">
        <v>858</v>
      </c>
      <c r="K2140">
        <v>0</v>
      </c>
      <c r="L2140">
        <v>440</v>
      </c>
      <c r="M2140">
        <v>440</v>
      </c>
      <c r="N2140" t="str">
        <f t="shared" si="33"/>
        <v>UPDATE WipDetails SET WipQuantity = , Review_Wip = 440 WHERE WipMaster_Id IN (SELECT id FROM WipMasters WHERE issuedmonth = 'March' AND IssuedYear = 2026) AND CommitmentPeriod = 3 AND CASIN = 'B07R9GPFFY';</v>
      </c>
    </row>
    <row r="2141" spans="1:14" x14ac:dyDescent="0.25">
      <c r="A2141" t="s">
        <v>2241</v>
      </c>
      <c r="B2141" t="s">
        <v>2162</v>
      </c>
      <c r="C2141" t="s">
        <v>4326</v>
      </c>
      <c r="D2141" t="s">
        <v>2042</v>
      </c>
      <c r="E2141" t="s">
        <v>27</v>
      </c>
      <c r="F2141">
        <v>1</v>
      </c>
      <c r="G2141">
        <v>22</v>
      </c>
      <c r="H2141">
        <v>28</v>
      </c>
      <c r="I2141">
        <v>0</v>
      </c>
      <c r="J2141">
        <v>0</v>
      </c>
      <c r="K2141">
        <v>0</v>
      </c>
      <c r="L2141">
        <v>308</v>
      </c>
      <c r="M2141">
        <v>132</v>
      </c>
      <c r="N2141" t="str">
        <f t="shared" si="33"/>
        <v>UPDATE WipDetails SET WipQuantity = , Review_Wip = 132 WHERE WipMaster_Id IN (SELECT id FROM WipMasters WHERE issuedmonth = 'March' AND IssuedYear = 2026) AND CommitmentPeriod = 3 AND CASIN = 'B07R9GXDFC';</v>
      </c>
    </row>
    <row r="2142" spans="1:14" x14ac:dyDescent="0.25">
      <c r="A2142" t="s">
        <v>2242</v>
      </c>
      <c r="B2142" t="s">
        <v>2162</v>
      </c>
      <c r="C2142" t="s">
        <v>4327</v>
      </c>
      <c r="D2142" t="s">
        <v>2042</v>
      </c>
      <c r="E2142" t="s">
        <v>19</v>
      </c>
      <c r="F2142">
        <v>1</v>
      </c>
      <c r="G2142">
        <v>22</v>
      </c>
      <c r="H2142">
        <v>0</v>
      </c>
      <c r="I2142">
        <v>110</v>
      </c>
      <c r="J2142">
        <v>110</v>
      </c>
      <c r="K2142">
        <v>0</v>
      </c>
      <c r="L2142">
        <v>528</v>
      </c>
      <c r="M2142">
        <v>506</v>
      </c>
      <c r="N2142" t="str">
        <f t="shared" si="33"/>
        <v>UPDATE WipDetails SET WipQuantity = , Review_Wip = 506 WHERE WipMaster_Id IN (SELECT id FROM WipMasters WHERE issuedmonth = 'March' AND IssuedYear = 2026) AND CommitmentPeriod = 3 AND CASIN = 'B07R54MSZR';</v>
      </c>
    </row>
    <row r="2143" spans="1:14" x14ac:dyDescent="0.25">
      <c r="A2143" t="s">
        <v>2243</v>
      </c>
      <c r="B2143" t="s">
        <v>2162</v>
      </c>
      <c r="C2143" t="s">
        <v>4328</v>
      </c>
      <c r="D2143" t="s">
        <v>2042</v>
      </c>
      <c r="E2143" t="s">
        <v>21</v>
      </c>
      <c r="F2143">
        <v>1</v>
      </c>
      <c r="G2143">
        <v>22</v>
      </c>
      <c r="H2143">
        <v>0</v>
      </c>
      <c r="I2143">
        <v>22</v>
      </c>
      <c r="J2143">
        <v>22</v>
      </c>
      <c r="K2143">
        <v>0</v>
      </c>
      <c r="L2143">
        <v>66</v>
      </c>
      <c r="M2143">
        <v>110</v>
      </c>
      <c r="N2143" t="str">
        <f t="shared" si="33"/>
        <v>UPDATE WipDetails SET WipQuantity = , Review_Wip = 110 WHERE WipMaster_Id IN (SELECT id FROM WipMasters WHERE issuedmonth = 'March' AND IssuedYear = 2026) AND CommitmentPeriod = 3 AND CASIN = 'B07R763KFQ';</v>
      </c>
    </row>
    <row r="2144" spans="1:14" x14ac:dyDescent="0.25">
      <c r="A2144" t="s">
        <v>2244</v>
      </c>
      <c r="B2144" t="s">
        <v>2162</v>
      </c>
      <c r="C2144" t="s">
        <v>4329</v>
      </c>
      <c r="D2144" t="s">
        <v>43</v>
      </c>
      <c r="E2144" t="s">
        <v>11</v>
      </c>
      <c r="F2144">
        <v>1</v>
      </c>
      <c r="G2144">
        <v>22</v>
      </c>
      <c r="H2144">
        <v>29</v>
      </c>
      <c r="I2144">
        <v>0</v>
      </c>
      <c r="J2144">
        <v>0</v>
      </c>
      <c r="K2144">
        <v>0</v>
      </c>
      <c r="L2144">
        <v>220</v>
      </c>
      <c r="M2144">
        <v>0</v>
      </c>
      <c r="N2144" t="str">
        <f t="shared" si="33"/>
        <v>UPDATE WipDetails SET WipQuantity = , Review_Wip = 0 WHERE WipMaster_Id IN (SELECT id FROM WipMasters WHERE issuedmonth = 'March' AND IssuedYear = 2026) AND CommitmentPeriod = 3 AND CASIN = 'B07FDM561X';</v>
      </c>
    </row>
    <row r="2145" spans="1:14" x14ac:dyDescent="0.25">
      <c r="A2145" t="s">
        <v>2245</v>
      </c>
      <c r="B2145" t="s">
        <v>2162</v>
      </c>
      <c r="C2145" t="s">
        <v>4330</v>
      </c>
      <c r="D2145" t="s">
        <v>43</v>
      </c>
      <c r="E2145" t="s">
        <v>13</v>
      </c>
      <c r="F2145">
        <v>1</v>
      </c>
      <c r="G2145">
        <v>22</v>
      </c>
      <c r="H2145">
        <v>58</v>
      </c>
      <c r="I2145">
        <v>0</v>
      </c>
      <c r="J2145">
        <v>0</v>
      </c>
      <c r="K2145">
        <v>0</v>
      </c>
      <c r="L2145">
        <v>66</v>
      </c>
      <c r="M2145">
        <v>0</v>
      </c>
      <c r="N2145" t="str">
        <f t="shared" si="33"/>
        <v>UPDATE WipDetails SET WipQuantity = , Review_Wip = 0 WHERE WipMaster_Id IN (SELECT id FROM WipMasters WHERE issuedmonth = 'March' AND IssuedYear = 2026) AND CommitmentPeriod = 3 AND CASIN = 'B07FL51Y6X';</v>
      </c>
    </row>
    <row r="2146" spans="1:14" x14ac:dyDescent="0.25">
      <c r="A2146" t="s">
        <v>2246</v>
      </c>
      <c r="B2146" t="s">
        <v>2162</v>
      </c>
      <c r="C2146" t="s">
        <v>4331</v>
      </c>
      <c r="D2146" t="s">
        <v>43</v>
      </c>
      <c r="E2146" t="s">
        <v>15</v>
      </c>
      <c r="F2146">
        <v>1</v>
      </c>
      <c r="G2146">
        <v>22</v>
      </c>
      <c r="H2146">
        <v>638</v>
      </c>
      <c r="I2146">
        <v>0</v>
      </c>
      <c r="J2146">
        <v>0</v>
      </c>
      <c r="K2146">
        <v>0</v>
      </c>
      <c r="L2146">
        <v>836</v>
      </c>
      <c r="M2146">
        <v>0</v>
      </c>
      <c r="N2146" t="str">
        <f t="shared" si="33"/>
        <v>UPDATE WipDetails SET WipQuantity = , Review_Wip = 0 WHERE WipMaster_Id IN (SELECT id FROM WipMasters WHERE issuedmonth = 'March' AND IssuedYear = 2026) AND CommitmentPeriod = 3 AND CASIN = 'B07FDRJ8BT';</v>
      </c>
    </row>
    <row r="2147" spans="1:14" x14ac:dyDescent="0.25">
      <c r="A2147" t="s">
        <v>2247</v>
      </c>
      <c r="B2147" t="s">
        <v>2162</v>
      </c>
      <c r="C2147" t="s">
        <v>4332</v>
      </c>
      <c r="D2147" t="s">
        <v>43</v>
      </c>
      <c r="E2147" t="s">
        <v>27</v>
      </c>
      <c r="F2147">
        <v>1</v>
      </c>
      <c r="G2147">
        <v>22</v>
      </c>
      <c r="H2147">
        <v>242</v>
      </c>
      <c r="I2147">
        <v>0</v>
      </c>
      <c r="J2147">
        <v>0</v>
      </c>
      <c r="K2147">
        <v>0</v>
      </c>
      <c r="L2147">
        <v>858</v>
      </c>
      <c r="M2147">
        <v>0</v>
      </c>
      <c r="N2147" t="str">
        <f t="shared" si="33"/>
        <v>UPDATE WipDetails SET WipQuantity = , Review_Wip = 0 WHERE WipMaster_Id IN (SELECT id FROM WipMasters WHERE issuedmonth = 'March' AND IssuedYear = 2026) AND CommitmentPeriod = 3 AND CASIN = 'B07FDRQLCQ';</v>
      </c>
    </row>
    <row r="2148" spans="1:14" x14ac:dyDescent="0.25">
      <c r="A2148" t="s">
        <v>2248</v>
      </c>
      <c r="B2148" t="s">
        <v>2162</v>
      </c>
      <c r="C2148" t="s">
        <v>4333</v>
      </c>
      <c r="D2148" t="s">
        <v>43</v>
      </c>
      <c r="E2148" t="s">
        <v>19</v>
      </c>
      <c r="F2148">
        <v>1</v>
      </c>
      <c r="G2148">
        <v>22</v>
      </c>
      <c r="H2148">
        <v>308</v>
      </c>
      <c r="I2148">
        <v>0</v>
      </c>
      <c r="J2148">
        <v>0</v>
      </c>
      <c r="K2148">
        <v>0</v>
      </c>
      <c r="L2148">
        <v>484</v>
      </c>
      <c r="M2148">
        <v>0</v>
      </c>
      <c r="N2148" t="str">
        <f t="shared" si="33"/>
        <v>UPDATE WipDetails SET WipQuantity = , Review_Wip = 0 WHERE WipMaster_Id IN (SELECT id FROM WipMasters WHERE issuedmonth = 'March' AND IssuedYear = 2026) AND CommitmentPeriod = 3 AND CASIN = 'B07FDHWKML';</v>
      </c>
    </row>
    <row r="2149" spans="1:14" x14ac:dyDescent="0.25">
      <c r="A2149" t="s">
        <v>2249</v>
      </c>
      <c r="B2149" t="s">
        <v>2162</v>
      </c>
      <c r="C2149" t="s">
        <v>4334</v>
      </c>
      <c r="D2149" t="s">
        <v>43</v>
      </c>
      <c r="E2149" t="s">
        <v>21</v>
      </c>
      <c r="F2149">
        <v>1</v>
      </c>
      <c r="G2149">
        <v>22</v>
      </c>
      <c r="H2149">
        <v>88</v>
      </c>
      <c r="I2149">
        <v>0</v>
      </c>
      <c r="J2149">
        <v>0</v>
      </c>
      <c r="K2149">
        <v>0</v>
      </c>
      <c r="L2149">
        <v>242</v>
      </c>
      <c r="M2149">
        <v>0</v>
      </c>
      <c r="N2149" t="str">
        <f t="shared" si="33"/>
        <v>UPDATE WipDetails SET WipQuantity = , Review_Wip = 0 WHERE WipMaster_Id IN (SELECT id FROM WipMasters WHERE issuedmonth = 'March' AND IssuedYear = 2026) AND CommitmentPeriod = 3 AND CASIN = 'B07FDRXR8Y';</v>
      </c>
    </row>
    <row r="2150" spans="1:14" x14ac:dyDescent="0.25">
      <c r="A2150" t="s">
        <v>2250</v>
      </c>
      <c r="B2150" t="s">
        <v>2162</v>
      </c>
      <c r="C2150" t="s">
        <v>4335</v>
      </c>
      <c r="D2150" t="s">
        <v>2076</v>
      </c>
      <c r="E2150" t="s">
        <v>11</v>
      </c>
      <c r="F2150">
        <v>1</v>
      </c>
      <c r="G2150">
        <v>22</v>
      </c>
      <c r="H2150">
        <v>22</v>
      </c>
      <c r="I2150">
        <v>0</v>
      </c>
      <c r="J2150">
        <v>0</v>
      </c>
      <c r="K2150">
        <v>0</v>
      </c>
      <c r="L2150">
        <v>110</v>
      </c>
      <c r="M2150">
        <v>0</v>
      </c>
      <c r="N2150" t="str">
        <f t="shared" si="33"/>
        <v>UPDATE WipDetails SET WipQuantity = , Review_Wip = 0 WHERE WipMaster_Id IN (SELECT id FROM WipMasters WHERE issuedmonth = 'March' AND IssuedYear = 2026) AND CommitmentPeriod = 3 AND CASIN = 'B07FDKR3GX';</v>
      </c>
    </row>
    <row r="2151" spans="1:14" x14ac:dyDescent="0.25">
      <c r="A2151" t="s">
        <v>2251</v>
      </c>
      <c r="B2151" t="s">
        <v>2162</v>
      </c>
      <c r="C2151" t="s">
        <v>4336</v>
      </c>
      <c r="D2151" t="s">
        <v>2076</v>
      </c>
      <c r="E2151" t="s">
        <v>13</v>
      </c>
      <c r="F2151">
        <v>1</v>
      </c>
      <c r="G2151">
        <v>22</v>
      </c>
      <c r="H2151">
        <v>0</v>
      </c>
      <c r="I2151">
        <v>0</v>
      </c>
      <c r="J2151">
        <v>0</v>
      </c>
      <c r="K2151">
        <v>0</v>
      </c>
      <c r="L2151">
        <v>594</v>
      </c>
      <c r="M2151">
        <v>0</v>
      </c>
      <c r="N2151" t="str">
        <f t="shared" si="33"/>
        <v>UPDATE WipDetails SET WipQuantity = , Review_Wip = 0 WHERE WipMaster_Id IN (SELECT id FROM WipMasters WHERE issuedmonth = 'March' AND IssuedYear = 2026) AND CommitmentPeriod = 3 AND CASIN = 'B07FL38MHY';</v>
      </c>
    </row>
    <row r="2152" spans="1:14" x14ac:dyDescent="0.25">
      <c r="A2152" t="s">
        <v>2252</v>
      </c>
      <c r="B2152" t="s">
        <v>2162</v>
      </c>
      <c r="C2152" t="s">
        <v>4337</v>
      </c>
      <c r="D2152" t="s">
        <v>2076</v>
      </c>
      <c r="E2152" t="s">
        <v>15</v>
      </c>
      <c r="F2152">
        <v>1</v>
      </c>
      <c r="G2152">
        <v>22</v>
      </c>
      <c r="H2152">
        <v>7</v>
      </c>
      <c r="I2152">
        <v>0</v>
      </c>
      <c r="J2152">
        <v>0</v>
      </c>
      <c r="K2152">
        <v>0</v>
      </c>
      <c r="L2152">
        <v>440</v>
      </c>
      <c r="M2152">
        <v>0</v>
      </c>
      <c r="N2152" t="str">
        <f t="shared" si="33"/>
        <v>UPDATE WipDetails SET WipQuantity = , Review_Wip = 0 WHERE WipMaster_Id IN (SELECT id FROM WipMasters WHERE issuedmonth = 'March' AND IssuedYear = 2026) AND CommitmentPeriod = 3 AND CASIN = 'B07FDRXL8M';</v>
      </c>
    </row>
    <row r="2153" spans="1:14" x14ac:dyDescent="0.25">
      <c r="A2153" t="s">
        <v>2253</v>
      </c>
      <c r="B2153" t="s">
        <v>2162</v>
      </c>
      <c r="C2153" t="s">
        <v>4338</v>
      </c>
      <c r="D2153" t="s">
        <v>2076</v>
      </c>
      <c r="E2153" t="s">
        <v>27</v>
      </c>
      <c r="F2153">
        <v>1</v>
      </c>
      <c r="G2153">
        <v>22</v>
      </c>
      <c r="H2153">
        <v>7</v>
      </c>
      <c r="I2153">
        <v>0</v>
      </c>
      <c r="J2153">
        <v>0</v>
      </c>
      <c r="K2153">
        <v>0</v>
      </c>
      <c r="L2153">
        <v>638</v>
      </c>
      <c r="M2153">
        <v>0</v>
      </c>
      <c r="N2153" t="str">
        <f t="shared" si="33"/>
        <v>UPDATE WipDetails SET WipQuantity = , Review_Wip = 0 WHERE WipMaster_Id IN (SELECT id FROM WipMasters WHERE issuedmonth = 'March' AND IssuedYear = 2026) AND CommitmentPeriod = 3 AND CASIN = 'B07FDRXL8N';</v>
      </c>
    </row>
    <row r="2154" spans="1:14" x14ac:dyDescent="0.25">
      <c r="A2154" t="s">
        <v>2254</v>
      </c>
      <c r="B2154" t="s">
        <v>2162</v>
      </c>
      <c r="C2154" t="s">
        <v>4339</v>
      </c>
      <c r="D2154" t="s">
        <v>2076</v>
      </c>
      <c r="E2154" t="s">
        <v>19</v>
      </c>
      <c r="F2154">
        <v>1</v>
      </c>
      <c r="G2154">
        <v>22</v>
      </c>
      <c r="H2154">
        <v>7</v>
      </c>
      <c r="I2154">
        <v>0</v>
      </c>
      <c r="J2154">
        <v>0</v>
      </c>
      <c r="K2154">
        <v>0</v>
      </c>
      <c r="L2154">
        <v>198</v>
      </c>
      <c r="M2154">
        <v>0</v>
      </c>
      <c r="N2154" t="str">
        <f t="shared" si="33"/>
        <v>UPDATE WipDetails SET WipQuantity = , Review_Wip = 0 WHERE WipMaster_Id IN (SELECT id FROM WipMasters WHERE issuedmonth = 'March' AND IssuedYear = 2026) AND CommitmentPeriod = 3 AND CASIN = 'B07FDRMH4Y';</v>
      </c>
    </row>
    <row r="2155" spans="1:14" x14ac:dyDescent="0.25">
      <c r="A2155" t="s">
        <v>2255</v>
      </c>
      <c r="B2155" t="s">
        <v>2162</v>
      </c>
      <c r="C2155" t="s">
        <v>4340</v>
      </c>
      <c r="D2155" t="s">
        <v>2076</v>
      </c>
      <c r="E2155" t="s">
        <v>21</v>
      </c>
      <c r="F2155">
        <v>1</v>
      </c>
      <c r="G2155">
        <v>22</v>
      </c>
      <c r="H2155">
        <v>14</v>
      </c>
      <c r="I2155">
        <v>0</v>
      </c>
      <c r="J2155">
        <v>0</v>
      </c>
      <c r="K2155">
        <v>0</v>
      </c>
      <c r="L2155">
        <v>0</v>
      </c>
      <c r="M2155">
        <v>0</v>
      </c>
      <c r="N2155" t="str">
        <f t="shared" si="33"/>
        <v>UPDATE WipDetails SET WipQuantity = , Review_Wip = 0 WHERE WipMaster_Id IN (SELECT id FROM WipMasters WHERE issuedmonth = 'March' AND IssuedYear = 2026) AND CommitmentPeriod = 3 AND CASIN = 'B07FDM5GQT';</v>
      </c>
    </row>
    <row r="2156" spans="1:14" x14ac:dyDescent="0.25">
      <c r="A2156" t="s">
        <v>2256</v>
      </c>
      <c r="B2156" t="s">
        <v>2162</v>
      </c>
      <c r="C2156" t="s">
        <v>4341</v>
      </c>
      <c r="D2156" t="s">
        <v>2083</v>
      </c>
      <c r="E2156" t="s">
        <v>11</v>
      </c>
      <c r="F2156">
        <v>1</v>
      </c>
      <c r="G2156">
        <v>22</v>
      </c>
      <c r="H2156">
        <v>51</v>
      </c>
      <c r="I2156">
        <v>44</v>
      </c>
      <c r="J2156">
        <v>0</v>
      </c>
      <c r="K2156">
        <v>0</v>
      </c>
      <c r="L2156">
        <v>418</v>
      </c>
      <c r="M2156">
        <v>66</v>
      </c>
      <c r="N2156" t="str">
        <f t="shared" si="33"/>
        <v>UPDATE WipDetails SET WipQuantity = , Review_Wip = 66 WHERE WipMaster_Id IN (SELECT id FROM WipMasters WHERE issuedmonth = 'March' AND IssuedYear = 2026) AND CommitmentPeriod = 3 AND CASIN = 'B0869B41HV';</v>
      </c>
    </row>
    <row r="2157" spans="1:14" x14ac:dyDescent="0.25">
      <c r="A2157" t="s">
        <v>2257</v>
      </c>
      <c r="B2157" t="s">
        <v>2162</v>
      </c>
      <c r="C2157" t="s">
        <v>4342</v>
      </c>
      <c r="D2157" t="s">
        <v>2083</v>
      </c>
      <c r="E2157" t="s">
        <v>13</v>
      </c>
      <c r="F2157">
        <v>1</v>
      </c>
      <c r="G2157">
        <v>22</v>
      </c>
      <c r="H2157">
        <v>72</v>
      </c>
      <c r="I2157">
        <v>132</v>
      </c>
      <c r="J2157">
        <v>132</v>
      </c>
      <c r="K2157">
        <v>0</v>
      </c>
      <c r="L2157">
        <v>528</v>
      </c>
      <c r="M2157">
        <v>22</v>
      </c>
      <c r="N2157" t="str">
        <f t="shared" si="33"/>
        <v>UPDATE WipDetails SET WipQuantity = , Review_Wip = 22 WHERE WipMaster_Id IN (SELECT id FROM WipMasters WHERE issuedmonth = 'March' AND IssuedYear = 2026) AND CommitmentPeriod = 3 AND CASIN = 'B08698SFJ1';</v>
      </c>
    </row>
    <row r="2158" spans="1:14" x14ac:dyDescent="0.25">
      <c r="A2158" t="s">
        <v>2258</v>
      </c>
      <c r="B2158" t="s">
        <v>2162</v>
      </c>
      <c r="C2158" t="s">
        <v>4343</v>
      </c>
      <c r="D2158" t="s">
        <v>2083</v>
      </c>
      <c r="E2158" t="s">
        <v>15</v>
      </c>
      <c r="F2158">
        <v>1</v>
      </c>
      <c r="G2158">
        <v>22</v>
      </c>
      <c r="H2158">
        <v>173</v>
      </c>
      <c r="I2158">
        <v>726</v>
      </c>
      <c r="J2158">
        <v>902</v>
      </c>
      <c r="K2158">
        <v>0</v>
      </c>
      <c r="L2158">
        <v>616</v>
      </c>
      <c r="M2158">
        <v>352</v>
      </c>
      <c r="N2158" t="str">
        <f t="shared" si="33"/>
        <v>UPDATE WipDetails SET WipQuantity = , Review_Wip = 352 WHERE WipMaster_Id IN (SELECT id FROM WipMasters WHERE issuedmonth = 'March' AND IssuedYear = 2026) AND CommitmentPeriod = 3 AND CASIN = 'B0869975Y1';</v>
      </c>
    </row>
    <row r="2159" spans="1:14" x14ac:dyDescent="0.25">
      <c r="A2159" t="s">
        <v>2259</v>
      </c>
      <c r="B2159" t="s">
        <v>2162</v>
      </c>
      <c r="C2159" t="s">
        <v>4344</v>
      </c>
      <c r="D2159" t="s">
        <v>2083</v>
      </c>
      <c r="E2159" t="s">
        <v>27</v>
      </c>
      <c r="F2159">
        <v>1</v>
      </c>
      <c r="G2159">
        <v>22</v>
      </c>
      <c r="H2159">
        <v>248</v>
      </c>
      <c r="I2159">
        <v>198</v>
      </c>
      <c r="J2159">
        <v>22</v>
      </c>
      <c r="K2159">
        <v>0</v>
      </c>
      <c r="L2159">
        <v>374</v>
      </c>
      <c r="M2159">
        <v>528</v>
      </c>
      <c r="N2159" t="str">
        <f t="shared" si="33"/>
        <v>UPDATE WipDetails SET WipQuantity = , Review_Wip = 528 WHERE WipMaster_Id IN (SELECT id FROM WipMasters WHERE issuedmonth = 'March' AND IssuedYear = 2026) AND CommitmentPeriod = 3 AND CASIN = 'B08698T99M';</v>
      </c>
    </row>
    <row r="2160" spans="1:14" x14ac:dyDescent="0.25">
      <c r="A2160" t="s">
        <v>2260</v>
      </c>
      <c r="B2160" t="s">
        <v>2162</v>
      </c>
      <c r="C2160" t="s">
        <v>4345</v>
      </c>
      <c r="D2160" t="s">
        <v>2083</v>
      </c>
      <c r="E2160" t="s">
        <v>19</v>
      </c>
      <c r="F2160">
        <v>1</v>
      </c>
      <c r="G2160">
        <v>22</v>
      </c>
      <c r="H2160">
        <v>172</v>
      </c>
      <c r="I2160">
        <v>0</v>
      </c>
      <c r="J2160">
        <v>0</v>
      </c>
      <c r="K2160">
        <v>0</v>
      </c>
      <c r="L2160">
        <v>0</v>
      </c>
      <c r="M2160">
        <v>198</v>
      </c>
      <c r="N2160" t="str">
        <f t="shared" si="33"/>
        <v>UPDATE WipDetails SET WipQuantity = , Review_Wip = 198 WHERE WipMaster_Id IN (SELECT id FROM WipMasters WHERE issuedmonth = 'March' AND IssuedYear = 2026) AND CommitmentPeriod = 3 AND CASIN = 'B08698SSW1';</v>
      </c>
    </row>
    <row r="2161" spans="1:14" x14ac:dyDescent="0.25">
      <c r="A2161" t="s">
        <v>2261</v>
      </c>
      <c r="B2161" t="s">
        <v>2162</v>
      </c>
      <c r="C2161" t="s">
        <v>4346</v>
      </c>
      <c r="D2161" t="s">
        <v>2083</v>
      </c>
      <c r="E2161" t="s">
        <v>21</v>
      </c>
      <c r="F2161">
        <v>1</v>
      </c>
      <c r="G2161">
        <v>22</v>
      </c>
      <c r="H2161">
        <v>58</v>
      </c>
      <c r="I2161">
        <v>132</v>
      </c>
      <c r="J2161">
        <v>110</v>
      </c>
      <c r="K2161">
        <v>0</v>
      </c>
      <c r="L2161">
        <v>66</v>
      </c>
      <c r="M2161">
        <v>154</v>
      </c>
      <c r="N2161" t="str">
        <f t="shared" si="33"/>
        <v>UPDATE WipDetails SET WipQuantity = , Review_Wip = 154 WHERE WipMaster_Id IN (SELECT id FROM WipMasters WHERE issuedmonth = 'March' AND IssuedYear = 2026) AND CommitmentPeriod = 3 AND CASIN = 'B08698SBG2';</v>
      </c>
    </row>
    <row r="2162" spans="1:14" x14ac:dyDescent="0.25">
      <c r="A2162" t="s">
        <v>2262</v>
      </c>
      <c r="B2162" t="s">
        <v>2162</v>
      </c>
      <c r="C2162" t="s">
        <v>4347</v>
      </c>
      <c r="D2162" t="s">
        <v>2263</v>
      </c>
      <c r="E2162" t="s">
        <v>11</v>
      </c>
      <c r="F2162">
        <v>1</v>
      </c>
      <c r="G2162">
        <v>22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 t="str">
        <f t="shared" si="33"/>
        <v>UPDATE WipDetails SET WipQuantity = , Review_Wip = 0 WHERE WipMaster_Id IN (SELECT id FROM WipMasters WHERE issuedmonth = 'March' AND IssuedYear = 2026) AND CommitmentPeriod = 3 AND CASIN = 'B08XQXPJVX';</v>
      </c>
    </row>
    <row r="2163" spans="1:14" x14ac:dyDescent="0.25">
      <c r="A2163" t="s">
        <v>2264</v>
      </c>
      <c r="B2163" t="s">
        <v>2162</v>
      </c>
      <c r="C2163" t="s">
        <v>4348</v>
      </c>
      <c r="D2163" t="s">
        <v>2263</v>
      </c>
      <c r="E2163" t="s">
        <v>13</v>
      </c>
      <c r="F2163">
        <v>1</v>
      </c>
      <c r="G2163">
        <v>22</v>
      </c>
      <c r="H2163">
        <v>7</v>
      </c>
      <c r="I2163">
        <v>0</v>
      </c>
      <c r="J2163">
        <v>0</v>
      </c>
      <c r="K2163">
        <v>0</v>
      </c>
      <c r="L2163">
        <v>0</v>
      </c>
      <c r="M2163">
        <v>0</v>
      </c>
      <c r="N2163" t="str">
        <f t="shared" si="33"/>
        <v>UPDATE WipDetails SET WipQuantity = , Review_Wip = 0 WHERE WipMaster_Id IN (SELECT id FROM WipMasters WHERE issuedmonth = 'March' AND IssuedYear = 2026) AND CommitmentPeriod = 3 AND CASIN = 'B08XQWHQC1';</v>
      </c>
    </row>
    <row r="2164" spans="1:14" x14ac:dyDescent="0.25">
      <c r="A2164" t="s">
        <v>2265</v>
      </c>
      <c r="B2164" t="s">
        <v>2162</v>
      </c>
      <c r="C2164" t="s">
        <v>4349</v>
      </c>
      <c r="D2164" t="s">
        <v>2263</v>
      </c>
      <c r="E2164" t="s">
        <v>15</v>
      </c>
      <c r="F2164">
        <v>1</v>
      </c>
      <c r="G2164">
        <v>22</v>
      </c>
      <c r="H2164">
        <v>21</v>
      </c>
      <c r="I2164">
        <v>0</v>
      </c>
      <c r="J2164">
        <v>0</v>
      </c>
      <c r="K2164">
        <v>0</v>
      </c>
      <c r="L2164">
        <v>0</v>
      </c>
      <c r="M2164">
        <v>0</v>
      </c>
      <c r="N2164" t="str">
        <f t="shared" si="33"/>
        <v>UPDATE WipDetails SET WipQuantity = , Review_Wip = 0 WHERE WipMaster_Id IN (SELECT id FROM WipMasters WHERE issuedmonth = 'March' AND IssuedYear = 2026) AND CommitmentPeriod = 3 AND CASIN = 'B08XQZYZKN';</v>
      </c>
    </row>
    <row r="2165" spans="1:14" x14ac:dyDescent="0.25">
      <c r="A2165" t="s">
        <v>2266</v>
      </c>
      <c r="B2165" t="s">
        <v>2162</v>
      </c>
      <c r="C2165" t="s">
        <v>4350</v>
      </c>
      <c r="D2165" t="s">
        <v>2263</v>
      </c>
      <c r="E2165" t="s">
        <v>27</v>
      </c>
      <c r="F2165">
        <v>1</v>
      </c>
      <c r="G2165">
        <v>22</v>
      </c>
      <c r="H2165">
        <v>22</v>
      </c>
      <c r="I2165">
        <v>0</v>
      </c>
      <c r="J2165">
        <v>0</v>
      </c>
      <c r="K2165">
        <v>0</v>
      </c>
      <c r="L2165">
        <v>0</v>
      </c>
      <c r="M2165">
        <v>0</v>
      </c>
      <c r="N2165" t="str">
        <f t="shared" si="33"/>
        <v>UPDATE WipDetails SET WipQuantity = , Review_Wip = 0 WHERE WipMaster_Id IN (SELECT id FROM WipMasters WHERE issuedmonth = 'March' AND IssuedYear = 2026) AND CommitmentPeriod = 3 AND CASIN = 'B08XQY2ZL3';</v>
      </c>
    </row>
    <row r="2166" spans="1:14" x14ac:dyDescent="0.25">
      <c r="A2166" t="s">
        <v>2267</v>
      </c>
      <c r="B2166" t="s">
        <v>2162</v>
      </c>
      <c r="C2166" t="s">
        <v>4351</v>
      </c>
      <c r="D2166" t="s">
        <v>2263</v>
      </c>
      <c r="E2166" t="s">
        <v>19</v>
      </c>
      <c r="F2166">
        <v>1</v>
      </c>
      <c r="G2166">
        <v>22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 t="str">
        <f t="shared" si="33"/>
        <v>UPDATE WipDetails SET WipQuantity = , Review_Wip = 0 WHERE WipMaster_Id IN (SELECT id FROM WipMasters WHERE issuedmonth = 'March' AND IssuedYear = 2026) AND CommitmentPeriod = 3 AND CASIN = 'B08XQX69WB';</v>
      </c>
    </row>
    <row r="2167" spans="1:14" x14ac:dyDescent="0.25">
      <c r="A2167" t="s">
        <v>2268</v>
      </c>
      <c r="B2167" t="s">
        <v>2162</v>
      </c>
      <c r="C2167" t="s">
        <v>4352</v>
      </c>
      <c r="D2167" t="s">
        <v>2263</v>
      </c>
      <c r="E2167" t="s">
        <v>21</v>
      </c>
      <c r="F2167">
        <v>1</v>
      </c>
      <c r="G2167">
        <v>22</v>
      </c>
      <c r="H2167">
        <v>7</v>
      </c>
      <c r="I2167">
        <v>0</v>
      </c>
      <c r="J2167">
        <v>0</v>
      </c>
      <c r="K2167">
        <v>0</v>
      </c>
      <c r="L2167">
        <v>0</v>
      </c>
      <c r="M2167">
        <v>0</v>
      </c>
      <c r="N2167" t="str">
        <f t="shared" si="33"/>
        <v>UPDATE WipDetails SET WipQuantity = , Review_Wip = 0 WHERE WipMaster_Id IN (SELECT id FROM WipMasters WHERE issuedmonth = 'March' AND IssuedYear = 2026) AND CommitmentPeriod = 3 AND CASIN = 'B08XQX87D4';</v>
      </c>
    </row>
    <row r="2168" spans="1:14" x14ac:dyDescent="0.25">
      <c r="A2168" t="s">
        <v>2269</v>
      </c>
      <c r="B2168" t="s">
        <v>2162</v>
      </c>
      <c r="C2168" t="s">
        <v>4353</v>
      </c>
      <c r="D2168" t="s">
        <v>2097</v>
      </c>
      <c r="E2168" t="s">
        <v>11</v>
      </c>
      <c r="F2168">
        <v>1</v>
      </c>
      <c r="G2168">
        <v>22</v>
      </c>
      <c r="H2168">
        <v>0</v>
      </c>
      <c r="I2168">
        <v>154</v>
      </c>
      <c r="J2168">
        <v>154</v>
      </c>
      <c r="K2168">
        <v>0</v>
      </c>
      <c r="L2168">
        <v>44</v>
      </c>
      <c r="M2168">
        <v>0</v>
      </c>
      <c r="N2168" t="str">
        <f t="shared" si="33"/>
        <v>UPDATE WipDetails SET WipQuantity = , Review_Wip = 0 WHERE WipMaster_Id IN (SELECT id FROM WipMasters WHERE issuedmonth = 'March' AND IssuedYear = 2026) AND CommitmentPeriod = 3 AND CASIN = 'B08698T3FN';</v>
      </c>
    </row>
    <row r="2169" spans="1:14" x14ac:dyDescent="0.25">
      <c r="A2169" t="s">
        <v>2270</v>
      </c>
      <c r="B2169" t="s">
        <v>2162</v>
      </c>
      <c r="C2169" t="s">
        <v>4354</v>
      </c>
      <c r="D2169" t="s">
        <v>2097</v>
      </c>
      <c r="E2169" t="s">
        <v>13</v>
      </c>
      <c r="F2169">
        <v>1</v>
      </c>
      <c r="G2169">
        <v>22</v>
      </c>
      <c r="H2169">
        <v>14</v>
      </c>
      <c r="I2169">
        <v>0</v>
      </c>
      <c r="J2169">
        <v>0</v>
      </c>
      <c r="K2169">
        <v>0</v>
      </c>
      <c r="L2169">
        <v>352</v>
      </c>
      <c r="M2169">
        <v>0</v>
      </c>
      <c r="N2169" t="str">
        <f t="shared" si="33"/>
        <v>UPDATE WipDetails SET WipQuantity = , Review_Wip = 0 WHERE WipMaster_Id IN (SELECT id FROM WipMasters WHERE issuedmonth = 'March' AND IssuedYear = 2026) AND CommitmentPeriod = 3 AND CASIN = 'B08698T3HH';</v>
      </c>
    </row>
    <row r="2170" spans="1:14" x14ac:dyDescent="0.25">
      <c r="A2170" t="s">
        <v>2271</v>
      </c>
      <c r="B2170" t="s">
        <v>2162</v>
      </c>
      <c r="C2170" t="s">
        <v>4355</v>
      </c>
      <c r="D2170" t="s">
        <v>2097</v>
      </c>
      <c r="E2170" t="s">
        <v>15</v>
      </c>
      <c r="F2170">
        <v>1</v>
      </c>
      <c r="G2170">
        <v>22</v>
      </c>
      <c r="H2170">
        <v>14</v>
      </c>
      <c r="I2170">
        <v>286</v>
      </c>
      <c r="J2170">
        <v>308</v>
      </c>
      <c r="K2170">
        <v>0</v>
      </c>
      <c r="L2170">
        <v>594</v>
      </c>
      <c r="M2170">
        <v>0</v>
      </c>
      <c r="N2170" t="str">
        <f t="shared" si="33"/>
        <v>UPDATE WipDetails SET WipQuantity = , Review_Wip = 0 WHERE WipMaster_Id IN (SELECT id FROM WipMasters WHERE issuedmonth = 'March' AND IssuedYear = 2026) AND CommitmentPeriod = 3 AND CASIN = 'B08698SSW4';</v>
      </c>
    </row>
    <row r="2171" spans="1:14" x14ac:dyDescent="0.25">
      <c r="A2171" t="s">
        <v>2272</v>
      </c>
      <c r="B2171" t="s">
        <v>2162</v>
      </c>
      <c r="C2171" t="s">
        <v>4356</v>
      </c>
      <c r="D2171" t="s">
        <v>2097</v>
      </c>
      <c r="E2171" t="s">
        <v>17</v>
      </c>
      <c r="F2171">
        <v>1</v>
      </c>
      <c r="G2171">
        <v>22</v>
      </c>
      <c r="H2171">
        <v>0</v>
      </c>
      <c r="I2171">
        <v>198</v>
      </c>
      <c r="J2171">
        <v>198</v>
      </c>
      <c r="K2171">
        <v>0</v>
      </c>
      <c r="L2171">
        <v>506</v>
      </c>
      <c r="M2171">
        <v>0</v>
      </c>
      <c r="N2171" t="str">
        <f t="shared" si="33"/>
        <v>UPDATE WipDetails SET WipQuantity = , Review_Wip = 0 WHERE WipMaster_Id IN (SELECT id FROM WipMasters WHERE issuedmonth = 'March' AND IssuedYear = 2026) AND CommitmentPeriod = 3 AND CASIN = 'B08698H2YB';</v>
      </c>
    </row>
    <row r="2172" spans="1:14" x14ac:dyDescent="0.25">
      <c r="A2172" t="s">
        <v>2273</v>
      </c>
      <c r="B2172" t="s">
        <v>2162</v>
      </c>
      <c r="C2172" t="s">
        <v>4357</v>
      </c>
      <c r="D2172" t="s">
        <v>2097</v>
      </c>
      <c r="E2172" t="s">
        <v>19</v>
      </c>
      <c r="F2172">
        <v>1</v>
      </c>
      <c r="G2172">
        <v>22</v>
      </c>
      <c r="H2172">
        <v>0</v>
      </c>
      <c r="I2172">
        <v>264</v>
      </c>
      <c r="J2172">
        <v>308</v>
      </c>
      <c r="K2172">
        <v>0</v>
      </c>
      <c r="L2172">
        <v>352</v>
      </c>
      <c r="M2172">
        <v>0</v>
      </c>
      <c r="N2172" t="str">
        <f t="shared" si="33"/>
        <v>UPDATE WipDetails SET WipQuantity = , Review_Wip = 0 WHERE WipMaster_Id IN (SELECT id FROM WipMasters WHERE issuedmonth = 'March' AND IssuedYear = 2026) AND CommitmentPeriod = 3 AND CASIN = 'B0869B1YT4';</v>
      </c>
    </row>
    <row r="2173" spans="1:14" x14ac:dyDescent="0.25">
      <c r="A2173" t="s">
        <v>2274</v>
      </c>
      <c r="B2173" t="s">
        <v>2162</v>
      </c>
      <c r="C2173" t="s">
        <v>4358</v>
      </c>
      <c r="D2173" t="s">
        <v>2097</v>
      </c>
      <c r="E2173" t="s">
        <v>21</v>
      </c>
      <c r="F2173">
        <v>1</v>
      </c>
      <c r="G2173">
        <v>22</v>
      </c>
      <c r="H2173">
        <v>30</v>
      </c>
      <c r="I2173">
        <v>264</v>
      </c>
      <c r="J2173">
        <v>308</v>
      </c>
      <c r="K2173">
        <v>0</v>
      </c>
      <c r="L2173">
        <v>220</v>
      </c>
      <c r="M2173">
        <v>0</v>
      </c>
      <c r="N2173" t="str">
        <f t="shared" si="33"/>
        <v>UPDATE WipDetails SET WipQuantity = , Review_Wip = 0 WHERE WipMaster_Id IN (SELECT id FROM WipMasters WHERE issuedmonth = 'March' AND IssuedYear = 2026) AND CommitmentPeriod = 3 AND CASIN = 'B0869C66S4';</v>
      </c>
    </row>
    <row r="2174" spans="1:14" x14ac:dyDescent="0.25">
      <c r="A2174" t="s">
        <v>2275</v>
      </c>
      <c r="B2174" t="s">
        <v>2162</v>
      </c>
      <c r="C2174" t="s">
        <v>4359</v>
      </c>
      <c r="D2174" t="s">
        <v>49</v>
      </c>
      <c r="E2174" t="s">
        <v>11</v>
      </c>
      <c r="F2174">
        <v>1</v>
      </c>
      <c r="G2174">
        <v>22</v>
      </c>
      <c r="H2174">
        <v>44</v>
      </c>
      <c r="I2174">
        <v>110</v>
      </c>
      <c r="J2174">
        <v>110</v>
      </c>
      <c r="K2174">
        <v>88</v>
      </c>
      <c r="L2174">
        <v>220</v>
      </c>
      <c r="M2174">
        <v>88</v>
      </c>
      <c r="N2174" t="str">
        <f t="shared" si="33"/>
        <v>UPDATE WipDetails SET WipQuantity = , Review_Wip = 88 WHERE WipMaster_Id IN (SELECT id FROM WipMasters WHERE issuedmonth = 'March' AND IssuedYear = 2026) AND CommitmentPeriod = 3 AND CASIN = 'B07R9GPFFT';</v>
      </c>
    </row>
    <row r="2175" spans="1:14" x14ac:dyDescent="0.25">
      <c r="A2175" t="s">
        <v>2276</v>
      </c>
      <c r="B2175" t="s">
        <v>2162</v>
      </c>
      <c r="C2175" t="s">
        <v>4360</v>
      </c>
      <c r="D2175" t="s">
        <v>49</v>
      </c>
      <c r="E2175" t="s">
        <v>13</v>
      </c>
      <c r="F2175">
        <v>1</v>
      </c>
      <c r="G2175">
        <v>22</v>
      </c>
      <c r="H2175">
        <v>145</v>
      </c>
      <c r="I2175">
        <v>374</v>
      </c>
      <c r="J2175">
        <v>330</v>
      </c>
      <c r="K2175">
        <v>352</v>
      </c>
      <c r="L2175">
        <v>440</v>
      </c>
      <c r="M2175">
        <v>242</v>
      </c>
      <c r="N2175" t="str">
        <f t="shared" si="33"/>
        <v>UPDATE WipDetails SET WipQuantity = , Review_Wip = 242 WHERE WipMaster_Id IN (SELECT id FROM WipMasters WHERE issuedmonth = 'March' AND IssuedYear = 2026) AND CommitmentPeriod = 3 AND CASIN = 'B07R9HBNHP';</v>
      </c>
    </row>
    <row r="2176" spans="1:14" x14ac:dyDescent="0.25">
      <c r="A2176" t="s">
        <v>2277</v>
      </c>
      <c r="B2176" t="s">
        <v>2162</v>
      </c>
      <c r="C2176" t="s">
        <v>4361</v>
      </c>
      <c r="D2176" t="s">
        <v>49</v>
      </c>
      <c r="E2176" t="s">
        <v>15</v>
      </c>
      <c r="F2176">
        <v>1</v>
      </c>
      <c r="G2176">
        <v>22</v>
      </c>
      <c r="H2176">
        <v>195</v>
      </c>
      <c r="I2176">
        <v>396</v>
      </c>
      <c r="J2176">
        <v>440</v>
      </c>
      <c r="K2176">
        <v>440</v>
      </c>
      <c r="L2176">
        <v>506</v>
      </c>
      <c r="M2176">
        <v>462</v>
      </c>
      <c r="N2176" t="str">
        <f t="shared" si="33"/>
        <v>UPDATE WipDetails SET WipQuantity = , Review_Wip = 462 WHERE WipMaster_Id IN (SELECT id FROM WipMasters WHERE issuedmonth = 'March' AND IssuedYear = 2026) AND CommitmentPeriod = 3 AND CASIN = 'B07R763KFS';</v>
      </c>
    </row>
    <row r="2177" spans="1:14" x14ac:dyDescent="0.25">
      <c r="A2177" t="s">
        <v>2278</v>
      </c>
      <c r="B2177" t="s">
        <v>2162</v>
      </c>
      <c r="C2177" t="s">
        <v>4362</v>
      </c>
      <c r="D2177" t="s">
        <v>49</v>
      </c>
      <c r="E2177" t="s">
        <v>27</v>
      </c>
      <c r="F2177">
        <v>1</v>
      </c>
      <c r="G2177">
        <v>22</v>
      </c>
      <c r="H2177">
        <v>248</v>
      </c>
      <c r="I2177">
        <v>66</v>
      </c>
      <c r="J2177">
        <v>0</v>
      </c>
      <c r="K2177">
        <v>198</v>
      </c>
      <c r="L2177">
        <v>484</v>
      </c>
      <c r="M2177">
        <v>44</v>
      </c>
      <c r="N2177" t="str">
        <f t="shared" si="33"/>
        <v>UPDATE WipDetails SET WipQuantity = , Review_Wip = 44 WHERE WipMaster_Id IN (SELECT id FROM WipMasters WHERE issuedmonth = 'March' AND IssuedYear = 2026) AND CommitmentPeriod = 3 AND CASIN = 'B07R54MCNH';</v>
      </c>
    </row>
    <row r="2178" spans="1:14" x14ac:dyDescent="0.25">
      <c r="A2178" t="s">
        <v>2279</v>
      </c>
      <c r="B2178" t="s">
        <v>2162</v>
      </c>
      <c r="C2178" t="s">
        <v>4363</v>
      </c>
      <c r="D2178" t="s">
        <v>49</v>
      </c>
      <c r="E2178" t="s">
        <v>19</v>
      </c>
      <c r="F2178">
        <v>1</v>
      </c>
      <c r="G2178">
        <v>22</v>
      </c>
      <c r="H2178">
        <v>58</v>
      </c>
      <c r="I2178">
        <v>396</v>
      </c>
      <c r="J2178">
        <v>506</v>
      </c>
      <c r="K2178">
        <v>308</v>
      </c>
      <c r="L2178">
        <v>330</v>
      </c>
      <c r="M2178">
        <v>814</v>
      </c>
      <c r="N2178" t="str">
        <f t="shared" si="33"/>
        <v>UPDATE WipDetails SET WipQuantity = , Review_Wip = 814 WHERE WipMaster_Id IN (SELECT id FROM WipMasters WHERE issuedmonth = 'March' AND IssuedYear = 2026) AND CommitmentPeriod = 3 AND CASIN = 'B07R763WQ1';</v>
      </c>
    </row>
    <row r="2179" spans="1:14" x14ac:dyDescent="0.25">
      <c r="A2179" t="s">
        <v>2280</v>
      </c>
      <c r="B2179" t="s">
        <v>2162</v>
      </c>
      <c r="C2179" t="s">
        <v>4364</v>
      </c>
      <c r="D2179" t="s">
        <v>49</v>
      </c>
      <c r="E2179" t="s">
        <v>21</v>
      </c>
      <c r="F2179">
        <v>1</v>
      </c>
      <c r="G2179">
        <v>22</v>
      </c>
      <c r="H2179">
        <v>28</v>
      </c>
      <c r="I2179">
        <v>0</v>
      </c>
      <c r="J2179">
        <v>0</v>
      </c>
      <c r="K2179">
        <v>0</v>
      </c>
      <c r="L2179">
        <v>44</v>
      </c>
      <c r="M2179">
        <v>220</v>
      </c>
      <c r="N2179" t="str">
        <f t="shared" ref="N2179:N2233" si="34">"UPDATE WipDetails SET WipQuantity = "&amp;ML2179&amp;", Review_Wip = "&amp;M2179&amp;" WHERE WipMaster_Id IN (SELECT id FROM WipMasters WHERE issuedmonth = 'March' AND IssuedYear = 2026) AND CommitmentPeriod = 3 AND CASIN = '"&amp;A2179&amp;"';"</f>
        <v>UPDATE WipDetails SET WipQuantity = , Review_Wip = 220 WHERE WipMaster_Id IN (SELECT id FROM WipMasters WHERE issuedmonth = 'March' AND IssuedYear = 2026) AND CommitmentPeriod = 3 AND CASIN = 'B07RBGCXY3';</v>
      </c>
    </row>
    <row r="2180" spans="1:14" x14ac:dyDescent="0.25">
      <c r="A2180" t="s">
        <v>2281</v>
      </c>
      <c r="B2180" t="s">
        <v>2162</v>
      </c>
      <c r="C2180" t="s">
        <v>4365</v>
      </c>
      <c r="D2180" t="s">
        <v>2109</v>
      </c>
      <c r="E2180" t="s">
        <v>11</v>
      </c>
      <c r="F2180">
        <v>1</v>
      </c>
      <c r="G2180">
        <v>22</v>
      </c>
      <c r="H2180">
        <v>29</v>
      </c>
      <c r="I2180">
        <v>0</v>
      </c>
      <c r="J2180">
        <v>0</v>
      </c>
      <c r="K2180">
        <v>0</v>
      </c>
      <c r="L2180">
        <v>0</v>
      </c>
      <c r="M2180">
        <v>0</v>
      </c>
      <c r="N2180" t="str">
        <f t="shared" si="34"/>
        <v>UPDATE WipDetails SET WipQuantity = , Review_Wip = 0 WHERE WipMaster_Id IN (SELECT id FROM WipMasters WHERE issuedmonth = 'March' AND IssuedYear = 2026) AND CommitmentPeriod = 3 AND CASIN = 'B08XQZLFM4';</v>
      </c>
    </row>
    <row r="2181" spans="1:14" x14ac:dyDescent="0.25">
      <c r="A2181" t="s">
        <v>2282</v>
      </c>
      <c r="B2181" t="s">
        <v>2162</v>
      </c>
      <c r="C2181" t="s">
        <v>4366</v>
      </c>
      <c r="D2181" t="s">
        <v>2109</v>
      </c>
      <c r="E2181" t="s">
        <v>13</v>
      </c>
      <c r="F2181">
        <v>1</v>
      </c>
      <c r="G2181">
        <v>22</v>
      </c>
      <c r="H2181">
        <v>103</v>
      </c>
      <c r="I2181">
        <v>0</v>
      </c>
      <c r="J2181">
        <v>0</v>
      </c>
      <c r="K2181">
        <v>0</v>
      </c>
      <c r="L2181">
        <v>0</v>
      </c>
      <c r="M2181">
        <v>0</v>
      </c>
      <c r="N2181" t="str">
        <f t="shared" si="34"/>
        <v>UPDATE WipDetails SET WipQuantity = , Review_Wip = 0 WHERE WipMaster_Id IN (SELECT id FROM WipMasters WHERE issuedmonth = 'March' AND IssuedYear = 2026) AND CommitmentPeriod = 3 AND CASIN = 'B08XQZSG7N';</v>
      </c>
    </row>
    <row r="2182" spans="1:14" x14ac:dyDescent="0.25">
      <c r="A2182" t="s">
        <v>2283</v>
      </c>
      <c r="B2182" t="s">
        <v>2162</v>
      </c>
      <c r="C2182" t="s">
        <v>4367</v>
      </c>
      <c r="D2182" t="s">
        <v>2109</v>
      </c>
      <c r="E2182" t="s">
        <v>15</v>
      </c>
      <c r="F2182">
        <v>1</v>
      </c>
      <c r="G2182">
        <v>22</v>
      </c>
      <c r="H2182">
        <v>315</v>
      </c>
      <c r="I2182">
        <v>0</v>
      </c>
      <c r="J2182">
        <v>0</v>
      </c>
      <c r="K2182">
        <v>0</v>
      </c>
      <c r="L2182">
        <v>0</v>
      </c>
      <c r="M2182">
        <v>0</v>
      </c>
      <c r="N2182" t="str">
        <f t="shared" si="34"/>
        <v>UPDATE WipDetails SET WipQuantity = , Review_Wip = 0 WHERE WipMaster_Id IN (SELECT id FROM WipMasters WHERE issuedmonth = 'March' AND IssuedYear = 2026) AND CommitmentPeriod = 3 AND CASIN = 'B08XQX6RPK';</v>
      </c>
    </row>
    <row r="2183" spans="1:14" x14ac:dyDescent="0.25">
      <c r="A2183" t="s">
        <v>2284</v>
      </c>
      <c r="B2183" t="s">
        <v>2162</v>
      </c>
      <c r="C2183" t="s">
        <v>4368</v>
      </c>
      <c r="D2183" t="s">
        <v>2109</v>
      </c>
      <c r="E2183" t="s">
        <v>27</v>
      </c>
      <c r="F2183">
        <v>1</v>
      </c>
      <c r="G2183">
        <v>22</v>
      </c>
      <c r="H2183">
        <v>381</v>
      </c>
      <c r="I2183">
        <v>0</v>
      </c>
      <c r="J2183">
        <v>0</v>
      </c>
      <c r="K2183">
        <v>0</v>
      </c>
      <c r="L2183">
        <v>0</v>
      </c>
      <c r="M2183">
        <v>0</v>
      </c>
      <c r="N2183" t="str">
        <f t="shared" si="34"/>
        <v>UPDATE WipDetails SET WipQuantity = , Review_Wip = 0 WHERE WipMaster_Id IN (SELECT id FROM WipMasters WHERE issuedmonth = 'March' AND IssuedYear = 2026) AND CommitmentPeriod = 3 AND CASIN = 'B08XQWLJQK';</v>
      </c>
    </row>
    <row r="2184" spans="1:14" x14ac:dyDescent="0.25">
      <c r="A2184" t="s">
        <v>2285</v>
      </c>
      <c r="B2184" t="s">
        <v>2162</v>
      </c>
      <c r="C2184" t="s">
        <v>4369</v>
      </c>
      <c r="D2184" t="s">
        <v>2109</v>
      </c>
      <c r="E2184" t="s">
        <v>19</v>
      </c>
      <c r="F2184">
        <v>1</v>
      </c>
      <c r="G2184">
        <v>22</v>
      </c>
      <c r="H2184">
        <v>366</v>
      </c>
      <c r="I2184">
        <v>0</v>
      </c>
      <c r="J2184">
        <v>0</v>
      </c>
      <c r="K2184">
        <v>0</v>
      </c>
      <c r="L2184">
        <v>0</v>
      </c>
      <c r="M2184">
        <v>0</v>
      </c>
      <c r="N2184" t="str">
        <f t="shared" si="34"/>
        <v>UPDATE WipDetails SET WipQuantity = , Review_Wip = 0 WHERE WipMaster_Id IN (SELECT id FROM WipMasters WHERE issuedmonth = 'March' AND IssuedYear = 2026) AND CommitmentPeriod = 3 AND CASIN = 'B08XQY2Z9N';</v>
      </c>
    </row>
    <row r="2185" spans="1:14" x14ac:dyDescent="0.25">
      <c r="A2185" t="s">
        <v>2286</v>
      </c>
      <c r="B2185" t="s">
        <v>2162</v>
      </c>
      <c r="C2185" t="s">
        <v>4370</v>
      </c>
      <c r="D2185" t="s">
        <v>2109</v>
      </c>
      <c r="E2185" t="s">
        <v>21</v>
      </c>
      <c r="F2185">
        <v>1</v>
      </c>
      <c r="G2185">
        <v>22</v>
      </c>
      <c r="H2185">
        <v>206</v>
      </c>
      <c r="I2185">
        <v>0</v>
      </c>
      <c r="J2185">
        <v>0</v>
      </c>
      <c r="K2185">
        <v>0</v>
      </c>
      <c r="L2185">
        <v>0</v>
      </c>
      <c r="M2185">
        <v>0</v>
      </c>
      <c r="N2185" t="str">
        <f t="shared" si="34"/>
        <v>UPDATE WipDetails SET WipQuantity = , Review_Wip = 0 WHERE WipMaster_Id IN (SELECT id FROM WipMasters WHERE issuedmonth = 'March' AND IssuedYear = 2026) AND CommitmentPeriod = 3 AND CASIN = 'B08XQYNGMG';</v>
      </c>
    </row>
    <row r="2186" spans="1:14" x14ac:dyDescent="0.25">
      <c r="A2186" t="s">
        <v>2287</v>
      </c>
      <c r="B2186" t="s">
        <v>2162</v>
      </c>
      <c r="C2186" t="s">
        <v>4371</v>
      </c>
      <c r="D2186" t="s">
        <v>425</v>
      </c>
      <c r="E2186" t="s">
        <v>11</v>
      </c>
      <c r="F2186">
        <v>1</v>
      </c>
      <c r="G2186">
        <v>22</v>
      </c>
      <c r="H2186">
        <v>22</v>
      </c>
      <c r="I2186">
        <v>0</v>
      </c>
      <c r="J2186">
        <v>0</v>
      </c>
      <c r="K2186">
        <v>0</v>
      </c>
      <c r="L2186">
        <v>198</v>
      </c>
      <c r="M2186">
        <v>0</v>
      </c>
      <c r="N2186" t="str">
        <f t="shared" si="34"/>
        <v>UPDATE WipDetails SET WipQuantity = , Review_Wip = 0 WHERE WipMaster_Id IN (SELECT id FROM WipMasters WHERE issuedmonth = 'March' AND IssuedYear = 2026) AND CommitmentPeriod = 3 AND CASIN = 'B07FDS7DGT';</v>
      </c>
    </row>
    <row r="2187" spans="1:14" x14ac:dyDescent="0.25">
      <c r="A2187" t="s">
        <v>2288</v>
      </c>
      <c r="B2187" t="s">
        <v>2162</v>
      </c>
      <c r="C2187" t="s">
        <v>4372</v>
      </c>
      <c r="D2187" t="s">
        <v>425</v>
      </c>
      <c r="E2187" t="s">
        <v>13</v>
      </c>
      <c r="F2187">
        <v>1</v>
      </c>
      <c r="G2187">
        <v>22</v>
      </c>
      <c r="H2187">
        <v>65</v>
      </c>
      <c r="I2187">
        <v>0</v>
      </c>
      <c r="J2187">
        <v>0</v>
      </c>
      <c r="K2187">
        <v>0</v>
      </c>
      <c r="L2187">
        <v>176</v>
      </c>
      <c r="M2187">
        <v>396</v>
      </c>
      <c r="N2187" t="str">
        <f t="shared" si="34"/>
        <v>UPDATE WipDetails SET WipQuantity = , Review_Wip = 396 WHERE WipMaster_Id IN (SELECT id FROM WipMasters WHERE issuedmonth = 'March' AND IssuedYear = 2026) AND CommitmentPeriod = 3 AND CASIN = 'B07FDM5MPV';</v>
      </c>
    </row>
    <row r="2188" spans="1:14" x14ac:dyDescent="0.25">
      <c r="A2188" t="s">
        <v>2289</v>
      </c>
      <c r="B2188" t="s">
        <v>2162</v>
      </c>
      <c r="C2188" t="s">
        <v>4373</v>
      </c>
      <c r="D2188" t="s">
        <v>425</v>
      </c>
      <c r="E2188" t="s">
        <v>15</v>
      </c>
      <c r="F2188">
        <v>1</v>
      </c>
      <c r="G2188">
        <v>22</v>
      </c>
      <c r="H2188">
        <v>43</v>
      </c>
      <c r="I2188">
        <v>0</v>
      </c>
      <c r="J2188">
        <v>0</v>
      </c>
      <c r="K2188">
        <v>0</v>
      </c>
      <c r="L2188">
        <v>198</v>
      </c>
      <c r="M2188">
        <v>396</v>
      </c>
      <c r="N2188" t="str">
        <f t="shared" si="34"/>
        <v>UPDATE WipDetails SET WipQuantity = , Review_Wip = 396 WHERE WipMaster_Id IN (SELECT id FROM WipMasters WHERE issuedmonth = 'March' AND IssuedYear = 2026) AND CommitmentPeriod = 3 AND CASIN = 'B07FDM5XFC';</v>
      </c>
    </row>
    <row r="2189" spans="1:14" x14ac:dyDescent="0.25">
      <c r="A2189" t="s">
        <v>2290</v>
      </c>
      <c r="B2189" t="s">
        <v>2162</v>
      </c>
      <c r="C2189" t="s">
        <v>4374</v>
      </c>
      <c r="D2189" t="s">
        <v>425</v>
      </c>
      <c r="E2189" t="s">
        <v>27</v>
      </c>
      <c r="F2189">
        <v>1</v>
      </c>
      <c r="G2189">
        <v>22</v>
      </c>
      <c r="H2189">
        <v>124</v>
      </c>
      <c r="I2189">
        <v>0</v>
      </c>
      <c r="J2189">
        <v>0</v>
      </c>
      <c r="K2189">
        <v>0</v>
      </c>
      <c r="L2189">
        <v>264</v>
      </c>
      <c r="M2189">
        <v>550</v>
      </c>
      <c r="N2189" t="str">
        <f t="shared" si="34"/>
        <v>UPDATE WipDetails SET WipQuantity = , Review_Wip = 550 WHERE WipMaster_Id IN (SELECT id FROM WipMasters WHERE issuedmonth = 'March' AND IssuedYear = 2026) AND CommitmentPeriod = 3 AND CASIN = 'B07FDQP92H';</v>
      </c>
    </row>
    <row r="2190" spans="1:14" x14ac:dyDescent="0.25">
      <c r="A2190" t="s">
        <v>2291</v>
      </c>
      <c r="B2190" t="s">
        <v>2162</v>
      </c>
      <c r="C2190" t="s">
        <v>4375</v>
      </c>
      <c r="D2190" t="s">
        <v>425</v>
      </c>
      <c r="E2190" t="s">
        <v>19</v>
      </c>
      <c r="F2190">
        <v>1</v>
      </c>
      <c r="G2190">
        <v>22</v>
      </c>
      <c r="H2190">
        <v>219</v>
      </c>
      <c r="I2190">
        <v>0</v>
      </c>
      <c r="J2190">
        <v>0</v>
      </c>
      <c r="K2190">
        <v>0</v>
      </c>
      <c r="L2190">
        <v>528</v>
      </c>
      <c r="M2190">
        <v>418</v>
      </c>
      <c r="N2190" t="str">
        <f t="shared" si="34"/>
        <v>UPDATE WipDetails SET WipQuantity = , Review_Wip = 418 WHERE WipMaster_Id IN (SELECT id FROM WipMasters WHERE issuedmonth = 'March' AND IssuedYear = 2026) AND CommitmentPeriod = 3 AND CASIN = 'B07FDM5XNC';</v>
      </c>
    </row>
    <row r="2191" spans="1:14" x14ac:dyDescent="0.25">
      <c r="A2191" t="s">
        <v>2292</v>
      </c>
      <c r="B2191" t="s">
        <v>2162</v>
      </c>
      <c r="C2191" t="s">
        <v>4376</v>
      </c>
      <c r="D2191" t="s">
        <v>425</v>
      </c>
      <c r="E2191" t="s">
        <v>21</v>
      </c>
      <c r="F2191">
        <v>1</v>
      </c>
      <c r="G2191">
        <v>22</v>
      </c>
      <c r="H2191">
        <v>66</v>
      </c>
      <c r="I2191">
        <v>0</v>
      </c>
      <c r="J2191">
        <v>0</v>
      </c>
      <c r="K2191">
        <v>0</v>
      </c>
      <c r="L2191">
        <v>176</v>
      </c>
      <c r="M2191">
        <v>176</v>
      </c>
      <c r="N2191" t="str">
        <f t="shared" si="34"/>
        <v>UPDATE WipDetails SET WipQuantity = , Review_Wip = 176 WHERE WipMaster_Id IN (SELECT id FROM WipMasters WHERE issuedmonth = 'March' AND IssuedYear = 2026) AND CommitmentPeriod = 3 AND CASIN = 'B07FDSQCN7';</v>
      </c>
    </row>
    <row r="2192" spans="1:14" x14ac:dyDescent="0.25">
      <c r="A2192" t="s">
        <v>2293</v>
      </c>
      <c r="B2192" t="s">
        <v>2162</v>
      </c>
      <c r="C2192" t="s">
        <v>4377</v>
      </c>
      <c r="D2192" t="s">
        <v>2294</v>
      </c>
      <c r="E2192" t="s">
        <v>11</v>
      </c>
      <c r="F2192">
        <v>1</v>
      </c>
      <c r="G2192">
        <v>22</v>
      </c>
      <c r="H2192">
        <v>0</v>
      </c>
      <c r="I2192">
        <v>0</v>
      </c>
      <c r="J2192">
        <v>0</v>
      </c>
      <c r="K2192">
        <v>0</v>
      </c>
      <c r="L2192">
        <v>264</v>
      </c>
      <c r="M2192">
        <v>0</v>
      </c>
      <c r="N2192" t="str">
        <f t="shared" si="34"/>
        <v>UPDATE WipDetails SET WipQuantity = , Review_Wip = 0 WHERE WipMaster_Id IN (SELECT id FROM WipMasters WHERE issuedmonth = 'March' AND IssuedYear = 2026) AND CommitmentPeriod = 3 AND CASIN = 'B07R763TNX';</v>
      </c>
    </row>
    <row r="2193" spans="1:14" x14ac:dyDescent="0.25">
      <c r="A2193" t="s">
        <v>2295</v>
      </c>
      <c r="B2193" t="s">
        <v>2162</v>
      </c>
      <c r="C2193" t="s">
        <v>4378</v>
      </c>
      <c r="D2193" t="s">
        <v>2294</v>
      </c>
      <c r="E2193" t="s">
        <v>13</v>
      </c>
      <c r="F2193">
        <v>1</v>
      </c>
      <c r="G2193">
        <v>22</v>
      </c>
      <c r="H2193">
        <v>66</v>
      </c>
      <c r="I2193">
        <v>0</v>
      </c>
      <c r="J2193">
        <v>0</v>
      </c>
      <c r="K2193">
        <v>0</v>
      </c>
      <c r="L2193">
        <v>110</v>
      </c>
      <c r="M2193">
        <v>0</v>
      </c>
      <c r="N2193" t="str">
        <f t="shared" si="34"/>
        <v>UPDATE WipDetails SET WipQuantity = , Review_Wip = 0 WHERE WipMaster_Id IN (SELECT id FROM WipMasters WHERE issuedmonth = 'March' AND IssuedYear = 2026) AND CommitmentPeriod = 3 AND CASIN = 'B07R63BC17';</v>
      </c>
    </row>
    <row r="2194" spans="1:14" x14ac:dyDescent="0.25">
      <c r="A2194" t="s">
        <v>2296</v>
      </c>
      <c r="B2194" t="s">
        <v>2162</v>
      </c>
      <c r="C2194" t="s">
        <v>4379</v>
      </c>
      <c r="D2194" t="s">
        <v>2294</v>
      </c>
      <c r="E2194" t="s">
        <v>15</v>
      </c>
      <c r="F2194">
        <v>1</v>
      </c>
      <c r="G2194">
        <v>22</v>
      </c>
      <c r="H2194">
        <v>14</v>
      </c>
      <c r="I2194">
        <v>0</v>
      </c>
      <c r="J2194">
        <v>0</v>
      </c>
      <c r="K2194">
        <v>0</v>
      </c>
      <c r="L2194">
        <v>220</v>
      </c>
      <c r="M2194">
        <v>0</v>
      </c>
      <c r="N2194" t="str">
        <f t="shared" si="34"/>
        <v>UPDATE WipDetails SET WipQuantity = , Review_Wip = 0 WHERE WipMaster_Id IN (SELECT id FROM WipMasters WHERE issuedmonth = 'March' AND IssuedYear = 2026) AND CommitmentPeriod = 3 AND CASIN = 'B07R763XH7';</v>
      </c>
    </row>
    <row r="2195" spans="1:14" x14ac:dyDescent="0.25">
      <c r="A2195" t="s">
        <v>2297</v>
      </c>
      <c r="B2195" t="s">
        <v>2162</v>
      </c>
      <c r="C2195" t="s">
        <v>4380</v>
      </c>
      <c r="D2195" t="s">
        <v>2294</v>
      </c>
      <c r="E2195" t="s">
        <v>17</v>
      </c>
      <c r="F2195">
        <v>1</v>
      </c>
      <c r="G2195">
        <v>22</v>
      </c>
      <c r="H2195">
        <v>242</v>
      </c>
      <c r="I2195">
        <v>0</v>
      </c>
      <c r="J2195">
        <v>0</v>
      </c>
      <c r="K2195">
        <v>0</v>
      </c>
      <c r="L2195">
        <v>902</v>
      </c>
      <c r="M2195">
        <v>0</v>
      </c>
      <c r="N2195" t="str">
        <f t="shared" si="34"/>
        <v>UPDATE WipDetails SET WipQuantity = , Review_Wip = 0 WHERE WipMaster_Id IN (SELECT id FROM WipMasters WHERE issuedmonth = 'March' AND IssuedYear = 2026) AND CommitmentPeriod = 3 AND CASIN = 'B07R54MGVC';</v>
      </c>
    </row>
    <row r="2196" spans="1:14" x14ac:dyDescent="0.25">
      <c r="A2196" t="s">
        <v>2298</v>
      </c>
      <c r="B2196" t="s">
        <v>2162</v>
      </c>
      <c r="C2196" t="s">
        <v>4381</v>
      </c>
      <c r="D2196" t="s">
        <v>2294</v>
      </c>
      <c r="E2196" t="s">
        <v>19</v>
      </c>
      <c r="F2196">
        <v>1</v>
      </c>
      <c r="G2196">
        <v>22</v>
      </c>
      <c r="H2196">
        <v>226</v>
      </c>
      <c r="I2196">
        <v>0</v>
      </c>
      <c r="J2196">
        <v>0</v>
      </c>
      <c r="K2196">
        <v>0</v>
      </c>
      <c r="L2196">
        <v>0</v>
      </c>
      <c r="M2196">
        <v>0</v>
      </c>
      <c r="N2196" t="str">
        <f t="shared" si="34"/>
        <v>UPDATE WipDetails SET WipQuantity = , Review_Wip = 0 WHERE WipMaster_Id IN (SELECT id FROM WipMasters WHERE issuedmonth = 'March' AND IssuedYear = 2026) AND CommitmentPeriod = 3 AND CASIN = 'B07R9G92S5';</v>
      </c>
    </row>
    <row r="2197" spans="1:14" x14ac:dyDescent="0.25">
      <c r="A2197" t="s">
        <v>2299</v>
      </c>
      <c r="B2197" t="s">
        <v>2162</v>
      </c>
      <c r="C2197" t="s">
        <v>4382</v>
      </c>
      <c r="D2197" t="s">
        <v>2294</v>
      </c>
      <c r="E2197" t="s">
        <v>21</v>
      </c>
      <c r="F2197">
        <v>1</v>
      </c>
      <c r="G2197">
        <v>22</v>
      </c>
      <c r="H2197">
        <v>73</v>
      </c>
      <c r="I2197">
        <v>0</v>
      </c>
      <c r="J2197">
        <v>0</v>
      </c>
      <c r="K2197">
        <v>0</v>
      </c>
      <c r="L2197">
        <v>0</v>
      </c>
      <c r="M2197">
        <v>0</v>
      </c>
      <c r="N2197" t="str">
        <f t="shared" si="34"/>
        <v>UPDATE WipDetails SET WipQuantity = , Review_Wip = 0 WHERE WipMaster_Id IN (SELECT id FROM WipMasters WHERE issuedmonth = 'March' AND IssuedYear = 2026) AND CommitmentPeriod = 3 AND CASIN = 'B07R7641ST';</v>
      </c>
    </row>
    <row r="2198" spans="1:14" x14ac:dyDescent="0.25">
      <c r="A2198" t="s">
        <v>2300</v>
      </c>
      <c r="B2198" t="s">
        <v>2162</v>
      </c>
      <c r="C2198" t="s">
        <v>4383</v>
      </c>
      <c r="D2198" t="s">
        <v>432</v>
      </c>
      <c r="E2198" t="s">
        <v>11</v>
      </c>
      <c r="F2198">
        <v>1</v>
      </c>
      <c r="G2198">
        <v>22</v>
      </c>
      <c r="H2198">
        <v>0</v>
      </c>
      <c r="I2198">
        <v>0</v>
      </c>
      <c r="J2198">
        <v>0</v>
      </c>
      <c r="K2198">
        <v>132</v>
      </c>
      <c r="L2198">
        <v>154</v>
      </c>
      <c r="M2198">
        <v>132</v>
      </c>
      <c r="N2198" t="str">
        <f t="shared" si="34"/>
        <v>UPDATE WipDetails SET WipQuantity = , Review_Wip = 132 WHERE WipMaster_Id IN (SELECT id FROM WipMasters WHERE issuedmonth = 'March' AND IssuedYear = 2026) AND CommitmentPeriod = 3 AND CASIN = 'B07FDQJ2MZ';</v>
      </c>
    </row>
    <row r="2199" spans="1:14" x14ac:dyDescent="0.25">
      <c r="A2199" t="s">
        <v>2301</v>
      </c>
      <c r="B2199" t="s">
        <v>2162</v>
      </c>
      <c r="C2199" t="s">
        <v>4384</v>
      </c>
      <c r="D2199" t="s">
        <v>432</v>
      </c>
      <c r="E2199" t="s">
        <v>13</v>
      </c>
      <c r="F2199">
        <v>1</v>
      </c>
      <c r="G2199">
        <v>22</v>
      </c>
      <c r="H2199">
        <v>15</v>
      </c>
      <c r="I2199">
        <v>0</v>
      </c>
      <c r="J2199">
        <v>0</v>
      </c>
      <c r="K2199">
        <v>440</v>
      </c>
      <c r="L2199">
        <v>352</v>
      </c>
      <c r="M2199">
        <v>528</v>
      </c>
      <c r="N2199" t="str">
        <f t="shared" si="34"/>
        <v>UPDATE WipDetails SET WipQuantity = , Review_Wip = 528 WHERE WipMaster_Id IN (SELECT id FROM WipMasters WHERE issuedmonth = 'March' AND IssuedYear = 2026) AND CommitmentPeriod = 3 AND CASIN = 'B07FDSQCMV';</v>
      </c>
    </row>
    <row r="2200" spans="1:14" x14ac:dyDescent="0.25">
      <c r="A2200" t="s">
        <v>2302</v>
      </c>
      <c r="B2200" t="s">
        <v>2162</v>
      </c>
      <c r="C2200" t="s">
        <v>4385</v>
      </c>
      <c r="D2200" t="s">
        <v>432</v>
      </c>
      <c r="E2200" t="s">
        <v>15</v>
      </c>
      <c r="F2200">
        <v>1</v>
      </c>
      <c r="G2200">
        <v>22</v>
      </c>
      <c r="H2200">
        <v>21</v>
      </c>
      <c r="I2200">
        <v>0</v>
      </c>
      <c r="J2200">
        <v>0</v>
      </c>
      <c r="K2200">
        <v>0</v>
      </c>
      <c r="L2200">
        <v>704</v>
      </c>
      <c r="M2200">
        <v>792</v>
      </c>
      <c r="N2200" t="str">
        <f t="shared" si="34"/>
        <v>UPDATE WipDetails SET WipQuantity = , Review_Wip = 792 WHERE WipMaster_Id IN (SELECT id FROM WipMasters WHERE issuedmonth = 'March' AND IssuedYear = 2026) AND CommitmentPeriod = 3 AND CASIN = 'B07FDM5XF5';</v>
      </c>
    </row>
    <row r="2201" spans="1:14" x14ac:dyDescent="0.25">
      <c r="A2201" t="s">
        <v>2303</v>
      </c>
      <c r="B2201" t="s">
        <v>2162</v>
      </c>
      <c r="C2201" t="s">
        <v>4386</v>
      </c>
      <c r="D2201" t="s">
        <v>432</v>
      </c>
      <c r="E2201" t="s">
        <v>27</v>
      </c>
      <c r="F2201">
        <v>1</v>
      </c>
      <c r="G2201">
        <v>22</v>
      </c>
      <c r="H2201">
        <v>13</v>
      </c>
      <c r="I2201">
        <v>0</v>
      </c>
      <c r="J2201">
        <v>0</v>
      </c>
      <c r="K2201">
        <v>0</v>
      </c>
      <c r="L2201">
        <v>484</v>
      </c>
      <c r="M2201">
        <v>330</v>
      </c>
      <c r="N2201" t="str">
        <f t="shared" si="34"/>
        <v>UPDATE WipDetails SET WipQuantity = , Review_Wip = 330 WHERE WipMaster_Id IN (SELECT id FROM WipMasters WHERE issuedmonth = 'March' AND IssuedYear = 2026) AND CommitmentPeriod = 3 AND CASIN = 'B07FDRXR8R';</v>
      </c>
    </row>
    <row r="2202" spans="1:14" x14ac:dyDescent="0.25">
      <c r="A2202" t="s">
        <v>2304</v>
      </c>
      <c r="B2202" t="s">
        <v>2162</v>
      </c>
      <c r="C2202" t="s">
        <v>4387</v>
      </c>
      <c r="D2202" t="s">
        <v>432</v>
      </c>
      <c r="E2202" t="s">
        <v>19</v>
      </c>
      <c r="F2202">
        <v>1</v>
      </c>
      <c r="G2202">
        <v>22</v>
      </c>
      <c r="H2202">
        <v>6</v>
      </c>
      <c r="I2202">
        <v>0</v>
      </c>
      <c r="J2202">
        <v>0</v>
      </c>
      <c r="K2202">
        <v>396</v>
      </c>
      <c r="L2202">
        <v>220</v>
      </c>
      <c r="M2202">
        <v>44</v>
      </c>
      <c r="N2202" t="str">
        <f t="shared" si="34"/>
        <v>UPDATE WipDetails SET WipQuantity = , Review_Wip = 44 WHERE WipMaster_Id IN (SELECT id FROM WipMasters WHERE issuedmonth = 'March' AND IssuedYear = 2026) AND CommitmentPeriod = 3 AND CASIN = 'B07FDRXL8K';</v>
      </c>
    </row>
    <row r="2203" spans="1:14" x14ac:dyDescent="0.25">
      <c r="A2203" t="s">
        <v>2305</v>
      </c>
      <c r="B2203" t="s">
        <v>2162</v>
      </c>
      <c r="C2203" t="s">
        <v>4388</v>
      </c>
      <c r="D2203" t="s">
        <v>432</v>
      </c>
      <c r="E2203" t="s">
        <v>21</v>
      </c>
      <c r="F2203">
        <v>1</v>
      </c>
      <c r="G2203">
        <v>22</v>
      </c>
      <c r="H2203">
        <v>65</v>
      </c>
      <c r="I2203">
        <v>0</v>
      </c>
      <c r="J2203">
        <v>0</v>
      </c>
      <c r="K2203">
        <v>176</v>
      </c>
      <c r="L2203">
        <v>132</v>
      </c>
      <c r="M2203">
        <v>110</v>
      </c>
      <c r="N2203" t="str">
        <f t="shared" si="34"/>
        <v>UPDATE WipDetails SET WipQuantity = , Review_Wip = 110 WHERE WipMaster_Id IN (SELECT id FROM WipMasters WHERE issuedmonth = 'March' AND IssuedYear = 2026) AND CommitmentPeriod = 3 AND CASIN = 'B07FDHWKM9';</v>
      </c>
    </row>
    <row r="2204" spans="1:14" x14ac:dyDescent="0.25">
      <c r="A2204" t="s">
        <v>2306</v>
      </c>
      <c r="B2204" t="s">
        <v>2162</v>
      </c>
      <c r="C2204" t="s">
        <v>4389</v>
      </c>
      <c r="D2204" t="s">
        <v>358</v>
      </c>
      <c r="E2204" t="s">
        <v>11</v>
      </c>
      <c r="F2204">
        <v>1</v>
      </c>
      <c r="G2204">
        <v>22</v>
      </c>
      <c r="H2204">
        <v>29</v>
      </c>
      <c r="I2204">
        <v>0</v>
      </c>
      <c r="J2204">
        <v>0</v>
      </c>
      <c r="K2204">
        <v>0</v>
      </c>
      <c r="L2204">
        <v>0</v>
      </c>
      <c r="M2204">
        <v>0</v>
      </c>
      <c r="N2204" t="str">
        <f t="shared" si="34"/>
        <v>UPDATE WipDetails SET WipQuantity = , Review_Wip = 0 WHERE WipMaster_Id IN (SELECT id FROM WipMasters WHERE issuedmonth = 'March' AND IssuedYear = 2026) AND CommitmentPeriod = 3 AND CASIN = 'B08XQY8646';</v>
      </c>
    </row>
    <row r="2205" spans="1:14" x14ac:dyDescent="0.25">
      <c r="A2205" t="s">
        <v>2307</v>
      </c>
      <c r="B2205" t="s">
        <v>2162</v>
      </c>
      <c r="C2205" t="s">
        <v>4390</v>
      </c>
      <c r="D2205" t="s">
        <v>358</v>
      </c>
      <c r="E2205" t="s">
        <v>13</v>
      </c>
      <c r="F2205">
        <v>1</v>
      </c>
      <c r="G2205">
        <v>22</v>
      </c>
      <c r="H2205">
        <v>176</v>
      </c>
      <c r="I2205">
        <v>0</v>
      </c>
      <c r="J2205">
        <v>0</v>
      </c>
      <c r="K2205">
        <v>0</v>
      </c>
      <c r="L2205">
        <v>0</v>
      </c>
      <c r="M2205">
        <v>0</v>
      </c>
      <c r="N2205" t="str">
        <f t="shared" si="34"/>
        <v>UPDATE WipDetails SET WipQuantity = , Review_Wip = 0 WHERE WipMaster_Id IN (SELECT id FROM WipMasters WHERE issuedmonth = 'March' AND IssuedYear = 2026) AND CommitmentPeriod = 3 AND CASIN = 'B08XQZD3WG';</v>
      </c>
    </row>
    <row r="2206" spans="1:14" x14ac:dyDescent="0.25">
      <c r="A2206" t="s">
        <v>2308</v>
      </c>
      <c r="B2206" t="s">
        <v>2162</v>
      </c>
      <c r="C2206" t="s">
        <v>4391</v>
      </c>
      <c r="D2206" t="s">
        <v>358</v>
      </c>
      <c r="E2206" t="s">
        <v>15</v>
      </c>
      <c r="F2206">
        <v>1</v>
      </c>
      <c r="G2206">
        <v>22</v>
      </c>
      <c r="H2206">
        <v>286</v>
      </c>
      <c r="I2206">
        <v>0</v>
      </c>
      <c r="J2206">
        <v>0</v>
      </c>
      <c r="K2206">
        <v>0</v>
      </c>
      <c r="L2206">
        <v>0</v>
      </c>
      <c r="M2206">
        <v>0</v>
      </c>
      <c r="N2206" t="str">
        <f t="shared" si="34"/>
        <v>UPDATE WipDetails SET WipQuantity = , Review_Wip = 0 WHERE WipMaster_Id IN (SELECT id FROM WipMasters WHERE issuedmonth = 'March' AND IssuedYear = 2026) AND CommitmentPeriod = 3 AND CASIN = 'B08XQXX7LY';</v>
      </c>
    </row>
    <row r="2207" spans="1:14" x14ac:dyDescent="0.25">
      <c r="A2207" t="s">
        <v>2309</v>
      </c>
      <c r="B2207" t="s">
        <v>2162</v>
      </c>
      <c r="C2207" t="s">
        <v>4392</v>
      </c>
      <c r="D2207" t="s">
        <v>358</v>
      </c>
      <c r="E2207" t="s">
        <v>27</v>
      </c>
      <c r="F2207">
        <v>1</v>
      </c>
      <c r="G2207">
        <v>22</v>
      </c>
      <c r="H2207">
        <v>351</v>
      </c>
      <c r="I2207">
        <v>0</v>
      </c>
      <c r="J2207">
        <v>0</v>
      </c>
      <c r="K2207">
        <v>0</v>
      </c>
      <c r="L2207">
        <v>0</v>
      </c>
      <c r="M2207">
        <v>0</v>
      </c>
      <c r="N2207" t="str">
        <f t="shared" si="34"/>
        <v>UPDATE WipDetails SET WipQuantity = , Review_Wip = 0 WHERE WipMaster_Id IN (SELECT id FROM WipMasters WHERE issuedmonth = 'March' AND IssuedYear = 2026) AND CommitmentPeriod = 3 AND CASIN = 'B08XQXZB76';</v>
      </c>
    </row>
    <row r="2208" spans="1:14" x14ac:dyDescent="0.25">
      <c r="A2208" t="s">
        <v>2310</v>
      </c>
      <c r="B2208" t="s">
        <v>2162</v>
      </c>
      <c r="C2208" t="s">
        <v>4393</v>
      </c>
      <c r="D2208" t="s">
        <v>358</v>
      </c>
      <c r="E2208" t="s">
        <v>19</v>
      </c>
      <c r="F2208">
        <v>1</v>
      </c>
      <c r="G2208">
        <v>22</v>
      </c>
      <c r="H2208">
        <v>330</v>
      </c>
      <c r="I2208">
        <v>0</v>
      </c>
      <c r="J2208">
        <v>0</v>
      </c>
      <c r="K2208">
        <v>0</v>
      </c>
      <c r="L2208">
        <v>0</v>
      </c>
      <c r="M2208">
        <v>0</v>
      </c>
      <c r="N2208" t="str">
        <f t="shared" si="34"/>
        <v>UPDATE WipDetails SET WipQuantity = , Review_Wip = 0 WHERE WipMaster_Id IN (SELECT id FROM WipMasters WHERE issuedmonth = 'March' AND IssuedYear = 2026) AND CommitmentPeriod = 3 AND CASIN = 'B08XQZ6NQK';</v>
      </c>
    </row>
    <row r="2209" spans="1:14" x14ac:dyDescent="0.25">
      <c r="A2209" t="s">
        <v>2311</v>
      </c>
      <c r="B2209" t="s">
        <v>2162</v>
      </c>
      <c r="C2209" t="s">
        <v>4394</v>
      </c>
      <c r="D2209" t="s">
        <v>358</v>
      </c>
      <c r="E2209" t="s">
        <v>21</v>
      </c>
      <c r="F2209">
        <v>1</v>
      </c>
      <c r="G2209">
        <v>22</v>
      </c>
      <c r="H2209">
        <v>147</v>
      </c>
      <c r="I2209">
        <v>0</v>
      </c>
      <c r="J2209">
        <v>0</v>
      </c>
      <c r="K2209">
        <v>0</v>
      </c>
      <c r="L2209">
        <v>0</v>
      </c>
      <c r="M2209">
        <v>0</v>
      </c>
      <c r="N2209" t="str">
        <f t="shared" si="34"/>
        <v>UPDATE WipDetails SET WipQuantity = , Review_Wip = 0 WHERE WipMaster_Id IN (SELECT id FROM WipMasters WHERE issuedmonth = 'March' AND IssuedYear = 2026) AND CommitmentPeriod = 3 AND CASIN = 'B08XQY6JPS';</v>
      </c>
    </row>
    <row r="2210" spans="1:14" x14ac:dyDescent="0.25">
      <c r="A2210" t="s">
        <v>2312</v>
      </c>
      <c r="B2210" t="s">
        <v>2162</v>
      </c>
      <c r="C2210" t="s">
        <v>4395</v>
      </c>
      <c r="D2210" t="s">
        <v>445</v>
      </c>
      <c r="E2210" t="s">
        <v>11</v>
      </c>
      <c r="F2210">
        <v>1</v>
      </c>
      <c r="G2210">
        <v>22</v>
      </c>
      <c r="H2210">
        <v>110</v>
      </c>
      <c r="I2210">
        <v>0</v>
      </c>
      <c r="J2210">
        <v>0</v>
      </c>
      <c r="K2210">
        <v>0</v>
      </c>
      <c r="L2210">
        <v>0</v>
      </c>
      <c r="M2210">
        <v>0</v>
      </c>
      <c r="N2210" t="str">
        <f t="shared" si="34"/>
        <v>UPDATE WipDetails SET WipQuantity = , Review_Wip = 0 WHERE WipMaster_Id IN (SELECT id FROM WipMasters WHERE issuedmonth = 'March' AND IssuedYear = 2026) AND CommitmentPeriod = 3 AND CASIN = 'B08XQXHQXD';</v>
      </c>
    </row>
    <row r="2211" spans="1:14" x14ac:dyDescent="0.25">
      <c r="A2211" t="s">
        <v>2313</v>
      </c>
      <c r="B2211" t="s">
        <v>2162</v>
      </c>
      <c r="C2211" t="s">
        <v>4396</v>
      </c>
      <c r="D2211" t="s">
        <v>445</v>
      </c>
      <c r="E2211" t="s">
        <v>13</v>
      </c>
      <c r="F2211">
        <v>1</v>
      </c>
      <c r="G2211">
        <v>22</v>
      </c>
      <c r="H2211">
        <v>286</v>
      </c>
      <c r="I2211">
        <v>0</v>
      </c>
      <c r="J2211">
        <v>0</v>
      </c>
      <c r="K2211">
        <v>0</v>
      </c>
      <c r="L2211">
        <v>0</v>
      </c>
      <c r="M2211">
        <v>0</v>
      </c>
      <c r="N2211" t="str">
        <f t="shared" si="34"/>
        <v>UPDATE WipDetails SET WipQuantity = , Review_Wip = 0 WHERE WipMaster_Id IN (SELECT id FROM WipMasters WHERE issuedmonth = 'March' AND IssuedYear = 2026) AND CommitmentPeriod = 3 AND CASIN = 'B08XQZLZ1G';</v>
      </c>
    </row>
    <row r="2212" spans="1:14" x14ac:dyDescent="0.25">
      <c r="A2212" t="s">
        <v>2314</v>
      </c>
      <c r="B2212" t="s">
        <v>2162</v>
      </c>
      <c r="C2212" t="s">
        <v>4397</v>
      </c>
      <c r="D2212" t="s">
        <v>445</v>
      </c>
      <c r="E2212" t="s">
        <v>15</v>
      </c>
      <c r="F2212">
        <v>1</v>
      </c>
      <c r="G2212">
        <v>22</v>
      </c>
      <c r="H2212">
        <v>242</v>
      </c>
      <c r="I2212">
        <v>0</v>
      </c>
      <c r="J2212">
        <v>0</v>
      </c>
      <c r="K2212">
        <v>0</v>
      </c>
      <c r="L2212">
        <v>0</v>
      </c>
      <c r="M2212">
        <v>0</v>
      </c>
      <c r="N2212" t="str">
        <f t="shared" si="34"/>
        <v>UPDATE WipDetails SET WipQuantity = , Review_Wip = 0 WHERE WipMaster_Id IN (SELECT id FROM WipMasters WHERE issuedmonth = 'March' AND IssuedYear = 2026) AND CommitmentPeriod = 3 AND CASIN = 'B08XQX87BK';</v>
      </c>
    </row>
    <row r="2213" spans="1:14" x14ac:dyDescent="0.25">
      <c r="A2213" t="s">
        <v>2315</v>
      </c>
      <c r="B2213" t="s">
        <v>2162</v>
      </c>
      <c r="C2213" t="s">
        <v>4398</v>
      </c>
      <c r="D2213" t="s">
        <v>445</v>
      </c>
      <c r="E2213" t="s">
        <v>27</v>
      </c>
      <c r="F2213">
        <v>1</v>
      </c>
      <c r="G2213">
        <v>22</v>
      </c>
      <c r="H2213">
        <v>410</v>
      </c>
      <c r="I2213">
        <v>0</v>
      </c>
      <c r="J2213">
        <v>0</v>
      </c>
      <c r="K2213">
        <v>0</v>
      </c>
      <c r="L2213">
        <v>0</v>
      </c>
      <c r="M2213">
        <v>0</v>
      </c>
      <c r="N2213" t="str">
        <f t="shared" si="34"/>
        <v>UPDATE WipDetails SET WipQuantity = , Review_Wip = 0 WHERE WipMaster_Id IN (SELECT id FROM WipMasters WHERE issuedmonth = 'March' AND IssuedYear = 2026) AND CommitmentPeriod = 3 AND CASIN = 'B08XQWPXWY';</v>
      </c>
    </row>
    <row r="2214" spans="1:14" x14ac:dyDescent="0.25">
      <c r="A2214" t="s">
        <v>2316</v>
      </c>
      <c r="B2214" t="s">
        <v>2162</v>
      </c>
      <c r="C2214" t="s">
        <v>4399</v>
      </c>
      <c r="D2214" t="s">
        <v>445</v>
      </c>
      <c r="E2214" t="s">
        <v>19</v>
      </c>
      <c r="F2214">
        <v>1</v>
      </c>
      <c r="G2214">
        <v>22</v>
      </c>
      <c r="H2214">
        <v>220</v>
      </c>
      <c r="I2214">
        <v>0</v>
      </c>
      <c r="J2214">
        <v>0</v>
      </c>
      <c r="K2214">
        <v>0</v>
      </c>
      <c r="L2214">
        <v>0</v>
      </c>
      <c r="M2214">
        <v>0</v>
      </c>
      <c r="N2214" t="str">
        <f t="shared" si="34"/>
        <v>UPDATE WipDetails SET WipQuantity = , Review_Wip = 0 WHERE WipMaster_Id IN (SELECT id FROM WipMasters WHERE issuedmonth = 'March' AND IssuedYear = 2026) AND CommitmentPeriod = 3 AND CASIN = 'B08XQXX7NX';</v>
      </c>
    </row>
    <row r="2215" spans="1:14" x14ac:dyDescent="0.25">
      <c r="A2215" t="s">
        <v>2317</v>
      </c>
      <c r="B2215" t="s">
        <v>2162</v>
      </c>
      <c r="C2215" t="s">
        <v>4400</v>
      </c>
      <c r="D2215" t="s">
        <v>445</v>
      </c>
      <c r="E2215" t="s">
        <v>21</v>
      </c>
      <c r="F2215">
        <v>1</v>
      </c>
      <c r="G2215">
        <v>22</v>
      </c>
      <c r="H2215">
        <v>191</v>
      </c>
      <c r="I2215">
        <v>0</v>
      </c>
      <c r="J2215">
        <v>0</v>
      </c>
      <c r="K2215">
        <v>0</v>
      </c>
      <c r="L2215">
        <v>0</v>
      </c>
      <c r="M2215">
        <v>0</v>
      </c>
      <c r="N2215" t="str">
        <f t="shared" si="34"/>
        <v>UPDATE WipDetails SET WipQuantity = , Review_Wip = 0 WHERE WipMaster_Id IN (SELECT id FROM WipMasters WHERE issuedmonth = 'March' AND IssuedYear = 2026) AND CommitmentPeriod = 3 AND CASIN = 'B08XQY85WF';</v>
      </c>
    </row>
    <row r="2216" spans="1:14" x14ac:dyDescent="0.25">
      <c r="A2216" t="s">
        <v>2318</v>
      </c>
      <c r="B2216" t="s">
        <v>2162</v>
      </c>
      <c r="C2216" t="s">
        <v>4401</v>
      </c>
      <c r="D2216" t="s">
        <v>2319</v>
      </c>
      <c r="E2216" t="s">
        <v>11</v>
      </c>
      <c r="F2216">
        <v>1</v>
      </c>
      <c r="G2216">
        <v>22</v>
      </c>
      <c r="H2216">
        <v>58</v>
      </c>
      <c r="I2216">
        <v>0</v>
      </c>
      <c r="J2216">
        <v>0</v>
      </c>
      <c r="K2216">
        <v>0</v>
      </c>
      <c r="L2216">
        <v>0</v>
      </c>
      <c r="M2216">
        <v>0</v>
      </c>
      <c r="N2216" t="str">
        <f t="shared" si="34"/>
        <v>UPDATE WipDetails SET WipQuantity = , Review_Wip = 0 WHERE WipMaster_Id IN (SELECT id FROM WipMasters WHERE issuedmonth = 'March' AND IssuedYear = 2026) AND CommitmentPeriod = 3 AND CASIN = 'B08XQZQQ23';</v>
      </c>
    </row>
    <row r="2217" spans="1:14" x14ac:dyDescent="0.25">
      <c r="A2217" t="s">
        <v>2320</v>
      </c>
      <c r="B2217" t="s">
        <v>2162</v>
      </c>
      <c r="C2217" t="s">
        <v>4402</v>
      </c>
      <c r="D2217" t="s">
        <v>2319</v>
      </c>
      <c r="E2217" t="s">
        <v>13</v>
      </c>
      <c r="F2217">
        <v>1</v>
      </c>
      <c r="G2217">
        <v>22</v>
      </c>
      <c r="H2217">
        <v>161</v>
      </c>
      <c r="I2217">
        <v>0</v>
      </c>
      <c r="J2217">
        <v>0</v>
      </c>
      <c r="K2217">
        <v>0</v>
      </c>
      <c r="L2217">
        <v>0</v>
      </c>
      <c r="M2217">
        <v>0</v>
      </c>
      <c r="N2217" t="str">
        <f t="shared" si="34"/>
        <v>UPDATE WipDetails SET WipQuantity = , Review_Wip = 0 WHERE WipMaster_Id IN (SELECT id FROM WipMasters WHERE issuedmonth = 'March' AND IssuedYear = 2026) AND CommitmentPeriod = 3 AND CASIN = 'B08XQXLGDZ';</v>
      </c>
    </row>
    <row r="2218" spans="1:14" x14ac:dyDescent="0.25">
      <c r="A2218" t="s">
        <v>2321</v>
      </c>
      <c r="B2218" t="s">
        <v>2162</v>
      </c>
      <c r="C2218" t="s">
        <v>4403</v>
      </c>
      <c r="D2218" t="s">
        <v>2319</v>
      </c>
      <c r="E2218" t="s">
        <v>15</v>
      </c>
      <c r="F2218">
        <v>1</v>
      </c>
      <c r="G2218">
        <v>22</v>
      </c>
      <c r="H2218">
        <v>300</v>
      </c>
      <c r="I2218">
        <v>0</v>
      </c>
      <c r="J2218">
        <v>0</v>
      </c>
      <c r="K2218">
        <v>0</v>
      </c>
      <c r="L2218">
        <v>0</v>
      </c>
      <c r="M2218">
        <v>0</v>
      </c>
      <c r="N2218" t="str">
        <f t="shared" si="34"/>
        <v>UPDATE WipDetails SET WipQuantity = , Review_Wip = 0 WHERE WipMaster_Id IN (SELECT id FROM WipMasters WHERE issuedmonth = 'March' AND IssuedYear = 2026) AND CommitmentPeriod = 3 AND CASIN = 'B08XQYFZ76';</v>
      </c>
    </row>
    <row r="2219" spans="1:14" x14ac:dyDescent="0.25">
      <c r="A2219" t="s">
        <v>2322</v>
      </c>
      <c r="B2219" t="s">
        <v>2162</v>
      </c>
      <c r="C2219" t="s">
        <v>4404</v>
      </c>
      <c r="D2219" t="s">
        <v>2319</v>
      </c>
      <c r="E2219" t="s">
        <v>27</v>
      </c>
      <c r="F2219">
        <v>1</v>
      </c>
      <c r="G2219">
        <v>22</v>
      </c>
      <c r="H2219">
        <v>154</v>
      </c>
      <c r="I2219">
        <v>0</v>
      </c>
      <c r="J2219">
        <v>0</v>
      </c>
      <c r="K2219">
        <v>0</v>
      </c>
      <c r="L2219">
        <v>0</v>
      </c>
      <c r="M2219">
        <v>0</v>
      </c>
      <c r="N2219" t="str">
        <f t="shared" si="34"/>
        <v>UPDATE WipDetails SET WipQuantity = , Review_Wip = 0 WHERE WipMaster_Id IN (SELECT id FROM WipMasters WHERE issuedmonth = 'March' AND IssuedYear = 2026) AND CommitmentPeriod = 3 AND CASIN = 'B08XQY2ZNF';</v>
      </c>
    </row>
    <row r="2220" spans="1:14" x14ac:dyDescent="0.25">
      <c r="A2220" t="s">
        <v>2323</v>
      </c>
      <c r="B2220" t="s">
        <v>2162</v>
      </c>
      <c r="C2220" t="s">
        <v>4405</v>
      </c>
      <c r="D2220" t="s">
        <v>2319</v>
      </c>
      <c r="E2220" t="s">
        <v>19</v>
      </c>
      <c r="F2220">
        <v>1</v>
      </c>
      <c r="G2220">
        <v>22</v>
      </c>
      <c r="H2220">
        <v>264</v>
      </c>
      <c r="I2220">
        <v>0</v>
      </c>
      <c r="J2220">
        <v>0</v>
      </c>
      <c r="K2220">
        <v>0</v>
      </c>
      <c r="L2220">
        <v>0</v>
      </c>
      <c r="M2220">
        <v>0</v>
      </c>
      <c r="N2220" t="str">
        <f t="shared" si="34"/>
        <v>UPDATE WipDetails SET WipQuantity = , Review_Wip = 0 WHERE WipMaster_Id IN (SELECT id FROM WipMasters WHERE issuedmonth = 'March' AND IssuedYear = 2026) AND CommitmentPeriod = 3 AND CASIN = 'B08XQXX7LN';</v>
      </c>
    </row>
    <row r="2221" spans="1:14" x14ac:dyDescent="0.25">
      <c r="A2221" t="s">
        <v>2324</v>
      </c>
      <c r="B2221" t="s">
        <v>2162</v>
      </c>
      <c r="C2221" t="s">
        <v>4406</v>
      </c>
      <c r="D2221" t="s">
        <v>2319</v>
      </c>
      <c r="E2221" t="s">
        <v>21</v>
      </c>
      <c r="F2221">
        <v>1</v>
      </c>
      <c r="G2221">
        <v>22</v>
      </c>
      <c r="H2221">
        <v>220</v>
      </c>
      <c r="I2221">
        <v>0</v>
      </c>
      <c r="J2221">
        <v>0</v>
      </c>
      <c r="K2221">
        <v>0</v>
      </c>
      <c r="L2221">
        <v>0</v>
      </c>
      <c r="M2221">
        <v>0</v>
      </c>
      <c r="N2221" t="str">
        <f t="shared" si="34"/>
        <v>UPDATE WipDetails SET WipQuantity = , Review_Wip = 0 WHERE WipMaster_Id IN (SELECT id FROM WipMasters WHERE issuedmonth = 'March' AND IssuedYear = 2026) AND CommitmentPeriod = 3 AND CASIN = 'B08XQYMSTD';</v>
      </c>
    </row>
    <row r="2222" spans="1:14" x14ac:dyDescent="0.25">
      <c r="A2222" t="s">
        <v>2325</v>
      </c>
      <c r="B2222" t="s">
        <v>2162</v>
      </c>
      <c r="C2222" t="s">
        <v>4407</v>
      </c>
      <c r="D2222" t="s">
        <v>115</v>
      </c>
      <c r="E2222" t="s">
        <v>11</v>
      </c>
      <c r="F2222">
        <v>1</v>
      </c>
      <c r="G2222">
        <v>22</v>
      </c>
      <c r="H2222">
        <v>36</v>
      </c>
      <c r="I2222">
        <v>0</v>
      </c>
      <c r="J2222">
        <v>0</v>
      </c>
      <c r="K2222">
        <v>528</v>
      </c>
      <c r="L2222">
        <v>242</v>
      </c>
      <c r="M2222">
        <v>44</v>
      </c>
      <c r="N2222" t="str">
        <f t="shared" si="34"/>
        <v>UPDATE WipDetails SET WipQuantity = , Review_Wip = 44 WHERE WipMaster_Id IN (SELECT id FROM WipMasters WHERE issuedmonth = 'March' AND IssuedYear = 2026) AND CommitmentPeriod = 3 AND CASIN = 'B08XQY2ZKV';</v>
      </c>
    </row>
    <row r="2223" spans="1:14" x14ac:dyDescent="0.25">
      <c r="A2223" t="s">
        <v>2326</v>
      </c>
      <c r="B2223" t="s">
        <v>2162</v>
      </c>
      <c r="C2223" t="s">
        <v>4408</v>
      </c>
      <c r="D2223" t="s">
        <v>115</v>
      </c>
      <c r="E2223" t="s">
        <v>13</v>
      </c>
      <c r="F2223">
        <v>1</v>
      </c>
      <c r="G2223">
        <v>22</v>
      </c>
      <c r="H2223">
        <v>219</v>
      </c>
      <c r="I2223">
        <v>0</v>
      </c>
      <c r="J2223">
        <v>0</v>
      </c>
      <c r="K2223">
        <v>220</v>
      </c>
      <c r="L2223">
        <v>594</v>
      </c>
      <c r="M2223">
        <v>88</v>
      </c>
      <c r="N2223" t="str">
        <f t="shared" si="34"/>
        <v>UPDATE WipDetails SET WipQuantity = , Review_Wip = 88 WHERE WipMaster_Id IN (SELECT id FROM WipMasters WHERE issuedmonth = 'March' AND IssuedYear = 2026) AND CommitmentPeriod = 3 AND CASIN = 'B08XQY48NT';</v>
      </c>
    </row>
    <row r="2224" spans="1:14" x14ac:dyDescent="0.25">
      <c r="A2224" t="s">
        <v>2327</v>
      </c>
      <c r="B2224" t="s">
        <v>2162</v>
      </c>
      <c r="C2224" t="s">
        <v>4409</v>
      </c>
      <c r="D2224" t="s">
        <v>115</v>
      </c>
      <c r="E2224" t="s">
        <v>15</v>
      </c>
      <c r="F2224">
        <v>1</v>
      </c>
      <c r="G2224">
        <v>22</v>
      </c>
      <c r="H2224">
        <v>175</v>
      </c>
      <c r="I2224">
        <v>0</v>
      </c>
      <c r="J2224">
        <v>0</v>
      </c>
      <c r="K2224">
        <v>616</v>
      </c>
      <c r="L2224">
        <v>528</v>
      </c>
      <c r="M2224">
        <v>330</v>
      </c>
      <c r="N2224" t="str">
        <f t="shared" si="34"/>
        <v>UPDATE WipDetails SET WipQuantity = , Review_Wip = 330 WHERE WipMaster_Id IN (SELECT id FROM WipMasters WHERE issuedmonth = 'March' AND IssuedYear = 2026) AND CommitmentPeriod = 3 AND CASIN = 'B08XQYB1GD';</v>
      </c>
    </row>
    <row r="2225" spans="1:14" x14ac:dyDescent="0.25">
      <c r="A2225" t="s">
        <v>2328</v>
      </c>
      <c r="B2225" t="s">
        <v>2162</v>
      </c>
      <c r="C2225" t="s">
        <v>4410</v>
      </c>
      <c r="D2225" t="s">
        <v>115</v>
      </c>
      <c r="E2225" t="s">
        <v>27</v>
      </c>
      <c r="F2225">
        <v>1</v>
      </c>
      <c r="G2225">
        <v>22</v>
      </c>
      <c r="H2225">
        <v>219</v>
      </c>
      <c r="I2225">
        <v>0</v>
      </c>
      <c r="J2225">
        <v>0</v>
      </c>
      <c r="K2225">
        <v>0</v>
      </c>
      <c r="L2225">
        <v>198</v>
      </c>
      <c r="M2225">
        <v>1100</v>
      </c>
      <c r="N2225" t="str">
        <f t="shared" si="34"/>
        <v>UPDATE WipDetails SET WipQuantity = , Review_Wip = 1100 WHERE WipMaster_Id IN (SELECT id FROM WipMasters WHERE issuedmonth = 'March' AND IssuedYear = 2026) AND CommitmentPeriod = 3 AND CASIN = 'B08XQY864J';</v>
      </c>
    </row>
    <row r="2226" spans="1:14" x14ac:dyDescent="0.25">
      <c r="A2226" t="s">
        <v>2329</v>
      </c>
      <c r="B2226" t="s">
        <v>2162</v>
      </c>
      <c r="C2226" t="s">
        <v>4411</v>
      </c>
      <c r="D2226" t="s">
        <v>115</v>
      </c>
      <c r="E2226" t="s">
        <v>19</v>
      </c>
      <c r="F2226">
        <v>1</v>
      </c>
      <c r="G2226">
        <v>22</v>
      </c>
      <c r="H2226">
        <v>132</v>
      </c>
      <c r="I2226">
        <v>0</v>
      </c>
      <c r="J2226">
        <v>0</v>
      </c>
      <c r="K2226">
        <v>0</v>
      </c>
      <c r="L2226">
        <v>220</v>
      </c>
      <c r="M2226">
        <v>352</v>
      </c>
      <c r="N2226" t="str">
        <f t="shared" si="34"/>
        <v>UPDATE WipDetails SET WipQuantity = , Review_Wip = 352 WHERE WipMaster_Id IN (SELECT id FROM WipMasters WHERE issuedmonth = 'March' AND IssuedYear = 2026) AND CommitmentPeriod = 3 AND CASIN = 'B08XQX6PMN';</v>
      </c>
    </row>
    <row r="2227" spans="1:14" x14ac:dyDescent="0.25">
      <c r="A2227" t="s">
        <v>2330</v>
      </c>
      <c r="B2227" t="s">
        <v>2162</v>
      </c>
      <c r="C2227" t="s">
        <v>4412</v>
      </c>
      <c r="D2227" t="s">
        <v>115</v>
      </c>
      <c r="E2227" t="s">
        <v>21</v>
      </c>
      <c r="F2227">
        <v>1</v>
      </c>
      <c r="G2227">
        <v>22</v>
      </c>
      <c r="H2227">
        <v>15</v>
      </c>
      <c r="I2227">
        <v>0</v>
      </c>
      <c r="J2227">
        <v>0</v>
      </c>
      <c r="K2227">
        <v>44</v>
      </c>
      <c r="L2227">
        <v>66</v>
      </c>
      <c r="M2227">
        <v>44</v>
      </c>
      <c r="N2227" t="str">
        <f t="shared" si="34"/>
        <v>UPDATE WipDetails SET WipQuantity = , Review_Wip = 44 WHERE WipMaster_Id IN (SELECT id FROM WipMasters WHERE issuedmonth = 'March' AND IssuedYear = 2026) AND CommitmentPeriod = 3 AND CASIN = 'B08XQZ6NQT';</v>
      </c>
    </row>
    <row r="2228" spans="1:14" x14ac:dyDescent="0.25">
      <c r="A2228" t="s">
        <v>2331</v>
      </c>
      <c r="B2228" t="s">
        <v>2162</v>
      </c>
      <c r="C2228" t="s">
        <v>4413</v>
      </c>
      <c r="D2228" t="s">
        <v>2332</v>
      </c>
      <c r="E2228" t="s">
        <v>11</v>
      </c>
      <c r="F2228">
        <v>1</v>
      </c>
      <c r="G2228">
        <v>22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 t="str">
        <f t="shared" si="34"/>
        <v>UPDATE WipDetails SET WipQuantity = , Review_Wip = 0 WHERE WipMaster_Id IN (SELECT id FROM WipMasters WHERE issuedmonth = 'March' AND IssuedYear = 2026) AND CommitmentPeriod = 3 AND CASIN = 'B07R9GXDF9';</v>
      </c>
    </row>
    <row r="2229" spans="1:14" x14ac:dyDescent="0.25">
      <c r="A2229" t="s">
        <v>2333</v>
      </c>
      <c r="B2229" t="s">
        <v>2162</v>
      </c>
      <c r="C2229" t="s">
        <v>4414</v>
      </c>
      <c r="D2229" t="s">
        <v>2332</v>
      </c>
      <c r="E2229" t="s">
        <v>13</v>
      </c>
      <c r="F2229">
        <v>1</v>
      </c>
      <c r="G2229">
        <v>22</v>
      </c>
      <c r="H2229">
        <v>198</v>
      </c>
      <c r="I2229">
        <v>0</v>
      </c>
      <c r="J2229">
        <v>0</v>
      </c>
      <c r="K2229">
        <v>0</v>
      </c>
      <c r="L2229">
        <v>374</v>
      </c>
      <c r="M2229">
        <v>0</v>
      </c>
      <c r="N2229" t="str">
        <f t="shared" si="34"/>
        <v>UPDATE WipDetails SET WipQuantity = , Review_Wip = 0 WHERE WipMaster_Id IN (SELECT id FROM WipMasters WHERE issuedmonth = 'March' AND IssuedYear = 2026) AND CommitmentPeriod = 3 AND CASIN = 'B07R54MLXF';</v>
      </c>
    </row>
    <row r="2230" spans="1:14" x14ac:dyDescent="0.25">
      <c r="A2230" t="s">
        <v>2334</v>
      </c>
      <c r="B2230" t="s">
        <v>2162</v>
      </c>
      <c r="C2230" t="s">
        <v>4415</v>
      </c>
      <c r="D2230" t="s">
        <v>2332</v>
      </c>
      <c r="E2230" t="s">
        <v>15</v>
      </c>
      <c r="F2230">
        <v>1</v>
      </c>
      <c r="G2230">
        <v>22</v>
      </c>
      <c r="H2230">
        <v>233</v>
      </c>
      <c r="I2230">
        <v>0</v>
      </c>
      <c r="J2230">
        <v>0</v>
      </c>
      <c r="K2230">
        <v>0</v>
      </c>
      <c r="L2230">
        <v>572</v>
      </c>
      <c r="M2230">
        <v>0</v>
      </c>
      <c r="N2230" t="str">
        <f t="shared" si="34"/>
        <v>UPDATE WipDetails SET WipQuantity = , Review_Wip = 0 WHERE WipMaster_Id IN (SELECT id FROM WipMasters WHERE issuedmonth = 'March' AND IssuedYear = 2026) AND CommitmentPeriod = 3 AND CASIN = 'B07R9G5QH5';</v>
      </c>
    </row>
    <row r="2231" spans="1:14" x14ac:dyDescent="0.25">
      <c r="A2231" t="s">
        <v>2335</v>
      </c>
      <c r="B2231" t="s">
        <v>2162</v>
      </c>
      <c r="C2231" t="s">
        <v>4416</v>
      </c>
      <c r="D2231" t="s">
        <v>2332</v>
      </c>
      <c r="E2231" t="s">
        <v>17</v>
      </c>
      <c r="F2231">
        <v>1</v>
      </c>
      <c r="G2231">
        <v>22</v>
      </c>
      <c r="H2231">
        <v>211</v>
      </c>
      <c r="I2231">
        <v>0</v>
      </c>
      <c r="J2231">
        <v>0</v>
      </c>
      <c r="K2231">
        <v>0</v>
      </c>
      <c r="L2231">
        <v>242</v>
      </c>
      <c r="M2231">
        <v>0</v>
      </c>
      <c r="N2231" t="str">
        <f t="shared" si="34"/>
        <v>UPDATE WipDetails SET WipQuantity = , Review_Wip = 0 WHERE WipMaster_Id IN (SELECT id FROM WipMasters WHERE issuedmonth = 'March' AND IssuedYear = 2026) AND CommitmentPeriod = 3 AND CASIN = 'B07R9GPFFN';</v>
      </c>
    </row>
    <row r="2232" spans="1:14" x14ac:dyDescent="0.25">
      <c r="A2232" t="s">
        <v>2336</v>
      </c>
      <c r="B2232" t="s">
        <v>2162</v>
      </c>
      <c r="C2232" t="s">
        <v>4417</v>
      </c>
      <c r="D2232" t="s">
        <v>2332</v>
      </c>
      <c r="E2232" t="s">
        <v>19</v>
      </c>
      <c r="F2232">
        <v>1</v>
      </c>
      <c r="G2232">
        <v>22</v>
      </c>
      <c r="H2232">
        <v>138</v>
      </c>
      <c r="I2232">
        <v>0</v>
      </c>
      <c r="J2232">
        <v>0</v>
      </c>
      <c r="K2232">
        <v>0</v>
      </c>
      <c r="L2232">
        <v>0</v>
      </c>
      <c r="M2232">
        <v>0</v>
      </c>
      <c r="N2232" t="str">
        <f t="shared" si="34"/>
        <v>UPDATE WipDetails SET WipQuantity = , Review_Wip = 0 WHERE WipMaster_Id IN (SELECT id FROM WipMasters WHERE issuedmonth = 'March' AND IssuedYear = 2026) AND CommitmentPeriod = 3 AND CASIN = 'B07R763GN4';</v>
      </c>
    </row>
    <row r="2233" spans="1:14" x14ac:dyDescent="0.25">
      <c r="A2233" t="s">
        <v>2337</v>
      </c>
      <c r="B2233" t="s">
        <v>2162</v>
      </c>
      <c r="C2233" t="s">
        <v>4418</v>
      </c>
      <c r="D2233" t="s">
        <v>2332</v>
      </c>
      <c r="E2233" t="s">
        <v>21</v>
      </c>
      <c r="F2233">
        <v>1</v>
      </c>
      <c r="G2233">
        <v>22</v>
      </c>
      <c r="H2233">
        <v>66</v>
      </c>
      <c r="I2233">
        <v>0</v>
      </c>
      <c r="J2233">
        <v>0</v>
      </c>
      <c r="K2233">
        <v>0</v>
      </c>
      <c r="L2233">
        <v>154</v>
      </c>
      <c r="M2233">
        <v>0</v>
      </c>
      <c r="N2233" t="str">
        <f t="shared" si="34"/>
        <v>UPDATE WipDetails SET WipQuantity = , Review_Wip = 0 WHERE WipMaster_Id IN (SELECT id FROM WipMasters WHERE issuedmonth = 'March' AND IssuedYear = 2026) AND CommitmentPeriod = 3 AND CASIN = 'B07R9H24LL';</v>
      </c>
    </row>
  </sheetData>
  <conditionalFormatting sqref="A1:A2374">
    <cfRule type="duplicateValues" dxfId="1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1"/>
  <sheetViews>
    <sheetView topLeftCell="C1" workbookViewId="0">
      <selection activeCell="G2" sqref="G2:G2001"/>
    </sheetView>
  </sheetViews>
  <sheetFormatPr defaultRowHeight="15" x14ac:dyDescent="0.25"/>
  <cols>
    <col min="1" max="1" width="16" bestFit="1" customWidth="1"/>
    <col min="2" max="2" width="20.85546875" bestFit="1" customWidth="1"/>
    <col min="3" max="3" width="21" customWidth="1"/>
    <col min="4" max="5" width="10.42578125" customWidth="1"/>
    <col min="6" max="6" width="12.7109375" bestFit="1" customWidth="1"/>
    <col min="7" max="7" width="198.5703125" customWidth="1"/>
  </cols>
  <sheetData>
    <row r="1" spans="1:7" ht="15.75" x14ac:dyDescent="0.25">
      <c r="A1" s="4" t="s">
        <v>0</v>
      </c>
      <c r="B1" s="4" t="s">
        <v>4627</v>
      </c>
      <c r="C1" s="4" t="s">
        <v>4628</v>
      </c>
      <c r="D1" s="4" t="s">
        <v>4626</v>
      </c>
      <c r="E1" s="13"/>
      <c r="F1" s="7" t="s">
        <v>4638</v>
      </c>
    </row>
    <row r="2" spans="1:7" ht="15.75" x14ac:dyDescent="0.25">
      <c r="A2" s="5" t="s">
        <v>1884</v>
      </c>
      <c r="B2" s="5">
        <v>48</v>
      </c>
      <c r="C2" s="5">
        <v>3</v>
      </c>
      <c r="D2" s="6">
        <v>46107.333333333336</v>
      </c>
      <c r="E2" s="15">
        <f>ROUND(F2,0)</f>
        <v>64</v>
      </c>
      <c r="F2" s="10">
        <v>63.84</v>
      </c>
      <c r="G2" t="str">
        <f>"UPDATE WipDetails SET ForecastData = "&amp; E2 &amp;" WHERE WipMaster_Id IN (SELECT id FROM WipMasters WHERE issuedmonth = 'January' AND IssuedYear = 2026) AND CommitmentPeriod = 3 AND CASIN = '"&amp; A2 &amp;"';"</f>
        <v>UPDATE WipDetails SET ForecastData = 64 WHERE WipMaster_Id IN (SELECT id FROM WipMasters WHERE issuedmonth = 'January' AND IssuedYear = 2026) AND CommitmentPeriod = 3 AND CASIN = 'B06XW4364Y';</v>
      </c>
    </row>
    <row r="3" spans="1:7" ht="15.75" x14ac:dyDescent="0.25">
      <c r="A3" s="5" t="s">
        <v>1841</v>
      </c>
      <c r="B3" s="5">
        <v>3350</v>
      </c>
      <c r="C3" s="5">
        <v>3</v>
      </c>
      <c r="D3" s="6">
        <v>46107.333333333336</v>
      </c>
      <c r="E3" s="15">
        <f t="shared" ref="E3:E66" si="0">ROUND(F3,0)</f>
        <v>4456</v>
      </c>
      <c r="F3" s="10">
        <v>4455.5</v>
      </c>
      <c r="G3" t="str">
        <f t="shared" ref="G3:G66" si="1">"UPDATE WipDetails SET ForecastData = "&amp; E3 &amp;" WHERE WipMaster_Id IN (SELECT id FROM WipMasters WHERE issuedmonth = 'January' AND IssuedYear = 2026) AND CommitmentPeriod = 3 AND CASIN = '"&amp; A3 &amp;"';"</f>
        <v>UPDATE WipDetails SET ForecastData = 4456 WHERE WipMaster_Id IN (SELECT id FROM WipMasters WHERE issuedmonth = 'January' AND IssuedYear = 2026) AND CommitmentPeriod = 3 AND CASIN = 'B06XW46R2R';</v>
      </c>
    </row>
    <row r="4" spans="1:7" ht="15.75" x14ac:dyDescent="0.25">
      <c r="A4" s="5" t="s">
        <v>1943</v>
      </c>
      <c r="B4" s="5">
        <v>672</v>
      </c>
      <c r="C4" s="5">
        <v>3</v>
      </c>
      <c r="D4" s="6">
        <v>46107.333333333336</v>
      </c>
      <c r="E4" s="15">
        <f t="shared" si="0"/>
        <v>894</v>
      </c>
      <c r="F4" s="10">
        <v>893.76</v>
      </c>
      <c r="G4" t="str">
        <f t="shared" si="1"/>
        <v>UPDATE WipDetails SET ForecastData = 894 WHERE WipMaster_Id IN (SELECT id FROM WipMasters WHERE issuedmonth = 'January' AND IssuedYear = 2026) AND CommitmentPeriod = 3 AND CASIN = 'B06XW4B59J';</v>
      </c>
    </row>
    <row r="5" spans="1:7" ht="15.75" x14ac:dyDescent="0.25">
      <c r="A5" s="5" t="s">
        <v>1901</v>
      </c>
      <c r="B5" s="5">
        <v>780</v>
      </c>
      <c r="C5" s="5">
        <v>3</v>
      </c>
      <c r="D5" s="6">
        <v>46107.333333333336</v>
      </c>
      <c r="E5" s="15">
        <f t="shared" si="0"/>
        <v>1037</v>
      </c>
      <c r="F5" s="10">
        <v>1037.4000000000001</v>
      </c>
      <c r="G5" t="str">
        <f t="shared" si="1"/>
        <v>UPDATE WipDetails SET ForecastData = 1037 WHERE WipMaster_Id IN (SELECT id FROM WipMasters WHERE issuedmonth = 'January' AND IssuedYear = 2026) AND CommitmentPeriod = 3 AND CASIN = 'B06XW4CDV7';</v>
      </c>
    </row>
    <row r="6" spans="1:7" ht="15.75" x14ac:dyDescent="0.25">
      <c r="A6" s="5" t="s">
        <v>1866</v>
      </c>
      <c r="B6" s="5">
        <v>4544</v>
      </c>
      <c r="C6" s="5">
        <v>3</v>
      </c>
      <c r="D6" s="6">
        <v>46107.333333333336</v>
      </c>
      <c r="E6" s="15">
        <f t="shared" si="0"/>
        <v>6044</v>
      </c>
      <c r="F6" s="10">
        <v>6043.52</v>
      </c>
      <c r="G6" t="str">
        <f t="shared" si="1"/>
        <v>UPDATE WipDetails SET ForecastData = 6044 WHERE WipMaster_Id IN (SELECT id FROM WipMasters WHERE issuedmonth = 'January' AND IssuedYear = 2026) AND CommitmentPeriod = 3 AND CASIN = 'B06XW4T56N';</v>
      </c>
    </row>
    <row r="7" spans="1:7" ht="15.75" x14ac:dyDescent="0.25">
      <c r="A7" s="5" t="s">
        <v>1825</v>
      </c>
      <c r="B7" s="5">
        <v>1420</v>
      </c>
      <c r="C7" s="5">
        <v>3</v>
      </c>
      <c r="D7" s="6">
        <v>46107.333333333336</v>
      </c>
      <c r="E7" s="15">
        <f t="shared" si="0"/>
        <v>1889</v>
      </c>
      <c r="F7" s="10">
        <v>1888.6</v>
      </c>
      <c r="G7" t="str">
        <f t="shared" si="1"/>
        <v>UPDATE WipDetails SET ForecastData = 1889 WHERE WipMaster_Id IN (SELECT id FROM WipMasters WHERE issuedmonth = 'January' AND IssuedYear = 2026) AND CommitmentPeriod = 3 AND CASIN = 'B06XW4T5JP';</v>
      </c>
    </row>
    <row r="8" spans="1:7" ht="15.75" x14ac:dyDescent="0.25">
      <c r="A8" s="5" t="s">
        <v>1888</v>
      </c>
      <c r="B8" s="5">
        <v>984</v>
      </c>
      <c r="C8" s="5">
        <v>3</v>
      </c>
      <c r="D8" s="6">
        <v>46107.333333333336</v>
      </c>
      <c r="E8" s="15">
        <f t="shared" si="0"/>
        <v>1309</v>
      </c>
      <c r="F8" s="10">
        <v>1308.72</v>
      </c>
      <c r="G8" t="str">
        <f t="shared" si="1"/>
        <v>UPDATE WipDetails SET ForecastData = 1309 WHERE WipMaster_Id IN (SELECT id FROM WipMasters WHERE issuedmonth = 'January' AND IssuedYear = 2026) AND CommitmentPeriod = 3 AND CASIN = 'B06XW4VPHW';</v>
      </c>
    </row>
    <row r="9" spans="1:7" ht="15.75" x14ac:dyDescent="0.25">
      <c r="A9" s="5" t="s">
        <v>1869</v>
      </c>
      <c r="B9" s="5">
        <v>4528</v>
      </c>
      <c r="C9" s="5">
        <v>3</v>
      </c>
      <c r="D9" s="6">
        <v>46107.333333333336</v>
      </c>
      <c r="E9" s="15">
        <f t="shared" si="0"/>
        <v>6022</v>
      </c>
      <c r="F9" s="10">
        <v>6022.24</v>
      </c>
      <c r="G9" t="str">
        <f t="shared" si="1"/>
        <v>UPDATE WipDetails SET ForecastData = 6022 WHERE WipMaster_Id IN (SELECT id FROM WipMasters WHERE issuedmonth = 'January' AND IssuedYear = 2026) AND CommitmentPeriod = 3 AND CASIN = 'B06XW4XGTV';</v>
      </c>
    </row>
    <row r="10" spans="1:7" ht="15.75" x14ac:dyDescent="0.25">
      <c r="A10" s="5" t="s">
        <v>1852</v>
      </c>
      <c r="B10" s="5">
        <v>960</v>
      </c>
      <c r="C10" s="5">
        <v>3</v>
      </c>
      <c r="D10" s="6">
        <v>46107.333333333336</v>
      </c>
      <c r="E10" s="15">
        <f t="shared" si="0"/>
        <v>1277</v>
      </c>
      <c r="F10" s="10">
        <v>1276.8</v>
      </c>
      <c r="G10" t="str">
        <f t="shared" si="1"/>
        <v>UPDATE WipDetails SET ForecastData = 1277 WHERE WipMaster_Id IN (SELECT id FROM WipMasters WHERE issuedmonth = 'January' AND IssuedYear = 2026) AND CommitmentPeriod = 3 AND CASIN = 'B06XW4XGWH';</v>
      </c>
    </row>
    <row r="11" spans="1:7" ht="15.75" x14ac:dyDescent="0.25">
      <c r="A11" s="5" t="s">
        <v>1842</v>
      </c>
      <c r="B11" s="5">
        <v>2050</v>
      </c>
      <c r="C11" s="5">
        <v>3</v>
      </c>
      <c r="D11" s="6">
        <v>46107.333333333336</v>
      </c>
      <c r="E11" s="15">
        <f t="shared" si="0"/>
        <v>2727</v>
      </c>
      <c r="F11" s="10">
        <v>2726.5</v>
      </c>
      <c r="G11" t="str">
        <f t="shared" si="1"/>
        <v>UPDATE WipDetails SET ForecastData = 2727 WHERE WipMaster_Id IN (SELECT id FROM WipMasters WHERE issuedmonth = 'January' AND IssuedYear = 2026) AND CommitmentPeriod = 3 AND CASIN = 'B06XW4XHW2';</v>
      </c>
    </row>
    <row r="12" spans="1:7" ht="15.75" x14ac:dyDescent="0.25">
      <c r="A12" s="5" t="s">
        <v>1946</v>
      </c>
      <c r="B12" s="5">
        <v>2320</v>
      </c>
      <c r="C12" s="5">
        <v>3</v>
      </c>
      <c r="D12" s="6">
        <v>46107.333333333336</v>
      </c>
      <c r="E12" s="15">
        <f t="shared" si="0"/>
        <v>3086</v>
      </c>
      <c r="F12" s="10">
        <v>3085.6</v>
      </c>
      <c r="G12" t="str">
        <f t="shared" si="1"/>
        <v>UPDATE WipDetails SET ForecastData = 3086 WHERE WipMaster_Id IN (SELECT id FROM WipMasters WHERE issuedmonth = 'January' AND IssuedYear = 2026) AND CommitmentPeriod = 3 AND CASIN = 'B06XW512RH';</v>
      </c>
    </row>
    <row r="13" spans="1:7" ht="15.75" x14ac:dyDescent="0.25">
      <c r="A13" s="5" t="s">
        <v>1837</v>
      </c>
      <c r="B13" s="5">
        <v>440</v>
      </c>
      <c r="C13" s="5">
        <v>3</v>
      </c>
      <c r="D13" s="6">
        <v>46107.333333333336</v>
      </c>
      <c r="E13" s="15">
        <f t="shared" si="0"/>
        <v>585</v>
      </c>
      <c r="F13" s="10">
        <v>585.20000000000005</v>
      </c>
      <c r="G13" t="str">
        <f t="shared" si="1"/>
        <v>UPDATE WipDetails SET ForecastData = 585 WHERE WipMaster_Id IN (SELECT id FROM WipMasters WHERE issuedmonth = 'January' AND IssuedYear = 2026) AND CommitmentPeriod = 3 AND CASIN = 'B06XW578NR';</v>
      </c>
    </row>
    <row r="14" spans="1:7" ht="15.75" x14ac:dyDescent="0.25">
      <c r="A14" s="5" t="s">
        <v>1850</v>
      </c>
      <c r="B14" s="5">
        <v>560</v>
      </c>
      <c r="C14" s="5">
        <v>3</v>
      </c>
      <c r="D14" s="6">
        <v>46107.333333333336</v>
      </c>
      <c r="E14" s="15">
        <f t="shared" si="0"/>
        <v>745</v>
      </c>
      <c r="F14" s="10">
        <v>744.8</v>
      </c>
      <c r="G14" t="str">
        <f t="shared" si="1"/>
        <v>UPDATE WipDetails SET ForecastData = 745 WHERE WipMaster_Id IN (SELECT id FROM WipMasters WHERE issuedmonth = 'January' AND IssuedYear = 2026) AND CommitmentPeriod = 3 AND CASIN = 'B06XW65GHY';</v>
      </c>
    </row>
    <row r="15" spans="1:7" ht="15.75" x14ac:dyDescent="0.25">
      <c r="A15" s="5" t="s">
        <v>1853</v>
      </c>
      <c r="B15" s="5">
        <v>1712</v>
      </c>
      <c r="C15" s="5">
        <v>3</v>
      </c>
      <c r="D15" s="6">
        <v>46107.333333333336</v>
      </c>
      <c r="E15" s="15">
        <f t="shared" si="0"/>
        <v>2277</v>
      </c>
      <c r="F15" s="10">
        <v>2276.96</v>
      </c>
      <c r="G15" t="str">
        <f t="shared" si="1"/>
        <v>UPDATE WipDetails SET ForecastData = 2277 WHERE WipMaster_Id IN (SELECT id FROM WipMasters WHERE issuedmonth = 'January' AND IssuedYear = 2026) AND CommitmentPeriod = 3 AND CASIN = 'B06XW6TLBH';</v>
      </c>
    </row>
    <row r="16" spans="1:7" ht="15.75" x14ac:dyDescent="0.25">
      <c r="A16" s="5" t="s">
        <v>1890</v>
      </c>
      <c r="B16" s="5">
        <v>852</v>
      </c>
      <c r="C16" s="5">
        <v>3</v>
      </c>
      <c r="D16" s="6">
        <v>46107.333333333336</v>
      </c>
      <c r="E16" s="15">
        <f t="shared" si="0"/>
        <v>1133</v>
      </c>
      <c r="F16" s="10">
        <v>1133.1600000000001</v>
      </c>
      <c r="G16" t="str">
        <f t="shared" si="1"/>
        <v>UPDATE WipDetails SET ForecastData = 1133 WHERE WipMaster_Id IN (SELECT id FROM WipMasters WHERE issuedmonth = 'January' AND IssuedYear = 2026) AND CommitmentPeriod = 3 AND CASIN = 'B06XW7ZGSX';</v>
      </c>
    </row>
    <row r="17" spans="1:7" ht="15.75" x14ac:dyDescent="0.25">
      <c r="A17" s="5" t="s">
        <v>1827</v>
      </c>
      <c r="B17" s="5">
        <v>5130</v>
      </c>
      <c r="C17" s="5">
        <v>3</v>
      </c>
      <c r="D17" s="6">
        <v>46107.333333333336</v>
      </c>
      <c r="E17" s="15">
        <f t="shared" si="0"/>
        <v>6823</v>
      </c>
      <c r="F17" s="10">
        <v>6822.9</v>
      </c>
      <c r="G17" t="str">
        <f t="shared" si="1"/>
        <v>UPDATE WipDetails SET ForecastData = 6823 WHERE WipMaster_Id IN (SELECT id FROM WipMasters WHERE issuedmonth = 'January' AND IssuedYear = 2026) AND CommitmentPeriod = 3 AND CASIN = 'B06XW85TSB';</v>
      </c>
    </row>
    <row r="18" spans="1:7" ht="15.75" x14ac:dyDescent="0.25">
      <c r="A18" s="5" t="s">
        <v>1826</v>
      </c>
      <c r="B18" s="5">
        <v>4510</v>
      </c>
      <c r="C18" s="5">
        <v>3</v>
      </c>
      <c r="D18" s="6">
        <v>46107.333333333336</v>
      </c>
      <c r="E18" s="15">
        <f t="shared" si="0"/>
        <v>5998</v>
      </c>
      <c r="F18" s="10">
        <v>5998.3</v>
      </c>
      <c r="G18" t="str">
        <f t="shared" si="1"/>
        <v>UPDATE WipDetails SET ForecastData = 5998 WHERE WipMaster_Id IN (SELECT id FROM WipMasters WHERE issuedmonth = 'January' AND IssuedYear = 2026) AND CommitmentPeriod = 3 AND CASIN = 'B06XW8JLK3';</v>
      </c>
    </row>
    <row r="19" spans="1:7" ht="15.75" x14ac:dyDescent="0.25">
      <c r="A19" s="5" t="s">
        <v>1868</v>
      </c>
      <c r="B19" s="5">
        <v>4000</v>
      </c>
      <c r="C19" s="5">
        <v>3</v>
      </c>
      <c r="D19" s="6">
        <v>46107.333333333336</v>
      </c>
      <c r="E19" s="15">
        <f t="shared" si="0"/>
        <v>5320</v>
      </c>
      <c r="F19" s="10">
        <v>5320</v>
      </c>
      <c r="G19" t="str">
        <f t="shared" si="1"/>
        <v>UPDATE WipDetails SET ForecastData = 5320 WHERE WipMaster_Id IN (SELECT id FROM WipMasters WHERE issuedmonth = 'January' AND IssuedYear = 2026) AND CommitmentPeriod = 3 AND CASIN = 'B06XW8V9RV';</v>
      </c>
    </row>
    <row r="20" spans="1:7" ht="15.75" x14ac:dyDescent="0.25">
      <c r="A20" s="5" t="s">
        <v>1855</v>
      </c>
      <c r="B20" s="5">
        <v>3776</v>
      </c>
      <c r="C20" s="5">
        <v>3</v>
      </c>
      <c r="D20" s="6">
        <v>46107.333333333336</v>
      </c>
      <c r="E20" s="15">
        <f t="shared" si="0"/>
        <v>5022</v>
      </c>
      <c r="F20" s="10">
        <v>5022.08</v>
      </c>
      <c r="G20" t="str">
        <f t="shared" si="1"/>
        <v>UPDATE WipDetails SET ForecastData = 5022 WHERE WipMaster_Id IN (SELECT id FROM WipMasters WHERE issuedmonth = 'January' AND IssuedYear = 2026) AND CommitmentPeriod = 3 AND CASIN = 'B06XW9N162';</v>
      </c>
    </row>
    <row r="21" spans="1:7" ht="15.75" x14ac:dyDescent="0.25">
      <c r="A21" s="5" t="s">
        <v>1865</v>
      </c>
      <c r="B21" s="5">
        <v>2896</v>
      </c>
      <c r="C21" s="5">
        <v>3</v>
      </c>
      <c r="D21" s="6">
        <v>46107.333333333336</v>
      </c>
      <c r="E21" s="15">
        <f t="shared" si="0"/>
        <v>3852</v>
      </c>
      <c r="F21" s="10">
        <v>3851.6800000000003</v>
      </c>
      <c r="G21" t="str">
        <f t="shared" si="1"/>
        <v>UPDATE WipDetails SET ForecastData = 3852 WHERE WipMaster_Id IN (SELECT id FROM WipMasters WHERE issuedmonth = 'January' AND IssuedYear = 2026) AND CommitmentPeriod = 3 AND CASIN = 'B06XW9N2ML';</v>
      </c>
    </row>
    <row r="22" spans="1:7" ht="15.75" x14ac:dyDescent="0.25">
      <c r="A22" s="5" t="s">
        <v>1867</v>
      </c>
      <c r="B22" s="5">
        <v>4672</v>
      </c>
      <c r="C22" s="5">
        <v>3</v>
      </c>
      <c r="D22" s="6">
        <v>46107.333333333336</v>
      </c>
      <c r="E22" s="15">
        <f t="shared" si="0"/>
        <v>6214</v>
      </c>
      <c r="F22" s="10">
        <v>6213.76</v>
      </c>
      <c r="G22" t="str">
        <f t="shared" si="1"/>
        <v>UPDATE WipDetails SET ForecastData = 6214 WHERE WipMaster_Id IN (SELECT id FROM WipMasters WHERE issuedmonth = 'January' AND IssuedYear = 2026) AND CommitmentPeriod = 3 AND CASIN = 'B06XWFZGQ9';</v>
      </c>
    </row>
    <row r="23" spans="1:7" ht="15.75" x14ac:dyDescent="0.25">
      <c r="A23" s="5" t="s">
        <v>1824</v>
      </c>
      <c r="B23" s="5">
        <v>590</v>
      </c>
      <c r="C23" s="5">
        <v>3</v>
      </c>
      <c r="D23" s="6">
        <v>46107.333333333336</v>
      </c>
      <c r="E23" s="15">
        <f t="shared" si="0"/>
        <v>785</v>
      </c>
      <c r="F23" s="10">
        <v>784.7</v>
      </c>
      <c r="G23" t="str">
        <f t="shared" si="1"/>
        <v>UPDATE WipDetails SET ForecastData = 785 WHERE WipMaster_Id IN (SELECT id FROM WipMasters WHERE issuedmonth = 'January' AND IssuedYear = 2026) AND CommitmentPeriod = 3 AND CASIN = 'B06XWG4X6L';</v>
      </c>
    </row>
    <row r="24" spans="1:7" ht="15.75" x14ac:dyDescent="0.25">
      <c r="A24" s="5" t="s">
        <v>1856</v>
      </c>
      <c r="B24" s="5">
        <v>2928</v>
      </c>
      <c r="C24" s="5">
        <v>3</v>
      </c>
      <c r="D24" s="6">
        <v>46107.333333333336</v>
      </c>
      <c r="E24" s="15">
        <f t="shared" si="0"/>
        <v>3894</v>
      </c>
      <c r="F24" s="10">
        <v>3894.24</v>
      </c>
      <c r="G24" t="str">
        <f t="shared" si="1"/>
        <v>UPDATE WipDetails SET ForecastData = 3894 WHERE WipMaster_Id IN (SELECT id FROM WipMasters WHERE issuedmonth = 'January' AND IssuedYear = 2026) AND CommitmentPeriod = 3 AND CASIN = 'B06XWH21JT';</v>
      </c>
    </row>
    <row r="25" spans="1:7" ht="15.75" x14ac:dyDescent="0.25">
      <c r="A25" s="5" t="s">
        <v>1839</v>
      </c>
      <c r="B25" s="5">
        <v>6120</v>
      </c>
      <c r="C25" s="5">
        <v>3</v>
      </c>
      <c r="D25" s="6">
        <v>46107.333333333336</v>
      </c>
      <c r="E25" s="15">
        <f t="shared" si="0"/>
        <v>8140</v>
      </c>
      <c r="F25" s="10">
        <v>8139.6</v>
      </c>
      <c r="G25" t="str">
        <f t="shared" si="1"/>
        <v>UPDATE WipDetails SET ForecastData = 8140 WHERE WipMaster_Id IN (SELECT id FROM WipMasters WHERE issuedmonth = 'January' AND IssuedYear = 2026) AND CommitmentPeriod = 3 AND CASIN = 'B06XWLG7SC';</v>
      </c>
    </row>
    <row r="26" spans="1:7" ht="15.75" x14ac:dyDescent="0.25">
      <c r="A26" s="5" t="s">
        <v>1889</v>
      </c>
      <c r="B26" s="5">
        <v>108</v>
      </c>
      <c r="C26" s="5">
        <v>3</v>
      </c>
      <c r="D26" s="6">
        <v>46107.333333333336</v>
      </c>
      <c r="E26" s="15">
        <f t="shared" si="0"/>
        <v>144</v>
      </c>
      <c r="F26" s="10">
        <v>143.63999999999999</v>
      </c>
      <c r="G26" t="str">
        <f t="shared" si="1"/>
        <v>UPDATE WipDetails SET ForecastData = 144 WHERE WipMaster_Id IN (SELECT id FROM WipMasters WHERE issuedmonth = 'January' AND IssuedYear = 2026) AND CommitmentPeriod = 3 AND CASIN = 'B06XWLNK5F';</v>
      </c>
    </row>
    <row r="27" spans="1:7" ht="15.75" x14ac:dyDescent="0.25">
      <c r="A27" s="5" t="s">
        <v>1902</v>
      </c>
      <c r="B27" s="5">
        <v>456</v>
      </c>
      <c r="C27" s="5">
        <v>3</v>
      </c>
      <c r="D27" s="6">
        <v>46107.333333333336</v>
      </c>
      <c r="E27" s="15">
        <f t="shared" si="0"/>
        <v>606</v>
      </c>
      <c r="F27" s="10">
        <v>606.48</v>
      </c>
      <c r="G27" t="str">
        <f t="shared" si="1"/>
        <v>UPDATE WipDetails SET ForecastData = 606 WHERE WipMaster_Id IN (SELECT id FROM WipMasters WHERE issuedmonth = 'January' AND IssuedYear = 2026) AND CommitmentPeriod = 3 AND CASIN = 'B06XWLX85K';</v>
      </c>
    </row>
    <row r="28" spans="1:7" ht="15.75" x14ac:dyDescent="0.25">
      <c r="A28" s="5" t="s">
        <v>1854</v>
      </c>
      <c r="B28" s="5">
        <v>4160</v>
      </c>
      <c r="C28" s="5">
        <v>3</v>
      </c>
      <c r="D28" s="6">
        <v>46107.333333333336</v>
      </c>
      <c r="E28" s="15">
        <f t="shared" si="0"/>
        <v>5533</v>
      </c>
      <c r="F28" s="10">
        <v>5532.8</v>
      </c>
      <c r="G28" t="str">
        <f t="shared" si="1"/>
        <v>UPDATE WipDetails SET ForecastData = 5533 WHERE WipMaster_Id IN (SELECT id FROM WipMasters WHERE issuedmonth = 'January' AND IssuedYear = 2026) AND CommitmentPeriod = 3 AND CASIN = 'B06XWLXMM4';</v>
      </c>
    </row>
    <row r="29" spans="1:7" ht="15.75" x14ac:dyDescent="0.25">
      <c r="A29" s="5" t="s">
        <v>1829</v>
      </c>
      <c r="B29" s="5">
        <v>2240</v>
      </c>
      <c r="C29" s="5">
        <v>3</v>
      </c>
      <c r="D29" s="6">
        <v>46107.333333333336</v>
      </c>
      <c r="E29" s="15">
        <f t="shared" si="0"/>
        <v>2979</v>
      </c>
      <c r="F29" s="10">
        <v>2979.2</v>
      </c>
      <c r="G29" t="str">
        <f t="shared" si="1"/>
        <v>UPDATE WipDetails SET ForecastData = 2979 WHERE WipMaster_Id IN (SELECT id FROM WipMasters WHERE issuedmonth = 'January' AND IssuedYear = 2026) AND CommitmentPeriod = 3 AND CASIN = 'B06XWLXMSJ';</v>
      </c>
    </row>
    <row r="30" spans="1:7" ht="15.75" x14ac:dyDescent="0.25">
      <c r="A30" s="5" t="s">
        <v>1840</v>
      </c>
      <c r="B30" s="5">
        <v>14190</v>
      </c>
      <c r="C30" s="5">
        <v>3</v>
      </c>
      <c r="D30" s="6">
        <v>46107.333333333336</v>
      </c>
      <c r="E30" s="15">
        <f t="shared" si="0"/>
        <v>18873</v>
      </c>
      <c r="F30" s="10">
        <v>18872.7</v>
      </c>
      <c r="G30" t="str">
        <f t="shared" si="1"/>
        <v>UPDATE WipDetails SET ForecastData = 18873 WHERE WipMaster_Id IN (SELECT id FROM WipMasters WHERE issuedmonth = 'January' AND IssuedYear = 2026) AND CommitmentPeriod = 3 AND CASIN = 'B06XWM4PWG';</v>
      </c>
    </row>
    <row r="31" spans="1:7" ht="15.75" x14ac:dyDescent="0.25">
      <c r="A31" s="5" t="s">
        <v>1947</v>
      </c>
      <c r="B31" s="5">
        <v>1584</v>
      </c>
      <c r="C31" s="5">
        <v>3</v>
      </c>
      <c r="D31" s="6">
        <v>46107.333333333336</v>
      </c>
      <c r="E31" s="15">
        <f t="shared" si="0"/>
        <v>2107</v>
      </c>
      <c r="F31" s="10">
        <v>2106.7200000000003</v>
      </c>
      <c r="G31" t="str">
        <f t="shared" si="1"/>
        <v>UPDATE WipDetails SET ForecastData = 2107 WHERE WipMaster_Id IN (SELECT id FROM WipMasters WHERE issuedmonth = 'January' AND IssuedYear = 2026) AND CommitmentPeriod = 3 AND CASIN = 'B06XWM5PHN';</v>
      </c>
    </row>
    <row r="32" spans="1:7" ht="15.75" x14ac:dyDescent="0.25">
      <c r="A32" s="5" t="s">
        <v>1899</v>
      </c>
      <c r="B32" s="5">
        <v>204</v>
      </c>
      <c r="C32" s="5">
        <v>3</v>
      </c>
      <c r="D32" s="6">
        <v>46107.333333333336</v>
      </c>
      <c r="E32" s="15">
        <f t="shared" si="0"/>
        <v>271</v>
      </c>
      <c r="F32" s="10">
        <v>271.32</v>
      </c>
      <c r="G32" t="str">
        <f t="shared" si="1"/>
        <v>UPDATE WipDetails SET ForecastData = 271 WHERE WipMaster_Id IN (SELECT id FROM WipMasters WHERE issuedmonth = 'January' AND IssuedYear = 2026) AND CommitmentPeriod = 3 AND CASIN = 'B06XWMB84R';</v>
      </c>
    </row>
    <row r="33" spans="1:7" ht="15.75" x14ac:dyDescent="0.25">
      <c r="A33" s="5" t="s">
        <v>1887</v>
      </c>
      <c r="B33" s="5">
        <v>1020</v>
      </c>
      <c r="C33" s="5">
        <v>3</v>
      </c>
      <c r="D33" s="6">
        <v>46107.333333333336</v>
      </c>
      <c r="E33" s="15">
        <f t="shared" si="0"/>
        <v>1357</v>
      </c>
      <c r="F33" s="10">
        <v>1356.6</v>
      </c>
      <c r="G33" t="str">
        <f t="shared" si="1"/>
        <v>UPDATE WipDetails SET ForecastData = 1357 WHERE WipMaster_Id IN (SELECT id FROM WipMasters WHERE issuedmonth = 'January' AND IssuedYear = 2026) AND CommitmentPeriod = 3 AND CASIN = 'B06XWMBCHN';</v>
      </c>
    </row>
    <row r="34" spans="1:7" ht="15.75" x14ac:dyDescent="0.25">
      <c r="A34" s="5" t="s">
        <v>1933</v>
      </c>
      <c r="B34" s="5">
        <v>864</v>
      </c>
      <c r="C34" s="5">
        <v>3</v>
      </c>
      <c r="D34" s="6">
        <v>46107.333333333336</v>
      </c>
      <c r="E34" s="15">
        <f t="shared" si="0"/>
        <v>1149</v>
      </c>
      <c r="F34" s="10">
        <v>1149.1199999999999</v>
      </c>
      <c r="G34" t="str">
        <f t="shared" si="1"/>
        <v>UPDATE WipDetails SET ForecastData = 1149 WHERE WipMaster_Id IN (SELECT id FROM WipMasters WHERE issuedmonth = 'January' AND IssuedYear = 2026) AND CommitmentPeriod = 3 AND CASIN = 'B06XWMFHD3';</v>
      </c>
    </row>
    <row r="35" spans="1:7" ht="15.75" x14ac:dyDescent="0.25">
      <c r="A35" s="5" t="s">
        <v>1941</v>
      </c>
      <c r="B35" s="5">
        <v>544</v>
      </c>
      <c r="C35" s="5">
        <v>3</v>
      </c>
      <c r="D35" s="6">
        <v>46107.333333333336</v>
      </c>
      <c r="E35" s="15">
        <f t="shared" si="0"/>
        <v>724</v>
      </c>
      <c r="F35" s="10">
        <v>723.52</v>
      </c>
      <c r="G35" t="str">
        <f t="shared" si="1"/>
        <v>UPDATE WipDetails SET ForecastData = 724 WHERE WipMaster_Id IN (SELECT id FROM WipMasters WHERE issuedmonth = 'January' AND IssuedYear = 2026) AND CommitmentPeriod = 3 AND CASIN = 'B06XWMHF7N';</v>
      </c>
    </row>
    <row r="36" spans="1:7" ht="15.75" x14ac:dyDescent="0.25">
      <c r="A36" s="5" t="s">
        <v>1828</v>
      </c>
      <c r="B36" s="5">
        <v>2760</v>
      </c>
      <c r="C36" s="5">
        <v>3</v>
      </c>
      <c r="D36" s="6">
        <v>46107.333333333336</v>
      </c>
      <c r="E36" s="15">
        <f t="shared" si="0"/>
        <v>3671</v>
      </c>
      <c r="F36" s="10">
        <v>3670.8</v>
      </c>
      <c r="G36" t="str">
        <f t="shared" si="1"/>
        <v>UPDATE WipDetails SET ForecastData = 3671 WHERE WipMaster_Id IN (SELECT id FROM WipMasters WHERE issuedmonth = 'January' AND IssuedYear = 2026) AND CommitmentPeriod = 3 AND CASIN = 'B06XWMJ7FT';</v>
      </c>
    </row>
    <row r="37" spans="1:7" ht="15.75" x14ac:dyDescent="0.25">
      <c r="A37" s="5" t="s">
        <v>1838</v>
      </c>
      <c r="B37" s="5">
        <v>1020</v>
      </c>
      <c r="C37" s="5">
        <v>3</v>
      </c>
      <c r="D37" s="6">
        <v>46107.333333333336</v>
      </c>
      <c r="E37" s="15">
        <f t="shared" si="0"/>
        <v>1357</v>
      </c>
      <c r="F37" s="10">
        <v>1356.6</v>
      </c>
      <c r="G37" t="str">
        <f t="shared" si="1"/>
        <v>UPDATE WipDetails SET ForecastData = 1357 WHERE WipMaster_Id IN (SELECT id FROM WipMasters WHERE issuedmonth = 'January' AND IssuedYear = 2026) AND CommitmentPeriod = 3 AND CASIN = 'B06XWMJ835';</v>
      </c>
    </row>
    <row r="38" spans="1:7" ht="15.75" x14ac:dyDescent="0.25">
      <c r="A38" s="5" t="s">
        <v>1864</v>
      </c>
      <c r="B38" s="5">
        <v>1328</v>
      </c>
      <c r="C38" s="5">
        <v>3</v>
      </c>
      <c r="D38" s="6">
        <v>46107.333333333336</v>
      </c>
      <c r="E38" s="15">
        <f t="shared" si="0"/>
        <v>1766</v>
      </c>
      <c r="F38" s="10">
        <v>1766.24</v>
      </c>
      <c r="G38" t="str">
        <f t="shared" si="1"/>
        <v>UPDATE WipDetails SET ForecastData = 1766 WHERE WipMaster_Id IN (SELECT id FROM WipMasters WHERE issuedmonth = 'January' AND IssuedYear = 2026) AND CommitmentPeriod = 3 AND CASIN = 'B06XWMWWK4';</v>
      </c>
    </row>
    <row r="39" spans="1:7" ht="15.75" x14ac:dyDescent="0.25">
      <c r="A39" s="5" t="s">
        <v>1930</v>
      </c>
      <c r="B39" s="5">
        <v>928</v>
      </c>
      <c r="C39" s="5">
        <v>3</v>
      </c>
      <c r="D39" s="6">
        <v>46107.333333333336</v>
      </c>
      <c r="E39" s="15">
        <f t="shared" si="0"/>
        <v>1234</v>
      </c>
      <c r="F39" s="10">
        <v>1234.24</v>
      </c>
      <c r="G39" t="str">
        <f t="shared" si="1"/>
        <v>UPDATE WipDetails SET ForecastData = 1234 WHERE WipMaster_Id IN (SELECT id FROM WipMasters WHERE issuedmonth = 'January' AND IssuedYear = 2026) AND CommitmentPeriod = 3 AND CASIN = 'B06XWN3XP6';</v>
      </c>
    </row>
    <row r="40" spans="1:7" ht="15.75" x14ac:dyDescent="0.25">
      <c r="A40" s="5" t="s">
        <v>1928</v>
      </c>
      <c r="B40" s="5">
        <v>1504</v>
      </c>
      <c r="C40" s="5">
        <v>3</v>
      </c>
      <c r="D40" s="6">
        <v>46107.333333333336</v>
      </c>
      <c r="E40" s="15">
        <f t="shared" si="0"/>
        <v>2000</v>
      </c>
      <c r="F40" s="10">
        <v>2000.3200000000002</v>
      </c>
      <c r="G40" t="str">
        <f t="shared" si="1"/>
        <v>UPDATE WipDetails SET ForecastData = 2000 WHERE WipMaster_Id IN (SELECT id FROM WipMasters WHERE issuedmonth = 'January' AND IssuedYear = 2026) AND CommitmentPeriod = 3 AND CASIN = 'B06XWN65JF';</v>
      </c>
    </row>
    <row r="41" spans="1:7" ht="15.75" x14ac:dyDescent="0.25">
      <c r="A41" s="5" t="s">
        <v>1898</v>
      </c>
      <c r="B41" s="5">
        <v>48</v>
      </c>
      <c r="C41" s="5">
        <v>3</v>
      </c>
      <c r="D41" s="6">
        <v>46107.333333333336</v>
      </c>
      <c r="E41" s="15">
        <f t="shared" si="0"/>
        <v>64</v>
      </c>
      <c r="F41" s="10">
        <v>63.84</v>
      </c>
      <c r="G41" t="str">
        <f t="shared" si="1"/>
        <v>UPDATE WipDetails SET ForecastData = 64 WHERE WipMaster_Id IN (SELECT id FROM WipMasters WHERE issuedmonth = 'January' AND IssuedYear = 2026) AND CommitmentPeriod = 3 AND CASIN = 'B06XWNL3MB';</v>
      </c>
    </row>
    <row r="42" spans="1:7" ht="15.75" x14ac:dyDescent="0.25">
      <c r="A42" s="5" t="s">
        <v>1932</v>
      </c>
      <c r="B42" s="5">
        <v>1616</v>
      </c>
      <c r="C42" s="5">
        <v>3</v>
      </c>
      <c r="D42" s="6">
        <v>46107.333333333336</v>
      </c>
      <c r="E42" s="15">
        <f t="shared" si="0"/>
        <v>2149</v>
      </c>
      <c r="F42" s="10">
        <v>2149.2799999999997</v>
      </c>
      <c r="G42" t="str">
        <f t="shared" si="1"/>
        <v>UPDATE WipDetails SET ForecastData = 2149 WHERE WipMaster_Id IN (SELECT id FROM WipMasters WHERE issuedmonth = 'January' AND IssuedYear = 2026) AND CommitmentPeriod = 3 AND CASIN = 'B06XWNNRV3';</v>
      </c>
    </row>
    <row r="43" spans="1:7" ht="15.75" x14ac:dyDescent="0.25">
      <c r="A43" s="5" t="s">
        <v>1931</v>
      </c>
      <c r="B43" s="5">
        <v>2496</v>
      </c>
      <c r="C43" s="5">
        <v>3</v>
      </c>
      <c r="D43" s="6">
        <v>46107.333333333336</v>
      </c>
      <c r="E43" s="15">
        <f t="shared" si="0"/>
        <v>3320</v>
      </c>
      <c r="F43" s="10">
        <v>3319.6800000000003</v>
      </c>
      <c r="G43" t="str">
        <f t="shared" si="1"/>
        <v>UPDATE WipDetails SET ForecastData = 3320 WHERE WipMaster_Id IN (SELECT id FROM WipMasters WHERE issuedmonth = 'January' AND IssuedYear = 2026) AND CommitmentPeriod = 3 AND CASIN = 'B06XWP45N7';</v>
      </c>
    </row>
    <row r="44" spans="1:7" ht="15.75" x14ac:dyDescent="0.25">
      <c r="A44" s="5" t="s">
        <v>1900</v>
      </c>
      <c r="B44" s="5">
        <v>1404</v>
      </c>
      <c r="C44" s="5">
        <v>3</v>
      </c>
      <c r="D44" s="6">
        <v>46107.333333333336</v>
      </c>
      <c r="E44" s="15">
        <f t="shared" si="0"/>
        <v>1867</v>
      </c>
      <c r="F44" s="10">
        <v>1867.3200000000002</v>
      </c>
      <c r="G44" t="str">
        <f t="shared" si="1"/>
        <v>UPDATE WipDetails SET ForecastData = 1867 WHERE WipMaster_Id IN (SELECT id FROM WipMasters WHERE issuedmonth = 'January' AND IssuedYear = 2026) AND CommitmentPeriod = 3 AND CASIN = 'B06XWPK6HN';</v>
      </c>
    </row>
    <row r="45" spans="1:7" ht="15.75" x14ac:dyDescent="0.25">
      <c r="A45" s="5" t="s">
        <v>1929</v>
      </c>
      <c r="B45" s="5">
        <v>224</v>
      </c>
      <c r="C45" s="5">
        <v>3</v>
      </c>
      <c r="D45" s="6">
        <v>46107.333333333336</v>
      </c>
      <c r="E45" s="15">
        <f t="shared" si="0"/>
        <v>298</v>
      </c>
      <c r="F45" s="10">
        <v>297.92</v>
      </c>
      <c r="G45" t="str">
        <f t="shared" si="1"/>
        <v>UPDATE WipDetails SET ForecastData = 298 WHERE WipMaster_Id IN (SELECT id FROM WipMasters WHERE issuedmonth = 'January' AND IssuedYear = 2026) AND CommitmentPeriod = 3 AND CASIN = 'B06XWPZ78D';</v>
      </c>
    </row>
    <row r="46" spans="1:7" ht="15.75" x14ac:dyDescent="0.25">
      <c r="A46" s="5" t="s">
        <v>1903</v>
      </c>
      <c r="B46" s="5">
        <v>240</v>
      </c>
      <c r="C46" s="5">
        <v>3</v>
      </c>
      <c r="D46" s="6">
        <v>46107.333333333336</v>
      </c>
      <c r="E46" s="15">
        <f t="shared" si="0"/>
        <v>319</v>
      </c>
      <c r="F46" s="10">
        <v>319.2</v>
      </c>
      <c r="G46" t="str">
        <f t="shared" si="1"/>
        <v>UPDATE WipDetails SET ForecastData = 319 WHERE WipMaster_Id IN (SELECT id FROM WipMasters WHERE issuedmonth = 'January' AND IssuedYear = 2026) AND CommitmentPeriod = 3 AND CASIN = 'B06XWQ1XQ8';</v>
      </c>
    </row>
    <row r="47" spans="1:7" ht="15.75" x14ac:dyDescent="0.25">
      <c r="A47" s="5" t="s">
        <v>1944</v>
      </c>
      <c r="B47" s="5">
        <v>2608</v>
      </c>
      <c r="C47" s="5">
        <v>3</v>
      </c>
      <c r="D47" s="6">
        <v>46107.333333333336</v>
      </c>
      <c r="E47" s="15">
        <f t="shared" si="0"/>
        <v>3469</v>
      </c>
      <c r="F47" s="10">
        <v>3468.64</v>
      </c>
      <c r="G47" t="str">
        <f t="shared" si="1"/>
        <v>UPDATE WipDetails SET ForecastData = 3469 WHERE WipMaster_Id IN (SELECT id FROM WipMasters WHERE issuedmonth = 'January' AND IssuedYear = 2026) AND CommitmentPeriod = 3 AND CASIN = 'B06XWQ2WG3';</v>
      </c>
    </row>
    <row r="48" spans="1:7" ht="15.75" x14ac:dyDescent="0.25">
      <c r="A48" s="5" t="s">
        <v>1886</v>
      </c>
      <c r="B48" s="5">
        <v>240</v>
      </c>
      <c r="C48" s="5">
        <v>3</v>
      </c>
      <c r="D48" s="6">
        <v>46107.333333333336</v>
      </c>
      <c r="E48" s="15">
        <f t="shared" si="0"/>
        <v>319</v>
      </c>
      <c r="F48" s="10">
        <v>319.2</v>
      </c>
      <c r="G48" t="str">
        <f t="shared" si="1"/>
        <v>UPDATE WipDetails SET ForecastData = 319 WHERE WipMaster_Id IN (SELECT id FROM WipMasters WHERE issuedmonth = 'January' AND IssuedYear = 2026) AND CommitmentPeriod = 3 AND CASIN = 'B06XWQKV5M';</v>
      </c>
    </row>
    <row r="49" spans="1:7" ht="15.75" x14ac:dyDescent="0.25">
      <c r="A49" s="5" t="s">
        <v>1945</v>
      </c>
      <c r="B49" s="5">
        <v>6176</v>
      </c>
      <c r="C49" s="5">
        <v>3</v>
      </c>
      <c r="D49" s="6">
        <v>46107.333333333336</v>
      </c>
      <c r="E49" s="15">
        <f t="shared" si="0"/>
        <v>8214</v>
      </c>
      <c r="F49" s="10">
        <v>8214.08</v>
      </c>
      <c r="G49" t="str">
        <f t="shared" si="1"/>
        <v>UPDATE WipDetails SET ForecastData = 8214 WHERE WipMaster_Id IN (SELECT id FROM WipMasters WHERE issuedmonth = 'January' AND IssuedYear = 2026) AND CommitmentPeriod = 3 AND CASIN = 'B06XWR89JY';</v>
      </c>
    </row>
    <row r="50" spans="1:7" ht="15.75" x14ac:dyDescent="0.25">
      <c r="A50" s="5" t="s">
        <v>1820</v>
      </c>
      <c r="B50" s="5">
        <v>5520</v>
      </c>
      <c r="C50" s="5">
        <v>3</v>
      </c>
      <c r="D50" s="6">
        <v>46107.333333333336</v>
      </c>
      <c r="E50" s="15">
        <f t="shared" si="0"/>
        <v>7342</v>
      </c>
      <c r="F50" s="10">
        <v>7341.6</v>
      </c>
      <c r="G50" t="str">
        <f t="shared" si="1"/>
        <v>UPDATE WipDetails SET ForecastData = 7342 WHERE WipMaster_Id IN (SELECT id FROM WipMasters WHERE issuedmonth = 'January' AND IssuedYear = 2026) AND CommitmentPeriod = 3 AND CASIN = 'B071GDV2B2';</v>
      </c>
    </row>
    <row r="51" spans="1:7" ht="15.75" x14ac:dyDescent="0.25">
      <c r="A51" s="5" t="s">
        <v>1833</v>
      </c>
      <c r="B51" s="5">
        <v>1290</v>
      </c>
      <c r="C51" s="5">
        <v>3</v>
      </c>
      <c r="D51" s="6">
        <v>46107.333333333336</v>
      </c>
      <c r="E51" s="15">
        <f t="shared" si="0"/>
        <v>1716</v>
      </c>
      <c r="F51" s="10">
        <v>1715.7</v>
      </c>
      <c r="G51" t="str">
        <f t="shared" si="1"/>
        <v>UPDATE WipDetails SET ForecastData = 1716 WHERE WipMaster_Id IN (SELECT id FROM WipMasters WHERE issuedmonth = 'January' AND IssuedYear = 2026) AND CommitmentPeriod = 3 AND CASIN = 'B071GDV5G6';</v>
      </c>
    </row>
    <row r="52" spans="1:7" ht="15.75" x14ac:dyDescent="0.25">
      <c r="A52" s="5" t="s">
        <v>1836</v>
      </c>
      <c r="B52" s="5">
        <v>950</v>
      </c>
      <c r="C52" s="5">
        <v>3</v>
      </c>
      <c r="D52" s="6">
        <v>46107.333333333336</v>
      </c>
      <c r="E52" s="15">
        <f t="shared" si="0"/>
        <v>1264</v>
      </c>
      <c r="F52" s="10">
        <v>1263.5</v>
      </c>
      <c r="G52" t="str">
        <f t="shared" si="1"/>
        <v>UPDATE WipDetails SET ForecastData = 1264 WHERE WipMaster_Id IN (SELECT id FROM WipMasters WHERE issuedmonth = 'January' AND IssuedYear = 2026) AND CommitmentPeriod = 3 AND CASIN = 'B071GDVFDV';</v>
      </c>
    </row>
    <row r="53" spans="1:7" ht="15.75" x14ac:dyDescent="0.25">
      <c r="A53" s="5" t="s">
        <v>1830</v>
      </c>
      <c r="B53" s="5">
        <v>70</v>
      </c>
      <c r="C53" s="5">
        <v>3</v>
      </c>
      <c r="D53" s="6">
        <v>46107.333333333336</v>
      </c>
      <c r="E53" s="15">
        <f t="shared" si="0"/>
        <v>93</v>
      </c>
      <c r="F53" s="10">
        <v>93.1</v>
      </c>
      <c r="G53" t="str">
        <f t="shared" si="1"/>
        <v>UPDATE WipDetails SET ForecastData = 93 WHERE WipMaster_Id IN (SELECT id FROM WipMasters WHERE issuedmonth = 'January' AND IssuedYear = 2026) AND CommitmentPeriod = 3 AND CASIN = 'B071WY2DVN';</v>
      </c>
    </row>
    <row r="54" spans="1:7" ht="15.75" x14ac:dyDescent="0.25">
      <c r="A54" s="5" t="s">
        <v>1835</v>
      </c>
      <c r="B54" s="5">
        <v>1780</v>
      </c>
      <c r="C54" s="5">
        <v>3</v>
      </c>
      <c r="D54" s="6">
        <v>46107.333333333336</v>
      </c>
      <c r="E54" s="15">
        <f t="shared" si="0"/>
        <v>2367</v>
      </c>
      <c r="F54" s="10">
        <v>2367.4</v>
      </c>
      <c r="G54" t="str">
        <f t="shared" si="1"/>
        <v>UPDATE WipDetails SET ForecastData = 2367 WHERE WipMaster_Id IN (SELECT id FROM WipMasters WHERE issuedmonth = 'January' AND IssuedYear = 2026) AND CommitmentPeriod = 3 AND CASIN = 'B071WY2Q28';</v>
      </c>
    </row>
    <row r="55" spans="1:7" ht="15.75" x14ac:dyDescent="0.25">
      <c r="A55" s="5" t="s">
        <v>1822</v>
      </c>
      <c r="B55" s="5">
        <v>6050</v>
      </c>
      <c r="C55" s="5">
        <v>3</v>
      </c>
      <c r="D55" s="6">
        <v>46107.333333333336</v>
      </c>
      <c r="E55" s="15">
        <f t="shared" si="0"/>
        <v>8047</v>
      </c>
      <c r="F55" s="10">
        <v>8046.5</v>
      </c>
      <c r="G55" t="str">
        <f t="shared" si="1"/>
        <v>UPDATE WipDetails SET ForecastData = 8047 WHERE WipMaster_Id IN (SELECT id FROM WipMasters WHERE issuedmonth = 'January' AND IssuedYear = 2026) AND CommitmentPeriod = 3 AND CASIN = 'B071WY2Q29';</v>
      </c>
    </row>
    <row r="56" spans="1:7" ht="15.75" x14ac:dyDescent="0.25">
      <c r="A56" s="5" t="s">
        <v>1821</v>
      </c>
      <c r="B56" s="5">
        <v>17730</v>
      </c>
      <c r="C56" s="5">
        <v>3</v>
      </c>
      <c r="D56" s="6">
        <v>46107.333333333336</v>
      </c>
      <c r="E56" s="15">
        <f t="shared" si="0"/>
        <v>23581</v>
      </c>
      <c r="F56" s="10">
        <v>23580.9</v>
      </c>
      <c r="G56" t="str">
        <f t="shared" si="1"/>
        <v>UPDATE WipDetails SET ForecastData = 23581 WHERE WipMaster_Id IN (SELECT id FROM WipMasters WHERE issuedmonth = 'January' AND IssuedYear = 2026) AND CommitmentPeriod = 3 AND CASIN = 'B071WY2RWL';</v>
      </c>
    </row>
    <row r="57" spans="1:7" ht="15.75" x14ac:dyDescent="0.25">
      <c r="A57" s="5" t="s">
        <v>1817</v>
      </c>
      <c r="B57" s="5">
        <v>400</v>
      </c>
      <c r="C57" s="5">
        <v>3</v>
      </c>
      <c r="D57" s="6">
        <v>46107.333333333336</v>
      </c>
      <c r="E57" s="15">
        <f t="shared" si="0"/>
        <v>532</v>
      </c>
      <c r="F57" s="10">
        <v>532</v>
      </c>
      <c r="G57" t="str">
        <f t="shared" si="1"/>
        <v>UPDATE WipDetails SET ForecastData = 532 WHERE WipMaster_Id IN (SELECT id FROM WipMasters WHERE issuedmonth = 'January' AND IssuedYear = 2026) AND CommitmentPeriod = 3 AND CASIN = 'B0721D4H75';</v>
      </c>
    </row>
    <row r="58" spans="1:7" ht="15.75" x14ac:dyDescent="0.25">
      <c r="A58" s="5" t="s">
        <v>1832</v>
      </c>
      <c r="B58" s="5">
        <v>1280</v>
      </c>
      <c r="C58" s="5">
        <v>3</v>
      </c>
      <c r="D58" s="6">
        <v>46107.333333333336</v>
      </c>
      <c r="E58" s="15">
        <f t="shared" si="0"/>
        <v>1702</v>
      </c>
      <c r="F58" s="10">
        <v>1702.4</v>
      </c>
      <c r="G58" t="str">
        <f t="shared" si="1"/>
        <v>UPDATE WipDetails SET ForecastData = 1702 WHERE WipMaster_Id IN (SELECT id FROM WipMasters WHERE issuedmonth = 'January' AND IssuedYear = 2026) AND CommitmentPeriod = 3 AND CASIN = 'B0721D4HBS';</v>
      </c>
    </row>
    <row r="59" spans="1:7" ht="15.75" x14ac:dyDescent="0.25">
      <c r="A59" s="5" t="s">
        <v>1834</v>
      </c>
      <c r="B59" s="5">
        <v>1820</v>
      </c>
      <c r="C59" s="5">
        <v>3</v>
      </c>
      <c r="D59" s="6">
        <v>46107.333333333336</v>
      </c>
      <c r="E59" s="15">
        <f t="shared" si="0"/>
        <v>2421</v>
      </c>
      <c r="F59" s="10">
        <v>2420.6</v>
      </c>
      <c r="G59" t="str">
        <f t="shared" si="1"/>
        <v>UPDATE WipDetails SET ForecastData = 2421 WHERE WipMaster_Id IN (SELECT id FROM WipMasters WHERE issuedmonth = 'January' AND IssuedYear = 2026) AND CommitmentPeriod = 3 AND CASIN = 'B072K7FM6V';</v>
      </c>
    </row>
    <row r="60" spans="1:7" ht="15.75" x14ac:dyDescent="0.25">
      <c r="A60" s="5" t="s">
        <v>1819</v>
      </c>
      <c r="B60" s="5">
        <v>2650</v>
      </c>
      <c r="C60" s="5">
        <v>3</v>
      </c>
      <c r="D60" s="6">
        <v>46107.333333333336</v>
      </c>
      <c r="E60" s="15">
        <f t="shared" si="0"/>
        <v>3525</v>
      </c>
      <c r="F60" s="10">
        <v>3524.5</v>
      </c>
      <c r="G60" t="str">
        <f t="shared" si="1"/>
        <v>UPDATE WipDetails SET ForecastData = 3525 WHERE WipMaster_Id IN (SELECT id FROM WipMasters WHERE issuedmonth = 'January' AND IssuedYear = 2026) AND CommitmentPeriod = 3 AND CASIN = 'B072MT82N5';</v>
      </c>
    </row>
    <row r="61" spans="1:7" ht="15.75" x14ac:dyDescent="0.25">
      <c r="A61" s="5" t="s">
        <v>1823</v>
      </c>
      <c r="B61" s="5">
        <v>3800</v>
      </c>
      <c r="C61" s="5">
        <v>3</v>
      </c>
      <c r="D61" s="6">
        <v>46107.333333333336</v>
      </c>
      <c r="E61" s="15">
        <f t="shared" si="0"/>
        <v>5054</v>
      </c>
      <c r="F61" s="10">
        <v>5054</v>
      </c>
      <c r="G61" t="str">
        <f t="shared" si="1"/>
        <v>UPDATE WipDetails SET ForecastData = 5054 WHERE WipMaster_Id IN (SELECT id FROM WipMasters WHERE issuedmonth = 'January' AND IssuedYear = 2026) AND CommitmentPeriod = 3 AND CASIN = 'B072V8Y2C8';</v>
      </c>
    </row>
    <row r="62" spans="1:7" ht="15.75" x14ac:dyDescent="0.25">
      <c r="A62" s="5" t="s">
        <v>1547</v>
      </c>
      <c r="B62" s="5">
        <v>6462</v>
      </c>
      <c r="C62" s="5">
        <v>3</v>
      </c>
      <c r="D62" s="6">
        <v>46107.333333333336</v>
      </c>
      <c r="E62" s="15">
        <f t="shared" si="0"/>
        <v>8594</v>
      </c>
      <c r="F62" s="10">
        <v>8594.4599999999991</v>
      </c>
      <c r="G62" t="str">
        <f t="shared" si="1"/>
        <v>UPDATE WipDetails SET ForecastData = 8594 WHERE WipMaster_Id IN (SELECT id FROM WipMasters WHERE issuedmonth = 'January' AND IssuedYear = 2026) AND CommitmentPeriod = 3 AND CASIN = 'B075JNJB8T';</v>
      </c>
    </row>
    <row r="63" spans="1:7" ht="15.75" x14ac:dyDescent="0.25">
      <c r="A63" s="5" t="s">
        <v>1507</v>
      </c>
      <c r="B63" s="5">
        <v>2780</v>
      </c>
      <c r="C63" s="5">
        <v>3</v>
      </c>
      <c r="D63" s="6">
        <v>46107.333333333336</v>
      </c>
      <c r="E63" s="15">
        <f t="shared" si="0"/>
        <v>3697</v>
      </c>
      <c r="F63" s="10">
        <v>3697.4</v>
      </c>
      <c r="G63" t="str">
        <f t="shared" si="1"/>
        <v>UPDATE WipDetails SET ForecastData = 3697 WHERE WipMaster_Id IN (SELECT id FROM WipMasters WHERE issuedmonth = 'January' AND IssuedYear = 2026) AND CommitmentPeriod = 3 AND CASIN = 'B075JNJB9B';</v>
      </c>
    </row>
    <row r="64" spans="1:7" ht="15.75" x14ac:dyDescent="0.25">
      <c r="A64" s="5" t="s">
        <v>1510</v>
      </c>
      <c r="B64" s="5">
        <v>19080</v>
      </c>
      <c r="C64" s="5">
        <v>3</v>
      </c>
      <c r="D64" s="6">
        <v>46107.333333333336</v>
      </c>
      <c r="E64" s="15">
        <f t="shared" si="0"/>
        <v>25376</v>
      </c>
      <c r="F64" s="10">
        <v>25376.400000000001</v>
      </c>
      <c r="G64" t="str">
        <f t="shared" si="1"/>
        <v>UPDATE WipDetails SET ForecastData = 25376 WHERE WipMaster_Id IN (SELECT id FROM WipMasters WHERE issuedmonth = 'January' AND IssuedYear = 2026) AND CommitmentPeriod = 3 AND CASIN = 'B075JNJDDH';</v>
      </c>
    </row>
    <row r="65" spans="1:7" ht="15.75" x14ac:dyDescent="0.25">
      <c r="A65" s="5" t="s">
        <v>1548</v>
      </c>
      <c r="B65" s="5">
        <v>3438</v>
      </c>
      <c r="C65" s="5">
        <v>3</v>
      </c>
      <c r="D65" s="6">
        <v>46107.333333333336</v>
      </c>
      <c r="E65" s="15">
        <f t="shared" si="0"/>
        <v>4573</v>
      </c>
      <c r="F65" s="10">
        <v>4572.54</v>
      </c>
      <c r="G65" t="str">
        <f t="shared" si="1"/>
        <v>UPDATE WipDetails SET ForecastData = 4573 WHERE WipMaster_Id IN (SELECT id FROM WipMasters WHERE issuedmonth = 'January' AND IssuedYear = 2026) AND CommitmentPeriod = 3 AND CASIN = 'B075JNJDDJ';</v>
      </c>
    </row>
    <row r="66" spans="1:7" ht="15.75" x14ac:dyDescent="0.25">
      <c r="A66" s="5" t="s">
        <v>1511</v>
      </c>
      <c r="B66" s="5">
        <v>4806</v>
      </c>
      <c r="C66" s="5">
        <v>3</v>
      </c>
      <c r="D66" s="6">
        <v>46107.333333333336</v>
      </c>
      <c r="E66" s="15">
        <f t="shared" si="0"/>
        <v>6392</v>
      </c>
      <c r="F66" s="10">
        <v>6391.98</v>
      </c>
      <c r="G66" t="str">
        <f t="shared" si="1"/>
        <v>UPDATE WipDetails SET ForecastData = 6392 WHERE WipMaster_Id IN (SELECT id FROM WipMasters WHERE issuedmonth = 'January' AND IssuedYear = 2026) AND CommitmentPeriod = 3 AND CASIN = 'B075JNL94R';</v>
      </c>
    </row>
    <row r="67" spans="1:7" ht="15.75" x14ac:dyDescent="0.25">
      <c r="A67" s="5" t="s">
        <v>1508</v>
      </c>
      <c r="B67" s="5">
        <v>6460</v>
      </c>
      <c r="C67" s="5">
        <v>3</v>
      </c>
      <c r="D67" s="6">
        <v>46107.333333333336</v>
      </c>
      <c r="E67" s="15">
        <f t="shared" ref="E67:E130" si="2">ROUND(F67,0)</f>
        <v>8592</v>
      </c>
      <c r="F67" s="10">
        <v>8591.7999999999993</v>
      </c>
      <c r="G67" t="str">
        <f t="shared" ref="G67:G130" si="3">"UPDATE WipDetails SET ForecastData = "&amp; E67 &amp;" WHERE WipMaster_Id IN (SELECT id FROM WipMasters WHERE issuedmonth = 'January' AND IssuedYear = 2026) AND CommitmentPeriod = 3 AND CASIN = '"&amp; A67 &amp;"';"</f>
        <v>UPDATE WipDetails SET ForecastData = 8592 WHERE WipMaster_Id IN (SELECT id FROM WipMasters WHERE issuedmonth = 'January' AND IssuedYear = 2026) AND CommitmentPeriod = 3 AND CASIN = 'B075JNL94T';</v>
      </c>
    </row>
    <row r="68" spans="1:7" ht="15.75" x14ac:dyDescent="0.25">
      <c r="A68" s="5" t="s">
        <v>1578</v>
      </c>
      <c r="B68" s="5">
        <v>60</v>
      </c>
      <c r="C68" s="5">
        <v>3</v>
      </c>
      <c r="D68" s="6">
        <v>46107.333333333336</v>
      </c>
      <c r="E68" s="15">
        <f t="shared" si="2"/>
        <v>80</v>
      </c>
      <c r="F68" s="10">
        <v>79.8</v>
      </c>
      <c r="G68" t="str">
        <f t="shared" si="3"/>
        <v>UPDATE WipDetails SET ForecastData = 80 WHERE WipMaster_Id IN (SELECT id FROM WipMasters WHERE issuedmonth = 'January' AND IssuedYear = 2026) AND CommitmentPeriod = 3 AND CASIN = 'B075JNLBG4';</v>
      </c>
    </row>
    <row r="69" spans="1:7" ht="15.75" x14ac:dyDescent="0.25">
      <c r="A69" s="5" t="s">
        <v>1544</v>
      </c>
      <c r="B69" s="5">
        <v>3520</v>
      </c>
      <c r="C69" s="5">
        <v>3</v>
      </c>
      <c r="D69" s="6">
        <v>46107.333333333336</v>
      </c>
      <c r="E69" s="15">
        <f t="shared" si="2"/>
        <v>4682</v>
      </c>
      <c r="F69" s="10">
        <v>4681.6000000000004</v>
      </c>
      <c r="G69" t="str">
        <f t="shared" si="3"/>
        <v>UPDATE WipDetails SET ForecastData = 4682 WHERE WipMaster_Id IN (SELECT id FROM WipMasters WHERE issuedmonth = 'January' AND IssuedYear = 2026) AND CommitmentPeriod = 3 AND CASIN = 'B075JNLBG5';</v>
      </c>
    </row>
    <row r="70" spans="1:7" ht="15.75" x14ac:dyDescent="0.25">
      <c r="A70" s="5" t="s">
        <v>1561</v>
      </c>
      <c r="B70" s="5">
        <v>7620</v>
      </c>
      <c r="C70" s="5">
        <v>3</v>
      </c>
      <c r="D70" s="6">
        <v>46107.333333333336</v>
      </c>
      <c r="E70" s="15">
        <f t="shared" si="2"/>
        <v>10135</v>
      </c>
      <c r="F70" s="10">
        <v>10134.6</v>
      </c>
      <c r="G70" t="str">
        <f t="shared" si="3"/>
        <v>UPDATE WipDetails SET ForecastData = 10135 WHERE WipMaster_Id IN (SELECT id FROM WipMasters WHERE issuedmonth = 'January' AND IssuedYear = 2026) AND CommitmentPeriod = 3 AND CASIN = 'B075JNLCNG';</v>
      </c>
    </row>
    <row r="71" spans="1:7" ht="15.75" x14ac:dyDescent="0.25">
      <c r="A71" s="5" t="s">
        <v>1546</v>
      </c>
      <c r="B71" s="5">
        <v>9000</v>
      </c>
      <c r="C71" s="5">
        <v>3</v>
      </c>
      <c r="D71" s="6">
        <v>46107.333333333336</v>
      </c>
      <c r="E71" s="15">
        <f t="shared" si="2"/>
        <v>11970</v>
      </c>
      <c r="F71" s="10">
        <v>11970</v>
      </c>
      <c r="G71" t="str">
        <f t="shared" si="3"/>
        <v>UPDATE WipDetails SET ForecastData = 11970 WHERE WipMaster_Id IN (SELECT id FROM WipMasters WHERE issuedmonth = 'January' AND IssuedYear = 2026) AND CommitmentPeriod = 3 AND CASIN = 'B075JTR464';</v>
      </c>
    </row>
    <row r="72" spans="1:7" ht="15.75" x14ac:dyDescent="0.25">
      <c r="A72" s="5" t="s">
        <v>1573</v>
      </c>
      <c r="B72" s="5">
        <v>900</v>
      </c>
      <c r="C72" s="5">
        <v>3</v>
      </c>
      <c r="D72" s="6">
        <v>46107.333333333336</v>
      </c>
      <c r="E72" s="15">
        <f t="shared" si="2"/>
        <v>1197</v>
      </c>
      <c r="F72" s="10">
        <v>1197</v>
      </c>
      <c r="G72" t="str">
        <f t="shared" si="3"/>
        <v>UPDATE WipDetails SET ForecastData = 1197 WHERE WipMaster_Id IN (SELECT id FROM WipMasters WHERE issuedmonth = 'January' AND IssuedYear = 2026) AND CommitmentPeriod = 3 AND CASIN = 'B075JTR46K';</v>
      </c>
    </row>
    <row r="73" spans="1:7" ht="15.75" x14ac:dyDescent="0.25">
      <c r="A73" s="5" t="s">
        <v>1533</v>
      </c>
      <c r="B73" s="5">
        <v>20574</v>
      </c>
      <c r="C73" s="5">
        <v>3</v>
      </c>
      <c r="D73" s="6">
        <v>46107.333333333336</v>
      </c>
      <c r="E73" s="15">
        <f t="shared" si="2"/>
        <v>27363</v>
      </c>
      <c r="F73" s="10">
        <v>27363.42</v>
      </c>
      <c r="G73" t="str">
        <f t="shared" si="3"/>
        <v>UPDATE WipDetails SET ForecastData = 27363 WHERE WipMaster_Id IN (SELECT id FROM WipMasters WHERE issuedmonth = 'January' AND IssuedYear = 2026) AND CommitmentPeriod = 3 AND CASIN = 'B075JTR46M';</v>
      </c>
    </row>
    <row r="74" spans="1:7" ht="15.75" x14ac:dyDescent="0.25">
      <c r="A74" s="5" t="s">
        <v>1580</v>
      </c>
      <c r="B74" s="5">
        <v>684</v>
      </c>
      <c r="C74" s="5">
        <v>3</v>
      </c>
      <c r="D74" s="6">
        <v>46107.333333333336</v>
      </c>
      <c r="E74" s="15">
        <f t="shared" si="2"/>
        <v>910</v>
      </c>
      <c r="F74" s="10">
        <v>909.72</v>
      </c>
      <c r="G74" t="str">
        <f t="shared" si="3"/>
        <v>UPDATE WipDetails SET ForecastData = 910 WHERE WipMaster_Id IN (SELECT id FROM WipMasters WHERE issuedmonth = 'January' AND IssuedYear = 2026) AND CommitmentPeriod = 3 AND CASIN = 'B075JTW8QP';</v>
      </c>
    </row>
    <row r="75" spans="1:7" ht="15.75" x14ac:dyDescent="0.25">
      <c r="A75" s="5" t="s">
        <v>1532</v>
      </c>
      <c r="B75" s="5">
        <v>8420</v>
      </c>
      <c r="C75" s="5">
        <v>3</v>
      </c>
      <c r="D75" s="6">
        <v>46107.333333333336</v>
      </c>
      <c r="E75" s="15">
        <f t="shared" si="2"/>
        <v>11199</v>
      </c>
      <c r="F75" s="10">
        <v>11198.6</v>
      </c>
      <c r="G75" t="str">
        <f t="shared" si="3"/>
        <v>UPDATE WipDetails SET ForecastData = 11199 WHERE WipMaster_Id IN (SELECT id FROM WipMasters WHERE issuedmonth = 'January' AND IssuedYear = 2026) AND CommitmentPeriod = 3 AND CASIN = 'B075JTW8R8';</v>
      </c>
    </row>
    <row r="76" spans="1:7" ht="15.75" x14ac:dyDescent="0.25">
      <c r="A76" s="5" t="s">
        <v>1575</v>
      </c>
      <c r="B76" s="5">
        <v>3924</v>
      </c>
      <c r="C76" s="5">
        <v>3</v>
      </c>
      <c r="D76" s="6">
        <v>46107.333333333336</v>
      </c>
      <c r="E76" s="15">
        <f t="shared" si="2"/>
        <v>5219</v>
      </c>
      <c r="F76" s="10">
        <v>5218.92</v>
      </c>
      <c r="G76" t="str">
        <f t="shared" si="3"/>
        <v>UPDATE WipDetails SET ForecastData = 5219 WHERE WipMaster_Id IN (SELECT id FROM WipMasters WHERE issuedmonth = 'January' AND IssuedYear = 2026) AND CommitmentPeriod = 3 AND CASIN = 'B075JV1DQN';</v>
      </c>
    </row>
    <row r="77" spans="1:7" ht="15.75" x14ac:dyDescent="0.25">
      <c r="A77" s="5" t="s">
        <v>1531</v>
      </c>
      <c r="B77" s="5">
        <v>3940</v>
      </c>
      <c r="C77" s="5">
        <v>3</v>
      </c>
      <c r="D77" s="6">
        <v>46107.333333333336</v>
      </c>
      <c r="E77" s="15">
        <f t="shared" si="2"/>
        <v>5240</v>
      </c>
      <c r="F77" s="10">
        <v>5240.2</v>
      </c>
      <c r="G77" t="str">
        <f t="shared" si="3"/>
        <v>UPDATE WipDetails SET ForecastData = 5240 WHERE WipMaster_Id IN (SELECT id FROM WipMasters WHERE issuedmonth = 'January' AND IssuedYear = 2026) AND CommitmentPeriod = 3 AND CASIN = 'B075JV8PDR';</v>
      </c>
    </row>
    <row r="78" spans="1:7" ht="15.75" x14ac:dyDescent="0.25">
      <c r="A78" s="5" t="s">
        <v>1574</v>
      </c>
      <c r="B78" s="5">
        <v>2560</v>
      </c>
      <c r="C78" s="5">
        <v>3</v>
      </c>
      <c r="D78" s="6">
        <v>46107.333333333336</v>
      </c>
      <c r="E78" s="15">
        <f t="shared" si="2"/>
        <v>3405</v>
      </c>
      <c r="F78" s="10">
        <v>3404.8</v>
      </c>
      <c r="G78" t="str">
        <f t="shared" si="3"/>
        <v>UPDATE WipDetails SET ForecastData = 3405 WHERE WipMaster_Id IN (SELECT id FROM WipMasters WHERE issuedmonth = 'January' AND IssuedYear = 2026) AND CommitmentPeriod = 3 AND CASIN = 'B075JV8Q3J';</v>
      </c>
    </row>
    <row r="79" spans="1:7" ht="15.75" x14ac:dyDescent="0.25">
      <c r="A79" s="5" t="s">
        <v>1514</v>
      </c>
      <c r="B79" s="5">
        <v>800</v>
      </c>
      <c r="C79" s="5">
        <v>3</v>
      </c>
      <c r="D79" s="6">
        <v>46107.333333333336</v>
      </c>
      <c r="E79" s="15">
        <f t="shared" si="2"/>
        <v>1064</v>
      </c>
      <c r="F79" s="10">
        <v>1064</v>
      </c>
      <c r="G79" t="str">
        <f t="shared" si="3"/>
        <v>UPDATE WipDetails SET ForecastData = 1064 WHERE WipMaster_Id IN (SELECT id FROM WipMasters WHERE issuedmonth = 'January' AND IssuedYear = 2026) AND CommitmentPeriod = 3 AND CASIN = 'B075JV8Q3Q';</v>
      </c>
    </row>
    <row r="80" spans="1:7" ht="15.75" x14ac:dyDescent="0.25">
      <c r="A80" s="5" t="s">
        <v>1535</v>
      </c>
      <c r="B80" s="5">
        <v>7488</v>
      </c>
      <c r="C80" s="5">
        <v>3</v>
      </c>
      <c r="D80" s="6">
        <v>46107.333333333336</v>
      </c>
      <c r="E80" s="15">
        <f t="shared" si="2"/>
        <v>9959</v>
      </c>
      <c r="F80" s="10">
        <v>9959.0400000000009</v>
      </c>
      <c r="G80" t="str">
        <f t="shared" si="3"/>
        <v>UPDATE WipDetails SET ForecastData = 9959 WHERE WipMaster_Id IN (SELECT id FROM WipMasters WHERE issuedmonth = 'January' AND IssuedYear = 2026) AND CommitmentPeriod = 3 AND CASIN = 'B075JV8Q3R';</v>
      </c>
    </row>
    <row r="81" spans="1:7" ht="15.75" x14ac:dyDescent="0.25">
      <c r="A81" s="5" t="s">
        <v>1582</v>
      </c>
      <c r="B81" s="5">
        <v>288</v>
      </c>
      <c r="C81" s="5">
        <v>3</v>
      </c>
      <c r="D81" s="6">
        <v>46107.333333333336</v>
      </c>
      <c r="E81" s="15">
        <f t="shared" si="2"/>
        <v>383</v>
      </c>
      <c r="F81" s="10">
        <v>383.04</v>
      </c>
      <c r="G81" t="str">
        <f t="shared" si="3"/>
        <v>UPDATE WipDetails SET ForecastData = 383 WHERE WipMaster_Id IN (SELECT id FROM WipMasters WHERE issuedmonth = 'January' AND IssuedYear = 2026) AND CommitmentPeriod = 3 AND CASIN = 'B075JV9DF8';</v>
      </c>
    </row>
    <row r="82" spans="1:7" ht="15.75" x14ac:dyDescent="0.25">
      <c r="A82" s="5" t="s">
        <v>1562</v>
      </c>
      <c r="B82" s="5">
        <v>11286</v>
      </c>
      <c r="C82" s="5">
        <v>3</v>
      </c>
      <c r="D82" s="6">
        <v>46107.333333333336</v>
      </c>
      <c r="E82" s="15">
        <f t="shared" si="2"/>
        <v>15010</v>
      </c>
      <c r="F82" s="10">
        <v>15010.380000000001</v>
      </c>
      <c r="G82" t="str">
        <f t="shared" si="3"/>
        <v>UPDATE WipDetails SET ForecastData = 15010 WHERE WipMaster_Id IN (SELECT id FROM WipMasters WHERE issuedmonth = 'January' AND IssuedYear = 2026) AND CommitmentPeriod = 3 AND CASIN = 'B075JV9DQY';</v>
      </c>
    </row>
    <row r="83" spans="1:7" ht="15.75" x14ac:dyDescent="0.25">
      <c r="A83" s="5" t="s">
        <v>1564</v>
      </c>
      <c r="B83" s="5">
        <v>4608</v>
      </c>
      <c r="C83" s="5">
        <v>3</v>
      </c>
      <c r="D83" s="6">
        <v>46107.333333333336</v>
      </c>
      <c r="E83" s="15">
        <f t="shared" si="2"/>
        <v>6129</v>
      </c>
      <c r="F83" s="10">
        <v>6128.64</v>
      </c>
      <c r="G83" t="str">
        <f t="shared" si="3"/>
        <v>UPDATE WipDetails SET ForecastData = 6129 WHERE WipMaster_Id IN (SELECT id FROM WipMasters WHERE issuedmonth = 'January' AND IssuedYear = 2026) AND CommitmentPeriod = 3 AND CASIN = 'B075JVBZV3';</v>
      </c>
    </row>
    <row r="84" spans="1:7" ht="15.75" x14ac:dyDescent="0.25">
      <c r="A84" s="5" t="s">
        <v>1513</v>
      </c>
      <c r="B84" s="5">
        <v>260</v>
      </c>
      <c r="C84" s="5">
        <v>3</v>
      </c>
      <c r="D84" s="6">
        <v>46107.333333333336</v>
      </c>
      <c r="E84" s="15">
        <f t="shared" si="2"/>
        <v>346</v>
      </c>
      <c r="F84" s="10">
        <v>345.8</v>
      </c>
      <c r="G84" t="str">
        <f t="shared" si="3"/>
        <v>UPDATE WipDetails SET ForecastData = 346 WHERE WipMaster_Id IN (SELECT id FROM WipMasters WHERE issuedmonth = 'January' AND IssuedYear = 2026) AND CommitmentPeriod = 3 AND CASIN = 'B075JVC2NX';</v>
      </c>
    </row>
    <row r="85" spans="1:7" ht="15.75" x14ac:dyDescent="0.25">
      <c r="A85" s="5" t="s">
        <v>1579</v>
      </c>
      <c r="B85" s="5">
        <v>380</v>
      </c>
      <c r="C85" s="5">
        <v>3</v>
      </c>
      <c r="D85" s="6">
        <v>46107.333333333336</v>
      </c>
      <c r="E85" s="15">
        <f t="shared" si="2"/>
        <v>505</v>
      </c>
      <c r="F85" s="10">
        <v>505.4</v>
      </c>
      <c r="G85" t="str">
        <f t="shared" si="3"/>
        <v>UPDATE WipDetails SET ForecastData = 505 WHERE WipMaster_Id IN (SELECT id FROM WipMasters WHERE issuedmonth = 'January' AND IssuedYear = 2026) AND CommitmentPeriod = 3 AND CASIN = 'B075JVDKRL';</v>
      </c>
    </row>
    <row r="86" spans="1:7" ht="15.75" x14ac:dyDescent="0.25">
      <c r="A86" s="5" t="s">
        <v>1576</v>
      </c>
      <c r="B86" s="5">
        <v>2934</v>
      </c>
      <c r="C86" s="5">
        <v>3</v>
      </c>
      <c r="D86" s="6">
        <v>46107.333333333336</v>
      </c>
      <c r="E86" s="15">
        <f t="shared" si="2"/>
        <v>3902</v>
      </c>
      <c r="F86" s="10">
        <v>3902.2200000000003</v>
      </c>
      <c r="G86" t="str">
        <f t="shared" si="3"/>
        <v>UPDATE WipDetails SET ForecastData = 3902 WHERE WipMaster_Id IN (SELECT id FROM WipMasters WHERE issuedmonth = 'January' AND IssuedYear = 2026) AND CommitmentPeriod = 3 AND CASIN = 'B075JVDKS1';</v>
      </c>
    </row>
    <row r="87" spans="1:7" ht="15.75" x14ac:dyDescent="0.25">
      <c r="A87" s="5" t="s">
        <v>1515</v>
      </c>
      <c r="B87" s="5">
        <v>918</v>
      </c>
      <c r="C87" s="5">
        <v>3</v>
      </c>
      <c r="D87" s="6">
        <v>46107.333333333336</v>
      </c>
      <c r="E87" s="15">
        <f t="shared" si="2"/>
        <v>1221</v>
      </c>
      <c r="F87" s="10">
        <v>1220.94</v>
      </c>
      <c r="G87" t="str">
        <f t="shared" si="3"/>
        <v>UPDATE WipDetails SET ForecastData = 1221 WHERE WipMaster_Id IN (SELECT id FROM WipMasters WHERE issuedmonth = 'January' AND IssuedYear = 2026) AND CommitmentPeriod = 3 AND CASIN = 'B075JVDKS5';</v>
      </c>
    </row>
    <row r="88" spans="1:7" ht="15.75" x14ac:dyDescent="0.25">
      <c r="A88" s="5" t="s">
        <v>1509</v>
      </c>
      <c r="B88" s="5">
        <v>14166</v>
      </c>
      <c r="C88" s="5">
        <v>3</v>
      </c>
      <c r="D88" s="6">
        <v>46107.333333333336</v>
      </c>
      <c r="E88" s="15">
        <f t="shared" si="2"/>
        <v>18841</v>
      </c>
      <c r="F88" s="10">
        <v>18840.78</v>
      </c>
      <c r="G88" t="str">
        <f t="shared" si="3"/>
        <v>UPDATE WipDetails SET ForecastData = 18841 WHERE WipMaster_Id IN (SELECT id FROM WipMasters WHERE issuedmonth = 'January' AND IssuedYear = 2026) AND CommitmentPeriod = 3 AND CASIN = 'B075JW7CCH';</v>
      </c>
    </row>
    <row r="89" spans="1:7" ht="15.75" x14ac:dyDescent="0.25">
      <c r="A89" s="5" t="s">
        <v>1581</v>
      </c>
      <c r="B89" s="5">
        <v>108</v>
      </c>
      <c r="C89" s="5">
        <v>3</v>
      </c>
      <c r="D89" s="6">
        <v>46107.333333333336</v>
      </c>
      <c r="E89" s="15">
        <f t="shared" si="2"/>
        <v>144</v>
      </c>
      <c r="F89" s="10">
        <v>143.63999999999999</v>
      </c>
      <c r="G89" t="str">
        <f t="shared" si="3"/>
        <v>UPDATE WipDetails SET ForecastData = 144 WHERE WipMaster_Id IN (SELECT id FROM WipMasters WHERE issuedmonth = 'January' AND IssuedYear = 2026) AND CommitmentPeriod = 3 AND CASIN = 'B075JW9DM5';</v>
      </c>
    </row>
    <row r="90" spans="1:7" ht="15.75" x14ac:dyDescent="0.25">
      <c r="A90" s="5" t="s">
        <v>1545</v>
      </c>
      <c r="B90" s="5">
        <v>6280</v>
      </c>
      <c r="C90" s="5">
        <v>3</v>
      </c>
      <c r="D90" s="6">
        <v>46107.333333333336</v>
      </c>
      <c r="E90" s="15">
        <f t="shared" si="2"/>
        <v>8352</v>
      </c>
      <c r="F90" s="10">
        <v>8352.4</v>
      </c>
      <c r="G90" t="str">
        <f t="shared" si="3"/>
        <v>UPDATE WipDetails SET ForecastData = 8352 WHERE WipMaster_Id IN (SELECT id FROM WipMasters WHERE issuedmonth = 'January' AND IssuedYear = 2026) AND CommitmentPeriod = 3 AND CASIN = 'B075JW9DMB';</v>
      </c>
    </row>
    <row r="91" spans="1:7" ht="15.75" x14ac:dyDescent="0.25">
      <c r="A91" s="5" t="s">
        <v>1516</v>
      </c>
      <c r="B91" s="5">
        <v>378</v>
      </c>
      <c r="C91" s="5">
        <v>3</v>
      </c>
      <c r="D91" s="6">
        <v>46107.333333333336</v>
      </c>
      <c r="E91" s="15">
        <f t="shared" si="2"/>
        <v>503</v>
      </c>
      <c r="F91" s="10">
        <v>502.74</v>
      </c>
      <c r="G91" t="str">
        <f t="shared" si="3"/>
        <v>UPDATE WipDetails SET ForecastData = 503 WHERE WipMaster_Id IN (SELECT id FROM WipMasters WHERE issuedmonth = 'January' AND IssuedYear = 2026) AND CommitmentPeriod = 3 AND CASIN = 'B075JW9DMM';</v>
      </c>
    </row>
    <row r="92" spans="1:7" ht="15.75" x14ac:dyDescent="0.25">
      <c r="A92" s="5" t="s">
        <v>1563</v>
      </c>
      <c r="B92" s="5">
        <v>5868</v>
      </c>
      <c r="C92" s="5">
        <v>3</v>
      </c>
      <c r="D92" s="6">
        <v>46107.333333333336</v>
      </c>
      <c r="E92" s="15">
        <f t="shared" si="2"/>
        <v>7804</v>
      </c>
      <c r="F92" s="10">
        <v>7804.4400000000005</v>
      </c>
      <c r="G92" t="str">
        <f t="shared" si="3"/>
        <v>UPDATE WipDetails SET ForecastData = 7804 WHERE WipMaster_Id IN (SELECT id FROM WipMasters WHERE issuedmonth = 'January' AND IssuedYear = 2026) AND CommitmentPeriod = 3 AND CASIN = 'B075JWCR4M';</v>
      </c>
    </row>
    <row r="93" spans="1:7" ht="15.75" x14ac:dyDescent="0.25">
      <c r="A93" s="5" t="s">
        <v>1560</v>
      </c>
      <c r="B93" s="5">
        <v>1440</v>
      </c>
      <c r="C93" s="5">
        <v>3</v>
      </c>
      <c r="D93" s="6">
        <v>46107.333333333336</v>
      </c>
      <c r="E93" s="15">
        <f t="shared" si="2"/>
        <v>1915</v>
      </c>
      <c r="F93" s="10">
        <v>1915.2</v>
      </c>
      <c r="G93" t="str">
        <f t="shared" si="3"/>
        <v>UPDATE WipDetails SET ForecastData = 1915 WHERE WipMaster_Id IN (SELECT id FROM WipMasters WHERE issuedmonth = 'January' AND IssuedYear = 2026) AND CommitmentPeriod = 3 AND CASIN = 'B075JWCSFS';</v>
      </c>
    </row>
    <row r="94" spans="1:7" ht="15.75" x14ac:dyDescent="0.25">
      <c r="A94" s="5" t="s">
        <v>1517</v>
      </c>
      <c r="B94" s="5">
        <v>378</v>
      </c>
      <c r="C94" s="5">
        <v>3</v>
      </c>
      <c r="D94" s="6">
        <v>46107.333333333336</v>
      </c>
      <c r="E94" s="15">
        <f t="shared" si="2"/>
        <v>503</v>
      </c>
      <c r="F94" s="10">
        <v>502.74</v>
      </c>
      <c r="G94" t="str">
        <f t="shared" si="3"/>
        <v>UPDATE WipDetails SET ForecastData = 503 WHERE WipMaster_Id IN (SELECT id FROM WipMasters WHERE issuedmonth = 'January' AND IssuedYear = 2026) AND CommitmentPeriod = 3 AND CASIN = 'B075JWGGLL';</v>
      </c>
    </row>
    <row r="95" spans="1:7" ht="15.75" x14ac:dyDescent="0.25">
      <c r="A95" s="5" t="s">
        <v>1534</v>
      </c>
      <c r="B95" s="5">
        <v>14616</v>
      </c>
      <c r="C95" s="5">
        <v>3</v>
      </c>
      <c r="D95" s="6">
        <v>46107.333333333336</v>
      </c>
      <c r="E95" s="15">
        <f t="shared" si="2"/>
        <v>19439</v>
      </c>
      <c r="F95" s="10">
        <v>19439.28</v>
      </c>
      <c r="G95" t="str">
        <f t="shared" si="3"/>
        <v>UPDATE WipDetails SET ForecastData = 19439 WHERE WipMaster_Id IN (SELECT id FROM WipMasters WHERE issuedmonth = 'January' AND IssuedYear = 2026) AND CommitmentPeriod = 3 AND CASIN = 'B075JWGGLV';</v>
      </c>
    </row>
    <row r="96" spans="1:7" ht="15.75" x14ac:dyDescent="0.25">
      <c r="A96" s="5" t="s">
        <v>1577</v>
      </c>
      <c r="B96" s="5">
        <v>1260</v>
      </c>
      <c r="C96" s="5">
        <v>3</v>
      </c>
      <c r="D96" s="6">
        <v>46107.333333333336</v>
      </c>
      <c r="E96" s="15">
        <f t="shared" si="2"/>
        <v>1676</v>
      </c>
      <c r="F96" s="10">
        <v>1675.8</v>
      </c>
      <c r="G96" t="str">
        <f t="shared" si="3"/>
        <v>UPDATE WipDetails SET ForecastData = 1676 WHERE WipMaster_Id IN (SELECT id FROM WipMasters WHERE issuedmonth = 'January' AND IssuedYear = 2026) AND CommitmentPeriod = 3 AND CASIN = 'B075JWTMJW';</v>
      </c>
    </row>
    <row r="97" spans="1:7" ht="15.75" x14ac:dyDescent="0.25">
      <c r="A97" s="5" t="s">
        <v>1622</v>
      </c>
      <c r="B97" s="5">
        <v>108</v>
      </c>
      <c r="C97" s="5">
        <v>3</v>
      </c>
      <c r="D97" s="6">
        <v>46107.333333333336</v>
      </c>
      <c r="E97" s="15">
        <f t="shared" si="2"/>
        <v>144</v>
      </c>
      <c r="F97" s="10">
        <v>143.63999999999999</v>
      </c>
      <c r="G97" t="str">
        <f t="shared" si="3"/>
        <v>UPDATE WipDetails SET ForecastData = 144 WHERE WipMaster_Id IN (SELECT id FROM WipMasters WHERE issuedmonth = 'January' AND IssuedYear = 2026) AND CommitmentPeriod = 3 AND CASIN = 'B07752LYPC';</v>
      </c>
    </row>
    <row r="98" spans="1:7" ht="15.75" x14ac:dyDescent="0.25">
      <c r="A98" s="5" t="s">
        <v>1626</v>
      </c>
      <c r="B98" s="5">
        <v>36</v>
      </c>
      <c r="C98" s="5">
        <v>3</v>
      </c>
      <c r="D98" s="6">
        <v>46107.333333333336</v>
      </c>
      <c r="E98" s="15">
        <f t="shared" si="2"/>
        <v>48</v>
      </c>
      <c r="F98" s="10">
        <v>47.88</v>
      </c>
      <c r="G98" t="str">
        <f t="shared" si="3"/>
        <v>UPDATE WipDetails SET ForecastData = 48 WHERE WipMaster_Id IN (SELECT id FROM WipMasters WHERE issuedmonth = 'January' AND IssuedYear = 2026) AND CommitmentPeriod = 3 AND CASIN = 'B07756DQFZ';</v>
      </c>
    </row>
    <row r="99" spans="1:7" ht="15.75" x14ac:dyDescent="0.25">
      <c r="A99" s="5" t="s">
        <v>1631</v>
      </c>
      <c r="B99" s="5">
        <v>108</v>
      </c>
      <c r="C99" s="5">
        <v>3</v>
      </c>
      <c r="D99" s="6">
        <v>46107.333333333336</v>
      </c>
      <c r="E99" s="15">
        <f t="shared" si="2"/>
        <v>144</v>
      </c>
      <c r="F99" s="10">
        <v>143.63999999999999</v>
      </c>
      <c r="G99" t="str">
        <f t="shared" si="3"/>
        <v>UPDATE WipDetails SET ForecastData = 144 WHERE WipMaster_Id IN (SELECT id FROM WipMasters WHERE issuedmonth = 'January' AND IssuedYear = 2026) AND CommitmentPeriod = 3 AND CASIN = 'B07756L5GN';</v>
      </c>
    </row>
    <row r="100" spans="1:7" ht="15.75" x14ac:dyDescent="0.25">
      <c r="A100" s="5" t="s">
        <v>1668</v>
      </c>
      <c r="B100" s="5">
        <v>1548</v>
      </c>
      <c r="C100" s="5">
        <v>3</v>
      </c>
      <c r="D100" s="6">
        <v>46107.333333333336</v>
      </c>
      <c r="E100" s="15">
        <f t="shared" si="2"/>
        <v>2059</v>
      </c>
      <c r="F100" s="10">
        <v>2058.84</v>
      </c>
      <c r="G100" t="str">
        <f t="shared" si="3"/>
        <v>UPDATE WipDetails SET ForecastData = 2059 WHERE WipMaster_Id IN (SELECT id FROM WipMasters WHERE issuedmonth = 'January' AND IssuedYear = 2026) AND CommitmentPeriod = 3 AND CASIN = 'B07756L5H6';</v>
      </c>
    </row>
    <row r="101" spans="1:7" ht="15.75" x14ac:dyDescent="0.25">
      <c r="A101" s="5" t="s">
        <v>1599</v>
      </c>
      <c r="B101" s="5">
        <v>216</v>
      </c>
      <c r="C101" s="5">
        <v>3</v>
      </c>
      <c r="D101" s="6">
        <v>46107.333333333336</v>
      </c>
      <c r="E101" s="15">
        <f t="shared" si="2"/>
        <v>287</v>
      </c>
      <c r="F101" s="10">
        <v>287.27999999999997</v>
      </c>
      <c r="G101" t="str">
        <f t="shared" si="3"/>
        <v>UPDATE WipDetails SET ForecastData = 287 WHERE WipMaster_Id IN (SELECT id FROM WipMasters WHERE issuedmonth = 'January' AND IssuedYear = 2026) AND CommitmentPeriod = 3 AND CASIN = 'B07756XRWD';</v>
      </c>
    </row>
    <row r="102" spans="1:7" ht="15.75" x14ac:dyDescent="0.25">
      <c r="A102" s="5" t="s">
        <v>1601</v>
      </c>
      <c r="B102" s="5">
        <v>0</v>
      </c>
      <c r="C102" s="5">
        <v>3</v>
      </c>
      <c r="D102" s="6">
        <v>46107.333333333336</v>
      </c>
      <c r="E102" s="15">
        <f t="shared" si="2"/>
        <v>0</v>
      </c>
      <c r="F102" s="10">
        <v>0</v>
      </c>
      <c r="G102" t="str">
        <f t="shared" si="3"/>
        <v>UPDATE WipDetails SET ForecastData = 0 WHERE WipMaster_Id IN (SELECT id FROM WipMasters WHERE issuedmonth = 'January' AND IssuedYear = 2026) AND CommitmentPeriod = 3 AND CASIN = 'B07756XY75';</v>
      </c>
    </row>
    <row r="103" spans="1:7" ht="15.75" x14ac:dyDescent="0.25">
      <c r="A103" s="5" t="s">
        <v>1663</v>
      </c>
      <c r="B103" s="5">
        <v>612</v>
      </c>
      <c r="C103" s="5">
        <v>3</v>
      </c>
      <c r="D103" s="6">
        <v>46107.333333333336</v>
      </c>
      <c r="E103" s="15">
        <f t="shared" si="2"/>
        <v>814</v>
      </c>
      <c r="F103" s="10">
        <v>813.96</v>
      </c>
      <c r="G103" t="str">
        <f t="shared" si="3"/>
        <v>UPDATE WipDetails SET ForecastData = 814 WHERE WipMaster_Id IN (SELECT id FROM WipMasters WHERE issuedmonth = 'January' AND IssuedYear = 2026) AND CommitmentPeriod = 3 AND CASIN = 'B07756XY7H';</v>
      </c>
    </row>
    <row r="104" spans="1:7" ht="15.75" x14ac:dyDescent="0.25">
      <c r="A104" s="5" t="s">
        <v>1662</v>
      </c>
      <c r="B104" s="5">
        <v>540</v>
      </c>
      <c r="C104" s="5">
        <v>3</v>
      </c>
      <c r="D104" s="6">
        <v>46107.333333333336</v>
      </c>
      <c r="E104" s="15">
        <f t="shared" si="2"/>
        <v>718</v>
      </c>
      <c r="F104" s="10">
        <v>718.2</v>
      </c>
      <c r="G104" t="str">
        <f t="shared" si="3"/>
        <v>UPDATE WipDetails SET ForecastData = 718 WHERE WipMaster_Id IN (SELECT id FROM WipMasters WHERE issuedmonth = 'January' AND IssuedYear = 2026) AND CommitmentPeriod = 3 AND CASIN = 'B0775771P7';</v>
      </c>
    </row>
    <row r="105" spans="1:7" ht="15.75" x14ac:dyDescent="0.25">
      <c r="A105" s="5" t="s">
        <v>1664</v>
      </c>
      <c r="B105" s="5">
        <v>144</v>
      </c>
      <c r="C105" s="5">
        <v>3</v>
      </c>
      <c r="D105" s="6">
        <v>46107.333333333336</v>
      </c>
      <c r="E105" s="15">
        <f t="shared" si="2"/>
        <v>192</v>
      </c>
      <c r="F105" s="10">
        <v>191.52</v>
      </c>
      <c r="G105" t="str">
        <f t="shared" si="3"/>
        <v>UPDATE WipDetails SET ForecastData = 192 WHERE WipMaster_Id IN (SELECT id FROM WipMasters WHERE issuedmonth = 'January' AND IssuedYear = 2026) AND CommitmentPeriod = 3 AND CASIN = 'B0775771P8';</v>
      </c>
    </row>
    <row r="106" spans="1:7" ht="15.75" x14ac:dyDescent="0.25">
      <c r="A106" s="5" t="s">
        <v>1667</v>
      </c>
      <c r="B106" s="5">
        <v>1584</v>
      </c>
      <c r="C106" s="5">
        <v>3</v>
      </c>
      <c r="D106" s="6">
        <v>46107.333333333336</v>
      </c>
      <c r="E106" s="15">
        <f t="shared" si="2"/>
        <v>2107</v>
      </c>
      <c r="F106" s="10">
        <v>2106.7200000000003</v>
      </c>
      <c r="G106" t="str">
        <f t="shared" si="3"/>
        <v>UPDATE WipDetails SET ForecastData = 2107 WHERE WipMaster_Id IN (SELECT id FROM WipMasters WHERE issuedmonth = 'January' AND IssuedYear = 2026) AND CommitmentPeriod = 3 AND CASIN = 'B07757LYZD';</v>
      </c>
    </row>
    <row r="107" spans="1:7" ht="15.75" x14ac:dyDescent="0.25">
      <c r="A107" s="5" t="s">
        <v>1669</v>
      </c>
      <c r="B107" s="5">
        <v>252</v>
      </c>
      <c r="C107" s="5">
        <v>3</v>
      </c>
      <c r="D107" s="6">
        <v>46107.333333333336</v>
      </c>
      <c r="E107" s="15">
        <f t="shared" si="2"/>
        <v>335</v>
      </c>
      <c r="F107" s="10">
        <v>335.16</v>
      </c>
      <c r="G107" t="str">
        <f t="shared" si="3"/>
        <v>UPDATE WipDetails SET ForecastData = 335 WHERE WipMaster_Id IN (SELECT id FROM WipMasters WHERE issuedmonth = 'January' AND IssuedYear = 2026) AND CommitmentPeriod = 3 AND CASIN = 'B07757Y3CV';</v>
      </c>
    </row>
    <row r="108" spans="1:7" ht="15.75" x14ac:dyDescent="0.25">
      <c r="A108" s="5" t="s">
        <v>1625</v>
      </c>
      <c r="B108" s="5">
        <v>216</v>
      </c>
      <c r="C108" s="5">
        <v>3</v>
      </c>
      <c r="D108" s="6">
        <v>46107.333333333336</v>
      </c>
      <c r="E108" s="15">
        <f t="shared" si="2"/>
        <v>287</v>
      </c>
      <c r="F108" s="10">
        <v>287.27999999999997</v>
      </c>
      <c r="G108" t="str">
        <f t="shared" si="3"/>
        <v>UPDATE WipDetails SET ForecastData = 287 WHERE WipMaster_Id IN (SELECT id FROM WipMasters WHERE issuedmonth = 'January' AND IssuedYear = 2026) AND CommitmentPeriod = 3 AND CASIN = 'B07757Y3CZ';</v>
      </c>
    </row>
    <row r="109" spans="1:7" ht="15.75" x14ac:dyDescent="0.25">
      <c r="A109" s="5" t="s">
        <v>1665</v>
      </c>
      <c r="B109" s="5">
        <v>108</v>
      </c>
      <c r="C109" s="5">
        <v>3</v>
      </c>
      <c r="D109" s="6">
        <v>46107.333333333336</v>
      </c>
      <c r="E109" s="15">
        <f t="shared" si="2"/>
        <v>144</v>
      </c>
      <c r="F109" s="10">
        <v>143.63999999999999</v>
      </c>
      <c r="G109" t="str">
        <f t="shared" si="3"/>
        <v>UPDATE WipDetails SET ForecastData = 144 WHERE WipMaster_Id IN (SELECT id FROM WipMasters WHERE issuedmonth = 'January' AND IssuedYear = 2026) AND CommitmentPeriod = 3 AND CASIN = 'B07757Y3DK';</v>
      </c>
    </row>
    <row r="110" spans="1:7" ht="15.75" x14ac:dyDescent="0.25">
      <c r="A110" s="5" t="s">
        <v>1600</v>
      </c>
      <c r="B110" s="5">
        <v>360</v>
      </c>
      <c r="C110" s="5">
        <v>3</v>
      </c>
      <c r="D110" s="6">
        <v>46107.333333333336</v>
      </c>
      <c r="E110" s="15">
        <f t="shared" si="2"/>
        <v>479</v>
      </c>
      <c r="F110" s="10">
        <v>478.8</v>
      </c>
      <c r="G110" t="str">
        <f t="shared" si="3"/>
        <v>UPDATE WipDetails SET ForecastData = 479 WHERE WipMaster_Id IN (SELECT id FROM WipMasters WHERE issuedmonth = 'January' AND IssuedYear = 2026) AND CommitmentPeriod = 3 AND CASIN = 'B07757Y3H2';</v>
      </c>
    </row>
    <row r="111" spans="1:7" ht="15.75" x14ac:dyDescent="0.25">
      <c r="A111" s="5" t="s">
        <v>1603</v>
      </c>
      <c r="B111" s="5">
        <v>0</v>
      </c>
      <c r="C111" s="5">
        <v>3</v>
      </c>
      <c r="D111" s="6">
        <v>46107.333333333336</v>
      </c>
      <c r="E111" s="15">
        <f t="shared" si="2"/>
        <v>0</v>
      </c>
      <c r="F111" s="10">
        <v>0</v>
      </c>
      <c r="G111" t="str">
        <f t="shared" si="3"/>
        <v>UPDATE WipDetails SET ForecastData = 0 WHERE WipMaster_Id IN (SELECT id FROM WipMasters WHERE issuedmonth = 'January' AND IssuedYear = 2026) AND CommitmentPeriod = 3 AND CASIN = 'B077597X5T';</v>
      </c>
    </row>
    <row r="112" spans="1:7" ht="15.75" x14ac:dyDescent="0.25">
      <c r="A112" s="5" t="s">
        <v>1666</v>
      </c>
      <c r="B112" s="5">
        <v>288</v>
      </c>
      <c r="C112" s="5">
        <v>3</v>
      </c>
      <c r="D112" s="6">
        <v>46107.333333333336</v>
      </c>
      <c r="E112" s="15">
        <f t="shared" si="2"/>
        <v>383</v>
      </c>
      <c r="F112" s="10">
        <v>383.04</v>
      </c>
      <c r="G112" t="str">
        <f t="shared" si="3"/>
        <v>UPDATE WipDetails SET ForecastData = 383 WHERE WipMaster_Id IN (SELECT id FROM WipMasters WHERE issuedmonth = 'January' AND IssuedYear = 2026) AND CommitmentPeriod = 3 AND CASIN = 'B077597X69';</v>
      </c>
    </row>
    <row r="113" spans="1:7" ht="15.75" x14ac:dyDescent="0.25">
      <c r="A113" s="5" t="s">
        <v>1596</v>
      </c>
      <c r="B113" s="5">
        <v>36</v>
      </c>
      <c r="C113" s="5">
        <v>3</v>
      </c>
      <c r="D113" s="6">
        <v>46107.333333333336</v>
      </c>
      <c r="E113" s="15">
        <f t="shared" si="2"/>
        <v>48</v>
      </c>
      <c r="F113" s="10">
        <v>47.88</v>
      </c>
      <c r="G113" t="str">
        <f t="shared" si="3"/>
        <v>UPDATE WipDetails SET ForecastData = 48 WHERE WipMaster_Id IN (SELECT id FROM WipMasters WHERE issuedmonth = 'January' AND IssuedYear = 2026) AND CommitmentPeriod = 3 AND CASIN = 'B0775B4K56';</v>
      </c>
    </row>
    <row r="114" spans="1:7" ht="15.75" x14ac:dyDescent="0.25">
      <c r="A114" s="5" t="s">
        <v>1630</v>
      </c>
      <c r="B114" s="5">
        <v>1080</v>
      </c>
      <c r="C114" s="5">
        <v>3</v>
      </c>
      <c r="D114" s="6">
        <v>46107.333333333336</v>
      </c>
      <c r="E114" s="15">
        <f t="shared" si="2"/>
        <v>1436</v>
      </c>
      <c r="F114" s="10">
        <v>1436.4</v>
      </c>
      <c r="G114" t="str">
        <f t="shared" si="3"/>
        <v>UPDATE WipDetails SET ForecastData = 1436 WHERE WipMaster_Id IN (SELECT id FROM WipMasters WHERE issuedmonth = 'January' AND IssuedYear = 2026) AND CommitmentPeriod = 3 AND CASIN = 'B0775C16S3';</v>
      </c>
    </row>
    <row r="115" spans="1:7" ht="15.75" x14ac:dyDescent="0.25">
      <c r="A115" s="5" t="s">
        <v>1627</v>
      </c>
      <c r="B115" s="5">
        <v>36</v>
      </c>
      <c r="C115" s="5">
        <v>3</v>
      </c>
      <c r="D115" s="6">
        <v>46107.333333333336</v>
      </c>
      <c r="E115" s="15">
        <f t="shared" si="2"/>
        <v>48</v>
      </c>
      <c r="F115" s="10">
        <v>47.88</v>
      </c>
      <c r="G115" t="str">
        <f t="shared" si="3"/>
        <v>UPDATE WipDetails SET ForecastData = 48 WHERE WipMaster_Id IN (SELECT id FROM WipMasters WHERE issuedmonth = 'January' AND IssuedYear = 2026) AND CommitmentPeriod = 3 AND CASIN = 'B0775C5H5D';</v>
      </c>
    </row>
    <row r="116" spans="1:7" ht="15.75" x14ac:dyDescent="0.25">
      <c r="A116" s="5" t="s">
        <v>1670</v>
      </c>
      <c r="B116" s="5">
        <v>36</v>
      </c>
      <c r="C116" s="5">
        <v>3</v>
      </c>
      <c r="D116" s="6">
        <v>46107.333333333336</v>
      </c>
      <c r="E116" s="15">
        <f t="shared" si="2"/>
        <v>48</v>
      </c>
      <c r="F116" s="10">
        <v>47.88</v>
      </c>
      <c r="G116" t="str">
        <f t="shared" si="3"/>
        <v>UPDATE WipDetails SET ForecastData = 48 WHERE WipMaster_Id IN (SELECT id FROM WipMasters WHERE issuedmonth = 'January' AND IssuedYear = 2026) AND CommitmentPeriod = 3 AND CASIN = 'B0775CT1SB';</v>
      </c>
    </row>
    <row r="117" spans="1:7" ht="15.75" x14ac:dyDescent="0.25">
      <c r="A117" s="5" t="s">
        <v>1597</v>
      </c>
      <c r="B117" s="5">
        <v>108</v>
      </c>
      <c r="C117" s="5">
        <v>3</v>
      </c>
      <c r="D117" s="6">
        <v>46107.333333333336</v>
      </c>
      <c r="E117" s="15">
        <f t="shared" si="2"/>
        <v>144</v>
      </c>
      <c r="F117" s="10">
        <v>143.63999999999999</v>
      </c>
      <c r="G117" t="str">
        <f t="shared" si="3"/>
        <v>UPDATE WipDetails SET ForecastData = 144 WHERE WipMaster_Id IN (SELECT id FROM WipMasters WHERE issuedmonth = 'January' AND IssuedYear = 2026) AND CommitmentPeriod = 3 AND CASIN = 'B0775CTD9S';</v>
      </c>
    </row>
    <row r="118" spans="1:7" ht="15.75" x14ac:dyDescent="0.25">
      <c r="A118" s="5" t="s">
        <v>1623</v>
      </c>
      <c r="B118" s="5">
        <v>504</v>
      </c>
      <c r="C118" s="5">
        <v>3</v>
      </c>
      <c r="D118" s="6">
        <v>46107.333333333336</v>
      </c>
      <c r="E118" s="15">
        <f t="shared" si="2"/>
        <v>670</v>
      </c>
      <c r="F118" s="10">
        <v>670.32</v>
      </c>
      <c r="G118" t="str">
        <f t="shared" si="3"/>
        <v>UPDATE WipDetails SET ForecastData = 670 WHERE WipMaster_Id IN (SELECT id FROM WipMasters WHERE issuedmonth = 'January' AND IssuedYear = 2026) AND CommitmentPeriod = 3 AND CASIN = 'B0775CVYC4';</v>
      </c>
    </row>
    <row r="119" spans="1:7" ht="15.75" x14ac:dyDescent="0.25">
      <c r="A119" s="5" t="s">
        <v>1604</v>
      </c>
      <c r="B119" s="5">
        <v>0</v>
      </c>
      <c r="C119" s="5">
        <v>3</v>
      </c>
      <c r="D119" s="6">
        <v>46107.333333333336</v>
      </c>
      <c r="E119" s="15">
        <f t="shared" si="2"/>
        <v>0</v>
      </c>
      <c r="F119" s="10">
        <v>0</v>
      </c>
      <c r="G119" t="str">
        <f t="shared" si="3"/>
        <v>UPDATE WipDetails SET ForecastData = 0 WHERE WipMaster_Id IN (SELECT id FROM WipMasters WHERE issuedmonth = 'January' AND IssuedYear = 2026) AND CommitmentPeriod = 3 AND CASIN = 'B0775M3RZ9';</v>
      </c>
    </row>
    <row r="120" spans="1:7" ht="15.75" x14ac:dyDescent="0.25">
      <c r="A120" s="5" t="s">
        <v>1628</v>
      </c>
      <c r="B120" s="5">
        <v>900</v>
      </c>
      <c r="C120" s="5">
        <v>3</v>
      </c>
      <c r="D120" s="6">
        <v>46107.333333333336</v>
      </c>
      <c r="E120" s="15">
        <f t="shared" si="2"/>
        <v>1197</v>
      </c>
      <c r="F120" s="10">
        <v>1197</v>
      </c>
      <c r="G120" t="str">
        <f t="shared" si="3"/>
        <v>UPDATE WipDetails SET ForecastData = 1197 WHERE WipMaster_Id IN (SELECT id FROM WipMasters WHERE issuedmonth = 'January' AND IssuedYear = 2026) AND CommitmentPeriod = 3 AND CASIN = 'B0775M7SV7';</v>
      </c>
    </row>
    <row r="121" spans="1:7" ht="15.75" x14ac:dyDescent="0.25">
      <c r="A121" s="5" t="s">
        <v>1624</v>
      </c>
      <c r="B121" s="5">
        <v>648</v>
      </c>
      <c r="C121" s="5">
        <v>3</v>
      </c>
      <c r="D121" s="6">
        <v>46107.333333333336</v>
      </c>
      <c r="E121" s="15">
        <f t="shared" si="2"/>
        <v>862</v>
      </c>
      <c r="F121" s="10">
        <v>861.84</v>
      </c>
      <c r="G121" t="str">
        <f t="shared" si="3"/>
        <v>UPDATE WipDetails SET ForecastData = 862 WHERE WipMaster_Id IN (SELECT id FROM WipMasters WHERE issuedmonth = 'January' AND IssuedYear = 2026) AND CommitmentPeriod = 3 AND CASIN = 'B0775M8G7B';</v>
      </c>
    </row>
    <row r="122" spans="1:7" ht="15.75" x14ac:dyDescent="0.25">
      <c r="A122" s="5" t="s">
        <v>1629</v>
      </c>
      <c r="B122" s="5">
        <v>1332</v>
      </c>
      <c r="C122" s="5">
        <v>3</v>
      </c>
      <c r="D122" s="6">
        <v>46107.333333333336</v>
      </c>
      <c r="E122" s="15">
        <f t="shared" si="2"/>
        <v>1772</v>
      </c>
      <c r="F122" s="10">
        <v>1771.56</v>
      </c>
      <c r="G122" t="str">
        <f t="shared" si="3"/>
        <v>UPDATE WipDetails SET ForecastData = 1772 WHERE WipMaster_Id IN (SELECT id FROM WipMasters WHERE issuedmonth = 'January' AND IssuedYear = 2026) AND CommitmentPeriod = 3 AND CASIN = 'B0775M8G7H';</v>
      </c>
    </row>
    <row r="123" spans="1:7" ht="15.75" x14ac:dyDescent="0.25">
      <c r="A123" s="5" t="s">
        <v>1605</v>
      </c>
      <c r="B123" s="5">
        <v>0</v>
      </c>
      <c r="C123" s="5">
        <v>3</v>
      </c>
      <c r="D123" s="6">
        <v>46107.333333333336</v>
      </c>
      <c r="E123" s="15">
        <f t="shared" si="2"/>
        <v>0</v>
      </c>
      <c r="F123" s="10">
        <v>0</v>
      </c>
      <c r="G123" t="str">
        <f t="shared" si="3"/>
        <v>UPDATE WipDetails SET ForecastData = 0 WHERE WipMaster_Id IN (SELECT id FROM WipMasters WHERE issuedmonth = 'January' AND IssuedYear = 2026) AND CommitmentPeriod = 3 AND CASIN = 'B0775M8G8M';</v>
      </c>
    </row>
    <row r="124" spans="1:7" ht="15.75" x14ac:dyDescent="0.25">
      <c r="A124" s="5" t="s">
        <v>1598</v>
      </c>
      <c r="B124" s="5">
        <v>1368</v>
      </c>
      <c r="C124" s="5">
        <v>3</v>
      </c>
      <c r="D124" s="6">
        <v>46107.333333333336</v>
      </c>
      <c r="E124" s="15">
        <f t="shared" si="2"/>
        <v>1819</v>
      </c>
      <c r="F124" s="10">
        <v>1819.44</v>
      </c>
      <c r="G124" t="str">
        <f t="shared" si="3"/>
        <v>UPDATE WipDetails SET ForecastData = 1819 WHERE WipMaster_Id IN (SELECT id FROM WipMasters WHERE issuedmonth = 'January' AND IssuedYear = 2026) AND CommitmentPeriod = 3 AND CASIN = 'B0775M8G9Q';</v>
      </c>
    </row>
    <row r="125" spans="1:7" ht="15.75" x14ac:dyDescent="0.25">
      <c r="A125" s="5" t="s">
        <v>1602</v>
      </c>
      <c r="B125" s="5">
        <v>0</v>
      </c>
      <c r="C125" s="5">
        <v>3</v>
      </c>
      <c r="D125" s="6">
        <v>46107.333333333336</v>
      </c>
      <c r="E125" s="15">
        <f t="shared" si="2"/>
        <v>0</v>
      </c>
      <c r="F125" s="10">
        <v>0</v>
      </c>
      <c r="G125" t="str">
        <f t="shared" si="3"/>
        <v>UPDATE WipDetails SET ForecastData = 0 WHERE WipMaster_Id IN (SELECT id FROM WipMasters WHERE issuedmonth = 'January' AND IssuedYear = 2026) AND CommitmentPeriod = 3 AND CASIN = 'B0775MH7WL';</v>
      </c>
    </row>
    <row r="126" spans="1:7" ht="15.75" x14ac:dyDescent="0.25">
      <c r="A126" s="5" t="s">
        <v>1661</v>
      </c>
      <c r="B126" s="5">
        <v>108</v>
      </c>
      <c r="C126" s="5">
        <v>3</v>
      </c>
      <c r="D126" s="6">
        <v>46107.333333333336</v>
      </c>
      <c r="E126" s="15">
        <f t="shared" si="2"/>
        <v>144</v>
      </c>
      <c r="F126" s="10">
        <v>143.63999999999999</v>
      </c>
      <c r="G126" t="str">
        <f t="shared" si="3"/>
        <v>UPDATE WipDetails SET ForecastData = 144 WHERE WipMaster_Id IN (SELECT id FROM WipMasters WHERE issuedmonth = 'January' AND IssuedYear = 2026) AND CommitmentPeriod = 3 AND CASIN = 'B0775Q1K42';</v>
      </c>
    </row>
    <row r="127" spans="1:7" ht="15.75" x14ac:dyDescent="0.25">
      <c r="A127" s="5" t="s">
        <v>1528</v>
      </c>
      <c r="B127" s="5">
        <v>1098</v>
      </c>
      <c r="C127" s="5">
        <v>3</v>
      </c>
      <c r="D127" s="6">
        <v>46107.333333333336</v>
      </c>
      <c r="E127" s="15">
        <f t="shared" si="2"/>
        <v>1460</v>
      </c>
      <c r="F127" s="10">
        <v>1460.3400000000001</v>
      </c>
      <c r="G127" t="str">
        <f t="shared" si="3"/>
        <v>UPDATE WipDetails SET ForecastData = 1460 WHERE WipMaster_Id IN (SELECT id FROM WipMasters WHERE issuedmonth = 'January' AND IssuedYear = 2026) AND CommitmentPeriod = 3 AND CASIN = 'B079LR2RZR';</v>
      </c>
    </row>
    <row r="128" spans="1:7" ht="15.75" x14ac:dyDescent="0.25">
      <c r="A128" s="5" t="s">
        <v>1525</v>
      </c>
      <c r="B128" s="5">
        <v>780</v>
      </c>
      <c r="C128" s="5">
        <v>3</v>
      </c>
      <c r="D128" s="6">
        <v>46107.333333333336</v>
      </c>
      <c r="E128" s="15">
        <f t="shared" si="2"/>
        <v>1037</v>
      </c>
      <c r="F128" s="10">
        <v>1037.4000000000001</v>
      </c>
      <c r="G128" t="str">
        <f t="shared" si="3"/>
        <v>UPDATE WipDetails SET ForecastData = 1037 WHERE WipMaster_Id IN (SELECT id FROM WipMasters WHERE issuedmonth = 'January' AND IssuedYear = 2026) AND CommitmentPeriod = 3 AND CASIN = 'B079LS1YLQ';</v>
      </c>
    </row>
    <row r="129" spans="1:7" ht="15.75" x14ac:dyDescent="0.25">
      <c r="A129" s="5" t="s">
        <v>1527</v>
      </c>
      <c r="B129" s="5">
        <v>1368</v>
      </c>
      <c r="C129" s="5">
        <v>3</v>
      </c>
      <c r="D129" s="6">
        <v>46107.333333333336</v>
      </c>
      <c r="E129" s="15">
        <f t="shared" si="2"/>
        <v>1819</v>
      </c>
      <c r="F129" s="10">
        <v>1819.44</v>
      </c>
      <c r="G129" t="str">
        <f t="shared" si="3"/>
        <v>UPDATE WipDetails SET ForecastData = 1819 WHERE WipMaster_Id IN (SELECT id FROM WipMasters WHERE issuedmonth = 'January' AND IssuedYear = 2026) AND CommitmentPeriod = 3 AND CASIN = 'B079LSJP9D';</v>
      </c>
    </row>
    <row r="130" spans="1:7" ht="15.75" x14ac:dyDescent="0.25">
      <c r="A130" s="5" t="s">
        <v>1526</v>
      </c>
      <c r="B130" s="5">
        <v>1380</v>
      </c>
      <c r="C130" s="5">
        <v>3</v>
      </c>
      <c r="D130" s="6">
        <v>46107.333333333336</v>
      </c>
      <c r="E130" s="15">
        <f t="shared" si="2"/>
        <v>1835</v>
      </c>
      <c r="F130" s="10">
        <v>1835.4</v>
      </c>
      <c r="G130" t="str">
        <f t="shared" si="3"/>
        <v>UPDATE WipDetails SET ForecastData = 1835 WHERE WipMaster_Id IN (SELECT id FROM WipMasters WHERE issuedmonth = 'January' AND IssuedYear = 2026) AND CommitmentPeriod = 3 AND CASIN = 'B079LSTRQJ';</v>
      </c>
    </row>
    <row r="131" spans="1:7" ht="15.75" x14ac:dyDescent="0.25">
      <c r="A131" s="5" t="s">
        <v>1529</v>
      </c>
      <c r="B131" s="5">
        <v>468</v>
      </c>
      <c r="C131" s="5">
        <v>3</v>
      </c>
      <c r="D131" s="6">
        <v>46107.333333333336</v>
      </c>
      <c r="E131" s="15">
        <f t="shared" ref="E131:E194" si="4">ROUND(F131,0)</f>
        <v>622</v>
      </c>
      <c r="F131" s="10">
        <v>622.44000000000005</v>
      </c>
      <c r="G131" t="str">
        <f t="shared" ref="G131:G194" si="5">"UPDATE WipDetails SET ForecastData = "&amp; E131 &amp;" WHERE WipMaster_Id IN (SELECT id FROM WipMasters WHERE issuedmonth = 'January' AND IssuedYear = 2026) AND CommitmentPeriod = 3 AND CASIN = '"&amp; A131 &amp;"';"</f>
        <v>UPDATE WipDetails SET ForecastData = 622 WHERE WipMaster_Id IN (SELECT id FROM WipMasters WHERE issuedmonth = 'January' AND IssuedYear = 2026) AND CommitmentPeriod = 3 AND CASIN = 'B079LT644Z';</v>
      </c>
    </row>
    <row r="132" spans="1:7" ht="15.75" x14ac:dyDescent="0.25">
      <c r="A132" s="5" t="s">
        <v>1524</v>
      </c>
      <c r="B132" s="5">
        <v>140</v>
      </c>
      <c r="C132" s="5">
        <v>3</v>
      </c>
      <c r="D132" s="6">
        <v>46107.333333333336</v>
      </c>
      <c r="E132" s="15">
        <f t="shared" si="4"/>
        <v>186</v>
      </c>
      <c r="F132" s="10">
        <v>186.2</v>
      </c>
      <c r="G132" t="str">
        <f t="shared" si="5"/>
        <v>UPDATE WipDetails SET ForecastData = 186 WHERE WipMaster_Id IN (SELECT id FROM WipMasters WHERE issuedmonth = 'January' AND IssuedYear = 2026) AND CommitmentPeriod = 3 AND CASIN = 'B079LYZ7WR';</v>
      </c>
    </row>
    <row r="133" spans="1:7" ht="15.75" x14ac:dyDescent="0.25">
      <c r="A133" s="5" t="s">
        <v>1810</v>
      </c>
      <c r="B133" s="5">
        <v>0</v>
      </c>
      <c r="C133" s="5">
        <v>3</v>
      </c>
      <c r="D133" s="6">
        <v>46107.333333333336</v>
      </c>
      <c r="E133" s="15">
        <f t="shared" si="4"/>
        <v>0</v>
      </c>
      <c r="F133" s="10">
        <v>0</v>
      </c>
      <c r="G133" t="str">
        <f t="shared" si="5"/>
        <v>UPDATE WipDetails SET ForecastData = 0 WHERE WipMaster_Id IN (SELECT id FROM WipMasters WHERE issuedmonth = 'January' AND IssuedYear = 2026) AND CommitmentPeriod = 3 AND CASIN = 'B07BKMHDX6';</v>
      </c>
    </row>
    <row r="134" spans="1:7" ht="15.75" x14ac:dyDescent="0.25">
      <c r="A134" s="5" t="s">
        <v>1738</v>
      </c>
      <c r="B134" s="5">
        <v>0</v>
      </c>
      <c r="C134" s="5">
        <v>3</v>
      </c>
      <c r="D134" s="6">
        <v>46107.333333333336</v>
      </c>
      <c r="E134" s="15">
        <f t="shared" si="4"/>
        <v>0</v>
      </c>
      <c r="F134" s="10">
        <v>0</v>
      </c>
      <c r="G134" t="str">
        <f t="shared" si="5"/>
        <v>UPDATE WipDetails SET ForecastData = 0 WHERE WipMaster_Id IN (SELECT id FROM WipMasters WHERE issuedmonth = 'January' AND IssuedYear = 2026) AND CommitmentPeriod = 3 AND CASIN = 'B07BKMLCC9';</v>
      </c>
    </row>
    <row r="135" spans="1:7" ht="15.75" x14ac:dyDescent="0.25">
      <c r="A135" s="5" t="s">
        <v>1808</v>
      </c>
      <c r="B135" s="5">
        <v>0</v>
      </c>
      <c r="C135" s="5">
        <v>3</v>
      </c>
      <c r="D135" s="6">
        <v>46107.333333333336</v>
      </c>
      <c r="E135" s="15">
        <f t="shared" si="4"/>
        <v>0</v>
      </c>
      <c r="F135" s="10">
        <v>0</v>
      </c>
      <c r="G135" t="str">
        <f t="shared" si="5"/>
        <v>UPDATE WipDetails SET ForecastData = 0 WHERE WipMaster_Id IN (SELECT id FROM WipMasters WHERE issuedmonth = 'January' AND IssuedYear = 2026) AND CommitmentPeriod = 3 AND CASIN = 'B07BKMN3FZ';</v>
      </c>
    </row>
    <row r="136" spans="1:7" ht="15.75" x14ac:dyDescent="0.25">
      <c r="A136" s="5" t="s">
        <v>1736</v>
      </c>
      <c r="B136" s="5">
        <v>0</v>
      </c>
      <c r="C136" s="5">
        <v>3</v>
      </c>
      <c r="D136" s="6">
        <v>46107.333333333336</v>
      </c>
      <c r="E136" s="15">
        <f t="shared" si="4"/>
        <v>0</v>
      </c>
      <c r="F136" s="10">
        <v>0</v>
      </c>
      <c r="G136" t="str">
        <f t="shared" si="5"/>
        <v>UPDATE WipDetails SET ForecastData = 0 WHERE WipMaster_Id IN (SELECT id FROM WipMasters WHERE issuedmonth = 'January' AND IssuedYear = 2026) AND CommitmentPeriod = 3 AND CASIN = 'B07BKMN3LH';</v>
      </c>
    </row>
    <row r="137" spans="1:7" ht="15.75" x14ac:dyDescent="0.25">
      <c r="A137" s="5" t="s">
        <v>1806</v>
      </c>
      <c r="B137" s="5">
        <v>0</v>
      </c>
      <c r="C137" s="5">
        <v>3</v>
      </c>
      <c r="D137" s="6">
        <v>46107.333333333336</v>
      </c>
      <c r="E137" s="15">
        <f t="shared" si="4"/>
        <v>0</v>
      </c>
      <c r="F137" s="10">
        <v>0</v>
      </c>
      <c r="G137" t="str">
        <f t="shared" si="5"/>
        <v>UPDATE WipDetails SET ForecastData = 0 WHERE WipMaster_Id IN (SELECT id FROM WipMasters WHERE issuedmonth = 'January' AND IssuedYear = 2026) AND CommitmentPeriod = 3 AND CASIN = 'B07BKP1ZDJ';</v>
      </c>
    </row>
    <row r="138" spans="1:7" ht="15.75" x14ac:dyDescent="0.25">
      <c r="A138" s="5" t="s">
        <v>1812</v>
      </c>
      <c r="B138" s="5">
        <v>0</v>
      </c>
      <c r="C138" s="5">
        <v>3</v>
      </c>
      <c r="D138" s="6">
        <v>46107.333333333336</v>
      </c>
      <c r="E138" s="15">
        <f t="shared" si="4"/>
        <v>0</v>
      </c>
      <c r="F138" s="10">
        <v>0</v>
      </c>
      <c r="G138" t="str">
        <f t="shared" si="5"/>
        <v>UPDATE WipDetails SET ForecastData = 0 WHERE WipMaster_Id IN (SELECT id FROM WipMasters WHERE issuedmonth = 'January' AND IssuedYear = 2026) AND CommitmentPeriod = 3 AND CASIN = 'B07BKP1ZDV';</v>
      </c>
    </row>
    <row r="139" spans="1:7" ht="15.75" x14ac:dyDescent="0.25">
      <c r="A139" s="5" t="s">
        <v>1815</v>
      </c>
      <c r="B139" s="5">
        <v>0</v>
      </c>
      <c r="C139" s="5">
        <v>3</v>
      </c>
      <c r="D139" s="6">
        <v>46107.333333333336</v>
      </c>
      <c r="E139" s="15">
        <f t="shared" si="4"/>
        <v>0</v>
      </c>
      <c r="F139" s="10">
        <v>0</v>
      </c>
      <c r="G139" t="str">
        <f t="shared" si="5"/>
        <v>UPDATE WipDetails SET ForecastData = 0 WHERE WipMaster_Id IN (SELECT id FROM WipMasters WHERE issuedmonth = 'January' AND IssuedYear = 2026) AND CommitmentPeriod = 3 AND CASIN = 'B07BKQZRCJ';</v>
      </c>
    </row>
    <row r="140" spans="1:7" ht="15.75" x14ac:dyDescent="0.25">
      <c r="A140" s="5" t="s">
        <v>1814</v>
      </c>
      <c r="B140" s="5">
        <v>0</v>
      </c>
      <c r="C140" s="5">
        <v>3</v>
      </c>
      <c r="D140" s="6">
        <v>46107.333333333336</v>
      </c>
      <c r="E140" s="15">
        <f t="shared" si="4"/>
        <v>0</v>
      </c>
      <c r="F140" s="10">
        <v>0</v>
      </c>
      <c r="G140" t="str">
        <f t="shared" si="5"/>
        <v>UPDATE WipDetails SET ForecastData = 0 WHERE WipMaster_Id IN (SELECT id FROM WipMasters WHERE issuedmonth = 'January' AND IssuedYear = 2026) AND CommitmentPeriod = 3 AND CASIN = 'B07BKQZRCP';</v>
      </c>
    </row>
    <row r="141" spans="1:7" ht="15.75" x14ac:dyDescent="0.25">
      <c r="A141" s="5" t="s">
        <v>1771</v>
      </c>
      <c r="B141" s="5">
        <v>0</v>
      </c>
      <c r="C141" s="5">
        <v>3</v>
      </c>
      <c r="D141" s="6">
        <v>46107.333333333336</v>
      </c>
      <c r="E141" s="15">
        <f t="shared" si="4"/>
        <v>0</v>
      </c>
      <c r="F141" s="10">
        <v>0</v>
      </c>
      <c r="G141" t="str">
        <f t="shared" si="5"/>
        <v>UPDATE WipDetails SET ForecastData = 0 WHERE WipMaster_Id IN (SELECT id FROM WipMasters WHERE issuedmonth = 'January' AND IssuedYear = 2026) AND CommitmentPeriod = 3 AND CASIN = 'B07BKR1S86';</v>
      </c>
    </row>
    <row r="142" spans="1:7" ht="15.75" x14ac:dyDescent="0.25">
      <c r="A142" s="5" t="s">
        <v>1733</v>
      </c>
      <c r="B142" s="5">
        <v>0</v>
      </c>
      <c r="C142" s="5">
        <v>3</v>
      </c>
      <c r="D142" s="6">
        <v>46107.333333333336</v>
      </c>
      <c r="E142" s="15">
        <f t="shared" si="4"/>
        <v>0</v>
      </c>
      <c r="F142" s="10">
        <v>0</v>
      </c>
      <c r="G142" t="str">
        <f t="shared" si="5"/>
        <v>UPDATE WipDetails SET ForecastData = 0 WHERE WipMaster_Id IN (SELECT id FROM WipMasters WHERE issuedmonth = 'January' AND IssuedYear = 2026) AND CommitmentPeriod = 3 AND CASIN = 'B07BKR2NVB';</v>
      </c>
    </row>
    <row r="143" spans="1:7" ht="15.75" x14ac:dyDescent="0.25">
      <c r="A143" s="5" t="s">
        <v>1752</v>
      </c>
      <c r="B143" s="5">
        <v>0</v>
      </c>
      <c r="C143" s="5">
        <v>3</v>
      </c>
      <c r="D143" s="6">
        <v>46107.333333333336</v>
      </c>
      <c r="E143" s="15">
        <f t="shared" si="4"/>
        <v>0</v>
      </c>
      <c r="F143" s="10">
        <v>0</v>
      </c>
      <c r="G143" t="str">
        <f t="shared" si="5"/>
        <v>UPDATE WipDetails SET ForecastData = 0 WHERE WipMaster_Id IN (SELECT id FROM WipMasters WHERE issuedmonth = 'January' AND IssuedYear = 2026) AND CommitmentPeriod = 3 AND CASIN = 'B07BKR2NZG';</v>
      </c>
    </row>
    <row r="144" spans="1:7" ht="15.75" x14ac:dyDescent="0.25">
      <c r="A144" s="5" t="s">
        <v>1785</v>
      </c>
      <c r="B144" s="5">
        <v>0</v>
      </c>
      <c r="C144" s="5">
        <v>3</v>
      </c>
      <c r="D144" s="6">
        <v>46107.333333333336</v>
      </c>
      <c r="E144" s="15">
        <f t="shared" si="4"/>
        <v>0</v>
      </c>
      <c r="F144" s="10">
        <v>0</v>
      </c>
      <c r="G144" t="str">
        <f t="shared" si="5"/>
        <v>UPDATE WipDetails SET ForecastData = 0 WHERE WipMaster_Id IN (SELECT id FROM WipMasters WHERE issuedmonth = 'January' AND IssuedYear = 2026) AND CommitmentPeriod = 3 AND CASIN = 'B07BKR3MQJ';</v>
      </c>
    </row>
    <row r="145" spans="1:7" ht="15.75" x14ac:dyDescent="0.25">
      <c r="A145" s="5" t="s">
        <v>1783</v>
      </c>
      <c r="B145" s="5">
        <v>0</v>
      </c>
      <c r="C145" s="5">
        <v>3</v>
      </c>
      <c r="D145" s="6">
        <v>46107.333333333336</v>
      </c>
      <c r="E145" s="15">
        <f t="shared" si="4"/>
        <v>0</v>
      </c>
      <c r="F145" s="10">
        <v>0</v>
      </c>
      <c r="G145" t="str">
        <f t="shared" si="5"/>
        <v>UPDATE WipDetails SET ForecastData = 0 WHERE WipMaster_Id IN (SELECT id FROM WipMasters WHERE issuedmonth = 'January' AND IssuedYear = 2026) AND CommitmentPeriod = 3 AND CASIN = 'B07BKR3MQP';</v>
      </c>
    </row>
    <row r="146" spans="1:7" ht="15.75" x14ac:dyDescent="0.25">
      <c r="A146" s="5" t="s">
        <v>1778</v>
      </c>
      <c r="B146" s="5">
        <v>0</v>
      </c>
      <c r="C146" s="5">
        <v>3</v>
      </c>
      <c r="D146" s="6">
        <v>46107.333333333336</v>
      </c>
      <c r="E146" s="15">
        <f t="shared" si="4"/>
        <v>0</v>
      </c>
      <c r="F146" s="10">
        <v>0</v>
      </c>
      <c r="G146" t="str">
        <f t="shared" si="5"/>
        <v>UPDATE WipDetails SET ForecastData = 0 WHERE WipMaster_Id IN (SELECT id FROM WipMasters WHERE issuedmonth = 'January' AND IssuedYear = 2026) AND CommitmentPeriod = 3 AND CASIN = 'B07BKR98KD';</v>
      </c>
    </row>
    <row r="147" spans="1:7" ht="15.75" x14ac:dyDescent="0.25">
      <c r="A147" s="5" t="s">
        <v>1781</v>
      </c>
      <c r="B147" s="5">
        <v>0</v>
      </c>
      <c r="C147" s="5">
        <v>3</v>
      </c>
      <c r="D147" s="6">
        <v>46107.333333333336</v>
      </c>
      <c r="E147" s="15">
        <f t="shared" si="4"/>
        <v>0</v>
      </c>
      <c r="F147" s="10">
        <v>0</v>
      </c>
      <c r="G147" t="str">
        <f t="shared" si="5"/>
        <v>UPDATE WipDetails SET ForecastData = 0 WHERE WipMaster_Id IN (SELECT id FROM WipMasters WHERE issuedmonth = 'January' AND IssuedYear = 2026) AND CommitmentPeriod = 3 AND CASIN = 'B07BKR98KF';</v>
      </c>
    </row>
    <row r="148" spans="1:7" ht="15.75" x14ac:dyDescent="0.25">
      <c r="A148" s="5" t="s">
        <v>1702</v>
      </c>
      <c r="B148" s="5">
        <v>0</v>
      </c>
      <c r="C148" s="5">
        <v>3</v>
      </c>
      <c r="D148" s="6">
        <v>46107.333333333336</v>
      </c>
      <c r="E148" s="15">
        <f t="shared" si="4"/>
        <v>0</v>
      </c>
      <c r="F148" s="10">
        <v>0</v>
      </c>
      <c r="G148" t="str">
        <f t="shared" si="5"/>
        <v>UPDATE WipDetails SET ForecastData = 0 WHERE WipMaster_Id IN (SELECT id FROM WipMasters WHERE issuedmonth = 'January' AND IssuedYear = 2026) AND CommitmentPeriod = 3 AND CASIN = 'B07BKR98VP';</v>
      </c>
    </row>
    <row r="149" spans="1:7" ht="15.75" x14ac:dyDescent="0.25">
      <c r="A149" s="5" t="s">
        <v>1786</v>
      </c>
      <c r="B149" s="5">
        <v>0</v>
      </c>
      <c r="C149" s="5">
        <v>3</v>
      </c>
      <c r="D149" s="6">
        <v>46107.333333333336</v>
      </c>
      <c r="E149" s="15">
        <f t="shared" si="4"/>
        <v>0</v>
      </c>
      <c r="F149" s="10">
        <v>0</v>
      </c>
      <c r="G149" t="str">
        <f t="shared" si="5"/>
        <v>UPDATE WipDetails SET ForecastData = 0 WHERE WipMaster_Id IN (SELECT id FROM WipMasters WHERE issuedmonth = 'January' AND IssuedYear = 2026) AND CommitmentPeriod = 3 AND CASIN = 'B07BKRC8MZ';</v>
      </c>
    </row>
    <row r="150" spans="1:7" ht="15.75" x14ac:dyDescent="0.25">
      <c r="A150" s="5" t="s">
        <v>1753</v>
      </c>
      <c r="B150" s="5">
        <v>0</v>
      </c>
      <c r="C150" s="5">
        <v>3</v>
      </c>
      <c r="D150" s="6">
        <v>46107.333333333336</v>
      </c>
      <c r="E150" s="15">
        <f t="shared" si="4"/>
        <v>0</v>
      </c>
      <c r="F150" s="10">
        <v>0</v>
      </c>
      <c r="G150" t="str">
        <f t="shared" si="5"/>
        <v>UPDATE WipDetails SET ForecastData = 0 WHERE WipMaster_Id IN (SELECT id FROM WipMasters WHERE issuedmonth = 'January' AND IssuedYear = 2026) AND CommitmentPeriod = 3 AND CASIN = 'B07BKRC8TH';</v>
      </c>
    </row>
    <row r="151" spans="1:7" ht="15.75" x14ac:dyDescent="0.25">
      <c r="A151" s="5" t="s">
        <v>1782</v>
      </c>
      <c r="B151" s="5">
        <v>0</v>
      </c>
      <c r="C151" s="5">
        <v>3</v>
      </c>
      <c r="D151" s="6">
        <v>46107.333333333336</v>
      </c>
      <c r="E151" s="15">
        <f t="shared" si="4"/>
        <v>0</v>
      </c>
      <c r="F151" s="10">
        <v>0</v>
      </c>
      <c r="G151" t="str">
        <f t="shared" si="5"/>
        <v>UPDATE WipDetails SET ForecastData = 0 WHERE WipMaster_Id IN (SELECT id FROM WipMasters WHERE issuedmonth = 'January' AND IssuedYear = 2026) AND CommitmentPeriod = 3 AND CASIN = 'B07BKRD7SX';</v>
      </c>
    </row>
    <row r="152" spans="1:7" ht="15.75" x14ac:dyDescent="0.25">
      <c r="A152" s="5" t="s">
        <v>1790</v>
      </c>
      <c r="B152" s="5">
        <v>0</v>
      </c>
      <c r="C152" s="5">
        <v>3</v>
      </c>
      <c r="D152" s="6">
        <v>46107.333333333336</v>
      </c>
      <c r="E152" s="15">
        <f t="shared" si="4"/>
        <v>0</v>
      </c>
      <c r="F152" s="10">
        <v>0</v>
      </c>
      <c r="G152" t="str">
        <f t="shared" si="5"/>
        <v>UPDATE WipDetails SET ForecastData = 0 WHERE WipMaster_Id IN (SELECT id FROM WipMasters WHERE issuedmonth = 'January' AND IssuedYear = 2026) AND CommitmentPeriod = 3 AND CASIN = 'B07BKSKVK7';</v>
      </c>
    </row>
    <row r="153" spans="1:7" ht="15.75" x14ac:dyDescent="0.25">
      <c r="A153" s="5" t="s">
        <v>1773</v>
      </c>
      <c r="B153" s="5">
        <v>0</v>
      </c>
      <c r="C153" s="5">
        <v>3</v>
      </c>
      <c r="D153" s="6">
        <v>46107.333333333336</v>
      </c>
      <c r="E153" s="15">
        <f t="shared" si="4"/>
        <v>0</v>
      </c>
      <c r="F153" s="10">
        <v>0</v>
      </c>
      <c r="G153" t="str">
        <f t="shared" si="5"/>
        <v>UPDATE WipDetails SET ForecastData = 0 WHERE WipMaster_Id IN (SELECT id FROM WipMasters WHERE issuedmonth = 'January' AND IssuedYear = 2026) AND CommitmentPeriod = 3 AND CASIN = 'B07BKSKVSB';</v>
      </c>
    </row>
    <row r="154" spans="1:7" ht="15.75" x14ac:dyDescent="0.25">
      <c r="A154" s="5" t="s">
        <v>1741</v>
      </c>
      <c r="B154" s="5">
        <v>0</v>
      </c>
      <c r="C154" s="5">
        <v>3</v>
      </c>
      <c r="D154" s="6">
        <v>46107.333333333336</v>
      </c>
      <c r="E154" s="15">
        <f t="shared" si="4"/>
        <v>0</v>
      </c>
      <c r="F154" s="10">
        <v>0</v>
      </c>
      <c r="G154" t="str">
        <f t="shared" si="5"/>
        <v>UPDATE WipDetails SET ForecastData = 0 WHERE WipMaster_Id IN (SELECT id FROM WipMasters WHERE issuedmonth = 'January' AND IssuedYear = 2026) AND CommitmentPeriod = 3 AND CASIN = 'B07BKSMK8H';</v>
      </c>
    </row>
    <row r="155" spans="1:7" ht="15.75" x14ac:dyDescent="0.25">
      <c r="A155" s="5" t="s">
        <v>1805</v>
      </c>
      <c r="B155" s="5">
        <v>0</v>
      </c>
      <c r="C155" s="5">
        <v>3</v>
      </c>
      <c r="D155" s="6">
        <v>46107.333333333336</v>
      </c>
      <c r="E155" s="15">
        <f t="shared" si="4"/>
        <v>0</v>
      </c>
      <c r="F155" s="10">
        <v>0</v>
      </c>
      <c r="G155" t="str">
        <f t="shared" si="5"/>
        <v>UPDATE WipDetails SET ForecastData = 0 WHERE WipMaster_Id IN (SELECT id FROM WipMasters WHERE issuedmonth = 'January' AND IssuedYear = 2026) AND CommitmentPeriod = 3 AND CASIN = 'B07BKSN5YM';</v>
      </c>
    </row>
    <row r="156" spans="1:7" ht="15.75" x14ac:dyDescent="0.25">
      <c r="A156" s="5" t="s">
        <v>1772</v>
      </c>
      <c r="B156" s="5">
        <v>0</v>
      </c>
      <c r="C156" s="5">
        <v>3</v>
      </c>
      <c r="D156" s="6">
        <v>46107.333333333336</v>
      </c>
      <c r="E156" s="15">
        <f t="shared" si="4"/>
        <v>0</v>
      </c>
      <c r="F156" s="10">
        <v>0</v>
      </c>
      <c r="G156" t="str">
        <f t="shared" si="5"/>
        <v>UPDATE WipDetails SET ForecastData = 0 WHERE WipMaster_Id IN (SELECT id FROM WipMasters WHERE issuedmonth = 'January' AND IssuedYear = 2026) AND CommitmentPeriod = 3 AND CASIN = 'B07BKSN663';</v>
      </c>
    </row>
    <row r="157" spans="1:7" ht="15.75" x14ac:dyDescent="0.25">
      <c r="A157" s="5" t="s">
        <v>1746</v>
      </c>
      <c r="B157" s="5">
        <v>0</v>
      </c>
      <c r="C157" s="5">
        <v>3</v>
      </c>
      <c r="D157" s="6">
        <v>46107.333333333336</v>
      </c>
      <c r="E157" s="15">
        <f t="shared" si="4"/>
        <v>0</v>
      </c>
      <c r="F157" s="10">
        <v>0</v>
      </c>
      <c r="G157" t="str">
        <f t="shared" si="5"/>
        <v>UPDATE WipDetails SET ForecastData = 0 WHERE WipMaster_Id IN (SELECT id FROM WipMasters WHERE issuedmonth = 'January' AND IssuedYear = 2026) AND CommitmentPeriod = 3 AND CASIN = 'B07BKSPS81';</v>
      </c>
    </row>
    <row r="158" spans="1:7" ht="15.75" x14ac:dyDescent="0.25">
      <c r="A158" s="5" t="s">
        <v>1774</v>
      </c>
      <c r="B158" s="5">
        <v>0</v>
      </c>
      <c r="C158" s="5">
        <v>3</v>
      </c>
      <c r="D158" s="6">
        <v>46107.333333333336</v>
      </c>
      <c r="E158" s="15">
        <f t="shared" si="4"/>
        <v>0</v>
      </c>
      <c r="F158" s="10">
        <v>0</v>
      </c>
      <c r="G158" t="str">
        <f t="shared" si="5"/>
        <v>UPDATE WipDetails SET ForecastData = 0 WHERE WipMaster_Id IN (SELECT id FROM WipMasters WHERE issuedmonth = 'January' AND IssuedYear = 2026) AND CommitmentPeriod = 3 AND CASIN = 'B07BKSR1NY';</v>
      </c>
    </row>
    <row r="159" spans="1:7" ht="15.75" x14ac:dyDescent="0.25">
      <c r="A159" s="5" t="s">
        <v>1714</v>
      </c>
      <c r="B159" s="5">
        <v>0</v>
      </c>
      <c r="C159" s="5">
        <v>3</v>
      </c>
      <c r="D159" s="6">
        <v>46107.333333333336</v>
      </c>
      <c r="E159" s="15">
        <f t="shared" si="4"/>
        <v>0</v>
      </c>
      <c r="F159" s="10">
        <v>0</v>
      </c>
      <c r="G159" t="str">
        <f t="shared" si="5"/>
        <v>UPDATE WipDetails SET ForecastData = 0 WHERE WipMaster_Id IN (SELECT id FROM WipMasters WHERE issuedmonth = 'January' AND IssuedYear = 2026) AND CommitmentPeriod = 3 AND CASIN = 'B07BKSR1PT';</v>
      </c>
    </row>
    <row r="160" spans="1:7" ht="15.75" x14ac:dyDescent="0.25">
      <c r="A160" s="5" t="s">
        <v>1791</v>
      </c>
      <c r="B160" s="5">
        <v>0</v>
      </c>
      <c r="C160" s="5">
        <v>3</v>
      </c>
      <c r="D160" s="6">
        <v>46107.333333333336</v>
      </c>
      <c r="E160" s="15">
        <f t="shared" si="4"/>
        <v>0</v>
      </c>
      <c r="F160" s="10">
        <v>0</v>
      </c>
      <c r="G160" t="str">
        <f t="shared" si="5"/>
        <v>UPDATE WipDetails SET ForecastData = 0 WHERE WipMaster_Id IN (SELECT id FROM WipMasters WHERE issuedmonth = 'January' AND IssuedYear = 2026) AND CommitmentPeriod = 3 AND CASIN = 'B07BKST3L5';</v>
      </c>
    </row>
    <row r="161" spans="1:7" ht="15.75" x14ac:dyDescent="0.25">
      <c r="A161" s="5" t="s">
        <v>1706</v>
      </c>
      <c r="B161" s="5">
        <v>0</v>
      </c>
      <c r="C161" s="5">
        <v>3</v>
      </c>
      <c r="D161" s="6">
        <v>46107.333333333336</v>
      </c>
      <c r="E161" s="15">
        <f t="shared" si="4"/>
        <v>0</v>
      </c>
      <c r="F161" s="10">
        <v>0</v>
      </c>
      <c r="G161" t="str">
        <f t="shared" si="5"/>
        <v>UPDATE WipDetails SET ForecastData = 0 WHERE WipMaster_Id IN (SELECT id FROM WipMasters WHERE issuedmonth = 'January' AND IssuedYear = 2026) AND CommitmentPeriod = 3 AND CASIN = 'B07BKST3VP';</v>
      </c>
    </row>
    <row r="162" spans="1:7" ht="15.75" x14ac:dyDescent="0.25">
      <c r="A162" s="5" t="s">
        <v>1718</v>
      </c>
      <c r="B162" s="5">
        <v>0</v>
      </c>
      <c r="C162" s="5">
        <v>3</v>
      </c>
      <c r="D162" s="6">
        <v>46107.333333333336</v>
      </c>
      <c r="E162" s="15">
        <f t="shared" si="4"/>
        <v>0</v>
      </c>
      <c r="F162" s="10">
        <v>0</v>
      </c>
      <c r="G162" t="str">
        <f t="shared" si="5"/>
        <v>UPDATE WipDetails SET ForecastData = 0 WHERE WipMaster_Id IN (SELECT id FROM WipMasters WHERE issuedmonth = 'January' AND IssuedYear = 2026) AND CommitmentPeriod = 3 AND CASIN = 'B07BKSV49L';</v>
      </c>
    </row>
    <row r="163" spans="1:7" ht="15.75" x14ac:dyDescent="0.25">
      <c r="A163" s="5" t="s">
        <v>1710</v>
      </c>
      <c r="B163" s="5">
        <v>0</v>
      </c>
      <c r="C163" s="5">
        <v>3</v>
      </c>
      <c r="D163" s="6">
        <v>46107.333333333336</v>
      </c>
      <c r="E163" s="15">
        <f t="shared" si="4"/>
        <v>0</v>
      </c>
      <c r="F163" s="10">
        <v>0</v>
      </c>
      <c r="G163" t="str">
        <f t="shared" si="5"/>
        <v>UPDATE WipDetails SET ForecastData = 0 WHERE WipMaster_Id IN (SELECT id FROM WipMasters WHERE issuedmonth = 'January' AND IssuedYear = 2026) AND CommitmentPeriod = 3 AND CASIN = 'B07BKSV49N';</v>
      </c>
    </row>
    <row r="164" spans="1:7" ht="15.75" x14ac:dyDescent="0.25">
      <c r="A164" s="5" t="s">
        <v>1784</v>
      </c>
      <c r="B164" s="5">
        <v>0</v>
      </c>
      <c r="C164" s="5">
        <v>3</v>
      </c>
      <c r="D164" s="6">
        <v>46107.333333333336</v>
      </c>
      <c r="E164" s="15">
        <f t="shared" si="4"/>
        <v>0</v>
      </c>
      <c r="F164" s="10">
        <v>0</v>
      </c>
      <c r="G164" t="str">
        <f t="shared" si="5"/>
        <v>UPDATE WipDetails SET ForecastData = 0 WHERE WipMaster_Id IN (SELECT id FROM WipMasters WHERE issuedmonth = 'January' AND IssuedYear = 2026) AND CommitmentPeriod = 3 AND CASIN = 'B07BKV2B21';</v>
      </c>
    </row>
    <row r="165" spans="1:7" ht="15.75" x14ac:dyDescent="0.25">
      <c r="A165" s="5" t="s">
        <v>1816</v>
      </c>
      <c r="B165" s="5">
        <v>0</v>
      </c>
      <c r="C165" s="5">
        <v>3</v>
      </c>
      <c r="D165" s="6">
        <v>46107.333333333336</v>
      </c>
      <c r="E165" s="15">
        <f t="shared" si="4"/>
        <v>0</v>
      </c>
      <c r="F165" s="10">
        <v>0</v>
      </c>
      <c r="G165" t="str">
        <f t="shared" si="5"/>
        <v>UPDATE WipDetails SET ForecastData = 0 WHERE WipMaster_Id IN (SELECT id FROM WipMasters WHERE issuedmonth = 'January' AND IssuedYear = 2026) AND CommitmentPeriod = 3 AND CASIN = 'B07BKV3BBT';</v>
      </c>
    </row>
    <row r="166" spans="1:7" ht="15.75" x14ac:dyDescent="0.25">
      <c r="A166" s="5" t="s">
        <v>1742</v>
      </c>
      <c r="B166" s="5">
        <v>0</v>
      </c>
      <c r="C166" s="5">
        <v>3</v>
      </c>
      <c r="D166" s="6">
        <v>46107.333333333336</v>
      </c>
      <c r="E166" s="15">
        <f t="shared" si="4"/>
        <v>0</v>
      </c>
      <c r="F166" s="10">
        <v>0</v>
      </c>
      <c r="G166" t="str">
        <f t="shared" si="5"/>
        <v>UPDATE WipDetails SET ForecastData = 0 WHERE WipMaster_Id IN (SELECT id FROM WipMasters WHERE issuedmonth = 'January' AND IssuedYear = 2026) AND CommitmentPeriod = 3 AND CASIN = 'B07BKV3BG1';</v>
      </c>
    </row>
    <row r="167" spans="1:7" ht="15.75" x14ac:dyDescent="0.25">
      <c r="A167" s="5" t="s">
        <v>1780</v>
      </c>
      <c r="B167" s="5">
        <v>0</v>
      </c>
      <c r="C167" s="5">
        <v>3</v>
      </c>
      <c r="D167" s="6">
        <v>46107.333333333336</v>
      </c>
      <c r="E167" s="15">
        <f t="shared" si="4"/>
        <v>0</v>
      </c>
      <c r="F167" s="10">
        <v>0</v>
      </c>
      <c r="G167" t="str">
        <f t="shared" si="5"/>
        <v>UPDATE WipDetails SET ForecastData = 0 WHERE WipMaster_Id IN (SELECT id FROM WipMasters WHERE issuedmonth = 'January' AND IssuedYear = 2026) AND CommitmentPeriod = 3 AND CASIN = 'B07BKV3BKD';</v>
      </c>
    </row>
    <row r="168" spans="1:7" ht="15.75" x14ac:dyDescent="0.25">
      <c r="A168" s="5" t="s">
        <v>1712</v>
      </c>
      <c r="B168" s="5">
        <v>0</v>
      </c>
      <c r="C168" s="5">
        <v>3</v>
      </c>
      <c r="D168" s="6">
        <v>46107.333333333336</v>
      </c>
      <c r="E168" s="15">
        <f t="shared" si="4"/>
        <v>0</v>
      </c>
      <c r="F168" s="10">
        <v>0</v>
      </c>
      <c r="G168" t="str">
        <f t="shared" si="5"/>
        <v>UPDATE WipDetails SET ForecastData = 0 WHERE WipMaster_Id IN (SELECT id FROM WipMasters WHERE issuedmonth = 'January' AND IssuedYear = 2026) AND CommitmentPeriod = 3 AND CASIN = 'B07BKV3BW9';</v>
      </c>
    </row>
    <row r="169" spans="1:7" ht="15.75" x14ac:dyDescent="0.25">
      <c r="A169" s="5" t="s">
        <v>1787</v>
      </c>
      <c r="B169" s="5">
        <v>0</v>
      </c>
      <c r="C169" s="5">
        <v>3</v>
      </c>
      <c r="D169" s="6">
        <v>46107.333333333336</v>
      </c>
      <c r="E169" s="15">
        <f t="shared" si="4"/>
        <v>0</v>
      </c>
      <c r="F169" s="10">
        <v>0</v>
      </c>
      <c r="G169" t="str">
        <f t="shared" si="5"/>
        <v>UPDATE WipDetails SET ForecastData = 0 WHERE WipMaster_Id IN (SELECT id FROM WipMasters WHERE issuedmonth = 'January' AND IssuedYear = 2026) AND CommitmentPeriod = 3 AND CASIN = 'B07BKV4X15';</v>
      </c>
    </row>
    <row r="170" spans="1:7" ht="15.75" x14ac:dyDescent="0.25">
      <c r="A170" s="5" t="s">
        <v>1704</v>
      </c>
      <c r="B170" s="5">
        <v>0</v>
      </c>
      <c r="C170" s="5">
        <v>3</v>
      </c>
      <c r="D170" s="6">
        <v>46107.333333333336</v>
      </c>
      <c r="E170" s="15">
        <f t="shared" si="4"/>
        <v>0</v>
      </c>
      <c r="F170" s="10">
        <v>0</v>
      </c>
      <c r="G170" t="str">
        <f t="shared" si="5"/>
        <v>UPDATE WipDetails SET ForecastData = 0 WHERE WipMaster_Id IN (SELECT id FROM WipMasters WHERE issuedmonth = 'January' AND IssuedYear = 2026) AND CommitmentPeriod = 3 AND CASIN = 'B07BKV4X9Y';</v>
      </c>
    </row>
    <row r="171" spans="1:7" ht="15.75" x14ac:dyDescent="0.25">
      <c r="A171" s="5" t="s">
        <v>1709</v>
      </c>
      <c r="B171" s="5">
        <v>0</v>
      </c>
      <c r="C171" s="5">
        <v>3</v>
      </c>
      <c r="D171" s="6">
        <v>46107.333333333336</v>
      </c>
      <c r="E171" s="15">
        <f t="shared" si="4"/>
        <v>0</v>
      </c>
      <c r="F171" s="10">
        <v>0</v>
      </c>
      <c r="G171" t="str">
        <f t="shared" si="5"/>
        <v>UPDATE WipDetails SET ForecastData = 0 WHERE WipMaster_Id IN (SELECT id FROM WipMasters WHERE issuedmonth = 'January' AND IssuedYear = 2026) AND CommitmentPeriod = 3 AND CASIN = 'B07BKV5SB6';</v>
      </c>
    </row>
    <row r="172" spans="1:7" ht="15.75" x14ac:dyDescent="0.25">
      <c r="A172" s="5" t="s">
        <v>1748</v>
      </c>
      <c r="B172" s="5">
        <v>0</v>
      </c>
      <c r="C172" s="5">
        <v>3</v>
      </c>
      <c r="D172" s="6">
        <v>46107.333333333336</v>
      </c>
      <c r="E172" s="15">
        <f t="shared" si="4"/>
        <v>0</v>
      </c>
      <c r="F172" s="10">
        <v>0</v>
      </c>
      <c r="G172" t="str">
        <f t="shared" si="5"/>
        <v>UPDATE WipDetails SET ForecastData = 0 WHERE WipMaster_Id IN (SELECT id FROM WipMasters WHERE issuedmonth = 'January' AND IssuedYear = 2026) AND CommitmentPeriod = 3 AND CASIN = 'B07BKV5SBY';</v>
      </c>
    </row>
    <row r="173" spans="1:7" ht="15.75" x14ac:dyDescent="0.25">
      <c r="A173" s="5" t="s">
        <v>1777</v>
      </c>
      <c r="B173" s="5">
        <v>0</v>
      </c>
      <c r="C173" s="5">
        <v>3</v>
      </c>
      <c r="D173" s="6">
        <v>46107.333333333336</v>
      </c>
      <c r="E173" s="15">
        <f t="shared" si="4"/>
        <v>0</v>
      </c>
      <c r="F173" s="10">
        <v>0</v>
      </c>
      <c r="G173" t="str">
        <f t="shared" si="5"/>
        <v>UPDATE WipDetails SET ForecastData = 0 WHERE WipMaster_Id IN (SELECT id FROM WipMasters WHERE issuedmonth = 'January' AND IssuedYear = 2026) AND CommitmentPeriod = 3 AND CASIN = 'B07BKV6ZGX';</v>
      </c>
    </row>
    <row r="174" spans="1:7" ht="15.75" x14ac:dyDescent="0.25">
      <c r="A174" s="5" t="s">
        <v>1735</v>
      </c>
      <c r="B174" s="5">
        <v>0</v>
      </c>
      <c r="C174" s="5">
        <v>3</v>
      </c>
      <c r="D174" s="6">
        <v>46107.333333333336</v>
      </c>
      <c r="E174" s="15">
        <f t="shared" si="4"/>
        <v>0</v>
      </c>
      <c r="F174" s="10">
        <v>0</v>
      </c>
      <c r="G174" t="str">
        <f t="shared" si="5"/>
        <v>UPDATE WipDetails SET ForecastData = 0 WHERE WipMaster_Id IN (SELECT id FROM WipMasters WHERE issuedmonth = 'January' AND IssuedYear = 2026) AND CommitmentPeriod = 3 AND CASIN = 'B07BKV6ZQ3';</v>
      </c>
    </row>
    <row r="175" spans="1:7" ht="15.75" x14ac:dyDescent="0.25">
      <c r="A175" s="5" t="s">
        <v>1776</v>
      </c>
      <c r="B175" s="5">
        <v>0</v>
      </c>
      <c r="C175" s="5">
        <v>3</v>
      </c>
      <c r="D175" s="6">
        <v>46107.333333333336</v>
      </c>
      <c r="E175" s="15">
        <f t="shared" si="4"/>
        <v>0</v>
      </c>
      <c r="F175" s="10">
        <v>0</v>
      </c>
      <c r="G175" t="str">
        <f t="shared" si="5"/>
        <v>UPDATE WipDetails SET ForecastData = 0 WHERE WipMaster_Id IN (SELECT id FROM WipMasters WHERE issuedmonth = 'January' AND IssuedYear = 2026) AND CommitmentPeriod = 3 AND CASIN = 'B07BKV7KW6';</v>
      </c>
    </row>
    <row r="176" spans="1:7" ht="15.75" x14ac:dyDescent="0.25">
      <c r="A176" s="5" t="s">
        <v>1734</v>
      </c>
      <c r="B176" s="5">
        <v>0</v>
      </c>
      <c r="C176" s="5">
        <v>3</v>
      </c>
      <c r="D176" s="6">
        <v>46107.333333333336</v>
      </c>
      <c r="E176" s="15">
        <f t="shared" si="4"/>
        <v>0</v>
      </c>
      <c r="F176" s="10">
        <v>0</v>
      </c>
      <c r="G176" t="str">
        <f t="shared" si="5"/>
        <v>UPDATE WipDetails SET ForecastData = 0 WHERE WipMaster_Id IN (SELECT id FROM WipMasters WHERE issuedmonth = 'January' AND IssuedYear = 2026) AND CommitmentPeriod = 3 AND CASIN = 'B07BKV8MQD';</v>
      </c>
    </row>
    <row r="177" spans="1:7" ht="15.75" x14ac:dyDescent="0.25">
      <c r="A177" s="5" t="s">
        <v>1751</v>
      </c>
      <c r="B177" s="5">
        <v>0</v>
      </c>
      <c r="C177" s="5">
        <v>3</v>
      </c>
      <c r="D177" s="6">
        <v>46107.333333333336</v>
      </c>
      <c r="E177" s="15">
        <f t="shared" si="4"/>
        <v>0</v>
      </c>
      <c r="F177" s="10">
        <v>0</v>
      </c>
      <c r="G177" t="str">
        <f t="shared" si="5"/>
        <v>UPDATE WipDetails SET ForecastData = 0 WHERE WipMaster_Id IN (SELECT id FROM WipMasters WHERE issuedmonth = 'January' AND IssuedYear = 2026) AND CommitmentPeriod = 3 AND CASIN = 'B07BKV8MVV';</v>
      </c>
    </row>
    <row r="178" spans="1:7" ht="15.75" x14ac:dyDescent="0.25">
      <c r="A178" s="5" t="s">
        <v>1708</v>
      </c>
      <c r="B178" s="5">
        <v>0</v>
      </c>
      <c r="C178" s="5">
        <v>3</v>
      </c>
      <c r="D178" s="6">
        <v>46107.333333333336</v>
      </c>
      <c r="E178" s="15">
        <f t="shared" si="4"/>
        <v>0</v>
      </c>
      <c r="F178" s="10">
        <v>0</v>
      </c>
      <c r="G178" t="str">
        <f t="shared" si="5"/>
        <v>UPDATE WipDetails SET ForecastData = 0 WHERE WipMaster_Id IN (SELECT id FROM WipMasters WHERE issuedmonth = 'January' AND IssuedYear = 2026) AND CommitmentPeriod = 3 AND CASIN = 'B07BKVBFR1';</v>
      </c>
    </row>
    <row r="179" spans="1:7" ht="15.75" x14ac:dyDescent="0.25">
      <c r="A179" s="5" t="s">
        <v>1779</v>
      </c>
      <c r="B179" s="5">
        <v>0</v>
      </c>
      <c r="C179" s="5">
        <v>3</v>
      </c>
      <c r="D179" s="6">
        <v>46107.333333333336</v>
      </c>
      <c r="E179" s="15">
        <f t="shared" si="4"/>
        <v>0</v>
      </c>
      <c r="F179" s="10">
        <v>0</v>
      </c>
      <c r="G179" t="str">
        <f t="shared" si="5"/>
        <v>UPDATE WipDetails SET ForecastData = 0 WHERE WipMaster_Id IN (SELECT id FROM WipMasters WHERE issuedmonth = 'January' AND IssuedYear = 2026) AND CommitmentPeriod = 3 AND CASIN = 'B07BKVBSGF';</v>
      </c>
    </row>
    <row r="180" spans="1:7" ht="15.75" x14ac:dyDescent="0.25">
      <c r="A180" s="5" t="s">
        <v>1739</v>
      </c>
      <c r="B180" s="5">
        <v>0</v>
      </c>
      <c r="C180" s="5">
        <v>3</v>
      </c>
      <c r="D180" s="6">
        <v>46107.333333333336</v>
      </c>
      <c r="E180" s="15">
        <f t="shared" si="4"/>
        <v>0</v>
      </c>
      <c r="F180" s="10">
        <v>0</v>
      </c>
      <c r="G180" t="str">
        <f t="shared" si="5"/>
        <v>UPDATE WipDetails SET ForecastData = 0 WHERE WipMaster_Id IN (SELECT id FROM WipMasters WHERE issuedmonth = 'January' AND IssuedYear = 2026) AND CommitmentPeriod = 3 AND CASIN = 'B07BKVBSPL';</v>
      </c>
    </row>
    <row r="181" spans="1:7" ht="15.75" x14ac:dyDescent="0.25">
      <c r="A181" s="5" t="s">
        <v>1809</v>
      </c>
      <c r="B181" s="5">
        <v>0</v>
      </c>
      <c r="C181" s="5">
        <v>3</v>
      </c>
      <c r="D181" s="6">
        <v>46107.333333333336</v>
      </c>
      <c r="E181" s="15">
        <f t="shared" si="4"/>
        <v>0</v>
      </c>
      <c r="F181" s="10">
        <v>0</v>
      </c>
      <c r="G181" t="str">
        <f t="shared" si="5"/>
        <v>UPDATE WipDetails SET ForecastData = 0 WHERE WipMaster_Id IN (SELECT id FROM WipMasters WHERE issuedmonth = 'January' AND IssuedYear = 2026) AND CommitmentPeriod = 3 AND CASIN = 'B07BKVF1MX';</v>
      </c>
    </row>
    <row r="182" spans="1:7" ht="15.75" x14ac:dyDescent="0.25">
      <c r="A182" s="5" t="s">
        <v>1707</v>
      </c>
      <c r="B182" s="5">
        <v>0</v>
      </c>
      <c r="C182" s="5">
        <v>3</v>
      </c>
      <c r="D182" s="6">
        <v>46107.333333333336</v>
      </c>
      <c r="E182" s="15">
        <f t="shared" si="4"/>
        <v>0</v>
      </c>
      <c r="F182" s="10">
        <v>0</v>
      </c>
      <c r="G182" t="str">
        <f t="shared" si="5"/>
        <v>UPDATE WipDetails SET ForecastData = 0 WHERE WipMaster_Id IN (SELECT id FROM WipMasters WHERE issuedmonth = 'January' AND IssuedYear = 2026) AND CommitmentPeriod = 3 AND CASIN = 'B07BKVHHLL';</v>
      </c>
    </row>
    <row r="183" spans="1:7" ht="15.75" x14ac:dyDescent="0.25">
      <c r="A183" s="5" t="s">
        <v>1750</v>
      </c>
      <c r="B183" s="5">
        <v>0</v>
      </c>
      <c r="C183" s="5">
        <v>3</v>
      </c>
      <c r="D183" s="6">
        <v>46107.333333333336</v>
      </c>
      <c r="E183" s="15">
        <f t="shared" si="4"/>
        <v>0</v>
      </c>
      <c r="F183" s="10">
        <v>0</v>
      </c>
      <c r="G183" t="str">
        <f t="shared" si="5"/>
        <v>UPDATE WipDetails SET ForecastData = 0 WHERE WipMaster_Id IN (SELECT id FROM WipMasters WHERE issuedmonth = 'January' AND IssuedYear = 2026) AND CommitmentPeriod = 3 AND CASIN = 'B07BKVHHMM';</v>
      </c>
    </row>
    <row r="184" spans="1:7" ht="15.75" x14ac:dyDescent="0.25">
      <c r="A184" s="5" t="s">
        <v>1716</v>
      </c>
      <c r="B184" s="5">
        <v>0</v>
      </c>
      <c r="C184" s="5">
        <v>3</v>
      </c>
      <c r="D184" s="6">
        <v>46107.333333333336</v>
      </c>
      <c r="E184" s="15">
        <f t="shared" si="4"/>
        <v>0</v>
      </c>
      <c r="F184" s="10">
        <v>0</v>
      </c>
      <c r="G184" t="str">
        <f t="shared" si="5"/>
        <v>UPDATE WipDetails SET ForecastData = 0 WHERE WipMaster_Id IN (SELECT id FROM WipMasters WHERE issuedmonth = 'January' AND IssuedYear = 2026) AND CommitmentPeriod = 3 AND CASIN = 'B07BKVJLQV';</v>
      </c>
    </row>
    <row r="185" spans="1:7" ht="15.75" x14ac:dyDescent="0.25">
      <c r="A185" s="5" t="s">
        <v>1745</v>
      </c>
      <c r="B185" s="5">
        <v>0</v>
      </c>
      <c r="C185" s="5">
        <v>3</v>
      </c>
      <c r="D185" s="6">
        <v>46107.333333333336</v>
      </c>
      <c r="E185" s="15">
        <f t="shared" si="4"/>
        <v>0</v>
      </c>
      <c r="F185" s="10">
        <v>0</v>
      </c>
      <c r="G185" t="str">
        <f t="shared" si="5"/>
        <v>UPDATE WipDetails SET ForecastData = 0 WHERE WipMaster_Id IN (SELECT id FROM WipMasters WHERE issuedmonth = 'January' AND IssuedYear = 2026) AND CommitmentPeriod = 3 AND CASIN = 'B07BKVJLR5';</v>
      </c>
    </row>
    <row r="186" spans="1:7" ht="15.75" x14ac:dyDescent="0.25">
      <c r="A186" s="5" t="s">
        <v>1747</v>
      </c>
      <c r="B186" s="5">
        <v>0</v>
      </c>
      <c r="C186" s="5">
        <v>3</v>
      </c>
      <c r="D186" s="6">
        <v>46107.333333333336</v>
      </c>
      <c r="E186" s="15">
        <f t="shared" si="4"/>
        <v>0</v>
      </c>
      <c r="F186" s="10">
        <v>0</v>
      </c>
      <c r="G186" t="str">
        <f t="shared" si="5"/>
        <v>UPDATE WipDetails SET ForecastData = 0 WHERE WipMaster_Id IN (SELECT id FROM WipMasters WHERE issuedmonth = 'January' AND IssuedYear = 2026) AND CommitmentPeriod = 3 AND CASIN = 'B07BKVLR5C';</v>
      </c>
    </row>
    <row r="187" spans="1:7" ht="15.75" x14ac:dyDescent="0.25">
      <c r="A187" s="5" t="s">
        <v>1744</v>
      </c>
      <c r="B187" s="5">
        <v>0</v>
      </c>
      <c r="C187" s="5">
        <v>3</v>
      </c>
      <c r="D187" s="6">
        <v>46107.333333333336</v>
      </c>
      <c r="E187" s="15">
        <f t="shared" si="4"/>
        <v>0</v>
      </c>
      <c r="F187" s="10">
        <v>0</v>
      </c>
      <c r="G187" t="str">
        <f t="shared" si="5"/>
        <v>UPDATE WipDetails SET ForecastData = 0 WHERE WipMaster_Id IN (SELECT id FROM WipMasters WHERE issuedmonth = 'January' AND IssuedYear = 2026) AND CommitmentPeriod = 3 AND CASIN = 'B07BKVLR5D';</v>
      </c>
    </row>
    <row r="188" spans="1:7" ht="15.75" x14ac:dyDescent="0.25">
      <c r="A188" s="5" t="s">
        <v>1807</v>
      </c>
      <c r="B188" s="5">
        <v>0</v>
      </c>
      <c r="C188" s="5">
        <v>3</v>
      </c>
      <c r="D188" s="6">
        <v>46107.333333333336</v>
      </c>
      <c r="E188" s="15">
        <f t="shared" si="4"/>
        <v>0</v>
      </c>
      <c r="F188" s="10">
        <v>0</v>
      </c>
      <c r="G188" t="str">
        <f t="shared" si="5"/>
        <v>UPDATE WipDetails SET ForecastData = 0 WHERE WipMaster_Id IN (SELECT id FROM WipMasters WHERE issuedmonth = 'January' AND IssuedYear = 2026) AND CommitmentPeriod = 3 AND CASIN = 'B07BKVN6HK';</v>
      </c>
    </row>
    <row r="189" spans="1:7" ht="15.75" x14ac:dyDescent="0.25">
      <c r="A189" s="5" t="s">
        <v>1754</v>
      </c>
      <c r="B189" s="5">
        <v>0</v>
      </c>
      <c r="C189" s="5">
        <v>3</v>
      </c>
      <c r="D189" s="6">
        <v>46107.333333333336</v>
      </c>
      <c r="E189" s="15">
        <f t="shared" si="4"/>
        <v>0</v>
      </c>
      <c r="F189" s="10">
        <v>0</v>
      </c>
      <c r="G189" t="str">
        <f t="shared" si="5"/>
        <v>UPDATE WipDetails SET ForecastData = 0 WHERE WipMaster_Id IN (SELECT id FROM WipMasters WHERE issuedmonth = 'January' AND IssuedYear = 2026) AND CommitmentPeriod = 3 AND CASIN = 'B07BKVN6MN';</v>
      </c>
    </row>
    <row r="190" spans="1:7" ht="15.75" x14ac:dyDescent="0.25">
      <c r="A190" s="5" t="s">
        <v>1732</v>
      </c>
      <c r="B190" s="5">
        <v>0</v>
      </c>
      <c r="C190" s="5">
        <v>3</v>
      </c>
      <c r="D190" s="6">
        <v>46107.333333333336</v>
      </c>
      <c r="E190" s="15">
        <f t="shared" si="4"/>
        <v>0</v>
      </c>
      <c r="F190" s="10">
        <v>0</v>
      </c>
      <c r="G190" t="str">
        <f t="shared" si="5"/>
        <v>UPDATE WipDetails SET ForecastData = 0 WHERE WipMaster_Id IN (SELECT id FROM WipMasters WHERE issuedmonth = 'January' AND IssuedYear = 2026) AND CommitmentPeriod = 3 AND CASIN = 'B07BKVXWTB';</v>
      </c>
    </row>
    <row r="191" spans="1:7" ht="15.75" x14ac:dyDescent="0.25">
      <c r="A191" s="5" t="s">
        <v>1749</v>
      </c>
      <c r="B191" s="5">
        <v>0</v>
      </c>
      <c r="C191" s="5">
        <v>3</v>
      </c>
      <c r="D191" s="6">
        <v>46107.333333333336</v>
      </c>
      <c r="E191" s="15">
        <f t="shared" si="4"/>
        <v>0</v>
      </c>
      <c r="F191" s="10">
        <v>0</v>
      </c>
      <c r="G191" t="str">
        <f t="shared" si="5"/>
        <v>UPDATE WipDetails SET ForecastData = 0 WHERE WipMaster_Id IN (SELECT id FROM WipMasters WHERE issuedmonth = 'January' AND IssuedYear = 2026) AND CommitmentPeriod = 3 AND CASIN = 'B07BKVXWYG';</v>
      </c>
    </row>
    <row r="192" spans="1:7" ht="15.75" x14ac:dyDescent="0.25">
      <c r="A192" s="5" t="s">
        <v>1811</v>
      </c>
      <c r="B192" s="5">
        <v>0</v>
      </c>
      <c r="C192" s="5">
        <v>3</v>
      </c>
      <c r="D192" s="6">
        <v>46107.333333333336</v>
      </c>
      <c r="E192" s="15">
        <f t="shared" si="4"/>
        <v>0</v>
      </c>
      <c r="F192" s="10">
        <v>0</v>
      </c>
      <c r="G192" t="str">
        <f t="shared" si="5"/>
        <v>UPDATE WipDetails SET ForecastData = 0 WHERE WipMaster_Id IN (SELECT id FROM WipMasters WHERE issuedmonth = 'January' AND IssuedYear = 2026) AND CommitmentPeriod = 3 AND CASIN = 'B07BKVZS4D';</v>
      </c>
    </row>
    <row r="193" spans="1:7" ht="15.75" x14ac:dyDescent="0.25">
      <c r="A193" s="5" t="s">
        <v>1737</v>
      </c>
      <c r="B193" s="5">
        <v>0</v>
      </c>
      <c r="C193" s="5">
        <v>3</v>
      </c>
      <c r="D193" s="6">
        <v>46107.333333333336</v>
      </c>
      <c r="E193" s="15">
        <f t="shared" si="4"/>
        <v>0</v>
      </c>
      <c r="F193" s="10">
        <v>0</v>
      </c>
      <c r="G193" t="str">
        <f t="shared" si="5"/>
        <v>UPDATE WipDetails SET ForecastData = 0 WHERE WipMaster_Id IN (SELECT id FROM WipMasters WHERE issuedmonth = 'January' AND IssuedYear = 2026) AND CommitmentPeriod = 3 AND CASIN = 'B07BKVZS89';</v>
      </c>
    </row>
    <row r="194" spans="1:7" ht="15.75" x14ac:dyDescent="0.25">
      <c r="A194" s="5" t="s">
        <v>1775</v>
      </c>
      <c r="B194" s="5">
        <v>0</v>
      </c>
      <c r="C194" s="5">
        <v>3</v>
      </c>
      <c r="D194" s="6">
        <v>46107.333333333336</v>
      </c>
      <c r="E194" s="15">
        <f t="shared" si="4"/>
        <v>0</v>
      </c>
      <c r="F194" s="10">
        <v>0</v>
      </c>
      <c r="G194" t="str">
        <f t="shared" si="5"/>
        <v>UPDATE WipDetails SET ForecastData = 0 WHERE WipMaster_Id IN (SELECT id FROM WipMasters WHERE issuedmonth = 'January' AND IssuedYear = 2026) AND CommitmentPeriod = 3 AND CASIN = 'B07BKVZSBD';</v>
      </c>
    </row>
    <row r="195" spans="1:7" ht="15.75" x14ac:dyDescent="0.25">
      <c r="A195" s="5" t="s">
        <v>1755</v>
      </c>
      <c r="B195" s="5">
        <v>0</v>
      </c>
      <c r="C195" s="5">
        <v>3</v>
      </c>
      <c r="D195" s="6">
        <v>46107.333333333336</v>
      </c>
      <c r="E195" s="15">
        <f t="shared" ref="E195:E258" si="6">ROUND(F195,0)</f>
        <v>0</v>
      </c>
      <c r="F195" s="10">
        <v>0</v>
      </c>
      <c r="G195" t="str">
        <f t="shared" ref="G195:G258" si="7">"UPDATE WipDetails SET ForecastData = "&amp; E195 &amp;" WHERE WipMaster_Id IN (SELECT id FROM WipMasters WHERE issuedmonth = 'January' AND IssuedYear = 2026) AND CommitmentPeriod = 3 AND CASIN = '"&amp; A195 &amp;"';"</f>
        <v>UPDATE WipDetails SET ForecastData = 0 WHERE WipMaster_Id IN (SELECT id FROM WipMasters WHERE issuedmonth = 'January' AND IssuedYear = 2026) AND CommitmentPeriod = 3 AND CASIN = 'B07BKW1TQB';</v>
      </c>
    </row>
    <row r="196" spans="1:7" ht="15.75" x14ac:dyDescent="0.25">
      <c r="A196" s="5" t="s">
        <v>1788</v>
      </c>
      <c r="B196" s="5">
        <v>0</v>
      </c>
      <c r="C196" s="5">
        <v>3</v>
      </c>
      <c r="D196" s="6">
        <v>46107.333333333336</v>
      </c>
      <c r="E196" s="15">
        <f t="shared" si="6"/>
        <v>0</v>
      </c>
      <c r="F196" s="10">
        <v>0</v>
      </c>
      <c r="G196" t="str">
        <f t="shared" si="7"/>
        <v>UPDATE WipDetails SET ForecastData = 0 WHERE WipMaster_Id IN (SELECT id FROM WipMasters WHERE issuedmonth = 'January' AND IssuedYear = 2026) AND CommitmentPeriod = 3 AND CASIN = 'B07BKWDRV8';</v>
      </c>
    </row>
    <row r="197" spans="1:7" ht="15.75" x14ac:dyDescent="0.25">
      <c r="A197" s="5" t="s">
        <v>1789</v>
      </c>
      <c r="B197" s="5">
        <v>0</v>
      </c>
      <c r="C197" s="5">
        <v>3</v>
      </c>
      <c r="D197" s="6">
        <v>46107.333333333336</v>
      </c>
      <c r="E197" s="15">
        <f t="shared" si="6"/>
        <v>0</v>
      </c>
      <c r="F197" s="10">
        <v>0</v>
      </c>
      <c r="G197" t="str">
        <f t="shared" si="7"/>
        <v>UPDATE WipDetails SET ForecastData = 0 WHERE WipMaster_Id IN (SELECT id FROM WipMasters WHERE issuedmonth = 'January' AND IssuedYear = 2026) AND CommitmentPeriod = 3 AND CASIN = 'B07BKWDRVM';</v>
      </c>
    </row>
    <row r="198" spans="1:7" ht="15.75" x14ac:dyDescent="0.25">
      <c r="A198" s="5" t="s">
        <v>1792</v>
      </c>
      <c r="B198" s="5">
        <v>0</v>
      </c>
      <c r="C198" s="5">
        <v>3</v>
      </c>
      <c r="D198" s="6">
        <v>46107.333333333336</v>
      </c>
      <c r="E198" s="15">
        <f t="shared" si="6"/>
        <v>0</v>
      </c>
      <c r="F198" s="10">
        <v>0</v>
      </c>
      <c r="G198" t="str">
        <f t="shared" si="7"/>
        <v>UPDATE WipDetails SET ForecastData = 0 WHERE WipMaster_Id IN (SELECT id FROM WipMasters WHERE issuedmonth = 'January' AND IssuedYear = 2026) AND CommitmentPeriod = 3 AND CASIN = 'B07BKWDRW1';</v>
      </c>
    </row>
    <row r="199" spans="1:7" ht="15.75" x14ac:dyDescent="0.25">
      <c r="A199" s="5" t="s">
        <v>1813</v>
      </c>
      <c r="B199" s="5">
        <v>0</v>
      </c>
      <c r="C199" s="5">
        <v>3</v>
      </c>
      <c r="D199" s="6">
        <v>46107.333333333336</v>
      </c>
      <c r="E199" s="15">
        <f t="shared" si="6"/>
        <v>0</v>
      </c>
      <c r="F199" s="10">
        <v>0</v>
      </c>
      <c r="G199" t="str">
        <f t="shared" si="7"/>
        <v>UPDATE WipDetails SET ForecastData = 0 WHERE WipMaster_Id IN (SELECT id FROM WipMasters WHERE issuedmonth = 'January' AND IssuedYear = 2026) AND CommitmentPeriod = 3 AND CASIN = 'B07BKWMD1Q';</v>
      </c>
    </row>
    <row r="200" spans="1:7" ht="15.75" x14ac:dyDescent="0.25">
      <c r="A200" s="5" t="s">
        <v>1743</v>
      </c>
      <c r="B200" s="5">
        <v>0</v>
      </c>
      <c r="C200" s="5">
        <v>3</v>
      </c>
      <c r="D200" s="6">
        <v>46107.333333333336</v>
      </c>
      <c r="E200" s="15">
        <f t="shared" si="6"/>
        <v>0</v>
      </c>
      <c r="F200" s="10">
        <v>0</v>
      </c>
      <c r="G200" t="str">
        <f t="shared" si="7"/>
        <v>UPDATE WipDetails SET ForecastData = 0 WHERE WipMaster_Id IN (SELECT id FROM WipMasters WHERE issuedmonth = 'January' AND IssuedYear = 2026) AND CommitmentPeriod = 3 AND CASIN = 'B07BKWMD6P';</v>
      </c>
    </row>
    <row r="201" spans="1:7" ht="15.75" x14ac:dyDescent="0.25">
      <c r="A201" s="5" t="s">
        <v>1705</v>
      </c>
      <c r="B201" s="5">
        <v>0</v>
      </c>
      <c r="C201" s="5">
        <v>3</v>
      </c>
      <c r="D201" s="6">
        <v>46107.333333333336</v>
      </c>
      <c r="E201" s="15">
        <f t="shared" si="6"/>
        <v>0</v>
      </c>
      <c r="F201" s="10">
        <v>0</v>
      </c>
      <c r="G201" t="str">
        <f t="shared" si="7"/>
        <v>UPDATE WipDetails SET ForecastData = 0 WHERE WipMaster_Id IN (SELECT id FROM WipMasters WHERE issuedmonth = 'January' AND IssuedYear = 2026) AND CommitmentPeriod = 3 AND CASIN = 'B07BKWMD98';</v>
      </c>
    </row>
    <row r="202" spans="1:7" ht="15.75" x14ac:dyDescent="0.25">
      <c r="A202" s="5" t="s">
        <v>1759</v>
      </c>
      <c r="B202" s="5">
        <v>0</v>
      </c>
      <c r="C202" s="5">
        <v>3</v>
      </c>
      <c r="D202" s="6">
        <v>46107.333333333336</v>
      </c>
      <c r="E202" s="15">
        <f t="shared" si="6"/>
        <v>0</v>
      </c>
      <c r="F202" s="10">
        <v>0</v>
      </c>
      <c r="G202" t="str">
        <f t="shared" si="7"/>
        <v>UPDATE WipDetails SET ForecastData = 0 WHERE WipMaster_Id IN (SELECT id FROM WipMasters WHERE issuedmonth = 'January' AND IssuedYear = 2026) AND CommitmentPeriod = 3 AND CASIN = 'B07BM95QDY';</v>
      </c>
    </row>
    <row r="203" spans="1:7" ht="15.75" x14ac:dyDescent="0.25">
      <c r="A203" s="5" t="s">
        <v>1801</v>
      </c>
      <c r="B203" s="5">
        <v>0</v>
      </c>
      <c r="C203" s="5">
        <v>3</v>
      </c>
      <c r="D203" s="6">
        <v>46107.333333333336</v>
      </c>
      <c r="E203" s="15">
        <f t="shared" si="6"/>
        <v>0</v>
      </c>
      <c r="F203" s="10">
        <v>0</v>
      </c>
      <c r="G203" t="str">
        <f t="shared" si="7"/>
        <v>UPDATE WipDetails SET ForecastData = 0 WHERE WipMaster_Id IN (SELECT id FROM WipMasters WHERE issuedmonth = 'January' AND IssuedYear = 2026) AND CommitmentPeriod = 3 AND CASIN = 'B07BM9CM93';</v>
      </c>
    </row>
    <row r="204" spans="1:7" ht="15.75" x14ac:dyDescent="0.25">
      <c r="A204" s="5" t="s">
        <v>1799</v>
      </c>
      <c r="B204" s="5">
        <v>0</v>
      </c>
      <c r="C204" s="5">
        <v>3</v>
      </c>
      <c r="D204" s="6">
        <v>46107.333333333336</v>
      </c>
      <c r="E204" s="15">
        <f t="shared" si="6"/>
        <v>0</v>
      </c>
      <c r="F204" s="10">
        <v>0</v>
      </c>
      <c r="G204" t="str">
        <f t="shared" si="7"/>
        <v>UPDATE WipDetails SET ForecastData = 0 WHERE WipMaster_Id IN (SELECT id FROM WipMasters WHERE issuedmonth = 'January' AND IssuedYear = 2026) AND CommitmentPeriod = 3 AND CASIN = 'B07BM9F6BG';</v>
      </c>
    </row>
    <row r="205" spans="1:7" ht="15.75" x14ac:dyDescent="0.25">
      <c r="A205" s="5" t="s">
        <v>1758</v>
      </c>
      <c r="B205" s="5">
        <v>0</v>
      </c>
      <c r="C205" s="5">
        <v>3</v>
      </c>
      <c r="D205" s="6">
        <v>46107.333333333336</v>
      </c>
      <c r="E205" s="15">
        <f t="shared" si="6"/>
        <v>0</v>
      </c>
      <c r="F205" s="10">
        <v>0</v>
      </c>
      <c r="G205" t="str">
        <f t="shared" si="7"/>
        <v>UPDATE WipDetails SET ForecastData = 0 WHERE WipMaster_Id IN (SELECT id FROM WipMasters WHERE issuedmonth = 'January' AND IssuedYear = 2026) AND CommitmentPeriod = 3 AND CASIN = 'B07BM9FCQR';</v>
      </c>
    </row>
    <row r="206" spans="1:7" ht="15.75" x14ac:dyDescent="0.25">
      <c r="A206" s="5" t="s">
        <v>1796</v>
      </c>
      <c r="B206" s="5">
        <v>0</v>
      </c>
      <c r="C206" s="5">
        <v>3</v>
      </c>
      <c r="D206" s="6">
        <v>46107.333333333336</v>
      </c>
      <c r="E206" s="15">
        <f t="shared" si="6"/>
        <v>0</v>
      </c>
      <c r="F206" s="10">
        <v>0</v>
      </c>
      <c r="G206" t="str">
        <f t="shared" si="7"/>
        <v>UPDATE WipDetails SET ForecastData = 0 WHERE WipMaster_Id IN (SELECT id FROM WipMasters WHERE issuedmonth = 'January' AND IssuedYear = 2026) AND CommitmentPeriod = 3 AND CASIN = 'B07BM9FCR7';</v>
      </c>
    </row>
    <row r="207" spans="1:7" ht="15.75" x14ac:dyDescent="0.25">
      <c r="A207" s="5" t="s">
        <v>1756</v>
      </c>
      <c r="B207" s="5">
        <v>0</v>
      </c>
      <c r="C207" s="5">
        <v>3</v>
      </c>
      <c r="D207" s="6">
        <v>46107.333333333336</v>
      </c>
      <c r="E207" s="15">
        <f t="shared" si="6"/>
        <v>0</v>
      </c>
      <c r="F207" s="10">
        <v>0</v>
      </c>
      <c r="G207" t="str">
        <f t="shared" si="7"/>
        <v>UPDATE WipDetails SET ForecastData = 0 WHERE WipMaster_Id IN (SELECT id FROM WipMasters WHERE issuedmonth = 'January' AND IssuedYear = 2026) AND CommitmentPeriod = 3 AND CASIN = 'B07BM9FG8J';</v>
      </c>
    </row>
    <row r="208" spans="1:7" ht="15.75" x14ac:dyDescent="0.25">
      <c r="A208" s="5" t="s">
        <v>1766</v>
      </c>
      <c r="B208" s="5">
        <v>0</v>
      </c>
      <c r="C208" s="5">
        <v>3</v>
      </c>
      <c r="D208" s="6">
        <v>46107.333333333336</v>
      </c>
      <c r="E208" s="15">
        <f t="shared" si="6"/>
        <v>0</v>
      </c>
      <c r="F208" s="10">
        <v>0</v>
      </c>
      <c r="G208" t="str">
        <f t="shared" si="7"/>
        <v>UPDATE WipDetails SET ForecastData = 0 WHERE WipMaster_Id IN (SELECT id FROM WipMasters WHERE issuedmonth = 'January' AND IssuedYear = 2026) AND CommitmentPeriod = 3 AND CASIN = 'B07BM9FG8S';</v>
      </c>
    </row>
    <row r="209" spans="1:7" ht="15.75" x14ac:dyDescent="0.25">
      <c r="A209" s="5" t="s">
        <v>1763</v>
      </c>
      <c r="B209" s="5">
        <v>0</v>
      </c>
      <c r="C209" s="5">
        <v>3</v>
      </c>
      <c r="D209" s="6">
        <v>46107.333333333336</v>
      </c>
      <c r="E209" s="15">
        <f t="shared" si="6"/>
        <v>0</v>
      </c>
      <c r="F209" s="10">
        <v>0</v>
      </c>
      <c r="G209" t="str">
        <f t="shared" si="7"/>
        <v>UPDATE WipDetails SET ForecastData = 0 WHERE WipMaster_Id IN (SELECT id FROM WipMasters WHERE issuedmonth = 'January' AND IssuedYear = 2026) AND CommitmentPeriod = 3 AND CASIN = 'B07BM9FHHX';</v>
      </c>
    </row>
    <row r="210" spans="1:7" ht="15.75" x14ac:dyDescent="0.25">
      <c r="A210" s="5" t="s">
        <v>1803</v>
      </c>
      <c r="B210" s="5">
        <v>0</v>
      </c>
      <c r="C210" s="5">
        <v>3</v>
      </c>
      <c r="D210" s="6">
        <v>46107.333333333336</v>
      </c>
      <c r="E210" s="15">
        <f t="shared" si="6"/>
        <v>0</v>
      </c>
      <c r="F210" s="10">
        <v>0</v>
      </c>
      <c r="G210" t="str">
        <f t="shared" si="7"/>
        <v>UPDATE WipDetails SET ForecastData = 0 WHERE WipMaster_Id IN (SELECT id FROM WipMasters WHERE issuedmonth = 'January' AND IssuedYear = 2026) AND CommitmentPeriod = 3 AND CASIN = 'B07BM9FM96';</v>
      </c>
    </row>
    <row r="211" spans="1:7" ht="15.75" x14ac:dyDescent="0.25">
      <c r="A211" s="5" t="s">
        <v>1762</v>
      </c>
      <c r="B211" s="5">
        <v>0</v>
      </c>
      <c r="C211" s="5">
        <v>3</v>
      </c>
      <c r="D211" s="6">
        <v>46107.333333333336</v>
      </c>
      <c r="E211" s="15">
        <f t="shared" si="6"/>
        <v>0</v>
      </c>
      <c r="F211" s="10">
        <v>0</v>
      </c>
      <c r="G211" t="str">
        <f t="shared" si="7"/>
        <v>UPDATE WipDetails SET ForecastData = 0 WHERE WipMaster_Id IN (SELECT id FROM WipMasters WHERE issuedmonth = 'January' AND IssuedYear = 2026) AND CommitmentPeriod = 3 AND CASIN = 'B07BMBKSSH';</v>
      </c>
    </row>
    <row r="212" spans="1:7" ht="15.75" x14ac:dyDescent="0.25">
      <c r="A212" s="5" t="s">
        <v>1760</v>
      </c>
      <c r="B212" s="5">
        <v>0</v>
      </c>
      <c r="C212" s="5">
        <v>3</v>
      </c>
      <c r="D212" s="6">
        <v>46107.333333333336</v>
      </c>
      <c r="E212" s="15">
        <f t="shared" si="6"/>
        <v>0</v>
      </c>
      <c r="F212" s="10">
        <v>0</v>
      </c>
      <c r="G212" t="str">
        <f t="shared" si="7"/>
        <v>UPDATE WipDetails SET ForecastData = 0 WHERE WipMaster_Id IN (SELECT id FROM WipMasters WHERE issuedmonth = 'January' AND IssuedYear = 2026) AND CommitmentPeriod = 3 AND CASIN = 'B07BMBKTXX';</v>
      </c>
    </row>
    <row r="213" spans="1:7" ht="15.75" x14ac:dyDescent="0.25">
      <c r="A213" s="5" t="s">
        <v>1804</v>
      </c>
      <c r="B213" s="5">
        <v>0</v>
      </c>
      <c r="C213" s="5">
        <v>3</v>
      </c>
      <c r="D213" s="6">
        <v>46107.333333333336</v>
      </c>
      <c r="E213" s="15">
        <f t="shared" si="6"/>
        <v>0</v>
      </c>
      <c r="F213" s="10">
        <v>0</v>
      </c>
      <c r="G213" t="str">
        <f t="shared" si="7"/>
        <v>UPDATE WipDetails SET ForecastData = 0 WHERE WipMaster_Id IN (SELECT id FROM WipMasters WHERE issuedmonth = 'January' AND IssuedYear = 2026) AND CommitmentPeriod = 3 AND CASIN = 'B07BMBMQHS';</v>
      </c>
    </row>
    <row r="214" spans="1:7" ht="15.75" x14ac:dyDescent="0.25">
      <c r="A214" s="5" t="s">
        <v>1802</v>
      </c>
      <c r="B214" s="5">
        <v>0</v>
      </c>
      <c r="C214" s="5">
        <v>3</v>
      </c>
      <c r="D214" s="6">
        <v>46107.333333333336</v>
      </c>
      <c r="E214" s="15">
        <f t="shared" si="6"/>
        <v>0</v>
      </c>
      <c r="F214" s="10">
        <v>0</v>
      </c>
      <c r="G214" t="str">
        <f t="shared" si="7"/>
        <v>UPDATE WipDetails SET ForecastData = 0 WHERE WipMaster_Id IN (SELECT id FROM WipMasters WHERE issuedmonth = 'January' AND IssuedYear = 2026) AND CommitmentPeriod = 3 AND CASIN = 'B07BMBQ1NW';</v>
      </c>
    </row>
    <row r="215" spans="1:7" ht="15.75" x14ac:dyDescent="0.25">
      <c r="A215" s="5" t="s">
        <v>1764</v>
      </c>
      <c r="B215" s="5">
        <v>0</v>
      </c>
      <c r="C215" s="5">
        <v>3</v>
      </c>
      <c r="D215" s="6">
        <v>46107.333333333336</v>
      </c>
      <c r="E215" s="15">
        <f t="shared" si="6"/>
        <v>0</v>
      </c>
      <c r="F215" s="10">
        <v>0</v>
      </c>
      <c r="G215" t="str">
        <f t="shared" si="7"/>
        <v>UPDATE WipDetails SET ForecastData = 0 WHERE WipMaster_Id IN (SELECT id FROM WipMasters WHERE issuedmonth = 'January' AND IssuedYear = 2026) AND CommitmentPeriod = 3 AND CASIN = 'B07BMBQTXD';</v>
      </c>
    </row>
    <row r="216" spans="1:7" ht="15.75" x14ac:dyDescent="0.25">
      <c r="A216" s="5" t="s">
        <v>1765</v>
      </c>
      <c r="B216" s="5">
        <v>0</v>
      </c>
      <c r="C216" s="5">
        <v>3</v>
      </c>
      <c r="D216" s="6">
        <v>46107.333333333336</v>
      </c>
      <c r="E216" s="15">
        <f t="shared" si="6"/>
        <v>0</v>
      </c>
      <c r="F216" s="10">
        <v>0</v>
      </c>
      <c r="G216" t="str">
        <f t="shared" si="7"/>
        <v>UPDATE WipDetails SET ForecastData = 0 WHERE WipMaster_Id IN (SELECT id FROM WipMasters WHERE issuedmonth = 'January' AND IssuedYear = 2026) AND CommitmentPeriod = 3 AND CASIN = 'B07BMBRHVJ';</v>
      </c>
    </row>
    <row r="217" spans="1:7" ht="15.75" x14ac:dyDescent="0.25">
      <c r="A217" s="5" t="s">
        <v>1770</v>
      </c>
      <c r="B217" s="5">
        <v>0</v>
      </c>
      <c r="C217" s="5">
        <v>3</v>
      </c>
      <c r="D217" s="6">
        <v>46107.333333333336</v>
      </c>
      <c r="E217" s="15">
        <f t="shared" si="6"/>
        <v>0</v>
      </c>
      <c r="F217" s="10">
        <v>0</v>
      </c>
      <c r="G217" t="str">
        <f t="shared" si="7"/>
        <v>UPDATE WipDetails SET ForecastData = 0 WHERE WipMaster_Id IN (SELECT id FROM WipMasters WHERE issuedmonth = 'January' AND IssuedYear = 2026) AND CommitmentPeriod = 3 AND CASIN = 'B07BMBRHVP';</v>
      </c>
    </row>
    <row r="218" spans="1:7" ht="15.75" x14ac:dyDescent="0.25">
      <c r="A218" s="5" t="s">
        <v>1798</v>
      </c>
      <c r="B218" s="5">
        <v>0</v>
      </c>
      <c r="C218" s="5">
        <v>3</v>
      </c>
      <c r="D218" s="6">
        <v>46107.333333333336</v>
      </c>
      <c r="E218" s="15">
        <f t="shared" si="6"/>
        <v>0</v>
      </c>
      <c r="F218" s="10">
        <v>0</v>
      </c>
      <c r="G218" t="str">
        <f t="shared" si="7"/>
        <v>UPDATE WipDetails SET ForecastData = 0 WHERE WipMaster_Id IN (SELECT id FROM WipMasters WHERE issuedmonth = 'January' AND IssuedYear = 2026) AND CommitmentPeriod = 3 AND CASIN = 'B07BMBV6D9';</v>
      </c>
    </row>
    <row r="219" spans="1:7" ht="15.75" x14ac:dyDescent="0.25">
      <c r="A219" s="5" t="s">
        <v>1761</v>
      </c>
      <c r="B219" s="5">
        <v>0</v>
      </c>
      <c r="C219" s="5">
        <v>3</v>
      </c>
      <c r="D219" s="6">
        <v>46107.333333333336</v>
      </c>
      <c r="E219" s="15">
        <f t="shared" si="6"/>
        <v>0</v>
      </c>
      <c r="F219" s="10">
        <v>0</v>
      </c>
      <c r="G219" t="str">
        <f t="shared" si="7"/>
        <v>UPDATE WipDetails SET ForecastData = 0 WHERE WipMaster_Id IN (SELECT id FROM WipMasters WHERE issuedmonth = 'January' AND IssuedYear = 2026) AND CommitmentPeriod = 3 AND CASIN = 'B07BMBZ2FM';</v>
      </c>
    </row>
    <row r="220" spans="1:7" ht="15.75" x14ac:dyDescent="0.25">
      <c r="A220" s="5" t="s">
        <v>1757</v>
      </c>
      <c r="B220" s="5">
        <v>0</v>
      </c>
      <c r="C220" s="5">
        <v>3</v>
      </c>
      <c r="D220" s="6">
        <v>46107.333333333336</v>
      </c>
      <c r="E220" s="15">
        <f t="shared" si="6"/>
        <v>0</v>
      </c>
      <c r="F220" s="10">
        <v>0</v>
      </c>
      <c r="G220" t="str">
        <f t="shared" si="7"/>
        <v>UPDATE WipDetails SET ForecastData = 0 WHERE WipMaster_Id IN (SELECT id FROM WipMasters WHERE issuedmonth = 'January' AND IssuedYear = 2026) AND CommitmentPeriod = 3 AND CASIN = 'B07BMC9QBK';</v>
      </c>
    </row>
    <row r="221" spans="1:7" ht="15.75" x14ac:dyDescent="0.25">
      <c r="A221" s="5" t="s">
        <v>1797</v>
      </c>
      <c r="B221" s="5">
        <v>0</v>
      </c>
      <c r="C221" s="5">
        <v>3</v>
      </c>
      <c r="D221" s="6">
        <v>46107.333333333336</v>
      </c>
      <c r="E221" s="15">
        <f t="shared" si="6"/>
        <v>0</v>
      </c>
      <c r="F221" s="10">
        <v>0</v>
      </c>
      <c r="G221" t="str">
        <f t="shared" si="7"/>
        <v>UPDATE WipDetails SET ForecastData = 0 WHERE WipMaster_Id IN (SELECT id FROM WipMasters WHERE issuedmonth = 'January' AND IssuedYear = 2026) AND CommitmentPeriod = 3 AND CASIN = 'B07BMC9QBW';</v>
      </c>
    </row>
    <row r="222" spans="1:7" ht="15.75" x14ac:dyDescent="0.25">
      <c r="A222" s="5" t="s">
        <v>1768</v>
      </c>
      <c r="B222" s="5">
        <v>0</v>
      </c>
      <c r="C222" s="5">
        <v>3</v>
      </c>
      <c r="D222" s="6">
        <v>46107.333333333336</v>
      </c>
      <c r="E222" s="15">
        <f t="shared" si="6"/>
        <v>0</v>
      </c>
      <c r="F222" s="10">
        <v>0</v>
      </c>
      <c r="G222" t="str">
        <f t="shared" si="7"/>
        <v>UPDATE WipDetails SET ForecastData = 0 WHERE WipMaster_Id IN (SELECT id FROM WipMasters WHERE issuedmonth = 'January' AND IssuedYear = 2026) AND CommitmentPeriod = 3 AND CASIN = 'B07BMC9QC2';</v>
      </c>
    </row>
    <row r="223" spans="1:7" ht="15.75" x14ac:dyDescent="0.25">
      <c r="A223" s="5" t="s">
        <v>1793</v>
      </c>
      <c r="B223" s="5">
        <v>0</v>
      </c>
      <c r="C223" s="5">
        <v>3</v>
      </c>
      <c r="D223" s="6">
        <v>46107.333333333336</v>
      </c>
      <c r="E223" s="15">
        <f t="shared" si="6"/>
        <v>0</v>
      </c>
      <c r="F223" s="10">
        <v>0</v>
      </c>
      <c r="G223" t="str">
        <f t="shared" si="7"/>
        <v>UPDATE WipDetails SET ForecastData = 0 WHERE WipMaster_Id IN (SELECT id FROM WipMasters WHERE issuedmonth = 'January' AND IssuedYear = 2026) AND CommitmentPeriod = 3 AND CASIN = 'B07BMCBRZB';</v>
      </c>
    </row>
    <row r="224" spans="1:7" ht="15.75" x14ac:dyDescent="0.25">
      <c r="A224" s="5" t="s">
        <v>1795</v>
      </c>
      <c r="B224" s="5">
        <v>0</v>
      </c>
      <c r="C224" s="5">
        <v>3</v>
      </c>
      <c r="D224" s="6">
        <v>46107.333333333336</v>
      </c>
      <c r="E224" s="15">
        <f t="shared" si="6"/>
        <v>0</v>
      </c>
      <c r="F224" s="10">
        <v>0</v>
      </c>
      <c r="G224" t="str">
        <f t="shared" si="7"/>
        <v>UPDATE WipDetails SET ForecastData = 0 WHERE WipMaster_Id IN (SELECT id FROM WipMasters WHERE issuedmonth = 'January' AND IssuedYear = 2026) AND CommitmentPeriod = 3 AND CASIN = 'B07BMCBRZC';</v>
      </c>
    </row>
    <row r="225" spans="1:7" ht="15.75" x14ac:dyDescent="0.25">
      <c r="A225" s="5" t="s">
        <v>1767</v>
      </c>
      <c r="B225" s="5">
        <v>0</v>
      </c>
      <c r="C225" s="5">
        <v>3</v>
      </c>
      <c r="D225" s="6">
        <v>46107.333333333336</v>
      </c>
      <c r="E225" s="15">
        <f t="shared" si="6"/>
        <v>0</v>
      </c>
      <c r="F225" s="10">
        <v>0</v>
      </c>
      <c r="G225" t="str">
        <f t="shared" si="7"/>
        <v>UPDATE WipDetails SET ForecastData = 0 WHERE WipMaster_Id IN (SELECT id FROM WipMasters WHERE issuedmonth = 'January' AND IssuedYear = 2026) AND CommitmentPeriod = 3 AND CASIN = 'B07BMCCXMX';</v>
      </c>
    </row>
    <row r="226" spans="1:7" ht="15.75" x14ac:dyDescent="0.25">
      <c r="A226" s="5" t="s">
        <v>1740</v>
      </c>
      <c r="B226" s="5">
        <v>0</v>
      </c>
      <c r="C226" s="5">
        <v>3</v>
      </c>
      <c r="D226" s="6">
        <v>46107.333333333336</v>
      </c>
      <c r="E226" s="15">
        <f t="shared" si="6"/>
        <v>0</v>
      </c>
      <c r="F226" s="10">
        <v>0</v>
      </c>
      <c r="G226" t="str">
        <f t="shared" si="7"/>
        <v>UPDATE WipDetails SET ForecastData = 0 WHERE WipMaster_Id IN (SELECT id FROM WipMasters WHERE issuedmonth = 'January' AND IssuedYear = 2026) AND CommitmentPeriod = 3 AND CASIN = 'B07BMCDZ5P';</v>
      </c>
    </row>
    <row r="227" spans="1:7" ht="15.75" x14ac:dyDescent="0.25">
      <c r="A227" s="5" t="s">
        <v>1519</v>
      </c>
      <c r="B227" s="5">
        <v>600</v>
      </c>
      <c r="C227" s="5">
        <v>3</v>
      </c>
      <c r="D227" s="6">
        <v>46107.333333333336</v>
      </c>
      <c r="E227" s="15">
        <f t="shared" si="6"/>
        <v>798</v>
      </c>
      <c r="F227" s="10">
        <v>798</v>
      </c>
      <c r="G227" t="str">
        <f t="shared" si="7"/>
        <v>UPDATE WipDetails SET ForecastData = 798 WHERE WipMaster_Id IN (SELECT id FROM WipMasters WHERE issuedmonth = 'January' AND IssuedYear = 2026) AND CommitmentPeriod = 3 AND CASIN = 'B07BN43FBM';</v>
      </c>
    </row>
    <row r="228" spans="1:7" ht="15.75" x14ac:dyDescent="0.25">
      <c r="A228" s="5" t="s">
        <v>1522</v>
      </c>
      <c r="B228" s="5">
        <v>1044</v>
      </c>
      <c r="C228" s="5">
        <v>3</v>
      </c>
      <c r="D228" s="6">
        <v>46107.333333333336</v>
      </c>
      <c r="E228" s="15">
        <f t="shared" si="6"/>
        <v>1389</v>
      </c>
      <c r="F228" s="10">
        <v>1388.52</v>
      </c>
      <c r="G228" t="str">
        <f t="shared" si="7"/>
        <v>UPDATE WipDetails SET ForecastData = 1389 WHERE WipMaster_Id IN (SELECT id FROM WipMasters WHERE issuedmonth = 'January' AND IssuedYear = 2026) AND CommitmentPeriod = 3 AND CASIN = 'B07BN6KH7F';</v>
      </c>
    </row>
    <row r="229" spans="1:7" ht="15.75" x14ac:dyDescent="0.25">
      <c r="A229" s="5" t="s">
        <v>1800</v>
      </c>
      <c r="B229" s="5">
        <v>0</v>
      </c>
      <c r="C229" s="5">
        <v>3</v>
      </c>
      <c r="D229" s="6">
        <v>46107.333333333336</v>
      </c>
      <c r="E229" s="15">
        <f t="shared" si="6"/>
        <v>0</v>
      </c>
      <c r="F229" s="10">
        <v>0</v>
      </c>
      <c r="G229" t="str">
        <f t="shared" si="7"/>
        <v>UPDATE WipDetails SET ForecastData = 0 WHERE WipMaster_Id IN (SELECT id FROM WipMasters WHERE issuedmonth = 'January' AND IssuedYear = 2026) AND CommitmentPeriod = 3 AND CASIN = 'B07C8KKX3F';</v>
      </c>
    </row>
    <row r="230" spans="1:7" ht="15.75" x14ac:dyDescent="0.25">
      <c r="A230" s="5" t="s">
        <v>1794</v>
      </c>
      <c r="B230" s="5">
        <v>0</v>
      </c>
      <c r="C230" s="5">
        <v>3</v>
      </c>
      <c r="D230" s="6">
        <v>46107.333333333336</v>
      </c>
      <c r="E230" s="15">
        <f t="shared" si="6"/>
        <v>0</v>
      </c>
      <c r="F230" s="10">
        <v>0</v>
      </c>
      <c r="G230" t="str">
        <f t="shared" si="7"/>
        <v>UPDATE WipDetails SET ForecastData = 0 WHERE WipMaster_Id IN (SELECT id FROM WipMasters WHERE issuedmonth = 'January' AND IssuedYear = 2026) AND CommitmentPeriod = 3 AND CASIN = 'B07C8KQQ8H';</v>
      </c>
    </row>
    <row r="231" spans="1:7" ht="15.75" x14ac:dyDescent="0.25">
      <c r="A231" s="5" t="s">
        <v>1521</v>
      </c>
      <c r="B231" s="5">
        <v>1530</v>
      </c>
      <c r="C231" s="5">
        <v>3</v>
      </c>
      <c r="D231" s="6">
        <v>46107.333333333336</v>
      </c>
      <c r="E231" s="15">
        <f t="shared" si="6"/>
        <v>2035</v>
      </c>
      <c r="F231" s="10">
        <v>2034.9</v>
      </c>
      <c r="G231" t="str">
        <f t="shared" si="7"/>
        <v>UPDATE WipDetails SET ForecastData = 2035 WHERE WipMaster_Id IN (SELECT id FROM WipMasters WHERE issuedmonth = 'January' AND IssuedYear = 2026) AND CommitmentPeriod = 3 AND CASIN = 'B07C8XSWFJ';</v>
      </c>
    </row>
    <row r="232" spans="1:7" ht="15.75" x14ac:dyDescent="0.25">
      <c r="A232" s="5" t="s">
        <v>1520</v>
      </c>
      <c r="B232" s="5">
        <v>1300</v>
      </c>
      <c r="C232" s="5">
        <v>3</v>
      </c>
      <c r="D232" s="6">
        <v>46107.333333333336</v>
      </c>
      <c r="E232" s="15">
        <f t="shared" si="6"/>
        <v>1729</v>
      </c>
      <c r="F232" s="10">
        <v>1729</v>
      </c>
      <c r="G232" t="str">
        <f t="shared" si="7"/>
        <v>UPDATE WipDetails SET ForecastData = 1729 WHERE WipMaster_Id IN (SELECT id FROM WipMasters WHERE issuedmonth = 'January' AND IssuedYear = 2026) AND CommitmentPeriod = 3 AND CASIN = 'B07C8Y6S61';</v>
      </c>
    </row>
    <row r="233" spans="1:7" ht="15.75" x14ac:dyDescent="0.25">
      <c r="A233" s="5" t="s">
        <v>1518</v>
      </c>
      <c r="B233" s="5">
        <v>60</v>
      </c>
      <c r="C233" s="5">
        <v>3</v>
      </c>
      <c r="D233" s="6">
        <v>46107.333333333336</v>
      </c>
      <c r="E233" s="15">
        <f t="shared" si="6"/>
        <v>80</v>
      </c>
      <c r="F233" s="10">
        <v>79.8</v>
      </c>
      <c r="G233" t="str">
        <f t="shared" si="7"/>
        <v>UPDATE WipDetails SET ForecastData = 80 WHERE WipMaster_Id IN (SELECT id FROM WipMasters WHERE issuedmonth = 'January' AND IssuedYear = 2026) AND CommitmentPeriod = 3 AND CASIN = 'B07C8Y7V9P';</v>
      </c>
    </row>
    <row r="234" spans="1:7" ht="15.75" x14ac:dyDescent="0.25">
      <c r="A234" s="5" t="s">
        <v>1523</v>
      </c>
      <c r="B234" s="5">
        <v>774</v>
      </c>
      <c r="C234" s="5">
        <v>3</v>
      </c>
      <c r="D234" s="6">
        <v>46107.333333333336</v>
      </c>
      <c r="E234" s="15">
        <f t="shared" si="6"/>
        <v>1029</v>
      </c>
      <c r="F234" s="10">
        <v>1029.42</v>
      </c>
      <c r="G234" t="str">
        <f t="shared" si="7"/>
        <v>UPDATE WipDetails SET ForecastData = 1029 WHERE WipMaster_Id IN (SELECT id FROM WipMasters WHERE issuedmonth = 'January' AND IssuedYear = 2026) AND CommitmentPeriod = 3 AND CASIN = 'B07C8YZ2Q1';</v>
      </c>
    </row>
    <row r="235" spans="1:7" ht="15.75" x14ac:dyDescent="0.25">
      <c r="A235" s="5" t="s">
        <v>16</v>
      </c>
      <c r="B235" s="5">
        <v>0</v>
      </c>
      <c r="C235" s="5">
        <v>3</v>
      </c>
      <c r="D235" s="6">
        <v>46107.333333333336</v>
      </c>
      <c r="E235" s="15">
        <f t="shared" si="6"/>
        <v>0</v>
      </c>
      <c r="F235" s="10">
        <v>0</v>
      </c>
      <c r="G235" t="str">
        <f t="shared" si="7"/>
        <v>UPDATE WipDetails SET ForecastData = 0 WHERE WipMaster_Id IN (SELECT id FROM WipMasters WHERE issuedmonth = 'January' AND IssuedYear = 2026) AND CommitmentPeriod = 3 AND CASIN = 'B07F17VRFT';</v>
      </c>
    </row>
    <row r="236" spans="1:7" ht="15.75" x14ac:dyDescent="0.25">
      <c r="A236" s="5" t="s">
        <v>53</v>
      </c>
      <c r="B236" s="5">
        <v>0</v>
      </c>
      <c r="C236" s="5">
        <v>3</v>
      </c>
      <c r="D236" s="6">
        <v>46107.333333333336</v>
      </c>
      <c r="E236" s="15">
        <f t="shared" si="6"/>
        <v>0</v>
      </c>
      <c r="F236" s="10">
        <v>0</v>
      </c>
      <c r="G236" t="str">
        <f t="shared" si="7"/>
        <v>UPDATE WipDetails SET ForecastData = 0 WHERE WipMaster_Id IN (SELECT id FROM WipMasters WHERE issuedmonth = 'January' AND IssuedYear = 2026) AND CommitmentPeriod = 3 AND CASIN = 'B07F17ZN5C';</v>
      </c>
    </row>
    <row r="237" spans="1:7" ht="15.75" x14ac:dyDescent="0.25">
      <c r="A237" s="5" t="s">
        <v>18</v>
      </c>
      <c r="B237" s="5">
        <v>0</v>
      </c>
      <c r="C237" s="5">
        <v>3</v>
      </c>
      <c r="D237" s="6">
        <v>46107.333333333336</v>
      </c>
      <c r="E237" s="15">
        <f t="shared" si="6"/>
        <v>0</v>
      </c>
      <c r="F237" s="10">
        <v>0</v>
      </c>
      <c r="G237" t="str">
        <f t="shared" si="7"/>
        <v>UPDATE WipDetails SET ForecastData = 0 WHERE WipMaster_Id IN (SELECT id FROM WipMasters WHERE issuedmonth = 'January' AND IssuedYear = 2026) AND CommitmentPeriod = 3 AND CASIN = 'B07F18BT4B';</v>
      </c>
    </row>
    <row r="238" spans="1:7" ht="15.75" x14ac:dyDescent="0.25">
      <c r="A238" s="5" t="s">
        <v>45</v>
      </c>
      <c r="B238" s="5">
        <v>0</v>
      </c>
      <c r="C238" s="5">
        <v>3</v>
      </c>
      <c r="D238" s="6">
        <v>46107.333333333336</v>
      </c>
      <c r="E238" s="15">
        <f t="shared" si="6"/>
        <v>0</v>
      </c>
      <c r="F238" s="10">
        <v>0</v>
      </c>
      <c r="G238" t="str">
        <f t="shared" si="7"/>
        <v>UPDATE WipDetails SET ForecastData = 0 WHERE WipMaster_Id IN (SELECT id FROM WipMasters WHERE issuedmonth = 'January' AND IssuedYear = 2026) AND CommitmentPeriod = 3 AND CASIN = 'B07F18GVRV';</v>
      </c>
    </row>
    <row r="239" spans="1:7" ht="15.75" x14ac:dyDescent="0.25">
      <c r="A239" s="5" t="s">
        <v>38</v>
      </c>
      <c r="B239" s="5">
        <v>0</v>
      </c>
      <c r="C239" s="5">
        <v>3</v>
      </c>
      <c r="D239" s="6">
        <v>46107.333333333336</v>
      </c>
      <c r="E239" s="15">
        <f t="shared" si="6"/>
        <v>0</v>
      </c>
      <c r="F239" s="10">
        <v>0</v>
      </c>
      <c r="G239" t="str">
        <f t="shared" si="7"/>
        <v>UPDATE WipDetails SET ForecastData = 0 WHERE WipMaster_Id IN (SELECT id FROM WipMasters WHERE issuedmonth = 'January' AND IssuedYear = 2026) AND CommitmentPeriod = 3 AND CASIN = 'B07F18H15X';</v>
      </c>
    </row>
    <row r="240" spans="1:7" ht="15.75" x14ac:dyDescent="0.25">
      <c r="A240" s="5" t="s">
        <v>36</v>
      </c>
      <c r="B240" s="5">
        <v>0</v>
      </c>
      <c r="C240" s="5">
        <v>3</v>
      </c>
      <c r="D240" s="6">
        <v>46107.333333333336</v>
      </c>
      <c r="E240" s="15">
        <f t="shared" si="6"/>
        <v>0</v>
      </c>
      <c r="F240" s="10">
        <v>0</v>
      </c>
      <c r="G240" t="str">
        <f t="shared" si="7"/>
        <v>UPDATE WipDetails SET ForecastData = 0 WHERE WipMaster_Id IN (SELECT id FROM WipMasters WHERE issuedmonth = 'January' AND IssuedYear = 2026) AND CommitmentPeriod = 3 AND CASIN = 'B07F18H18J';</v>
      </c>
    </row>
    <row r="241" spans="1:7" ht="15.75" x14ac:dyDescent="0.25">
      <c r="A241" s="5" t="s">
        <v>47</v>
      </c>
      <c r="B241" s="5">
        <v>0</v>
      </c>
      <c r="C241" s="5">
        <v>3</v>
      </c>
      <c r="D241" s="6">
        <v>46107.333333333336</v>
      </c>
      <c r="E241" s="15">
        <f t="shared" si="6"/>
        <v>0</v>
      </c>
      <c r="F241" s="10">
        <v>0</v>
      </c>
      <c r="G241" t="str">
        <f t="shared" si="7"/>
        <v>UPDATE WipDetails SET ForecastData = 0 WHERE WipMaster_Id IN (SELECT id FROM WipMasters WHERE issuedmonth = 'January' AND IssuedYear = 2026) AND CommitmentPeriod = 3 AND CASIN = 'B07F18JVWP';</v>
      </c>
    </row>
    <row r="242" spans="1:7" ht="15.75" x14ac:dyDescent="0.25">
      <c r="A242" s="5" t="s">
        <v>290</v>
      </c>
      <c r="B242" s="5">
        <v>1584</v>
      </c>
      <c r="C242" s="5">
        <v>3</v>
      </c>
      <c r="D242" s="6">
        <v>46107.333333333336</v>
      </c>
      <c r="E242" s="15">
        <f t="shared" si="6"/>
        <v>2107</v>
      </c>
      <c r="F242" s="10">
        <v>2106.7200000000003</v>
      </c>
      <c r="G242" t="str">
        <f t="shared" si="7"/>
        <v>UPDATE WipDetails SET ForecastData = 2107 WHERE WipMaster_Id IN (SELECT id FROM WipMasters WHERE issuedmonth = 'January' AND IssuedYear = 2026) AND CommitmentPeriod = 3 AND CASIN = 'B07F19HW57';</v>
      </c>
    </row>
    <row r="243" spans="1:7" ht="15.75" x14ac:dyDescent="0.25">
      <c r="A243" s="5" t="s">
        <v>296</v>
      </c>
      <c r="B243" s="5">
        <v>2200</v>
      </c>
      <c r="C243" s="5">
        <v>3</v>
      </c>
      <c r="D243" s="6">
        <v>46107.333333333336</v>
      </c>
      <c r="E243" s="15">
        <f t="shared" si="6"/>
        <v>2926</v>
      </c>
      <c r="F243" s="10">
        <v>2926</v>
      </c>
      <c r="G243" t="str">
        <f t="shared" si="7"/>
        <v>UPDATE WipDetails SET ForecastData = 2926 WHERE WipMaster_Id IN (SELECT id FROM WipMasters WHERE issuedmonth = 'January' AND IssuedYear = 2026) AND CommitmentPeriod = 3 AND CASIN = 'B07F19HW5J';</v>
      </c>
    </row>
    <row r="244" spans="1:7" ht="15.75" x14ac:dyDescent="0.25">
      <c r="A244" s="5" t="s">
        <v>48</v>
      </c>
      <c r="B244" s="5">
        <v>0</v>
      </c>
      <c r="C244" s="5">
        <v>3</v>
      </c>
      <c r="D244" s="6">
        <v>46107.333333333336</v>
      </c>
      <c r="E244" s="15">
        <f t="shared" si="6"/>
        <v>0</v>
      </c>
      <c r="F244" s="10">
        <v>0</v>
      </c>
      <c r="G244" t="str">
        <f t="shared" si="7"/>
        <v>UPDATE WipDetails SET ForecastData = 0 WHERE WipMaster_Id IN (SELECT id FROM WipMasters WHERE issuedmonth = 'January' AND IssuedYear = 2026) AND CommitmentPeriod = 3 AND CASIN = 'B07F19TF4M';</v>
      </c>
    </row>
    <row r="245" spans="1:7" ht="15.75" x14ac:dyDescent="0.25">
      <c r="A245" s="5" t="s">
        <v>333</v>
      </c>
      <c r="B245" s="5">
        <v>1752</v>
      </c>
      <c r="C245" s="5">
        <v>3</v>
      </c>
      <c r="D245" s="6">
        <v>46107.333333333336</v>
      </c>
      <c r="E245" s="15">
        <f t="shared" si="6"/>
        <v>2330</v>
      </c>
      <c r="F245" s="10">
        <v>2330.16</v>
      </c>
      <c r="G245" t="str">
        <f t="shared" si="7"/>
        <v>UPDATE WipDetails SET ForecastData = 2330 WHERE WipMaster_Id IN (SELECT id FROM WipMasters WHERE issuedmonth = 'January' AND IssuedYear = 2026) AND CommitmentPeriod = 3 AND CASIN = 'B07F19YK2B';</v>
      </c>
    </row>
    <row r="246" spans="1:7" ht="15.75" x14ac:dyDescent="0.25">
      <c r="A246" s="5" t="s">
        <v>362</v>
      </c>
      <c r="B246" s="5">
        <v>740</v>
      </c>
      <c r="C246" s="5">
        <v>3</v>
      </c>
      <c r="D246" s="6">
        <v>46107.333333333336</v>
      </c>
      <c r="E246" s="15">
        <f t="shared" si="6"/>
        <v>984</v>
      </c>
      <c r="F246" s="10">
        <v>984.2</v>
      </c>
      <c r="G246" t="str">
        <f t="shared" si="7"/>
        <v>UPDATE WipDetails SET ForecastData = 984 WHERE WipMaster_Id IN (SELECT id FROM WipMasters WHERE issuedmonth = 'January' AND IssuedYear = 2026) AND CommitmentPeriod = 3 AND CASIN = 'B07F19YK2L';</v>
      </c>
    </row>
    <row r="247" spans="1:7" ht="15.75" x14ac:dyDescent="0.25">
      <c r="A247" s="5" t="s">
        <v>331</v>
      </c>
      <c r="B247" s="5">
        <v>216</v>
      </c>
      <c r="C247" s="5">
        <v>3</v>
      </c>
      <c r="D247" s="6">
        <v>46107.333333333336</v>
      </c>
      <c r="E247" s="15">
        <f t="shared" si="6"/>
        <v>287</v>
      </c>
      <c r="F247" s="10">
        <v>287.27999999999997</v>
      </c>
      <c r="G247" t="str">
        <f t="shared" si="7"/>
        <v>UPDATE WipDetails SET ForecastData = 287 WHERE WipMaster_Id IN (SELECT id FROM WipMasters WHERE issuedmonth = 'January' AND IssuedYear = 2026) AND CommitmentPeriod = 3 AND CASIN = 'B07F19YK2M';</v>
      </c>
    </row>
    <row r="248" spans="1:7" ht="15.75" x14ac:dyDescent="0.25">
      <c r="A248" s="5" t="s">
        <v>34</v>
      </c>
      <c r="B248" s="5">
        <v>0</v>
      </c>
      <c r="C248" s="5">
        <v>3</v>
      </c>
      <c r="D248" s="6">
        <v>46107.333333333336</v>
      </c>
      <c r="E248" s="15">
        <f t="shared" si="6"/>
        <v>0</v>
      </c>
      <c r="F248" s="10">
        <v>0</v>
      </c>
      <c r="G248" t="str">
        <f t="shared" si="7"/>
        <v>UPDATE WipDetails SET ForecastData = 0 WHERE WipMaster_Id IN (SELECT id FROM WipMasters WHERE issuedmonth = 'January' AND IssuedYear = 2026) AND CommitmentPeriod = 3 AND CASIN = 'B07F19YS8D';</v>
      </c>
    </row>
    <row r="249" spans="1:7" ht="15.75" x14ac:dyDescent="0.25">
      <c r="A249" s="5" t="s">
        <v>52</v>
      </c>
      <c r="B249" s="5">
        <v>0</v>
      </c>
      <c r="C249" s="5">
        <v>3</v>
      </c>
      <c r="D249" s="6">
        <v>46107.333333333336</v>
      </c>
      <c r="E249" s="15">
        <f t="shared" si="6"/>
        <v>0</v>
      </c>
      <c r="F249" s="10">
        <v>0</v>
      </c>
      <c r="G249" t="str">
        <f t="shared" si="7"/>
        <v>UPDATE WipDetails SET ForecastData = 0 WHERE WipMaster_Id IN (SELECT id FROM WipMasters WHERE issuedmonth = 'January' AND IssuedYear = 2026) AND CommitmentPeriod = 3 AND CASIN = 'B07F19YS8L';</v>
      </c>
    </row>
    <row r="250" spans="1:7" ht="15.75" x14ac:dyDescent="0.25">
      <c r="A250" s="5" t="s">
        <v>357</v>
      </c>
      <c r="B250" s="5">
        <v>0</v>
      </c>
      <c r="C250" s="5">
        <v>3</v>
      </c>
      <c r="D250" s="6">
        <v>46107.333333333336</v>
      </c>
      <c r="E250" s="15">
        <f t="shared" si="6"/>
        <v>0</v>
      </c>
      <c r="F250" s="10">
        <v>0</v>
      </c>
      <c r="G250" t="str">
        <f t="shared" si="7"/>
        <v>UPDATE WipDetails SET ForecastData = 0 WHERE WipMaster_Id IN (SELECT id FROM WipMasters WHERE issuedmonth = 'January' AND IssuedYear = 2026) AND CommitmentPeriod = 3 AND CASIN = 'B07F19YWNC';</v>
      </c>
    </row>
    <row r="251" spans="1:7" ht="15.75" x14ac:dyDescent="0.25">
      <c r="A251" s="5" t="s">
        <v>293</v>
      </c>
      <c r="B251" s="5">
        <v>8736</v>
      </c>
      <c r="C251" s="5">
        <v>3</v>
      </c>
      <c r="D251" s="6">
        <v>46107.333333333336</v>
      </c>
      <c r="E251" s="15">
        <f t="shared" si="6"/>
        <v>11619</v>
      </c>
      <c r="F251" s="10">
        <v>11618.880000000001</v>
      </c>
      <c r="G251" t="str">
        <f t="shared" si="7"/>
        <v>UPDATE WipDetails SET ForecastData = 11619 WHERE WipMaster_Id IN (SELECT id FROM WipMasters WHERE issuedmonth = 'January' AND IssuedYear = 2026) AND CommitmentPeriod = 3 AND CASIN = 'B07F19YWNG';</v>
      </c>
    </row>
    <row r="252" spans="1:7" ht="15.75" x14ac:dyDescent="0.25">
      <c r="A252" s="5" t="s">
        <v>35</v>
      </c>
      <c r="B252" s="5">
        <v>0</v>
      </c>
      <c r="C252" s="5">
        <v>3</v>
      </c>
      <c r="D252" s="6">
        <v>46107.333333333336</v>
      </c>
      <c r="E252" s="15">
        <f t="shared" si="6"/>
        <v>0</v>
      </c>
      <c r="F252" s="10">
        <v>0</v>
      </c>
      <c r="G252" t="str">
        <f t="shared" si="7"/>
        <v>UPDATE WipDetails SET ForecastData = 0 WHERE WipMaster_Id IN (SELECT id FROM WipMasters WHERE issuedmonth = 'January' AND IssuedYear = 2026) AND CommitmentPeriod = 3 AND CASIN = 'B07F1B3FFF';</v>
      </c>
    </row>
    <row r="253" spans="1:7" ht="15.75" x14ac:dyDescent="0.25">
      <c r="A253" s="5" t="s">
        <v>14</v>
      </c>
      <c r="B253" s="5">
        <v>0</v>
      </c>
      <c r="C253" s="5">
        <v>3</v>
      </c>
      <c r="D253" s="6">
        <v>46107.333333333336</v>
      </c>
      <c r="E253" s="15">
        <f t="shared" si="6"/>
        <v>0</v>
      </c>
      <c r="F253" s="10">
        <v>0</v>
      </c>
      <c r="G253" t="str">
        <f t="shared" si="7"/>
        <v>UPDATE WipDetails SET ForecastData = 0 WHERE WipMaster_Id IN (SELECT id FROM WipMasters WHERE issuedmonth = 'January' AND IssuedYear = 2026) AND CommitmentPeriod = 3 AND CASIN = 'B07F1B8W9H';</v>
      </c>
    </row>
    <row r="254" spans="1:7" ht="15.75" x14ac:dyDescent="0.25">
      <c r="A254" s="5" t="s">
        <v>39</v>
      </c>
      <c r="B254" s="5">
        <v>0</v>
      </c>
      <c r="C254" s="5">
        <v>3</v>
      </c>
      <c r="D254" s="6">
        <v>46107.333333333336</v>
      </c>
      <c r="E254" s="15">
        <f t="shared" si="6"/>
        <v>0</v>
      </c>
      <c r="F254" s="10">
        <v>0</v>
      </c>
      <c r="G254" t="str">
        <f t="shared" si="7"/>
        <v>UPDATE WipDetails SET ForecastData = 0 WHERE WipMaster_Id IN (SELECT id FROM WipMasters WHERE issuedmonth = 'January' AND IssuedYear = 2026) AND CommitmentPeriod = 3 AND CASIN = 'B07F1BDWXW';</v>
      </c>
    </row>
    <row r="255" spans="1:7" ht="15.75" x14ac:dyDescent="0.25">
      <c r="A255" s="5" t="s">
        <v>51</v>
      </c>
      <c r="B255" s="5">
        <v>0</v>
      </c>
      <c r="C255" s="5">
        <v>3</v>
      </c>
      <c r="D255" s="6">
        <v>46107.333333333336</v>
      </c>
      <c r="E255" s="15">
        <f t="shared" si="6"/>
        <v>0</v>
      </c>
      <c r="F255" s="10">
        <v>0</v>
      </c>
      <c r="G255" t="str">
        <f t="shared" si="7"/>
        <v>UPDATE WipDetails SET ForecastData = 0 WHERE WipMaster_Id IN (SELECT id FROM WipMasters WHERE issuedmonth = 'January' AND IssuedYear = 2026) AND CommitmentPeriod = 3 AND CASIN = 'B07F1BDWZ6';</v>
      </c>
    </row>
    <row r="256" spans="1:7" ht="15.75" x14ac:dyDescent="0.25">
      <c r="A256" s="5" t="s">
        <v>345</v>
      </c>
      <c r="B256" s="5">
        <v>1872</v>
      </c>
      <c r="C256" s="5">
        <v>3</v>
      </c>
      <c r="D256" s="6">
        <v>46107.333333333336</v>
      </c>
      <c r="E256" s="15">
        <f t="shared" si="6"/>
        <v>2490</v>
      </c>
      <c r="F256" s="10">
        <v>2489.7600000000002</v>
      </c>
      <c r="G256" t="str">
        <f t="shared" si="7"/>
        <v>UPDATE WipDetails SET ForecastData = 2490 WHERE WipMaster_Id IN (SELECT id FROM WipMasters WHERE issuedmonth = 'January' AND IssuedYear = 2026) AND CommitmentPeriod = 3 AND CASIN = 'B07F1BVNHY';</v>
      </c>
    </row>
    <row r="257" spans="1:7" ht="15.75" x14ac:dyDescent="0.25">
      <c r="A257" s="5" t="s">
        <v>307</v>
      </c>
      <c r="B257" s="5">
        <v>3740</v>
      </c>
      <c r="C257" s="5">
        <v>3</v>
      </c>
      <c r="D257" s="6">
        <v>46107.333333333336</v>
      </c>
      <c r="E257" s="15">
        <f t="shared" si="6"/>
        <v>4974</v>
      </c>
      <c r="F257" s="10">
        <v>4974.2</v>
      </c>
      <c r="G257" t="str">
        <f t="shared" si="7"/>
        <v>UPDATE WipDetails SET ForecastData = 4974 WHERE WipMaster_Id IN (SELECT id FROM WipMasters WHERE issuedmonth = 'January' AND IssuedYear = 2026) AND CommitmentPeriod = 3 AND CASIN = 'B07F1CGQBY';</v>
      </c>
    </row>
    <row r="258" spans="1:7" ht="15.75" x14ac:dyDescent="0.25">
      <c r="A258" s="5" t="s">
        <v>334</v>
      </c>
      <c r="B258" s="5">
        <v>2940</v>
      </c>
      <c r="C258" s="5">
        <v>3</v>
      </c>
      <c r="D258" s="6">
        <v>46107.333333333336</v>
      </c>
      <c r="E258" s="15">
        <f t="shared" si="6"/>
        <v>3910</v>
      </c>
      <c r="F258" s="10">
        <v>3910.2</v>
      </c>
      <c r="G258" t="str">
        <f t="shared" si="7"/>
        <v>UPDATE WipDetails SET ForecastData = 3910 WHERE WipMaster_Id IN (SELECT id FROM WipMasters WHERE issuedmonth = 'January' AND IssuedYear = 2026) AND CommitmentPeriod = 3 AND CASIN = 'B07F1CGQD9';</v>
      </c>
    </row>
    <row r="259" spans="1:7" ht="15.75" x14ac:dyDescent="0.25">
      <c r="A259" s="5" t="s">
        <v>348</v>
      </c>
      <c r="B259" s="5">
        <v>2060</v>
      </c>
      <c r="C259" s="5">
        <v>3</v>
      </c>
      <c r="D259" s="6">
        <v>46107.333333333336</v>
      </c>
      <c r="E259" s="15">
        <f t="shared" ref="E259:E322" si="8">ROUND(F259,0)</f>
        <v>2740</v>
      </c>
      <c r="F259" s="10">
        <v>2739.8</v>
      </c>
      <c r="G259" t="str">
        <f t="shared" ref="G259:G322" si="9">"UPDATE WipDetails SET ForecastData = "&amp; E259 &amp;" WHERE WipMaster_Id IN (SELECT id FROM WipMasters WHERE issuedmonth = 'January' AND IssuedYear = 2026) AND CommitmentPeriod = 3 AND CASIN = '"&amp; A259 &amp;"';"</f>
        <v>UPDATE WipDetails SET ForecastData = 2740 WHERE WipMaster_Id IN (SELECT id FROM WipMasters WHERE issuedmonth = 'January' AND IssuedYear = 2026) AND CommitmentPeriod = 3 AND CASIN = 'B07F1CSKQ5';</v>
      </c>
    </row>
    <row r="260" spans="1:7" ht="15.75" x14ac:dyDescent="0.25">
      <c r="A260" s="5" t="s">
        <v>304</v>
      </c>
      <c r="B260" s="5">
        <v>624</v>
      </c>
      <c r="C260" s="5">
        <v>3</v>
      </c>
      <c r="D260" s="6">
        <v>46107.333333333336</v>
      </c>
      <c r="E260" s="15">
        <f t="shared" si="8"/>
        <v>830</v>
      </c>
      <c r="F260" s="10">
        <v>829.92000000000007</v>
      </c>
      <c r="G260" t="str">
        <f t="shared" si="9"/>
        <v>UPDATE WipDetails SET ForecastData = 830 WHERE WipMaster_Id IN (SELECT id FROM WipMasters WHERE issuedmonth = 'January' AND IssuedYear = 2026) AND CommitmentPeriod = 3 AND CASIN = 'B07F1CSKR1';</v>
      </c>
    </row>
    <row r="261" spans="1:7" ht="15.75" x14ac:dyDescent="0.25">
      <c r="A261" s="5" t="s">
        <v>361</v>
      </c>
      <c r="B261" s="5">
        <v>900</v>
      </c>
      <c r="C261" s="5">
        <v>3</v>
      </c>
      <c r="D261" s="6">
        <v>46107.333333333336</v>
      </c>
      <c r="E261" s="15">
        <f t="shared" si="8"/>
        <v>1197</v>
      </c>
      <c r="F261" s="10">
        <v>1197</v>
      </c>
      <c r="G261" t="str">
        <f t="shared" si="9"/>
        <v>UPDATE WipDetails SET ForecastData = 1197 WHERE WipMaster_Id IN (SELECT id FROM WipMasters WHERE issuedmonth = 'January' AND IssuedYear = 2026) AND CommitmentPeriod = 3 AND CASIN = 'B07F1D1QKF';</v>
      </c>
    </row>
    <row r="262" spans="1:7" ht="15.75" x14ac:dyDescent="0.25">
      <c r="A262" s="5" t="s">
        <v>346</v>
      </c>
      <c r="B262" s="5">
        <v>3264</v>
      </c>
      <c r="C262" s="5">
        <v>3</v>
      </c>
      <c r="D262" s="6">
        <v>46107.333333333336</v>
      </c>
      <c r="E262" s="15">
        <f t="shared" si="8"/>
        <v>4341</v>
      </c>
      <c r="F262" s="10">
        <v>4341.12</v>
      </c>
      <c r="G262" t="str">
        <f t="shared" si="9"/>
        <v>UPDATE WipDetails SET ForecastData = 4341 WHERE WipMaster_Id IN (SELECT id FROM WipMasters WHERE issuedmonth = 'January' AND IssuedYear = 2026) AND CommitmentPeriod = 3 AND CASIN = 'B07F1D2KMY';</v>
      </c>
    </row>
    <row r="263" spans="1:7" ht="15.75" x14ac:dyDescent="0.25">
      <c r="A263" s="5" t="s">
        <v>42</v>
      </c>
      <c r="B263" s="5">
        <v>0</v>
      </c>
      <c r="C263" s="5">
        <v>3</v>
      </c>
      <c r="D263" s="6">
        <v>46107.333333333336</v>
      </c>
      <c r="E263" s="15">
        <f t="shared" si="8"/>
        <v>0</v>
      </c>
      <c r="F263" s="10">
        <v>0</v>
      </c>
      <c r="G263" t="str">
        <f t="shared" si="9"/>
        <v>UPDATE WipDetails SET ForecastData = 0 WHERE WipMaster_Id IN (SELECT id FROM WipMasters WHERE issuedmonth = 'January' AND IssuedYear = 2026) AND CommitmentPeriod = 3 AND CASIN = 'B07F1D55NS';</v>
      </c>
    </row>
    <row r="264" spans="1:7" ht="15.75" x14ac:dyDescent="0.25">
      <c r="A264" s="5" t="s">
        <v>30</v>
      </c>
      <c r="B264" s="5">
        <v>0</v>
      </c>
      <c r="C264" s="5">
        <v>3</v>
      </c>
      <c r="D264" s="6">
        <v>46107.333333333336</v>
      </c>
      <c r="E264" s="15">
        <f t="shared" si="8"/>
        <v>0</v>
      </c>
      <c r="F264" s="10">
        <v>0</v>
      </c>
      <c r="G264" t="str">
        <f t="shared" si="9"/>
        <v>UPDATE WipDetails SET ForecastData = 0 WHERE WipMaster_Id IN (SELECT id FROM WipMasters WHERE issuedmonth = 'January' AND IssuedYear = 2026) AND CommitmentPeriod = 3 AND CASIN = 'B07F1D56KV';</v>
      </c>
    </row>
    <row r="265" spans="1:7" ht="15.75" x14ac:dyDescent="0.25">
      <c r="A265" s="5" t="s">
        <v>25</v>
      </c>
      <c r="B265" s="5">
        <v>0</v>
      </c>
      <c r="C265" s="5">
        <v>3</v>
      </c>
      <c r="D265" s="6">
        <v>46107.333333333336</v>
      </c>
      <c r="E265" s="15">
        <f t="shared" si="8"/>
        <v>0</v>
      </c>
      <c r="F265" s="10">
        <v>0</v>
      </c>
      <c r="G265" t="str">
        <f t="shared" si="9"/>
        <v>UPDATE WipDetails SET ForecastData = 0 WHERE WipMaster_Id IN (SELECT id FROM WipMasters WHERE issuedmonth = 'January' AND IssuedYear = 2026) AND CommitmentPeriod = 3 AND CASIN = 'B07F1D56L3';</v>
      </c>
    </row>
    <row r="266" spans="1:7" ht="15.75" x14ac:dyDescent="0.25">
      <c r="A266" s="5" t="s">
        <v>44</v>
      </c>
      <c r="B266" s="5">
        <v>0</v>
      </c>
      <c r="C266" s="5">
        <v>3</v>
      </c>
      <c r="D266" s="6">
        <v>46107.333333333336</v>
      </c>
      <c r="E266" s="15">
        <f t="shared" si="8"/>
        <v>0</v>
      </c>
      <c r="F266" s="10">
        <v>0</v>
      </c>
      <c r="G266" t="str">
        <f t="shared" si="9"/>
        <v>UPDATE WipDetails SET ForecastData = 0 WHERE WipMaster_Id IN (SELECT id FROM WipMasters WHERE issuedmonth = 'January' AND IssuedYear = 2026) AND CommitmentPeriod = 3 AND CASIN = 'B07F1D57P6';</v>
      </c>
    </row>
    <row r="267" spans="1:7" ht="15.75" x14ac:dyDescent="0.25">
      <c r="A267" s="5" t="s">
        <v>306</v>
      </c>
      <c r="B267" s="5">
        <v>528</v>
      </c>
      <c r="C267" s="5">
        <v>3</v>
      </c>
      <c r="D267" s="6">
        <v>46107.333333333336</v>
      </c>
      <c r="E267" s="15">
        <f t="shared" si="8"/>
        <v>702</v>
      </c>
      <c r="F267" s="10">
        <v>702.24</v>
      </c>
      <c r="G267" t="str">
        <f t="shared" si="9"/>
        <v>UPDATE WipDetails SET ForecastData = 702 WHERE WipMaster_Id IN (SELECT id FROM WipMasters WHERE issuedmonth = 'January' AND IssuedYear = 2026) AND CommitmentPeriod = 3 AND CASIN = 'B07F1DHSM9';</v>
      </c>
    </row>
    <row r="268" spans="1:7" ht="15.75" x14ac:dyDescent="0.25">
      <c r="A268" s="5" t="s">
        <v>347</v>
      </c>
      <c r="B268" s="5">
        <v>3180</v>
      </c>
      <c r="C268" s="5">
        <v>3</v>
      </c>
      <c r="D268" s="6">
        <v>46107.333333333336</v>
      </c>
      <c r="E268" s="15">
        <f t="shared" si="8"/>
        <v>4229</v>
      </c>
      <c r="F268" s="10">
        <v>4229.3999999999996</v>
      </c>
      <c r="G268" t="str">
        <f t="shared" si="9"/>
        <v>UPDATE WipDetails SET ForecastData = 4229 WHERE WipMaster_Id IN (SELECT id FROM WipMasters WHERE issuedmonth = 'January' AND IssuedYear = 2026) AND CommitmentPeriod = 3 AND CASIN = 'B07F1F3RRX';</v>
      </c>
    </row>
    <row r="269" spans="1:7" ht="15.75" x14ac:dyDescent="0.25">
      <c r="A269" s="5" t="s">
        <v>349</v>
      </c>
      <c r="B269" s="5">
        <v>520</v>
      </c>
      <c r="C269" s="5">
        <v>3</v>
      </c>
      <c r="D269" s="6">
        <v>46107.333333333336</v>
      </c>
      <c r="E269" s="15">
        <f t="shared" si="8"/>
        <v>692</v>
      </c>
      <c r="F269" s="10">
        <v>691.6</v>
      </c>
      <c r="G269" t="str">
        <f t="shared" si="9"/>
        <v>UPDATE WipDetails SET ForecastData = 692 WHERE WipMaster_Id IN (SELECT id FROM WipMasters WHERE issuedmonth = 'January' AND IssuedYear = 2026) AND CommitmentPeriod = 3 AND CASIN = 'B07F1FBV9Y';</v>
      </c>
    </row>
    <row r="270" spans="1:7" ht="15.75" x14ac:dyDescent="0.25">
      <c r="A270" s="5" t="s">
        <v>309</v>
      </c>
      <c r="B270" s="5">
        <v>720</v>
      </c>
      <c r="C270" s="5">
        <v>3</v>
      </c>
      <c r="D270" s="6">
        <v>46107.333333333336</v>
      </c>
      <c r="E270" s="15">
        <f t="shared" si="8"/>
        <v>958</v>
      </c>
      <c r="F270" s="10">
        <v>957.6</v>
      </c>
      <c r="G270" t="str">
        <f t="shared" si="9"/>
        <v>UPDATE WipDetails SET ForecastData = 958 WHERE WipMaster_Id IN (SELECT id FROM WipMasters WHERE issuedmonth = 'January' AND IssuedYear = 2026) AND CommitmentPeriod = 3 AND CASIN = 'B07F1FBVBJ';</v>
      </c>
    </row>
    <row r="271" spans="1:7" ht="15.75" x14ac:dyDescent="0.25">
      <c r="A271" s="5" t="s">
        <v>292</v>
      </c>
      <c r="B271" s="5">
        <v>1824</v>
      </c>
      <c r="C271" s="5">
        <v>3</v>
      </c>
      <c r="D271" s="6">
        <v>46107.333333333336</v>
      </c>
      <c r="E271" s="15">
        <f t="shared" si="8"/>
        <v>2426</v>
      </c>
      <c r="F271" s="10">
        <v>2425.92</v>
      </c>
      <c r="G271" t="str">
        <f t="shared" si="9"/>
        <v>UPDATE WipDetails SET ForecastData = 2426 WHERE WipMaster_Id IN (SELECT id FROM WipMasters WHERE issuedmonth = 'January' AND IssuedYear = 2026) AND CommitmentPeriod = 3 AND CASIN = 'B07F1FHMB1';</v>
      </c>
    </row>
    <row r="272" spans="1:7" ht="15.75" x14ac:dyDescent="0.25">
      <c r="A272" s="5" t="s">
        <v>308</v>
      </c>
      <c r="B272" s="5">
        <v>1320</v>
      </c>
      <c r="C272" s="5">
        <v>3</v>
      </c>
      <c r="D272" s="6">
        <v>46107.333333333336</v>
      </c>
      <c r="E272" s="15">
        <f t="shared" si="8"/>
        <v>1756</v>
      </c>
      <c r="F272" s="10">
        <v>1755.6</v>
      </c>
      <c r="G272" t="str">
        <f t="shared" si="9"/>
        <v>UPDATE WipDetails SET ForecastData = 1756 WHERE WipMaster_Id IN (SELECT id FROM WipMasters WHERE issuedmonth = 'January' AND IssuedYear = 2026) AND CommitmentPeriod = 3 AND CASIN = 'B07F1FHMB9';</v>
      </c>
    </row>
    <row r="273" spans="1:7" ht="15.75" x14ac:dyDescent="0.25">
      <c r="A273" s="5" t="s">
        <v>359</v>
      </c>
      <c r="B273" s="5">
        <v>384</v>
      </c>
      <c r="C273" s="5">
        <v>3</v>
      </c>
      <c r="D273" s="6">
        <v>46107.333333333336</v>
      </c>
      <c r="E273" s="15">
        <f t="shared" si="8"/>
        <v>511</v>
      </c>
      <c r="F273" s="10">
        <v>510.72</v>
      </c>
      <c r="G273" t="str">
        <f t="shared" si="9"/>
        <v>UPDATE WipDetails SET ForecastData = 511 WHERE WipMaster_Id IN (SELECT id FROM WipMasters WHERE issuedmonth = 'January' AND IssuedYear = 2026) AND CommitmentPeriod = 3 AND CASIN = 'B07F1FHQJK';</v>
      </c>
    </row>
    <row r="274" spans="1:7" ht="15.75" x14ac:dyDescent="0.25">
      <c r="A274" s="5" t="s">
        <v>335</v>
      </c>
      <c r="B274" s="5">
        <v>1020</v>
      </c>
      <c r="C274" s="5">
        <v>3</v>
      </c>
      <c r="D274" s="6">
        <v>46107.333333333336</v>
      </c>
      <c r="E274" s="15">
        <f t="shared" si="8"/>
        <v>1357</v>
      </c>
      <c r="F274" s="10">
        <v>1356.6</v>
      </c>
      <c r="G274" t="str">
        <f t="shared" si="9"/>
        <v>UPDATE WipDetails SET ForecastData = 1357 WHERE WipMaster_Id IN (SELECT id FROM WipMasters WHERE issuedmonth = 'January' AND IssuedYear = 2026) AND CommitmentPeriod = 3 AND CASIN = 'B07F1FL8CT';</v>
      </c>
    </row>
    <row r="275" spans="1:7" ht="15.75" x14ac:dyDescent="0.25">
      <c r="A275" s="5" t="s">
        <v>332</v>
      </c>
      <c r="B275" s="5">
        <v>672</v>
      </c>
      <c r="C275" s="5">
        <v>3</v>
      </c>
      <c r="D275" s="6">
        <v>46107.333333333336</v>
      </c>
      <c r="E275" s="15">
        <f t="shared" si="8"/>
        <v>894</v>
      </c>
      <c r="F275" s="10">
        <v>893.76</v>
      </c>
      <c r="G275" t="str">
        <f t="shared" si="9"/>
        <v>UPDATE WipDetails SET ForecastData = 894 WHERE WipMaster_Id IN (SELECT id FROM WipMasters WHERE issuedmonth = 'January' AND IssuedYear = 2026) AND CommitmentPeriod = 3 AND CASIN = 'B07F1FTXL4';</v>
      </c>
    </row>
    <row r="276" spans="1:7" ht="15.75" x14ac:dyDescent="0.25">
      <c r="A276" s="5" t="s">
        <v>360</v>
      </c>
      <c r="B276" s="5">
        <v>480</v>
      </c>
      <c r="C276" s="5">
        <v>3</v>
      </c>
      <c r="D276" s="6">
        <v>46107.333333333336</v>
      </c>
      <c r="E276" s="15">
        <f t="shared" si="8"/>
        <v>638</v>
      </c>
      <c r="F276" s="10">
        <v>638.4</v>
      </c>
      <c r="G276" t="str">
        <f t="shared" si="9"/>
        <v>UPDATE WipDetails SET ForecastData = 638 WHERE WipMaster_Id IN (SELECT id FROM WipMasters WHERE issuedmonth = 'January' AND IssuedYear = 2026) AND CommitmentPeriod = 3 AND CASIN = 'B07F1H5K51';</v>
      </c>
    </row>
    <row r="277" spans="1:7" ht="15.75" x14ac:dyDescent="0.25">
      <c r="A277" s="5" t="s">
        <v>336</v>
      </c>
      <c r="B277" s="5">
        <v>520</v>
      </c>
      <c r="C277" s="5">
        <v>3</v>
      </c>
      <c r="D277" s="6">
        <v>46107.333333333336</v>
      </c>
      <c r="E277" s="15">
        <f t="shared" si="8"/>
        <v>692</v>
      </c>
      <c r="F277" s="10">
        <v>691.6</v>
      </c>
      <c r="G277" t="str">
        <f t="shared" si="9"/>
        <v>UPDATE WipDetails SET ForecastData = 692 WHERE WipMaster_Id IN (SELECT id FROM WipMasters WHERE issuedmonth = 'January' AND IssuedYear = 2026) AND CommitmentPeriod = 3 AND CASIN = 'B07F1K6FML';</v>
      </c>
    </row>
    <row r="278" spans="1:7" ht="15.75" x14ac:dyDescent="0.25">
      <c r="A278" s="5" t="s">
        <v>344</v>
      </c>
      <c r="B278" s="5">
        <v>336</v>
      </c>
      <c r="C278" s="5">
        <v>3</v>
      </c>
      <c r="D278" s="6">
        <v>46107.333333333336</v>
      </c>
      <c r="E278" s="15">
        <f t="shared" si="8"/>
        <v>447</v>
      </c>
      <c r="F278" s="10">
        <v>446.88</v>
      </c>
      <c r="G278" t="str">
        <f t="shared" si="9"/>
        <v>UPDATE WipDetails SET ForecastData = 447 WHERE WipMaster_Id IN (SELECT id FROM WipMasters WHERE issuedmonth = 'January' AND IssuedYear = 2026) AND CommitmentPeriod = 3 AND CASIN = 'B07F1K6FND';</v>
      </c>
    </row>
    <row r="279" spans="1:7" ht="15.75" x14ac:dyDescent="0.25">
      <c r="A279" s="5" t="s">
        <v>29</v>
      </c>
      <c r="B279" s="5">
        <v>0</v>
      </c>
      <c r="C279" s="5">
        <v>3</v>
      </c>
      <c r="D279" s="6">
        <v>46107.333333333336</v>
      </c>
      <c r="E279" s="15">
        <f t="shared" si="8"/>
        <v>0</v>
      </c>
      <c r="F279" s="10">
        <v>0</v>
      </c>
      <c r="G279" t="str">
        <f t="shared" si="9"/>
        <v>UPDATE WipDetails SET ForecastData = 0 WHERE WipMaster_Id IN (SELECT id FROM WipMasters WHERE issuedmonth = 'January' AND IssuedYear = 2026) AND CommitmentPeriod = 3 AND CASIN = 'B07F1KGLKJ';</v>
      </c>
    </row>
    <row r="280" spans="1:7" ht="15.75" x14ac:dyDescent="0.25">
      <c r="A280" s="5" t="s">
        <v>294</v>
      </c>
      <c r="B280" s="5">
        <v>4320</v>
      </c>
      <c r="C280" s="5">
        <v>3</v>
      </c>
      <c r="D280" s="6">
        <v>46107.333333333336</v>
      </c>
      <c r="E280" s="15">
        <f t="shared" si="8"/>
        <v>5746</v>
      </c>
      <c r="F280" s="10">
        <v>5745.6</v>
      </c>
      <c r="G280" t="str">
        <f t="shared" si="9"/>
        <v>UPDATE WipDetails SET ForecastData = 5746 WHERE WipMaster_Id IN (SELECT id FROM WipMasters WHERE issuedmonth = 'January' AND IssuedYear = 2026) AND CommitmentPeriod = 3 AND CASIN = 'B07F1KWM17';</v>
      </c>
    </row>
    <row r="281" spans="1:7" ht="15.75" x14ac:dyDescent="0.25">
      <c r="A281" s="5" t="s">
        <v>20</v>
      </c>
      <c r="B281" s="5">
        <v>0</v>
      </c>
      <c r="C281" s="5">
        <v>3</v>
      </c>
      <c r="D281" s="6">
        <v>46107.333333333336</v>
      </c>
      <c r="E281" s="15">
        <f t="shared" si="8"/>
        <v>0</v>
      </c>
      <c r="F281" s="10">
        <v>0</v>
      </c>
      <c r="G281" t="str">
        <f t="shared" si="9"/>
        <v>UPDATE WipDetails SET ForecastData = 0 WHERE WipMaster_Id IN (SELECT id FROM WipMasters WHERE issuedmonth = 'January' AND IssuedYear = 2026) AND CommitmentPeriod = 3 AND CASIN = 'B07F1M1XW8';</v>
      </c>
    </row>
    <row r="282" spans="1:7" ht="15.75" x14ac:dyDescent="0.25">
      <c r="A282" s="5" t="s">
        <v>40</v>
      </c>
      <c r="B282" s="5">
        <v>0</v>
      </c>
      <c r="C282" s="5">
        <v>3</v>
      </c>
      <c r="D282" s="6">
        <v>46107.333333333336</v>
      </c>
      <c r="E282" s="15">
        <f t="shared" si="8"/>
        <v>0</v>
      </c>
      <c r="F282" s="10">
        <v>0</v>
      </c>
      <c r="G282" t="str">
        <f t="shared" si="9"/>
        <v>UPDATE WipDetails SET ForecastData = 0 WHERE WipMaster_Id IN (SELECT id FROM WipMasters WHERE issuedmonth = 'January' AND IssuedYear = 2026) AND CommitmentPeriod = 3 AND CASIN = 'B07F1M1ZQX';</v>
      </c>
    </row>
    <row r="283" spans="1:7" ht="15.75" x14ac:dyDescent="0.25">
      <c r="A283" s="5" t="s">
        <v>41</v>
      </c>
      <c r="B283" s="5">
        <v>0</v>
      </c>
      <c r="C283" s="5">
        <v>3</v>
      </c>
      <c r="D283" s="6">
        <v>46107.333333333336</v>
      </c>
      <c r="E283" s="15">
        <f t="shared" si="8"/>
        <v>0</v>
      </c>
      <c r="F283" s="10">
        <v>0</v>
      </c>
      <c r="G283" t="str">
        <f t="shared" si="9"/>
        <v>UPDATE WipDetails SET ForecastData = 0 WHERE WipMaster_Id IN (SELECT id FROM WipMasters WHERE issuedmonth = 'January' AND IssuedYear = 2026) AND CommitmentPeriod = 3 AND CASIN = 'B07F1M1ZRP';</v>
      </c>
    </row>
    <row r="284" spans="1:7" ht="15.75" x14ac:dyDescent="0.25">
      <c r="A284" s="5" t="s">
        <v>32</v>
      </c>
      <c r="B284" s="5">
        <v>0</v>
      </c>
      <c r="C284" s="5">
        <v>3</v>
      </c>
      <c r="D284" s="6">
        <v>46107.333333333336</v>
      </c>
      <c r="E284" s="15">
        <f t="shared" si="8"/>
        <v>0</v>
      </c>
      <c r="F284" s="10">
        <v>0</v>
      </c>
      <c r="G284" t="str">
        <f t="shared" si="9"/>
        <v>UPDATE WipDetails SET ForecastData = 0 WHERE WipMaster_Id IN (SELECT id FROM WipMasters WHERE issuedmonth = 'January' AND IssuedYear = 2026) AND CommitmentPeriod = 3 AND CASIN = 'B07F1M236Z';</v>
      </c>
    </row>
    <row r="285" spans="1:7" ht="15.75" x14ac:dyDescent="0.25">
      <c r="A285" s="5" t="s">
        <v>46</v>
      </c>
      <c r="B285" s="5">
        <v>0</v>
      </c>
      <c r="C285" s="5">
        <v>3</v>
      </c>
      <c r="D285" s="6">
        <v>46107.333333333336</v>
      </c>
      <c r="E285" s="15">
        <f t="shared" si="8"/>
        <v>0</v>
      </c>
      <c r="F285" s="10">
        <v>0</v>
      </c>
      <c r="G285" t="str">
        <f t="shared" si="9"/>
        <v>UPDATE WipDetails SET ForecastData = 0 WHERE WipMaster_Id IN (SELECT id FROM WipMasters WHERE issuedmonth = 'January' AND IssuedYear = 2026) AND CommitmentPeriod = 3 AND CASIN = 'B07F1P5F78';</v>
      </c>
    </row>
    <row r="286" spans="1:7" ht="15.75" x14ac:dyDescent="0.25">
      <c r="A286" s="5" t="s">
        <v>8</v>
      </c>
      <c r="B286" s="5">
        <v>0</v>
      </c>
      <c r="C286" s="5">
        <v>3</v>
      </c>
      <c r="D286" s="6">
        <v>46107.333333333336</v>
      </c>
      <c r="E286" s="15">
        <f t="shared" si="8"/>
        <v>0</v>
      </c>
      <c r="F286" s="10">
        <v>0</v>
      </c>
      <c r="G286" t="str">
        <f t="shared" si="9"/>
        <v>UPDATE WipDetails SET ForecastData = 0 WHERE WipMaster_Id IN (SELECT id FROM WipMasters WHERE issuedmonth = 'January' AND IssuedYear = 2026) AND CommitmentPeriod = 3 AND CASIN = 'B07F1QG47Y';</v>
      </c>
    </row>
    <row r="287" spans="1:7" ht="15.75" x14ac:dyDescent="0.25">
      <c r="A287" s="5" t="s">
        <v>33</v>
      </c>
      <c r="B287" s="5">
        <v>0</v>
      </c>
      <c r="C287" s="5">
        <v>3</v>
      </c>
      <c r="D287" s="6">
        <v>46107.333333333336</v>
      </c>
      <c r="E287" s="15">
        <f t="shared" si="8"/>
        <v>0</v>
      </c>
      <c r="F287" s="10">
        <v>0</v>
      </c>
      <c r="G287" t="str">
        <f t="shared" si="9"/>
        <v>UPDATE WipDetails SET ForecastData = 0 WHERE WipMaster_Id IN (SELECT id FROM WipMasters WHERE issuedmonth = 'January' AND IssuedYear = 2026) AND CommitmentPeriod = 3 AND CASIN = 'B07F1QG4CH';</v>
      </c>
    </row>
    <row r="288" spans="1:7" ht="15.75" x14ac:dyDescent="0.25">
      <c r="A288" s="5" t="s">
        <v>305</v>
      </c>
      <c r="B288" s="5">
        <v>672</v>
      </c>
      <c r="C288" s="5">
        <v>3</v>
      </c>
      <c r="D288" s="6">
        <v>46107.333333333336</v>
      </c>
      <c r="E288" s="15">
        <f t="shared" si="8"/>
        <v>894</v>
      </c>
      <c r="F288" s="10">
        <v>893.76</v>
      </c>
      <c r="G288" t="str">
        <f t="shared" si="9"/>
        <v>UPDATE WipDetails SET ForecastData = 894 WHERE WipMaster_Id IN (SELECT id FROM WipMasters WHERE issuedmonth = 'January' AND IssuedYear = 2026) AND CommitmentPeriod = 3 AND CASIN = 'B07F1QS66W';</v>
      </c>
    </row>
    <row r="289" spans="1:7" ht="15.75" x14ac:dyDescent="0.25">
      <c r="A289" s="5" t="s">
        <v>295</v>
      </c>
      <c r="B289" s="5">
        <v>1860</v>
      </c>
      <c r="C289" s="5">
        <v>3</v>
      </c>
      <c r="D289" s="6">
        <v>46107.333333333336</v>
      </c>
      <c r="E289" s="15">
        <f t="shared" si="8"/>
        <v>2474</v>
      </c>
      <c r="F289" s="10">
        <v>2473.8000000000002</v>
      </c>
      <c r="G289" t="str">
        <f t="shared" si="9"/>
        <v>UPDATE WipDetails SET ForecastData = 2474 WHERE WipMaster_Id IN (SELECT id FROM WipMasters WHERE issuedmonth = 'January' AND IssuedYear = 2026) AND CommitmentPeriod = 3 AND CASIN = 'B07F1T2R1N';</v>
      </c>
    </row>
    <row r="290" spans="1:7" ht="15.75" x14ac:dyDescent="0.25">
      <c r="A290" s="5" t="s">
        <v>363</v>
      </c>
      <c r="B290" s="5">
        <v>740</v>
      </c>
      <c r="C290" s="5">
        <v>3</v>
      </c>
      <c r="D290" s="6">
        <v>46107.333333333336</v>
      </c>
      <c r="E290" s="15">
        <f t="shared" si="8"/>
        <v>984</v>
      </c>
      <c r="F290" s="10">
        <v>984.2</v>
      </c>
      <c r="G290" t="str">
        <f t="shared" si="9"/>
        <v>UPDATE WipDetails SET ForecastData = 984 WHERE WipMaster_Id IN (SELECT id FROM WipMasters WHERE issuedmonth = 'January' AND IssuedYear = 2026) AND CommitmentPeriod = 3 AND CASIN = 'B07F1V4DH3';</v>
      </c>
    </row>
    <row r="291" spans="1:7" ht="15.75" x14ac:dyDescent="0.25">
      <c r="A291" s="5" t="s">
        <v>2236</v>
      </c>
      <c r="B291" s="5">
        <v>0</v>
      </c>
      <c r="C291" s="5">
        <v>3</v>
      </c>
      <c r="D291" s="6">
        <v>46107.333333333336</v>
      </c>
      <c r="E291" s="15">
        <f t="shared" si="8"/>
        <v>0</v>
      </c>
      <c r="F291" s="10">
        <v>0</v>
      </c>
      <c r="G291" t="str">
        <f t="shared" si="9"/>
        <v>UPDATE WipDetails SET ForecastData = 0 WHERE WipMaster_Id IN (SELECT id FROM WipMasters WHERE issuedmonth = 'January' AND IssuedYear = 2026) AND CommitmentPeriod = 3 AND CASIN = 'B07FDHWKM2';</v>
      </c>
    </row>
    <row r="292" spans="1:7" ht="15.75" x14ac:dyDescent="0.25">
      <c r="A292" s="5" t="s">
        <v>2305</v>
      </c>
      <c r="B292" s="5">
        <v>198</v>
      </c>
      <c r="C292" s="5">
        <v>3</v>
      </c>
      <c r="D292" s="6">
        <v>46107.333333333336</v>
      </c>
      <c r="E292" s="15">
        <f t="shared" si="8"/>
        <v>263</v>
      </c>
      <c r="F292" s="10">
        <v>263.34000000000003</v>
      </c>
      <c r="G292" t="str">
        <f t="shared" si="9"/>
        <v>UPDATE WipDetails SET ForecastData = 263 WHERE WipMaster_Id IN (SELECT id FROM WipMasters WHERE issuedmonth = 'January' AND IssuedYear = 2026) AND CommitmentPeriod = 3 AND CASIN = 'B07FDHWKM9';</v>
      </c>
    </row>
    <row r="293" spans="1:7" ht="15.75" x14ac:dyDescent="0.25">
      <c r="A293" s="5" t="s">
        <v>2248</v>
      </c>
      <c r="B293" s="5">
        <v>0</v>
      </c>
      <c r="C293" s="5">
        <v>3</v>
      </c>
      <c r="D293" s="6">
        <v>46107.333333333336</v>
      </c>
      <c r="E293" s="15">
        <f t="shared" si="8"/>
        <v>0</v>
      </c>
      <c r="F293" s="10">
        <v>0</v>
      </c>
      <c r="G293" t="str">
        <f t="shared" si="9"/>
        <v>UPDATE WipDetails SET ForecastData = 0 WHERE WipMaster_Id IN (SELECT id FROM WipMasters WHERE issuedmonth = 'January' AND IssuedYear = 2026) AND CommitmentPeriod = 3 AND CASIN = 'B07FDHWKML';</v>
      </c>
    </row>
    <row r="294" spans="1:7" ht="15.75" x14ac:dyDescent="0.25">
      <c r="A294" s="5" t="s">
        <v>2139</v>
      </c>
      <c r="B294" s="5">
        <v>682</v>
      </c>
      <c r="C294" s="5">
        <v>3</v>
      </c>
      <c r="D294" s="6">
        <v>46107.333333333336</v>
      </c>
      <c r="E294" s="15">
        <f t="shared" si="8"/>
        <v>907</v>
      </c>
      <c r="F294" s="10">
        <v>907.06</v>
      </c>
      <c r="G294" t="str">
        <f t="shared" si="9"/>
        <v>UPDATE WipDetails SET ForecastData = 907 WHERE WipMaster_Id IN (SELECT id FROM WipMasters WHERE issuedmonth = 'January' AND IssuedYear = 2026) AND CommitmentPeriod = 3 AND CASIN = 'B07FDHWM13';</v>
      </c>
    </row>
    <row r="295" spans="1:7" ht="15.75" x14ac:dyDescent="0.25">
      <c r="A295" s="5" t="s">
        <v>2058</v>
      </c>
      <c r="B295" s="5">
        <v>484</v>
      </c>
      <c r="C295" s="5">
        <v>3</v>
      </c>
      <c r="D295" s="6">
        <v>46107.333333333336</v>
      </c>
      <c r="E295" s="15">
        <f t="shared" si="8"/>
        <v>644</v>
      </c>
      <c r="F295" s="10">
        <v>643.72</v>
      </c>
      <c r="G295" t="str">
        <f t="shared" si="9"/>
        <v>UPDATE WipDetails SET ForecastData = 644 WHERE WipMaster_Id IN (SELECT id FROM WipMasters WHERE issuedmonth = 'January' AND IssuedYear = 2026) AND CommitmentPeriod = 3 AND CASIN = 'B07FDHWM2W';</v>
      </c>
    </row>
    <row r="296" spans="1:7" ht="15.75" x14ac:dyDescent="0.25">
      <c r="A296" s="5" t="s">
        <v>2250</v>
      </c>
      <c r="B296" s="5">
        <v>0</v>
      </c>
      <c r="C296" s="5">
        <v>3</v>
      </c>
      <c r="D296" s="6">
        <v>46107.333333333336</v>
      </c>
      <c r="E296" s="15">
        <f t="shared" si="8"/>
        <v>0</v>
      </c>
      <c r="F296" s="10">
        <v>0</v>
      </c>
      <c r="G296" t="str">
        <f t="shared" si="9"/>
        <v>UPDATE WipDetails SET ForecastData = 0 WHERE WipMaster_Id IN (SELECT id FROM WipMasters WHERE issuedmonth = 'January' AND IssuedYear = 2026) AND CommitmentPeriod = 3 AND CASIN = 'B07FDKR3GX';</v>
      </c>
    </row>
    <row r="297" spans="1:7" ht="15.75" x14ac:dyDescent="0.25">
      <c r="A297" s="5" t="s">
        <v>2078</v>
      </c>
      <c r="B297" s="5">
        <v>286</v>
      </c>
      <c r="C297" s="5">
        <v>3</v>
      </c>
      <c r="D297" s="6">
        <v>46107.333333333336</v>
      </c>
      <c r="E297" s="15">
        <f t="shared" si="8"/>
        <v>380</v>
      </c>
      <c r="F297" s="10">
        <v>380.38</v>
      </c>
      <c r="G297" t="str">
        <f t="shared" si="9"/>
        <v>UPDATE WipDetails SET ForecastData = 380 WHERE WipMaster_Id IN (SELECT id FROM WipMasters WHERE issuedmonth = 'January' AND IssuedYear = 2026) AND CommitmentPeriod = 3 AND CASIN = 'B07FDLKL5N';</v>
      </c>
    </row>
    <row r="298" spans="1:7" ht="15.75" x14ac:dyDescent="0.25">
      <c r="A298" s="5" t="s">
        <v>2001</v>
      </c>
      <c r="B298" s="5">
        <v>54</v>
      </c>
      <c r="C298" s="5">
        <v>3</v>
      </c>
      <c r="D298" s="6">
        <v>46107.333333333336</v>
      </c>
      <c r="E298" s="15">
        <f t="shared" si="8"/>
        <v>72</v>
      </c>
      <c r="F298" s="10">
        <v>71.819999999999993</v>
      </c>
      <c r="G298" t="str">
        <f t="shared" si="9"/>
        <v>UPDATE WipDetails SET ForecastData = 72 WHERE WipMaster_Id IN (SELECT id FROM WipMasters WHERE issuedmonth = 'January' AND IssuedYear = 2026) AND CommitmentPeriod = 3 AND CASIN = 'B07FDLKL7F';</v>
      </c>
    </row>
    <row r="299" spans="1:7" ht="15.75" x14ac:dyDescent="0.25">
      <c r="A299" s="5" t="s">
        <v>2201</v>
      </c>
      <c r="B299" s="5">
        <v>132</v>
      </c>
      <c r="C299" s="5">
        <v>3</v>
      </c>
      <c r="D299" s="6">
        <v>46107.333333333336</v>
      </c>
      <c r="E299" s="15">
        <f t="shared" si="8"/>
        <v>176</v>
      </c>
      <c r="F299" s="10">
        <v>175.56</v>
      </c>
      <c r="G299" t="str">
        <f t="shared" si="9"/>
        <v>UPDATE WipDetails SET ForecastData = 176 WHERE WipMaster_Id IN (SELECT id FROM WipMasters WHERE issuedmonth = 'January' AND IssuedYear = 2026) AND CommitmentPeriod = 3 AND CASIN = 'B07FDLKL7X';</v>
      </c>
    </row>
    <row r="300" spans="1:7" ht="15.75" x14ac:dyDescent="0.25">
      <c r="A300" s="5" t="s">
        <v>2055</v>
      </c>
      <c r="B300" s="5">
        <v>66</v>
      </c>
      <c r="C300" s="5">
        <v>3</v>
      </c>
      <c r="D300" s="6">
        <v>46107.333333333336</v>
      </c>
      <c r="E300" s="15">
        <f t="shared" si="8"/>
        <v>88</v>
      </c>
      <c r="F300" s="10">
        <v>87.78</v>
      </c>
      <c r="G300" t="str">
        <f t="shared" si="9"/>
        <v>UPDATE WipDetails SET ForecastData = 88 WHERE WipMaster_Id IN (SELECT id FROM WipMasters WHERE issuedmonth = 'January' AND IssuedYear = 2026) AND CommitmentPeriod = 3 AND CASIN = 'B07FDLWCXT';</v>
      </c>
    </row>
    <row r="301" spans="1:7" ht="15.75" x14ac:dyDescent="0.25">
      <c r="A301" s="5" t="s">
        <v>2188</v>
      </c>
      <c r="B301" s="5">
        <v>88</v>
      </c>
      <c r="C301" s="5">
        <v>3</v>
      </c>
      <c r="D301" s="6">
        <v>46107.333333333336</v>
      </c>
      <c r="E301" s="15">
        <f t="shared" si="8"/>
        <v>117</v>
      </c>
      <c r="F301" s="10">
        <v>117.04</v>
      </c>
      <c r="G301" t="str">
        <f t="shared" si="9"/>
        <v>UPDATE WipDetails SET ForecastData = 117 WHERE WipMaster_Id IN (SELECT id FROM WipMasters WHERE issuedmonth = 'January' AND IssuedYear = 2026) AND CommitmentPeriod = 3 AND CASIN = 'B07FDLWD11';</v>
      </c>
    </row>
    <row r="302" spans="1:7" ht="15.75" x14ac:dyDescent="0.25">
      <c r="A302" s="5" t="s">
        <v>2113</v>
      </c>
      <c r="B302" s="5">
        <v>522</v>
      </c>
      <c r="C302" s="5">
        <v>3</v>
      </c>
      <c r="D302" s="6">
        <v>46107.333333333336</v>
      </c>
      <c r="E302" s="15">
        <f t="shared" si="8"/>
        <v>694</v>
      </c>
      <c r="F302" s="10">
        <v>694.26</v>
      </c>
      <c r="G302" t="str">
        <f t="shared" si="9"/>
        <v>UPDATE WipDetails SET ForecastData = 694 WHERE WipMaster_Id IN (SELECT id FROM WipMasters WHERE issuedmonth = 'January' AND IssuedYear = 2026) AND CommitmentPeriod = 3 AND CASIN = 'B07FDM529P';</v>
      </c>
    </row>
    <row r="303" spans="1:7" ht="15.75" x14ac:dyDescent="0.25">
      <c r="A303" s="5" t="s">
        <v>2016</v>
      </c>
      <c r="B303" s="5">
        <v>198</v>
      </c>
      <c r="C303" s="5">
        <v>3</v>
      </c>
      <c r="D303" s="6">
        <v>46107.333333333336</v>
      </c>
      <c r="E303" s="15">
        <f t="shared" si="8"/>
        <v>263</v>
      </c>
      <c r="F303" s="10">
        <v>263.34000000000003</v>
      </c>
      <c r="G303" t="str">
        <f t="shared" si="9"/>
        <v>UPDATE WipDetails SET ForecastData = 263 WHERE WipMaster_Id IN (SELECT id FROM WipMasters WHERE issuedmonth = 'January' AND IssuedYear = 2026) AND CommitmentPeriod = 3 AND CASIN = 'B07FDM52B1';</v>
      </c>
    </row>
    <row r="304" spans="1:7" ht="15.75" x14ac:dyDescent="0.25">
      <c r="A304" s="5" t="s">
        <v>2066</v>
      </c>
      <c r="B304" s="5">
        <v>0</v>
      </c>
      <c r="C304" s="5">
        <v>3</v>
      </c>
      <c r="D304" s="6">
        <v>46107.333333333336</v>
      </c>
      <c r="E304" s="15">
        <f t="shared" si="8"/>
        <v>0</v>
      </c>
      <c r="F304" s="10">
        <v>0</v>
      </c>
      <c r="G304" t="str">
        <f t="shared" si="9"/>
        <v>UPDATE WipDetails SET ForecastData = 0 WHERE WipMaster_Id IN (SELECT id FROM WipMasters WHERE issuedmonth = 'January' AND IssuedYear = 2026) AND CommitmentPeriod = 3 AND CASIN = 'B07FDM52B2';</v>
      </c>
    </row>
    <row r="305" spans="1:7" ht="15.75" x14ac:dyDescent="0.25">
      <c r="A305" s="5" t="s">
        <v>2235</v>
      </c>
      <c r="B305" s="5">
        <v>0</v>
      </c>
      <c r="C305" s="5">
        <v>3</v>
      </c>
      <c r="D305" s="6">
        <v>46107.333333333336</v>
      </c>
      <c r="E305" s="15">
        <f t="shared" si="8"/>
        <v>0</v>
      </c>
      <c r="F305" s="10">
        <v>0</v>
      </c>
      <c r="G305" t="str">
        <f t="shared" si="9"/>
        <v>UPDATE WipDetails SET ForecastData = 0 WHERE WipMaster_Id IN (SELECT id FROM WipMasters WHERE issuedmonth = 'January' AND IssuedYear = 2026) AND CommitmentPeriod = 3 AND CASIN = 'B07FDM52CH';</v>
      </c>
    </row>
    <row r="306" spans="1:7" ht="15.75" x14ac:dyDescent="0.25">
      <c r="A306" s="5" t="s">
        <v>2081</v>
      </c>
      <c r="B306" s="5">
        <v>108</v>
      </c>
      <c r="C306" s="5">
        <v>3</v>
      </c>
      <c r="D306" s="6">
        <v>46107.333333333336</v>
      </c>
      <c r="E306" s="15">
        <f t="shared" si="8"/>
        <v>144</v>
      </c>
      <c r="F306" s="10">
        <v>143.63999999999999</v>
      </c>
      <c r="G306" t="str">
        <f t="shared" si="9"/>
        <v>UPDATE WipDetails SET ForecastData = 144 WHERE WipMaster_Id IN (SELECT id FROM WipMasters WHERE issuedmonth = 'January' AND IssuedYear = 2026) AND CommitmentPeriod = 3 AND CASIN = 'B07FDM52CJ';</v>
      </c>
    </row>
    <row r="307" spans="1:7" ht="15.75" x14ac:dyDescent="0.25">
      <c r="A307" s="5" t="s">
        <v>2202</v>
      </c>
      <c r="B307" s="5">
        <v>418</v>
      </c>
      <c r="C307" s="5">
        <v>3</v>
      </c>
      <c r="D307" s="6">
        <v>46107.333333333336</v>
      </c>
      <c r="E307" s="15">
        <f t="shared" si="8"/>
        <v>556</v>
      </c>
      <c r="F307" s="10">
        <v>555.94000000000005</v>
      </c>
      <c r="G307" t="str">
        <f t="shared" si="9"/>
        <v>UPDATE WipDetails SET ForecastData = 556 WHERE WipMaster_Id IN (SELECT id FROM WipMasters WHERE issuedmonth = 'January' AND IssuedYear = 2026) AND CommitmentPeriod = 3 AND CASIN = 'B07FDM52XM';</v>
      </c>
    </row>
    <row r="308" spans="1:7" ht="15.75" x14ac:dyDescent="0.25">
      <c r="A308" s="5" t="s">
        <v>2140</v>
      </c>
      <c r="B308" s="5">
        <v>414</v>
      </c>
      <c r="C308" s="5">
        <v>3</v>
      </c>
      <c r="D308" s="6">
        <v>46107.333333333336</v>
      </c>
      <c r="E308" s="15">
        <f t="shared" si="8"/>
        <v>551</v>
      </c>
      <c r="F308" s="10">
        <v>550.62</v>
      </c>
      <c r="G308" t="str">
        <f t="shared" si="9"/>
        <v>UPDATE WipDetails SET ForecastData = 551 WHERE WipMaster_Id IN (SELECT id FROM WipMasters WHERE issuedmonth = 'January' AND IssuedYear = 2026) AND CommitmentPeriod = 3 AND CASIN = 'B07FDM531B';</v>
      </c>
    </row>
    <row r="309" spans="1:7" ht="15.75" x14ac:dyDescent="0.25">
      <c r="A309" s="5" t="s">
        <v>1998</v>
      </c>
      <c r="B309" s="5">
        <v>374</v>
      </c>
      <c r="C309" s="5">
        <v>3</v>
      </c>
      <c r="D309" s="6">
        <v>46107.333333333336</v>
      </c>
      <c r="E309" s="15">
        <f t="shared" si="8"/>
        <v>497</v>
      </c>
      <c r="F309" s="10">
        <v>497.42</v>
      </c>
      <c r="G309" t="str">
        <f t="shared" si="9"/>
        <v>UPDATE WipDetails SET ForecastData = 497 WHERE WipMaster_Id IN (SELECT id FROM WipMasters WHERE issuedmonth = 'January' AND IssuedYear = 2026) AND CommitmentPeriod = 3 AND CASIN = 'B07FDM531C';</v>
      </c>
    </row>
    <row r="310" spans="1:7" ht="15.75" x14ac:dyDescent="0.25">
      <c r="A310" s="5" t="s">
        <v>2244</v>
      </c>
      <c r="B310" s="5">
        <v>0</v>
      </c>
      <c r="C310" s="5">
        <v>3</v>
      </c>
      <c r="D310" s="6">
        <v>46107.333333333336</v>
      </c>
      <c r="E310" s="15">
        <f t="shared" si="8"/>
        <v>0</v>
      </c>
      <c r="F310" s="10">
        <v>0</v>
      </c>
      <c r="G310" t="str">
        <f t="shared" si="9"/>
        <v>UPDATE WipDetails SET ForecastData = 0 WHERE WipMaster_Id IN (SELECT id FROM WipMasters WHERE issuedmonth = 'January' AND IssuedYear = 2026) AND CommitmentPeriod = 3 AND CASIN = 'B07FDM561X';</v>
      </c>
    </row>
    <row r="311" spans="1:7" ht="15.75" x14ac:dyDescent="0.25">
      <c r="A311" s="5" t="s">
        <v>2019</v>
      </c>
      <c r="B311" s="5">
        <v>594</v>
      </c>
      <c r="C311" s="5">
        <v>3</v>
      </c>
      <c r="D311" s="6">
        <v>46107.333333333336</v>
      </c>
      <c r="E311" s="15">
        <f t="shared" si="8"/>
        <v>790</v>
      </c>
      <c r="F311" s="10">
        <v>790.02</v>
      </c>
      <c r="G311" t="str">
        <f t="shared" si="9"/>
        <v>UPDATE WipDetails SET ForecastData = 790 WHERE WipMaster_Id IN (SELECT id FROM WipMasters WHERE issuedmonth = 'January' AND IssuedYear = 2026) AND CommitmentPeriod = 3 AND CASIN = 'B07FDM563L';</v>
      </c>
    </row>
    <row r="312" spans="1:7" ht="15.75" x14ac:dyDescent="0.25">
      <c r="A312" s="5" t="s">
        <v>2137</v>
      </c>
      <c r="B312" s="5">
        <v>44</v>
      </c>
      <c r="C312" s="5">
        <v>3</v>
      </c>
      <c r="D312" s="6">
        <v>46107.333333333336</v>
      </c>
      <c r="E312" s="15">
        <f t="shared" si="8"/>
        <v>59</v>
      </c>
      <c r="F312" s="10">
        <v>58.52</v>
      </c>
      <c r="G312" t="str">
        <f t="shared" si="9"/>
        <v>UPDATE WipDetails SET ForecastData = 59 WHERE WipMaster_Id IN (SELECT id FROM WipMasters WHERE issuedmonth = 'January' AND IssuedYear = 2026) AND CommitmentPeriod = 3 AND CASIN = 'B07FDM59YW';</v>
      </c>
    </row>
    <row r="313" spans="1:7" ht="15.75" x14ac:dyDescent="0.25">
      <c r="A313" s="5" t="s">
        <v>2255</v>
      </c>
      <c r="B313" s="5">
        <v>0</v>
      </c>
      <c r="C313" s="5">
        <v>3</v>
      </c>
      <c r="D313" s="6">
        <v>46107.333333333336</v>
      </c>
      <c r="E313" s="15">
        <f t="shared" si="8"/>
        <v>0</v>
      </c>
      <c r="F313" s="10">
        <v>0</v>
      </c>
      <c r="G313" t="str">
        <f t="shared" si="9"/>
        <v>UPDATE WipDetails SET ForecastData = 0 WHERE WipMaster_Id IN (SELECT id FROM WipMasters WHERE issuedmonth = 'January' AND IssuedYear = 2026) AND CommitmentPeriod = 3 AND CASIN = 'B07FDM5GQT';</v>
      </c>
    </row>
    <row r="314" spans="1:7" ht="15.75" x14ac:dyDescent="0.25">
      <c r="A314" s="5" t="s">
        <v>2065</v>
      </c>
      <c r="B314" s="5">
        <v>0</v>
      </c>
      <c r="C314" s="5">
        <v>3</v>
      </c>
      <c r="D314" s="6">
        <v>46107.333333333336</v>
      </c>
      <c r="E314" s="15">
        <f t="shared" si="8"/>
        <v>0</v>
      </c>
      <c r="F314" s="10">
        <v>0</v>
      </c>
      <c r="G314" t="str">
        <f t="shared" si="9"/>
        <v>UPDATE WipDetails SET ForecastData = 0 WHERE WipMaster_Id IN (SELECT id FROM WipMasters WHERE issuedmonth = 'January' AND IssuedYear = 2026) AND CommitmentPeriod = 3 AND CASIN = 'B07FDM5GQX';</v>
      </c>
    </row>
    <row r="315" spans="1:7" ht="15.75" x14ac:dyDescent="0.25">
      <c r="A315" s="5" t="s">
        <v>2111</v>
      </c>
      <c r="B315" s="5">
        <v>198</v>
      </c>
      <c r="C315" s="5">
        <v>3</v>
      </c>
      <c r="D315" s="6">
        <v>46107.333333333336</v>
      </c>
      <c r="E315" s="15">
        <f t="shared" si="8"/>
        <v>263</v>
      </c>
      <c r="F315" s="10">
        <v>263.34000000000003</v>
      </c>
      <c r="G315" t="str">
        <f t="shared" si="9"/>
        <v>UPDATE WipDetails SET ForecastData = 263 WHERE WipMaster_Id IN (SELECT id FROM WipMasters WHERE issuedmonth = 'January' AND IssuedYear = 2026) AND CommitmentPeriod = 3 AND CASIN = 'B07FDM5MJW';</v>
      </c>
    </row>
    <row r="316" spans="1:7" ht="15.75" x14ac:dyDescent="0.25">
      <c r="A316" s="5" t="s">
        <v>2000</v>
      </c>
      <c r="B316" s="5">
        <v>306</v>
      </c>
      <c r="C316" s="5">
        <v>3</v>
      </c>
      <c r="D316" s="6">
        <v>46107.333333333336</v>
      </c>
      <c r="E316" s="15">
        <f t="shared" si="8"/>
        <v>407</v>
      </c>
      <c r="F316" s="10">
        <v>406.98</v>
      </c>
      <c r="G316" t="str">
        <f t="shared" si="9"/>
        <v>UPDATE WipDetails SET ForecastData = 407 WHERE WipMaster_Id IN (SELECT id FROM WipMasters WHERE issuedmonth = 'January' AND IssuedYear = 2026) AND CommitmentPeriod = 3 AND CASIN = 'B07FDM5MPT';</v>
      </c>
    </row>
    <row r="317" spans="1:7" ht="15.75" x14ac:dyDescent="0.25">
      <c r="A317" s="5" t="s">
        <v>2288</v>
      </c>
      <c r="B317" s="5">
        <v>0</v>
      </c>
      <c r="C317" s="5">
        <v>3</v>
      </c>
      <c r="D317" s="6">
        <v>46107.333333333336</v>
      </c>
      <c r="E317" s="15">
        <f t="shared" si="8"/>
        <v>0</v>
      </c>
      <c r="F317" s="10">
        <v>0</v>
      </c>
      <c r="G317" t="str">
        <f t="shared" si="9"/>
        <v>UPDATE WipDetails SET ForecastData = 0 WHERE WipMaster_Id IN (SELECT id FROM WipMasters WHERE issuedmonth = 'January' AND IssuedYear = 2026) AND CommitmentPeriod = 3 AND CASIN = 'B07FDM5MPV';</v>
      </c>
    </row>
    <row r="318" spans="1:7" ht="15.75" x14ac:dyDescent="0.25">
      <c r="A318" s="5" t="s">
        <v>2234</v>
      </c>
      <c r="B318" s="5">
        <v>0</v>
      </c>
      <c r="C318" s="5">
        <v>3</v>
      </c>
      <c r="D318" s="6">
        <v>46107.333333333336</v>
      </c>
      <c r="E318" s="15">
        <f t="shared" si="8"/>
        <v>0</v>
      </c>
      <c r="F318" s="10">
        <v>0</v>
      </c>
      <c r="G318" t="str">
        <f t="shared" si="9"/>
        <v>UPDATE WipDetails SET ForecastData = 0 WHERE WipMaster_Id IN (SELECT id FROM WipMasters WHERE issuedmonth = 'January' AND IssuedYear = 2026) AND CommitmentPeriod = 3 AND CASIN = 'B07FDM5Q1S';</v>
      </c>
    </row>
    <row r="319" spans="1:7" ht="15.75" x14ac:dyDescent="0.25">
      <c r="A319" s="5" t="s">
        <v>2062</v>
      </c>
      <c r="B319" s="5">
        <v>0</v>
      </c>
      <c r="C319" s="5">
        <v>3</v>
      </c>
      <c r="D319" s="6">
        <v>46107.333333333336</v>
      </c>
      <c r="E319" s="15">
        <f t="shared" si="8"/>
        <v>0</v>
      </c>
      <c r="F319" s="10">
        <v>0</v>
      </c>
      <c r="G319" t="str">
        <f t="shared" si="9"/>
        <v>UPDATE WipDetails SET ForecastData = 0 WHERE WipMaster_Id IN (SELECT id FROM WipMasters WHERE issuedmonth = 'January' AND IssuedYear = 2026) AND CommitmentPeriod = 3 AND CASIN = 'B07FDM5Q2S';</v>
      </c>
    </row>
    <row r="320" spans="1:7" ht="15.75" x14ac:dyDescent="0.25">
      <c r="A320" s="5" t="s">
        <v>2172</v>
      </c>
      <c r="B320" s="5">
        <v>198</v>
      </c>
      <c r="C320" s="5">
        <v>3</v>
      </c>
      <c r="D320" s="6">
        <v>46107.333333333336</v>
      </c>
      <c r="E320" s="15">
        <f t="shared" si="8"/>
        <v>263</v>
      </c>
      <c r="F320" s="10">
        <v>263.34000000000003</v>
      </c>
      <c r="G320" t="str">
        <f t="shared" si="9"/>
        <v>UPDATE WipDetails SET ForecastData = 263 WHERE WipMaster_Id IN (SELECT id FROM WipMasters WHERE issuedmonth = 'January' AND IssuedYear = 2026) AND CommitmentPeriod = 3 AND CASIN = 'B07FDM5Q3V';</v>
      </c>
    </row>
    <row r="321" spans="1:7" ht="15.75" x14ac:dyDescent="0.25">
      <c r="A321" s="5" t="s">
        <v>2169</v>
      </c>
      <c r="B321" s="5">
        <v>836</v>
      </c>
      <c r="C321" s="5">
        <v>3</v>
      </c>
      <c r="D321" s="6">
        <v>46107.333333333336</v>
      </c>
      <c r="E321" s="15">
        <f t="shared" si="8"/>
        <v>1112</v>
      </c>
      <c r="F321" s="10">
        <v>1111.8800000000001</v>
      </c>
      <c r="G321" t="str">
        <f t="shared" si="9"/>
        <v>UPDATE WipDetails SET ForecastData = 1112 WHERE WipMaster_Id IN (SELECT id FROM WipMasters WHERE issuedmonth = 'January' AND IssuedYear = 2026) AND CommitmentPeriod = 3 AND CASIN = 'B07FDM5QJ5';</v>
      </c>
    </row>
    <row r="322" spans="1:7" ht="15.75" x14ac:dyDescent="0.25">
      <c r="A322" s="5" t="s">
        <v>2112</v>
      </c>
      <c r="B322" s="5">
        <v>462</v>
      </c>
      <c r="C322" s="5">
        <v>3</v>
      </c>
      <c r="D322" s="6">
        <v>46107.333333333336</v>
      </c>
      <c r="E322" s="15">
        <f t="shared" si="8"/>
        <v>614</v>
      </c>
      <c r="F322" s="10">
        <v>614.46</v>
      </c>
      <c r="G322" t="str">
        <f t="shared" si="9"/>
        <v>UPDATE WipDetails SET ForecastData = 614 WHERE WipMaster_Id IN (SELECT id FROM WipMasters WHERE issuedmonth = 'January' AND IssuedYear = 2026) AND CommitmentPeriod = 3 AND CASIN = 'B07FDM5QJV';</v>
      </c>
    </row>
    <row r="323" spans="1:7" ht="15.75" x14ac:dyDescent="0.25">
      <c r="A323" s="5" t="s">
        <v>2190</v>
      </c>
      <c r="B323" s="5">
        <v>264</v>
      </c>
      <c r="C323" s="5">
        <v>3</v>
      </c>
      <c r="D323" s="6">
        <v>46107.333333333336</v>
      </c>
      <c r="E323" s="15">
        <f t="shared" ref="E323:E386" si="10">ROUND(F323,0)</f>
        <v>351</v>
      </c>
      <c r="F323" s="10">
        <v>351.12</v>
      </c>
      <c r="G323" t="str">
        <f t="shared" ref="G323:G386" si="11">"UPDATE WipDetails SET ForecastData = "&amp; E323 &amp;" WHERE WipMaster_Id IN (SELECT id FROM WipMasters WHERE issuedmonth = 'January' AND IssuedYear = 2026) AND CommitmentPeriod = 3 AND CASIN = '"&amp; A323 &amp;"';"</f>
        <v>UPDATE WipDetails SET ForecastData = 351 WHERE WipMaster_Id IN (SELECT id FROM WipMasters WHERE issuedmonth = 'January' AND IssuedYear = 2026) AND CommitmentPeriod = 3 AND CASIN = 'B07FDM5QKG';</v>
      </c>
    </row>
    <row r="324" spans="1:7" ht="15.75" x14ac:dyDescent="0.25">
      <c r="A324" s="5" t="s">
        <v>2015</v>
      </c>
      <c r="B324" s="5">
        <v>154</v>
      </c>
      <c r="C324" s="5">
        <v>3</v>
      </c>
      <c r="D324" s="6">
        <v>46107.333333333336</v>
      </c>
      <c r="E324" s="15">
        <f t="shared" si="10"/>
        <v>205</v>
      </c>
      <c r="F324" s="10">
        <v>204.82</v>
      </c>
      <c r="G324" t="str">
        <f t="shared" si="11"/>
        <v>UPDATE WipDetails SET ForecastData = 205 WHERE WipMaster_Id IN (SELECT id FROM WipMasters WHERE issuedmonth = 'January' AND IssuedYear = 2026) AND CommitmentPeriod = 3 AND CASIN = 'B07FDM5QKR';</v>
      </c>
    </row>
    <row r="325" spans="1:7" ht="15.75" x14ac:dyDescent="0.25">
      <c r="A325" s="5" t="s">
        <v>2302</v>
      </c>
      <c r="B325" s="5">
        <v>198</v>
      </c>
      <c r="C325" s="5">
        <v>3</v>
      </c>
      <c r="D325" s="6">
        <v>46107.333333333336</v>
      </c>
      <c r="E325" s="15">
        <f t="shared" si="10"/>
        <v>263</v>
      </c>
      <c r="F325" s="10">
        <v>263.34000000000003</v>
      </c>
      <c r="G325" t="str">
        <f t="shared" si="11"/>
        <v>UPDATE WipDetails SET ForecastData = 263 WHERE WipMaster_Id IN (SELECT id FROM WipMasters WHERE issuedmonth = 'January' AND IssuedYear = 2026) AND CommitmentPeriod = 3 AND CASIN = 'B07FDM5XF5';</v>
      </c>
    </row>
    <row r="326" spans="1:7" ht="15.75" x14ac:dyDescent="0.25">
      <c r="A326" s="5" t="s">
        <v>2289</v>
      </c>
      <c r="B326" s="5">
        <v>0</v>
      </c>
      <c r="C326" s="5">
        <v>3</v>
      </c>
      <c r="D326" s="6">
        <v>46107.333333333336</v>
      </c>
      <c r="E326" s="15">
        <f t="shared" si="10"/>
        <v>0</v>
      </c>
      <c r="F326" s="10">
        <v>0</v>
      </c>
      <c r="G326" t="str">
        <f t="shared" si="11"/>
        <v>UPDATE WipDetails SET ForecastData = 0 WHERE WipMaster_Id IN (SELECT id FROM WipMasters WHERE issuedmonth = 'January' AND IssuedYear = 2026) AND CommitmentPeriod = 3 AND CASIN = 'B07FDM5XFC';</v>
      </c>
    </row>
    <row r="327" spans="1:7" ht="15.75" x14ac:dyDescent="0.25">
      <c r="A327" s="5" t="s">
        <v>2291</v>
      </c>
      <c r="B327" s="5">
        <v>0</v>
      </c>
      <c r="C327" s="5">
        <v>3</v>
      </c>
      <c r="D327" s="6">
        <v>46107.333333333336</v>
      </c>
      <c r="E327" s="15">
        <f t="shared" si="10"/>
        <v>0</v>
      </c>
      <c r="F327" s="10">
        <v>0</v>
      </c>
      <c r="G327" t="str">
        <f t="shared" si="11"/>
        <v>UPDATE WipDetails SET ForecastData = 0 WHERE WipMaster_Id IN (SELECT id FROM WipMasters WHERE issuedmonth = 'January' AND IssuedYear = 2026) AND CommitmentPeriod = 3 AND CASIN = 'B07FDM5XNC';</v>
      </c>
    </row>
    <row r="328" spans="1:7" ht="15.75" x14ac:dyDescent="0.25">
      <c r="A328" s="5" t="s">
        <v>2171</v>
      </c>
      <c r="B328" s="5">
        <v>902</v>
      </c>
      <c r="C328" s="5">
        <v>3</v>
      </c>
      <c r="D328" s="6">
        <v>46107.333333333336</v>
      </c>
      <c r="E328" s="15">
        <f t="shared" si="10"/>
        <v>1200</v>
      </c>
      <c r="F328" s="10">
        <v>1199.6600000000001</v>
      </c>
      <c r="G328" t="str">
        <f t="shared" si="11"/>
        <v>UPDATE WipDetails SET ForecastData = 1200 WHERE WipMaster_Id IN (SELECT id FROM WipMasters WHERE issuedmonth = 'January' AND IssuedYear = 2026) AND CommitmentPeriod = 3 AND CASIN = 'B07FDMRCQ2';</v>
      </c>
    </row>
    <row r="329" spans="1:7" ht="15.75" x14ac:dyDescent="0.25">
      <c r="A329" s="5" t="s">
        <v>1995</v>
      </c>
      <c r="B329" s="5">
        <v>66</v>
      </c>
      <c r="C329" s="5">
        <v>3</v>
      </c>
      <c r="D329" s="6">
        <v>46107.333333333336</v>
      </c>
      <c r="E329" s="15">
        <f t="shared" si="10"/>
        <v>88</v>
      </c>
      <c r="F329" s="10">
        <v>87.78</v>
      </c>
      <c r="G329" t="str">
        <f t="shared" si="11"/>
        <v>UPDATE WipDetails SET ForecastData = 88 WHERE WipMaster_Id IN (SELECT id FROM WipMasters WHERE issuedmonth = 'January' AND IssuedYear = 2026) AND CommitmentPeriod = 3 AND CASIN = 'B07FDMRCRH';</v>
      </c>
    </row>
    <row r="330" spans="1:7" ht="15.75" x14ac:dyDescent="0.25">
      <c r="A330" s="5" t="s">
        <v>2077</v>
      </c>
      <c r="B330" s="5">
        <v>528</v>
      </c>
      <c r="C330" s="5">
        <v>3</v>
      </c>
      <c r="D330" s="6">
        <v>46107.333333333336</v>
      </c>
      <c r="E330" s="15">
        <f t="shared" si="10"/>
        <v>702</v>
      </c>
      <c r="F330" s="10">
        <v>702.24</v>
      </c>
      <c r="G330" t="str">
        <f t="shared" si="11"/>
        <v>UPDATE WipDetails SET ForecastData = 702 WHERE WipMaster_Id IN (SELECT id FROM WipMasters WHERE issuedmonth = 'January' AND IssuedYear = 2026) AND CommitmentPeriod = 3 AND CASIN = 'B07FDNZMRT';</v>
      </c>
    </row>
    <row r="331" spans="1:7" ht="15.75" x14ac:dyDescent="0.25">
      <c r="A331" s="5" t="s">
        <v>2080</v>
      </c>
      <c r="B331" s="5">
        <v>0</v>
      </c>
      <c r="C331" s="5">
        <v>3</v>
      </c>
      <c r="D331" s="6">
        <v>46107.333333333336</v>
      </c>
      <c r="E331" s="15">
        <f t="shared" si="10"/>
        <v>0</v>
      </c>
      <c r="F331" s="10">
        <v>0</v>
      </c>
      <c r="G331" t="str">
        <f t="shared" si="11"/>
        <v>UPDATE WipDetails SET ForecastData = 0 WHERE WipMaster_Id IN (SELECT id FROM WipMasters WHERE issuedmonth = 'January' AND IssuedYear = 2026) AND CommitmentPeriod = 3 AND CASIN = 'B07FDP19YT';</v>
      </c>
    </row>
    <row r="332" spans="1:7" ht="15.75" x14ac:dyDescent="0.25">
      <c r="A332" s="5" t="s">
        <v>1997</v>
      </c>
      <c r="B332" s="5">
        <v>264</v>
      </c>
      <c r="C332" s="5">
        <v>3</v>
      </c>
      <c r="D332" s="6">
        <v>46107.333333333336</v>
      </c>
      <c r="E332" s="15">
        <f t="shared" si="10"/>
        <v>351</v>
      </c>
      <c r="F332" s="10">
        <v>351.12</v>
      </c>
      <c r="G332" t="str">
        <f t="shared" si="11"/>
        <v>UPDATE WipDetails SET ForecastData = 351 WHERE WipMaster_Id IN (SELECT id FROM WipMasters WHERE issuedmonth = 'January' AND IssuedYear = 2026) AND CommitmentPeriod = 3 AND CASIN = 'B07FDP2KXR';</v>
      </c>
    </row>
    <row r="333" spans="1:7" ht="15.75" x14ac:dyDescent="0.25">
      <c r="A333" s="5" t="s">
        <v>2060</v>
      </c>
      <c r="B333" s="5">
        <v>252</v>
      </c>
      <c r="C333" s="5">
        <v>3</v>
      </c>
      <c r="D333" s="6">
        <v>46107.333333333336</v>
      </c>
      <c r="E333" s="15">
        <f t="shared" si="10"/>
        <v>335</v>
      </c>
      <c r="F333" s="10">
        <v>335.16</v>
      </c>
      <c r="G333" t="str">
        <f t="shared" si="11"/>
        <v>UPDATE WipDetails SET ForecastData = 335 WHERE WipMaster_Id IN (SELECT id FROM WipMasters WHERE issuedmonth = 'January' AND IssuedYear = 2026) AND CommitmentPeriod = 3 AND CASIN = 'B07FDP2KYC';</v>
      </c>
    </row>
    <row r="334" spans="1:7" ht="15.75" x14ac:dyDescent="0.25">
      <c r="A334" s="5" t="s">
        <v>2142</v>
      </c>
      <c r="B334" s="5">
        <v>54</v>
      </c>
      <c r="C334" s="5">
        <v>3</v>
      </c>
      <c r="D334" s="6">
        <v>46107.333333333336</v>
      </c>
      <c r="E334" s="15">
        <f t="shared" si="10"/>
        <v>72</v>
      </c>
      <c r="F334" s="10">
        <v>71.819999999999993</v>
      </c>
      <c r="G334" t="str">
        <f t="shared" si="11"/>
        <v>UPDATE WipDetails SET ForecastData = 72 WHERE WipMaster_Id IN (SELECT id FROM WipMasters WHERE issuedmonth = 'January' AND IssuedYear = 2026) AND CommitmentPeriod = 3 AND CASIN = 'B07FDP48JR';</v>
      </c>
    </row>
    <row r="335" spans="1:7" ht="15.75" x14ac:dyDescent="0.25">
      <c r="A335" s="5" t="s">
        <v>2170</v>
      </c>
      <c r="B335" s="5">
        <v>44</v>
      </c>
      <c r="C335" s="5">
        <v>3</v>
      </c>
      <c r="D335" s="6">
        <v>46107.333333333336</v>
      </c>
      <c r="E335" s="15">
        <f t="shared" si="10"/>
        <v>59</v>
      </c>
      <c r="F335" s="10">
        <v>58.52</v>
      </c>
      <c r="G335" t="str">
        <f t="shared" si="11"/>
        <v>UPDATE WipDetails SET ForecastData = 59 WHERE WipMaster_Id IN (SELECT id FROM WipMasters WHERE issuedmonth = 'January' AND IssuedYear = 2026) AND CommitmentPeriod = 3 AND CASIN = 'B07FDP4JGY';</v>
      </c>
    </row>
    <row r="336" spans="1:7" ht="15.75" x14ac:dyDescent="0.25">
      <c r="A336" s="5" t="s">
        <v>2020</v>
      </c>
      <c r="B336" s="5">
        <v>162</v>
      </c>
      <c r="C336" s="5">
        <v>3</v>
      </c>
      <c r="D336" s="6">
        <v>46107.333333333336</v>
      </c>
      <c r="E336" s="15">
        <f t="shared" si="10"/>
        <v>215</v>
      </c>
      <c r="F336" s="10">
        <v>215.46</v>
      </c>
      <c r="G336" t="str">
        <f t="shared" si="11"/>
        <v>UPDATE WipDetails SET ForecastData = 215 WHERE WipMaster_Id IN (SELECT id FROM WipMasters WHERE issuedmonth = 'January' AND IssuedYear = 2026) AND CommitmentPeriod = 3 AND CASIN = 'B07FDP4JHL';</v>
      </c>
    </row>
    <row r="337" spans="1:7" ht="15.75" x14ac:dyDescent="0.25">
      <c r="A337" s="5" t="s">
        <v>2300</v>
      </c>
      <c r="B337" s="5">
        <v>176</v>
      </c>
      <c r="C337" s="5">
        <v>3</v>
      </c>
      <c r="D337" s="6">
        <v>46107.333333333336</v>
      </c>
      <c r="E337" s="15">
        <f t="shared" si="10"/>
        <v>234</v>
      </c>
      <c r="F337" s="10">
        <v>234.08</v>
      </c>
      <c r="G337" t="str">
        <f t="shared" si="11"/>
        <v>UPDATE WipDetails SET ForecastData = 234 WHERE WipMaster_Id IN (SELECT id FROM WipMasters WHERE issuedmonth = 'January' AND IssuedYear = 2026) AND CommitmentPeriod = 3 AND CASIN = 'B07FDQJ2MZ';</v>
      </c>
    </row>
    <row r="338" spans="1:7" ht="15.75" x14ac:dyDescent="0.25">
      <c r="A338" s="5" t="s">
        <v>2290</v>
      </c>
      <c r="B338" s="5">
        <v>0</v>
      </c>
      <c r="C338" s="5">
        <v>3</v>
      </c>
      <c r="D338" s="6">
        <v>46107.333333333336</v>
      </c>
      <c r="E338" s="15">
        <f t="shared" si="10"/>
        <v>0</v>
      </c>
      <c r="F338" s="10">
        <v>0</v>
      </c>
      <c r="G338" t="str">
        <f t="shared" si="11"/>
        <v>UPDATE WipDetails SET ForecastData = 0 WHERE WipMaster_Id IN (SELECT id FROM WipMasters WHERE issuedmonth = 'January' AND IssuedYear = 2026) AND CommitmentPeriod = 3 AND CASIN = 'B07FDQP92H';</v>
      </c>
    </row>
    <row r="339" spans="1:7" ht="15.75" x14ac:dyDescent="0.25">
      <c r="A339" s="5" t="s">
        <v>2233</v>
      </c>
      <c r="B339" s="5">
        <v>0</v>
      </c>
      <c r="C339" s="5">
        <v>3</v>
      </c>
      <c r="D339" s="6">
        <v>46107.333333333336</v>
      </c>
      <c r="E339" s="15">
        <f t="shared" si="10"/>
        <v>0</v>
      </c>
      <c r="F339" s="10">
        <v>0</v>
      </c>
      <c r="G339" t="str">
        <f t="shared" si="11"/>
        <v>UPDATE WipDetails SET ForecastData = 0 WHERE WipMaster_Id IN (SELECT id FROM WipMasters WHERE issuedmonth = 'January' AND IssuedYear = 2026) AND CommitmentPeriod = 3 AND CASIN = 'B07FDQP93P';</v>
      </c>
    </row>
    <row r="340" spans="1:7" ht="15.75" x14ac:dyDescent="0.25">
      <c r="A340" s="5" t="s">
        <v>2191</v>
      </c>
      <c r="B340" s="5">
        <v>308</v>
      </c>
      <c r="C340" s="5">
        <v>3</v>
      </c>
      <c r="D340" s="6">
        <v>46107.333333333336</v>
      </c>
      <c r="E340" s="15">
        <f t="shared" si="10"/>
        <v>410</v>
      </c>
      <c r="F340" s="10">
        <v>409.64</v>
      </c>
      <c r="G340" t="str">
        <f t="shared" si="11"/>
        <v>UPDATE WipDetails SET ForecastData = 410 WHERE WipMaster_Id IN (SELECT id FROM WipMasters WHERE issuedmonth = 'January' AND IssuedYear = 2026) AND CommitmentPeriod = 3 AND CASIN = 'B07FDQY1Z6';</v>
      </c>
    </row>
    <row r="341" spans="1:7" ht="15.75" x14ac:dyDescent="0.25">
      <c r="A341" s="5" t="s">
        <v>2079</v>
      </c>
      <c r="B341" s="5">
        <v>288</v>
      </c>
      <c r="C341" s="5">
        <v>3</v>
      </c>
      <c r="D341" s="6">
        <v>46107.333333333336</v>
      </c>
      <c r="E341" s="15">
        <f t="shared" si="10"/>
        <v>383</v>
      </c>
      <c r="F341" s="10">
        <v>383.04</v>
      </c>
      <c r="G341" t="str">
        <f t="shared" si="11"/>
        <v>UPDATE WipDetails SET ForecastData = 383 WHERE WipMaster_Id IN (SELECT id FROM WipMasters WHERE issuedmonth = 'January' AND IssuedYear = 2026) AND CommitmentPeriod = 3 AND CASIN = 'B07FDR16BR';</v>
      </c>
    </row>
    <row r="342" spans="1:7" ht="15.75" x14ac:dyDescent="0.25">
      <c r="A342" s="5" t="s">
        <v>2057</v>
      </c>
      <c r="B342" s="5">
        <v>132</v>
      </c>
      <c r="C342" s="5">
        <v>3</v>
      </c>
      <c r="D342" s="6">
        <v>46107.333333333336</v>
      </c>
      <c r="E342" s="15">
        <f t="shared" si="10"/>
        <v>176</v>
      </c>
      <c r="F342" s="10">
        <v>175.56</v>
      </c>
      <c r="G342" t="str">
        <f t="shared" si="11"/>
        <v>UPDATE WipDetails SET ForecastData = 176 WHERE WipMaster_Id IN (SELECT id FROM WipMasters WHERE issuedmonth = 'January' AND IssuedYear = 2026) AND CommitmentPeriod = 3 AND CASIN = 'B07FDR18LL';</v>
      </c>
    </row>
    <row r="343" spans="1:7" ht="15.75" x14ac:dyDescent="0.25">
      <c r="A343" s="5" t="s">
        <v>2205</v>
      </c>
      <c r="B343" s="5">
        <v>0</v>
      </c>
      <c r="C343" s="5">
        <v>3</v>
      </c>
      <c r="D343" s="6">
        <v>46107.333333333336</v>
      </c>
      <c r="E343" s="15">
        <f t="shared" si="10"/>
        <v>0</v>
      </c>
      <c r="F343" s="10">
        <v>0</v>
      </c>
      <c r="G343" t="str">
        <f t="shared" si="11"/>
        <v>UPDATE WipDetails SET ForecastData = 0 WHERE WipMaster_Id IN (SELECT id FROM WipMasters WHERE issuedmonth = 'January' AND IssuedYear = 2026) AND CommitmentPeriod = 3 AND CASIN = 'B07FDR18P2';</v>
      </c>
    </row>
    <row r="344" spans="1:7" ht="15.75" x14ac:dyDescent="0.25">
      <c r="A344" s="5" t="s">
        <v>2067</v>
      </c>
      <c r="B344" s="5">
        <v>0</v>
      </c>
      <c r="C344" s="5">
        <v>3</v>
      </c>
      <c r="D344" s="6">
        <v>46107.333333333336</v>
      </c>
      <c r="E344" s="15">
        <f t="shared" si="10"/>
        <v>0</v>
      </c>
      <c r="F344" s="10">
        <v>0</v>
      </c>
      <c r="G344" t="str">
        <f t="shared" si="11"/>
        <v>UPDATE WipDetails SET ForecastData = 0 WHERE WipMaster_Id IN (SELECT id FROM WipMasters WHERE issuedmonth = 'January' AND IssuedYear = 2026) AND CommitmentPeriod = 3 AND CASIN = 'B07FDR4W65';</v>
      </c>
    </row>
    <row r="345" spans="1:7" ht="15.75" x14ac:dyDescent="0.25">
      <c r="A345" s="5" t="s">
        <v>2246</v>
      </c>
      <c r="B345" s="5">
        <v>0</v>
      </c>
      <c r="C345" s="5">
        <v>3</v>
      </c>
      <c r="D345" s="6">
        <v>46107.333333333336</v>
      </c>
      <c r="E345" s="15">
        <f t="shared" si="10"/>
        <v>0</v>
      </c>
      <c r="F345" s="10">
        <v>0</v>
      </c>
      <c r="G345" t="str">
        <f t="shared" si="11"/>
        <v>UPDATE WipDetails SET ForecastData = 0 WHERE WipMaster_Id IN (SELECT id FROM WipMasters WHERE issuedmonth = 'January' AND IssuedYear = 2026) AND CommitmentPeriod = 3 AND CASIN = 'B07FDRJ8BT';</v>
      </c>
    </row>
    <row r="346" spans="1:7" ht="15.75" x14ac:dyDescent="0.25">
      <c r="A346" s="5" t="s">
        <v>2203</v>
      </c>
      <c r="B346" s="5">
        <v>572</v>
      </c>
      <c r="C346" s="5">
        <v>3</v>
      </c>
      <c r="D346" s="6">
        <v>46107.333333333336</v>
      </c>
      <c r="E346" s="15">
        <f t="shared" si="10"/>
        <v>761</v>
      </c>
      <c r="F346" s="10">
        <v>760.76</v>
      </c>
      <c r="G346" t="str">
        <f t="shared" si="11"/>
        <v>UPDATE WipDetails SET ForecastData = 761 WHERE WipMaster_Id IN (SELECT id FROM WipMasters WHERE issuedmonth = 'January' AND IssuedYear = 2026) AND CommitmentPeriod = 3 AND CASIN = 'B07FDRJ8D7';</v>
      </c>
    </row>
    <row r="347" spans="1:7" ht="15.75" x14ac:dyDescent="0.25">
      <c r="A347" s="5" t="s">
        <v>2189</v>
      </c>
      <c r="B347" s="5">
        <v>528</v>
      </c>
      <c r="C347" s="5">
        <v>3</v>
      </c>
      <c r="D347" s="6">
        <v>46107.333333333336</v>
      </c>
      <c r="E347" s="15">
        <f t="shared" si="10"/>
        <v>702</v>
      </c>
      <c r="F347" s="10">
        <v>702.24</v>
      </c>
      <c r="G347" t="str">
        <f t="shared" si="11"/>
        <v>UPDATE WipDetails SET ForecastData = 702 WHERE WipMaster_Id IN (SELECT id FROM WipMasters WHERE issuedmonth = 'January' AND IssuedYear = 2026) AND CommitmentPeriod = 3 AND CASIN = 'B07FDRJ8FX';</v>
      </c>
    </row>
    <row r="348" spans="1:7" ht="15.75" x14ac:dyDescent="0.25">
      <c r="A348" s="5" t="s">
        <v>2064</v>
      </c>
      <c r="B348" s="5">
        <v>0</v>
      </c>
      <c r="C348" s="5">
        <v>3</v>
      </c>
      <c r="D348" s="6">
        <v>46107.333333333336</v>
      </c>
      <c r="E348" s="15">
        <f t="shared" si="10"/>
        <v>0</v>
      </c>
      <c r="F348" s="10">
        <v>0</v>
      </c>
      <c r="G348" t="str">
        <f t="shared" si="11"/>
        <v>UPDATE WipDetails SET ForecastData = 0 WHERE WipMaster_Id IN (SELECT id FROM WipMasters WHERE issuedmonth = 'January' AND IssuedYear = 2026) AND CommitmentPeriod = 3 AND CASIN = 'B07FDRJ8GF';</v>
      </c>
    </row>
    <row r="349" spans="1:7" ht="15.75" x14ac:dyDescent="0.25">
      <c r="A349" s="5" t="s">
        <v>2254</v>
      </c>
      <c r="B349" s="5">
        <v>0</v>
      </c>
      <c r="C349" s="5">
        <v>3</v>
      </c>
      <c r="D349" s="6">
        <v>46107.333333333336</v>
      </c>
      <c r="E349" s="15">
        <f t="shared" si="10"/>
        <v>0</v>
      </c>
      <c r="F349" s="10">
        <v>0</v>
      </c>
      <c r="G349" t="str">
        <f t="shared" si="11"/>
        <v>UPDATE WipDetails SET ForecastData = 0 WHERE WipMaster_Id IN (SELECT id FROM WipMasters WHERE issuedmonth = 'January' AND IssuedYear = 2026) AND CommitmentPeriod = 3 AND CASIN = 'B07FDRMH4Y';</v>
      </c>
    </row>
    <row r="350" spans="1:7" ht="15.75" x14ac:dyDescent="0.25">
      <c r="A350" s="5" t="s">
        <v>2141</v>
      </c>
      <c r="B350" s="5">
        <v>270</v>
      </c>
      <c r="C350" s="5">
        <v>3</v>
      </c>
      <c r="D350" s="6">
        <v>46107.333333333336</v>
      </c>
      <c r="E350" s="15">
        <f t="shared" si="10"/>
        <v>359</v>
      </c>
      <c r="F350" s="10">
        <v>359.1</v>
      </c>
      <c r="G350" t="str">
        <f t="shared" si="11"/>
        <v>UPDATE WipDetails SET ForecastData = 359 WHERE WipMaster_Id IN (SELECT id FROM WipMasters WHERE issuedmonth = 'January' AND IssuedYear = 2026) AND CommitmentPeriod = 3 AND CASIN = 'B07FDRMKBM';</v>
      </c>
    </row>
    <row r="351" spans="1:7" ht="15.75" x14ac:dyDescent="0.25">
      <c r="A351" s="5" t="s">
        <v>2110</v>
      </c>
      <c r="B351" s="5">
        <v>66</v>
      </c>
      <c r="C351" s="5">
        <v>3</v>
      </c>
      <c r="D351" s="6">
        <v>46107.333333333336</v>
      </c>
      <c r="E351" s="15">
        <f t="shared" si="10"/>
        <v>88</v>
      </c>
      <c r="F351" s="10">
        <v>87.78</v>
      </c>
      <c r="G351" t="str">
        <f t="shared" si="11"/>
        <v>UPDATE WipDetails SET ForecastData = 88 WHERE WipMaster_Id IN (SELECT id FROM WipMasters WHERE issuedmonth = 'January' AND IssuedYear = 2026) AND CommitmentPeriod = 3 AND CASIN = 'B07FDRMKCX';</v>
      </c>
    </row>
    <row r="352" spans="1:7" ht="15.75" x14ac:dyDescent="0.25">
      <c r="A352" s="5" t="s">
        <v>2247</v>
      </c>
      <c r="B352" s="5">
        <v>0</v>
      </c>
      <c r="C352" s="5">
        <v>3</v>
      </c>
      <c r="D352" s="6">
        <v>46107.333333333336</v>
      </c>
      <c r="E352" s="15">
        <f t="shared" si="10"/>
        <v>0</v>
      </c>
      <c r="F352" s="10">
        <v>0</v>
      </c>
      <c r="G352" t="str">
        <f t="shared" si="11"/>
        <v>UPDATE WipDetails SET ForecastData = 0 WHERE WipMaster_Id IN (SELECT id FROM WipMasters WHERE issuedmonth = 'January' AND IssuedYear = 2026) AND CommitmentPeriod = 3 AND CASIN = 'B07FDRQLCQ';</v>
      </c>
    </row>
    <row r="353" spans="1:7" ht="15.75" x14ac:dyDescent="0.25">
      <c r="A353" s="5" t="s">
        <v>2237</v>
      </c>
      <c r="B353" s="5">
        <v>0</v>
      </c>
      <c r="C353" s="5">
        <v>3</v>
      </c>
      <c r="D353" s="6">
        <v>46107.333333333336</v>
      </c>
      <c r="E353" s="15">
        <f t="shared" si="10"/>
        <v>0</v>
      </c>
      <c r="F353" s="10">
        <v>0</v>
      </c>
      <c r="G353" t="str">
        <f t="shared" si="11"/>
        <v>UPDATE WipDetails SET ForecastData = 0 WHERE WipMaster_Id IN (SELECT id FROM WipMasters WHERE issuedmonth = 'January' AND IssuedYear = 2026) AND CommitmentPeriod = 3 AND CASIN = 'B07FDRQLF3';</v>
      </c>
    </row>
    <row r="354" spans="1:7" ht="15.75" x14ac:dyDescent="0.25">
      <c r="A354" s="5" t="s">
        <v>2115</v>
      </c>
      <c r="B354" s="5">
        <v>162</v>
      </c>
      <c r="C354" s="5">
        <v>3</v>
      </c>
      <c r="D354" s="6">
        <v>46107.333333333336</v>
      </c>
      <c r="E354" s="15">
        <f t="shared" si="10"/>
        <v>215</v>
      </c>
      <c r="F354" s="10">
        <v>215.46</v>
      </c>
      <c r="G354" t="str">
        <f t="shared" si="11"/>
        <v>UPDATE WipDetails SET ForecastData = 215 WHERE WipMaster_Id IN (SELECT id FROM WipMasters WHERE issuedmonth = 'January' AND IssuedYear = 2026) AND CommitmentPeriod = 3 AND CASIN = 'B07FDRQLG7';</v>
      </c>
    </row>
    <row r="355" spans="1:7" ht="15.75" x14ac:dyDescent="0.25">
      <c r="A355" s="5" t="s">
        <v>2173</v>
      </c>
      <c r="B355" s="5">
        <v>44</v>
      </c>
      <c r="C355" s="5">
        <v>3</v>
      </c>
      <c r="D355" s="6">
        <v>46107.333333333336</v>
      </c>
      <c r="E355" s="15">
        <f t="shared" si="10"/>
        <v>59</v>
      </c>
      <c r="F355" s="10">
        <v>58.52</v>
      </c>
      <c r="G355" t="str">
        <f t="shared" si="11"/>
        <v>UPDATE WipDetails SET ForecastData = 59 WHERE WipMaster_Id IN (SELECT id FROM WipMasters WHERE issuedmonth = 'January' AND IssuedYear = 2026) AND CommitmentPeriod = 3 AND CASIN = 'B07FDRWGVC';</v>
      </c>
    </row>
    <row r="356" spans="1:7" ht="15.75" x14ac:dyDescent="0.25">
      <c r="A356" s="5" t="s">
        <v>2187</v>
      </c>
      <c r="B356" s="5">
        <v>44</v>
      </c>
      <c r="C356" s="5">
        <v>3</v>
      </c>
      <c r="D356" s="6">
        <v>46107.333333333336</v>
      </c>
      <c r="E356" s="15">
        <f t="shared" si="10"/>
        <v>59</v>
      </c>
      <c r="F356" s="10">
        <v>58.52</v>
      </c>
      <c r="G356" t="str">
        <f t="shared" si="11"/>
        <v>UPDATE WipDetails SET ForecastData = 59 WHERE WipMaster_Id IN (SELECT id FROM WipMasters WHERE issuedmonth = 'January' AND IssuedYear = 2026) AND CommitmentPeriod = 3 AND CASIN = 'B07FDRWGVK';</v>
      </c>
    </row>
    <row r="357" spans="1:7" ht="15.75" x14ac:dyDescent="0.25">
      <c r="A357" s="5" t="s">
        <v>2304</v>
      </c>
      <c r="B357" s="5">
        <v>330</v>
      </c>
      <c r="C357" s="5">
        <v>3</v>
      </c>
      <c r="D357" s="6">
        <v>46107.333333333336</v>
      </c>
      <c r="E357" s="15">
        <f t="shared" si="10"/>
        <v>439</v>
      </c>
      <c r="F357" s="10">
        <v>438.9</v>
      </c>
      <c r="G357" t="str">
        <f t="shared" si="11"/>
        <v>UPDATE WipDetails SET ForecastData = 439 WHERE WipMaster_Id IN (SELECT id FROM WipMasters WHERE issuedmonth = 'January' AND IssuedYear = 2026) AND CommitmentPeriod = 3 AND CASIN = 'B07FDRXL8K';</v>
      </c>
    </row>
    <row r="358" spans="1:7" ht="15.75" x14ac:dyDescent="0.25">
      <c r="A358" s="5" t="s">
        <v>2252</v>
      </c>
      <c r="B358" s="5">
        <v>0</v>
      </c>
      <c r="C358" s="5">
        <v>3</v>
      </c>
      <c r="D358" s="6">
        <v>46107.333333333336</v>
      </c>
      <c r="E358" s="15">
        <f t="shared" si="10"/>
        <v>0</v>
      </c>
      <c r="F358" s="10">
        <v>0</v>
      </c>
      <c r="G358" t="str">
        <f t="shared" si="11"/>
        <v>UPDATE WipDetails SET ForecastData = 0 WHERE WipMaster_Id IN (SELECT id FROM WipMasters WHERE issuedmonth = 'January' AND IssuedYear = 2026) AND CommitmentPeriod = 3 AND CASIN = 'B07FDRXL8M';</v>
      </c>
    </row>
    <row r="359" spans="1:7" ht="15.75" x14ac:dyDescent="0.25">
      <c r="A359" s="5" t="s">
        <v>2253</v>
      </c>
      <c r="B359" s="5">
        <v>0</v>
      </c>
      <c r="C359" s="5">
        <v>3</v>
      </c>
      <c r="D359" s="6">
        <v>46107.333333333336</v>
      </c>
      <c r="E359" s="15">
        <f t="shared" si="10"/>
        <v>0</v>
      </c>
      <c r="F359" s="10">
        <v>0</v>
      </c>
      <c r="G359" t="str">
        <f t="shared" si="11"/>
        <v>UPDATE WipDetails SET ForecastData = 0 WHERE WipMaster_Id IN (SELECT id FROM WipMasters WHERE issuedmonth = 'January' AND IssuedYear = 2026) AND CommitmentPeriod = 3 AND CASIN = 'B07FDRXL8N';</v>
      </c>
    </row>
    <row r="360" spans="1:7" ht="15.75" x14ac:dyDescent="0.25">
      <c r="A360" s="5" t="s">
        <v>2303</v>
      </c>
      <c r="B360" s="5">
        <v>176</v>
      </c>
      <c r="C360" s="5">
        <v>3</v>
      </c>
      <c r="D360" s="6">
        <v>46107.333333333336</v>
      </c>
      <c r="E360" s="15">
        <f t="shared" si="10"/>
        <v>234</v>
      </c>
      <c r="F360" s="10">
        <v>234.08</v>
      </c>
      <c r="G360" t="str">
        <f t="shared" si="11"/>
        <v>UPDATE WipDetails SET ForecastData = 234 WHERE WipMaster_Id IN (SELECT id FROM WipMasters WHERE issuedmonth = 'January' AND IssuedYear = 2026) AND CommitmentPeriod = 3 AND CASIN = 'B07FDRXR8R';</v>
      </c>
    </row>
    <row r="361" spans="1:7" ht="15.75" x14ac:dyDescent="0.25">
      <c r="A361" s="5" t="s">
        <v>2249</v>
      </c>
      <c r="B361" s="5">
        <v>0</v>
      </c>
      <c r="C361" s="5">
        <v>3</v>
      </c>
      <c r="D361" s="6">
        <v>46107.333333333336</v>
      </c>
      <c r="E361" s="15">
        <f t="shared" si="10"/>
        <v>0</v>
      </c>
      <c r="F361" s="10">
        <v>0</v>
      </c>
      <c r="G361" t="str">
        <f t="shared" si="11"/>
        <v>UPDATE WipDetails SET ForecastData = 0 WHERE WipMaster_Id IN (SELECT id FROM WipMasters WHERE issuedmonth = 'January' AND IssuedYear = 2026) AND CommitmentPeriod = 3 AND CASIN = 'B07FDRXR8Y';</v>
      </c>
    </row>
    <row r="362" spans="1:7" ht="15.75" x14ac:dyDescent="0.25">
      <c r="A362" s="5" t="s">
        <v>2200</v>
      </c>
      <c r="B362" s="5">
        <v>44</v>
      </c>
      <c r="C362" s="5">
        <v>3</v>
      </c>
      <c r="D362" s="6">
        <v>46107.333333333336</v>
      </c>
      <c r="E362" s="15">
        <f t="shared" si="10"/>
        <v>59</v>
      </c>
      <c r="F362" s="10">
        <v>58.52</v>
      </c>
      <c r="G362" t="str">
        <f t="shared" si="11"/>
        <v>UPDATE WipDetails SET ForecastData = 59 WHERE WipMaster_Id IN (SELECT id FROM WipMasters WHERE issuedmonth = 'January' AND IssuedYear = 2026) AND CommitmentPeriod = 3 AND CASIN = 'B07FDRYCNM';</v>
      </c>
    </row>
    <row r="363" spans="1:7" ht="15.75" x14ac:dyDescent="0.25">
      <c r="A363" s="5" t="s">
        <v>2204</v>
      </c>
      <c r="B363" s="5">
        <v>352</v>
      </c>
      <c r="C363" s="5">
        <v>3</v>
      </c>
      <c r="D363" s="6">
        <v>46107.333333333336</v>
      </c>
      <c r="E363" s="15">
        <f t="shared" si="10"/>
        <v>468</v>
      </c>
      <c r="F363" s="10">
        <v>468.16</v>
      </c>
      <c r="G363" t="str">
        <f t="shared" si="11"/>
        <v>UPDATE WipDetails SET ForecastData = 468 WHERE WipMaster_Id IN (SELECT id FROM WipMasters WHERE issuedmonth = 'January' AND IssuedYear = 2026) AND CommitmentPeriod = 3 AND CASIN = 'B07FDRYCPQ';</v>
      </c>
    </row>
    <row r="364" spans="1:7" ht="15.75" x14ac:dyDescent="0.25">
      <c r="A364" s="5" t="s">
        <v>2138</v>
      </c>
      <c r="B364" s="5">
        <v>44</v>
      </c>
      <c r="C364" s="5">
        <v>3</v>
      </c>
      <c r="D364" s="6">
        <v>46107.333333333336</v>
      </c>
      <c r="E364" s="15">
        <f t="shared" si="10"/>
        <v>59</v>
      </c>
      <c r="F364" s="10">
        <v>58.52</v>
      </c>
      <c r="G364" t="str">
        <f t="shared" si="11"/>
        <v>UPDATE WipDetails SET ForecastData = 59 WHERE WipMaster_Id IN (SELECT id FROM WipMasters WHERE issuedmonth = 'January' AND IssuedYear = 2026) AND CommitmentPeriod = 3 AND CASIN = 'B07FDRZJZF';</v>
      </c>
    </row>
    <row r="365" spans="1:7" ht="15.75" x14ac:dyDescent="0.25">
      <c r="A365" s="5" t="s">
        <v>2061</v>
      </c>
      <c r="B365" s="5">
        <v>162</v>
      </c>
      <c r="C365" s="5">
        <v>3</v>
      </c>
      <c r="D365" s="6">
        <v>46107.333333333336</v>
      </c>
      <c r="E365" s="15">
        <f t="shared" si="10"/>
        <v>215</v>
      </c>
      <c r="F365" s="10">
        <v>215.46</v>
      </c>
      <c r="G365" t="str">
        <f t="shared" si="11"/>
        <v>UPDATE WipDetails SET ForecastData = 215 WHERE WipMaster_Id IN (SELECT id FROM WipMasters WHERE issuedmonth = 'January' AND IssuedYear = 2026) AND CommitmentPeriod = 3 AND CASIN = 'B07FDS4QYS';</v>
      </c>
    </row>
    <row r="366" spans="1:7" ht="15.75" x14ac:dyDescent="0.25">
      <c r="A366" s="5" t="s">
        <v>2059</v>
      </c>
      <c r="B366" s="5">
        <v>414</v>
      </c>
      <c r="C366" s="5">
        <v>3</v>
      </c>
      <c r="D366" s="6">
        <v>46107.333333333336</v>
      </c>
      <c r="E366" s="15">
        <f t="shared" si="10"/>
        <v>551</v>
      </c>
      <c r="F366" s="10">
        <v>550.62</v>
      </c>
      <c r="G366" t="str">
        <f t="shared" si="11"/>
        <v>UPDATE WipDetails SET ForecastData = 551 WHERE WipMaster_Id IN (SELECT id FROM WipMasters WHERE issuedmonth = 'January' AND IssuedYear = 2026) AND CommitmentPeriod = 3 AND CASIN = 'B07FDS4QZG';</v>
      </c>
    </row>
    <row r="367" spans="1:7" ht="15.75" x14ac:dyDescent="0.25">
      <c r="A367" s="5" t="s">
        <v>2018</v>
      </c>
      <c r="B367" s="5">
        <v>342</v>
      </c>
      <c r="C367" s="5">
        <v>3</v>
      </c>
      <c r="D367" s="6">
        <v>46107.333333333336</v>
      </c>
      <c r="E367" s="15">
        <f t="shared" si="10"/>
        <v>455</v>
      </c>
      <c r="F367" s="10">
        <v>454.86</v>
      </c>
      <c r="G367" t="str">
        <f t="shared" si="11"/>
        <v>UPDATE WipDetails SET ForecastData = 455 WHERE WipMaster_Id IN (SELECT id FROM WipMasters WHERE issuedmonth = 'January' AND IssuedYear = 2026) AND CommitmentPeriod = 3 AND CASIN = 'B07FDS7DG2';</v>
      </c>
    </row>
    <row r="368" spans="1:7" ht="15.75" x14ac:dyDescent="0.25">
      <c r="A368" s="5" t="s">
        <v>2287</v>
      </c>
      <c r="B368" s="5">
        <v>0</v>
      </c>
      <c r="C368" s="5">
        <v>3</v>
      </c>
      <c r="D368" s="6">
        <v>46107.333333333336</v>
      </c>
      <c r="E368" s="15">
        <f t="shared" si="10"/>
        <v>0</v>
      </c>
      <c r="F368" s="10">
        <v>0</v>
      </c>
      <c r="G368" t="str">
        <f t="shared" si="11"/>
        <v>UPDATE WipDetails SET ForecastData = 0 WHERE WipMaster_Id IN (SELECT id FROM WipMasters WHERE issuedmonth = 'January' AND IssuedYear = 2026) AND CommitmentPeriod = 3 AND CASIN = 'B07FDS7DGT';</v>
      </c>
    </row>
    <row r="369" spans="1:7" ht="15.75" x14ac:dyDescent="0.25">
      <c r="A369" s="5" t="s">
        <v>2063</v>
      </c>
      <c r="B369" s="5">
        <v>0</v>
      </c>
      <c r="C369" s="5">
        <v>3</v>
      </c>
      <c r="D369" s="6">
        <v>46107.333333333336</v>
      </c>
      <c r="E369" s="15">
        <f t="shared" si="10"/>
        <v>0</v>
      </c>
      <c r="F369" s="10">
        <v>0</v>
      </c>
      <c r="G369" t="str">
        <f t="shared" si="11"/>
        <v>UPDATE WipDetails SET ForecastData = 0 WHERE WipMaster_Id IN (SELECT id FROM WipMasters WHERE issuedmonth = 'January' AND IssuedYear = 2026) AND CommitmentPeriod = 3 AND CASIN = 'B07FDS7DK1';</v>
      </c>
    </row>
    <row r="370" spans="1:7" ht="15.75" x14ac:dyDescent="0.25">
      <c r="A370" s="5" t="s">
        <v>2168</v>
      </c>
      <c r="B370" s="5">
        <v>44</v>
      </c>
      <c r="C370" s="5">
        <v>3</v>
      </c>
      <c r="D370" s="6">
        <v>46107.333333333336</v>
      </c>
      <c r="E370" s="15">
        <f t="shared" si="10"/>
        <v>59</v>
      </c>
      <c r="F370" s="10">
        <v>58.52</v>
      </c>
      <c r="G370" t="str">
        <f t="shared" si="11"/>
        <v>UPDATE WipDetails SET ForecastData = 59 WHERE WipMaster_Id IN (SELECT id FROM WipMasters WHERE issuedmonth = 'January' AND IssuedYear = 2026) AND CommitmentPeriod = 3 AND CASIN = 'B07FDS7K6F';</v>
      </c>
    </row>
    <row r="371" spans="1:7" ht="15.75" x14ac:dyDescent="0.25">
      <c r="A371" s="5" t="s">
        <v>2301</v>
      </c>
      <c r="B371" s="5">
        <v>440</v>
      </c>
      <c r="C371" s="5">
        <v>3</v>
      </c>
      <c r="D371" s="6">
        <v>46107.333333333336</v>
      </c>
      <c r="E371" s="15">
        <f t="shared" si="10"/>
        <v>585</v>
      </c>
      <c r="F371" s="10">
        <v>585.20000000000005</v>
      </c>
      <c r="G371" t="str">
        <f t="shared" si="11"/>
        <v>UPDATE WipDetails SET ForecastData = 585 WHERE WipMaster_Id IN (SELECT id FROM WipMasters WHERE issuedmonth = 'January' AND IssuedYear = 2026) AND CommitmentPeriod = 3 AND CASIN = 'B07FDSQCMV';</v>
      </c>
    </row>
    <row r="372" spans="1:7" ht="15.75" x14ac:dyDescent="0.25">
      <c r="A372" s="5" t="s">
        <v>2292</v>
      </c>
      <c r="B372" s="5">
        <v>0</v>
      </c>
      <c r="C372" s="5">
        <v>3</v>
      </c>
      <c r="D372" s="6">
        <v>46107.333333333336</v>
      </c>
      <c r="E372" s="15">
        <f t="shared" si="10"/>
        <v>0</v>
      </c>
      <c r="F372" s="10">
        <v>0</v>
      </c>
      <c r="G372" t="str">
        <f t="shared" si="11"/>
        <v>UPDATE WipDetails SET ForecastData = 0 WHERE WipMaster_Id IN (SELECT id FROM WipMasters WHERE issuedmonth = 'January' AND IssuedYear = 2026) AND CommitmentPeriod = 3 AND CASIN = 'B07FDSQCN7';</v>
      </c>
    </row>
    <row r="373" spans="1:7" ht="15.75" x14ac:dyDescent="0.25">
      <c r="A373" s="5" t="s">
        <v>2231</v>
      </c>
      <c r="B373" s="5">
        <v>0</v>
      </c>
      <c r="C373" s="5">
        <v>3</v>
      </c>
      <c r="D373" s="6">
        <v>46107.333333333336</v>
      </c>
      <c r="E373" s="15">
        <f t="shared" si="10"/>
        <v>0</v>
      </c>
      <c r="F373" s="10">
        <v>0</v>
      </c>
      <c r="G373" t="str">
        <f t="shared" si="11"/>
        <v>UPDATE WipDetails SET ForecastData = 0 WHERE WipMaster_Id IN (SELECT id FROM WipMasters WHERE issuedmonth = 'January' AND IssuedYear = 2026) AND CommitmentPeriod = 3 AND CASIN = 'B07FDSQCP8';</v>
      </c>
    </row>
    <row r="374" spans="1:7" ht="15.75" x14ac:dyDescent="0.25">
      <c r="A374" s="5" t="s">
        <v>28</v>
      </c>
      <c r="B374" s="5">
        <v>0</v>
      </c>
      <c r="C374" s="5">
        <v>3</v>
      </c>
      <c r="D374" s="6">
        <v>46107.333333333336</v>
      </c>
      <c r="E374" s="15">
        <f t="shared" si="10"/>
        <v>0</v>
      </c>
      <c r="F374" s="10">
        <v>0</v>
      </c>
      <c r="G374" t="str">
        <f t="shared" si="11"/>
        <v>UPDATE WipDetails SET ForecastData = 0 WHERE WipMaster_Id IN (SELECT id FROM WipMasters WHERE issuedmonth = 'January' AND IssuedYear = 2026) AND CommitmentPeriod = 3 AND CASIN = 'B07FH6TSB9';</v>
      </c>
    </row>
    <row r="375" spans="1:7" ht="15.75" x14ac:dyDescent="0.25">
      <c r="A375" s="5" t="s">
        <v>24</v>
      </c>
      <c r="B375" s="5">
        <v>0</v>
      </c>
      <c r="C375" s="5">
        <v>3</v>
      </c>
      <c r="D375" s="6">
        <v>46107.333333333336</v>
      </c>
      <c r="E375" s="15">
        <f t="shared" si="10"/>
        <v>0</v>
      </c>
      <c r="F375" s="10">
        <v>0</v>
      </c>
      <c r="G375" t="str">
        <f t="shared" si="11"/>
        <v>UPDATE WipDetails SET ForecastData = 0 WHERE WipMaster_Id IN (SELECT id FROM WipMasters WHERE issuedmonth = 'January' AND IssuedYear = 2026) AND CommitmentPeriod = 3 AND CASIN = 'B07FH74KBH';</v>
      </c>
    </row>
    <row r="376" spans="1:7" ht="15.75" x14ac:dyDescent="0.25">
      <c r="A376" s="5" t="s">
        <v>22</v>
      </c>
      <c r="B376" s="5">
        <v>0</v>
      </c>
      <c r="C376" s="5">
        <v>3</v>
      </c>
      <c r="D376" s="6">
        <v>46107.333333333336</v>
      </c>
      <c r="E376" s="15">
        <f t="shared" si="10"/>
        <v>0</v>
      </c>
      <c r="F376" s="10">
        <v>0</v>
      </c>
      <c r="G376" t="str">
        <f t="shared" si="11"/>
        <v>UPDATE WipDetails SET ForecastData = 0 WHERE WipMaster_Id IN (SELECT id FROM WipMasters WHERE issuedmonth = 'January' AND IssuedYear = 2026) AND CommitmentPeriod = 3 AND CASIN = 'B07FH74KC6';</v>
      </c>
    </row>
    <row r="377" spans="1:7" ht="15.75" x14ac:dyDescent="0.25">
      <c r="A377" s="5" t="s">
        <v>12</v>
      </c>
      <c r="B377" s="5">
        <v>0</v>
      </c>
      <c r="C377" s="5">
        <v>3</v>
      </c>
      <c r="D377" s="6">
        <v>46107.333333333336</v>
      </c>
      <c r="E377" s="15">
        <f t="shared" si="10"/>
        <v>0</v>
      </c>
      <c r="F377" s="10">
        <v>0</v>
      </c>
      <c r="G377" t="str">
        <f t="shared" si="11"/>
        <v>UPDATE WipDetails SET ForecastData = 0 WHERE WipMaster_Id IN (SELECT id FROM WipMasters WHERE issuedmonth = 'January' AND IssuedYear = 2026) AND CommitmentPeriod = 3 AND CASIN = 'B07FH74RBP';</v>
      </c>
    </row>
    <row r="378" spans="1:7" ht="15.75" x14ac:dyDescent="0.25">
      <c r="A378" s="5" t="s">
        <v>26</v>
      </c>
      <c r="B378" s="5">
        <v>0</v>
      </c>
      <c r="C378" s="5">
        <v>3</v>
      </c>
      <c r="D378" s="6">
        <v>46107.333333333336</v>
      </c>
      <c r="E378" s="15">
        <f t="shared" si="10"/>
        <v>0</v>
      </c>
      <c r="F378" s="10">
        <v>0</v>
      </c>
      <c r="G378" t="str">
        <f t="shared" si="11"/>
        <v>UPDATE WipDetails SET ForecastData = 0 WHERE WipMaster_Id IN (SELECT id FROM WipMasters WHERE issuedmonth = 'January' AND IssuedYear = 2026) AND CommitmentPeriod = 3 AND CASIN = 'B07FH74RCR';</v>
      </c>
    </row>
    <row r="379" spans="1:7" ht="15.75" x14ac:dyDescent="0.25">
      <c r="A379" s="5" t="s">
        <v>50</v>
      </c>
      <c r="B379" s="5">
        <v>0</v>
      </c>
      <c r="C379" s="5">
        <v>3</v>
      </c>
      <c r="D379" s="6">
        <v>46107.333333333336</v>
      </c>
      <c r="E379" s="15">
        <f t="shared" si="10"/>
        <v>0</v>
      </c>
      <c r="F379" s="10">
        <v>0</v>
      </c>
      <c r="G379" t="str">
        <f t="shared" si="11"/>
        <v>UPDATE WipDetails SET ForecastData = 0 WHERE WipMaster_Id IN (SELECT id FROM WipMasters WHERE issuedmonth = 'January' AND IssuedYear = 2026) AND CommitmentPeriod = 3 AND CASIN = 'B07FH74RCW';</v>
      </c>
    </row>
    <row r="380" spans="1:7" ht="15.75" x14ac:dyDescent="0.25">
      <c r="A380" s="5" t="s">
        <v>2017</v>
      </c>
      <c r="B380" s="5">
        <v>44</v>
      </c>
      <c r="C380" s="5">
        <v>3</v>
      </c>
      <c r="D380" s="6">
        <v>46107.333333333336</v>
      </c>
      <c r="E380" s="15">
        <f t="shared" si="10"/>
        <v>59</v>
      </c>
      <c r="F380" s="10">
        <v>58.52</v>
      </c>
      <c r="G380" t="str">
        <f t="shared" si="11"/>
        <v>UPDATE WipDetails SET ForecastData = 59 WHERE WipMaster_Id IN (SELECT id FROM WipMasters WHERE issuedmonth = 'January' AND IssuedYear = 2026) AND CommitmentPeriod = 3 AND CASIN = 'B07FL38MGV';</v>
      </c>
    </row>
    <row r="381" spans="1:7" ht="15.75" x14ac:dyDescent="0.25">
      <c r="A381" s="5" t="s">
        <v>2251</v>
      </c>
      <c r="B381" s="5">
        <v>0</v>
      </c>
      <c r="C381" s="5">
        <v>3</v>
      </c>
      <c r="D381" s="6">
        <v>46107.333333333336</v>
      </c>
      <c r="E381" s="15">
        <f t="shared" si="10"/>
        <v>0</v>
      </c>
      <c r="F381" s="10">
        <v>0</v>
      </c>
      <c r="G381" t="str">
        <f t="shared" si="11"/>
        <v>UPDATE WipDetails SET ForecastData = 0 WHERE WipMaster_Id IN (SELECT id FROM WipMasters WHERE issuedmonth = 'January' AND IssuedYear = 2026) AND CommitmentPeriod = 3 AND CASIN = 'B07FL38MHY';</v>
      </c>
    </row>
    <row r="382" spans="1:7" ht="15.75" x14ac:dyDescent="0.25">
      <c r="A382" s="5" t="s">
        <v>2114</v>
      </c>
      <c r="B382" s="5">
        <v>108</v>
      </c>
      <c r="C382" s="5">
        <v>3</v>
      </c>
      <c r="D382" s="6">
        <v>46107.333333333336</v>
      </c>
      <c r="E382" s="15">
        <f t="shared" si="10"/>
        <v>144</v>
      </c>
      <c r="F382" s="10">
        <v>143.63999999999999</v>
      </c>
      <c r="G382" t="str">
        <f t="shared" si="11"/>
        <v>UPDATE WipDetails SET ForecastData = 144 WHERE WipMaster_Id IN (SELECT id FROM WipMasters WHERE issuedmonth = 'January' AND IssuedYear = 2026) AND CommitmentPeriod = 3 AND CASIN = 'B07FL38MKP';</v>
      </c>
    </row>
    <row r="383" spans="1:7" ht="15.75" x14ac:dyDescent="0.25">
      <c r="A383" s="5" t="s">
        <v>2192</v>
      </c>
      <c r="B383" s="5">
        <v>242</v>
      </c>
      <c r="C383" s="5">
        <v>3</v>
      </c>
      <c r="D383" s="6">
        <v>46107.333333333336</v>
      </c>
      <c r="E383" s="15">
        <f t="shared" si="10"/>
        <v>322</v>
      </c>
      <c r="F383" s="10">
        <v>321.86</v>
      </c>
      <c r="G383" t="str">
        <f t="shared" si="11"/>
        <v>UPDATE WipDetails SET ForecastData = 322 WHERE WipMaster_Id IN (SELECT id FROM WipMasters WHERE issuedmonth = 'January' AND IssuedYear = 2026) AND CommitmentPeriod = 3 AND CASIN = 'B07FL38MLC';</v>
      </c>
    </row>
    <row r="384" spans="1:7" ht="15.75" x14ac:dyDescent="0.25">
      <c r="A384" s="5" t="s">
        <v>1999</v>
      </c>
      <c r="B384" s="5">
        <v>756</v>
      </c>
      <c r="C384" s="5">
        <v>3</v>
      </c>
      <c r="D384" s="6">
        <v>46107.333333333336</v>
      </c>
      <c r="E384" s="15">
        <f t="shared" si="10"/>
        <v>1005</v>
      </c>
      <c r="F384" s="10">
        <v>1005.48</v>
      </c>
      <c r="G384" t="str">
        <f t="shared" si="11"/>
        <v>UPDATE WipDetails SET ForecastData = 1005 WHERE WipMaster_Id IN (SELECT id FROM WipMasters WHERE issuedmonth = 'January' AND IssuedYear = 2026) AND CommitmentPeriod = 3 AND CASIN = 'B07FL51Y54';</v>
      </c>
    </row>
    <row r="385" spans="1:7" ht="15.75" x14ac:dyDescent="0.25">
      <c r="A385" s="5" t="s">
        <v>2245</v>
      </c>
      <c r="B385" s="5">
        <v>0</v>
      </c>
      <c r="C385" s="5">
        <v>3</v>
      </c>
      <c r="D385" s="6">
        <v>46107.333333333336</v>
      </c>
      <c r="E385" s="15">
        <f t="shared" si="10"/>
        <v>0</v>
      </c>
      <c r="F385" s="10">
        <v>0</v>
      </c>
      <c r="G385" t="str">
        <f t="shared" si="11"/>
        <v>UPDATE WipDetails SET ForecastData = 0 WHERE WipMaster_Id IN (SELECT id FROM WipMasters WHERE issuedmonth = 'January' AND IssuedYear = 2026) AND CommitmentPeriod = 3 AND CASIN = 'B07FL51Y6X';</v>
      </c>
    </row>
    <row r="386" spans="1:7" ht="15.75" x14ac:dyDescent="0.25">
      <c r="A386" s="5" t="s">
        <v>2075</v>
      </c>
      <c r="B386" s="5">
        <v>308</v>
      </c>
      <c r="C386" s="5">
        <v>3</v>
      </c>
      <c r="D386" s="6">
        <v>46107.333333333336</v>
      </c>
      <c r="E386" s="15">
        <f t="shared" si="10"/>
        <v>410</v>
      </c>
      <c r="F386" s="10">
        <v>409.64</v>
      </c>
      <c r="G386" t="str">
        <f t="shared" si="11"/>
        <v>UPDATE WipDetails SET ForecastData = 410 WHERE WipMaster_Id IN (SELECT id FROM WipMasters WHERE issuedmonth = 'January' AND IssuedYear = 2026) AND CommitmentPeriod = 3 AND CASIN = 'B07FL51Y87';</v>
      </c>
    </row>
    <row r="387" spans="1:7" ht="15.75" x14ac:dyDescent="0.25">
      <c r="A387" s="5" t="s">
        <v>383</v>
      </c>
      <c r="B387" s="5">
        <v>2332</v>
      </c>
      <c r="C387" s="5">
        <v>3</v>
      </c>
      <c r="D387" s="6">
        <v>46107.333333333336</v>
      </c>
      <c r="E387" s="15">
        <f t="shared" ref="E387:E450" si="12">ROUND(F387,0)</f>
        <v>3102</v>
      </c>
      <c r="F387" s="10">
        <v>3101.56</v>
      </c>
      <c r="G387" t="str">
        <f t="shared" ref="G387:G450" si="13">"UPDATE WipDetails SET ForecastData = "&amp; E387 &amp;" WHERE WipMaster_Id IN (SELECT id FROM WipMasters WHERE issuedmonth = 'January' AND IssuedYear = 2026) AND CommitmentPeriod = 3 AND CASIN = '"&amp; A387 &amp;"';"</f>
        <v>UPDATE WipDetails SET ForecastData = 3102 WHERE WipMaster_Id IN (SELECT id FROM WipMasters WHERE issuedmonth = 'January' AND IssuedYear = 2026) AND CommitmentPeriod = 3 AND CASIN = 'B07JMSP8G9';</v>
      </c>
    </row>
    <row r="388" spans="1:7" ht="15.75" x14ac:dyDescent="0.25">
      <c r="A388" s="5" t="s">
        <v>381</v>
      </c>
      <c r="B388" s="5">
        <v>4088</v>
      </c>
      <c r="C388" s="5">
        <v>3</v>
      </c>
      <c r="D388" s="6">
        <v>46107.333333333336</v>
      </c>
      <c r="E388" s="15">
        <f t="shared" si="12"/>
        <v>5437</v>
      </c>
      <c r="F388" s="10">
        <v>5437.04</v>
      </c>
      <c r="G388" t="str">
        <f t="shared" si="13"/>
        <v>UPDATE WipDetails SET ForecastData = 5437 WHERE WipMaster_Id IN (SELECT id FROM WipMasters WHERE issuedmonth = 'January' AND IssuedYear = 2026) AND CommitmentPeriod = 3 AND CASIN = 'B07JMSP8VH';</v>
      </c>
    </row>
    <row r="389" spans="1:7" ht="15.75" x14ac:dyDescent="0.25">
      <c r="A389" s="5" t="s">
        <v>437</v>
      </c>
      <c r="B389" s="5">
        <v>44</v>
      </c>
      <c r="C389" s="5">
        <v>3</v>
      </c>
      <c r="D389" s="6">
        <v>46107.333333333336</v>
      </c>
      <c r="E389" s="15">
        <f t="shared" si="12"/>
        <v>59</v>
      </c>
      <c r="F389" s="10">
        <v>58.52</v>
      </c>
      <c r="G389" t="str">
        <f t="shared" si="13"/>
        <v>UPDATE WipDetails SET ForecastData = 59 WHERE WipMaster_Id IN (SELECT id FROM WipMasters WHERE issuedmonth = 'January' AND IssuedYear = 2026) AND CommitmentPeriod = 3 AND CASIN = 'B07JMSP8YY';</v>
      </c>
    </row>
    <row r="390" spans="1:7" ht="15.75" x14ac:dyDescent="0.25">
      <c r="A390" s="5" t="s">
        <v>436</v>
      </c>
      <c r="B390" s="5">
        <v>44</v>
      </c>
      <c r="C390" s="5">
        <v>3</v>
      </c>
      <c r="D390" s="6">
        <v>46107.333333333336</v>
      </c>
      <c r="E390" s="15">
        <f t="shared" si="12"/>
        <v>59</v>
      </c>
      <c r="F390" s="10">
        <v>58.52</v>
      </c>
      <c r="G390" t="str">
        <f t="shared" si="13"/>
        <v>UPDATE WipDetails SET ForecastData = 59 WHERE WipMaster_Id IN (SELECT id FROM WipMasters WHERE issuedmonth = 'January' AND IssuedYear = 2026) AND CommitmentPeriod = 3 AND CASIN = 'B07JMSP9HH';</v>
      </c>
    </row>
    <row r="391" spans="1:7" ht="15.75" x14ac:dyDescent="0.25">
      <c r="A391" s="5" t="s">
        <v>419</v>
      </c>
      <c r="B391" s="5">
        <v>392</v>
      </c>
      <c r="C391" s="5">
        <v>3</v>
      </c>
      <c r="D391" s="6">
        <v>46107.333333333336</v>
      </c>
      <c r="E391" s="15">
        <f t="shared" si="12"/>
        <v>521</v>
      </c>
      <c r="F391" s="10">
        <v>521.36</v>
      </c>
      <c r="G391" t="str">
        <f t="shared" si="13"/>
        <v>UPDATE WipDetails SET ForecastData = 521 WHERE WipMaster_Id IN (SELECT id FROM WipMasters WHERE issuedmonth = 'January' AND IssuedYear = 2026) AND CommitmentPeriod = 3 AND CASIN = 'B07JMSPFCJ';</v>
      </c>
    </row>
    <row r="392" spans="1:7" ht="15.75" x14ac:dyDescent="0.25">
      <c r="A392" s="5" t="s">
        <v>418</v>
      </c>
      <c r="B392" s="5">
        <v>280</v>
      </c>
      <c r="C392" s="5">
        <v>3</v>
      </c>
      <c r="D392" s="6">
        <v>46107.333333333336</v>
      </c>
      <c r="E392" s="15">
        <f t="shared" si="12"/>
        <v>372</v>
      </c>
      <c r="F392" s="10">
        <v>372.4</v>
      </c>
      <c r="G392" t="str">
        <f t="shared" si="13"/>
        <v>UPDATE WipDetails SET ForecastData = 372 WHERE WipMaster_Id IN (SELECT id FROM WipMasters WHERE issuedmonth = 'January' AND IssuedYear = 2026) AND CommitmentPeriod = 3 AND CASIN = 'B07JN6NLX3';</v>
      </c>
    </row>
    <row r="393" spans="1:7" ht="15.75" x14ac:dyDescent="0.25">
      <c r="A393" s="5" t="s">
        <v>380</v>
      </c>
      <c r="B393" s="5">
        <v>5152</v>
      </c>
      <c r="C393" s="5">
        <v>3</v>
      </c>
      <c r="D393" s="6">
        <v>46107.333333333336</v>
      </c>
      <c r="E393" s="15">
        <f t="shared" si="12"/>
        <v>6852</v>
      </c>
      <c r="F393" s="10">
        <v>6852.16</v>
      </c>
      <c r="G393" t="str">
        <f t="shared" si="13"/>
        <v>UPDATE WipDetails SET ForecastData = 6852 WHERE WipMaster_Id IN (SELECT id FROM WipMasters WHERE issuedmonth = 'January' AND IssuedYear = 2026) AND CommitmentPeriod = 3 AND CASIN = 'B07JN6P96V';</v>
      </c>
    </row>
    <row r="394" spans="1:7" ht="15.75" x14ac:dyDescent="0.25">
      <c r="A394" s="5" t="s">
        <v>395</v>
      </c>
      <c r="B394" s="5">
        <v>1430</v>
      </c>
      <c r="C394" s="5">
        <v>3</v>
      </c>
      <c r="D394" s="6">
        <v>46107.333333333336</v>
      </c>
      <c r="E394" s="15">
        <f t="shared" si="12"/>
        <v>1902</v>
      </c>
      <c r="F394" s="10">
        <v>1901.9</v>
      </c>
      <c r="G394" t="str">
        <f t="shared" si="13"/>
        <v>UPDATE WipDetails SET ForecastData = 1902 WHERE WipMaster_Id IN (SELECT id FROM WipMasters WHERE issuedmonth = 'January' AND IssuedYear = 2026) AND CommitmentPeriod = 3 AND CASIN = 'B07JN6PDSB';</v>
      </c>
    </row>
    <row r="395" spans="1:7" ht="15.75" x14ac:dyDescent="0.25">
      <c r="A395" s="5" t="s">
        <v>394</v>
      </c>
      <c r="B395" s="5">
        <v>1188</v>
      </c>
      <c r="C395" s="5">
        <v>3</v>
      </c>
      <c r="D395" s="6">
        <v>46107.333333333336</v>
      </c>
      <c r="E395" s="15">
        <f t="shared" si="12"/>
        <v>1580</v>
      </c>
      <c r="F395" s="10">
        <v>1580.04</v>
      </c>
      <c r="G395" t="str">
        <f t="shared" si="13"/>
        <v>UPDATE WipDetails SET ForecastData = 1580 WHERE WipMaster_Id IN (SELECT id FROM WipMasters WHERE issuedmonth = 'January' AND IssuedYear = 2026) AND CommitmentPeriod = 3 AND CASIN = 'B07JN6Q1RT';</v>
      </c>
    </row>
    <row r="396" spans="1:7" ht="15.75" x14ac:dyDescent="0.25">
      <c r="A396" s="5" t="s">
        <v>392</v>
      </c>
      <c r="B396" s="5">
        <v>1064</v>
      </c>
      <c r="C396" s="5">
        <v>3</v>
      </c>
      <c r="D396" s="6">
        <v>46107.333333333336</v>
      </c>
      <c r="E396" s="15">
        <f t="shared" si="12"/>
        <v>1415</v>
      </c>
      <c r="F396" s="10">
        <v>1415.12</v>
      </c>
      <c r="G396" t="str">
        <f t="shared" si="13"/>
        <v>UPDATE WipDetails SET ForecastData = 1415 WHERE WipMaster_Id IN (SELECT id FROM WipMasters WHERE issuedmonth = 'January' AND IssuedYear = 2026) AND CommitmentPeriod = 3 AND CASIN = 'B07JN6Q4RZ';</v>
      </c>
    </row>
    <row r="397" spans="1:7" ht="15.75" x14ac:dyDescent="0.25">
      <c r="A397" s="5" t="s">
        <v>422</v>
      </c>
      <c r="B397" s="5">
        <v>66</v>
      </c>
      <c r="C397" s="5">
        <v>3</v>
      </c>
      <c r="D397" s="6">
        <v>46107.333333333336</v>
      </c>
      <c r="E397" s="15">
        <f t="shared" si="12"/>
        <v>88</v>
      </c>
      <c r="F397" s="10">
        <v>87.78</v>
      </c>
      <c r="G397" t="str">
        <f t="shared" si="13"/>
        <v>UPDATE WipDetails SET ForecastData = 88 WHERE WipMaster_Id IN (SELECT id FROM WipMasters WHERE issuedmonth = 'January' AND IssuedYear = 2026) AND CommitmentPeriod = 3 AND CASIN = 'B07JN6Q81Y';</v>
      </c>
    </row>
    <row r="398" spans="1:7" ht="15.75" x14ac:dyDescent="0.25">
      <c r="A398" s="5" t="s">
        <v>429</v>
      </c>
      <c r="B398" s="5">
        <v>1474</v>
      </c>
      <c r="C398" s="5">
        <v>3</v>
      </c>
      <c r="D398" s="6">
        <v>46107.333333333336</v>
      </c>
      <c r="E398" s="15">
        <f t="shared" si="12"/>
        <v>1960</v>
      </c>
      <c r="F398" s="10">
        <v>1960.42</v>
      </c>
      <c r="G398" t="str">
        <f t="shared" si="13"/>
        <v>UPDATE WipDetails SET ForecastData = 1960 WHERE WipMaster_Id IN (SELECT id FROM WipMasters WHERE issuedmonth = 'January' AND IssuedYear = 2026) AND CommitmentPeriod = 3 AND CASIN = 'B07JN6QBCV';</v>
      </c>
    </row>
    <row r="399" spans="1:7" ht="15.75" x14ac:dyDescent="0.25">
      <c r="A399" s="5" t="s">
        <v>391</v>
      </c>
      <c r="B399" s="5">
        <v>252</v>
      </c>
      <c r="C399" s="5">
        <v>3</v>
      </c>
      <c r="D399" s="6">
        <v>46107.333333333336</v>
      </c>
      <c r="E399" s="15">
        <f t="shared" si="12"/>
        <v>335</v>
      </c>
      <c r="F399" s="10">
        <v>335.16</v>
      </c>
      <c r="G399" t="str">
        <f t="shared" si="13"/>
        <v>UPDATE WipDetails SET ForecastData = 335 WHERE WipMaster_Id IN (SELECT id FROM WipMasters WHERE issuedmonth = 'January' AND IssuedYear = 2026) AND CommitmentPeriod = 3 AND CASIN = 'B07JN6QD77';</v>
      </c>
    </row>
    <row r="400" spans="1:7" ht="15.75" x14ac:dyDescent="0.25">
      <c r="A400" s="5" t="s">
        <v>423</v>
      </c>
      <c r="B400" s="5">
        <v>330</v>
      </c>
      <c r="C400" s="5">
        <v>3</v>
      </c>
      <c r="D400" s="6">
        <v>46107.333333333336</v>
      </c>
      <c r="E400" s="15">
        <f t="shared" si="12"/>
        <v>439</v>
      </c>
      <c r="F400" s="10">
        <v>438.9</v>
      </c>
      <c r="G400" t="str">
        <f t="shared" si="13"/>
        <v>UPDATE WipDetails SET ForecastData = 439 WHERE WipMaster_Id IN (SELECT id FROM WipMasters WHERE issuedmonth = 'January' AND IssuedYear = 2026) AND CommitmentPeriod = 3 AND CASIN = 'B07JN6QGJ3';</v>
      </c>
    </row>
    <row r="401" spans="1:7" ht="15.75" x14ac:dyDescent="0.25">
      <c r="A401" s="5" t="s">
        <v>382</v>
      </c>
      <c r="B401" s="5">
        <v>2376</v>
      </c>
      <c r="C401" s="5">
        <v>3</v>
      </c>
      <c r="D401" s="6">
        <v>46107.333333333336</v>
      </c>
      <c r="E401" s="15">
        <f t="shared" si="12"/>
        <v>3160</v>
      </c>
      <c r="F401" s="10">
        <v>3160.08</v>
      </c>
      <c r="G401" t="str">
        <f t="shared" si="13"/>
        <v>UPDATE WipDetails SET ForecastData = 3160 WHERE WipMaster_Id IN (SELECT id FROM WipMasters WHERE issuedmonth = 'January' AND IssuedYear = 2026) AND CommitmentPeriod = 3 AND CASIN = 'B07JNQ39H1';</v>
      </c>
    </row>
    <row r="402" spans="1:7" ht="15.75" x14ac:dyDescent="0.25">
      <c r="A402" s="5" t="s">
        <v>427</v>
      </c>
      <c r="B402" s="5">
        <v>1008</v>
      </c>
      <c r="C402" s="5">
        <v>3</v>
      </c>
      <c r="D402" s="6">
        <v>46107.333333333336</v>
      </c>
      <c r="E402" s="15">
        <f t="shared" si="12"/>
        <v>1341</v>
      </c>
      <c r="F402" s="10">
        <v>1340.64</v>
      </c>
      <c r="G402" t="str">
        <f t="shared" si="13"/>
        <v>UPDATE WipDetails SET ForecastData = 1341 WHERE WipMaster_Id IN (SELECT id FROM WipMasters WHERE issuedmonth = 'January' AND IssuedYear = 2026) AND CommitmentPeriod = 3 AND CASIN = 'B07JP1PCY4';</v>
      </c>
    </row>
    <row r="403" spans="1:7" ht="15.75" x14ac:dyDescent="0.25">
      <c r="A403" s="5" t="s">
        <v>424</v>
      </c>
      <c r="B403" s="5">
        <v>476</v>
      </c>
      <c r="C403" s="5">
        <v>3</v>
      </c>
      <c r="D403" s="6">
        <v>46107.333333333336</v>
      </c>
      <c r="E403" s="15">
        <f t="shared" si="12"/>
        <v>633</v>
      </c>
      <c r="F403" s="10">
        <v>633.08000000000004</v>
      </c>
      <c r="G403" t="str">
        <f t="shared" si="13"/>
        <v>UPDATE WipDetails SET ForecastData = 633 WHERE WipMaster_Id IN (SELECT id FROM WipMasters WHERE issuedmonth = 'January' AND IssuedYear = 2026) AND CommitmentPeriod = 3 AND CASIN = 'B07JP1PWPZ';</v>
      </c>
    </row>
    <row r="404" spans="1:7" ht="15.75" x14ac:dyDescent="0.25">
      <c r="A404" s="5" t="s">
        <v>393</v>
      </c>
      <c r="B404" s="5">
        <v>1344</v>
      </c>
      <c r="C404" s="5">
        <v>3</v>
      </c>
      <c r="D404" s="6">
        <v>46107.333333333336</v>
      </c>
      <c r="E404" s="15">
        <f t="shared" si="12"/>
        <v>1788</v>
      </c>
      <c r="F404" s="10">
        <v>1787.52</v>
      </c>
      <c r="G404" t="str">
        <f t="shared" si="13"/>
        <v>UPDATE WipDetails SET ForecastData = 1788 WHERE WipMaster_Id IN (SELECT id FROM WipMasters WHERE issuedmonth = 'January' AND IssuedYear = 2026) AND CommitmentPeriod = 3 AND CASIN = 'B07JP1TYL1';</v>
      </c>
    </row>
    <row r="405" spans="1:7" ht="15.75" x14ac:dyDescent="0.25">
      <c r="A405" s="5" t="s">
        <v>384</v>
      </c>
      <c r="B405" s="5">
        <v>1408</v>
      </c>
      <c r="C405" s="5">
        <v>3</v>
      </c>
      <c r="D405" s="6">
        <v>46107.333333333336</v>
      </c>
      <c r="E405" s="15">
        <f t="shared" si="12"/>
        <v>1873</v>
      </c>
      <c r="F405" s="10">
        <v>1872.64</v>
      </c>
      <c r="G405" t="str">
        <f t="shared" si="13"/>
        <v>UPDATE WipDetails SET ForecastData = 1873 WHERE WipMaster_Id IN (SELECT id FROM WipMasters WHERE issuedmonth = 'January' AND IssuedYear = 2026) AND CommitmentPeriod = 3 AND CASIN = 'B07JP4S4GY';</v>
      </c>
    </row>
    <row r="406" spans="1:7" ht="15.75" x14ac:dyDescent="0.25">
      <c r="A406" s="5" t="s">
        <v>420</v>
      </c>
      <c r="B406" s="5">
        <v>980</v>
      </c>
      <c r="C406" s="5">
        <v>3</v>
      </c>
      <c r="D406" s="6">
        <v>46107.333333333336</v>
      </c>
      <c r="E406" s="15">
        <f t="shared" si="12"/>
        <v>1303</v>
      </c>
      <c r="F406" s="10">
        <v>1303.4000000000001</v>
      </c>
      <c r="G406" t="str">
        <f t="shared" si="13"/>
        <v>UPDATE WipDetails SET ForecastData = 1303 WHERE WipMaster_Id IN (SELECT id FROM WipMasters WHERE issuedmonth = 'January' AND IssuedYear = 2026) AND CommitmentPeriod = 3 AND CASIN = 'B07JP4S7KW';</v>
      </c>
    </row>
    <row r="407" spans="1:7" ht="15.75" x14ac:dyDescent="0.25">
      <c r="A407" s="5" t="s">
        <v>378</v>
      </c>
      <c r="B407" s="5">
        <v>1148</v>
      </c>
      <c r="C407" s="5">
        <v>3</v>
      </c>
      <c r="D407" s="6">
        <v>46107.333333333336</v>
      </c>
      <c r="E407" s="15">
        <f t="shared" si="12"/>
        <v>1527</v>
      </c>
      <c r="F407" s="10">
        <v>1526.8400000000001</v>
      </c>
      <c r="G407" t="str">
        <f t="shared" si="13"/>
        <v>UPDATE WipDetails SET ForecastData = 1527 WHERE WipMaster_Id IN (SELECT id FROM WipMasters WHERE issuedmonth = 'January' AND IssuedYear = 2026) AND CommitmentPeriod = 3 AND CASIN = 'B07JP4YK48';</v>
      </c>
    </row>
    <row r="408" spans="1:7" ht="15.75" x14ac:dyDescent="0.25">
      <c r="A408" s="5" t="s">
        <v>434</v>
      </c>
      <c r="B408" s="5">
        <v>700</v>
      </c>
      <c r="C408" s="5">
        <v>3</v>
      </c>
      <c r="D408" s="6">
        <v>46107.333333333336</v>
      </c>
      <c r="E408" s="15">
        <f t="shared" si="12"/>
        <v>931</v>
      </c>
      <c r="F408" s="10">
        <v>931</v>
      </c>
      <c r="G408" t="str">
        <f t="shared" si="13"/>
        <v>UPDATE WipDetails SET ForecastData = 931 WHERE WipMaster_Id IN (SELECT id FROM WipMasters WHERE issuedmonth = 'January' AND IssuedYear = 2026) AND CommitmentPeriod = 3 AND CASIN = 'B07JP5J2SQ';</v>
      </c>
    </row>
    <row r="409" spans="1:7" ht="15.75" x14ac:dyDescent="0.25">
      <c r="A409" s="5" t="s">
        <v>396</v>
      </c>
      <c r="B409" s="5">
        <v>858</v>
      </c>
      <c r="C409" s="5">
        <v>3</v>
      </c>
      <c r="D409" s="6">
        <v>46107.333333333336</v>
      </c>
      <c r="E409" s="15">
        <f t="shared" si="12"/>
        <v>1141</v>
      </c>
      <c r="F409" s="10">
        <v>1141.1399999999999</v>
      </c>
      <c r="G409" t="str">
        <f t="shared" si="13"/>
        <v>UPDATE WipDetails SET ForecastData = 1141 WHERE WipMaster_Id IN (SELECT id FROM WipMasters WHERE issuedmonth = 'January' AND IssuedYear = 2026) AND CommitmentPeriod = 3 AND CASIN = 'B07JP5ZCJL';</v>
      </c>
    </row>
    <row r="410" spans="1:7" ht="15.75" x14ac:dyDescent="0.25">
      <c r="A410" s="5" t="s">
        <v>431</v>
      </c>
      <c r="B410" s="5">
        <v>140</v>
      </c>
      <c r="C410" s="5">
        <v>3</v>
      </c>
      <c r="D410" s="6">
        <v>46107.333333333336</v>
      </c>
      <c r="E410" s="15">
        <f t="shared" si="12"/>
        <v>186</v>
      </c>
      <c r="F410" s="10">
        <v>186.2</v>
      </c>
      <c r="G410" t="str">
        <f t="shared" si="13"/>
        <v>UPDATE WipDetails SET ForecastData = 186 WHERE WipMaster_Id IN (SELECT id FROM WipMasters WHERE issuedmonth = 'January' AND IssuedYear = 2026) AND CommitmentPeriod = 3 AND CASIN = 'B07JP61X2C';</v>
      </c>
    </row>
    <row r="411" spans="1:7" ht="15.75" x14ac:dyDescent="0.25">
      <c r="A411" s="5" t="s">
        <v>428</v>
      </c>
      <c r="B411" s="5">
        <v>1210</v>
      </c>
      <c r="C411" s="5">
        <v>3</v>
      </c>
      <c r="D411" s="6">
        <v>46107.333333333336</v>
      </c>
      <c r="E411" s="15">
        <f t="shared" si="12"/>
        <v>1609</v>
      </c>
      <c r="F411" s="10">
        <v>1609.3</v>
      </c>
      <c r="G411" t="str">
        <f t="shared" si="13"/>
        <v>UPDATE WipDetails SET ForecastData = 1609 WHERE WipMaster_Id IN (SELECT id FROM WipMasters WHERE issuedmonth = 'January' AND IssuedYear = 2026) AND CommitmentPeriod = 3 AND CASIN = 'B07JXRHQDK';</v>
      </c>
    </row>
    <row r="412" spans="1:7" ht="15.75" x14ac:dyDescent="0.25">
      <c r="A412" s="5" t="s">
        <v>426</v>
      </c>
      <c r="B412" s="5">
        <v>1176</v>
      </c>
      <c r="C412" s="5">
        <v>3</v>
      </c>
      <c r="D412" s="6">
        <v>46107.333333333336</v>
      </c>
      <c r="E412" s="15">
        <f t="shared" si="12"/>
        <v>1564</v>
      </c>
      <c r="F412" s="10">
        <v>1564.08</v>
      </c>
      <c r="G412" t="str">
        <f t="shared" si="13"/>
        <v>UPDATE WipDetails SET ForecastData = 1564 WHERE WipMaster_Id IN (SELECT id FROM WipMasters WHERE issuedmonth = 'January' AND IssuedYear = 2026) AND CommitmentPeriod = 3 AND CASIN = 'B07JXTB4FR';</v>
      </c>
    </row>
    <row r="413" spans="1:7" ht="15.75" x14ac:dyDescent="0.25">
      <c r="A413" s="5" t="s">
        <v>435</v>
      </c>
      <c r="B413" s="5">
        <v>374</v>
      </c>
      <c r="C413" s="5">
        <v>3</v>
      </c>
      <c r="D413" s="6">
        <v>46107.333333333336</v>
      </c>
      <c r="E413" s="15">
        <f t="shared" si="12"/>
        <v>497</v>
      </c>
      <c r="F413" s="10">
        <v>497.42</v>
      </c>
      <c r="G413" t="str">
        <f t="shared" si="13"/>
        <v>UPDATE WipDetails SET ForecastData = 497 WHERE WipMaster_Id IN (SELECT id FROM WipMasters WHERE issuedmonth = 'January' AND IssuedYear = 2026) AND CommitmentPeriod = 3 AND CASIN = 'B07JXTDYJC';</v>
      </c>
    </row>
    <row r="414" spans="1:7" ht="15.75" x14ac:dyDescent="0.25">
      <c r="A414" s="5" t="s">
        <v>421</v>
      </c>
      <c r="B414" s="5">
        <v>924</v>
      </c>
      <c r="C414" s="5">
        <v>3</v>
      </c>
      <c r="D414" s="6">
        <v>46107.333333333336</v>
      </c>
      <c r="E414" s="15">
        <f t="shared" si="12"/>
        <v>1229</v>
      </c>
      <c r="F414" s="10">
        <v>1228.92</v>
      </c>
      <c r="G414" t="str">
        <f t="shared" si="13"/>
        <v>UPDATE WipDetails SET ForecastData = 1229 WHERE WipMaster_Id IN (SELECT id FROM WipMasters WHERE issuedmonth = 'January' AND IssuedYear = 2026) AND CommitmentPeriod = 3 AND CASIN = 'B07JXTYHB1';</v>
      </c>
    </row>
    <row r="415" spans="1:7" ht="15.75" x14ac:dyDescent="0.25">
      <c r="A415" s="5" t="s">
        <v>430</v>
      </c>
      <c r="B415" s="5">
        <v>572</v>
      </c>
      <c r="C415" s="5">
        <v>3</v>
      </c>
      <c r="D415" s="6">
        <v>46107.333333333336</v>
      </c>
      <c r="E415" s="15">
        <f t="shared" si="12"/>
        <v>761</v>
      </c>
      <c r="F415" s="10">
        <v>760.76</v>
      </c>
      <c r="G415" t="str">
        <f t="shared" si="13"/>
        <v>UPDATE WipDetails SET ForecastData = 761 WHERE WipMaster_Id IN (SELECT id FROM WipMasters WHERE issuedmonth = 'January' AND IssuedYear = 2026) AND CommitmentPeriod = 3 AND CASIN = 'B07JXV2HTW';</v>
      </c>
    </row>
    <row r="416" spans="1:7" ht="15.75" x14ac:dyDescent="0.25">
      <c r="A416" s="5" t="s">
        <v>433</v>
      </c>
      <c r="B416" s="5">
        <v>196</v>
      </c>
      <c r="C416" s="5">
        <v>3</v>
      </c>
      <c r="D416" s="6">
        <v>46107.333333333336</v>
      </c>
      <c r="E416" s="15">
        <f t="shared" si="12"/>
        <v>261</v>
      </c>
      <c r="F416" s="10">
        <v>260.68</v>
      </c>
      <c r="G416" t="str">
        <f t="shared" si="13"/>
        <v>UPDATE WipDetails SET ForecastData = 261 WHERE WipMaster_Id IN (SELECT id FROM WipMasters WHERE issuedmonth = 'January' AND IssuedYear = 2026) AND CommitmentPeriod = 3 AND CASIN = 'B07JXV6FH4';</v>
      </c>
    </row>
    <row r="417" spans="1:7" ht="15.75" x14ac:dyDescent="0.25">
      <c r="A417" s="5" t="s">
        <v>1487</v>
      </c>
      <c r="B417" s="5">
        <v>60</v>
      </c>
      <c r="C417" s="5">
        <v>3</v>
      </c>
      <c r="D417" s="6">
        <v>46107.333333333336</v>
      </c>
      <c r="E417" s="15">
        <f t="shared" si="12"/>
        <v>80</v>
      </c>
      <c r="F417" s="10">
        <v>79.8</v>
      </c>
      <c r="G417" t="str">
        <f t="shared" si="13"/>
        <v>UPDATE WipDetails SET ForecastData = 80 WHERE WipMaster_Id IN (SELECT id FROM WipMasters WHERE issuedmonth = 'January' AND IssuedYear = 2026) AND CommitmentPeriod = 3 AND CASIN = 'B07N4JMMXL';</v>
      </c>
    </row>
    <row r="418" spans="1:7" ht="15.75" x14ac:dyDescent="0.25">
      <c r="A418" s="5" t="s">
        <v>1494</v>
      </c>
      <c r="B418" s="5">
        <v>280</v>
      </c>
      <c r="C418" s="5">
        <v>3</v>
      </c>
      <c r="D418" s="6">
        <v>46107.333333333336</v>
      </c>
      <c r="E418" s="15">
        <f t="shared" si="12"/>
        <v>372</v>
      </c>
      <c r="F418" s="10">
        <v>372.4</v>
      </c>
      <c r="G418" t="str">
        <f t="shared" si="13"/>
        <v>UPDATE WipDetails SET ForecastData = 372 WHERE WipMaster_Id IN (SELECT id FROM WipMasters WHERE issuedmonth = 'January' AND IssuedYear = 2026) AND CommitmentPeriod = 3 AND CASIN = 'B07N4JQHKY';</v>
      </c>
    </row>
    <row r="419" spans="1:7" ht="15.75" x14ac:dyDescent="0.25">
      <c r="A419" s="5" t="s">
        <v>1497</v>
      </c>
      <c r="B419" s="5">
        <v>1620</v>
      </c>
      <c r="C419" s="5">
        <v>3</v>
      </c>
      <c r="D419" s="6">
        <v>46107.333333333336</v>
      </c>
      <c r="E419" s="15">
        <f t="shared" si="12"/>
        <v>2155</v>
      </c>
      <c r="F419" s="10">
        <v>2154.6</v>
      </c>
      <c r="G419" t="str">
        <f t="shared" si="13"/>
        <v>UPDATE WipDetails SET ForecastData = 2155 WHERE WipMaster_Id IN (SELECT id FROM WipMasters WHERE issuedmonth = 'January' AND IssuedYear = 2026) AND CommitmentPeriod = 3 AND CASIN = 'B07N4JQL48';</v>
      </c>
    </row>
    <row r="420" spans="1:7" ht="15.75" x14ac:dyDescent="0.25">
      <c r="A420" s="5" t="s">
        <v>1495</v>
      </c>
      <c r="B420" s="5">
        <v>400</v>
      </c>
      <c r="C420" s="5">
        <v>3</v>
      </c>
      <c r="D420" s="6">
        <v>46107.333333333336</v>
      </c>
      <c r="E420" s="15">
        <f t="shared" si="12"/>
        <v>532</v>
      </c>
      <c r="F420" s="10">
        <v>532</v>
      </c>
      <c r="G420" t="str">
        <f t="shared" si="13"/>
        <v>UPDATE WipDetails SET ForecastData = 532 WHERE WipMaster_Id IN (SELECT id FROM WipMasters WHERE issuedmonth = 'January' AND IssuedYear = 2026) AND CommitmentPeriod = 3 AND CASIN = 'B07N4JQL4F';</v>
      </c>
    </row>
    <row r="421" spans="1:7" ht="15.75" x14ac:dyDescent="0.25">
      <c r="A421" s="5" t="s">
        <v>1461</v>
      </c>
      <c r="B421" s="5">
        <v>140</v>
      </c>
      <c r="C421" s="5">
        <v>3</v>
      </c>
      <c r="D421" s="6">
        <v>46107.333333333336</v>
      </c>
      <c r="E421" s="15">
        <f t="shared" si="12"/>
        <v>186</v>
      </c>
      <c r="F421" s="10">
        <v>186.2</v>
      </c>
      <c r="G421" t="str">
        <f t="shared" si="13"/>
        <v>UPDATE WipDetails SET ForecastData = 186 WHERE WipMaster_Id IN (SELECT id FROM WipMasters WHERE issuedmonth = 'January' AND IssuedYear = 2026) AND CommitmentPeriod = 3 AND CASIN = 'B07N4JQLZX';</v>
      </c>
    </row>
    <row r="422" spans="1:7" ht="15.75" x14ac:dyDescent="0.25">
      <c r="A422" s="5" t="s">
        <v>1492</v>
      </c>
      <c r="B422" s="5">
        <v>340</v>
      </c>
      <c r="C422" s="5">
        <v>3</v>
      </c>
      <c r="D422" s="6">
        <v>46107.333333333336</v>
      </c>
      <c r="E422" s="15">
        <f t="shared" si="12"/>
        <v>452</v>
      </c>
      <c r="F422" s="10">
        <v>452.2</v>
      </c>
      <c r="G422" t="str">
        <f t="shared" si="13"/>
        <v>UPDATE WipDetails SET ForecastData = 452 WHERE WipMaster_Id IN (SELECT id FROM WipMasters WHERE issuedmonth = 'January' AND IssuedYear = 2026) AND CommitmentPeriod = 3 AND CASIN = 'B07N4JTCQC';</v>
      </c>
    </row>
    <row r="423" spans="1:7" ht="15.75" x14ac:dyDescent="0.25">
      <c r="A423" s="5" t="s">
        <v>1465</v>
      </c>
      <c r="B423" s="5">
        <v>60</v>
      </c>
      <c r="C423" s="5">
        <v>3</v>
      </c>
      <c r="D423" s="6">
        <v>46107.333333333336</v>
      </c>
      <c r="E423" s="15">
        <f t="shared" si="12"/>
        <v>80</v>
      </c>
      <c r="F423" s="10">
        <v>79.8</v>
      </c>
      <c r="G423" t="str">
        <f t="shared" si="13"/>
        <v>UPDATE WipDetails SET ForecastData = 80 WHERE WipMaster_Id IN (SELECT id FROM WipMasters WHERE issuedmonth = 'January' AND IssuedYear = 2026) AND CommitmentPeriod = 3 AND CASIN = 'B07N4JTCQF';</v>
      </c>
    </row>
    <row r="424" spans="1:7" ht="15.75" x14ac:dyDescent="0.25">
      <c r="A424" s="5" t="s">
        <v>1478</v>
      </c>
      <c r="B424" s="5">
        <v>620</v>
      </c>
      <c r="C424" s="5">
        <v>3</v>
      </c>
      <c r="D424" s="6">
        <v>46107.333333333336</v>
      </c>
      <c r="E424" s="15">
        <f t="shared" si="12"/>
        <v>825</v>
      </c>
      <c r="F424" s="10">
        <v>824.6</v>
      </c>
      <c r="G424" t="str">
        <f t="shared" si="13"/>
        <v>UPDATE WipDetails SET ForecastData = 825 WHERE WipMaster_Id IN (SELECT id FROM WipMasters WHERE issuedmonth = 'January' AND IssuedYear = 2026) AND CommitmentPeriod = 3 AND CASIN = 'B07N4LFJVH';</v>
      </c>
    </row>
    <row r="425" spans="1:7" ht="15.75" x14ac:dyDescent="0.25">
      <c r="A425" s="5" t="s">
        <v>1458</v>
      </c>
      <c r="B425" s="5">
        <v>340</v>
      </c>
      <c r="C425" s="5">
        <v>3</v>
      </c>
      <c r="D425" s="6">
        <v>46107.333333333336</v>
      </c>
      <c r="E425" s="15">
        <f t="shared" si="12"/>
        <v>452</v>
      </c>
      <c r="F425" s="10">
        <v>452.2</v>
      </c>
      <c r="G425" t="str">
        <f t="shared" si="13"/>
        <v>UPDATE WipDetails SET ForecastData = 452 WHERE WipMaster_Id IN (SELECT id FROM WipMasters WHERE issuedmonth = 'January' AND IssuedYear = 2026) AND CommitmentPeriod = 3 AND CASIN = 'B07N4MMZPQ';</v>
      </c>
    </row>
    <row r="426" spans="1:7" ht="15.75" x14ac:dyDescent="0.25">
      <c r="A426" s="5" t="s">
        <v>1489</v>
      </c>
      <c r="B426" s="5">
        <v>500</v>
      </c>
      <c r="C426" s="5">
        <v>3</v>
      </c>
      <c r="D426" s="6">
        <v>46107.333333333336</v>
      </c>
      <c r="E426" s="15">
        <f t="shared" si="12"/>
        <v>665</v>
      </c>
      <c r="F426" s="10">
        <v>665</v>
      </c>
      <c r="G426" t="str">
        <f t="shared" si="13"/>
        <v>UPDATE WipDetails SET ForecastData = 665 WHERE WipMaster_Id IN (SELECT id FROM WipMasters WHERE issuedmonth = 'January' AND IssuedYear = 2026) AND CommitmentPeriod = 3 AND CASIN = 'B07N4N2YLM';</v>
      </c>
    </row>
    <row r="427" spans="1:7" ht="15.75" x14ac:dyDescent="0.25">
      <c r="A427" s="5" t="s">
        <v>1463</v>
      </c>
      <c r="B427" s="5">
        <v>60</v>
      </c>
      <c r="C427" s="5">
        <v>3</v>
      </c>
      <c r="D427" s="6">
        <v>46107.333333333336</v>
      </c>
      <c r="E427" s="15">
        <f t="shared" si="12"/>
        <v>80</v>
      </c>
      <c r="F427" s="10">
        <v>79.8</v>
      </c>
      <c r="G427" t="str">
        <f t="shared" si="13"/>
        <v>UPDATE WipDetails SET ForecastData = 80 WHERE WipMaster_Id IN (SELECT id FROM WipMasters WHERE issuedmonth = 'January' AND IssuedYear = 2026) AND CommitmentPeriod = 3 AND CASIN = 'B07N4N2YLY';</v>
      </c>
    </row>
    <row r="428" spans="1:7" ht="15.75" x14ac:dyDescent="0.25">
      <c r="A428" s="5" t="s">
        <v>1499</v>
      </c>
      <c r="B428" s="5">
        <v>40</v>
      </c>
      <c r="C428" s="5">
        <v>3</v>
      </c>
      <c r="D428" s="6">
        <v>46107.333333333336</v>
      </c>
      <c r="E428" s="15">
        <f t="shared" si="12"/>
        <v>53</v>
      </c>
      <c r="F428" s="10">
        <v>53.2</v>
      </c>
      <c r="G428" t="str">
        <f t="shared" si="13"/>
        <v>UPDATE WipDetails SET ForecastData = 53 WHERE WipMaster_Id IN (SELECT id FROM WipMasters WHERE issuedmonth = 'January' AND IssuedYear = 2026) AND CommitmentPeriod = 3 AND CASIN = 'B07N4ND96K';</v>
      </c>
    </row>
    <row r="429" spans="1:7" ht="15.75" x14ac:dyDescent="0.25">
      <c r="A429" s="5" t="s">
        <v>1462</v>
      </c>
      <c r="B429" s="5">
        <v>300</v>
      </c>
      <c r="C429" s="5">
        <v>3</v>
      </c>
      <c r="D429" s="6">
        <v>46107.333333333336</v>
      </c>
      <c r="E429" s="15">
        <f t="shared" si="12"/>
        <v>399</v>
      </c>
      <c r="F429" s="10">
        <v>399</v>
      </c>
      <c r="G429" t="str">
        <f t="shared" si="13"/>
        <v>UPDATE WipDetails SET ForecastData = 399 WHERE WipMaster_Id IN (SELECT id FROM WipMasters WHERE issuedmonth = 'January' AND IssuedYear = 2026) AND CommitmentPeriod = 3 AND CASIN = 'B07N4NF4SN';</v>
      </c>
    </row>
    <row r="430" spans="1:7" ht="15.75" x14ac:dyDescent="0.25">
      <c r="A430" s="5" t="s">
        <v>1498</v>
      </c>
      <c r="B430" s="5">
        <v>800</v>
      </c>
      <c r="C430" s="5">
        <v>3</v>
      </c>
      <c r="D430" s="6">
        <v>46107.333333333336</v>
      </c>
      <c r="E430" s="15">
        <f t="shared" si="12"/>
        <v>1064</v>
      </c>
      <c r="F430" s="10">
        <v>1064</v>
      </c>
      <c r="G430" t="str">
        <f t="shared" si="13"/>
        <v>UPDATE WipDetails SET ForecastData = 1064 WHERE WipMaster_Id IN (SELECT id FROM WipMasters WHERE issuedmonth = 'January' AND IssuedYear = 2026) AND CommitmentPeriod = 3 AND CASIN = 'B07N4NF4SZ';</v>
      </c>
    </row>
    <row r="431" spans="1:7" ht="15.75" x14ac:dyDescent="0.25">
      <c r="A431" s="5" t="s">
        <v>1488</v>
      </c>
      <c r="B431" s="5">
        <v>140</v>
      </c>
      <c r="C431" s="5">
        <v>3</v>
      </c>
      <c r="D431" s="6">
        <v>46107.333333333336</v>
      </c>
      <c r="E431" s="15">
        <f t="shared" si="12"/>
        <v>186</v>
      </c>
      <c r="F431" s="10">
        <v>186.2</v>
      </c>
      <c r="G431" t="str">
        <f t="shared" si="13"/>
        <v>UPDATE WipDetails SET ForecastData = 186 WHERE WipMaster_Id IN (SELECT id FROM WipMasters WHERE issuedmonth = 'January' AND IssuedYear = 2026) AND CommitmentPeriod = 3 AND CASIN = 'B07N4NZD8D';</v>
      </c>
    </row>
    <row r="432" spans="1:7" ht="15.75" x14ac:dyDescent="0.25">
      <c r="A432" s="5" t="s">
        <v>1490</v>
      </c>
      <c r="B432" s="5">
        <v>520</v>
      </c>
      <c r="C432" s="5">
        <v>3</v>
      </c>
      <c r="D432" s="6">
        <v>46107.333333333336</v>
      </c>
      <c r="E432" s="15">
        <f t="shared" si="12"/>
        <v>692</v>
      </c>
      <c r="F432" s="10">
        <v>691.6</v>
      </c>
      <c r="G432" t="str">
        <f t="shared" si="13"/>
        <v>UPDATE WipDetails SET ForecastData = 692 WHERE WipMaster_Id IN (SELECT id FROM WipMasters WHERE issuedmonth = 'January' AND IssuedYear = 2026) AND CommitmentPeriod = 3 AND CASIN = 'B07N4NZGJ8';</v>
      </c>
    </row>
    <row r="433" spans="1:7" ht="15.75" x14ac:dyDescent="0.25">
      <c r="A433" s="5" t="s">
        <v>1457</v>
      </c>
      <c r="B433" s="5">
        <v>740</v>
      </c>
      <c r="C433" s="5">
        <v>3</v>
      </c>
      <c r="D433" s="6">
        <v>46107.333333333336</v>
      </c>
      <c r="E433" s="15">
        <f t="shared" si="12"/>
        <v>984</v>
      </c>
      <c r="F433" s="10">
        <v>984.2</v>
      </c>
      <c r="G433" t="str">
        <f t="shared" si="13"/>
        <v>UPDATE WipDetails SET ForecastData = 984 WHERE WipMaster_Id IN (SELECT id FROM WipMasters WHERE issuedmonth = 'January' AND IssuedYear = 2026) AND CommitmentPeriod = 3 AND CASIN = 'B07N4NZXK3';</v>
      </c>
    </row>
    <row r="434" spans="1:7" ht="15.75" x14ac:dyDescent="0.25">
      <c r="A434" s="5" t="s">
        <v>1491</v>
      </c>
      <c r="B434" s="5">
        <v>120</v>
      </c>
      <c r="C434" s="5">
        <v>3</v>
      </c>
      <c r="D434" s="6">
        <v>46107.333333333336</v>
      </c>
      <c r="E434" s="15">
        <f t="shared" si="12"/>
        <v>160</v>
      </c>
      <c r="F434" s="10">
        <v>159.6</v>
      </c>
      <c r="G434" t="str">
        <f t="shared" si="13"/>
        <v>UPDATE WipDetails SET ForecastData = 160 WHERE WipMaster_Id IN (SELECT id FROM WipMasters WHERE issuedmonth = 'January' AND IssuedYear = 2026) AND CommitmentPeriod = 3 AND CASIN = 'B07N4P3G9S';</v>
      </c>
    </row>
    <row r="435" spans="1:7" ht="15.75" x14ac:dyDescent="0.25">
      <c r="A435" s="5" t="s">
        <v>1503</v>
      </c>
      <c r="B435" s="5">
        <v>120</v>
      </c>
      <c r="C435" s="5">
        <v>3</v>
      </c>
      <c r="D435" s="6">
        <v>46107.333333333336</v>
      </c>
      <c r="E435" s="15">
        <f t="shared" si="12"/>
        <v>160</v>
      </c>
      <c r="F435" s="10">
        <v>159.6</v>
      </c>
      <c r="G435" t="str">
        <f t="shared" si="13"/>
        <v>UPDATE WipDetails SET ForecastData = 160 WHERE WipMaster_Id IN (SELECT id FROM WipMasters WHERE issuedmonth = 'January' AND IssuedYear = 2026) AND CommitmentPeriod = 3 AND CASIN = 'B07N4P3G9Y';</v>
      </c>
    </row>
    <row r="436" spans="1:7" ht="15.75" x14ac:dyDescent="0.25">
      <c r="A436" s="5" t="s">
        <v>1455</v>
      </c>
      <c r="B436" s="5">
        <v>140</v>
      </c>
      <c r="C436" s="5">
        <v>3</v>
      </c>
      <c r="D436" s="6">
        <v>46107.333333333336</v>
      </c>
      <c r="E436" s="15">
        <f t="shared" si="12"/>
        <v>186</v>
      </c>
      <c r="F436" s="10">
        <v>186.2</v>
      </c>
      <c r="G436" t="str">
        <f t="shared" si="13"/>
        <v>UPDATE WipDetails SET ForecastData = 186 WHERE WipMaster_Id IN (SELECT id FROM WipMasters WHERE issuedmonth = 'January' AND IssuedYear = 2026) AND CommitmentPeriod = 3 AND CASIN = 'B07N4P3KLS';</v>
      </c>
    </row>
    <row r="437" spans="1:7" ht="15.75" x14ac:dyDescent="0.25">
      <c r="A437" s="5" t="s">
        <v>1459</v>
      </c>
      <c r="B437" s="5">
        <v>120</v>
      </c>
      <c r="C437" s="5">
        <v>3</v>
      </c>
      <c r="D437" s="6">
        <v>46107.333333333336</v>
      </c>
      <c r="E437" s="15">
        <f t="shared" si="12"/>
        <v>160</v>
      </c>
      <c r="F437" s="10">
        <v>159.6</v>
      </c>
      <c r="G437" t="str">
        <f t="shared" si="13"/>
        <v>UPDATE WipDetails SET ForecastData = 160 WHERE WipMaster_Id IN (SELECT id FROM WipMasters WHERE issuedmonth = 'January' AND IssuedYear = 2026) AND CommitmentPeriod = 3 AND CASIN = 'B07N4P3YZW';</v>
      </c>
    </row>
    <row r="438" spans="1:7" ht="15.75" x14ac:dyDescent="0.25">
      <c r="A438" s="5" t="s">
        <v>1500</v>
      </c>
      <c r="B438" s="5">
        <v>100</v>
      </c>
      <c r="C438" s="5">
        <v>3</v>
      </c>
      <c r="D438" s="6">
        <v>46107.333333333336</v>
      </c>
      <c r="E438" s="15">
        <f t="shared" si="12"/>
        <v>133</v>
      </c>
      <c r="F438" s="10">
        <v>133</v>
      </c>
      <c r="G438" t="str">
        <f t="shared" si="13"/>
        <v>UPDATE WipDetails SET ForecastData = 133 WHERE WipMaster_Id IN (SELECT id FROM WipMasters WHERE issuedmonth = 'January' AND IssuedYear = 2026) AND CommitmentPeriod = 3 AND CASIN = 'B07N4P48XY';</v>
      </c>
    </row>
    <row r="439" spans="1:7" ht="15.75" x14ac:dyDescent="0.25">
      <c r="A439" s="5" t="s">
        <v>1477</v>
      </c>
      <c r="B439" s="5">
        <v>60</v>
      </c>
      <c r="C439" s="5">
        <v>3</v>
      </c>
      <c r="D439" s="6">
        <v>46107.333333333336</v>
      </c>
      <c r="E439" s="15">
        <f t="shared" si="12"/>
        <v>80</v>
      </c>
      <c r="F439" s="10">
        <v>79.8</v>
      </c>
      <c r="G439" t="str">
        <f t="shared" si="13"/>
        <v>UPDATE WipDetails SET ForecastData = 80 WHERE WipMaster_Id IN (SELECT id FROM WipMasters WHERE issuedmonth = 'January' AND IssuedYear = 2026) AND CommitmentPeriod = 3 AND CASIN = 'B07N4P4SDY';</v>
      </c>
    </row>
    <row r="440" spans="1:7" ht="15.75" x14ac:dyDescent="0.25">
      <c r="A440" s="5" t="s">
        <v>1502</v>
      </c>
      <c r="B440" s="5">
        <v>400</v>
      </c>
      <c r="C440" s="5">
        <v>3</v>
      </c>
      <c r="D440" s="6">
        <v>46107.333333333336</v>
      </c>
      <c r="E440" s="15">
        <f t="shared" si="12"/>
        <v>532</v>
      </c>
      <c r="F440" s="10">
        <v>532</v>
      </c>
      <c r="G440" t="str">
        <f t="shared" si="13"/>
        <v>UPDATE WipDetails SET ForecastData = 532 WHERE WipMaster_Id IN (SELECT id FROM WipMasters WHERE issuedmonth = 'January' AND IssuedYear = 2026) AND CommitmentPeriod = 3 AND CASIN = 'B07N4P4SF2';</v>
      </c>
    </row>
    <row r="441" spans="1:7" ht="15.75" x14ac:dyDescent="0.25">
      <c r="A441" s="5" t="s">
        <v>1496</v>
      </c>
      <c r="B441" s="5">
        <v>60</v>
      </c>
      <c r="C441" s="5">
        <v>3</v>
      </c>
      <c r="D441" s="6">
        <v>46107.333333333336</v>
      </c>
      <c r="E441" s="15">
        <f t="shared" si="12"/>
        <v>80</v>
      </c>
      <c r="F441" s="10">
        <v>79.8</v>
      </c>
      <c r="G441" t="str">
        <f t="shared" si="13"/>
        <v>UPDATE WipDetails SET ForecastData = 80 WHERE WipMaster_Id IN (SELECT id FROM WipMasters WHERE issuedmonth = 'January' AND IssuedYear = 2026) AND CommitmentPeriod = 3 AND CASIN = 'B07N4P9PMT';</v>
      </c>
    </row>
    <row r="442" spans="1:7" ht="15.75" x14ac:dyDescent="0.25">
      <c r="A442" s="5" t="s">
        <v>1501</v>
      </c>
      <c r="B442" s="5">
        <v>140</v>
      </c>
      <c r="C442" s="5">
        <v>3</v>
      </c>
      <c r="D442" s="6">
        <v>46107.333333333336</v>
      </c>
      <c r="E442" s="15">
        <f t="shared" si="12"/>
        <v>186</v>
      </c>
      <c r="F442" s="10">
        <v>186.2</v>
      </c>
      <c r="G442" t="str">
        <f t="shared" si="13"/>
        <v>UPDATE WipDetails SET ForecastData = 186 WHERE WipMaster_Id IN (SELECT id FROM WipMasters WHERE issuedmonth = 'January' AND IssuedYear = 2026) AND CommitmentPeriod = 3 AND CASIN = 'B07N4PB29P';</v>
      </c>
    </row>
    <row r="443" spans="1:7" ht="15.75" x14ac:dyDescent="0.25">
      <c r="A443" s="5" t="s">
        <v>1473</v>
      </c>
      <c r="B443" s="5">
        <v>60</v>
      </c>
      <c r="C443" s="5">
        <v>3</v>
      </c>
      <c r="D443" s="6">
        <v>46107.333333333336</v>
      </c>
      <c r="E443" s="15">
        <f t="shared" si="12"/>
        <v>80</v>
      </c>
      <c r="F443" s="10">
        <v>79.8</v>
      </c>
      <c r="G443" t="str">
        <f t="shared" si="13"/>
        <v>UPDATE WipDetails SET ForecastData = 80 WHERE WipMaster_Id IN (SELECT id FROM WipMasters WHERE issuedmonth = 'January' AND IssuedYear = 2026) AND CommitmentPeriod = 3 AND CASIN = 'B07N4PKFKM';</v>
      </c>
    </row>
    <row r="444" spans="1:7" ht="15.75" x14ac:dyDescent="0.25">
      <c r="A444" s="5" t="s">
        <v>1493</v>
      </c>
      <c r="B444" s="5">
        <v>120</v>
      </c>
      <c r="C444" s="5">
        <v>3</v>
      </c>
      <c r="D444" s="6">
        <v>46107.333333333336</v>
      </c>
      <c r="E444" s="15">
        <f t="shared" si="12"/>
        <v>160</v>
      </c>
      <c r="F444" s="10">
        <v>159.6</v>
      </c>
      <c r="G444" t="str">
        <f t="shared" si="13"/>
        <v>UPDATE WipDetails SET ForecastData = 160 WHERE WipMaster_Id IN (SELECT id FROM WipMasters WHERE issuedmonth = 'January' AND IssuedYear = 2026) AND CommitmentPeriod = 3 AND CASIN = 'B07N4PKFKS';</v>
      </c>
    </row>
    <row r="445" spans="1:7" ht="15.75" x14ac:dyDescent="0.25">
      <c r="A445" s="5" t="s">
        <v>1504</v>
      </c>
      <c r="B445" s="5">
        <v>40</v>
      </c>
      <c r="C445" s="5">
        <v>3</v>
      </c>
      <c r="D445" s="6">
        <v>46107.333333333336</v>
      </c>
      <c r="E445" s="15">
        <f t="shared" si="12"/>
        <v>53</v>
      </c>
      <c r="F445" s="10">
        <v>53.2</v>
      </c>
      <c r="G445" t="str">
        <f t="shared" si="13"/>
        <v>UPDATE WipDetails SET ForecastData = 53 WHERE WipMaster_Id IN (SELECT id FROM WipMasters WHERE issuedmonth = 'January' AND IssuedYear = 2026) AND CommitmentPeriod = 3 AND CASIN = 'B07N4PM9N4';</v>
      </c>
    </row>
    <row r="446" spans="1:7" ht="15.75" x14ac:dyDescent="0.25">
      <c r="A446" s="5" t="s">
        <v>1453</v>
      </c>
      <c r="B446" s="5">
        <v>60</v>
      </c>
      <c r="C446" s="5">
        <v>3</v>
      </c>
      <c r="D446" s="6">
        <v>46107.333333333336</v>
      </c>
      <c r="E446" s="15">
        <f t="shared" si="12"/>
        <v>80</v>
      </c>
      <c r="F446" s="10">
        <v>79.8</v>
      </c>
      <c r="G446" t="str">
        <f t="shared" si="13"/>
        <v>UPDATE WipDetails SET ForecastData = 80 WHERE WipMaster_Id IN (SELECT id FROM WipMasters WHERE issuedmonth = 'January' AND IssuedYear = 2026) AND CommitmentPeriod = 3 AND CASIN = 'B07N4PM9N8';</v>
      </c>
    </row>
    <row r="447" spans="1:7" ht="15.75" x14ac:dyDescent="0.25">
      <c r="A447" s="5" t="s">
        <v>1456</v>
      </c>
      <c r="B447" s="5">
        <v>420</v>
      </c>
      <c r="C447" s="5">
        <v>3</v>
      </c>
      <c r="D447" s="6">
        <v>46107.333333333336</v>
      </c>
      <c r="E447" s="15">
        <f t="shared" si="12"/>
        <v>559</v>
      </c>
      <c r="F447" s="10">
        <v>558.6</v>
      </c>
      <c r="G447" t="str">
        <f t="shared" si="13"/>
        <v>UPDATE WipDetails SET ForecastData = 559 WHERE WipMaster_Id IN (SELECT id FROM WipMasters WHERE issuedmonth = 'January' AND IssuedYear = 2026) AND CommitmentPeriod = 3 AND CASIN = 'B07N4R1WM2';</v>
      </c>
    </row>
    <row r="448" spans="1:7" ht="15.75" x14ac:dyDescent="0.25">
      <c r="A448" s="5" t="s">
        <v>1464</v>
      </c>
      <c r="B448" s="5">
        <v>880</v>
      </c>
      <c r="C448" s="5">
        <v>3</v>
      </c>
      <c r="D448" s="6">
        <v>46107.333333333336</v>
      </c>
      <c r="E448" s="15">
        <f t="shared" si="12"/>
        <v>1170</v>
      </c>
      <c r="F448" s="10">
        <v>1170.4000000000001</v>
      </c>
      <c r="G448" t="str">
        <f t="shared" si="13"/>
        <v>UPDATE WipDetails SET ForecastData = 1170 WHERE WipMaster_Id IN (SELECT id FROM WipMasters WHERE issuedmonth = 'January' AND IssuedYear = 2026) AND CommitmentPeriod = 3 AND CASIN = 'B07N6F4M2Q';</v>
      </c>
    </row>
    <row r="449" spans="1:7" ht="15.75" x14ac:dyDescent="0.25">
      <c r="A449" s="5" t="s">
        <v>1479</v>
      </c>
      <c r="B449" s="5">
        <v>340</v>
      </c>
      <c r="C449" s="5">
        <v>3</v>
      </c>
      <c r="D449" s="6">
        <v>46107.333333333336</v>
      </c>
      <c r="E449" s="15">
        <f t="shared" si="12"/>
        <v>452</v>
      </c>
      <c r="F449" s="10">
        <v>452.2</v>
      </c>
      <c r="G449" t="str">
        <f t="shared" si="13"/>
        <v>UPDATE WipDetails SET ForecastData = 452 WHERE WipMaster_Id IN (SELECT id FROM WipMasters WHERE issuedmonth = 'January' AND IssuedYear = 2026) AND CommitmentPeriod = 3 AND CASIN = 'B07N6F6MG6';</v>
      </c>
    </row>
    <row r="450" spans="1:7" ht="15.75" x14ac:dyDescent="0.25">
      <c r="A450" s="5" t="s">
        <v>1460</v>
      </c>
      <c r="B450" s="5">
        <v>100</v>
      </c>
      <c r="C450" s="5">
        <v>3</v>
      </c>
      <c r="D450" s="6">
        <v>46107.333333333336</v>
      </c>
      <c r="E450" s="15">
        <f t="shared" si="12"/>
        <v>133</v>
      </c>
      <c r="F450" s="10">
        <v>133</v>
      </c>
      <c r="G450" t="str">
        <f t="shared" si="13"/>
        <v>UPDATE WipDetails SET ForecastData = 133 WHERE WipMaster_Id IN (SELECT id FROM WipMasters WHERE issuedmonth = 'January' AND IssuedYear = 2026) AND CommitmentPeriod = 3 AND CASIN = 'B07N6FL452';</v>
      </c>
    </row>
    <row r="451" spans="1:7" ht="15.75" x14ac:dyDescent="0.25">
      <c r="A451" s="5" t="s">
        <v>1475</v>
      </c>
      <c r="B451" s="5">
        <v>100</v>
      </c>
      <c r="C451" s="5">
        <v>3</v>
      </c>
      <c r="D451" s="6">
        <v>46107.333333333336</v>
      </c>
      <c r="E451" s="15">
        <f t="shared" ref="E451:E514" si="14">ROUND(F451,0)</f>
        <v>133</v>
      </c>
      <c r="F451" s="10">
        <v>133</v>
      </c>
      <c r="G451" t="str">
        <f t="shared" ref="G451:G514" si="15">"UPDATE WipDetails SET ForecastData = "&amp; E451 &amp;" WHERE WipMaster_Id IN (SELECT id FROM WipMasters WHERE issuedmonth = 'January' AND IssuedYear = 2026) AND CommitmentPeriod = 3 AND CASIN = '"&amp; A451 &amp;"';"</f>
        <v>UPDATE WipDetails SET ForecastData = 133 WHERE WipMaster_Id IN (SELECT id FROM WipMasters WHERE issuedmonth = 'January' AND IssuedYear = 2026) AND CommitmentPeriod = 3 AND CASIN = 'B07N6G1L8F';</v>
      </c>
    </row>
    <row r="452" spans="1:7" ht="15.75" x14ac:dyDescent="0.25">
      <c r="A452" s="5" t="s">
        <v>1476</v>
      </c>
      <c r="B452" s="5">
        <v>340</v>
      </c>
      <c r="C452" s="5">
        <v>3</v>
      </c>
      <c r="D452" s="6">
        <v>46107.333333333336</v>
      </c>
      <c r="E452" s="15">
        <f t="shared" si="14"/>
        <v>452</v>
      </c>
      <c r="F452" s="10">
        <v>452.2</v>
      </c>
      <c r="G452" t="str">
        <f t="shared" si="15"/>
        <v>UPDATE WipDetails SET ForecastData = 452 WHERE WipMaster_Id IN (SELECT id FROM WipMasters WHERE issuedmonth = 'January' AND IssuedYear = 2026) AND CommitmentPeriod = 3 AND CASIN = 'B07N6G7KNX';</v>
      </c>
    </row>
    <row r="453" spans="1:7" ht="15.75" x14ac:dyDescent="0.25">
      <c r="A453" s="5" t="s">
        <v>1543</v>
      </c>
      <c r="B453" s="5">
        <v>1580</v>
      </c>
      <c r="C453" s="5">
        <v>3</v>
      </c>
      <c r="D453" s="6">
        <v>46107.333333333336</v>
      </c>
      <c r="E453" s="15">
        <f t="shared" si="14"/>
        <v>2101</v>
      </c>
      <c r="F453" s="10">
        <v>2101.4</v>
      </c>
      <c r="G453" t="str">
        <f t="shared" si="15"/>
        <v>UPDATE WipDetails SET ForecastData = 2101 WHERE WipMaster_Id IN (SELECT id FROM WipMasters WHERE issuedmonth = 'January' AND IssuedYear = 2026) AND CommitmentPeriod = 3 AND CASIN = 'B07Q1LGW45';</v>
      </c>
    </row>
    <row r="454" spans="1:7" ht="15.75" x14ac:dyDescent="0.25">
      <c r="A454" s="5" t="s">
        <v>1559</v>
      </c>
      <c r="B454" s="5">
        <v>840</v>
      </c>
      <c r="C454" s="5">
        <v>3</v>
      </c>
      <c r="D454" s="6">
        <v>46107.333333333336</v>
      </c>
      <c r="E454" s="15">
        <f t="shared" si="14"/>
        <v>1117</v>
      </c>
      <c r="F454" s="10">
        <v>1117.2</v>
      </c>
      <c r="G454" t="str">
        <f t="shared" si="15"/>
        <v>UPDATE WipDetails SET ForecastData = 1117 WHERE WipMaster_Id IN (SELECT id FROM WipMasters WHERE issuedmonth = 'January' AND IssuedYear = 2026) AND CommitmentPeriod = 3 AND CASIN = 'B07Q2P8HLV';</v>
      </c>
    </row>
    <row r="455" spans="1:7" ht="15.75" x14ac:dyDescent="0.25">
      <c r="A455" s="5" t="s">
        <v>1572</v>
      </c>
      <c r="B455" s="5">
        <v>260</v>
      </c>
      <c r="C455" s="5">
        <v>3</v>
      </c>
      <c r="D455" s="6">
        <v>46107.333333333336</v>
      </c>
      <c r="E455" s="15">
        <f t="shared" si="14"/>
        <v>346</v>
      </c>
      <c r="F455" s="10">
        <v>345.8</v>
      </c>
      <c r="G455" t="str">
        <f t="shared" si="15"/>
        <v>UPDATE WipDetails SET ForecastData = 346 WHERE WipMaster_Id IN (SELECT id FROM WipMasters WHERE issuedmonth = 'January' AND IssuedYear = 2026) AND CommitmentPeriod = 3 AND CASIN = 'B07Q2PCX6P';</v>
      </c>
    </row>
    <row r="456" spans="1:7" ht="15.75" x14ac:dyDescent="0.25">
      <c r="A456" s="5" t="s">
        <v>1530</v>
      </c>
      <c r="B456" s="5">
        <v>940</v>
      </c>
      <c r="C456" s="5">
        <v>3</v>
      </c>
      <c r="D456" s="6">
        <v>46107.333333333336</v>
      </c>
      <c r="E456" s="15">
        <f t="shared" si="14"/>
        <v>1250</v>
      </c>
      <c r="F456" s="10">
        <v>1250.2</v>
      </c>
      <c r="G456" t="str">
        <f t="shared" si="15"/>
        <v>UPDATE WipDetails SET ForecastData = 1250 WHERE WipMaster_Id IN (SELECT id FROM WipMasters WHERE issuedmonth = 'January' AND IssuedYear = 2026) AND CommitmentPeriod = 3 AND CASIN = 'B07Q2YYT4X';</v>
      </c>
    </row>
    <row r="457" spans="1:7" ht="15.75" x14ac:dyDescent="0.25">
      <c r="A457" s="5" t="s">
        <v>1505</v>
      </c>
      <c r="B457" s="5">
        <v>1320</v>
      </c>
      <c r="C457" s="5">
        <v>3</v>
      </c>
      <c r="D457" s="6">
        <v>46107.333333333336</v>
      </c>
      <c r="E457" s="15">
        <f t="shared" si="14"/>
        <v>1756</v>
      </c>
      <c r="F457" s="10">
        <v>1755.6</v>
      </c>
      <c r="G457" t="str">
        <f t="shared" si="15"/>
        <v>UPDATE WipDetails SET ForecastData = 1756 WHERE WipMaster_Id IN (SELECT id FROM WipMasters WHERE issuedmonth = 'January' AND IssuedYear = 2026) AND CommitmentPeriod = 3 AND CASIN = 'B07Q3XNDX6';</v>
      </c>
    </row>
    <row r="458" spans="1:7" ht="15.75" x14ac:dyDescent="0.25">
      <c r="A458" s="5" t="s">
        <v>1512</v>
      </c>
      <c r="B458" s="5">
        <v>120</v>
      </c>
      <c r="C458" s="5">
        <v>3</v>
      </c>
      <c r="D458" s="6">
        <v>46107.333333333336</v>
      </c>
      <c r="E458" s="15">
        <f t="shared" si="14"/>
        <v>160</v>
      </c>
      <c r="F458" s="10">
        <v>159.6</v>
      </c>
      <c r="G458" t="str">
        <f t="shared" si="15"/>
        <v>UPDATE WipDetails SET ForecastData = 160 WHERE WipMaster_Id IN (SELECT id FROM WipMasters WHERE issuedmonth = 'January' AND IssuedYear = 2026) AND CommitmentPeriod = 3 AND CASIN = 'B07Q5255CJ';</v>
      </c>
    </row>
    <row r="459" spans="1:7" ht="15.75" x14ac:dyDescent="0.25">
      <c r="A459" s="5" t="s">
        <v>145</v>
      </c>
      <c r="B459" s="5">
        <v>280</v>
      </c>
      <c r="C459" s="5">
        <v>3</v>
      </c>
      <c r="D459" s="6">
        <v>46107.333333333336</v>
      </c>
      <c r="E459" s="15">
        <f t="shared" si="14"/>
        <v>372</v>
      </c>
      <c r="F459" s="10">
        <v>372.4</v>
      </c>
      <c r="G459" t="str">
        <f t="shared" si="15"/>
        <v>UPDATE WipDetails SET ForecastData = 372 WHERE WipMaster_Id IN (SELECT id FROM WipMasters WHERE issuedmonth = 'January' AND IssuedYear = 2026) AND CommitmentPeriod = 3 AND CASIN = 'B07QBDB9FV';</v>
      </c>
    </row>
    <row r="460" spans="1:7" ht="15.75" x14ac:dyDescent="0.25">
      <c r="A460" s="5" t="s">
        <v>216</v>
      </c>
      <c r="B460" s="5">
        <v>980</v>
      </c>
      <c r="C460" s="5">
        <v>3</v>
      </c>
      <c r="D460" s="6">
        <v>46107.333333333336</v>
      </c>
      <c r="E460" s="15">
        <f t="shared" si="14"/>
        <v>1303</v>
      </c>
      <c r="F460" s="10">
        <v>1303.4000000000001</v>
      </c>
      <c r="G460" t="str">
        <f t="shared" si="15"/>
        <v>UPDATE WipDetails SET ForecastData = 1303 WHERE WipMaster_Id IN (SELECT id FROM WipMasters WHERE issuedmonth = 'January' AND IssuedYear = 2026) AND CommitmentPeriod = 3 AND CASIN = 'B07QBDB9H5';</v>
      </c>
    </row>
    <row r="461" spans="1:7" ht="15.75" x14ac:dyDescent="0.25">
      <c r="A461" s="5" t="s">
        <v>228</v>
      </c>
      <c r="B461" s="5">
        <v>400</v>
      </c>
      <c r="C461" s="5">
        <v>3</v>
      </c>
      <c r="D461" s="6">
        <v>46107.333333333336</v>
      </c>
      <c r="E461" s="15">
        <f t="shared" si="14"/>
        <v>532</v>
      </c>
      <c r="F461" s="10">
        <v>532</v>
      </c>
      <c r="G461" t="str">
        <f t="shared" si="15"/>
        <v>UPDATE WipDetails SET ForecastData = 532 WHERE WipMaster_Id IN (SELECT id FROM WipMasters WHERE issuedmonth = 'January' AND IssuedYear = 2026) AND CommitmentPeriod = 3 AND CASIN = 'B07QBDBB9W';</v>
      </c>
    </row>
    <row r="462" spans="1:7" ht="15.75" x14ac:dyDescent="0.25">
      <c r="A462" s="5" t="s">
        <v>208</v>
      </c>
      <c r="B462" s="5">
        <v>240</v>
      </c>
      <c r="C462" s="5">
        <v>3</v>
      </c>
      <c r="D462" s="6">
        <v>46107.333333333336</v>
      </c>
      <c r="E462" s="15">
        <f t="shared" si="14"/>
        <v>319</v>
      </c>
      <c r="F462" s="10">
        <v>319.2</v>
      </c>
      <c r="G462" t="str">
        <f t="shared" si="15"/>
        <v>UPDATE WipDetails SET ForecastData = 319 WHERE WipMaster_Id IN (SELECT id FROM WipMasters WHERE issuedmonth = 'January' AND IssuedYear = 2026) AND CommitmentPeriod = 3 AND CASIN = 'B07QBDBBBY';</v>
      </c>
    </row>
    <row r="463" spans="1:7" ht="15.75" x14ac:dyDescent="0.25">
      <c r="A463" s="5" t="s">
        <v>218</v>
      </c>
      <c r="B463" s="5">
        <v>240</v>
      </c>
      <c r="C463" s="5">
        <v>3</v>
      </c>
      <c r="D463" s="6">
        <v>46107.333333333336</v>
      </c>
      <c r="E463" s="15">
        <f t="shared" si="14"/>
        <v>319</v>
      </c>
      <c r="F463" s="10">
        <v>319.2</v>
      </c>
      <c r="G463" t="str">
        <f t="shared" si="15"/>
        <v>UPDATE WipDetails SET ForecastData = 319 WHERE WipMaster_Id IN (SELECT id FROM WipMasters WHERE issuedmonth = 'January' AND IssuedYear = 2026) AND CommitmentPeriod = 3 AND CASIN = 'B07QBDBBJP';</v>
      </c>
    </row>
    <row r="464" spans="1:7" ht="15.75" x14ac:dyDescent="0.25">
      <c r="A464" s="5" t="s">
        <v>103</v>
      </c>
      <c r="B464" s="5">
        <v>260</v>
      </c>
      <c r="C464" s="5">
        <v>3</v>
      </c>
      <c r="D464" s="6">
        <v>46107.333333333336</v>
      </c>
      <c r="E464" s="15">
        <f t="shared" si="14"/>
        <v>346</v>
      </c>
      <c r="F464" s="10">
        <v>345.8</v>
      </c>
      <c r="G464" t="str">
        <f t="shared" si="15"/>
        <v>UPDATE WipDetails SET ForecastData = 346 WHERE WipMaster_Id IN (SELECT id FROM WipMasters WHERE issuedmonth = 'January' AND IssuedYear = 2026) AND CommitmentPeriod = 3 AND CASIN = 'B07QBDBHZQ';</v>
      </c>
    </row>
    <row r="465" spans="1:7" ht="15.75" x14ac:dyDescent="0.25">
      <c r="A465" s="5" t="s">
        <v>132</v>
      </c>
      <c r="B465" s="5">
        <v>400</v>
      </c>
      <c r="C465" s="5">
        <v>3</v>
      </c>
      <c r="D465" s="6">
        <v>46107.333333333336</v>
      </c>
      <c r="E465" s="15">
        <f t="shared" si="14"/>
        <v>532</v>
      </c>
      <c r="F465" s="10">
        <v>532</v>
      </c>
      <c r="G465" t="str">
        <f t="shared" si="15"/>
        <v>UPDATE WipDetails SET ForecastData = 532 WHERE WipMaster_Id IN (SELECT id FROM WipMasters WHERE issuedmonth = 'January' AND IssuedYear = 2026) AND CommitmentPeriod = 3 AND CASIN = 'B07QBDBKZX';</v>
      </c>
    </row>
    <row r="466" spans="1:7" ht="15.75" x14ac:dyDescent="0.25">
      <c r="A466" s="5" t="s">
        <v>197</v>
      </c>
      <c r="B466" s="5">
        <v>0</v>
      </c>
      <c r="C466" s="5">
        <v>3</v>
      </c>
      <c r="D466" s="6">
        <v>46107.333333333336</v>
      </c>
      <c r="E466" s="15">
        <f t="shared" si="14"/>
        <v>0</v>
      </c>
      <c r="F466" s="10">
        <v>0</v>
      </c>
      <c r="G466" t="str">
        <f t="shared" si="15"/>
        <v>UPDATE WipDetails SET ForecastData = 0 WHERE WipMaster_Id IN (SELECT id FROM WipMasters WHERE issuedmonth = 'January' AND IssuedYear = 2026) AND CommitmentPeriod = 3 AND CASIN = 'B07QBDBPZ9';</v>
      </c>
    </row>
    <row r="467" spans="1:7" ht="15.75" x14ac:dyDescent="0.25">
      <c r="A467" s="5" t="s">
        <v>142</v>
      </c>
      <c r="B467" s="5">
        <v>400</v>
      </c>
      <c r="C467" s="5">
        <v>3</v>
      </c>
      <c r="D467" s="6">
        <v>46107.333333333336</v>
      </c>
      <c r="E467" s="15">
        <f t="shared" si="14"/>
        <v>532</v>
      </c>
      <c r="F467" s="10">
        <v>532</v>
      </c>
      <c r="G467" t="str">
        <f t="shared" si="15"/>
        <v>UPDATE WipDetails SET ForecastData = 532 WHERE WipMaster_Id IN (SELECT id FROM WipMasters WHERE issuedmonth = 'January' AND IssuedYear = 2026) AND CommitmentPeriod = 3 AND CASIN = 'B07QCD1DW9';</v>
      </c>
    </row>
    <row r="468" spans="1:7" ht="15.75" x14ac:dyDescent="0.25">
      <c r="A468" s="5" t="s">
        <v>72</v>
      </c>
      <c r="B468" s="5">
        <v>200</v>
      </c>
      <c r="C468" s="5">
        <v>3</v>
      </c>
      <c r="D468" s="6">
        <v>46107.333333333336</v>
      </c>
      <c r="E468" s="15">
        <f t="shared" si="14"/>
        <v>266</v>
      </c>
      <c r="F468" s="10">
        <v>266</v>
      </c>
      <c r="G468" t="str">
        <f t="shared" si="15"/>
        <v>UPDATE WipDetails SET ForecastData = 266 WHERE WipMaster_Id IN (SELECT id FROM WipMasters WHERE issuedmonth = 'January' AND IssuedYear = 2026) AND CommitmentPeriod = 3 AND CASIN = 'B07QCD1F45';</v>
      </c>
    </row>
    <row r="469" spans="1:7" ht="15.75" x14ac:dyDescent="0.25">
      <c r="A469" s="5" t="s">
        <v>222</v>
      </c>
      <c r="B469" s="5">
        <v>1360</v>
      </c>
      <c r="C469" s="5">
        <v>3</v>
      </c>
      <c r="D469" s="6">
        <v>46107.333333333336</v>
      </c>
      <c r="E469" s="15">
        <f t="shared" si="14"/>
        <v>1809</v>
      </c>
      <c r="F469" s="10">
        <v>1808.8</v>
      </c>
      <c r="G469" t="str">
        <f t="shared" si="15"/>
        <v>UPDATE WipDetails SET ForecastData = 1809 WHERE WipMaster_Id IN (SELECT id FROM WipMasters WHERE issuedmonth = 'January' AND IssuedYear = 2026) AND CommitmentPeriod = 3 AND CASIN = 'B07QCD1F5B';</v>
      </c>
    </row>
    <row r="470" spans="1:7" ht="15.75" x14ac:dyDescent="0.25">
      <c r="A470" s="5" t="s">
        <v>134</v>
      </c>
      <c r="B470" s="5">
        <v>0</v>
      </c>
      <c r="C470" s="5">
        <v>3</v>
      </c>
      <c r="D470" s="6">
        <v>46107.333333333336</v>
      </c>
      <c r="E470" s="15">
        <f t="shared" si="14"/>
        <v>0</v>
      </c>
      <c r="F470" s="10">
        <v>0</v>
      </c>
      <c r="G470" t="str">
        <f t="shared" si="15"/>
        <v>UPDATE WipDetails SET ForecastData = 0 WHERE WipMaster_Id IN (SELECT id FROM WipMasters WHERE issuedmonth = 'January' AND IssuedYear = 2026) AND CommitmentPeriod = 3 AND CASIN = 'B07QCD1F5H';</v>
      </c>
    </row>
    <row r="471" spans="1:7" ht="15.75" x14ac:dyDescent="0.25">
      <c r="A471" s="5" t="s">
        <v>198</v>
      </c>
      <c r="B471" s="5">
        <v>0</v>
      </c>
      <c r="C471" s="5">
        <v>3</v>
      </c>
      <c r="D471" s="6">
        <v>46107.333333333336</v>
      </c>
      <c r="E471" s="15">
        <f t="shared" si="14"/>
        <v>0</v>
      </c>
      <c r="F471" s="10">
        <v>0</v>
      </c>
      <c r="G471" t="str">
        <f t="shared" si="15"/>
        <v>UPDATE WipDetails SET ForecastData = 0 WHERE WipMaster_Id IN (SELECT id FROM WipMasters WHERE issuedmonth = 'January' AND IssuedYear = 2026) AND CommitmentPeriod = 3 AND CASIN = 'B07QCD1F5L';</v>
      </c>
    </row>
    <row r="472" spans="1:7" ht="15.75" x14ac:dyDescent="0.25">
      <c r="A472" s="5" t="s">
        <v>221</v>
      </c>
      <c r="B472" s="5">
        <v>500</v>
      </c>
      <c r="C472" s="5">
        <v>3</v>
      </c>
      <c r="D472" s="6">
        <v>46107.333333333336</v>
      </c>
      <c r="E472" s="15">
        <f t="shared" si="14"/>
        <v>665</v>
      </c>
      <c r="F472" s="10">
        <v>665</v>
      </c>
      <c r="G472" t="str">
        <f t="shared" si="15"/>
        <v>UPDATE WipDetails SET ForecastData = 665 WHERE WipMaster_Id IN (SELECT id FROM WipMasters WHERE issuedmonth = 'January' AND IssuedYear = 2026) AND CommitmentPeriod = 3 AND CASIN = 'B07QCD1F8Z';</v>
      </c>
    </row>
    <row r="473" spans="1:7" ht="15.75" x14ac:dyDescent="0.25">
      <c r="A473" s="5" t="s">
        <v>207</v>
      </c>
      <c r="B473" s="5">
        <v>60</v>
      </c>
      <c r="C473" s="5">
        <v>3</v>
      </c>
      <c r="D473" s="6">
        <v>46107.333333333336</v>
      </c>
      <c r="E473" s="15">
        <f t="shared" si="14"/>
        <v>80</v>
      </c>
      <c r="F473" s="10">
        <v>79.8</v>
      </c>
      <c r="G473" t="str">
        <f t="shared" si="15"/>
        <v>UPDATE WipDetails SET ForecastData = 80 WHERE WipMaster_Id IN (SELECT id FROM WipMasters WHERE issuedmonth = 'January' AND IssuedYear = 2026) AND CommitmentPeriod = 3 AND CASIN = 'B07QCD1PCD';</v>
      </c>
    </row>
    <row r="474" spans="1:7" ht="15.75" x14ac:dyDescent="0.25">
      <c r="A474" s="5" t="s">
        <v>237</v>
      </c>
      <c r="B474" s="5">
        <v>160</v>
      </c>
      <c r="C474" s="5">
        <v>3</v>
      </c>
      <c r="D474" s="6">
        <v>46107.333333333336</v>
      </c>
      <c r="E474" s="15">
        <f t="shared" si="14"/>
        <v>213</v>
      </c>
      <c r="F474" s="10">
        <v>212.8</v>
      </c>
      <c r="G474" t="str">
        <f t="shared" si="15"/>
        <v>UPDATE WipDetails SET ForecastData = 213 WHERE WipMaster_Id IN (SELECT id FROM WipMasters WHERE issuedmonth = 'January' AND IssuedYear = 2026) AND CommitmentPeriod = 3 AND CASIN = 'B07QCD1PDG';</v>
      </c>
    </row>
    <row r="475" spans="1:7" ht="15.75" x14ac:dyDescent="0.25">
      <c r="A475" s="5" t="s">
        <v>196</v>
      </c>
      <c r="B475" s="5">
        <v>0</v>
      </c>
      <c r="C475" s="5">
        <v>3</v>
      </c>
      <c r="D475" s="6">
        <v>46107.333333333336</v>
      </c>
      <c r="E475" s="15">
        <f t="shared" si="14"/>
        <v>0</v>
      </c>
      <c r="F475" s="10">
        <v>0</v>
      </c>
      <c r="G475" t="str">
        <f t="shared" si="15"/>
        <v>UPDATE WipDetails SET ForecastData = 0 WHERE WipMaster_Id IN (SELECT id FROM WipMasters WHERE issuedmonth = 'January' AND IssuedYear = 2026) AND CommitmentPeriod = 3 AND CASIN = 'B07QCD1PDT';</v>
      </c>
    </row>
    <row r="476" spans="1:7" ht="15.75" x14ac:dyDescent="0.25">
      <c r="A476" s="5" t="s">
        <v>155</v>
      </c>
      <c r="B476" s="5">
        <v>540</v>
      </c>
      <c r="C476" s="5">
        <v>3</v>
      </c>
      <c r="D476" s="6">
        <v>46107.333333333336</v>
      </c>
      <c r="E476" s="15">
        <f t="shared" si="14"/>
        <v>718</v>
      </c>
      <c r="F476" s="10">
        <v>718.2</v>
      </c>
      <c r="G476" t="str">
        <f t="shared" si="15"/>
        <v>UPDATE WipDetails SET ForecastData = 718 WHERE WipMaster_Id IN (SELECT id FROM WipMasters WHERE issuedmonth = 'January' AND IssuedYear = 2026) AND CommitmentPeriod = 3 AND CASIN = 'B07QCD1PFW';</v>
      </c>
    </row>
    <row r="477" spans="1:7" ht="15.75" x14ac:dyDescent="0.25">
      <c r="A477" s="5" t="s">
        <v>211</v>
      </c>
      <c r="B477" s="5">
        <v>600</v>
      </c>
      <c r="C477" s="5">
        <v>3</v>
      </c>
      <c r="D477" s="6">
        <v>46107.333333333336</v>
      </c>
      <c r="E477" s="15">
        <f t="shared" si="14"/>
        <v>798</v>
      </c>
      <c r="F477" s="10">
        <v>798</v>
      </c>
      <c r="G477" t="str">
        <f t="shared" si="15"/>
        <v>UPDATE WipDetails SET ForecastData = 798 WHERE WipMaster_Id IN (SELECT id FROM WipMasters WHERE issuedmonth = 'January' AND IssuedYear = 2026) AND CommitmentPeriod = 3 AND CASIN = 'B07QCD1PL4';</v>
      </c>
    </row>
    <row r="478" spans="1:7" ht="15.75" x14ac:dyDescent="0.25">
      <c r="A478" s="5" t="s">
        <v>165</v>
      </c>
      <c r="B478" s="5">
        <v>0</v>
      </c>
      <c r="C478" s="5">
        <v>3</v>
      </c>
      <c r="D478" s="6">
        <v>46107.333333333336</v>
      </c>
      <c r="E478" s="15">
        <f t="shared" si="14"/>
        <v>0</v>
      </c>
      <c r="F478" s="10">
        <v>0</v>
      </c>
      <c r="G478" t="str">
        <f t="shared" si="15"/>
        <v>UPDATE WipDetails SET ForecastData = 0 WHERE WipMaster_Id IN (SELECT id FROM WipMasters WHERE issuedmonth = 'January' AND IssuedYear = 2026) AND CommitmentPeriod = 3 AND CASIN = 'B07QCD1ZTS';</v>
      </c>
    </row>
    <row r="479" spans="1:7" ht="15.75" x14ac:dyDescent="0.25">
      <c r="A479" s="5" t="s">
        <v>241</v>
      </c>
      <c r="B479" s="5">
        <v>520</v>
      </c>
      <c r="C479" s="5">
        <v>3</v>
      </c>
      <c r="D479" s="6">
        <v>46107.333333333336</v>
      </c>
      <c r="E479" s="15">
        <f t="shared" si="14"/>
        <v>692</v>
      </c>
      <c r="F479" s="10">
        <v>691.6</v>
      </c>
      <c r="G479" t="str">
        <f t="shared" si="15"/>
        <v>UPDATE WipDetails SET ForecastData = 692 WHERE WipMaster_Id IN (SELECT id FROM WipMasters WHERE issuedmonth = 'January' AND IssuedYear = 2026) AND CommitmentPeriod = 3 AND CASIN = 'B07QCD1ZXL';</v>
      </c>
    </row>
    <row r="480" spans="1:7" ht="15.75" x14ac:dyDescent="0.25">
      <c r="A480" s="5" t="s">
        <v>104</v>
      </c>
      <c r="B480" s="5">
        <v>520</v>
      </c>
      <c r="C480" s="5">
        <v>3</v>
      </c>
      <c r="D480" s="6">
        <v>46107.333333333336</v>
      </c>
      <c r="E480" s="15">
        <f t="shared" si="14"/>
        <v>692</v>
      </c>
      <c r="F480" s="10">
        <v>691.6</v>
      </c>
      <c r="G480" t="str">
        <f t="shared" si="15"/>
        <v>UPDATE WipDetails SET ForecastData = 692 WHERE WipMaster_Id IN (SELECT id FROM WipMasters WHERE issuedmonth = 'January' AND IssuedYear = 2026) AND CommitmentPeriod = 3 AND CASIN = 'B07QDBSJ4H';</v>
      </c>
    </row>
    <row r="481" spans="1:7" ht="15.75" x14ac:dyDescent="0.25">
      <c r="A481" s="5" t="s">
        <v>246</v>
      </c>
      <c r="B481" s="5">
        <v>380</v>
      </c>
      <c r="C481" s="5">
        <v>3</v>
      </c>
      <c r="D481" s="6">
        <v>46107.333333333336</v>
      </c>
      <c r="E481" s="15">
        <f t="shared" si="14"/>
        <v>505</v>
      </c>
      <c r="F481" s="10">
        <v>505.4</v>
      </c>
      <c r="G481" t="str">
        <f t="shared" si="15"/>
        <v>UPDATE WipDetails SET ForecastData = 505 WHERE WipMaster_Id IN (SELECT id FROM WipMasters WHERE issuedmonth = 'January' AND IssuedYear = 2026) AND CommitmentPeriod = 3 AND CASIN = 'B07QDBSJ5S';</v>
      </c>
    </row>
    <row r="482" spans="1:7" ht="15.75" x14ac:dyDescent="0.25">
      <c r="A482" s="5" t="s">
        <v>116</v>
      </c>
      <c r="B482" s="5">
        <v>0</v>
      </c>
      <c r="C482" s="5">
        <v>3</v>
      </c>
      <c r="D482" s="6">
        <v>46107.333333333336</v>
      </c>
      <c r="E482" s="15">
        <f t="shared" si="14"/>
        <v>0</v>
      </c>
      <c r="F482" s="10">
        <v>0</v>
      </c>
      <c r="G482" t="str">
        <f t="shared" si="15"/>
        <v>UPDATE WipDetails SET ForecastData = 0 WHERE WipMaster_Id IN (SELECT id FROM WipMasters WHERE issuedmonth = 'January' AND IssuedYear = 2026) AND CommitmentPeriod = 3 AND CASIN = 'B07QDBSRDL';</v>
      </c>
    </row>
    <row r="483" spans="1:7" ht="15.75" x14ac:dyDescent="0.25">
      <c r="A483" s="5" t="s">
        <v>158</v>
      </c>
      <c r="B483" s="5">
        <v>80</v>
      </c>
      <c r="C483" s="5">
        <v>3</v>
      </c>
      <c r="D483" s="6">
        <v>46107.333333333336</v>
      </c>
      <c r="E483" s="15">
        <f t="shared" si="14"/>
        <v>106</v>
      </c>
      <c r="F483" s="10">
        <v>106.4</v>
      </c>
      <c r="G483" t="str">
        <f t="shared" si="15"/>
        <v>UPDATE WipDetails SET ForecastData = 106 WHERE WipMaster_Id IN (SELECT id FROM WipMasters WHERE issuedmonth = 'January' AND IssuedYear = 2026) AND CommitmentPeriod = 3 AND CASIN = 'B07QDBSRDQ';</v>
      </c>
    </row>
    <row r="484" spans="1:7" ht="15.75" x14ac:dyDescent="0.25">
      <c r="A484" s="5" t="s">
        <v>143</v>
      </c>
      <c r="B484" s="5">
        <v>200</v>
      </c>
      <c r="C484" s="5">
        <v>3</v>
      </c>
      <c r="D484" s="6">
        <v>46107.333333333336</v>
      </c>
      <c r="E484" s="15">
        <f t="shared" si="14"/>
        <v>266</v>
      </c>
      <c r="F484" s="10">
        <v>266</v>
      </c>
      <c r="G484" t="str">
        <f t="shared" si="15"/>
        <v>UPDATE WipDetails SET ForecastData = 266 WHERE WipMaster_Id IN (SELECT id FROM WipMasters WHERE issuedmonth = 'January' AND IssuedYear = 2026) AND CommitmentPeriod = 3 AND CASIN = 'B07QDBT3G7';</v>
      </c>
    </row>
    <row r="485" spans="1:7" ht="15.75" x14ac:dyDescent="0.25">
      <c r="A485" s="5" t="s">
        <v>206</v>
      </c>
      <c r="B485" s="5">
        <v>140</v>
      </c>
      <c r="C485" s="5">
        <v>3</v>
      </c>
      <c r="D485" s="6">
        <v>46107.333333333336</v>
      </c>
      <c r="E485" s="15">
        <f t="shared" si="14"/>
        <v>186</v>
      </c>
      <c r="F485" s="10">
        <v>186.2</v>
      </c>
      <c r="G485" t="str">
        <f t="shared" si="15"/>
        <v>UPDATE WipDetails SET ForecastData = 186 WHERE WipMaster_Id IN (SELECT id FROM WipMasters WHERE issuedmonth = 'January' AND IssuedYear = 2026) AND CommitmentPeriod = 3 AND CASIN = 'B07QDBTD31';</v>
      </c>
    </row>
    <row r="486" spans="1:7" ht="15.75" x14ac:dyDescent="0.25">
      <c r="A486" s="5" t="s">
        <v>166</v>
      </c>
      <c r="B486" s="5">
        <v>0</v>
      </c>
      <c r="C486" s="5">
        <v>3</v>
      </c>
      <c r="D486" s="6">
        <v>46107.333333333336</v>
      </c>
      <c r="E486" s="15">
        <f t="shared" si="14"/>
        <v>0</v>
      </c>
      <c r="F486" s="10">
        <v>0</v>
      </c>
      <c r="G486" t="str">
        <f t="shared" si="15"/>
        <v>UPDATE WipDetails SET ForecastData = 0 WHERE WipMaster_Id IN (SELECT id FROM WipMasters WHERE issuedmonth = 'January' AND IssuedYear = 2026) AND CommitmentPeriod = 3 AND CASIN = 'B07QDBTD32';</v>
      </c>
    </row>
    <row r="487" spans="1:7" ht="15.75" x14ac:dyDescent="0.25">
      <c r="A487" s="5" t="s">
        <v>226</v>
      </c>
      <c r="B487" s="5">
        <v>80</v>
      </c>
      <c r="C487" s="5">
        <v>3</v>
      </c>
      <c r="D487" s="6">
        <v>46107.333333333336</v>
      </c>
      <c r="E487" s="15">
        <f t="shared" si="14"/>
        <v>106</v>
      </c>
      <c r="F487" s="10">
        <v>106.4</v>
      </c>
      <c r="G487" t="str">
        <f t="shared" si="15"/>
        <v>UPDATE WipDetails SET ForecastData = 106 WHERE WipMaster_Id IN (SELECT id FROM WipMasters WHERE issuedmonth = 'January' AND IssuedYear = 2026) AND CommitmentPeriod = 3 AND CASIN = 'B07QDBTDPZ';</v>
      </c>
    </row>
    <row r="488" spans="1:7" ht="15.75" x14ac:dyDescent="0.25">
      <c r="A488" s="5" t="s">
        <v>201</v>
      </c>
      <c r="B488" s="5">
        <v>100</v>
      </c>
      <c r="C488" s="5">
        <v>3</v>
      </c>
      <c r="D488" s="6">
        <v>46107.333333333336</v>
      </c>
      <c r="E488" s="15">
        <f t="shared" si="14"/>
        <v>133</v>
      </c>
      <c r="F488" s="10">
        <v>133</v>
      </c>
      <c r="G488" t="str">
        <f t="shared" si="15"/>
        <v>UPDATE WipDetails SET ForecastData = 133 WHERE WipMaster_Id IN (SELECT id FROM WipMasters WHERE issuedmonth = 'January' AND IssuedYear = 2026) AND CommitmentPeriod = 3 AND CASIN = 'B07QDBTDQK';</v>
      </c>
    </row>
    <row r="489" spans="1:7" ht="15.75" x14ac:dyDescent="0.25">
      <c r="A489" s="5" t="s">
        <v>106</v>
      </c>
      <c r="B489" s="5">
        <v>200</v>
      </c>
      <c r="C489" s="5">
        <v>3</v>
      </c>
      <c r="D489" s="6">
        <v>46107.333333333336</v>
      </c>
      <c r="E489" s="15">
        <f t="shared" si="14"/>
        <v>266</v>
      </c>
      <c r="F489" s="10">
        <v>266</v>
      </c>
      <c r="G489" t="str">
        <f t="shared" si="15"/>
        <v>UPDATE WipDetails SET ForecastData = 266 WHERE WipMaster_Id IN (SELECT id FROM WipMasters WHERE issuedmonth = 'January' AND IssuedYear = 2026) AND CommitmentPeriod = 3 AND CASIN = 'B07QDBTDR9';</v>
      </c>
    </row>
    <row r="490" spans="1:7" ht="15.75" x14ac:dyDescent="0.25">
      <c r="A490" s="5" t="s">
        <v>67</v>
      </c>
      <c r="B490" s="5">
        <v>60</v>
      </c>
      <c r="C490" s="5">
        <v>3</v>
      </c>
      <c r="D490" s="6">
        <v>46107.333333333336</v>
      </c>
      <c r="E490" s="15">
        <f t="shared" si="14"/>
        <v>80</v>
      </c>
      <c r="F490" s="10">
        <v>79.8</v>
      </c>
      <c r="G490" t="str">
        <f t="shared" si="15"/>
        <v>UPDATE WipDetails SET ForecastData = 80 WHERE WipMaster_Id IN (SELECT id FROM WipMasters WHERE issuedmonth = 'January' AND IssuedYear = 2026) AND CommitmentPeriod = 3 AND CASIN = 'B07QDBTDV8';</v>
      </c>
    </row>
    <row r="491" spans="1:7" ht="15.75" x14ac:dyDescent="0.25">
      <c r="A491" s="5" t="s">
        <v>110</v>
      </c>
      <c r="B491" s="5">
        <v>80</v>
      </c>
      <c r="C491" s="5">
        <v>3</v>
      </c>
      <c r="D491" s="6">
        <v>46107.333333333336</v>
      </c>
      <c r="E491" s="15">
        <f t="shared" si="14"/>
        <v>106</v>
      </c>
      <c r="F491" s="10">
        <v>106.4</v>
      </c>
      <c r="G491" t="str">
        <f t="shared" si="15"/>
        <v>UPDATE WipDetails SET ForecastData = 106 WHERE WipMaster_Id IN (SELECT id FROM WipMasters WHERE issuedmonth = 'January' AND IssuedYear = 2026) AND CommitmentPeriod = 3 AND CASIN = 'B07QDBTS43';</v>
      </c>
    </row>
    <row r="492" spans="1:7" ht="15.75" x14ac:dyDescent="0.25">
      <c r="A492" s="5" t="s">
        <v>69</v>
      </c>
      <c r="B492" s="5">
        <v>400</v>
      </c>
      <c r="C492" s="5">
        <v>3</v>
      </c>
      <c r="D492" s="6">
        <v>46107.333333333336</v>
      </c>
      <c r="E492" s="15">
        <f t="shared" si="14"/>
        <v>532</v>
      </c>
      <c r="F492" s="10">
        <v>532</v>
      </c>
      <c r="G492" t="str">
        <f t="shared" si="15"/>
        <v>UPDATE WipDetails SET ForecastData = 532 WHERE WipMaster_Id IN (SELECT id FROM WipMasters WHERE issuedmonth = 'January' AND IssuedYear = 2026) AND CommitmentPeriod = 3 AND CASIN = 'B07QFFTWBP';</v>
      </c>
    </row>
    <row r="493" spans="1:7" ht="15.75" x14ac:dyDescent="0.25">
      <c r="A493" s="5" t="s">
        <v>238</v>
      </c>
      <c r="B493" s="5">
        <v>0</v>
      </c>
      <c r="C493" s="5">
        <v>3</v>
      </c>
      <c r="D493" s="6">
        <v>46107.333333333336</v>
      </c>
      <c r="E493" s="15">
        <f t="shared" si="14"/>
        <v>0</v>
      </c>
      <c r="F493" s="10">
        <v>0</v>
      </c>
      <c r="G493" t="str">
        <f t="shared" si="15"/>
        <v>UPDATE WipDetails SET ForecastData = 0 WHERE WipMaster_Id IN (SELECT id FROM WipMasters WHERE issuedmonth = 'January' AND IssuedYear = 2026) AND CommitmentPeriod = 3 AND CASIN = 'B07QFFTWBV';</v>
      </c>
    </row>
    <row r="494" spans="1:7" ht="15.75" x14ac:dyDescent="0.25">
      <c r="A494" s="5" t="s">
        <v>123</v>
      </c>
      <c r="B494" s="5">
        <v>60</v>
      </c>
      <c r="C494" s="5">
        <v>3</v>
      </c>
      <c r="D494" s="6">
        <v>46107.333333333336</v>
      </c>
      <c r="E494" s="15">
        <f t="shared" si="14"/>
        <v>80</v>
      </c>
      <c r="F494" s="10">
        <v>79.8</v>
      </c>
      <c r="G494" t="str">
        <f t="shared" si="15"/>
        <v>UPDATE WipDetails SET ForecastData = 80 WHERE WipMaster_Id IN (SELECT id FROM WipMasters WHERE issuedmonth = 'January' AND IssuedYear = 2026) AND CommitmentPeriod = 3 AND CASIN = 'B07QFFTWD4';</v>
      </c>
    </row>
    <row r="495" spans="1:7" ht="15.75" x14ac:dyDescent="0.25">
      <c r="A495" s="5" t="s">
        <v>170</v>
      </c>
      <c r="B495" s="5">
        <v>0</v>
      </c>
      <c r="C495" s="5">
        <v>3</v>
      </c>
      <c r="D495" s="6">
        <v>46107.333333333336</v>
      </c>
      <c r="E495" s="15">
        <f t="shared" si="14"/>
        <v>0</v>
      </c>
      <c r="F495" s="10">
        <v>0</v>
      </c>
      <c r="G495" t="str">
        <f t="shared" si="15"/>
        <v>UPDATE WipDetails SET ForecastData = 0 WHERE WipMaster_Id IN (SELECT id FROM WipMasters WHERE issuedmonth = 'January' AND IssuedYear = 2026) AND CommitmentPeriod = 3 AND CASIN = 'B07QFFTWF1';</v>
      </c>
    </row>
    <row r="496" spans="1:7" ht="15.75" x14ac:dyDescent="0.25">
      <c r="A496" s="5" t="s">
        <v>99</v>
      </c>
      <c r="B496" s="5">
        <v>0</v>
      </c>
      <c r="C496" s="5">
        <v>3</v>
      </c>
      <c r="D496" s="6">
        <v>46107.333333333336</v>
      </c>
      <c r="E496" s="15">
        <f t="shared" si="14"/>
        <v>0</v>
      </c>
      <c r="F496" s="10">
        <v>0</v>
      </c>
      <c r="G496" t="str">
        <f t="shared" si="15"/>
        <v>UPDATE WipDetails SET ForecastData = 0 WHERE WipMaster_Id IN (SELECT id FROM WipMasters WHERE issuedmonth = 'January' AND IssuedYear = 2026) AND CommitmentPeriod = 3 AND CASIN = 'B07QFFWDRN';</v>
      </c>
    </row>
    <row r="497" spans="1:7" ht="15.75" x14ac:dyDescent="0.25">
      <c r="A497" s="5" t="s">
        <v>225</v>
      </c>
      <c r="B497" s="5">
        <v>80</v>
      </c>
      <c r="C497" s="5">
        <v>3</v>
      </c>
      <c r="D497" s="6">
        <v>46107.333333333336</v>
      </c>
      <c r="E497" s="15">
        <f t="shared" si="14"/>
        <v>106</v>
      </c>
      <c r="F497" s="10">
        <v>106.4</v>
      </c>
      <c r="G497" t="str">
        <f t="shared" si="15"/>
        <v>UPDATE WipDetails SET ForecastData = 106 WHERE WipMaster_Id IN (SELECT id FROM WipMasters WHERE issuedmonth = 'January' AND IssuedYear = 2026) AND CommitmentPeriod = 3 AND CASIN = 'B07QFFWDSN';</v>
      </c>
    </row>
    <row r="498" spans="1:7" ht="15.75" x14ac:dyDescent="0.25">
      <c r="A498" s="5" t="s">
        <v>127</v>
      </c>
      <c r="B498" s="5">
        <v>200</v>
      </c>
      <c r="C498" s="5">
        <v>3</v>
      </c>
      <c r="D498" s="6">
        <v>46107.333333333336</v>
      </c>
      <c r="E498" s="15">
        <f t="shared" si="14"/>
        <v>266</v>
      </c>
      <c r="F498" s="10">
        <v>266</v>
      </c>
      <c r="G498" t="str">
        <f t="shared" si="15"/>
        <v>UPDATE WipDetails SET ForecastData = 266 WHERE WipMaster_Id IN (SELECT id FROM WipMasters WHERE issuedmonth = 'January' AND IssuedYear = 2026) AND CommitmentPeriod = 3 AND CASIN = 'B07QFFWDV2';</v>
      </c>
    </row>
    <row r="499" spans="1:7" ht="15.75" x14ac:dyDescent="0.25">
      <c r="A499" s="5" t="s">
        <v>124</v>
      </c>
      <c r="B499" s="5">
        <v>360</v>
      </c>
      <c r="C499" s="5">
        <v>3</v>
      </c>
      <c r="D499" s="6">
        <v>46107.333333333336</v>
      </c>
      <c r="E499" s="15">
        <f t="shared" si="14"/>
        <v>479</v>
      </c>
      <c r="F499" s="10">
        <v>478.8</v>
      </c>
      <c r="G499" t="str">
        <f t="shared" si="15"/>
        <v>UPDATE WipDetails SET ForecastData = 479 WHERE WipMaster_Id IN (SELECT id FROM WipMasters WHERE issuedmonth = 'January' AND IssuedYear = 2026) AND CommitmentPeriod = 3 AND CASIN = 'B07QFFWRZK';</v>
      </c>
    </row>
    <row r="500" spans="1:7" ht="15.75" x14ac:dyDescent="0.25">
      <c r="A500" s="5" t="s">
        <v>249</v>
      </c>
      <c r="B500" s="5">
        <v>100</v>
      </c>
      <c r="C500" s="5">
        <v>3</v>
      </c>
      <c r="D500" s="6">
        <v>46107.333333333336</v>
      </c>
      <c r="E500" s="15">
        <f t="shared" si="14"/>
        <v>133</v>
      </c>
      <c r="F500" s="10">
        <v>133</v>
      </c>
      <c r="G500" t="str">
        <f t="shared" si="15"/>
        <v>UPDATE WipDetails SET ForecastData = 133 WHERE WipMaster_Id IN (SELECT id FROM WipMasters WHERE issuedmonth = 'January' AND IssuedYear = 2026) AND CommitmentPeriod = 3 AND CASIN = 'B07QFFWRZM';</v>
      </c>
    </row>
    <row r="501" spans="1:7" ht="15.75" x14ac:dyDescent="0.25">
      <c r="A501" s="5" t="s">
        <v>130</v>
      </c>
      <c r="B501" s="5">
        <v>580</v>
      </c>
      <c r="C501" s="5">
        <v>3</v>
      </c>
      <c r="D501" s="6">
        <v>46107.333333333336</v>
      </c>
      <c r="E501" s="15">
        <f t="shared" si="14"/>
        <v>771</v>
      </c>
      <c r="F501" s="10">
        <v>771.4</v>
      </c>
      <c r="G501" t="str">
        <f t="shared" si="15"/>
        <v>UPDATE WipDetails SET ForecastData = 771 WHERE WipMaster_Id IN (SELECT id FROM WipMasters WHERE issuedmonth = 'January' AND IssuedYear = 2026) AND CommitmentPeriod = 3 AND CASIN = 'B07QFFWS1W';</v>
      </c>
    </row>
    <row r="502" spans="1:7" ht="15.75" x14ac:dyDescent="0.25">
      <c r="A502" s="5" t="s">
        <v>234</v>
      </c>
      <c r="B502" s="5">
        <v>500</v>
      </c>
      <c r="C502" s="5">
        <v>3</v>
      </c>
      <c r="D502" s="6">
        <v>46107.333333333336</v>
      </c>
      <c r="E502" s="15">
        <f t="shared" si="14"/>
        <v>665</v>
      </c>
      <c r="F502" s="10">
        <v>665</v>
      </c>
      <c r="G502" t="str">
        <f t="shared" si="15"/>
        <v>UPDATE WipDetails SET ForecastData = 665 WHERE WipMaster_Id IN (SELECT id FROM WipMasters WHERE issuedmonth = 'January' AND IssuedYear = 2026) AND CommitmentPeriod = 3 AND CASIN = 'B07QFFX4L5';</v>
      </c>
    </row>
    <row r="503" spans="1:7" ht="15.75" x14ac:dyDescent="0.25">
      <c r="A503" s="5" t="s">
        <v>138</v>
      </c>
      <c r="B503" s="5">
        <v>940</v>
      </c>
      <c r="C503" s="5">
        <v>3</v>
      </c>
      <c r="D503" s="6">
        <v>46107.333333333336</v>
      </c>
      <c r="E503" s="15">
        <f t="shared" si="14"/>
        <v>1250</v>
      </c>
      <c r="F503" s="10">
        <v>1250.2</v>
      </c>
      <c r="G503" t="str">
        <f t="shared" si="15"/>
        <v>UPDATE WipDetails SET ForecastData = 1250 WHERE WipMaster_Id IN (SELECT id FROM WipMasters WHERE issuedmonth = 'January' AND IssuedYear = 2026) AND CommitmentPeriod = 3 AND CASIN = 'B07QFFX4T6';</v>
      </c>
    </row>
    <row r="504" spans="1:7" ht="15.75" x14ac:dyDescent="0.25">
      <c r="A504" s="5" t="s">
        <v>240</v>
      </c>
      <c r="B504" s="5">
        <v>700</v>
      </c>
      <c r="C504" s="5">
        <v>3</v>
      </c>
      <c r="D504" s="6">
        <v>46107.333333333336</v>
      </c>
      <c r="E504" s="15">
        <f t="shared" si="14"/>
        <v>931</v>
      </c>
      <c r="F504" s="10">
        <v>931</v>
      </c>
      <c r="G504" t="str">
        <f t="shared" si="15"/>
        <v>UPDATE WipDetails SET ForecastData = 931 WHERE WipMaster_Id IN (SELECT id FROM WipMasters WHERE issuedmonth = 'January' AND IssuedYear = 2026) AND CommitmentPeriod = 3 AND CASIN = 'B07QFFXMLD';</v>
      </c>
    </row>
    <row r="505" spans="1:7" ht="15.75" x14ac:dyDescent="0.25">
      <c r="A505" s="5" t="s">
        <v>243</v>
      </c>
      <c r="B505" s="5">
        <v>60</v>
      </c>
      <c r="C505" s="5">
        <v>3</v>
      </c>
      <c r="D505" s="6">
        <v>46107.333333333336</v>
      </c>
      <c r="E505" s="15">
        <f t="shared" si="14"/>
        <v>80</v>
      </c>
      <c r="F505" s="10">
        <v>79.8</v>
      </c>
      <c r="G505" t="str">
        <f t="shared" si="15"/>
        <v>UPDATE WipDetails SET ForecastData = 80 WHERE WipMaster_Id IN (SELECT id FROM WipMasters WHERE issuedmonth = 'January' AND IssuedYear = 2026) AND CommitmentPeriod = 3 AND CASIN = 'B07QFFXMMD';</v>
      </c>
    </row>
    <row r="506" spans="1:7" ht="15.75" x14ac:dyDescent="0.25">
      <c r="A506" s="5" t="s">
        <v>96</v>
      </c>
      <c r="B506" s="5">
        <v>0</v>
      </c>
      <c r="C506" s="5">
        <v>3</v>
      </c>
      <c r="D506" s="6">
        <v>46107.333333333336</v>
      </c>
      <c r="E506" s="15">
        <f t="shared" si="14"/>
        <v>0</v>
      </c>
      <c r="F506" s="10">
        <v>0</v>
      </c>
      <c r="G506" t="str">
        <f t="shared" si="15"/>
        <v>UPDATE WipDetails SET ForecastData = 0 WHERE WipMaster_Id IN (SELECT id FROM WipMasters WHERE issuedmonth = 'January' AND IssuedYear = 2026) AND CommitmentPeriod = 3 AND CASIN = 'B07QFFXPLC';</v>
      </c>
    </row>
    <row r="507" spans="1:7" ht="15.75" x14ac:dyDescent="0.25">
      <c r="A507" s="5" t="s">
        <v>107</v>
      </c>
      <c r="B507" s="5">
        <v>60</v>
      </c>
      <c r="C507" s="5">
        <v>3</v>
      </c>
      <c r="D507" s="6">
        <v>46107.333333333336</v>
      </c>
      <c r="E507" s="15">
        <f t="shared" si="14"/>
        <v>80</v>
      </c>
      <c r="F507" s="10">
        <v>79.8</v>
      </c>
      <c r="G507" t="str">
        <f t="shared" si="15"/>
        <v>UPDATE WipDetails SET ForecastData = 80 WHERE WipMaster_Id IN (SELECT id FROM WipMasters WHERE issuedmonth = 'January' AND IssuedYear = 2026) AND CommitmentPeriod = 3 AND CASIN = 'B07QGKWS4K';</v>
      </c>
    </row>
    <row r="508" spans="1:7" ht="15.75" x14ac:dyDescent="0.25">
      <c r="A508" s="5" t="s">
        <v>136</v>
      </c>
      <c r="B508" s="5">
        <v>80</v>
      </c>
      <c r="C508" s="5">
        <v>3</v>
      </c>
      <c r="D508" s="6">
        <v>46107.333333333336</v>
      </c>
      <c r="E508" s="15">
        <f t="shared" si="14"/>
        <v>106</v>
      </c>
      <c r="F508" s="10">
        <v>106.4</v>
      </c>
      <c r="G508" t="str">
        <f t="shared" si="15"/>
        <v>UPDATE WipDetails SET ForecastData = 106 WHERE WipMaster_Id IN (SELECT id FROM WipMasters WHERE issuedmonth = 'January' AND IssuedYear = 2026) AND CommitmentPeriod = 3 AND CASIN = 'B07QGKWTWV';</v>
      </c>
    </row>
    <row r="509" spans="1:7" ht="15.75" x14ac:dyDescent="0.25">
      <c r="A509" s="5" t="s">
        <v>70</v>
      </c>
      <c r="B509" s="5">
        <v>780</v>
      </c>
      <c r="C509" s="5">
        <v>3</v>
      </c>
      <c r="D509" s="6">
        <v>46107.333333333336</v>
      </c>
      <c r="E509" s="15">
        <f t="shared" si="14"/>
        <v>1037</v>
      </c>
      <c r="F509" s="10">
        <v>1037.4000000000001</v>
      </c>
      <c r="G509" t="str">
        <f t="shared" si="15"/>
        <v>UPDATE WipDetails SET ForecastData = 1037 WHERE WipMaster_Id IN (SELECT id FROM WipMasters WHERE issuedmonth = 'January' AND IssuedYear = 2026) AND CommitmentPeriod = 3 AND CASIN = 'B07QGKWTX9';</v>
      </c>
    </row>
    <row r="510" spans="1:7" ht="15.75" x14ac:dyDescent="0.25">
      <c r="A510" s="5" t="s">
        <v>128</v>
      </c>
      <c r="B510" s="5">
        <v>60</v>
      </c>
      <c r="C510" s="5">
        <v>3</v>
      </c>
      <c r="D510" s="6">
        <v>46107.333333333336</v>
      </c>
      <c r="E510" s="15">
        <f t="shared" si="14"/>
        <v>80</v>
      </c>
      <c r="F510" s="10">
        <v>79.8</v>
      </c>
      <c r="G510" t="str">
        <f t="shared" si="15"/>
        <v>UPDATE WipDetails SET ForecastData = 80 WHERE WipMaster_Id IN (SELECT id FROM WipMasters WHERE issuedmonth = 'January' AND IssuedYear = 2026) AND CommitmentPeriod = 3 AND CASIN = 'B07QGKXW9H';</v>
      </c>
    </row>
    <row r="511" spans="1:7" ht="15.75" x14ac:dyDescent="0.25">
      <c r="A511" s="5" t="s">
        <v>195</v>
      </c>
      <c r="B511" s="5">
        <v>0</v>
      </c>
      <c r="C511" s="5">
        <v>3</v>
      </c>
      <c r="D511" s="6">
        <v>46107.333333333336</v>
      </c>
      <c r="E511" s="15">
        <f t="shared" si="14"/>
        <v>0</v>
      </c>
      <c r="F511" s="10">
        <v>0</v>
      </c>
      <c r="G511" t="str">
        <f t="shared" si="15"/>
        <v>UPDATE WipDetails SET ForecastData = 0 WHERE WipMaster_Id IN (SELECT id FROM WipMasters WHERE issuedmonth = 'January' AND IssuedYear = 2026) AND CommitmentPeriod = 3 AND CASIN = 'B07QGKXW9J';</v>
      </c>
    </row>
    <row r="512" spans="1:7" ht="15.75" x14ac:dyDescent="0.25">
      <c r="A512" s="5" t="s">
        <v>111</v>
      </c>
      <c r="B512" s="5">
        <v>520</v>
      </c>
      <c r="C512" s="5">
        <v>3</v>
      </c>
      <c r="D512" s="6">
        <v>46107.333333333336</v>
      </c>
      <c r="E512" s="15">
        <f t="shared" si="14"/>
        <v>692</v>
      </c>
      <c r="F512" s="10">
        <v>691.6</v>
      </c>
      <c r="G512" t="str">
        <f t="shared" si="15"/>
        <v>UPDATE WipDetails SET ForecastData = 692 WHERE WipMaster_Id IN (SELECT id FROM WipMasters WHERE issuedmonth = 'January' AND IssuedYear = 2026) AND CommitmentPeriod = 3 AND CASIN = 'B07QGKXW9S';</v>
      </c>
    </row>
    <row r="513" spans="1:7" ht="15.75" x14ac:dyDescent="0.25">
      <c r="A513" s="5" t="s">
        <v>244</v>
      </c>
      <c r="B513" s="5">
        <v>60</v>
      </c>
      <c r="C513" s="5">
        <v>3</v>
      </c>
      <c r="D513" s="6">
        <v>46107.333333333336</v>
      </c>
      <c r="E513" s="15">
        <f t="shared" si="14"/>
        <v>80</v>
      </c>
      <c r="F513" s="10">
        <v>79.8</v>
      </c>
      <c r="G513" t="str">
        <f t="shared" si="15"/>
        <v>UPDATE WipDetails SET ForecastData = 80 WHERE WipMaster_Id IN (SELECT id FROM WipMasters WHERE issuedmonth = 'January' AND IssuedYear = 2026) AND CommitmentPeriod = 3 AND CASIN = 'B07QGKXWCL';</v>
      </c>
    </row>
    <row r="514" spans="1:7" ht="15.75" x14ac:dyDescent="0.25">
      <c r="A514" s="5" t="s">
        <v>149</v>
      </c>
      <c r="B514" s="5">
        <v>780</v>
      </c>
      <c r="C514" s="5">
        <v>3</v>
      </c>
      <c r="D514" s="6">
        <v>46107.333333333336</v>
      </c>
      <c r="E514" s="15">
        <f t="shared" si="14"/>
        <v>1037</v>
      </c>
      <c r="F514" s="10">
        <v>1037.4000000000001</v>
      </c>
      <c r="G514" t="str">
        <f t="shared" si="15"/>
        <v>UPDATE WipDetails SET ForecastData = 1037 WHERE WipMaster_Id IN (SELECT id FROM WipMasters WHERE issuedmonth = 'January' AND IssuedYear = 2026) AND CommitmentPeriod = 3 AND CASIN = 'B07QGKXWCP';</v>
      </c>
    </row>
    <row r="515" spans="1:7" ht="15.75" x14ac:dyDescent="0.25">
      <c r="A515" s="5" t="s">
        <v>239</v>
      </c>
      <c r="B515" s="5">
        <v>60</v>
      </c>
      <c r="C515" s="5">
        <v>3</v>
      </c>
      <c r="D515" s="6">
        <v>46107.333333333336</v>
      </c>
      <c r="E515" s="15">
        <f t="shared" ref="E515:E578" si="16">ROUND(F515,0)</f>
        <v>80</v>
      </c>
      <c r="F515" s="10">
        <v>79.8</v>
      </c>
      <c r="G515" t="str">
        <f t="shared" ref="G515:G578" si="17">"UPDATE WipDetails SET ForecastData = "&amp; E515 &amp;" WHERE WipMaster_Id IN (SELECT id FROM WipMasters WHERE issuedmonth = 'January' AND IssuedYear = 2026) AND CommitmentPeriod = 3 AND CASIN = '"&amp; A515 &amp;"';"</f>
        <v>UPDATE WipDetails SET ForecastData = 80 WHERE WipMaster_Id IN (SELECT id FROM WipMasters WHERE issuedmonth = 'January' AND IssuedYear = 2026) AND CommitmentPeriod = 3 AND CASIN = 'B07QGKXWJR';</v>
      </c>
    </row>
    <row r="516" spans="1:7" ht="15.75" x14ac:dyDescent="0.25">
      <c r="A516" s="5" t="s">
        <v>154</v>
      </c>
      <c r="B516" s="5">
        <v>100</v>
      </c>
      <c r="C516" s="5">
        <v>3</v>
      </c>
      <c r="D516" s="6">
        <v>46107.333333333336</v>
      </c>
      <c r="E516" s="15">
        <f t="shared" si="16"/>
        <v>133</v>
      </c>
      <c r="F516" s="10">
        <v>133</v>
      </c>
      <c r="G516" t="str">
        <f t="shared" si="17"/>
        <v>UPDATE WipDetails SET ForecastData = 133 WHERE WipMaster_Id IN (SELECT id FROM WipMasters WHERE issuedmonth = 'January' AND IssuedYear = 2026) AND CommitmentPeriod = 3 AND CASIN = 'B07QGKXX2Y';</v>
      </c>
    </row>
    <row r="517" spans="1:7" ht="15.75" x14ac:dyDescent="0.25">
      <c r="A517" s="5" t="s">
        <v>102</v>
      </c>
      <c r="B517" s="5">
        <v>60</v>
      </c>
      <c r="C517" s="5">
        <v>3</v>
      </c>
      <c r="D517" s="6">
        <v>46107.333333333336</v>
      </c>
      <c r="E517" s="15">
        <f t="shared" si="16"/>
        <v>80</v>
      </c>
      <c r="F517" s="10">
        <v>79.8</v>
      </c>
      <c r="G517" t="str">
        <f t="shared" si="17"/>
        <v>UPDATE WipDetails SET ForecastData = 80 WHERE WipMaster_Id IN (SELECT id FROM WipMasters WHERE issuedmonth = 'January' AND IssuedYear = 2026) AND CommitmentPeriod = 3 AND CASIN = 'B07QGKXX2Z';</v>
      </c>
    </row>
    <row r="518" spans="1:7" ht="15.75" x14ac:dyDescent="0.25">
      <c r="A518" s="5" t="s">
        <v>131</v>
      </c>
      <c r="B518" s="5">
        <v>1040</v>
      </c>
      <c r="C518" s="5">
        <v>3</v>
      </c>
      <c r="D518" s="6">
        <v>46107.333333333336</v>
      </c>
      <c r="E518" s="15">
        <f t="shared" si="16"/>
        <v>1383</v>
      </c>
      <c r="F518" s="10">
        <v>1383.2</v>
      </c>
      <c r="G518" t="str">
        <f t="shared" si="17"/>
        <v>UPDATE WipDetails SET ForecastData = 1383 WHERE WipMaster_Id IN (SELECT id FROM WipMasters WHERE issuedmonth = 'January' AND IssuedYear = 2026) AND CommitmentPeriod = 3 AND CASIN = 'B07QGKXX4J';</v>
      </c>
    </row>
    <row r="519" spans="1:7" ht="15.75" x14ac:dyDescent="0.25">
      <c r="A519" s="5" t="s">
        <v>202</v>
      </c>
      <c r="B519" s="5">
        <v>80</v>
      </c>
      <c r="C519" s="5">
        <v>3</v>
      </c>
      <c r="D519" s="6">
        <v>46107.333333333336</v>
      </c>
      <c r="E519" s="15">
        <f t="shared" si="16"/>
        <v>106</v>
      </c>
      <c r="F519" s="10">
        <v>106.4</v>
      </c>
      <c r="G519" t="str">
        <f t="shared" si="17"/>
        <v>UPDATE WipDetails SET ForecastData = 106 WHERE WipMaster_Id IN (SELECT id FROM WipMasters WHERE issuedmonth = 'January' AND IssuedYear = 2026) AND CommitmentPeriod = 3 AND CASIN = 'B07QGKXY1W';</v>
      </c>
    </row>
    <row r="520" spans="1:7" ht="15.75" x14ac:dyDescent="0.25">
      <c r="A520" s="5" t="s">
        <v>71</v>
      </c>
      <c r="B520" s="5">
        <v>60</v>
      </c>
      <c r="C520" s="5">
        <v>3</v>
      </c>
      <c r="D520" s="6">
        <v>46107.333333333336</v>
      </c>
      <c r="E520" s="15">
        <f t="shared" si="16"/>
        <v>80</v>
      </c>
      <c r="F520" s="10">
        <v>79.8</v>
      </c>
      <c r="G520" t="str">
        <f t="shared" si="17"/>
        <v>UPDATE WipDetails SET ForecastData = 80 WHERE WipMaster_Id IN (SELECT id FROM WipMasters WHERE issuedmonth = 'January' AND IssuedYear = 2026) AND CommitmentPeriod = 3 AND CASIN = 'B07QGKXY41';</v>
      </c>
    </row>
    <row r="521" spans="1:7" ht="15.75" x14ac:dyDescent="0.25">
      <c r="A521" s="5" t="s">
        <v>151</v>
      </c>
      <c r="B521" s="5">
        <v>80</v>
      </c>
      <c r="C521" s="5">
        <v>3</v>
      </c>
      <c r="D521" s="6">
        <v>46107.333333333336</v>
      </c>
      <c r="E521" s="15">
        <f t="shared" si="16"/>
        <v>106</v>
      </c>
      <c r="F521" s="10">
        <v>106.4</v>
      </c>
      <c r="G521" t="str">
        <f t="shared" si="17"/>
        <v>UPDATE WipDetails SET ForecastData = 106 WHERE WipMaster_Id IN (SELECT id FROM WipMasters WHERE issuedmonth = 'January' AND IssuedYear = 2026) AND CommitmentPeriod = 3 AND CASIN = 'B07QGKXY4Q';</v>
      </c>
    </row>
    <row r="522" spans="1:7" ht="15.75" x14ac:dyDescent="0.25">
      <c r="A522" s="5" t="s">
        <v>167</v>
      </c>
      <c r="B522" s="5">
        <v>0</v>
      </c>
      <c r="C522" s="5">
        <v>3</v>
      </c>
      <c r="D522" s="6">
        <v>46107.333333333336</v>
      </c>
      <c r="E522" s="15">
        <f t="shared" si="16"/>
        <v>0</v>
      </c>
      <c r="F522" s="10">
        <v>0</v>
      </c>
      <c r="G522" t="str">
        <f t="shared" si="17"/>
        <v>UPDATE WipDetails SET ForecastData = 0 WHERE WipMaster_Id IN (SELECT id FROM WipMasters WHERE issuedmonth = 'January' AND IssuedYear = 2026) AND CommitmentPeriod = 3 AND CASIN = 'B07QGKXY7J';</v>
      </c>
    </row>
    <row r="523" spans="1:7" ht="15.75" x14ac:dyDescent="0.25">
      <c r="A523" s="5" t="s">
        <v>139</v>
      </c>
      <c r="B523" s="5">
        <v>240</v>
      </c>
      <c r="C523" s="5">
        <v>3</v>
      </c>
      <c r="D523" s="6">
        <v>46107.333333333336</v>
      </c>
      <c r="E523" s="15">
        <f t="shared" si="16"/>
        <v>319</v>
      </c>
      <c r="F523" s="10">
        <v>319.2</v>
      </c>
      <c r="G523" t="str">
        <f t="shared" si="17"/>
        <v>UPDATE WipDetails SET ForecastData = 319 WHERE WipMaster_Id IN (SELECT id FROM WipMasters WHERE issuedmonth = 'January' AND IssuedYear = 2026) AND CommitmentPeriod = 3 AND CASIN = 'B07QGKY62S';</v>
      </c>
    </row>
    <row r="524" spans="1:7" ht="15.75" x14ac:dyDescent="0.25">
      <c r="A524" s="5" t="s">
        <v>135</v>
      </c>
      <c r="B524" s="5">
        <v>60</v>
      </c>
      <c r="C524" s="5">
        <v>3</v>
      </c>
      <c r="D524" s="6">
        <v>46107.333333333336</v>
      </c>
      <c r="E524" s="15">
        <f t="shared" si="16"/>
        <v>80</v>
      </c>
      <c r="F524" s="10">
        <v>79.8</v>
      </c>
      <c r="G524" t="str">
        <f t="shared" si="17"/>
        <v>UPDATE WipDetails SET ForecastData = 80 WHERE WipMaster_Id IN (SELECT id FROM WipMasters WHERE issuedmonth = 'January' AND IssuedYear = 2026) AND CommitmentPeriod = 3 AND CASIN = 'B07QGKY86T';</v>
      </c>
    </row>
    <row r="525" spans="1:7" ht="15.75" x14ac:dyDescent="0.25">
      <c r="A525" s="5" t="s">
        <v>157</v>
      </c>
      <c r="B525" s="5">
        <v>180</v>
      </c>
      <c r="C525" s="5">
        <v>3</v>
      </c>
      <c r="D525" s="6">
        <v>46107.333333333336</v>
      </c>
      <c r="E525" s="15">
        <f t="shared" si="16"/>
        <v>239</v>
      </c>
      <c r="F525" s="10">
        <v>239.4</v>
      </c>
      <c r="G525" t="str">
        <f t="shared" si="17"/>
        <v>UPDATE WipDetails SET ForecastData = 239 WHERE WipMaster_Id IN (SELECT id FROM WipMasters WHERE issuedmonth = 'January' AND IssuedYear = 2026) AND CommitmentPeriod = 3 AND CASIN = 'B07QGKY8HJ';</v>
      </c>
    </row>
    <row r="526" spans="1:7" ht="15.75" x14ac:dyDescent="0.25">
      <c r="A526" s="5" t="s">
        <v>126</v>
      </c>
      <c r="B526" s="5">
        <v>1020</v>
      </c>
      <c r="C526" s="5">
        <v>3</v>
      </c>
      <c r="D526" s="6">
        <v>46107.333333333336</v>
      </c>
      <c r="E526" s="15">
        <f t="shared" si="16"/>
        <v>1357</v>
      </c>
      <c r="F526" s="10">
        <v>1356.6</v>
      </c>
      <c r="G526" t="str">
        <f t="shared" si="17"/>
        <v>UPDATE WipDetails SET ForecastData = 1357 WHERE WipMaster_Id IN (SELECT id FROM WipMasters WHERE issuedmonth = 'January' AND IssuedYear = 2026) AND CommitmentPeriod = 3 AND CASIN = 'B07QGKY8HL';</v>
      </c>
    </row>
    <row r="527" spans="1:7" ht="15.75" x14ac:dyDescent="0.25">
      <c r="A527" s="5" t="s">
        <v>137</v>
      </c>
      <c r="B527" s="5">
        <v>200</v>
      </c>
      <c r="C527" s="5">
        <v>3</v>
      </c>
      <c r="D527" s="6">
        <v>46107.333333333336</v>
      </c>
      <c r="E527" s="15">
        <f t="shared" si="16"/>
        <v>266</v>
      </c>
      <c r="F527" s="10">
        <v>266</v>
      </c>
      <c r="G527" t="str">
        <f t="shared" si="17"/>
        <v>UPDATE WipDetails SET ForecastData = 266 WHERE WipMaster_Id IN (SELECT id FROM WipMasters WHERE issuedmonth = 'January' AND IssuedYear = 2026) AND CommitmentPeriod = 3 AND CASIN = 'B07QGKY8HQ';</v>
      </c>
    </row>
    <row r="528" spans="1:7" ht="15.75" x14ac:dyDescent="0.25">
      <c r="A528" s="5" t="s">
        <v>242</v>
      </c>
      <c r="B528" s="5">
        <v>180</v>
      </c>
      <c r="C528" s="5">
        <v>3</v>
      </c>
      <c r="D528" s="6">
        <v>46107.333333333336</v>
      </c>
      <c r="E528" s="15">
        <f t="shared" si="16"/>
        <v>239</v>
      </c>
      <c r="F528" s="10">
        <v>239.4</v>
      </c>
      <c r="G528" t="str">
        <f t="shared" si="17"/>
        <v>UPDATE WipDetails SET ForecastData = 239 WHERE WipMaster_Id IN (SELECT id FROM WipMasters WHERE issuedmonth = 'January' AND IssuedYear = 2026) AND CommitmentPeriod = 3 AND CASIN = 'B07QGKY8JH';</v>
      </c>
    </row>
    <row r="529" spans="1:7" ht="15.75" x14ac:dyDescent="0.25">
      <c r="A529" s="5" t="s">
        <v>231</v>
      </c>
      <c r="B529" s="5">
        <v>80</v>
      </c>
      <c r="C529" s="5">
        <v>3</v>
      </c>
      <c r="D529" s="6">
        <v>46107.333333333336</v>
      </c>
      <c r="E529" s="15">
        <f t="shared" si="16"/>
        <v>106</v>
      </c>
      <c r="F529" s="10">
        <v>106.4</v>
      </c>
      <c r="G529" t="str">
        <f t="shared" si="17"/>
        <v>UPDATE WipDetails SET ForecastData = 106 WHERE WipMaster_Id IN (SELECT id FROM WipMasters WHERE issuedmonth = 'January' AND IssuedYear = 2026) AND CommitmentPeriod = 3 AND CASIN = 'B07QGKY8JL';</v>
      </c>
    </row>
    <row r="530" spans="1:7" ht="15.75" x14ac:dyDescent="0.25">
      <c r="A530" s="5" t="s">
        <v>204</v>
      </c>
      <c r="B530" s="5">
        <v>540</v>
      </c>
      <c r="C530" s="5">
        <v>3</v>
      </c>
      <c r="D530" s="6">
        <v>46107.333333333336</v>
      </c>
      <c r="E530" s="15">
        <f t="shared" si="16"/>
        <v>718</v>
      </c>
      <c r="F530" s="10">
        <v>718.2</v>
      </c>
      <c r="G530" t="str">
        <f t="shared" si="17"/>
        <v>UPDATE WipDetails SET ForecastData = 718 WHERE WipMaster_Id IN (SELECT id FROM WipMasters WHERE issuedmonth = 'January' AND IssuedYear = 2026) AND CommitmentPeriod = 3 AND CASIN = 'B07QGKY8N9';</v>
      </c>
    </row>
    <row r="531" spans="1:7" ht="15.75" x14ac:dyDescent="0.25">
      <c r="A531" s="5" t="s">
        <v>232</v>
      </c>
      <c r="B531" s="5">
        <v>100</v>
      </c>
      <c r="C531" s="5">
        <v>3</v>
      </c>
      <c r="D531" s="6">
        <v>46107.333333333336</v>
      </c>
      <c r="E531" s="15">
        <f t="shared" si="16"/>
        <v>133</v>
      </c>
      <c r="F531" s="10">
        <v>133</v>
      </c>
      <c r="G531" t="str">
        <f t="shared" si="17"/>
        <v>UPDATE WipDetails SET ForecastData = 133 WHERE WipMaster_Id IN (SELECT id FROM WipMasters WHERE issuedmonth = 'January' AND IssuedYear = 2026) AND CommitmentPeriod = 3 AND CASIN = 'B07QGKY8ND';</v>
      </c>
    </row>
    <row r="532" spans="1:7" ht="15.75" x14ac:dyDescent="0.25">
      <c r="A532" s="5" t="s">
        <v>147</v>
      </c>
      <c r="B532" s="5">
        <v>60</v>
      </c>
      <c r="C532" s="5">
        <v>3</v>
      </c>
      <c r="D532" s="6">
        <v>46107.333333333336</v>
      </c>
      <c r="E532" s="15">
        <f t="shared" si="16"/>
        <v>80</v>
      </c>
      <c r="F532" s="10">
        <v>79.8</v>
      </c>
      <c r="G532" t="str">
        <f t="shared" si="17"/>
        <v>UPDATE WipDetails SET ForecastData = 80 WHERE WipMaster_Id IN (SELECT id FROM WipMasters WHERE issuedmonth = 'January' AND IssuedYear = 2026) AND CommitmentPeriod = 3 AND CASIN = 'B07QGKY952';</v>
      </c>
    </row>
    <row r="533" spans="1:7" ht="15.75" x14ac:dyDescent="0.25">
      <c r="A533" s="5" t="s">
        <v>101</v>
      </c>
      <c r="B533" s="5">
        <v>0</v>
      </c>
      <c r="C533" s="5">
        <v>3</v>
      </c>
      <c r="D533" s="6">
        <v>46107.333333333336</v>
      </c>
      <c r="E533" s="15">
        <f t="shared" si="16"/>
        <v>0</v>
      </c>
      <c r="F533" s="10">
        <v>0</v>
      </c>
      <c r="G533" t="str">
        <f t="shared" si="17"/>
        <v>UPDATE WipDetails SET ForecastData = 0 WHERE WipMaster_Id IN (SELECT id FROM WipMasters WHERE issuedmonth = 'January' AND IssuedYear = 2026) AND CommitmentPeriod = 3 AND CASIN = 'B07QGKY953';</v>
      </c>
    </row>
    <row r="534" spans="1:7" ht="15.75" x14ac:dyDescent="0.25">
      <c r="A534" s="5" t="s">
        <v>247</v>
      </c>
      <c r="B534" s="5">
        <v>520</v>
      </c>
      <c r="C534" s="5">
        <v>3</v>
      </c>
      <c r="D534" s="6">
        <v>46107.333333333336</v>
      </c>
      <c r="E534" s="15">
        <f t="shared" si="16"/>
        <v>692</v>
      </c>
      <c r="F534" s="10">
        <v>691.6</v>
      </c>
      <c r="G534" t="str">
        <f t="shared" si="17"/>
        <v>UPDATE WipDetails SET ForecastData = 692 WHERE WipMaster_Id IN (SELECT id FROM WipMasters WHERE issuedmonth = 'January' AND IssuedYear = 2026) AND CommitmentPeriod = 3 AND CASIN = 'B07QGKY95Y';</v>
      </c>
    </row>
    <row r="535" spans="1:7" ht="15.75" x14ac:dyDescent="0.25">
      <c r="A535" s="5" t="s">
        <v>200</v>
      </c>
      <c r="B535" s="5">
        <v>0</v>
      </c>
      <c r="C535" s="5">
        <v>3</v>
      </c>
      <c r="D535" s="6">
        <v>46107.333333333336</v>
      </c>
      <c r="E535" s="15">
        <f t="shared" si="16"/>
        <v>0</v>
      </c>
      <c r="F535" s="10">
        <v>0</v>
      </c>
      <c r="G535" t="str">
        <f t="shared" si="17"/>
        <v>UPDATE WipDetails SET ForecastData = 0 WHERE WipMaster_Id IN (SELECT id FROM WipMasters WHERE issuedmonth = 'January' AND IssuedYear = 2026) AND CommitmentPeriod = 3 AND CASIN = 'B07QGKY9C2';</v>
      </c>
    </row>
    <row r="536" spans="1:7" ht="15.75" x14ac:dyDescent="0.25">
      <c r="A536" s="5" t="s">
        <v>117</v>
      </c>
      <c r="B536" s="5">
        <v>280</v>
      </c>
      <c r="C536" s="5">
        <v>3</v>
      </c>
      <c r="D536" s="6">
        <v>46107.333333333336</v>
      </c>
      <c r="E536" s="15">
        <f t="shared" si="16"/>
        <v>372</v>
      </c>
      <c r="F536" s="10">
        <v>372.4</v>
      </c>
      <c r="G536" t="str">
        <f t="shared" si="17"/>
        <v>UPDATE WipDetails SET ForecastData = 372 WHERE WipMaster_Id IN (SELECT id FROM WipMasters WHERE issuedmonth = 'January' AND IssuedYear = 2026) AND CommitmentPeriod = 3 AND CASIN = 'B07QGKY9C6';</v>
      </c>
    </row>
    <row r="537" spans="1:7" ht="15.75" x14ac:dyDescent="0.25">
      <c r="A537" s="5" t="s">
        <v>114</v>
      </c>
      <c r="B537" s="5">
        <v>100</v>
      </c>
      <c r="C537" s="5">
        <v>3</v>
      </c>
      <c r="D537" s="6">
        <v>46107.333333333336</v>
      </c>
      <c r="E537" s="15">
        <f t="shared" si="16"/>
        <v>133</v>
      </c>
      <c r="F537" s="10">
        <v>133</v>
      </c>
      <c r="G537" t="str">
        <f t="shared" si="17"/>
        <v>UPDATE WipDetails SET ForecastData = 133 WHERE WipMaster_Id IN (SELECT id FROM WipMasters WHERE issuedmonth = 'January' AND IssuedYear = 2026) AND CommitmentPeriod = 3 AND CASIN = 'B07QGKYB6J';</v>
      </c>
    </row>
    <row r="538" spans="1:7" ht="15.75" x14ac:dyDescent="0.25">
      <c r="A538" s="5" t="s">
        <v>214</v>
      </c>
      <c r="B538" s="5">
        <v>200</v>
      </c>
      <c r="C538" s="5">
        <v>3</v>
      </c>
      <c r="D538" s="6">
        <v>46107.333333333336</v>
      </c>
      <c r="E538" s="15">
        <f t="shared" si="16"/>
        <v>266</v>
      </c>
      <c r="F538" s="10">
        <v>266</v>
      </c>
      <c r="G538" t="str">
        <f t="shared" si="17"/>
        <v>UPDATE WipDetails SET ForecastData = 266 WHERE WipMaster_Id IN (SELECT id FROM WipMasters WHERE issuedmonth = 'January' AND IssuedYear = 2026) AND CommitmentPeriod = 3 AND CASIN = 'B07QGKYJLH';</v>
      </c>
    </row>
    <row r="539" spans="1:7" ht="15.75" x14ac:dyDescent="0.25">
      <c r="A539" s="5" t="s">
        <v>203</v>
      </c>
      <c r="B539" s="5">
        <v>420</v>
      </c>
      <c r="C539" s="5">
        <v>3</v>
      </c>
      <c r="D539" s="6">
        <v>46107.333333333336</v>
      </c>
      <c r="E539" s="15">
        <f t="shared" si="16"/>
        <v>559</v>
      </c>
      <c r="F539" s="10">
        <v>558.6</v>
      </c>
      <c r="G539" t="str">
        <f t="shared" si="17"/>
        <v>UPDATE WipDetails SET ForecastData = 559 WHERE WipMaster_Id IN (SELECT id FROM WipMasters WHERE issuedmonth = 'January' AND IssuedYear = 2026) AND CommitmentPeriod = 3 AND CASIN = 'B07QGKYMKJ';</v>
      </c>
    </row>
    <row r="540" spans="1:7" ht="15.75" x14ac:dyDescent="0.25">
      <c r="A540" s="5" t="s">
        <v>209</v>
      </c>
      <c r="B540" s="5">
        <v>760</v>
      </c>
      <c r="C540" s="5">
        <v>3</v>
      </c>
      <c r="D540" s="6">
        <v>46107.333333333336</v>
      </c>
      <c r="E540" s="15">
        <f t="shared" si="16"/>
        <v>1011</v>
      </c>
      <c r="F540" s="10">
        <v>1010.8</v>
      </c>
      <c r="G540" t="str">
        <f t="shared" si="17"/>
        <v>UPDATE WipDetails SET ForecastData = 1011 WHERE WipMaster_Id IN (SELECT id FROM WipMasters WHERE issuedmonth = 'January' AND IssuedYear = 2026) AND CommitmentPeriod = 3 AND CASIN = 'B07QGKYMMF';</v>
      </c>
    </row>
    <row r="541" spans="1:7" ht="15.75" x14ac:dyDescent="0.25">
      <c r="A541" s="5" t="s">
        <v>224</v>
      </c>
      <c r="B541" s="5">
        <v>740</v>
      </c>
      <c r="C541" s="5">
        <v>3</v>
      </c>
      <c r="D541" s="6">
        <v>46107.333333333336</v>
      </c>
      <c r="E541" s="15">
        <f t="shared" si="16"/>
        <v>984</v>
      </c>
      <c r="F541" s="10">
        <v>984.2</v>
      </c>
      <c r="G541" t="str">
        <f t="shared" si="17"/>
        <v>UPDATE WipDetails SET ForecastData = 984 WHERE WipMaster_Id IN (SELECT id FROM WipMasters WHERE issuedmonth = 'January' AND IssuedYear = 2026) AND CommitmentPeriod = 3 AND CASIN = 'B07QH57JTG';</v>
      </c>
    </row>
    <row r="542" spans="1:7" ht="15.75" x14ac:dyDescent="0.25">
      <c r="A542" s="5" t="s">
        <v>213</v>
      </c>
      <c r="B542" s="5">
        <v>60</v>
      </c>
      <c r="C542" s="5">
        <v>3</v>
      </c>
      <c r="D542" s="6">
        <v>46107.333333333336</v>
      </c>
      <c r="E542" s="15">
        <f t="shared" si="16"/>
        <v>80</v>
      </c>
      <c r="F542" s="10">
        <v>79.8</v>
      </c>
      <c r="G542" t="str">
        <f t="shared" si="17"/>
        <v>UPDATE WipDetails SET ForecastData = 80 WHERE WipMaster_Id IN (SELECT id FROM WipMasters WHERE issuedmonth = 'January' AND IssuedYear = 2026) AND CommitmentPeriod = 3 AND CASIN = 'B07QHPX6VL';</v>
      </c>
    </row>
    <row r="543" spans="1:7" ht="15.75" x14ac:dyDescent="0.25">
      <c r="A543" s="5" t="s">
        <v>230</v>
      </c>
      <c r="B543" s="5">
        <v>240</v>
      </c>
      <c r="C543" s="5">
        <v>3</v>
      </c>
      <c r="D543" s="6">
        <v>46107.333333333336</v>
      </c>
      <c r="E543" s="15">
        <f t="shared" si="16"/>
        <v>319</v>
      </c>
      <c r="F543" s="10">
        <v>319.2</v>
      </c>
      <c r="G543" t="str">
        <f t="shared" si="17"/>
        <v>UPDATE WipDetails SET ForecastData = 319 WHERE WipMaster_Id IN (SELECT id FROM WipMasters WHERE issuedmonth = 'January' AND IssuedYear = 2026) AND CommitmentPeriod = 3 AND CASIN = 'B07QHPX6VN';</v>
      </c>
    </row>
    <row r="544" spans="1:7" ht="15.75" x14ac:dyDescent="0.25">
      <c r="A544" s="5" t="s">
        <v>144</v>
      </c>
      <c r="B544" s="5">
        <v>520</v>
      </c>
      <c r="C544" s="5">
        <v>3</v>
      </c>
      <c r="D544" s="6">
        <v>46107.333333333336</v>
      </c>
      <c r="E544" s="15">
        <f t="shared" si="16"/>
        <v>692</v>
      </c>
      <c r="F544" s="10">
        <v>691.6</v>
      </c>
      <c r="G544" t="str">
        <f t="shared" si="17"/>
        <v>UPDATE WipDetails SET ForecastData = 692 WHERE WipMaster_Id IN (SELECT id FROM WipMasters WHERE issuedmonth = 'January' AND IssuedYear = 2026) AND CommitmentPeriod = 3 AND CASIN = 'B07QHPX6VP';</v>
      </c>
    </row>
    <row r="545" spans="1:7" ht="15.75" x14ac:dyDescent="0.25">
      <c r="A545" s="5" t="s">
        <v>245</v>
      </c>
      <c r="B545" s="5">
        <v>160</v>
      </c>
      <c r="C545" s="5">
        <v>3</v>
      </c>
      <c r="D545" s="6">
        <v>46107.333333333336</v>
      </c>
      <c r="E545" s="15">
        <f t="shared" si="16"/>
        <v>213</v>
      </c>
      <c r="F545" s="10">
        <v>212.8</v>
      </c>
      <c r="G545" t="str">
        <f t="shared" si="17"/>
        <v>UPDATE WipDetails SET ForecastData = 213 WHERE WipMaster_Id IN (SELECT id FROM WipMasters WHERE issuedmonth = 'January' AND IssuedYear = 2026) AND CommitmentPeriod = 3 AND CASIN = 'B07QHPX6X8';</v>
      </c>
    </row>
    <row r="546" spans="1:7" ht="15.75" x14ac:dyDescent="0.25">
      <c r="A546" s="5" t="s">
        <v>199</v>
      </c>
      <c r="B546" s="5">
        <v>0</v>
      </c>
      <c r="C546" s="5">
        <v>3</v>
      </c>
      <c r="D546" s="6">
        <v>46107.333333333336</v>
      </c>
      <c r="E546" s="15">
        <f t="shared" si="16"/>
        <v>0</v>
      </c>
      <c r="F546" s="10">
        <v>0</v>
      </c>
      <c r="G546" t="str">
        <f t="shared" si="17"/>
        <v>UPDATE WipDetails SET ForecastData = 0 WHERE WipMaster_Id IN (SELECT id FROM WipMasters WHERE issuedmonth = 'January' AND IssuedYear = 2026) AND CommitmentPeriod = 3 AND CASIN = 'B07QHPYS29';</v>
      </c>
    </row>
    <row r="547" spans="1:7" ht="15.75" x14ac:dyDescent="0.25">
      <c r="A547" s="5" t="s">
        <v>129</v>
      </c>
      <c r="B547" s="5">
        <v>80</v>
      </c>
      <c r="C547" s="5">
        <v>3</v>
      </c>
      <c r="D547" s="6">
        <v>46107.333333333336</v>
      </c>
      <c r="E547" s="15">
        <f t="shared" si="16"/>
        <v>106</v>
      </c>
      <c r="F547" s="10">
        <v>106.4</v>
      </c>
      <c r="G547" t="str">
        <f t="shared" si="17"/>
        <v>UPDATE WipDetails SET ForecastData = 106 WHERE WipMaster_Id IN (SELECT id FROM WipMasters WHERE issuedmonth = 'January' AND IssuedYear = 2026) AND CommitmentPeriod = 3 AND CASIN = 'B07QHPYVFX';</v>
      </c>
    </row>
    <row r="548" spans="1:7" ht="15.75" x14ac:dyDescent="0.25">
      <c r="A548" s="5" t="s">
        <v>212</v>
      </c>
      <c r="B548" s="5">
        <v>140</v>
      </c>
      <c r="C548" s="5">
        <v>3</v>
      </c>
      <c r="D548" s="6">
        <v>46107.333333333336</v>
      </c>
      <c r="E548" s="15">
        <f t="shared" si="16"/>
        <v>186</v>
      </c>
      <c r="F548" s="10">
        <v>186.2</v>
      </c>
      <c r="G548" t="str">
        <f t="shared" si="17"/>
        <v>UPDATE WipDetails SET ForecastData = 186 WHERE WipMaster_Id IN (SELECT id FROM WipMasters WHERE issuedmonth = 'January' AND IssuedYear = 2026) AND CommitmentPeriod = 3 AND CASIN = 'B07QHPYVLR';</v>
      </c>
    </row>
    <row r="549" spans="1:7" ht="15.75" x14ac:dyDescent="0.25">
      <c r="A549" s="5" t="s">
        <v>133</v>
      </c>
      <c r="B549" s="5">
        <v>60</v>
      </c>
      <c r="C549" s="5">
        <v>3</v>
      </c>
      <c r="D549" s="6">
        <v>46107.333333333336</v>
      </c>
      <c r="E549" s="15">
        <f t="shared" si="16"/>
        <v>80</v>
      </c>
      <c r="F549" s="10">
        <v>79.8</v>
      </c>
      <c r="G549" t="str">
        <f t="shared" si="17"/>
        <v>UPDATE WipDetails SET ForecastData = 80 WHERE WipMaster_Id IN (SELECT id FROM WipMasters WHERE issuedmonth = 'January' AND IssuedYear = 2026) AND CommitmentPeriod = 3 AND CASIN = 'B07QHPYYFS';</v>
      </c>
    </row>
    <row r="550" spans="1:7" ht="15.75" x14ac:dyDescent="0.25">
      <c r="A550" s="5" t="s">
        <v>146</v>
      </c>
      <c r="B550" s="5">
        <v>0</v>
      </c>
      <c r="C550" s="5">
        <v>3</v>
      </c>
      <c r="D550" s="6">
        <v>46107.333333333336</v>
      </c>
      <c r="E550" s="15">
        <f t="shared" si="16"/>
        <v>0</v>
      </c>
      <c r="F550" s="10">
        <v>0</v>
      </c>
      <c r="G550" t="str">
        <f t="shared" si="17"/>
        <v>UPDATE WipDetails SET ForecastData = 0 WHERE WipMaster_Id IN (SELECT id FROM WipMasters WHERE issuedmonth = 'January' AND IssuedYear = 2026) AND CommitmentPeriod = 3 AND CASIN = 'B07QHPZNLL';</v>
      </c>
    </row>
    <row r="551" spans="1:7" ht="15.75" x14ac:dyDescent="0.25">
      <c r="A551" s="5" t="s">
        <v>140</v>
      </c>
      <c r="B551" s="5">
        <v>60</v>
      </c>
      <c r="C551" s="5">
        <v>3</v>
      </c>
      <c r="D551" s="6">
        <v>46107.333333333336</v>
      </c>
      <c r="E551" s="15">
        <f t="shared" si="16"/>
        <v>80</v>
      </c>
      <c r="F551" s="10">
        <v>79.8</v>
      </c>
      <c r="G551" t="str">
        <f t="shared" si="17"/>
        <v>UPDATE WipDetails SET ForecastData = 80 WHERE WipMaster_Id IN (SELECT id FROM WipMasters WHERE issuedmonth = 'January' AND IssuedYear = 2026) AND CommitmentPeriod = 3 AND CASIN = 'B07QHPZNLM';</v>
      </c>
    </row>
    <row r="552" spans="1:7" ht="15.75" x14ac:dyDescent="0.25">
      <c r="A552" s="5" t="s">
        <v>97</v>
      </c>
      <c r="B552" s="5">
        <v>0</v>
      </c>
      <c r="C552" s="5">
        <v>3</v>
      </c>
      <c r="D552" s="6">
        <v>46107.333333333336</v>
      </c>
      <c r="E552" s="15">
        <f t="shared" si="16"/>
        <v>0</v>
      </c>
      <c r="F552" s="10">
        <v>0</v>
      </c>
      <c r="G552" t="str">
        <f t="shared" si="17"/>
        <v>UPDATE WipDetails SET ForecastData = 0 WHERE WipMaster_Id IN (SELECT id FROM WipMasters WHERE issuedmonth = 'January' AND IssuedYear = 2026) AND CommitmentPeriod = 3 AND CASIN = 'B07QHQ1Z34';</v>
      </c>
    </row>
    <row r="553" spans="1:7" ht="15.75" x14ac:dyDescent="0.25">
      <c r="A553" s="5" t="s">
        <v>148</v>
      </c>
      <c r="B553" s="5">
        <v>280</v>
      </c>
      <c r="C553" s="5">
        <v>3</v>
      </c>
      <c r="D553" s="6">
        <v>46107.333333333336</v>
      </c>
      <c r="E553" s="15">
        <f t="shared" si="16"/>
        <v>372</v>
      </c>
      <c r="F553" s="10">
        <v>372.4</v>
      </c>
      <c r="G553" t="str">
        <f t="shared" si="17"/>
        <v>UPDATE WipDetails SET ForecastData = 372 WHERE WipMaster_Id IN (SELECT id FROM WipMasters WHERE issuedmonth = 'January' AND IssuedYear = 2026) AND CommitmentPeriod = 3 AND CASIN = 'B07QHQ1Z47';</v>
      </c>
    </row>
    <row r="554" spans="1:7" ht="15.75" x14ac:dyDescent="0.25">
      <c r="A554" s="5" t="s">
        <v>210</v>
      </c>
      <c r="B554" s="5">
        <v>1220</v>
      </c>
      <c r="C554" s="5">
        <v>3</v>
      </c>
      <c r="D554" s="6">
        <v>46107.333333333336</v>
      </c>
      <c r="E554" s="15">
        <f t="shared" si="16"/>
        <v>1623</v>
      </c>
      <c r="F554" s="10">
        <v>1622.6</v>
      </c>
      <c r="G554" t="str">
        <f t="shared" si="17"/>
        <v>UPDATE WipDetails SET ForecastData = 1623 WHERE WipMaster_Id IN (SELECT id FROM WipMasters WHERE issuedmonth = 'January' AND IssuedYear = 2026) AND CommitmentPeriod = 3 AND CASIN = 'B07QHQ215P';</v>
      </c>
    </row>
    <row r="555" spans="1:7" ht="15.75" x14ac:dyDescent="0.25">
      <c r="A555" s="5" t="s">
        <v>205</v>
      </c>
      <c r="B555" s="5">
        <v>220</v>
      </c>
      <c r="C555" s="5">
        <v>3</v>
      </c>
      <c r="D555" s="6">
        <v>46107.333333333336</v>
      </c>
      <c r="E555" s="15">
        <f t="shared" si="16"/>
        <v>293</v>
      </c>
      <c r="F555" s="10">
        <v>292.60000000000002</v>
      </c>
      <c r="G555" t="str">
        <f t="shared" si="17"/>
        <v>UPDATE WipDetails SET ForecastData = 293 WHERE WipMaster_Id IN (SELECT id FROM WipMasters WHERE issuedmonth = 'January' AND IssuedYear = 2026) AND CommitmentPeriod = 3 AND CASIN = 'B07QHQ217H';</v>
      </c>
    </row>
    <row r="556" spans="1:7" ht="15.75" x14ac:dyDescent="0.25">
      <c r="A556" s="5" t="s">
        <v>141</v>
      </c>
      <c r="B556" s="5">
        <v>60</v>
      </c>
      <c r="C556" s="5">
        <v>3</v>
      </c>
      <c r="D556" s="6">
        <v>46107.333333333336</v>
      </c>
      <c r="E556" s="15">
        <f t="shared" si="16"/>
        <v>80</v>
      </c>
      <c r="F556" s="10">
        <v>79.8</v>
      </c>
      <c r="G556" t="str">
        <f t="shared" si="17"/>
        <v>UPDATE WipDetails SET ForecastData = 80 WHERE WipMaster_Id IN (SELECT id FROM WipMasters WHERE issuedmonth = 'January' AND IssuedYear = 2026) AND CommitmentPeriod = 3 AND CASIN = 'B07QHQ217J';</v>
      </c>
    </row>
    <row r="557" spans="1:7" ht="15.75" x14ac:dyDescent="0.25">
      <c r="A557" s="5" t="s">
        <v>217</v>
      </c>
      <c r="B557" s="5">
        <v>520</v>
      </c>
      <c r="C557" s="5">
        <v>3</v>
      </c>
      <c r="D557" s="6">
        <v>46107.333333333336</v>
      </c>
      <c r="E557" s="15">
        <f t="shared" si="16"/>
        <v>692</v>
      </c>
      <c r="F557" s="10">
        <v>691.6</v>
      </c>
      <c r="G557" t="str">
        <f t="shared" si="17"/>
        <v>UPDATE WipDetails SET ForecastData = 692 WHERE WipMaster_Id IN (SELECT id FROM WipMasters WHERE issuedmonth = 'January' AND IssuedYear = 2026) AND CommitmentPeriod = 3 AND CASIN = 'B07QHQ217N';</v>
      </c>
    </row>
    <row r="558" spans="1:7" ht="15.75" x14ac:dyDescent="0.25">
      <c r="A558" s="5" t="s">
        <v>109</v>
      </c>
      <c r="B558" s="5">
        <v>60</v>
      </c>
      <c r="C558" s="5">
        <v>3</v>
      </c>
      <c r="D558" s="6">
        <v>46107.333333333336</v>
      </c>
      <c r="E558" s="15">
        <f t="shared" si="16"/>
        <v>80</v>
      </c>
      <c r="F558" s="10">
        <v>79.8</v>
      </c>
      <c r="G558" t="str">
        <f t="shared" si="17"/>
        <v>UPDATE WipDetails SET ForecastData = 80 WHERE WipMaster_Id IN (SELECT id FROM WipMasters WHERE issuedmonth = 'January' AND IssuedYear = 2026) AND CommitmentPeriod = 3 AND CASIN = 'B07QHQ3FNG';</v>
      </c>
    </row>
    <row r="559" spans="1:7" ht="15.75" x14ac:dyDescent="0.25">
      <c r="A559" s="5" t="s">
        <v>229</v>
      </c>
      <c r="B559" s="5">
        <v>540</v>
      </c>
      <c r="C559" s="5">
        <v>3</v>
      </c>
      <c r="D559" s="6">
        <v>46107.333333333336</v>
      </c>
      <c r="E559" s="15">
        <f t="shared" si="16"/>
        <v>718</v>
      </c>
      <c r="F559" s="10">
        <v>718.2</v>
      </c>
      <c r="G559" t="str">
        <f t="shared" si="17"/>
        <v>UPDATE WipDetails SET ForecastData = 718 WHERE WipMaster_Id IN (SELECT id FROM WipMasters WHERE issuedmonth = 'January' AND IssuedYear = 2026) AND CommitmentPeriod = 3 AND CASIN = 'B07QHQ3FNQ';</v>
      </c>
    </row>
    <row r="560" spans="1:7" ht="15.75" x14ac:dyDescent="0.25">
      <c r="A560" s="5" t="s">
        <v>219</v>
      </c>
      <c r="B560" s="5">
        <v>60</v>
      </c>
      <c r="C560" s="5">
        <v>3</v>
      </c>
      <c r="D560" s="6">
        <v>46107.333333333336</v>
      </c>
      <c r="E560" s="15">
        <f t="shared" si="16"/>
        <v>80</v>
      </c>
      <c r="F560" s="10">
        <v>79.8</v>
      </c>
      <c r="G560" t="str">
        <f t="shared" si="17"/>
        <v>UPDATE WipDetails SET ForecastData = 80 WHERE WipMaster_Id IN (SELECT id FROM WipMasters WHERE issuedmonth = 'January' AND IssuedYear = 2026) AND CommitmentPeriod = 3 AND CASIN = 'B07QHQ3GBG';</v>
      </c>
    </row>
    <row r="561" spans="1:7" ht="15.75" x14ac:dyDescent="0.25">
      <c r="A561" s="5" t="s">
        <v>233</v>
      </c>
      <c r="B561" s="5">
        <v>80</v>
      </c>
      <c r="C561" s="5">
        <v>3</v>
      </c>
      <c r="D561" s="6">
        <v>46107.333333333336</v>
      </c>
      <c r="E561" s="15">
        <f t="shared" si="16"/>
        <v>106</v>
      </c>
      <c r="F561" s="10">
        <v>106.4</v>
      </c>
      <c r="G561" t="str">
        <f t="shared" si="17"/>
        <v>UPDATE WipDetails SET ForecastData = 106 WHERE WipMaster_Id IN (SELECT id FROM WipMasters WHERE issuedmonth = 'January' AND IssuedYear = 2026) AND CommitmentPeriod = 3 AND CASIN = 'B07QHQ3GGW';</v>
      </c>
    </row>
    <row r="562" spans="1:7" ht="15.75" x14ac:dyDescent="0.25">
      <c r="A562" s="5" t="s">
        <v>105</v>
      </c>
      <c r="B562" s="5">
        <v>480</v>
      </c>
      <c r="C562" s="5">
        <v>3</v>
      </c>
      <c r="D562" s="6">
        <v>46107.333333333336</v>
      </c>
      <c r="E562" s="15">
        <f t="shared" si="16"/>
        <v>638</v>
      </c>
      <c r="F562" s="10">
        <v>638.4</v>
      </c>
      <c r="G562" t="str">
        <f t="shared" si="17"/>
        <v>UPDATE WipDetails SET ForecastData = 638 WHERE WipMaster_Id IN (SELECT id FROM WipMasters WHERE issuedmonth = 'January' AND IssuedYear = 2026) AND CommitmentPeriod = 3 AND CASIN = 'B07QHQ3PZL';</v>
      </c>
    </row>
    <row r="563" spans="1:7" ht="15.75" x14ac:dyDescent="0.25">
      <c r="A563" s="5" t="s">
        <v>68</v>
      </c>
      <c r="B563" s="5">
        <v>60</v>
      </c>
      <c r="C563" s="5">
        <v>3</v>
      </c>
      <c r="D563" s="6">
        <v>46107.333333333336</v>
      </c>
      <c r="E563" s="15">
        <f t="shared" si="16"/>
        <v>80</v>
      </c>
      <c r="F563" s="10">
        <v>79.8</v>
      </c>
      <c r="G563" t="str">
        <f t="shared" si="17"/>
        <v>UPDATE WipDetails SET ForecastData = 80 WHERE WipMaster_Id IN (SELECT id FROM WipMasters WHERE issuedmonth = 'January' AND IssuedYear = 2026) AND CommitmentPeriod = 3 AND CASIN = 'B07QHQ3PZQ';</v>
      </c>
    </row>
    <row r="564" spans="1:7" ht="15.75" x14ac:dyDescent="0.25">
      <c r="A564" s="5" t="s">
        <v>113</v>
      </c>
      <c r="B564" s="5">
        <v>120</v>
      </c>
      <c r="C564" s="5">
        <v>3</v>
      </c>
      <c r="D564" s="6">
        <v>46107.333333333336</v>
      </c>
      <c r="E564" s="15">
        <f t="shared" si="16"/>
        <v>160</v>
      </c>
      <c r="F564" s="10">
        <v>159.6</v>
      </c>
      <c r="G564" t="str">
        <f t="shared" si="17"/>
        <v>UPDATE WipDetails SET ForecastData = 160 WHERE WipMaster_Id IN (SELECT id FROM WipMasters WHERE issuedmonth = 'January' AND IssuedYear = 2026) AND CommitmentPeriod = 3 AND CASIN = 'B07QHQ3Q1K';</v>
      </c>
    </row>
    <row r="565" spans="1:7" ht="15.75" x14ac:dyDescent="0.25">
      <c r="A565" s="5" t="s">
        <v>119</v>
      </c>
      <c r="B565" s="5">
        <v>300</v>
      </c>
      <c r="C565" s="5">
        <v>3</v>
      </c>
      <c r="D565" s="6">
        <v>46107.333333333336</v>
      </c>
      <c r="E565" s="15">
        <f t="shared" si="16"/>
        <v>399</v>
      </c>
      <c r="F565" s="10">
        <v>399</v>
      </c>
      <c r="G565" t="str">
        <f t="shared" si="17"/>
        <v>UPDATE WipDetails SET ForecastData = 399 WHERE WipMaster_Id IN (SELECT id FROM WipMasters WHERE issuedmonth = 'January' AND IssuedYear = 2026) AND CommitmentPeriod = 3 AND CASIN = 'B07QHQ3Q27';</v>
      </c>
    </row>
    <row r="566" spans="1:7" ht="15.75" x14ac:dyDescent="0.25">
      <c r="A566" s="5" t="s">
        <v>215</v>
      </c>
      <c r="B566" s="5">
        <v>1140</v>
      </c>
      <c r="C566" s="5">
        <v>3</v>
      </c>
      <c r="D566" s="6">
        <v>46107.333333333336</v>
      </c>
      <c r="E566" s="15">
        <f t="shared" si="16"/>
        <v>1516</v>
      </c>
      <c r="F566" s="10">
        <v>1516.2</v>
      </c>
      <c r="G566" t="str">
        <f t="shared" si="17"/>
        <v>UPDATE WipDetails SET ForecastData = 1516 WHERE WipMaster_Id IN (SELECT id FROM WipMasters WHERE issuedmonth = 'January' AND IssuedYear = 2026) AND CommitmentPeriod = 3 AND CASIN = 'B07QHQ3Q4Q';</v>
      </c>
    </row>
    <row r="567" spans="1:7" ht="15.75" x14ac:dyDescent="0.25">
      <c r="A567" s="5" t="s">
        <v>156</v>
      </c>
      <c r="B567" s="5">
        <v>540</v>
      </c>
      <c r="C567" s="5">
        <v>3</v>
      </c>
      <c r="D567" s="6">
        <v>46107.333333333336</v>
      </c>
      <c r="E567" s="15">
        <f t="shared" si="16"/>
        <v>718</v>
      </c>
      <c r="F567" s="10">
        <v>718.2</v>
      </c>
      <c r="G567" t="str">
        <f t="shared" si="17"/>
        <v>UPDATE WipDetails SET ForecastData = 718 WHERE WipMaster_Id IN (SELECT id FROM WipMasters WHERE issuedmonth = 'January' AND IssuedYear = 2026) AND CommitmentPeriod = 3 AND CASIN = 'B07QHQ3Q5P';</v>
      </c>
    </row>
    <row r="568" spans="1:7" ht="15.75" x14ac:dyDescent="0.25">
      <c r="A568" s="5" t="s">
        <v>118</v>
      </c>
      <c r="B568" s="5">
        <v>580</v>
      </c>
      <c r="C568" s="5">
        <v>3</v>
      </c>
      <c r="D568" s="6">
        <v>46107.333333333336</v>
      </c>
      <c r="E568" s="15">
        <f t="shared" si="16"/>
        <v>771</v>
      </c>
      <c r="F568" s="10">
        <v>771.4</v>
      </c>
      <c r="G568" t="str">
        <f t="shared" si="17"/>
        <v>UPDATE WipDetails SET ForecastData = 771 WHERE WipMaster_Id IN (SELECT id FROM WipMasters WHERE issuedmonth = 'January' AND IssuedYear = 2026) AND CommitmentPeriod = 3 AND CASIN = 'B07QHQ3QB7';</v>
      </c>
    </row>
    <row r="569" spans="1:7" ht="15.75" x14ac:dyDescent="0.25">
      <c r="A569" s="5" t="s">
        <v>236</v>
      </c>
      <c r="B569" s="5">
        <v>280</v>
      </c>
      <c r="C569" s="5">
        <v>3</v>
      </c>
      <c r="D569" s="6">
        <v>46107.333333333336</v>
      </c>
      <c r="E569" s="15">
        <f t="shared" si="16"/>
        <v>372</v>
      </c>
      <c r="F569" s="10">
        <v>372.4</v>
      </c>
      <c r="G569" t="str">
        <f t="shared" si="17"/>
        <v>UPDATE WipDetails SET ForecastData = 372 WHERE WipMaster_Id IN (SELECT id FROM WipMasters WHERE issuedmonth = 'January' AND IssuedYear = 2026) AND CommitmentPeriod = 3 AND CASIN = 'B07QHQ3QBB';</v>
      </c>
    </row>
    <row r="570" spans="1:7" ht="15.75" x14ac:dyDescent="0.25">
      <c r="A570" s="5" t="s">
        <v>169</v>
      </c>
      <c r="B570" s="5">
        <v>0</v>
      </c>
      <c r="C570" s="5">
        <v>3</v>
      </c>
      <c r="D570" s="6">
        <v>46107.333333333336</v>
      </c>
      <c r="E570" s="15">
        <f t="shared" si="16"/>
        <v>0</v>
      </c>
      <c r="F570" s="10">
        <v>0</v>
      </c>
      <c r="G570" t="str">
        <f t="shared" si="17"/>
        <v>UPDATE WipDetails SET ForecastData = 0 WHERE WipMaster_Id IN (SELECT id FROM WipMasters WHERE issuedmonth = 'January' AND IssuedYear = 2026) AND CommitmentPeriod = 3 AND CASIN = 'B07QHQ3QG2';</v>
      </c>
    </row>
    <row r="571" spans="1:7" ht="15.75" x14ac:dyDescent="0.25">
      <c r="A571" s="5" t="s">
        <v>98</v>
      </c>
      <c r="B571" s="5">
        <v>0</v>
      </c>
      <c r="C571" s="5">
        <v>3</v>
      </c>
      <c r="D571" s="6">
        <v>46107.333333333336</v>
      </c>
      <c r="E571" s="15">
        <f t="shared" si="16"/>
        <v>0</v>
      </c>
      <c r="F571" s="10">
        <v>0</v>
      </c>
      <c r="G571" t="str">
        <f t="shared" si="17"/>
        <v>UPDATE WipDetails SET ForecastData = 0 WHERE WipMaster_Id IN (SELECT id FROM WipMasters WHERE issuedmonth = 'January' AND IssuedYear = 2026) AND CommitmentPeriod = 3 AND CASIN = 'B07QHQ3RX3';</v>
      </c>
    </row>
    <row r="572" spans="1:7" ht="15.75" x14ac:dyDescent="0.25">
      <c r="A572" s="5" t="s">
        <v>100</v>
      </c>
      <c r="B572" s="5">
        <v>0</v>
      </c>
      <c r="C572" s="5">
        <v>3</v>
      </c>
      <c r="D572" s="6">
        <v>46107.333333333336</v>
      </c>
      <c r="E572" s="15">
        <f t="shared" si="16"/>
        <v>0</v>
      </c>
      <c r="F572" s="10">
        <v>0</v>
      </c>
      <c r="G572" t="str">
        <f t="shared" si="17"/>
        <v>UPDATE WipDetails SET ForecastData = 0 WHERE WipMaster_Id IN (SELECT id FROM WipMasters WHERE issuedmonth = 'January' AND IssuedYear = 2026) AND CommitmentPeriod = 3 AND CASIN = 'B07QJP1HDK';</v>
      </c>
    </row>
    <row r="573" spans="1:7" ht="15.75" x14ac:dyDescent="0.25">
      <c r="A573" s="5" t="s">
        <v>95</v>
      </c>
      <c r="B573" s="5">
        <v>0</v>
      </c>
      <c r="C573" s="5">
        <v>3</v>
      </c>
      <c r="D573" s="6">
        <v>46107.333333333336</v>
      </c>
      <c r="E573" s="15">
        <f t="shared" si="16"/>
        <v>0</v>
      </c>
      <c r="F573" s="10">
        <v>0</v>
      </c>
      <c r="G573" t="str">
        <f t="shared" si="17"/>
        <v>UPDATE WipDetails SET ForecastData = 0 WHERE WipMaster_Id IN (SELECT id FROM WipMasters WHERE issuedmonth = 'January' AND IssuedYear = 2026) AND CommitmentPeriod = 3 AND CASIN = 'B07QJP1HDN';</v>
      </c>
    </row>
    <row r="574" spans="1:7" ht="15.75" x14ac:dyDescent="0.25">
      <c r="A574" s="5" t="s">
        <v>112</v>
      </c>
      <c r="B574" s="5">
        <v>680</v>
      </c>
      <c r="C574" s="5">
        <v>3</v>
      </c>
      <c r="D574" s="6">
        <v>46107.333333333336</v>
      </c>
      <c r="E574" s="15">
        <f t="shared" si="16"/>
        <v>904</v>
      </c>
      <c r="F574" s="10">
        <v>904.4</v>
      </c>
      <c r="G574" t="str">
        <f t="shared" si="17"/>
        <v>UPDATE WipDetails SET ForecastData = 904 WHERE WipMaster_Id IN (SELECT id FROM WipMasters WHERE issuedmonth = 'January' AND IssuedYear = 2026) AND CommitmentPeriod = 3 AND CASIN = 'B07QJP1HDV';</v>
      </c>
    </row>
    <row r="575" spans="1:7" ht="15.75" x14ac:dyDescent="0.25">
      <c r="A575" s="5" t="s">
        <v>150</v>
      </c>
      <c r="B575" s="5">
        <v>300</v>
      </c>
      <c r="C575" s="5">
        <v>3</v>
      </c>
      <c r="D575" s="6">
        <v>46107.333333333336</v>
      </c>
      <c r="E575" s="15">
        <f t="shared" si="16"/>
        <v>399</v>
      </c>
      <c r="F575" s="10">
        <v>399</v>
      </c>
      <c r="G575" t="str">
        <f t="shared" si="17"/>
        <v>UPDATE WipDetails SET ForecastData = 399 WHERE WipMaster_Id IN (SELECT id FROM WipMasters WHERE issuedmonth = 'January' AND IssuedYear = 2026) AND CommitmentPeriod = 3 AND CASIN = 'B07QJP1HHG';</v>
      </c>
    </row>
    <row r="576" spans="1:7" ht="15.75" x14ac:dyDescent="0.25">
      <c r="A576" s="5" t="s">
        <v>168</v>
      </c>
      <c r="B576" s="5">
        <v>0</v>
      </c>
      <c r="C576" s="5">
        <v>3</v>
      </c>
      <c r="D576" s="6">
        <v>46107.333333333336</v>
      </c>
      <c r="E576" s="15">
        <f t="shared" si="16"/>
        <v>0</v>
      </c>
      <c r="F576" s="10">
        <v>0</v>
      </c>
      <c r="G576" t="str">
        <f t="shared" si="17"/>
        <v>UPDATE WipDetails SET ForecastData = 0 WHERE WipMaster_Id IN (SELECT id FROM WipMasters WHERE issuedmonth = 'January' AND IssuedYear = 2026) AND CommitmentPeriod = 3 AND CASIN = 'B07QJP1HJG';</v>
      </c>
    </row>
    <row r="577" spans="1:7" ht="15.75" x14ac:dyDescent="0.25">
      <c r="A577" s="5" t="s">
        <v>125</v>
      </c>
      <c r="B577" s="5">
        <v>740</v>
      </c>
      <c r="C577" s="5">
        <v>3</v>
      </c>
      <c r="D577" s="6">
        <v>46107.333333333336</v>
      </c>
      <c r="E577" s="15">
        <f t="shared" si="16"/>
        <v>984</v>
      </c>
      <c r="F577" s="10">
        <v>984.2</v>
      </c>
      <c r="G577" t="str">
        <f t="shared" si="17"/>
        <v>UPDATE WipDetails SET ForecastData = 984 WHERE WipMaster_Id IN (SELECT id FROM WipMasters WHERE issuedmonth = 'January' AND IssuedYear = 2026) AND CommitmentPeriod = 3 AND CASIN = 'B07QJPWQR1';</v>
      </c>
    </row>
    <row r="578" spans="1:7" ht="15.75" x14ac:dyDescent="0.25">
      <c r="A578" s="5" t="s">
        <v>248</v>
      </c>
      <c r="B578" s="5">
        <v>300</v>
      </c>
      <c r="C578" s="5">
        <v>3</v>
      </c>
      <c r="D578" s="6">
        <v>46107.333333333336</v>
      </c>
      <c r="E578" s="15">
        <f t="shared" si="16"/>
        <v>399</v>
      </c>
      <c r="F578" s="10">
        <v>399</v>
      </c>
      <c r="G578" t="str">
        <f t="shared" si="17"/>
        <v>UPDATE WipDetails SET ForecastData = 399 WHERE WipMaster_Id IN (SELECT id FROM WipMasters WHERE issuedmonth = 'January' AND IssuedYear = 2026) AND CommitmentPeriod = 3 AND CASIN = 'B07QJQ918Y';</v>
      </c>
    </row>
    <row r="579" spans="1:7" ht="15.75" x14ac:dyDescent="0.25">
      <c r="A579" s="5" t="s">
        <v>235</v>
      </c>
      <c r="B579" s="5">
        <v>500</v>
      </c>
      <c r="C579" s="5">
        <v>3</v>
      </c>
      <c r="D579" s="6">
        <v>46107.333333333336</v>
      </c>
      <c r="E579" s="15">
        <f t="shared" ref="E579:E642" si="18">ROUND(F579,0)</f>
        <v>665</v>
      </c>
      <c r="F579" s="10">
        <v>665</v>
      </c>
      <c r="G579" t="str">
        <f t="shared" ref="G579:G642" si="19">"UPDATE WipDetails SET ForecastData = "&amp; E579 &amp;" WHERE WipMaster_Id IN (SELECT id FROM WipMasters WHERE issuedmonth = 'January' AND IssuedYear = 2026) AND CommitmentPeriod = 3 AND CASIN = '"&amp; A579 &amp;"';"</f>
        <v>UPDATE WipDetails SET ForecastData = 665 WHERE WipMaster_Id IN (SELECT id FROM WipMasters WHERE issuedmonth = 'January' AND IssuedYear = 2026) AND CommitmentPeriod = 3 AND CASIN = 'B07QJQ91B1';</v>
      </c>
    </row>
    <row r="580" spans="1:7" ht="15.75" x14ac:dyDescent="0.25">
      <c r="A580" s="5" t="s">
        <v>120</v>
      </c>
      <c r="B580" s="5">
        <v>260</v>
      </c>
      <c r="C580" s="5">
        <v>3</v>
      </c>
      <c r="D580" s="6">
        <v>46107.333333333336</v>
      </c>
      <c r="E580" s="15">
        <f t="shared" si="18"/>
        <v>346</v>
      </c>
      <c r="F580" s="10">
        <v>345.8</v>
      </c>
      <c r="G580" t="str">
        <f t="shared" si="19"/>
        <v>UPDATE WipDetails SET ForecastData = 346 WHERE WipMaster_Id IN (SELECT id FROM WipMasters WHERE issuedmonth = 'January' AND IssuedYear = 2026) AND CommitmentPeriod = 3 AND CASIN = 'B07QJQ91C8';</v>
      </c>
    </row>
    <row r="581" spans="1:7" ht="15.75" x14ac:dyDescent="0.25">
      <c r="A581" s="5" t="s">
        <v>152</v>
      </c>
      <c r="B581" s="5">
        <v>60</v>
      </c>
      <c r="C581" s="5">
        <v>3</v>
      </c>
      <c r="D581" s="6">
        <v>46107.333333333336</v>
      </c>
      <c r="E581" s="15">
        <f t="shared" si="18"/>
        <v>80</v>
      </c>
      <c r="F581" s="10">
        <v>79.8</v>
      </c>
      <c r="G581" t="str">
        <f t="shared" si="19"/>
        <v>UPDATE WipDetails SET ForecastData = 80 WHERE WipMaster_Id IN (SELECT id FROM WipMasters WHERE issuedmonth = 'January' AND IssuedYear = 2026) AND CommitmentPeriod = 3 AND CASIN = 'B07QJQ91F1';</v>
      </c>
    </row>
    <row r="582" spans="1:7" ht="15.75" x14ac:dyDescent="0.25">
      <c r="A582" s="5" t="s">
        <v>121</v>
      </c>
      <c r="B582" s="5">
        <v>0</v>
      </c>
      <c r="C582" s="5">
        <v>3</v>
      </c>
      <c r="D582" s="6">
        <v>46107.333333333336</v>
      </c>
      <c r="E582" s="15">
        <f t="shared" si="18"/>
        <v>0</v>
      </c>
      <c r="F582" s="10">
        <v>0</v>
      </c>
      <c r="G582" t="str">
        <f t="shared" si="19"/>
        <v>UPDATE WipDetails SET ForecastData = 0 WHERE WipMaster_Id IN (SELECT id FROM WipMasters WHERE issuedmonth = 'January' AND IssuedYear = 2026) AND CommitmentPeriod = 3 AND CASIN = 'B07QJQRVHH';</v>
      </c>
    </row>
    <row r="583" spans="1:7" ht="15.75" x14ac:dyDescent="0.25">
      <c r="A583" s="5" t="s">
        <v>227</v>
      </c>
      <c r="B583" s="5">
        <v>180</v>
      </c>
      <c r="C583" s="5">
        <v>3</v>
      </c>
      <c r="D583" s="6">
        <v>46107.333333333336</v>
      </c>
      <c r="E583" s="15">
        <f t="shared" si="18"/>
        <v>239</v>
      </c>
      <c r="F583" s="10">
        <v>239.4</v>
      </c>
      <c r="G583" t="str">
        <f t="shared" si="19"/>
        <v>UPDATE WipDetails SET ForecastData = 239 WHERE WipMaster_Id IN (SELECT id FROM WipMasters WHERE issuedmonth = 'January' AND IssuedYear = 2026) AND CommitmentPeriod = 3 AND CASIN = 'B07QJR152R';</v>
      </c>
    </row>
    <row r="584" spans="1:7" ht="15.75" x14ac:dyDescent="0.25">
      <c r="A584" s="5" t="s">
        <v>223</v>
      </c>
      <c r="B584" s="5">
        <v>1400</v>
      </c>
      <c r="C584" s="5">
        <v>3</v>
      </c>
      <c r="D584" s="6">
        <v>46107.333333333336</v>
      </c>
      <c r="E584" s="15">
        <f t="shared" si="18"/>
        <v>1862</v>
      </c>
      <c r="F584" s="10">
        <v>1862</v>
      </c>
      <c r="G584" t="str">
        <f t="shared" si="19"/>
        <v>UPDATE WipDetails SET ForecastData = 1862 WHERE WipMaster_Id IN (SELECT id FROM WipMasters WHERE issuedmonth = 'January' AND IssuedYear = 2026) AND CommitmentPeriod = 3 AND CASIN = 'B07QKCKMJD';</v>
      </c>
    </row>
    <row r="585" spans="1:7" ht="15.75" x14ac:dyDescent="0.25">
      <c r="A585" s="5" t="s">
        <v>2125</v>
      </c>
      <c r="B585" s="5">
        <v>154</v>
      </c>
      <c r="C585" s="5">
        <v>3</v>
      </c>
      <c r="D585" s="6">
        <v>46107.333333333336</v>
      </c>
      <c r="E585" s="15">
        <f t="shared" si="18"/>
        <v>205</v>
      </c>
      <c r="F585" s="10">
        <v>204.82</v>
      </c>
      <c r="G585" t="str">
        <f t="shared" si="19"/>
        <v>UPDATE WipDetails SET ForecastData = 205 WHERE WipMaster_Id IN (SELECT id FROM WipMasters WHERE issuedmonth = 'January' AND IssuedYear = 2026) AND CommitmentPeriod = 3 AND CASIN = 'B07R442SDT';</v>
      </c>
    </row>
    <row r="586" spans="1:7" ht="15.75" x14ac:dyDescent="0.25">
      <c r="A586" s="5" t="s">
        <v>2123</v>
      </c>
      <c r="B586" s="5">
        <v>0</v>
      </c>
      <c r="C586" s="5">
        <v>3</v>
      </c>
      <c r="D586" s="6">
        <v>46107.333333333336</v>
      </c>
      <c r="E586" s="15">
        <f t="shared" si="18"/>
        <v>0</v>
      </c>
      <c r="F586" s="10">
        <v>0</v>
      </c>
      <c r="G586" t="str">
        <f t="shared" si="19"/>
        <v>UPDATE WipDetails SET ForecastData = 0 WHERE WipMaster_Id IN (SELECT id FROM WipMasters WHERE issuedmonth = 'January' AND IssuedYear = 2026) AND CommitmentPeriod = 3 AND CASIN = 'B07R442XJ3';</v>
      </c>
    </row>
    <row r="587" spans="1:7" ht="15.75" x14ac:dyDescent="0.25">
      <c r="A587" s="5" t="s">
        <v>2119</v>
      </c>
      <c r="B587" s="5">
        <v>550</v>
      </c>
      <c r="C587" s="5">
        <v>3</v>
      </c>
      <c r="D587" s="6">
        <v>46107.333333333336</v>
      </c>
      <c r="E587" s="15">
        <f t="shared" si="18"/>
        <v>732</v>
      </c>
      <c r="F587" s="10">
        <v>731.5</v>
      </c>
      <c r="G587" t="str">
        <f t="shared" si="19"/>
        <v>UPDATE WipDetails SET ForecastData = 732 WHERE WipMaster_Id IN (SELECT id FROM WipMasters WHERE issuedmonth = 'January' AND IssuedYear = 2026) AND CommitmentPeriod = 3 AND CASIN = 'B07R4432RK';</v>
      </c>
    </row>
    <row r="588" spans="1:7" ht="15.75" x14ac:dyDescent="0.25">
      <c r="A588" s="5" t="s">
        <v>2105</v>
      </c>
      <c r="B588" s="5">
        <v>352</v>
      </c>
      <c r="C588" s="5">
        <v>3</v>
      </c>
      <c r="D588" s="6">
        <v>46107.333333333336</v>
      </c>
      <c r="E588" s="15">
        <f t="shared" si="18"/>
        <v>468</v>
      </c>
      <c r="F588" s="10">
        <v>468.16</v>
      </c>
      <c r="G588" t="str">
        <f t="shared" si="19"/>
        <v>UPDATE WipDetails SET ForecastData = 468 WHERE WipMaster_Id IN (SELECT id FROM WipMasters WHERE issuedmonth = 'January' AND IssuedYear = 2026) AND CommitmentPeriod = 3 AND CASIN = 'B07R48WQ1V';</v>
      </c>
    </row>
    <row r="589" spans="1:7" ht="15.75" x14ac:dyDescent="0.25">
      <c r="A589" s="5" t="s">
        <v>2041</v>
      </c>
      <c r="B589" s="5">
        <v>0</v>
      </c>
      <c r="C589" s="5">
        <v>3</v>
      </c>
      <c r="D589" s="6">
        <v>46107.333333333336</v>
      </c>
      <c r="E589" s="15">
        <f t="shared" si="18"/>
        <v>0</v>
      </c>
      <c r="F589" s="10">
        <v>0</v>
      </c>
      <c r="G589" t="str">
        <f t="shared" si="19"/>
        <v>UPDATE WipDetails SET ForecastData = 0 WHERE WipMaster_Id IN (SELECT id FROM WipMasters WHERE issuedmonth = 'January' AND IssuedYear = 2026) AND CommitmentPeriod = 3 AND CASIN = 'B07R54LXNB';</v>
      </c>
    </row>
    <row r="590" spans="1:7" ht="15.75" x14ac:dyDescent="0.25">
      <c r="A590" s="5" t="s">
        <v>2278</v>
      </c>
      <c r="B590" s="5">
        <v>286</v>
      </c>
      <c r="C590" s="5">
        <v>3</v>
      </c>
      <c r="D590" s="6">
        <v>46107.333333333336</v>
      </c>
      <c r="E590" s="15">
        <f t="shared" si="18"/>
        <v>380</v>
      </c>
      <c r="F590" s="10">
        <v>380.38</v>
      </c>
      <c r="G590" t="str">
        <f t="shared" si="19"/>
        <v>UPDATE WipDetails SET ForecastData = 380 WHERE WipMaster_Id IN (SELECT id FROM WipMasters WHERE issuedmonth = 'January' AND IssuedYear = 2026) AND CommitmentPeriod = 3 AND CASIN = 'B07R54MCNH';</v>
      </c>
    </row>
    <row r="591" spans="1:7" ht="15.75" x14ac:dyDescent="0.25">
      <c r="A591" s="5" t="s">
        <v>2297</v>
      </c>
      <c r="B591" s="5">
        <v>0</v>
      </c>
      <c r="C591" s="5">
        <v>3</v>
      </c>
      <c r="D591" s="6">
        <v>46107.333333333336</v>
      </c>
      <c r="E591" s="15">
        <f t="shared" si="18"/>
        <v>0</v>
      </c>
      <c r="F591" s="10">
        <v>0</v>
      </c>
      <c r="G591" t="str">
        <f t="shared" si="19"/>
        <v>UPDATE WipDetails SET ForecastData = 0 WHERE WipMaster_Id IN (SELECT id FROM WipMasters WHERE issuedmonth = 'January' AND IssuedYear = 2026) AND CommitmentPeriod = 3 AND CASIN = 'B07R54MGVC';</v>
      </c>
    </row>
    <row r="592" spans="1:7" ht="15.75" x14ac:dyDescent="0.25">
      <c r="A592" s="5" t="s">
        <v>2333</v>
      </c>
      <c r="B592" s="5">
        <v>0</v>
      </c>
      <c r="C592" s="5">
        <v>3</v>
      </c>
      <c r="D592" s="6">
        <v>46107.333333333336</v>
      </c>
      <c r="E592" s="15">
        <f t="shared" si="18"/>
        <v>0</v>
      </c>
      <c r="F592" s="10">
        <v>0</v>
      </c>
      <c r="G592" t="str">
        <f t="shared" si="19"/>
        <v>UPDATE WipDetails SET ForecastData = 0 WHERE WipMaster_Id IN (SELECT id FROM WipMasters WHERE issuedmonth = 'January' AND IssuedYear = 2026) AND CommitmentPeriod = 3 AND CASIN = 'B07R54MLXF';</v>
      </c>
    </row>
    <row r="593" spans="1:7" ht="15.75" x14ac:dyDescent="0.25">
      <c r="A593" s="5" t="s">
        <v>2116</v>
      </c>
      <c r="B593" s="5">
        <v>44</v>
      </c>
      <c r="C593" s="5">
        <v>3</v>
      </c>
      <c r="D593" s="6">
        <v>46107.333333333336</v>
      </c>
      <c r="E593" s="15">
        <f t="shared" si="18"/>
        <v>59</v>
      </c>
      <c r="F593" s="10">
        <v>58.52</v>
      </c>
      <c r="G593" t="str">
        <f t="shared" si="19"/>
        <v>UPDATE WipDetails SET ForecastData = 59 WHERE WipMaster_Id IN (SELECT id FROM WipMasters WHERE issuedmonth = 'January' AND IssuedYear = 2026) AND CommitmentPeriod = 3 AND CASIN = 'B07R54MLXM';</v>
      </c>
    </row>
    <row r="594" spans="1:7" ht="15.75" x14ac:dyDescent="0.25">
      <c r="A594" s="5" t="s">
        <v>2126</v>
      </c>
      <c r="B594" s="5">
        <v>440</v>
      </c>
      <c r="C594" s="5">
        <v>3</v>
      </c>
      <c r="D594" s="6">
        <v>46107.333333333336</v>
      </c>
      <c r="E594" s="15">
        <f t="shared" si="18"/>
        <v>585</v>
      </c>
      <c r="F594" s="10">
        <v>585.20000000000005</v>
      </c>
      <c r="G594" t="str">
        <f t="shared" si="19"/>
        <v>UPDATE WipDetails SET ForecastData = 585 WHERE WipMaster_Id IN (SELECT id FROM WipMasters WHERE issuedmonth = 'January' AND IssuedYear = 2026) AND CommitmentPeriod = 3 AND CASIN = 'B07R54MSD1';</v>
      </c>
    </row>
    <row r="595" spans="1:7" ht="15.75" x14ac:dyDescent="0.25">
      <c r="A595" s="5" t="s">
        <v>2242</v>
      </c>
      <c r="B595" s="5">
        <v>0</v>
      </c>
      <c r="C595" s="5">
        <v>3</v>
      </c>
      <c r="D595" s="6">
        <v>46107.333333333336</v>
      </c>
      <c r="E595" s="15">
        <f t="shared" si="18"/>
        <v>0</v>
      </c>
      <c r="F595" s="10">
        <v>0</v>
      </c>
      <c r="G595" t="str">
        <f t="shared" si="19"/>
        <v>UPDATE WipDetails SET ForecastData = 0 WHERE WipMaster_Id IN (SELECT id FROM WipMasters WHERE issuedmonth = 'January' AND IssuedYear = 2026) AND CommitmentPeriod = 3 AND CASIN = 'B07R54MSZR';</v>
      </c>
    </row>
    <row r="596" spans="1:7" ht="15.75" x14ac:dyDescent="0.25">
      <c r="A596" s="5" t="s">
        <v>2103</v>
      </c>
      <c r="B596" s="5">
        <v>44</v>
      </c>
      <c r="C596" s="5">
        <v>3</v>
      </c>
      <c r="D596" s="6">
        <v>46107.333333333336</v>
      </c>
      <c r="E596" s="15">
        <f t="shared" si="18"/>
        <v>59</v>
      </c>
      <c r="F596" s="10">
        <v>58.52</v>
      </c>
      <c r="G596" t="str">
        <f t="shared" si="19"/>
        <v>UPDATE WipDetails SET ForecastData = 59 WHERE WipMaster_Id IN (SELECT id FROM WipMasters WHERE issuedmonth = 'January' AND IssuedYear = 2026) AND CommitmentPeriod = 3 AND CASIN = 'B07R638YLF';</v>
      </c>
    </row>
    <row r="597" spans="1:7" ht="15.75" x14ac:dyDescent="0.25">
      <c r="A597" s="5" t="s">
        <v>2295</v>
      </c>
      <c r="B597" s="5">
        <v>0</v>
      </c>
      <c r="C597" s="5">
        <v>3</v>
      </c>
      <c r="D597" s="6">
        <v>46107.333333333336</v>
      </c>
      <c r="E597" s="15">
        <f t="shared" si="18"/>
        <v>0</v>
      </c>
      <c r="F597" s="10">
        <v>0</v>
      </c>
      <c r="G597" t="str">
        <f t="shared" si="19"/>
        <v>UPDATE WipDetails SET ForecastData = 0 WHERE WipMaster_Id IN (SELECT id FROM WipMasters WHERE issuedmonth = 'January' AND IssuedYear = 2026) AND CommitmentPeriod = 3 AND CASIN = 'B07R63BC17';</v>
      </c>
    </row>
    <row r="598" spans="1:7" ht="15.75" x14ac:dyDescent="0.25">
      <c r="A598" s="5" t="s">
        <v>2043</v>
      </c>
      <c r="B598" s="5">
        <v>748</v>
      </c>
      <c r="C598" s="5">
        <v>3</v>
      </c>
      <c r="D598" s="6">
        <v>46107.333333333336</v>
      </c>
      <c r="E598" s="15">
        <f t="shared" si="18"/>
        <v>995</v>
      </c>
      <c r="F598" s="10">
        <v>994.84</v>
      </c>
      <c r="G598" t="str">
        <f t="shared" si="19"/>
        <v>UPDATE WipDetails SET ForecastData = 995 WHERE WipMaster_Id IN (SELECT id FROM WipMasters WHERE issuedmonth = 'January' AND IssuedYear = 2026) AND CommitmentPeriod = 3 AND CASIN = 'B07R63BC1B';</v>
      </c>
    </row>
    <row r="599" spans="1:7" ht="15.75" x14ac:dyDescent="0.25">
      <c r="A599" s="5" t="s">
        <v>2336</v>
      </c>
      <c r="B599" s="5">
        <v>0</v>
      </c>
      <c r="C599" s="5">
        <v>3</v>
      </c>
      <c r="D599" s="6">
        <v>46107.333333333336</v>
      </c>
      <c r="E599" s="15">
        <f t="shared" si="18"/>
        <v>0</v>
      </c>
      <c r="F599" s="10">
        <v>0</v>
      </c>
      <c r="G599" t="str">
        <f t="shared" si="19"/>
        <v>UPDATE WipDetails SET ForecastData = 0 WHERE WipMaster_Id IN (SELECT id FROM WipMasters WHERE issuedmonth = 'January' AND IssuedYear = 2026) AND CommitmentPeriod = 3 AND CASIN = 'B07R763GN4';</v>
      </c>
    </row>
    <row r="600" spans="1:7" ht="15.75" x14ac:dyDescent="0.25">
      <c r="A600" s="5" t="s">
        <v>2243</v>
      </c>
      <c r="B600" s="5">
        <v>0</v>
      </c>
      <c r="C600" s="5">
        <v>3</v>
      </c>
      <c r="D600" s="6">
        <v>46107.333333333336</v>
      </c>
      <c r="E600" s="15">
        <f t="shared" si="18"/>
        <v>0</v>
      </c>
      <c r="F600" s="10">
        <v>0</v>
      </c>
      <c r="G600" t="str">
        <f t="shared" si="19"/>
        <v>UPDATE WipDetails SET ForecastData = 0 WHERE WipMaster_Id IN (SELECT id FROM WipMasters WHERE issuedmonth = 'January' AND IssuedYear = 2026) AND CommitmentPeriod = 3 AND CASIN = 'B07R763KFQ';</v>
      </c>
    </row>
    <row r="601" spans="1:7" ht="15.75" x14ac:dyDescent="0.25">
      <c r="A601" s="5" t="s">
        <v>2277</v>
      </c>
      <c r="B601" s="5">
        <v>462</v>
      </c>
      <c r="C601" s="5">
        <v>3</v>
      </c>
      <c r="D601" s="6">
        <v>46107.333333333336</v>
      </c>
      <c r="E601" s="15">
        <f t="shared" si="18"/>
        <v>614</v>
      </c>
      <c r="F601" s="10">
        <v>614.46</v>
      </c>
      <c r="G601" t="str">
        <f t="shared" si="19"/>
        <v>UPDATE WipDetails SET ForecastData = 614 WHERE WipMaster_Id IN (SELECT id FROM WipMasters WHERE issuedmonth = 'January' AND IssuedYear = 2026) AND CommitmentPeriod = 3 AND CASIN = 'B07R763KFS';</v>
      </c>
    </row>
    <row r="602" spans="1:7" ht="15.75" x14ac:dyDescent="0.25">
      <c r="A602" s="5" t="s">
        <v>2107</v>
      </c>
      <c r="B602" s="5">
        <v>432</v>
      </c>
      <c r="C602" s="5">
        <v>3</v>
      </c>
      <c r="D602" s="6">
        <v>46107.333333333336</v>
      </c>
      <c r="E602" s="15">
        <f t="shared" si="18"/>
        <v>575</v>
      </c>
      <c r="F602" s="10">
        <v>574.55999999999995</v>
      </c>
      <c r="G602" t="str">
        <f t="shared" si="19"/>
        <v>UPDATE WipDetails SET ForecastData = 575 WHERE WipMaster_Id IN (SELECT id FROM WipMasters WHERE issuedmonth = 'January' AND IssuedYear = 2026) AND CommitmentPeriod = 3 AND CASIN = 'B07R763KG7';</v>
      </c>
    </row>
    <row r="603" spans="1:7" ht="15.75" x14ac:dyDescent="0.25">
      <c r="A603" s="5" t="s">
        <v>2108</v>
      </c>
      <c r="B603" s="5">
        <v>270</v>
      </c>
      <c r="C603" s="5">
        <v>3</v>
      </c>
      <c r="D603" s="6">
        <v>46107.333333333336</v>
      </c>
      <c r="E603" s="15">
        <f t="shared" si="18"/>
        <v>359</v>
      </c>
      <c r="F603" s="10">
        <v>359.1</v>
      </c>
      <c r="G603" t="str">
        <f t="shared" si="19"/>
        <v>UPDATE WipDetails SET ForecastData = 359 WHERE WipMaster_Id IN (SELECT id FROM WipMasters WHERE issuedmonth = 'January' AND IssuedYear = 2026) AND CommitmentPeriod = 3 AND CASIN = 'B07R763QTC';</v>
      </c>
    </row>
    <row r="604" spans="1:7" ht="15.75" x14ac:dyDescent="0.25">
      <c r="A604" s="5" t="s">
        <v>2128</v>
      </c>
      <c r="B604" s="5">
        <v>360</v>
      </c>
      <c r="C604" s="5">
        <v>3</v>
      </c>
      <c r="D604" s="6">
        <v>46107.333333333336</v>
      </c>
      <c r="E604" s="15">
        <f t="shared" si="18"/>
        <v>479</v>
      </c>
      <c r="F604" s="10">
        <v>478.8</v>
      </c>
      <c r="G604" t="str">
        <f t="shared" si="19"/>
        <v>UPDATE WipDetails SET ForecastData = 479 WHERE WipMaster_Id IN (SELECT id FROM WipMasters WHERE issuedmonth = 'January' AND IssuedYear = 2026) AND CommitmentPeriod = 3 AND CASIN = 'B07R763TNF';</v>
      </c>
    </row>
    <row r="605" spans="1:7" ht="15.75" x14ac:dyDescent="0.25">
      <c r="A605" s="5" t="s">
        <v>2293</v>
      </c>
      <c r="B605" s="5">
        <v>0</v>
      </c>
      <c r="C605" s="5">
        <v>3</v>
      </c>
      <c r="D605" s="6">
        <v>46107.333333333336</v>
      </c>
      <c r="E605" s="15">
        <f t="shared" si="18"/>
        <v>0</v>
      </c>
      <c r="F605" s="10">
        <v>0</v>
      </c>
      <c r="G605" t="str">
        <f t="shared" si="19"/>
        <v>UPDATE WipDetails SET ForecastData = 0 WHERE WipMaster_Id IN (SELECT id FROM WipMasters WHERE issuedmonth = 'January' AND IssuedYear = 2026) AND CommitmentPeriod = 3 AND CASIN = 'B07R763TNX';</v>
      </c>
    </row>
    <row r="606" spans="1:7" ht="15.75" x14ac:dyDescent="0.25">
      <c r="A606" s="5" t="s">
        <v>2279</v>
      </c>
      <c r="B606" s="5">
        <v>330</v>
      </c>
      <c r="C606" s="5">
        <v>3</v>
      </c>
      <c r="D606" s="6">
        <v>46107.333333333336</v>
      </c>
      <c r="E606" s="15">
        <f t="shared" si="18"/>
        <v>439</v>
      </c>
      <c r="F606" s="10">
        <v>438.9</v>
      </c>
      <c r="G606" t="str">
        <f t="shared" si="19"/>
        <v>UPDATE WipDetails SET ForecastData = 439 WHERE WipMaster_Id IN (SELECT id FROM WipMasters WHERE issuedmonth = 'January' AND IssuedYear = 2026) AND CommitmentPeriod = 3 AND CASIN = 'B07R763WQ1';</v>
      </c>
    </row>
    <row r="607" spans="1:7" ht="15.75" x14ac:dyDescent="0.25">
      <c r="A607" s="5" t="s">
        <v>2118</v>
      </c>
      <c r="B607" s="5">
        <v>396</v>
      </c>
      <c r="C607" s="5">
        <v>3</v>
      </c>
      <c r="D607" s="6">
        <v>46107.333333333336</v>
      </c>
      <c r="E607" s="15">
        <f t="shared" si="18"/>
        <v>527</v>
      </c>
      <c r="F607" s="10">
        <v>526.68000000000006</v>
      </c>
      <c r="G607" t="str">
        <f t="shared" si="19"/>
        <v>UPDATE WipDetails SET ForecastData = 527 WHERE WipMaster_Id IN (SELECT id FROM WipMasters WHERE issuedmonth = 'January' AND IssuedYear = 2026) AND CommitmentPeriod = 3 AND CASIN = 'B07R763WQ3';</v>
      </c>
    </row>
    <row r="608" spans="1:7" ht="15.75" x14ac:dyDescent="0.25">
      <c r="A608" s="5" t="s">
        <v>2238</v>
      </c>
      <c r="B608" s="5">
        <v>0</v>
      </c>
      <c r="C608" s="5">
        <v>3</v>
      </c>
      <c r="D608" s="6">
        <v>46107.333333333336</v>
      </c>
      <c r="E608" s="15">
        <f t="shared" si="18"/>
        <v>0</v>
      </c>
      <c r="F608" s="10">
        <v>0</v>
      </c>
      <c r="G608" t="str">
        <f t="shared" si="19"/>
        <v>UPDATE WipDetails SET ForecastData = 0 WHERE WipMaster_Id IN (SELECT id FROM WipMasters WHERE issuedmonth = 'January' AND IssuedYear = 2026) AND CommitmentPeriod = 3 AND CASIN = 'B07R763XGH';</v>
      </c>
    </row>
    <row r="609" spans="1:7" ht="15.75" x14ac:dyDescent="0.25">
      <c r="A609" s="5" t="s">
        <v>2120</v>
      </c>
      <c r="B609" s="5">
        <v>900</v>
      </c>
      <c r="C609" s="5">
        <v>3</v>
      </c>
      <c r="D609" s="6">
        <v>46107.333333333336</v>
      </c>
      <c r="E609" s="15">
        <f t="shared" si="18"/>
        <v>1197</v>
      </c>
      <c r="F609" s="10">
        <v>1197</v>
      </c>
      <c r="G609" t="str">
        <f t="shared" si="19"/>
        <v>UPDATE WipDetails SET ForecastData = 1197 WHERE WipMaster_Id IN (SELECT id FROM WipMasters WHERE issuedmonth = 'January' AND IssuedYear = 2026) AND CommitmentPeriod = 3 AND CASIN = 'B07R763XGR';</v>
      </c>
    </row>
    <row r="610" spans="1:7" ht="15.75" x14ac:dyDescent="0.25">
      <c r="A610" s="5" t="s">
        <v>2046</v>
      </c>
      <c r="B610" s="5">
        <v>108</v>
      </c>
      <c r="C610" s="5">
        <v>3</v>
      </c>
      <c r="D610" s="6">
        <v>46107.333333333336</v>
      </c>
      <c r="E610" s="15">
        <f t="shared" si="18"/>
        <v>144</v>
      </c>
      <c r="F610" s="10">
        <v>143.63999999999999</v>
      </c>
      <c r="G610" t="str">
        <f t="shared" si="19"/>
        <v>UPDATE WipDetails SET ForecastData = 144 WHERE WipMaster_Id IN (SELECT id FROM WipMasters WHERE issuedmonth = 'January' AND IssuedYear = 2026) AND CommitmentPeriod = 3 AND CASIN = 'B07R763XGZ';</v>
      </c>
    </row>
    <row r="611" spans="1:7" ht="15.75" x14ac:dyDescent="0.25">
      <c r="A611" s="5" t="s">
        <v>2296</v>
      </c>
      <c r="B611" s="5">
        <v>0</v>
      </c>
      <c r="C611" s="5">
        <v>3</v>
      </c>
      <c r="D611" s="6">
        <v>46107.333333333336</v>
      </c>
      <c r="E611" s="15">
        <f t="shared" si="18"/>
        <v>0</v>
      </c>
      <c r="F611" s="10">
        <v>0</v>
      </c>
      <c r="G611" t="str">
        <f t="shared" si="19"/>
        <v>UPDATE WipDetails SET ForecastData = 0 WHERE WipMaster_Id IN (SELECT id FROM WipMasters WHERE issuedmonth = 'January' AND IssuedYear = 2026) AND CommitmentPeriod = 3 AND CASIN = 'B07R763XH7';</v>
      </c>
    </row>
    <row r="612" spans="1:7" ht="15.75" x14ac:dyDescent="0.25">
      <c r="A612" s="5" t="s">
        <v>2299</v>
      </c>
      <c r="B612" s="5">
        <v>0</v>
      </c>
      <c r="C612" s="5">
        <v>3</v>
      </c>
      <c r="D612" s="6">
        <v>46107.333333333336</v>
      </c>
      <c r="E612" s="15">
        <f t="shared" si="18"/>
        <v>0</v>
      </c>
      <c r="F612" s="10">
        <v>0</v>
      </c>
      <c r="G612" t="str">
        <f t="shared" si="19"/>
        <v>UPDATE WipDetails SET ForecastData = 0 WHERE WipMaster_Id IN (SELECT id FROM WipMasters WHERE issuedmonth = 'January' AND IssuedYear = 2026) AND CommitmentPeriod = 3 AND CASIN = 'B07R7641ST';</v>
      </c>
    </row>
    <row r="613" spans="1:7" ht="15.75" x14ac:dyDescent="0.25">
      <c r="A613" s="5" t="s">
        <v>2106</v>
      </c>
      <c r="B613" s="5">
        <v>252</v>
      </c>
      <c r="C613" s="5">
        <v>3</v>
      </c>
      <c r="D613" s="6">
        <v>46107.333333333336</v>
      </c>
      <c r="E613" s="15">
        <f t="shared" si="18"/>
        <v>335</v>
      </c>
      <c r="F613" s="10">
        <v>335.16</v>
      </c>
      <c r="G613" t="str">
        <f t="shared" si="19"/>
        <v>UPDATE WipDetails SET ForecastData = 335 WHERE WipMaster_Id IN (SELECT id FROM WipMasters WHERE issuedmonth = 'January' AND IssuedYear = 2026) AND CommitmentPeriod = 3 AND CASIN = 'B07R7641SW';</v>
      </c>
    </row>
    <row r="614" spans="1:7" ht="15.75" x14ac:dyDescent="0.25">
      <c r="A614" s="5" t="s">
        <v>2127</v>
      </c>
      <c r="B614" s="5">
        <v>378</v>
      </c>
      <c r="C614" s="5">
        <v>3</v>
      </c>
      <c r="D614" s="6">
        <v>46107.333333333336</v>
      </c>
      <c r="E614" s="15">
        <f t="shared" si="18"/>
        <v>503</v>
      </c>
      <c r="F614" s="10">
        <v>502.74</v>
      </c>
      <c r="G614" t="str">
        <f t="shared" si="19"/>
        <v>UPDATE WipDetails SET ForecastData = 503 WHERE WipMaster_Id IN (SELECT id FROM WipMasters WHERE issuedmonth = 'January' AND IssuedYear = 2026) AND CommitmentPeriod = 3 AND CASIN = 'B07R7641SX';</v>
      </c>
    </row>
    <row r="615" spans="1:7" ht="15.75" x14ac:dyDescent="0.25">
      <c r="A615" s="5" t="s">
        <v>2104</v>
      </c>
      <c r="B615" s="5">
        <v>154</v>
      </c>
      <c r="C615" s="5">
        <v>3</v>
      </c>
      <c r="D615" s="6">
        <v>46107.333333333336</v>
      </c>
      <c r="E615" s="15">
        <f t="shared" si="18"/>
        <v>205</v>
      </c>
      <c r="F615" s="10">
        <v>204.82</v>
      </c>
      <c r="G615" t="str">
        <f t="shared" si="19"/>
        <v>UPDATE WipDetails SET ForecastData = 205 WHERE WipMaster_Id IN (SELECT id FROM WipMasters WHERE issuedmonth = 'January' AND IssuedYear = 2026) AND CommitmentPeriod = 3 AND CASIN = 'B07R764B1F';</v>
      </c>
    </row>
    <row r="616" spans="1:7" ht="15.75" x14ac:dyDescent="0.25">
      <c r="A616" s="5" t="s">
        <v>2129</v>
      </c>
      <c r="B616" s="5">
        <v>198</v>
      </c>
      <c r="C616" s="5">
        <v>3</v>
      </c>
      <c r="D616" s="6">
        <v>46107.333333333336</v>
      </c>
      <c r="E616" s="15">
        <f t="shared" si="18"/>
        <v>263</v>
      </c>
      <c r="F616" s="10">
        <v>263.34000000000003</v>
      </c>
      <c r="G616" t="str">
        <f t="shared" si="19"/>
        <v>UPDATE WipDetails SET ForecastData = 263 WHERE WipMaster_Id IN (SELECT id FROM WipMasters WHERE issuedmonth = 'January' AND IssuedYear = 2026) AND CommitmentPeriod = 3 AND CASIN = 'B07R9G4R3Q';</v>
      </c>
    </row>
    <row r="617" spans="1:7" ht="15.75" x14ac:dyDescent="0.25">
      <c r="A617" s="5" t="s">
        <v>2239</v>
      </c>
      <c r="B617" s="5">
        <v>0</v>
      </c>
      <c r="C617" s="5">
        <v>3</v>
      </c>
      <c r="D617" s="6">
        <v>46107.333333333336</v>
      </c>
      <c r="E617" s="15">
        <f t="shared" si="18"/>
        <v>0</v>
      </c>
      <c r="F617" s="10">
        <v>0</v>
      </c>
      <c r="G617" t="str">
        <f t="shared" si="19"/>
        <v>UPDATE WipDetails SET ForecastData = 0 WHERE WipMaster_Id IN (SELECT id FROM WipMasters WHERE issuedmonth = 'January' AND IssuedYear = 2026) AND CommitmentPeriod = 3 AND CASIN = 'B07R9G4R3V';</v>
      </c>
    </row>
    <row r="618" spans="1:7" ht="15.75" x14ac:dyDescent="0.25">
      <c r="A618" s="5" t="s">
        <v>2334</v>
      </c>
      <c r="B618" s="5">
        <v>0</v>
      </c>
      <c r="C618" s="5">
        <v>3</v>
      </c>
      <c r="D618" s="6">
        <v>46107.333333333336</v>
      </c>
      <c r="E618" s="15">
        <f t="shared" si="18"/>
        <v>0</v>
      </c>
      <c r="F618" s="10">
        <v>0</v>
      </c>
      <c r="G618" t="str">
        <f t="shared" si="19"/>
        <v>UPDATE WipDetails SET ForecastData = 0 WHERE WipMaster_Id IN (SELECT id FROM WipMasters WHERE issuedmonth = 'January' AND IssuedYear = 2026) AND CommitmentPeriod = 3 AND CASIN = 'B07R9G5QH5';</v>
      </c>
    </row>
    <row r="619" spans="1:7" ht="15.75" x14ac:dyDescent="0.25">
      <c r="A619" s="5" t="s">
        <v>2121</v>
      </c>
      <c r="B619" s="5">
        <v>774</v>
      </c>
      <c r="C619" s="5">
        <v>3</v>
      </c>
      <c r="D619" s="6">
        <v>46107.333333333336</v>
      </c>
      <c r="E619" s="15">
        <f t="shared" si="18"/>
        <v>1029</v>
      </c>
      <c r="F619" s="10">
        <v>1029.42</v>
      </c>
      <c r="G619" t="str">
        <f t="shared" si="19"/>
        <v>UPDATE WipDetails SET ForecastData = 1029 WHERE WipMaster_Id IN (SELECT id FROM WipMasters WHERE issuedmonth = 'January' AND IssuedYear = 2026) AND CommitmentPeriod = 3 AND CASIN = 'B07R9G92RL';</v>
      </c>
    </row>
    <row r="620" spans="1:7" ht="15.75" x14ac:dyDescent="0.25">
      <c r="A620" s="5" t="s">
        <v>2298</v>
      </c>
      <c r="B620" s="5">
        <v>0</v>
      </c>
      <c r="C620" s="5">
        <v>3</v>
      </c>
      <c r="D620" s="6">
        <v>46107.333333333336</v>
      </c>
      <c r="E620" s="15">
        <f t="shared" si="18"/>
        <v>0</v>
      </c>
      <c r="F620" s="10">
        <v>0</v>
      </c>
      <c r="G620" t="str">
        <f t="shared" si="19"/>
        <v>UPDATE WipDetails SET ForecastData = 0 WHERE WipMaster_Id IN (SELECT id FROM WipMasters WHERE issuedmonth = 'January' AND IssuedYear = 2026) AND CommitmentPeriod = 3 AND CASIN = 'B07R9G92S5';</v>
      </c>
    </row>
    <row r="621" spans="1:7" ht="15.75" x14ac:dyDescent="0.25">
      <c r="A621" s="5" t="s">
        <v>2335</v>
      </c>
      <c r="B621" s="5">
        <v>0</v>
      </c>
      <c r="C621" s="5">
        <v>3</v>
      </c>
      <c r="D621" s="6">
        <v>46107.333333333336</v>
      </c>
      <c r="E621" s="15">
        <f t="shared" si="18"/>
        <v>0</v>
      </c>
      <c r="F621" s="10">
        <v>0</v>
      </c>
      <c r="G621" t="str">
        <f t="shared" si="19"/>
        <v>UPDATE WipDetails SET ForecastData = 0 WHERE WipMaster_Id IN (SELECT id FROM WipMasters WHERE issuedmonth = 'January' AND IssuedYear = 2026) AND CommitmentPeriod = 3 AND CASIN = 'B07R9GPFFN';</v>
      </c>
    </row>
    <row r="622" spans="1:7" ht="15.75" x14ac:dyDescent="0.25">
      <c r="A622" s="5" t="s">
        <v>2275</v>
      </c>
      <c r="B622" s="5">
        <v>88</v>
      </c>
      <c r="C622" s="5">
        <v>3</v>
      </c>
      <c r="D622" s="6">
        <v>46107.333333333336</v>
      </c>
      <c r="E622" s="15">
        <f t="shared" si="18"/>
        <v>117</v>
      </c>
      <c r="F622" s="10">
        <v>117.04</v>
      </c>
      <c r="G622" t="str">
        <f t="shared" si="19"/>
        <v>UPDATE WipDetails SET ForecastData = 117 WHERE WipMaster_Id IN (SELECT id FROM WipMasters WHERE issuedmonth = 'January' AND IssuedYear = 2026) AND CommitmentPeriod = 3 AND CASIN = 'B07R9GPFFT';</v>
      </c>
    </row>
    <row r="623" spans="1:7" ht="15.75" x14ac:dyDescent="0.25">
      <c r="A623" s="5" t="s">
        <v>2240</v>
      </c>
      <c r="B623" s="5">
        <v>0</v>
      </c>
      <c r="C623" s="5">
        <v>3</v>
      </c>
      <c r="D623" s="6">
        <v>46107.333333333336</v>
      </c>
      <c r="E623" s="15">
        <f t="shared" si="18"/>
        <v>0</v>
      </c>
      <c r="F623" s="10">
        <v>0</v>
      </c>
      <c r="G623" t="str">
        <f t="shared" si="19"/>
        <v>UPDATE WipDetails SET ForecastData = 0 WHERE WipMaster_Id IN (SELECT id FROM WipMasters WHERE issuedmonth = 'January' AND IssuedYear = 2026) AND CommitmentPeriod = 3 AND CASIN = 'B07R9GPFFY';</v>
      </c>
    </row>
    <row r="624" spans="1:7" ht="15.75" x14ac:dyDescent="0.25">
      <c r="A624" s="5" t="s">
        <v>2122</v>
      </c>
      <c r="B624" s="5">
        <v>108</v>
      </c>
      <c r="C624" s="5">
        <v>3</v>
      </c>
      <c r="D624" s="6">
        <v>46107.333333333336</v>
      </c>
      <c r="E624" s="15">
        <f t="shared" si="18"/>
        <v>144</v>
      </c>
      <c r="F624" s="10">
        <v>143.63999999999999</v>
      </c>
      <c r="G624" t="str">
        <f t="shared" si="19"/>
        <v>UPDATE WipDetails SET ForecastData = 144 WHERE WipMaster_Id IN (SELECT id FROM WipMasters WHERE issuedmonth = 'January' AND IssuedYear = 2026) AND CommitmentPeriod = 3 AND CASIN = 'B07R9GXDF2';</v>
      </c>
    </row>
    <row r="625" spans="1:7" ht="15.75" x14ac:dyDescent="0.25">
      <c r="A625" s="5" t="s">
        <v>2331</v>
      </c>
      <c r="B625" s="5">
        <v>0</v>
      </c>
      <c r="C625" s="5">
        <v>3</v>
      </c>
      <c r="D625" s="6">
        <v>46107.333333333336</v>
      </c>
      <c r="E625" s="15">
        <f t="shared" si="18"/>
        <v>0</v>
      </c>
      <c r="F625" s="10">
        <v>0</v>
      </c>
      <c r="G625" t="str">
        <f t="shared" si="19"/>
        <v>UPDATE WipDetails SET ForecastData = 0 WHERE WipMaster_Id IN (SELECT id FROM WipMasters WHERE issuedmonth = 'January' AND IssuedYear = 2026) AND CommitmentPeriod = 3 AND CASIN = 'B07R9GXDF9';</v>
      </c>
    </row>
    <row r="626" spans="1:7" ht="15.75" x14ac:dyDescent="0.25">
      <c r="A626" s="5" t="s">
        <v>2241</v>
      </c>
      <c r="B626" s="5">
        <v>0</v>
      </c>
      <c r="C626" s="5">
        <v>3</v>
      </c>
      <c r="D626" s="6">
        <v>46107.333333333336</v>
      </c>
      <c r="E626" s="15">
        <f t="shared" si="18"/>
        <v>0</v>
      </c>
      <c r="F626" s="10">
        <v>0</v>
      </c>
      <c r="G626" t="str">
        <f t="shared" si="19"/>
        <v>UPDATE WipDetails SET ForecastData = 0 WHERE WipMaster_Id IN (SELECT id FROM WipMasters WHERE issuedmonth = 'January' AND IssuedYear = 2026) AND CommitmentPeriod = 3 AND CASIN = 'B07R9GXDFC';</v>
      </c>
    </row>
    <row r="627" spans="1:7" ht="15.75" x14ac:dyDescent="0.25">
      <c r="A627" s="5" t="s">
        <v>2337</v>
      </c>
      <c r="B627" s="5">
        <v>0</v>
      </c>
      <c r="C627" s="5">
        <v>3</v>
      </c>
      <c r="D627" s="6">
        <v>46107.333333333336</v>
      </c>
      <c r="E627" s="15">
        <f t="shared" si="18"/>
        <v>0</v>
      </c>
      <c r="F627" s="10">
        <v>0</v>
      </c>
      <c r="G627" t="str">
        <f t="shared" si="19"/>
        <v>UPDATE WipDetails SET ForecastData = 0 WHERE WipMaster_Id IN (SELECT id FROM WipMasters WHERE issuedmonth = 'January' AND IssuedYear = 2026) AND CommitmentPeriod = 3 AND CASIN = 'B07R9H24LL';</v>
      </c>
    </row>
    <row r="628" spans="1:7" ht="15.75" x14ac:dyDescent="0.25">
      <c r="A628" s="5" t="s">
        <v>2045</v>
      </c>
      <c r="B628" s="5">
        <v>54</v>
      </c>
      <c r="C628" s="5">
        <v>3</v>
      </c>
      <c r="D628" s="6">
        <v>46107.333333333336</v>
      </c>
      <c r="E628" s="15">
        <f t="shared" si="18"/>
        <v>72</v>
      </c>
      <c r="F628" s="10">
        <v>71.819999999999993</v>
      </c>
      <c r="G628" t="str">
        <f t="shared" si="19"/>
        <v>UPDATE WipDetails SET ForecastData = 72 WHERE WipMaster_Id IN (SELECT id FROM WipMasters WHERE issuedmonth = 'January' AND IssuedYear = 2026) AND CommitmentPeriod = 3 AND CASIN = 'B07R9H4WMM';</v>
      </c>
    </row>
    <row r="629" spans="1:7" ht="15.75" x14ac:dyDescent="0.25">
      <c r="A629" s="5" t="s">
        <v>2044</v>
      </c>
      <c r="B629" s="5">
        <v>132</v>
      </c>
      <c r="C629" s="5">
        <v>3</v>
      </c>
      <c r="D629" s="6">
        <v>46107.333333333336</v>
      </c>
      <c r="E629" s="15">
        <f t="shared" si="18"/>
        <v>176</v>
      </c>
      <c r="F629" s="10">
        <v>175.56</v>
      </c>
      <c r="G629" t="str">
        <f t="shared" si="19"/>
        <v>UPDATE WipDetails SET ForecastData = 176 WHERE WipMaster_Id IN (SELECT id FROM WipMasters WHERE issuedmonth = 'January' AND IssuedYear = 2026) AND CommitmentPeriod = 3 AND CASIN = 'B07R9H5TWQ';</v>
      </c>
    </row>
    <row r="630" spans="1:7" ht="15.75" x14ac:dyDescent="0.25">
      <c r="A630" s="5" t="s">
        <v>2276</v>
      </c>
      <c r="B630" s="5">
        <v>352</v>
      </c>
      <c r="C630" s="5">
        <v>3</v>
      </c>
      <c r="D630" s="6">
        <v>46107.333333333336</v>
      </c>
      <c r="E630" s="15">
        <f t="shared" si="18"/>
        <v>468</v>
      </c>
      <c r="F630" s="10">
        <v>468.16</v>
      </c>
      <c r="G630" t="str">
        <f t="shared" si="19"/>
        <v>UPDATE WipDetails SET ForecastData = 468 WHERE WipMaster_Id IN (SELECT id FROM WipMasters WHERE issuedmonth = 'January' AND IssuedYear = 2026) AND CommitmentPeriod = 3 AND CASIN = 'B07R9HBNHP';</v>
      </c>
    </row>
    <row r="631" spans="1:7" ht="15.75" x14ac:dyDescent="0.25">
      <c r="A631" s="5" t="s">
        <v>2047</v>
      </c>
      <c r="B631" s="5">
        <v>468</v>
      </c>
      <c r="C631" s="5">
        <v>3</v>
      </c>
      <c r="D631" s="6">
        <v>46107.333333333336</v>
      </c>
      <c r="E631" s="15">
        <f t="shared" si="18"/>
        <v>622</v>
      </c>
      <c r="F631" s="10">
        <v>622.44000000000005</v>
      </c>
      <c r="G631" t="str">
        <f t="shared" si="19"/>
        <v>UPDATE WipDetails SET ForecastData = 622 WHERE WipMaster_Id IN (SELECT id FROM WipMasters WHERE issuedmonth = 'January' AND IssuedYear = 2026) AND CommitmentPeriod = 3 AND CASIN = 'B07R9MS4TN';</v>
      </c>
    </row>
    <row r="632" spans="1:7" ht="15.75" x14ac:dyDescent="0.25">
      <c r="A632" s="5" t="s">
        <v>2280</v>
      </c>
      <c r="B632" s="5">
        <v>0</v>
      </c>
      <c r="C632" s="5">
        <v>3</v>
      </c>
      <c r="D632" s="6">
        <v>46107.333333333336</v>
      </c>
      <c r="E632" s="15">
        <f t="shared" si="18"/>
        <v>0</v>
      </c>
      <c r="F632" s="10">
        <v>0</v>
      </c>
      <c r="G632" t="str">
        <f t="shared" si="19"/>
        <v>UPDATE WipDetails SET ForecastData = 0 WHERE WipMaster_Id IN (SELECT id FROM WipMasters WHERE issuedmonth = 'January' AND IssuedYear = 2026) AND CommitmentPeriod = 3 AND CASIN = 'B07RBGCXY3';</v>
      </c>
    </row>
    <row r="633" spans="1:7" ht="15.75" x14ac:dyDescent="0.25">
      <c r="A633" s="5" t="s">
        <v>1961</v>
      </c>
      <c r="B633" s="5">
        <v>736</v>
      </c>
      <c r="C633" s="5">
        <v>3</v>
      </c>
      <c r="D633" s="6">
        <v>46107.333333333336</v>
      </c>
      <c r="E633" s="15">
        <f t="shared" si="18"/>
        <v>979</v>
      </c>
      <c r="F633" s="10">
        <v>978.88</v>
      </c>
      <c r="G633" t="str">
        <f t="shared" si="19"/>
        <v>UPDATE WipDetails SET ForecastData = 979 WHERE WipMaster_Id IN (SELECT id FROM WipMasters WHERE issuedmonth = 'January' AND IssuedYear = 2026) AND CommitmentPeriod = 3 AND CASIN = 'B07XGLWHH4';</v>
      </c>
    </row>
    <row r="634" spans="1:7" ht="15.75" x14ac:dyDescent="0.25">
      <c r="A634" s="5" t="s">
        <v>1923</v>
      </c>
      <c r="B634" s="5">
        <v>48</v>
      </c>
      <c r="C634" s="5">
        <v>3</v>
      </c>
      <c r="D634" s="6">
        <v>46107.333333333336</v>
      </c>
      <c r="E634" s="15">
        <f t="shared" si="18"/>
        <v>64</v>
      </c>
      <c r="F634" s="10">
        <v>63.84</v>
      </c>
      <c r="G634" t="str">
        <f t="shared" si="19"/>
        <v>UPDATE WipDetails SET ForecastData = 64 WHERE WipMaster_Id IN (SELECT id FROM WipMasters WHERE issuedmonth = 'January' AND IssuedYear = 2026) AND CommitmentPeriod = 3 AND CASIN = 'B07XGLWP65';</v>
      </c>
    </row>
    <row r="635" spans="1:7" ht="15.75" x14ac:dyDescent="0.25">
      <c r="A635" s="5" t="s">
        <v>1907</v>
      </c>
      <c r="B635" s="5">
        <v>48</v>
      </c>
      <c r="C635" s="5">
        <v>3</v>
      </c>
      <c r="D635" s="6">
        <v>46107.333333333336</v>
      </c>
      <c r="E635" s="15">
        <f t="shared" si="18"/>
        <v>64</v>
      </c>
      <c r="F635" s="10">
        <v>63.84</v>
      </c>
      <c r="G635" t="str">
        <f t="shared" si="19"/>
        <v>UPDATE WipDetails SET ForecastData = 64 WHERE WipMaster_Id IN (SELECT id FROM WipMasters WHERE issuedmonth = 'January' AND IssuedYear = 2026) AND CommitmentPeriod = 3 AND CASIN = 'B07XGLX8V1';</v>
      </c>
    </row>
    <row r="636" spans="1:7" ht="15.75" x14ac:dyDescent="0.25">
      <c r="A636" s="5" t="s">
        <v>1927</v>
      </c>
      <c r="B636" s="5">
        <v>240</v>
      </c>
      <c r="C636" s="5">
        <v>3</v>
      </c>
      <c r="D636" s="6">
        <v>46107.333333333336</v>
      </c>
      <c r="E636" s="15">
        <f t="shared" si="18"/>
        <v>319</v>
      </c>
      <c r="F636" s="10">
        <v>319.2</v>
      </c>
      <c r="G636" t="str">
        <f t="shared" si="19"/>
        <v>UPDATE WipDetails SET ForecastData = 319 WHERE WipMaster_Id IN (SELECT id FROM WipMasters WHERE issuedmonth = 'January' AND IssuedYear = 2026) AND CommitmentPeriod = 3 AND CASIN = 'B07XHMMJZW';</v>
      </c>
    </row>
    <row r="637" spans="1:7" ht="15.75" x14ac:dyDescent="0.25">
      <c r="A637" s="5" t="s">
        <v>1967</v>
      </c>
      <c r="B637" s="5">
        <v>1760</v>
      </c>
      <c r="C637" s="5">
        <v>3</v>
      </c>
      <c r="D637" s="6">
        <v>46107.333333333336</v>
      </c>
      <c r="E637" s="15">
        <f t="shared" si="18"/>
        <v>2341</v>
      </c>
      <c r="F637" s="10">
        <v>2340.8000000000002</v>
      </c>
      <c r="G637" t="str">
        <f t="shared" si="19"/>
        <v>UPDATE WipDetails SET ForecastData = 2341 WHERE WipMaster_Id IN (SELECT id FROM WipMasters WHERE issuedmonth = 'January' AND IssuedYear = 2026) AND CommitmentPeriod = 3 AND CASIN = 'B07XJ6KV3W';</v>
      </c>
    </row>
    <row r="638" spans="1:7" ht="15.75" x14ac:dyDescent="0.25">
      <c r="A638" s="5" t="s">
        <v>1938</v>
      </c>
      <c r="B638" s="5">
        <v>1232</v>
      </c>
      <c r="C638" s="5">
        <v>3</v>
      </c>
      <c r="D638" s="6">
        <v>46107.333333333336</v>
      </c>
      <c r="E638" s="15">
        <f t="shared" si="18"/>
        <v>1639</v>
      </c>
      <c r="F638" s="10">
        <v>1638.56</v>
      </c>
      <c r="G638" t="str">
        <f t="shared" si="19"/>
        <v>UPDATE WipDetails SET ForecastData = 1639 WHERE WipMaster_Id IN (SELECT id FROM WipMasters WHERE issuedmonth = 'January' AND IssuedYear = 2026) AND CommitmentPeriod = 3 AND CASIN = 'B07XJ6KW49';</v>
      </c>
    </row>
    <row r="639" spans="1:7" ht="15.75" x14ac:dyDescent="0.25">
      <c r="A639" s="5" t="s">
        <v>1957</v>
      </c>
      <c r="B639" s="5">
        <v>48</v>
      </c>
      <c r="C639" s="5">
        <v>3</v>
      </c>
      <c r="D639" s="6">
        <v>46107.333333333336</v>
      </c>
      <c r="E639" s="15">
        <f t="shared" si="18"/>
        <v>64</v>
      </c>
      <c r="F639" s="10">
        <v>63.84</v>
      </c>
      <c r="G639" t="str">
        <f t="shared" si="19"/>
        <v>UPDATE WipDetails SET ForecastData = 64 WHERE WipMaster_Id IN (SELECT id FROM WipMasters WHERE issuedmonth = 'January' AND IssuedYear = 2026) AND CommitmentPeriod = 3 AND CASIN = 'B07XJ6L3C2';</v>
      </c>
    </row>
    <row r="640" spans="1:7" ht="15.75" x14ac:dyDescent="0.25">
      <c r="A640" s="5" t="s">
        <v>1904</v>
      </c>
      <c r="B640" s="5">
        <v>80</v>
      </c>
      <c r="C640" s="5">
        <v>3</v>
      </c>
      <c r="D640" s="6">
        <v>46107.333333333336</v>
      </c>
      <c r="E640" s="15">
        <f t="shared" si="18"/>
        <v>106</v>
      </c>
      <c r="F640" s="10">
        <v>106.4</v>
      </c>
      <c r="G640" t="str">
        <f t="shared" si="19"/>
        <v>UPDATE WipDetails SET ForecastData = 106 WHERE WipMaster_Id IN (SELECT id FROM WipMasters WHERE issuedmonth = 'January' AND IssuedYear = 2026) AND CommitmentPeriod = 3 AND CASIN = 'B07XJ6LYYB';</v>
      </c>
    </row>
    <row r="641" spans="1:7" ht="15.75" x14ac:dyDescent="0.25">
      <c r="A641" s="5" t="s">
        <v>1910</v>
      </c>
      <c r="B641" s="5">
        <v>1376</v>
      </c>
      <c r="C641" s="5">
        <v>3</v>
      </c>
      <c r="D641" s="6">
        <v>46107.333333333336</v>
      </c>
      <c r="E641" s="15">
        <f t="shared" si="18"/>
        <v>1830</v>
      </c>
      <c r="F641" s="10">
        <v>1830.08</v>
      </c>
      <c r="G641" t="str">
        <f t="shared" si="19"/>
        <v>UPDATE WipDetails SET ForecastData = 1830 WHERE WipMaster_Id IN (SELECT id FROM WipMasters WHERE issuedmonth = 'January' AND IssuedYear = 2026) AND CommitmentPeriod = 3 AND CASIN = 'B07XJ6M8GT';</v>
      </c>
    </row>
    <row r="642" spans="1:7" ht="15.75" x14ac:dyDescent="0.25">
      <c r="A642" s="5" t="s">
        <v>1964</v>
      </c>
      <c r="B642" s="5">
        <v>96</v>
      </c>
      <c r="C642" s="5">
        <v>3</v>
      </c>
      <c r="D642" s="6">
        <v>46107.333333333336</v>
      </c>
      <c r="E642" s="15">
        <f t="shared" si="18"/>
        <v>128</v>
      </c>
      <c r="F642" s="10">
        <v>127.68</v>
      </c>
      <c r="G642" t="str">
        <f t="shared" si="19"/>
        <v>UPDATE WipDetails SET ForecastData = 128 WHERE WipMaster_Id IN (SELECT id FROM WipMasters WHERE issuedmonth = 'January' AND IssuedYear = 2026) AND CommitmentPeriod = 3 AND CASIN = 'B07XJ6M8KR';</v>
      </c>
    </row>
    <row r="643" spans="1:7" ht="15.75" x14ac:dyDescent="0.25">
      <c r="A643" s="5" t="s">
        <v>1921</v>
      </c>
      <c r="B643" s="5">
        <v>48</v>
      </c>
      <c r="C643" s="5">
        <v>3</v>
      </c>
      <c r="D643" s="6">
        <v>46107.333333333336</v>
      </c>
      <c r="E643" s="15">
        <f t="shared" ref="E643:E706" si="20">ROUND(F643,0)</f>
        <v>64</v>
      </c>
      <c r="F643" s="10">
        <v>63.84</v>
      </c>
      <c r="G643" t="str">
        <f t="shared" ref="G643:G706" si="21">"UPDATE WipDetails SET ForecastData = "&amp; E643 &amp;" WHERE WipMaster_Id IN (SELECT id FROM WipMasters WHERE issuedmonth = 'January' AND IssuedYear = 2026) AND CommitmentPeriod = 3 AND CASIN = '"&amp; A643 &amp;"';"</f>
        <v>UPDATE WipDetails SET ForecastData = 64 WHERE WipMaster_Id IN (SELECT id FROM WipMasters WHERE issuedmonth = 'January' AND IssuedYear = 2026) AND CommitmentPeriod = 3 AND CASIN = 'B07XJ6MBYL';</v>
      </c>
    </row>
    <row r="644" spans="1:7" ht="15.75" x14ac:dyDescent="0.25">
      <c r="A644" s="5" t="s">
        <v>1940</v>
      </c>
      <c r="B644" s="5">
        <v>608</v>
      </c>
      <c r="C644" s="5">
        <v>3</v>
      </c>
      <c r="D644" s="6">
        <v>46107.333333333336</v>
      </c>
      <c r="E644" s="15">
        <f t="shared" si="20"/>
        <v>809</v>
      </c>
      <c r="F644" s="10">
        <v>808.64</v>
      </c>
      <c r="G644" t="str">
        <f t="shared" si="21"/>
        <v>UPDATE WipDetails SET ForecastData = 809 WHERE WipMaster_Id IN (SELECT id FROM WipMasters WHERE issuedmonth = 'January' AND IssuedYear = 2026) AND CommitmentPeriod = 3 AND CASIN = 'B07XJ6MR6S';</v>
      </c>
    </row>
    <row r="645" spans="1:7" ht="15.75" x14ac:dyDescent="0.25">
      <c r="A645" s="5" t="s">
        <v>1970</v>
      </c>
      <c r="B645" s="5">
        <v>1088</v>
      </c>
      <c r="C645" s="5">
        <v>3</v>
      </c>
      <c r="D645" s="6">
        <v>46107.333333333336</v>
      </c>
      <c r="E645" s="15">
        <f t="shared" si="20"/>
        <v>1447</v>
      </c>
      <c r="F645" s="10">
        <v>1447.04</v>
      </c>
      <c r="G645" t="str">
        <f t="shared" si="21"/>
        <v>UPDATE WipDetails SET ForecastData = 1447 WHERE WipMaster_Id IN (SELECT id FROM WipMasters WHERE issuedmonth = 'January' AND IssuedYear = 2026) AND CommitmentPeriod = 3 AND CASIN = 'B07XKCGV7D';</v>
      </c>
    </row>
    <row r="646" spans="1:7" ht="15.75" x14ac:dyDescent="0.25">
      <c r="A646" s="5" t="s">
        <v>1911</v>
      </c>
      <c r="B646" s="5">
        <v>240</v>
      </c>
      <c r="C646" s="5">
        <v>3</v>
      </c>
      <c r="D646" s="6">
        <v>46107.333333333336</v>
      </c>
      <c r="E646" s="15">
        <f t="shared" si="20"/>
        <v>319</v>
      </c>
      <c r="F646" s="10">
        <v>319.2</v>
      </c>
      <c r="G646" t="str">
        <f t="shared" si="21"/>
        <v>UPDATE WipDetails SET ForecastData = 319 WHERE WipMaster_Id IN (SELECT id FROM WipMasters WHERE issuedmonth = 'January' AND IssuedYear = 2026) AND CommitmentPeriod = 3 AND CASIN = 'B07XKCGY6H';</v>
      </c>
    </row>
    <row r="647" spans="1:7" ht="15.75" x14ac:dyDescent="0.25">
      <c r="A647" s="5" t="s">
        <v>1926</v>
      </c>
      <c r="B647" s="5">
        <v>400</v>
      </c>
      <c r="C647" s="5">
        <v>3</v>
      </c>
      <c r="D647" s="6">
        <v>46107.333333333336</v>
      </c>
      <c r="E647" s="15">
        <f t="shared" si="20"/>
        <v>532</v>
      </c>
      <c r="F647" s="10">
        <v>532</v>
      </c>
      <c r="G647" t="str">
        <f t="shared" si="21"/>
        <v>UPDATE WipDetails SET ForecastData = 532 WHERE WipMaster_Id IN (SELECT id FROM WipMasters WHERE issuedmonth = 'January' AND IssuedYear = 2026) AND CommitmentPeriod = 3 AND CASIN = 'B07XKCGY7N';</v>
      </c>
    </row>
    <row r="648" spans="1:7" ht="15.75" x14ac:dyDescent="0.25">
      <c r="A648" s="5" t="s">
        <v>1925</v>
      </c>
      <c r="B648" s="5">
        <v>1136</v>
      </c>
      <c r="C648" s="5">
        <v>3</v>
      </c>
      <c r="D648" s="6">
        <v>46107.333333333336</v>
      </c>
      <c r="E648" s="15">
        <f t="shared" si="20"/>
        <v>1511</v>
      </c>
      <c r="F648" s="10">
        <v>1510.88</v>
      </c>
      <c r="G648" t="str">
        <f t="shared" si="21"/>
        <v>UPDATE WipDetails SET ForecastData = 1511 WHERE WipMaster_Id IN (SELECT id FROM WipMasters WHERE issuedmonth = 'January' AND IssuedYear = 2026) AND CommitmentPeriod = 3 AND CASIN = 'B07XKCGY8L';</v>
      </c>
    </row>
    <row r="649" spans="1:7" ht="15.75" x14ac:dyDescent="0.25">
      <c r="A649" s="5" t="s">
        <v>1963</v>
      </c>
      <c r="B649" s="5">
        <v>48</v>
      </c>
      <c r="C649" s="5">
        <v>3</v>
      </c>
      <c r="D649" s="6">
        <v>46107.333333333336</v>
      </c>
      <c r="E649" s="15">
        <f t="shared" si="20"/>
        <v>64</v>
      </c>
      <c r="F649" s="10">
        <v>63.84</v>
      </c>
      <c r="G649" t="str">
        <f t="shared" si="21"/>
        <v>UPDATE WipDetails SET ForecastData = 64 WHERE WipMaster_Id IN (SELECT id FROM WipMasters WHERE issuedmonth = 'January' AND IssuedYear = 2026) AND CommitmentPeriod = 3 AND CASIN = 'B07XKCHM5V';</v>
      </c>
    </row>
    <row r="650" spans="1:7" ht="15.75" x14ac:dyDescent="0.25">
      <c r="A650" s="5" t="s">
        <v>1962</v>
      </c>
      <c r="B650" s="5">
        <v>48</v>
      </c>
      <c r="C650" s="5">
        <v>3</v>
      </c>
      <c r="D650" s="6">
        <v>46107.333333333336</v>
      </c>
      <c r="E650" s="15">
        <f t="shared" si="20"/>
        <v>64</v>
      </c>
      <c r="F650" s="10">
        <v>63.84</v>
      </c>
      <c r="G650" t="str">
        <f t="shared" si="21"/>
        <v>UPDATE WipDetails SET ForecastData = 64 WHERE WipMaster_Id IN (SELECT id FROM WipMasters WHERE issuedmonth = 'January' AND IssuedYear = 2026) AND CommitmentPeriod = 3 AND CASIN = 'B07XMDPQ1Q';</v>
      </c>
    </row>
    <row r="651" spans="1:7" ht="15.75" x14ac:dyDescent="0.25">
      <c r="A651" s="5" t="s">
        <v>1936</v>
      </c>
      <c r="B651" s="5">
        <v>48</v>
      </c>
      <c r="C651" s="5">
        <v>3</v>
      </c>
      <c r="D651" s="6">
        <v>46107.333333333336</v>
      </c>
      <c r="E651" s="15">
        <f t="shared" si="20"/>
        <v>64</v>
      </c>
      <c r="F651" s="10">
        <v>63.84</v>
      </c>
      <c r="G651" t="str">
        <f t="shared" si="21"/>
        <v>UPDATE WipDetails SET ForecastData = 64 WHERE WipMaster_Id IN (SELECT id FROM WipMasters WHERE issuedmonth = 'January' AND IssuedYear = 2026) AND CommitmentPeriod = 3 AND CASIN = 'B07XMFQX6L';</v>
      </c>
    </row>
    <row r="652" spans="1:7" ht="15.75" x14ac:dyDescent="0.25">
      <c r="A652" s="5" t="s">
        <v>1960</v>
      </c>
      <c r="B652" s="5">
        <v>48</v>
      </c>
      <c r="C652" s="5">
        <v>3</v>
      </c>
      <c r="D652" s="6">
        <v>46107.333333333336</v>
      </c>
      <c r="E652" s="15">
        <f t="shared" si="20"/>
        <v>64</v>
      </c>
      <c r="F652" s="10">
        <v>63.84</v>
      </c>
      <c r="G652" t="str">
        <f t="shared" si="21"/>
        <v>UPDATE WipDetails SET ForecastData = 64 WHERE WipMaster_Id IN (SELECT id FROM WipMasters WHERE issuedmonth = 'January' AND IssuedYear = 2026) AND CommitmentPeriod = 3 AND CASIN = 'B07XMFZM72';</v>
      </c>
    </row>
    <row r="653" spans="1:7" ht="15.75" x14ac:dyDescent="0.25">
      <c r="A653" s="5" t="s">
        <v>1939</v>
      </c>
      <c r="B653" s="5">
        <v>48</v>
      </c>
      <c r="C653" s="5">
        <v>3</v>
      </c>
      <c r="D653" s="6">
        <v>46107.333333333336</v>
      </c>
      <c r="E653" s="15">
        <f t="shared" si="20"/>
        <v>64</v>
      </c>
      <c r="F653" s="10">
        <v>63.84</v>
      </c>
      <c r="G653" t="str">
        <f t="shared" si="21"/>
        <v>UPDATE WipDetails SET ForecastData = 64 WHERE WipMaster_Id IN (SELECT id FROM WipMasters WHERE issuedmonth = 'January' AND IssuedYear = 2026) AND CommitmentPeriod = 3 AND CASIN = 'B07XMGJJGS';</v>
      </c>
    </row>
    <row r="654" spans="1:7" ht="15.75" x14ac:dyDescent="0.25">
      <c r="A654" s="5" t="s">
        <v>1969</v>
      </c>
      <c r="B654" s="5">
        <v>1520</v>
      </c>
      <c r="C654" s="5">
        <v>3</v>
      </c>
      <c r="D654" s="6">
        <v>46107.333333333336</v>
      </c>
      <c r="E654" s="15">
        <f t="shared" si="20"/>
        <v>2022</v>
      </c>
      <c r="F654" s="10">
        <v>2021.6</v>
      </c>
      <c r="G654" t="str">
        <f t="shared" si="21"/>
        <v>UPDATE WipDetails SET ForecastData = 2022 WHERE WipMaster_Id IN (SELECT id FROM WipMasters WHERE issuedmonth = 'January' AND IssuedYear = 2026) AND CommitmentPeriod = 3 AND CASIN = 'B07XMGLW83';</v>
      </c>
    </row>
    <row r="655" spans="1:7" ht="15.75" x14ac:dyDescent="0.25">
      <c r="A655" s="5" t="s">
        <v>1966</v>
      </c>
      <c r="B655" s="5">
        <v>720</v>
      </c>
      <c r="C655" s="5">
        <v>3</v>
      </c>
      <c r="D655" s="6">
        <v>46107.333333333336</v>
      </c>
      <c r="E655" s="15">
        <f t="shared" si="20"/>
        <v>958</v>
      </c>
      <c r="F655" s="10">
        <v>957.6</v>
      </c>
      <c r="G655" t="str">
        <f t="shared" si="21"/>
        <v>UPDATE WipDetails SET ForecastData = 958 WHERE WipMaster_Id IN (SELECT id FROM WipMasters WHERE issuedmonth = 'January' AND IssuedYear = 2026) AND CommitmentPeriod = 3 AND CASIN = 'B07XMGWD5Y';</v>
      </c>
    </row>
    <row r="656" spans="1:7" ht="15.75" x14ac:dyDescent="0.25">
      <c r="A656" s="5" t="s">
        <v>1909</v>
      </c>
      <c r="B656" s="5">
        <v>2128</v>
      </c>
      <c r="C656" s="5">
        <v>3</v>
      </c>
      <c r="D656" s="6">
        <v>46107.333333333336</v>
      </c>
      <c r="E656" s="15">
        <f t="shared" si="20"/>
        <v>2830</v>
      </c>
      <c r="F656" s="10">
        <v>2830.24</v>
      </c>
      <c r="G656" t="str">
        <f t="shared" si="21"/>
        <v>UPDATE WipDetails SET ForecastData = 2830 WHERE WipMaster_Id IN (SELECT id FROM WipMasters WHERE issuedmonth = 'January' AND IssuedYear = 2026) AND CommitmentPeriod = 3 AND CASIN = 'B07XMH5JY8';</v>
      </c>
    </row>
    <row r="657" spans="1:7" ht="15.75" x14ac:dyDescent="0.25">
      <c r="A657" s="5" t="s">
        <v>1968</v>
      </c>
      <c r="B657" s="5">
        <v>1568</v>
      </c>
      <c r="C657" s="5">
        <v>3</v>
      </c>
      <c r="D657" s="6">
        <v>46107.333333333336</v>
      </c>
      <c r="E657" s="15">
        <f t="shared" si="20"/>
        <v>2085</v>
      </c>
      <c r="F657" s="10">
        <v>2085.44</v>
      </c>
      <c r="G657" t="str">
        <f t="shared" si="21"/>
        <v>UPDATE WipDetails SET ForecastData = 2085 WHERE WipMaster_Id IN (SELECT id FROM WipMasters WHERE issuedmonth = 'January' AND IssuedYear = 2026) AND CommitmentPeriod = 3 AND CASIN = 'B07XMLNS2F';</v>
      </c>
    </row>
    <row r="658" spans="1:7" ht="15.75" x14ac:dyDescent="0.25">
      <c r="A658" s="5" t="s">
        <v>1937</v>
      </c>
      <c r="B658" s="5">
        <v>48</v>
      </c>
      <c r="C658" s="5">
        <v>3</v>
      </c>
      <c r="D658" s="6">
        <v>46107.333333333336</v>
      </c>
      <c r="E658" s="15">
        <f t="shared" si="20"/>
        <v>64</v>
      </c>
      <c r="F658" s="10">
        <v>63.84</v>
      </c>
      <c r="G658" t="str">
        <f t="shared" si="21"/>
        <v>UPDATE WipDetails SET ForecastData = 64 WHERE WipMaster_Id IN (SELECT id FROM WipMasters WHERE issuedmonth = 'January' AND IssuedYear = 2026) AND CommitmentPeriod = 3 AND CASIN = 'B07XMLTRHW';</v>
      </c>
    </row>
    <row r="659" spans="1:7" ht="15.75" x14ac:dyDescent="0.25">
      <c r="A659" s="5" t="s">
        <v>1924</v>
      </c>
      <c r="B659" s="5">
        <v>1008</v>
      </c>
      <c r="C659" s="5">
        <v>3</v>
      </c>
      <c r="D659" s="6">
        <v>46107.333333333336</v>
      </c>
      <c r="E659" s="15">
        <f t="shared" si="20"/>
        <v>1341</v>
      </c>
      <c r="F659" s="10">
        <v>1340.64</v>
      </c>
      <c r="G659" t="str">
        <f t="shared" si="21"/>
        <v>UPDATE WipDetails SET ForecastData = 1341 WHERE WipMaster_Id IN (SELECT id FROM WipMasters WHERE issuedmonth = 'January' AND IssuedYear = 2026) AND CommitmentPeriod = 3 AND CASIN = 'B07XMLVSJB';</v>
      </c>
    </row>
    <row r="660" spans="1:7" ht="15.75" x14ac:dyDescent="0.25">
      <c r="A660" s="5" t="s">
        <v>1959</v>
      </c>
      <c r="B660" s="5">
        <v>576</v>
      </c>
      <c r="C660" s="5">
        <v>3</v>
      </c>
      <c r="D660" s="6">
        <v>46107.333333333336</v>
      </c>
      <c r="E660" s="15">
        <f t="shared" si="20"/>
        <v>766</v>
      </c>
      <c r="F660" s="10">
        <v>766.08</v>
      </c>
      <c r="G660" t="str">
        <f t="shared" si="21"/>
        <v>UPDATE WipDetails SET ForecastData = 766 WHERE WipMaster_Id IN (SELECT id FROM WipMasters WHERE issuedmonth = 'January' AND IssuedYear = 2026) AND CommitmentPeriod = 3 AND CASIN = 'B07XMLVSLC';</v>
      </c>
    </row>
    <row r="661" spans="1:7" ht="15.75" x14ac:dyDescent="0.25">
      <c r="A661" s="5" t="s">
        <v>1934</v>
      </c>
      <c r="B661" s="5">
        <v>0</v>
      </c>
      <c r="C661" s="5">
        <v>3</v>
      </c>
      <c r="D661" s="6">
        <v>46107.333333333336</v>
      </c>
      <c r="E661" s="15">
        <f t="shared" si="20"/>
        <v>0</v>
      </c>
      <c r="F661" s="10">
        <v>0</v>
      </c>
      <c r="G661" t="str">
        <f t="shared" si="21"/>
        <v>UPDATE WipDetails SET ForecastData = 0 WHERE WipMaster_Id IN (SELECT id FROM WipMasters WHERE issuedmonth = 'January' AND IssuedYear = 2026) AND CommitmentPeriod = 3 AND CASIN = 'B07XMLWHF3';</v>
      </c>
    </row>
    <row r="662" spans="1:7" ht="15.75" x14ac:dyDescent="0.25">
      <c r="A662" s="5" t="s">
        <v>1908</v>
      </c>
      <c r="B662" s="5">
        <v>1280</v>
      </c>
      <c r="C662" s="5">
        <v>3</v>
      </c>
      <c r="D662" s="6">
        <v>46107.333333333336</v>
      </c>
      <c r="E662" s="15">
        <f t="shared" si="20"/>
        <v>1702</v>
      </c>
      <c r="F662" s="10">
        <v>1702.4</v>
      </c>
      <c r="G662" t="str">
        <f t="shared" si="21"/>
        <v>UPDATE WipDetails SET ForecastData = 1702 WHERE WipMaster_Id IN (SELECT id FROM WipMasters WHERE issuedmonth = 'January' AND IssuedYear = 2026) AND CommitmentPeriod = 3 AND CASIN = 'B07XMMD81W';</v>
      </c>
    </row>
    <row r="663" spans="1:7" ht="15.75" x14ac:dyDescent="0.25">
      <c r="A663" s="5" t="s">
        <v>260</v>
      </c>
      <c r="B663" s="5">
        <v>0</v>
      </c>
      <c r="C663" s="5">
        <v>3</v>
      </c>
      <c r="D663" s="6">
        <v>46107.333333333336</v>
      </c>
      <c r="E663" s="15">
        <f t="shared" si="20"/>
        <v>0</v>
      </c>
      <c r="F663" s="10">
        <v>0</v>
      </c>
      <c r="G663" t="str">
        <f t="shared" si="21"/>
        <v>UPDATE WipDetails SET ForecastData = 0 WHERE WipMaster_Id IN (SELECT id FROM WipMasters WHERE issuedmonth = 'January' AND IssuedYear = 2026) AND CommitmentPeriod = 3 AND CASIN = 'B07YF3JF3N';</v>
      </c>
    </row>
    <row r="664" spans="1:7" ht="15.75" x14ac:dyDescent="0.25">
      <c r="A664" s="5" t="s">
        <v>261</v>
      </c>
      <c r="B664" s="5">
        <v>0</v>
      </c>
      <c r="C664" s="5">
        <v>3</v>
      </c>
      <c r="D664" s="6">
        <v>46107.333333333336</v>
      </c>
      <c r="E664" s="15">
        <f t="shared" si="20"/>
        <v>0</v>
      </c>
      <c r="F664" s="10">
        <v>0</v>
      </c>
      <c r="G664" t="str">
        <f t="shared" si="21"/>
        <v>UPDATE WipDetails SET ForecastData = 0 WHERE WipMaster_Id IN (SELECT id FROM WipMasters WHERE issuedmonth = 'January' AND IssuedYear = 2026) AND CommitmentPeriod = 3 AND CASIN = 'B07YF3JF3T';</v>
      </c>
    </row>
    <row r="665" spans="1:7" ht="15.75" x14ac:dyDescent="0.25">
      <c r="A665" s="5" t="s">
        <v>286</v>
      </c>
      <c r="B665" s="5">
        <v>0</v>
      </c>
      <c r="C665" s="5">
        <v>3</v>
      </c>
      <c r="D665" s="6">
        <v>46107.333333333336</v>
      </c>
      <c r="E665" s="15">
        <f t="shared" si="20"/>
        <v>0</v>
      </c>
      <c r="F665" s="10">
        <v>0</v>
      </c>
      <c r="G665" t="str">
        <f t="shared" si="21"/>
        <v>UPDATE WipDetails SET ForecastData = 0 WHERE WipMaster_Id IN (SELECT id FROM WipMasters WHERE issuedmonth = 'January' AND IssuedYear = 2026) AND CommitmentPeriod = 3 AND CASIN = 'B07YF3JYZT';</v>
      </c>
    </row>
    <row r="666" spans="1:7" ht="15.75" x14ac:dyDescent="0.25">
      <c r="A666" s="5" t="s">
        <v>287</v>
      </c>
      <c r="B666" s="5">
        <v>0</v>
      </c>
      <c r="C666" s="5">
        <v>3</v>
      </c>
      <c r="D666" s="6">
        <v>46107.333333333336</v>
      </c>
      <c r="E666" s="15">
        <f t="shared" si="20"/>
        <v>0</v>
      </c>
      <c r="F666" s="10">
        <v>0</v>
      </c>
      <c r="G666" t="str">
        <f t="shared" si="21"/>
        <v>UPDATE WipDetails SET ForecastData = 0 WHERE WipMaster_Id IN (SELECT id FROM WipMasters WHERE issuedmonth = 'January' AND IssuedYear = 2026) AND CommitmentPeriod = 3 AND CASIN = 'B07YF3RN72';</v>
      </c>
    </row>
    <row r="667" spans="1:7" ht="15.75" x14ac:dyDescent="0.25">
      <c r="A667" s="5" t="s">
        <v>264</v>
      </c>
      <c r="B667" s="5">
        <v>0</v>
      </c>
      <c r="C667" s="5">
        <v>3</v>
      </c>
      <c r="D667" s="6">
        <v>46107.333333333336</v>
      </c>
      <c r="E667" s="15">
        <f t="shared" si="20"/>
        <v>0</v>
      </c>
      <c r="F667" s="10">
        <v>0</v>
      </c>
      <c r="G667" t="str">
        <f t="shared" si="21"/>
        <v>UPDATE WipDetails SET ForecastData = 0 WHERE WipMaster_Id IN (SELECT id FROM WipMasters WHERE issuedmonth = 'January' AND IssuedYear = 2026) AND CommitmentPeriod = 3 AND CASIN = 'B07YF3RN95';</v>
      </c>
    </row>
    <row r="668" spans="1:7" ht="15.75" x14ac:dyDescent="0.25">
      <c r="A668" s="5" t="s">
        <v>280</v>
      </c>
      <c r="B668" s="5">
        <v>0</v>
      </c>
      <c r="C668" s="5">
        <v>3</v>
      </c>
      <c r="D668" s="6">
        <v>46107.333333333336</v>
      </c>
      <c r="E668" s="15">
        <f t="shared" si="20"/>
        <v>0</v>
      </c>
      <c r="F668" s="10">
        <v>0</v>
      </c>
      <c r="G668" t="str">
        <f t="shared" si="21"/>
        <v>UPDATE WipDetails SET ForecastData = 0 WHERE WipMaster_Id IN (SELECT id FROM WipMasters WHERE issuedmonth = 'January' AND IssuedYear = 2026) AND CommitmentPeriod = 3 AND CASIN = 'B07YF3RNB7';</v>
      </c>
    </row>
    <row r="669" spans="1:7" ht="15.75" x14ac:dyDescent="0.25">
      <c r="A669" s="5" t="s">
        <v>266</v>
      </c>
      <c r="B669" s="5">
        <v>0</v>
      </c>
      <c r="C669" s="5">
        <v>3</v>
      </c>
      <c r="D669" s="6">
        <v>46107.333333333336</v>
      </c>
      <c r="E669" s="15">
        <f t="shared" si="20"/>
        <v>0</v>
      </c>
      <c r="F669" s="10">
        <v>0</v>
      </c>
      <c r="G669" t="str">
        <f t="shared" si="21"/>
        <v>UPDATE WipDetails SET ForecastData = 0 WHERE WipMaster_Id IN (SELECT id FROM WipMasters WHERE issuedmonth = 'January' AND IssuedYear = 2026) AND CommitmentPeriod = 3 AND CASIN = 'B07YF3RNBK';</v>
      </c>
    </row>
    <row r="670" spans="1:7" ht="15.75" x14ac:dyDescent="0.25">
      <c r="A670" s="5" t="s">
        <v>281</v>
      </c>
      <c r="B670" s="5">
        <v>0</v>
      </c>
      <c r="C670" s="5">
        <v>3</v>
      </c>
      <c r="D670" s="6">
        <v>46107.333333333336</v>
      </c>
      <c r="E670" s="15">
        <f t="shared" si="20"/>
        <v>0</v>
      </c>
      <c r="F670" s="10">
        <v>0</v>
      </c>
      <c r="G670" t="str">
        <f t="shared" si="21"/>
        <v>UPDATE WipDetails SET ForecastData = 0 WHERE WipMaster_Id IN (SELECT id FROM WipMasters WHERE issuedmonth = 'January' AND IssuedYear = 2026) AND CommitmentPeriod = 3 AND CASIN = 'B07YF3SP9P';</v>
      </c>
    </row>
    <row r="671" spans="1:7" ht="15.75" x14ac:dyDescent="0.25">
      <c r="A671" s="5" t="s">
        <v>252</v>
      </c>
      <c r="B671" s="5">
        <v>60</v>
      </c>
      <c r="C671" s="5">
        <v>3</v>
      </c>
      <c r="D671" s="6">
        <v>46107.333333333336</v>
      </c>
      <c r="E671" s="15">
        <f t="shared" si="20"/>
        <v>80</v>
      </c>
      <c r="F671" s="10">
        <v>79.8</v>
      </c>
      <c r="G671" t="str">
        <f t="shared" si="21"/>
        <v>UPDATE WipDetails SET ForecastData = 80 WHERE WipMaster_Id IN (SELECT id FROM WipMasters WHERE issuedmonth = 'January' AND IssuedYear = 2026) AND CommitmentPeriod = 3 AND CASIN = 'B07YF41WX3';</v>
      </c>
    </row>
    <row r="672" spans="1:7" ht="15.75" x14ac:dyDescent="0.25">
      <c r="A672" s="5" t="s">
        <v>277</v>
      </c>
      <c r="B672" s="5">
        <v>0</v>
      </c>
      <c r="C672" s="5">
        <v>3</v>
      </c>
      <c r="D672" s="6">
        <v>46107.333333333336</v>
      </c>
      <c r="E672" s="15">
        <f t="shared" si="20"/>
        <v>0</v>
      </c>
      <c r="F672" s="10">
        <v>0</v>
      </c>
      <c r="G672" t="str">
        <f t="shared" si="21"/>
        <v>UPDATE WipDetails SET ForecastData = 0 WHERE WipMaster_Id IN (SELECT id FROM WipMasters WHERE issuedmonth = 'January' AND IssuedYear = 2026) AND CommitmentPeriod = 3 AND CASIN = 'B07YF43G8T';</v>
      </c>
    </row>
    <row r="673" spans="1:7" ht="15.75" x14ac:dyDescent="0.25">
      <c r="A673" s="5" t="s">
        <v>284</v>
      </c>
      <c r="B673" s="5">
        <v>0</v>
      </c>
      <c r="C673" s="5">
        <v>3</v>
      </c>
      <c r="D673" s="6">
        <v>46107.333333333336</v>
      </c>
      <c r="E673" s="15">
        <f t="shared" si="20"/>
        <v>0</v>
      </c>
      <c r="F673" s="10">
        <v>0</v>
      </c>
      <c r="G673" t="str">
        <f t="shared" si="21"/>
        <v>UPDATE WipDetails SET ForecastData = 0 WHERE WipMaster_Id IN (SELECT id FROM WipMasters WHERE issuedmonth = 'January' AND IssuedYear = 2026) AND CommitmentPeriod = 3 AND CASIN = 'B07YF43GBF';</v>
      </c>
    </row>
    <row r="674" spans="1:7" ht="15.75" x14ac:dyDescent="0.25">
      <c r="A674" s="5" t="s">
        <v>289</v>
      </c>
      <c r="B674" s="5">
        <v>0</v>
      </c>
      <c r="C674" s="5">
        <v>3</v>
      </c>
      <c r="D674" s="6">
        <v>46107.333333333336</v>
      </c>
      <c r="E674" s="15">
        <f t="shared" si="20"/>
        <v>0</v>
      </c>
      <c r="F674" s="10">
        <v>0</v>
      </c>
      <c r="G674" t="str">
        <f t="shared" si="21"/>
        <v>UPDATE WipDetails SET ForecastData = 0 WHERE WipMaster_Id IN (SELECT id FROM WipMasters WHERE issuedmonth = 'January' AND IssuedYear = 2026) AND CommitmentPeriod = 3 AND CASIN = 'B07YF4415H';</v>
      </c>
    </row>
    <row r="675" spans="1:7" ht="15.75" x14ac:dyDescent="0.25">
      <c r="A675" s="5" t="s">
        <v>250</v>
      </c>
      <c r="B675" s="5">
        <v>0</v>
      </c>
      <c r="C675" s="5">
        <v>3</v>
      </c>
      <c r="D675" s="6">
        <v>46107.333333333336</v>
      </c>
      <c r="E675" s="15">
        <f t="shared" si="20"/>
        <v>0</v>
      </c>
      <c r="F675" s="10">
        <v>0</v>
      </c>
      <c r="G675" t="str">
        <f t="shared" si="21"/>
        <v>UPDATE WipDetails SET ForecastData = 0 WHERE WipMaster_Id IN (SELECT id FROM WipMasters WHERE issuedmonth = 'January' AND IssuedYear = 2026) AND CommitmentPeriod = 3 AND CASIN = 'B07YF4416R';</v>
      </c>
    </row>
    <row r="676" spans="1:7" ht="15.75" x14ac:dyDescent="0.25">
      <c r="A676" s="5" t="s">
        <v>267</v>
      </c>
      <c r="B676" s="5">
        <v>0</v>
      </c>
      <c r="C676" s="5">
        <v>3</v>
      </c>
      <c r="D676" s="6">
        <v>46107.333333333336</v>
      </c>
      <c r="E676" s="15">
        <f t="shared" si="20"/>
        <v>0</v>
      </c>
      <c r="F676" s="10">
        <v>0</v>
      </c>
      <c r="G676" t="str">
        <f t="shared" si="21"/>
        <v>UPDATE WipDetails SET ForecastData = 0 WHERE WipMaster_Id IN (SELECT id FROM WipMasters WHERE issuedmonth = 'January' AND IssuedYear = 2026) AND CommitmentPeriod = 3 AND CASIN = 'B07YF44L4K';</v>
      </c>
    </row>
    <row r="677" spans="1:7" ht="15.75" x14ac:dyDescent="0.25">
      <c r="A677" s="5" t="s">
        <v>273</v>
      </c>
      <c r="B677" s="5">
        <v>0</v>
      </c>
      <c r="C677" s="5">
        <v>3</v>
      </c>
      <c r="D677" s="6">
        <v>46107.333333333336</v>
      </c>
      <c r="E677" s="15">
        <f t="shared" si="20"/>
        <v>0</v>
      </c>
      <c r="F677" s="10">
        <v>0</v>
      </c>
      <c r="G677" t="str">
        <f t="shared" si="21"/>
        <v>UPDATE WipDetails SET ForecastData = 0 WHERE WipMaster_Id IN (SELECT id FROM WipMasters WHERE issuedmonth = 'January' AND IssuedYear = 2026) AND CommitmentPeriod = 3 AND CASIN = 'B07YF4CVN2';</v>
      </c>
    </row>
    <row r="678" spans="1:7" ht="15.75" x14ac:dyDescent="0.25">
      <c r="A678" s="5" t="s">
        <v>283</v>
      </c>
      <c r="B678" s="5">
        <v>0</v>
      </c>
      <c r="C678" s="5">
        <v>3</v>
      </c>
      <c r="D678" s="6">
        <v>46107.333333333336</v>
      </c>
      <c r="E678" s="15">
        <f t="shared" si="20"/>
        <v>0</v>
      </c>
      <c r="F678" s="10">
        <v>0</v>
      </c>
      <c r="G678" t="str">
        <f t="shared" si="21"/>
        <v>UPDATE WipDetails SET ForecastData = 0 WHERE WipMaster_Id IN (SELECT id FROM WipMasters WHERE issuedmonth = 'January' AND IssuedYear = 2026) AND CommitmentPeriod = 3 AND CASIN = 'B07YF4FSM1';</v>
      </c>
    </row>
    <row r="679" spans="1:7" ht="15.75" x14ac:dyDescent="0.25">
      <c r="A679" s="5" t="s">
        <v>285</v>
      </c>
      <c r="B679" s="5">
        <v>0</v>
      </c>
      <c r="C679" s="5">
        <v>3</v>
      </c>
      <c r="D679" s="6">
        <v>46107.333333333336</v>
      </c>
      <c r="E679" s="15">
        <f t="shared" si="20"/>
        <v>0</v>
      </c>
      <c r="F679" s="10">
        <v>0</v>
      </c>
      <c r="G679" t="str">
        <f t="shared" si="21"/>
        <v>UPDATE WipDetails SET ForecastData = 0 WHERE WipMaster_Id IN (SELECT id FROM WipMasters WHERE issuedmonth = 'January' AND IssuedYear = 2026) AND CommitmentPeriod = 3 AND CASIN = 'B07YF4FSPG';</v>
      </c>
    </row>
    <row r="680" spans="1:7" ht="15.75" x14ac:dyDescent="0.25">
      <c r="A680" s="5" t="s">
        <v>282</v>
      </c>
      <c r="B680" s="5">
        <v>0</v>
      </c>
      <c r="C680" s="5">
        <v>3</v>
      </c>
      <c r="D680" s="6">
        <v>46107.333333333336</v>
      </c>
      <c r="E680" s="15">
        <f t="shared" si="20"/>
        <v>0</v>
      </c>
      <c r="F680" s="10">
        <v>0</v>
      </c>
      <c r="G680" t="str">
        <f t="shared" si="21"/>
        <v>UPDATE WipDetails SET ForecastData = 0 WHERE WipMaster_Id IN (SELECT id FROM WipMasters WHERE issuedmonth = 'January' AND IssuedYear = 2026) AND CommitmentPeriod = 3 AND CASIN = 'B07YF4JVFQ';</v>
      </c>
    </row>
    <row r="681" spans="1:7" ht="15.75" x14ac:dyDescent="0.25">
      <c r="A681" s="5" t="s">
        <v>269</v>
      </c>
      <c r="B681" s="5">
        <v>0</v>
      </c>
      <c r="C681" s="5">
        <v>3</v>
      </c>
      <c r="D681" s="6">
        <v>46107.333333333336</v>
      </c>
      <c r="E681" s="15">
        <f t="shared" si="20"/>
        <v>0</v>
      </c>
      <c r="F681" s="10">
        <v>0</v>
      </c>
      <c r="G681" t="str">
        <f t="shared" si="21"/>
        <v>UPDATE WipDetails SET ForecastData = 0 WHERE WipMaster_Id IN (SELECT id FROM WipMasters WHERE issuedmonth = 'January' AND IssuedYear = 2026) AND CommitmentPeriod = 3 AND CASIN = 'B07YF4JVFR';</v>
      </c>
    </row>
    <row r="682" spans="1:7" ht="15.75" x14ac:dyDescent="0.25">
      <c r="A682" s="5" t="s">
        <v>257</v>
      </c>
      <c r="B682" s="5">
        <v>0</v>
      </c>
      <c r="C682" s="5">
        <v>3</v>
      </c>
      <c r="D682" s="6">
        <v>46107.333333333336</v>
      </c>
      <c r="E682" s="15">
        <f t="shared" si="20"/>
        <v>0</v>
      </c>
      <c r="F682" s="10">
        <v>0</v>
      </c>
      <c r="G682" t="str">
        <f t="shared" si="21"/>
        <v>UPDATE WipDetails SET ForecastData = 0 WHERE WipMaster_Id IN (SELECT id FROM WipMasters WHERE issuedmonth = 'January' AND IssuedYear = 2026) AND CommitmentPeriod = 3 AND CASIN = 'B07YF4JVG9';</v>
      </c>
    </row>
    <row r="683" spans="1:7" ht="15.75" x14ac:dyDescent="0.25">
      <c r="A683" s="5" t="s">
        <v>272</v>
      </c>
      <c r="B683" s="5">
        <v>0</v>
      </c>
      <c r="C683" s="5">
        <v>3</v>
      </c>
      <c r="D683" s="6">
        <v>46107.333333333336</v>
      </c>
      <c r="E683" s="15">
        <f t="shared" si="20"/>
        <v>0</v>
      </c>
      <c r="F683" s="10">
        <v>0</v>
      </c>
      <c r="G683" t="str">
        <f t="shared" si="21"/>
        <v>UPDATE WipDetails SET ForecastData = 0 WHERE WipMaster_Id IN (SELECT id FROM WipMasters WHERE issuedmonth = 'January' AND IssuedYear = 2026) AND CommitmentPeriod = 3 AND CASIN = 'B07YF4LTY1';</v>
      </c>
    </row>
    <row r="684" spans="1:7" ht="15.75" x14ac:dyDescent="0.25">
      <c r="A684" s="5" t="s">
        <v>263</v>
      </c>
      <c r="B684" s="5">
        <v>0</v>
      </c>
      <c r="C684" s="5">
        <v>3</v>
      </c>
      <c r="D684" s="6">
        <v>46107.333333333336</v>
      </c>
      <c r="E684" s="15">
        <f t="shared" si="20"/>
        <v>0</v>
      </c>
      <c r="F684" s="10">
        <v>0</v>
      </c>
      <c r="G684" t="str">
        <f t="shared" si="21"/>
        <v>UPDATE WipDetails SET ForecastData = 0 WHERE WipMaster_Id IN (SELECT id FROM WipMasters WHERE issuedmonth = 'January' AND IssuedYear = 2026) AND CommitmentPeriod = 3 AND CASIN = 'B07YF4SMB1';</v>
      </c>
    </row>
    <row r="685" spans="1:7" ht="15.75" x14ac:dyDescent="0.25">
      <c r="A685" s="5" t="s">
        <v>259</v>
      </c>
      <c r="B685" s="5">
        <v>0</v>
      </c>
      <c r="C685" s="5">
        <v>3</v>
      </c>
      <c r="D685" s="6">
        <v>46107.333333333336</v>
      </c>
      <c r="E685" s="15">
        <f t="shared" si="20"/>
        <v>0</v>
      </c>
      <c r="F685" s="10">
        <v>0</v>
      </c>
      <c r="G685" t="str">
        <f t="shared" si="21"/>
        <v>UPDATE WipDetails SET ForecastData = 0 WHERE WipMaster_Id IN (SELECT id FROM WipMasters WHERE issuedmonth = 'January' AND IssuedYear = 2026) AND CommitmentPeriod = 3 AND CASIN = 'B07YF4SNN5';</v>
      </c>
    </row>
    <row r="686" spans="1:7" ht="15.75" x14ac:dyDescent="0.25">
      <c r="A686" s="5" t="s">
        <v>253</v>
      </c>
      <c r="B686" s="5">
        <v>440</v>
      </c>
      <c r="C686" s="5">
        <v>3</v>
      </c>
      <c r="D686" s="6">
        <v>46107.333333333336</v>
      </c>
      <c r="E686" s="15">
        <f t="shared" si="20"/>
        <v>585</v>
      </c>
      <c r="F686" s="10">
        <v>585.20000000000005</v>
      </c>
      <c r="G686" t="str">
        <f t="shared" si="21"/>
        <v>UPDATE WipDetails SET ForecastData = 585 WHERE WipMaster_Id IN (SELECT id FROM WipMasters WHERE issuedmonth = 'January' AND IssuedYear = 2026) AND CommitmentPeriod = 3 AND CASIN = 'B07YF4SQ7K';</v>
      </c>
    </row>
    <row r="687" spans="1:7" ht="15.75" x14ac:dyDescent="0.25">
      <c r="A687" s="5" t="s">
        <v>268</v>
      </c>
      <c r="B687" s="5">
        <v>0</v>
      </c>
      <c r="C687" s="5">
        <v>3</v>
      </c>
      <c r="D687" s="6">
        <v>46107.333333333336</v>
      </c>
      <c r="E687" s="15">
        <f t="shared" si="20"/>
        <v>0</v>
      </c>
      <c r="F687" s="10">
        <v>0</v>
      </c>
      <c r="G687" t="str">
        <f t="shared" si="21"/>
        <v>UPDATE WipDetails SET ForecastData = 0 WHERE WipMaster_Id IN (SELECT id FROM WipMasters WHERE issuedmonth = 'January' AND IssuedYear = 2026) AND CommitmentPeriod = 3 AND CASIN = 'B07YF4TL9T';</v>
      </c>
    </row>
    <row r="688" spans="1:7" ht="15.75" x14ac:dyDescent="0.25">
      <c r="A688" s="5" t="s">
        <v>279</v>
      </c>
      <c r="B688" s="5">
        <v>0</v>
      </c>
      <c r="C688" s="5">
        <v>3</v>
      </c>
      <c r="D688" s="6">
        <v>46107.333333333336</v>
      </c>
      <c r="E688" s="15">
        <f t="shared" si="20"/>
        <v>0</v>
      </c>
      <c r="F688" s="10">
        <v>0</v>
      </c>
      <c r="G688" t="str">
        <f t="shared" si="21"/>
        <v>UPDATE WipDetails SET ForecastData = 0 WHERE WipMaster_Id IN (SELECT id FROM WipMasters WHERE issuedmonth = 'January' AND IssuedYear = 2026) AND CommitmentPeriod = 3 AND CASIN = 'B07YF4TY88';</v>
      </c>
    </row>
    <row r="689" spans="1:7" ht="15.75" x14ac:dyDescent="0.25">
      <c r="A689" s="5" t="s">
        <v>255</v>
      </c>
      <c r="B689" s="5">
        <v>220</v>
      </c>
      <c r="C689" s="5">
        <v>3</v>
      </c>
      <c r="D689" s="6">
        <v>46107.333333333336</v>
      </c>
      <c r="E689" s="15">
        <f t="shared" si="20"/>
        <v>293</v>
      </c>
      <c r="F689" s="10">
        <v>292.60000000000002</v>
      </c>
      <c r="G689" t="str">
        <f t="shared" si="21"/>
        <v>UPDATE WipDetails SET ForecastData = 293 WHERE WipMaster_Id IN (SELECT id FROM WipMasters WHERE issuedmonth = 'January' AND IssuedYear = 2026) AND CommitmentPeriod = 3 AND CASIN = 'B07YF4TY8K';</v>
      </c>
    </row>
    <row r="690" spans="1:7" ht="15.75" x14ac:dyDescent="0.25">
      <c r="A690" s="5" t="s">
        <v>262</v>
      </c>
      <c r="B690" s="5">
        <v>0</v>
      </c>
      <c r="C690" s="5">
        <v>3</v>
      </c>
      <c r="D690" s="6">
        <v>46107.333333333336</v>
      </c>
      <c r="E690" s="15">
        <f t="shared" si="20"/>
        <v>0</v>
      </c>
      <c r="F690" s="10">
        <v>0</v>
      </c>
      <c r="G690" t="str">
        <f t="shared" si="21"/>
        <v>UPDATE WipDetails SET ForecastData = 0 WHERE WipMaster_Id IN (SELECT id FROM WipMasters WHERE issuedmonth = 'January' AND IssuedYear = 2026) AND CommitmentPeriod = 3 AND CASIN = 'B07YF5C3J1';</v>
      </c>
    </row>
    <row r="691" spans="1:7" ht="15.75" x14ac:dyDescent="0.25">
      <c r="A691" s="5" t="s">
        <v>256</v>
      </c>
      <c r="B691" s="5">
        <v>180</v>
      </c>
      <c r="C691" s="5">
        <v>3</v>
      </c>
      <c r="D691" s="6">
        <v>46107.333333333336</v>
      </c>
      <c r="E691" s="15">
        <f t="shared" si="20"/>
        <v>239</v>
      </c>
      <c r="F691" s="10">
        <v>239.4</v>
      </c>
      <c r="G691" t="str">
        <f t="shared" si="21"/>
        <v>UPDATE WipDetails SET ForecastData = 239 WHERE WipMaster_Id IN (SELECT id FROM WipMasters WHERE issuedmonth = 'January' AND IssuedYear = 2026) AND CommitmentPeriod = 3 AND CASIN = 'B07YF5CR2N';</v>
      </c>
    </row>
    <row r="692" spans="1:7" ht="15.75" x14ac:dyDescent="0.25">
      <c r="A692" s="5" t="s">
        <v>275</v>
      </c>
      <c r="B692" s="5">
        <v>0</v>
      </c>
      <c r="C692" s="5">
        <v>3</v>
      </c>
      <c r="D692" s="6">
        <v>46107.333333333336</v>
      </c>
      <c r="E692" s="15">
        <f t="shared" si="20"/>
        <v>0</v>
      </c>
      <c r="F692" s="10">
        <v>0</v>
      </c>
      <c r="G692" t="str">
        <f t="shared" si="21"/>
        <v>UPDATE WipDetails SET ForecastData = 0 WHERE WipMaster_Id IN (SELECT id FROM WipMasters WHERE issuedmonth = 'January' AND IssuedYear = 2026) AND CommitmentPeriod = 3 AND CASIN = 'B07YF5CR2X';</v>
      </c>
    </row>
    <row r="693" spans="1:7" ht="15.75" x14ac:dyDescent="0.25">
      <c r="A693" s="5" t="s">
        <v>254</v>
      </c>
      <c r="B693" s="5">
        <v>620</v>
      </c>
      <c r="C693" s="5">
        <v>3</v>
      </c>
      <c r="D693" s="6">
        <v>46107.333333333336</v>
      </c>
      <c r="E693" s="15">
        <f t="shared" si="20"/>
        <v>825</v>
      </c>
      <c r="F693" s="10">
        <v>824.6</v>
      </c>
      <c r="G693" t="str">
        <f t="shared" si="21"/>
        <v>UPDATE WipDetails SET ForecastData = 825 WHERE WipMaster_Id IN (SELECT id FROM WipMasters WHERE issuedmonth = 'January' AND IssuedYear = 2026) AND CommitmentPeriod = 3 AND CASIN = 'B07YF5CR4V';</v>
      </c>
    </row>
    <row r="694" spans="1:7" ht="15.75" x14ac:dyDescent="0.25">
      <c r="A694" s="5" t="s">
        <v>274</v>
      </c>
      <c r="B694" s="5">
        <v>0</v>
      </c>
      <c r="C694" s="5">
        <v>3</v>
      </c>
      <c r="D694" s="6">
        <v>46107.333333333336</v>
      </c>
      <c r="E694" s="15">
        <f t="shared" si="20"/>
        <v>0</v>
      </c>
      <c r="F694" s="10">
        <v>0</v>
      </c>
      <c r="G694" t="str">
        <f t="shared" si="21"/>
        <v>UPDATE WipDetails SET ForecastData = 0 WHERE WipMaster_Id IN (SELECT id FROM WipMasters WHERE issuedmonth = 'January' AND IssuedYear = 2026) AND CommitmentPeriod = 3 AND CASIN = 'B07YF5CR5Z';</v>
      </c>
    </row>
    <row r="695" spans="1:7" ht="15.75" x14ac:dyDescent="0.25">
      <c r="A695" s="5" t="s">
        <v>276</v>
      </c>
      <c r="B695" s="5">
        <v>0</v>
      </c>
      <c r="C695" s="5">
        <v>3</v>
      </c>
      <c r="D695" s="6">
        <v>46107.333333333336</v>
      </c>
      <c r="E695" s="15">
        <f t="shared" si="20"/>
        <v>0</v>
      </c>
      <c r="F695" s="10">
        <v>0</v>
      </c>
      <c r="G695" t="str">
        <f t="shared" si="21"/>
        <v>UPDATE WipDetails SET ForecastData = 0 WHERE WipMaster_Id IN (SELECT id FROM WipMasters WHERE issuedmonth = 'January' AND IssuedYear = 2026) AND CommitmentPeriod = 3 AND CASIN = 'B07YF5CR65';</v>
      </c>
    </row>
    <row r="696" spans="1:7" ht="15.75" x14ac:dyDescent="0.25">
      <c r="A696" s="5" t="s">
        <v>288</v>
      </c>
      <c r="B696" s="5">
        <v>0</v>
      </c>
      <c r="C696" s="5">
        <v>3</v>
      </c>
      <c r="D696" s="6">
        <v>46107.333333333336</v>
      </c>
      <c r="E696" s="15">
        <f t="shared" si="20"/>
        <v>0</v>
      </c>
      <c r="F696" s="10">
        <v>0</v>
      </c>
      <c r="G696" t="str">
        <f t="shared" si="21"/>
        <v>UPDATE WipDetails SET ForecastData = 0 WHERE WipMaster_Id IN (SELECT id FROM WipMasters WHERE issuedmonth = 'January' AND IssuedYear = 2026) AND CommitmentPeriod = 3 AND CASIN = 'B07YF5F848';</v>
      </c>
    </row>
    <row r="697" spans="1:7" ht="15.75" x14ac:dyDescent="0.25">
      <c r="A697" s="5" t="s">
        <v>265</v>
      </c>
      <c r="B697" s="5">
        <v>0</v>
      </c>
      <c r="C697" s="5">
        <v>3</v>
      </c>
      <c r="D697" s="6">
        <v>46107.333333333336</v>
      </c>
      <c r="E697" s="15">
        <f t="shared" si="20"/>
        <v>0</v>
      </c>
      <c r="F697" s="10">
        <v>0</v>
      </c>
      <c r="G697" t="str">
        <f t="shared" si="21"/>
        <v>UPDATE WipDetails SET ForecastData = 0 WHERE WipMaster_Id IN (SELECT id FROM WipMasters WHERE issuedmonth = 'January' AND IssuedYear = 2026) AND CommitmentPeriod = 3 AND CASIN = 'B07YF5FBXD';</v>
      </c>
    </row>
    <row r="698" spans="1:7" ht="15.75" x14ac:dyDescent="0.25">
      <c r="A698" s="5" t="s">
        <v>270</v>
      </c>
      <c r="B698" s="5">
        <v>0</v>
      </c>
      <c r="C698" s="5">
        <v>3</v>
      </c>
      <c r="D698" s="6">
        <v>46107.333333333336</v>
      </c>
      <c r="E698" s="15">
        <f t="shared" si="20"/>
        <v>0</v>
      </c>
      <c r="F698" s="10">
        <v>0</v>
      </c>
      <c r="G698" t="str">
        <f t="shared" si="21"/>
        <v>UPDATE WipDetails SET ForecastData = 0 WHERE WipMaster_Id IN (SELECT id FROM WipMasters WHERE issuedmonth = 'January' AND IssuedYear = 2026) AND CommitmentPeriod = 3 AND CASIN = 'B07YF69QJ7';</v>
      </c>
    </row>
    <row r="699" spans="1:7" ht="15.75" x14ac:dyDescent="0.25">
      <c r="A699" s="5" t="s">
        <v>2027</v>
      </c>
      <c r="B699" s="5">
        <v>234</v>
      </c>
      <c r="C699" s="5">
        <v>3</v>
      </c>
      <c r="D699" s="6">
        <v>46107.333333333336</v>
      </c>
      <c r="E699" s="15">
        <f t="shared" si="20"/>
        <v>311</v>
      </c>
      <c r="F699" s="10">
        <v>311.22000000000003</v>
      </c>
      <c r="G699" t="str">
        <f t="shared" si="21"/>
        <v>UPDATE WipDetails SET ForecastData = 311 WHERE WipMaster_Id IN (SELECT id FROM WipMasters WHERE issuedmonth = 'January' AND IssuedYear = 2026) AND CommitmentPeriod = 3 AND CASIN = 'B07YLCNMH4';</v>
      </c>
    </row>
    <row r="700" spans="1:7" ht="15.75" x14ac:dyDescent="0.25">
      <c r="A700" s="5" t="s">
        <v>2026</v>
      </c>
      <c r="B700" s="5">
        <v>342</v>
      </c>
      <c r="C700" s="5">
        <v>3</v>
      </c>
      <c r="D700" s="6">
        <v>46107.333333333336</v>
      </c>
      <c r="E700" s="15">
        <f t="shared" si="20"/>
        <v>455</v>
      </c>
      <c r="F700" s="10">
        <v>454.86</v>
      </c>
      <c r="G700" t="str">
        <f t="shared" si="21"/>
        <v>UPDATE WipDetails SET ForecastData = 455 WHERE WipMaster_Id IN (SELECT id FROM WipMasters WHERE issuedmonth = 'January' AND IssuedYear = 2026) AND CommitmentPeriod = 3 AND CASIN = 'B07YLCXGX7';</v>
      </c>
    </row>
    <row r="701" spans="1:7" ht="15.75" x14ac:dyDescent="0.25">
      <c r="A701" s="5" t="s">
        <v>2210</v>
      </c>
      <c r="B701" s="5">
        <v>0</v>
      </c>
      <c r="C701" s="5">
        <v>3</v>
      </c>
      <c r="D701" s="6">
        <v>46107.333333333336</v>
      </c>
      <c r="E701" s="15">
        <f t="shared" si="20"/>
        <v>0</v>
      </c>
      <c r="F701" s="10">
        <v>0</v>
      </c>
      <c r="G701" t="str">
        <f t="shared" si="21"/>
        <v>UPDATE WipDetails SET ForecastData = 0 WHERE WipMaster_Id IN (SELECT id FROM WipMasters WHERE issuedmonth = 'January' AND IssuedYear = 2026) AND CommitmentPeriod = 3 AND CASIN = 'B07YLD7S7V';</v>
      </c>
    </row>
    <row r="702" spans="1:7" ht="15.75" x14ac:dyDescent="0.25">
      <c r="A702" s="5" t="s">
        <v>2023</v>
      </c>
      <c r="B702" s="5">
        <v>44</v>
      </c>
      <c r="C702" s="5">
        <v>3</v>
      </c>
      <c r="D702" s="6">
        <v>46107.333333333336</v>
      </c>
      <c r="E702" s="15">
        <f t="shared" si="20"/>
        <v>59</v>
      </c>
      <c r="F702" s="10">
        <v>58.52</v>
      </c>
      <c r="G702" t="str">
        <f t="shared" si="21"/>
        <v>UPDATE WipDetails SET ForecastData = 59 WHERE WipMaster_Id IN (SELECT id FROM WipMasters WHERE issuedmonth = 'January' AND IssuedYear = 2026) AND CommitmentPeriod = 3 AND CASIN = 'B07YLDDDQW';</v>
      </c>
    </row>
    <row r="703" spans="1:7" ht="15.75" x14ac:dyDescent="0.25">
      <c r="A703" s="5" t="s">
        <v>2024</v>
      </c>
      <c r="B703" s="5">
        <v>264</v>
      </c>
      <c r="C703" s="5">
        <v>3</v>
      </c>
      <c r="D703" s="6">
        <v>46107.333333333336</v>
      </c>
      <c r="E703" s="15">
        <f t="shared" si="20"/>
        <v>351</v>
      </c>
      <c r="F703" s="10">
        <v>351.12</v>
      </c>
      <c r="G703" t="str">
        <f t="shared" si="21"/>
        <v>UPDATE WipDetails SET ForecastData = 351 WHERE WipMaster_Id IN (SELECT id FROM WipMasters WHERE issuedmonth = 'January' AND IssuedYear = 2026) AND CommitmentPeriod = 3 AND CASIN = 'B07YLDSMGX';</v>
      </c>
    </row>
    <row r="704" spans="1:7" ht="15.75" x14ac:dyDescent="0.25">
      <c r="A704" s="5" t="s">
        <v>2207</v>
      </c>
      <c r="B704" s="5">
        <v>0</v>
      </c>
      <c r="C704" s="5">
        <v>3</v>
      </c>
      <c r="D704" s="6">
        <v>46107.333333333336</v>
      </c>
      <c r="E704" s="15">
        <f t="shared" si="20"/>
        <v>0</v>
      </c>
      <c r="F704" s="10">
        <v>0</v>
      </c>
      <c r="G704" t="str">
        <f t="shared" si="21"/>
        <v>UPDATE WipDetails SET ForecastData = 0 WHERE WipMaster_Id IN (SELECT id FROM WipMasters WHERE issuedmonth = 'January' AND IssuedYear = 2026) AND CommitmentPeriod = 3 AND CASIN = 'B07YLFNL6Z';</v>
      </c>
    </row>
    <row r="705" spans="1:7" ht="15.75" x14ac:dyDescent="0.25">
      <c r="A705" s="5" t="s">
        <v>2211</v>
      </c>
      <c r="B705" s="5">
        <v>0</v>
      </c>
      <c r="C705" s="5">
        <v>3</v>
      </c>
      <c r="D705" s="6">
        <v>46107.333333333336</v>
      </c>
      <c r="E705" s="15">
        <f t="shared" si="20"/>
        <v>0</v>
      </c>
      <c r="F705" s="10">
        <v>0</v>
      </c>
      <c r="G705" t="str">
        <f t="shared" si="21"/>
        <v>UPDATE WipDetails SET ForecastData = 0 WHERE WipMaster_Id IN (SELECT id FROM WipMasters WHERE issuedmonth = 'January' AND IssuedYear = 2026) AND CommitmentPeriod = 3 AND CASIN = 'B07YLFNL96';</v>
      </c>
    </row>
    <row r="706" spans="1:7" ht="15.75" x14ac:dyDescent="0.25">
      <c r="A706" s="5" t="s">
        <v>2209</v>
      </c>
      <c r="B706" s="5">
        <v>0</v>
      </c>
      <c r="C706" s="5">
        <v>3</v>
      </c>
      <c r="D706" s="6">
        <v>46107.333333333336</v>
      </c>
      <c r="E706" s="15">
        <f t="shared" si="20"/>
        <v>0</v>
      </c>
      <c r="F706" s="10">
        <v>0</v>
      </c>
      <c r="G706" t="str">
        <f t="shared" si="21"/>
        <v>UPDATE WipDetails SET ForecastData = 0 WHERE WipMaster_Id IN (SELECT id FROM WipMasters WHERE issuedmonth = 'January' AND IssuedYear = 2026) AND CommitmentPeriod = 3 AND CASIN = 'B07YLFNSXX';</v>
      </c>
    </row>
    <row r="707" spans="1:7" ht="15.75" x14ac:dyDescent="0.25">
      <c r="A707" s="5" t="s">
        <v>2021</v>
      </c>
      <c r="B707" s="5">
        <v>44</v>
      </c>
      <c r="C707" s="5">
        <v>3</v>
      </c>
      <c r="D707" s="6">
        <v>46107.333333333336</v>
      </c>
      <c r="E707" s="15">
        <f t="shared" ref="E707:E770" si="22">ROUND(F707,0)</f>
        <v>59</v>
      </c>
      <c r="F707" s="10">
        <v>58.52</v>
      </c>
      <c r="G707" t="str">
        <f t="shared" ref="G707:G770" si="23">"UPDATE WipDetails SET ForecastData = "&amp; E707 &amp;" WHERE WipMaster_Id IN (SELECT id FROM WipMasters WHERE issuedmonth = 'January' AND IssuedYear = 2026) AND CommitmentPeriod = 3 AND CASIN = '"&amp; A707 &amp;"';"</f>
        <v>UPDATE WipDetails SET ForecastData = 59 WHERE WipMaster_Id IN (SELECT id FROM WipMasters WHERE issuedmonth = 'January' AND IssuedYear = 2026) AND CommitmentPeriod = 3 AND CASIN = 'B07YLFNSZ1';</v>
      </c>
    </row>
    <row r="708" spans="1:7" ht="15.75" x14ac:dyDescent="0.25">
      <c r="A708" s="5" t="s">
        <v>2206</v>
      </c>
      <c r="B708" s="5">
        <v>0</v>
      </c>
      <c r="C708" s="5">
        <v>3</v>
      </c>
      <c r="D708" s="6">
        <v>46107.333333333336</v>
      </c>
      <c r="E708" s="15">
        <f t="shared" si="22"/>
        <v>0</v>
      </c>
      <c r="F708" s="10">
        <v>0</v>
      </c>
      <c r="G708" t="str">
        <f t="shared" si="23"/>
        <v>UPDATE WipDetails SET ForecastData = 0 WHERE WipMaster_Id IN (SELECT id FROM WipMasters WHERE issuedmonth = 'January' AND IssuedYear = 2026) AND CommitmentPeriod = 3 AND CASIN = 'B07YLFT11C';</v>
      </c>
    </row>
    <row r="709" spans="1:7" ht="15.75" x14ac:dyDescent="0.25">
      <c r="A709" s="5" t="s">
        <v>2208</v>
      </c>
      <c r="B709" s="5">
        <v>0</v>
      </c>
      <c r="C709" s="5">
        <v>3</v>
      </c>
      <c r="D709" s="6">
        <v>46107.333333333336</v>
      </c>
      <c r="E709" s="15">
        <f t="shared" si="22"/>
        <v>0</v>
      </c>
      <c r="F709" s="10">
        <v>0</v>
      </c>
      <c r="G709" t="str">
        <f t="shared" si="23"/>
        <v>UPDATE WipDetails SET ForecastData = 0 WHERE WipMaster_Id IN (SELECT id FROM WipMasters WHERE issuedmonth = 'January' AND IssuedYear = 2026) AND CommitmentPeriod = 3 AND CASIN = 'B07YLFT11P';</v>
      </c>
    </row>
    <row r="710" spans="1:7" ht="15.75" x14ac:dyDescent="0.25">
      <c r="A710" s="5" t="s">
        <v>2025</v>
      </c>
      <c r="B710" s="5">
        <v>576</v>
      </c>
      <c r="C710" s="5">
        <v>3</v>
      </c>
      <c r="D710" s="6">
        <v>46107.333333333336</v>
      </c>
      <c r="E710" s="15">
        <f t="shared" si="22"/>
        <v>766</v>
      </c>
      <c r="F710" s="10">
        <v>766.08</v>
      </c>
      <c r="G710" t="str">
        <f t="shared" si="23"/>
        <v>UPDATE WipDetails SET ForecastData = 766 WHERE WipMaster_Id IN (SELECT id FROM WipMasters WHERE issuedmonth = 'January' AND IssuedYear = 2026) AND CommitmentPeriod = 3 AND CASIN = 'B07YLHCJMK';</v>
      </c>
    </row>
    <row r="711" spans="1:7" ht="15.75" x14ac:dyDescent="0.25">
      <c r="A711" s="5" t="s">
        <v>1482</v>
      </c>
      <c r="B711" s="5">
        <v>260</v>
      </c>
      <c r="C711" s="5">
        <v>3</v>
      </c>
      <c r="D711" s="6">
        <v>46107.333333333336</v>
      </c>
      <c r="E711" s="15">
        <f t="shared" si="22"/>
        <v>346</v>
      </c>
      <c r="F711" s="10">
        <v>345.8</v>
      </c>
      <c r="G711" t="str">
        <f t="shared" si="23"/>
        <v>UPDATE WipDetails SET ForecastData = 346 WHERE WipMaster_Id IN (SELECT id FROM WipMasters WHERE issuedmonth = 'January' AND IssuedYear = 2026) AND CommitmentPeriod = 3 AND CASIN = 'B085XF8VP9';</v>
      </c>
    </row>
    <row r="712" spans="1:7" ht="15.75" x14ac:dyDescent="0.25">
      <c r="A712" s="5" t="s">
        <v>1472</v>
      </c>
      <c r="B712" s="5">
        <v>260</v>
      </c>
      <c r="C712" s="5">
        <v>3</v>
      </c>
      <c r="D712" s="6">
        <v>46107.333333333336</v>
      </c>
      <c r="E712" s="15">
        <f t="shared" si="22"/>
        <v>346</v>
      </c>
      <c r="F712" s="10">
        <v>345.8</v>
      </c>
      <c r="G712" t="str">
        <f t="shared" si="23"/>
        <v>UPDATE WipDetails SET ForecastData = 346 WHERE WipMaster_Id IN (SELECT id FROM WipMasters WHERE issuedmonth = 'January' AND IssuedYear = 2026) AND CommitmentPeriod = 3 AND CASIN = 'B085XFNFSX';</v>
      </c>
    </row>
    <row r="713" spans="1:7" ht="15.75" x14ac:dyDescent="0.25">
      <c r="A713" s="5" t="s">
        <v>1486</v>
      </c>
      <c r="B713" s="5">
        <v>100</v>
      </c>
      <c r="C713" s="5">
        <v>3</v>
      </c>
      <c r="D713" s="6">
        <v>46107.333333333336</v>
      </c>
      <c r="E713" s="15">
        <f t="shared" si="22"/>
        <v>133</v>
      </c>
      <c r="F713" s="10">
        <v>133</v>
      </c>
      <c r="G713" t="str">
        <f t="shared" si="23"/>
        <v>UPDATE WipDetails SET ForecastData = 133 WHERE WipMaster_Id IN (SELECT id FROM WipMasters WHERE issuedmonth = 'January' AND IssuedYear = 2026) AND CommitmentPeriod = 3 AND CASIN = 'B085XFP7QV';</v>
      </c>
    </row>
    <row r="714" spans="1:7" ht="15.75" x14ac:dyDescent="0.25">
      <c r="A714" s="5" t="s">
        <v>1468</v>
      </c>
      <c r="B714" s="5">
        <v>60</v>
      </c>
      <c r="C714" s="5">
        <v>3</v>
      </c>
      <c r="D714" s="6">
        <v>46107.333333333336</v>
      </c>
      <c r="E714" s="15">
        <f t="shared" si="22"/>
        <v>80</v>
      </c>
      <c r="F714" s="10">
        <v>79.8</v>
      </c>
      <c r="G714" t="str">
        <f t="shared" si="23"/>
        <v>UPDATE WipDetails SET ForecastData = 80 WHERE WipMaster_Id IN (SELECT id FROM WipMasters WHERE issuedmonth = 'January' AND IssuedYear = 2026) AND CommitmentPeriod = 3 AND CASIN = 'B085XFP7QX';</v>
      </c>
    </row>
    <row r="715" spans="1:7" ht="15.75" x14ac:dyDescent="0.25">
      <c r="A715" s="5" t="s">
        <v>1483</v>
      </c>
      <c r="B715" s="5">
        <v>300</v>
      </c>
      <c r="C715" s="5">
        <v>3</v>
      </c>
      <c r="D715" s="6">
        <v>46107.333333333336</v>
      </c>
      <c r="E715" s="15">
        <f t="shared" si="22"/>
        <v>399</v>
      </c>
      <c r="F715" s="10">
        <v>399</v>
      </c>
      <c r="G715" t="str">
        <f t="shared" si="23"/>
        <v>UPDATE WipDetails SET ForecastData = 399 WHERE WipMaster_Id IN (SELECT id FROM WipMasters WHERE issuedmonth = 'January' AND IssuedYear = 2026) AND CommitmentPeriod = 3 AND CASIN = 'B085XFRXPS';</v>
      </c>
    </row>
    <row r="716" spans="1:7" ht="15.75" x14ac:dyDescent="0.25">
      <c r="A716" s="5" t="s">
        <v>1469</v>
      </c>
      <c r="B716" s="5">
        <v>200</v>
      </c>
      <c r="C716" s="5">
        <v>3</v>
      </c>
      <c r="D716" s="6">
        <v>46107.333333333336</v>
      </c>
      <c r="E716" s="15">
        <f t="shared" si="22"/>
        <v>266</v>
      </c>
      <c r="F716" s="10">
        <v>266</v>
      </c>
      <c r="G716" t="str">
        <f t="shared" si="23"/>
        <v>UPDATE WipDetails SET ForecastData = 266 WHERE WipMaster_Id IN (SELECT id FROM WipMasters WHERE issuedmonth = 'January' AND IssuedYear = 2026) AND CommitmentPeriod = 3 AND CASIN = 'B085XFSSKP';</v>
      </c>
    </row>
    <row r="717" spans="1:7" ht="15.75" x14ac:dyDescent="0.25">
      <c r="A717" s="5" t="s">
        <v>1470</v>
      </c>
      <c r="B717" s="5">
        <v>560</v>
      </c>
      <c r="C717" s="5">
        <v>3</v>
      </c>
      <c r="D717" s="6">
        <v>46107.333333333336</v>
      </c>
      <c r="E717" s="15">
        <f t="shared" si="22"/>
        <v>745</v>
      </c>
      <c r="F717" s="10">
        <v>744.8</v>
      </c>
      <c r="G717" t="str">
        <f t="shared" si="23"/>
        <v>UPDATE WipDetails SET ForecastData = 745 WHERE WipMaster_Id IN (SELECT id FROM WipMasters WHERE issuedmonth = 'January' AND IssuedYear = 2026) AND CommitmentPeriod = 3 AND CASIN = 'B085XFY6FF';</v>
      </c>
    </row>
    <row r="718" spans="1:7" ht="15.75" x14ac:dyDescent="0.25">
      <c r="A718" s="5" t="s">
        <v>1480</v>
      </c>
      <c r="B718" s="5">
        <v>100</v>
      </c>
      <c r="C718" s="5">
        <v>3</v>
      </c>
      <c r="D718" s="6">
        <v>46107.333333333336</v>
      </c>
      <c r="E718" s="15">
        <f t="shared" si="22"/>
        <v>133</v>
      </c>
      <c r="F718" s="10">
        <v>133</v>
      </c>
      <c r="G718" t="str">
        <f t="shared" si="23"/>
        <v>UPDATE WipDetails SET ForecastData = 133 WHERE WipMaster_Id IN (SELECT id FROM WipMasters WHERE issuedmonth = 'January' AND IssuedYear = 2026) AND CommitmentPeriod = 3 AND CASIN = 'B085XFY6FG';</v>
      </c>
    </row>
    <row r="719" spans="1:7" ht="15.75" x14ac:dyDescent="0.25">
      <c r="A719" s="5" t="s">
        <v>1471</v>
      </c>
      <c r="B719" s="5">
        <v>380</v>
      </c>
      <c r="C719" s="5">
        <v>3</v>
      </c>
      <c r="D719" s="6">
        <v>46107.333333333336</v>
      </c>
      <c r="E719" s="15">
        <f t="shared" si="22"/>
        <v>505</v>
      </c>
      <c r="F719" s="10">
        <v>505.4</v>
      </c>
      <c r="G719" t="str">
        <f t="shared" si="23"/>
        <v>UPDATE WipDetails SET ForecastData = 505 WHERE WipMaster_Id IN (SELECT id FROM WipMasters WHERE issuedmonth = 'January' AND IssuedYear = 2026) AND CommitmentPeriod = 3 AND CASIN = 'B085XFZH26';</v>
      </c>
    </row>
    <row r="720" spans="1:7" ht="15.75" x14ac:dyDescent="0.25">
      <c r="A720" s="5" t="s">
        <v>1466</v>
      </c>
      <c r="B720" s="5">
        <v>60</v>
      </c>
      <c r="C720" s="5">
        <v>3</v>
      </c>
      <c r="D720" s="6">
        <v>46107.333333333336</v>
      </c>
      <c r="E720" s="15">
        <f t="shared" si="22"/>
        <v>80</v>
      </c>
      <c r="F720" s="10">
        <v>79.8</v>
      </c>
      <c r="G720" t="str">
        <f t="shared" si="23"/>
        <v>UPDATE WipDetails SET ForecastData = 80 WHERE WipMaster_Id IN (SELECT id FROM WipMasters WHERE issuedmonth = 'January' AND IssuedYear = 2026) AND CommitmentPeriod = 3 AND CASIN = 'B085XFZH27';</v>
      </c>
    </row>
    <row r="721" spans="1:7" ht="15.75" x14ac:dyDescent="0.25">
      <c r="A721" s="5" t="s">
        <v>1484</v>
      </c>
      <c r="B721" s="5">
        <v>600</v>
      </c>
      <c r="C721" s="5">
        <v>3</v>
      </c>
      <c r="D721" s="6">
        <v>46107.333333333336</v>
      </c>
      <c r="E721" s="15">
        <f t="shared" si="22"/>
        <v>798</v>
      </c>
      <c r="F721" s="10">
        <v>798</v>
      </c>
      <c r="G721" t="str">
        <f t="shared" si="23"/>
        <v>UPDATE WipDetails SET ForecastData = 798 WHERE WipMaster_Id IN (SELECT id FROM WipMasters WHERE issuedmonth = 'January' AND IssuedYear = 2026) AND CommitmentPeriod = 3 AND CASIN = 'B085XG15N1';</v>
      </c>
    </row>
    <row r="722" spans="1:7" ht="15.75" x14ac:dyDescent="0.25">
      <c r="A722" s="5" t="s">
        <v>1485</v>
      </c>
      <c r="B722" s="5">
        <v>360</v>
      </c>
      <c r="C722" s="5">
        <v>3</v>
      </c>
      <c r="D722" s="6">
        <v>46107.333333333336</v>
      </c>
      <c r="E722" s="15">
        <f t="shared" si="22"/>
        <v>479</v>
      </c>
      <c r="F722" s="10">
        <v>478.8</v>
      </c>
      <c r="G722" t="str">
        <f t="shared" si="23"/>
        <v>UPDATE WipDetails SET ForecastData = 479 WHERE WipMaster_Id IN (SELECT id FROM WipMasters WHERE issuedmonth = 'January' AND IssuedYear = 2026) AND CommitmentPeriod = 3 AND CASIN = 'B085XG37PZ';</v>
      </c>
    </row>
    <row r="723" spans="1:7" ht="15.75" x14ac:dyDescent="0.25">
      <c r="A723" s="5" t="s">
        <v>352</v>
      </c>
      <c r="B723" s="5">
        <v>48</v>
      </c>
      <c r="C723" s="5">
        <v>3</v>
      </c>
      <c r="D723" s="6">
        <v>46107.333333333336</v>
      </c>
      <c r="E723" s="15">
        <f t="shared" si="22"/>
        <v>64</v>
      </c>
      <c r="F723" s="10">
        <v>63.84</v>
      </c>
      <c r="G723" t="str">
        <f t="shared" si="23"/>
        <v>UPDATE WipDetails SET ForecastData = 64 WHERE WipMaster_Id IN (SELECT id FROM WipMasters WHERE issuedmonth = 'January' AND IssuedYear = 2026) AND CommitmentPeriod = 3 AND CASIN = 'B085YVFWWV';</v>
      </c>
    </row>
    <row r="724" spans="1:7" ht="15.75" x14ac:dyDescent="0.25">
      <c r="A724" s="5" t="s">
        <v>353</v>
      </c>
      <c r="B724" s="5">
        <v>312</v>
      </c>
      <c r="C724" s="5">
        <v>3</v>
      </c>
      <c r="D724" s="6">
        <v>46107.333333333336</v>
      </c>
      <c r="E724" s="15">
        <f t="shared" si="22"/>
        <v>415</v>
      </c>
      <c r="F724" s="10">
        <v>414.96000000000004</v>
      </c>
      <c r="G724" t="str">
        <f t="shared" si="23"/>
        <v>UPDATE WipDetails SET ForecastData = 415 WHERE WipMaster_Id IN (SELECT id FROM WipMasters WHERE issuedmonth = 'January' AND IssuedYear = 2026) AND CommitmentPeriod = 3 AND CASIN = 'B085YVKBRK';</v>
      </c>
    </row>
    <row r="725" spans="1:7" ht="15.75" x14ac:dyDescent="0.25">
      <c r="A725" s="5" t="s">
        <v>301</v>
      </c>
      <c r="B725" s="5">
        <v>260</v>
      </c>
      <c r="C725" s="5">
        <v>3</v>
      </c>
      <c r="D725" s="6">
        <v>46107.333333333336</v>
      </c>
      <c r="E725" s="15">
        <f t="shared" si="22"/>
        <v>346</v>
      </c>
      <c r="F725" s="10">
        <v>345.8</v>
      </c>
      <c r="G725" t="str">
        <f t="shared" si="23"/>
        <v>UPDATE WipDetails SET ForecastData = 346 WHERE WipMaster_Id IN (SELECT id FROM WipMasters WHERE issuedmonth = 'January' AND IssuedYear = 2026) AND CommitmentPeriod = 3 AND CASIN = 'B085YVKGB5';</v>
      </c>
    </row>
    <row r="726" spans="1:7" ht="15.75" x14ac:dyDescent="0.25">
      <c r="A726" s="5" t="s">
        <v>350</v>
      </c>
      <c r="B726" s="5">
        <v>0</v>
      </c>
      <c r="C726" s="5">
        <v>3</v>
      </c>
      <c r="D726" s="6">
        <v>46107.333333333336</v>
      </c>
      <c r="E726" s="15">
        <f t="shared" si="22"/>
        <v>0</v>
      </c>
      <c r="F726" s="10">
        <v>0</v>
      </c>
      <c r="G726" t="str">
        <f t="shared" si="23"/>
        <v>UPDATE WipDetails SET ForecastData = 0 WHERE WipMaster_Id IN (SELECT id FROM WipMasters WHERE issuedmonth = 'January' AND IssuedYear = 2026) AND CommitmentPeriod = 3 AND CASIN = 'B085YVWMWH';</v>
      </c>
    </row>
    <row r="727" spans="1:7" ht="15.75" x14ac:dyDescent="0.25">
      <c r="A727" s="5" t="s">
        <v>303</v>
      </c>
      <c r="B727" s="5">
        <v>240</v>
      </c>
      <c r="C727" s="5">
        <v>3</v>
      </c>
      <c r="D727" s="6">
        <v>46107.333333333336</v>
      </c>
      <c r="E727" s="15">
        <f t="shared" si="22"/>
        <v>319</v>
      </c>
      <c r="F727" s="10">
        <v>319.2</v>
      </c>
      <c r="G727" t="str">
        <f t="shared" si="23"/>
        <v>UPDATE WipDetails SET ForecastData = 319 WHERE WipMaster_Id IN (SELECT id FROM WipMasters WHERE issuedmonth = 'January' AND IssuedYear = 2026) AND CommitmentPeriod = 3 AND CASIN = 'B085YVWSH5';</v>
      </c>
    </row>
    <row r="728" spans="1:7" ht="15.75" x14ac:dyDescent="0.25">
      <c r="A728" s="5" t="s">
        <v>302</v>
      </c>
      <c r="B728" s="5">
        <v>600</v>
      </c>
      <c r="C728" s="5">
        <v>3</v>
      </c>
      <c r="D728" s="6">
        <v>46107.333333333336</v>
      </c>
      <c r="E728" s="15">
        <f t="shared" si="22"/>
        <v>798</v>
      </c>
      <c r="F728" s="10">
        <v>798</v>
      </c>
      <c r="G728" t="str">
        <f t="shared" si="23"/>
        <v>UPDATE WipDetails SET ForecastData = 798 WHERE WipMaster_Id IN (SELECT id FROM WipMasters WHERE issuedmonth = 'January' AND IssuedYear = 2026) AND CommitmentPeriod = 3 AND CASIN = 'B085YW1X8V';</v>
      </c>
    </row>
    <row r="729" spans="1:7" ht="15.75" x14ac:dyDescent="0.25">
      <c r="A729" s="5" t="s">
        <v>297</v>
      </c>
      <c r="B729" s="5">
        <v>336</v>
      </c>
      <c r="C729" s="5">
        <v>3</v>
      </c>
      <c r="D729" s="6">
        <v>46107.333333333336</v>
      </c>
      <c r="E729" s="15">
        <f t="shared" si="22"/>
        <v>447</v>
      </c>
      <c r="F729" s="10">
        <v>446.88</v>
      </c>
      <c r="G729" t="str">
        <f t="shared" si="23"/>
        <v>UPDATE WipDetails SET ForecastData = 447 WHERE WipMaster_Id IN (SELECT id FROM WipMasters WHERE issuedmonth = 'January' AND IssuedYear = 2026) AND CommitmentPeriod = 3 AND CASIN = 'B085YW4XTH';</v>
      </c>
    </row>
    <row r="730" spans="1:7" ht="15.75" x14ac:dyDescent="0.25">
      <c r="A730" s="5" t="s">
        <v>299</v>
      </c>
      <c r="B730" s="5">
        <v>504</v>
      </c>
      <c r="C730" s="5">
        <v>3</v>
      </c>
      <c r="D730" s="6">
        <v>46107.333333333336</v>
      </c>
      <c r="E730" s="15">
        <f t="shared" si="22"/>
        <v>670</v>
      </c>
      <c r="F730" s="10">
        <v>670.32</v>
      </c>
      <c r="G730" t="str">
        <f t="shared" si="23"/>
        <v>UPDATE WipDetails SET ForecastData = 670 WHERE WipMaster_Id IN (SELECT id FROM WipMasters WHERE issuedmonth = 'January' AND IssuedYear = 2026) AND CommitmentPeriod = 3 AND CASIN = 'B085YW5713';</v>
      </c>
    </row>
    <row r="731" spans="1:7" ht="15.75" x14ac:dyDescent="0.25">
      <c r="A731" s="5" t="s">
        <v>300</v>
      </c>
      <c r="B731" s="5">
        <v>240</v>
      </c>
      <c r="C731" s="5">
        <v>3</v>
      </c>
      <c r="D731" s="6">
        <v>46107.333333333336</v>
      </c>
      <c r="E731" s="15">
        <f t="shared" si="22"/>
        <v>319</v>
      </c>
      <c r="F731" s="10">
        <v>319.2</v>
      </c>
      <c r="G731" t="str">
        <f t="shared" si="23"/>
        <v>UPDATE WipDetails SET ForecastData = 319 WHERE WipMaster_Id IN (SELECT id FROM WipMasters WHERE issuedmonth = 'January' AND IssuedYear = 2026) AND CommitmentPeriod = 3 AND CASIN = 'B085YW5725';</v>
      </c>
    </row>
    <row r="732" spans="1:7" ht="15.75" x14ac:dyDescent="0.25">
      <c r="A732" s="5" t="s">
        <v>354</v>
      </c>
      <c r="B732" s="5">
        <v>460</v>
      </c>
      <c r="C732" s="5">
        <v>3</v>
      </c>
      <c r="D732" s="6">
        <v>46107.333333333336</v>
      </c>
      <c r="E732" s="15">
        <f t="shared" si="22"/>
        <v>612</v>
      </c>
      <c r="F732" s="10">
        <v>611.79999999999995</v>
      </c>
      <c r="G732" t="str">
        <f t="shared" si="23"/>
        <v>UPDATE WipDetails SET ForecastData = 612 WHERE WipMaster_Id IN (SELECT id FROM WipMasters WHERE issuedmonth = 'January' AND IssuedYear = 2026) AND CommitmentPeriod = 3 AND CASIN = 'B085YW96VN';</v>
      </c>
    </row>
    <row r="733" spans="1:7" ht="15.75" x14ac:dyDescent="0.25">
      <c r="A733" s="5" t="s">
        <v>356</v>
      </c>
      <c r="B733" s="5">
        <v>60</v>
      </c>
      <c r="C733" s="5">
        <v>3</v>
      </c>
      <c r="D733" s="6">
        <v>46107.333333333336</v>
      </c>
      <c r="E733" s="15">
        <f t="shared" si="22"/>
        <v>80</v>
      </c>
      <c r="F733" s="10">
        <v>79.8</v>
      </c>
      <c r="G733" t="str">
        <f t="shared" si="23"/>
        <v>UPDATE WipDetails SET ForecastData = 80 WHERE WipMaster_Id IN (SELECT id FROM WipMasters WHERE issuedmonth = 'January' AND IssuedYear = 2026) AND CommitmentPeriod = 3 AND CASIN = 'B085YWB5V6';</v>
      </c>
    </row>
    <row r="734" spans="1:7" ht="15.75" x14ac:dyDescent="0.25">
      <c r="A734" s="5" t="s">
        <v>355</v>
      </c>
      <c r="B734" s="5">
        <v>620</v>
      </c>
      <c r="C734" s="5">
        <v>3</v>
      </c>
      <c r="D734" s="6">
        <v>46107.333333333336</v>
      </c>
      <c r="E734" s="15">
        <f t="shared" si="22"/>
        <v>825</v>
      </c>
      <c r="F734" s="10">
        <v>824.6</v>
      </c>
      <c r="G734" t="str">
        <f t="shared" si="23"/>
        <v>UPDATE WipDetails SET ForecastData = 825 WHERE WipMaster_Id IN (SELECT id FROM WipMasters WHERE issuedmonth = 'January' AND IssuedYear = 2026) AND CommitmentPeriod = 3 AND CASIN = 'B085YWHRL1';</v>
      </c>
    </row>
    <row r="735" spans="1:7" ht="15.75" x14ac:dyDescent="0.25">
      <c r="A735" s="5" t="s">
        <v>2102</v>
      </c>
      <c r="B735" s="5">
        <v>0</v>
      </c>
      <c r="C735" s="5">
        <v>3</v>
      </c>
      <c r="D735" s="6">
        <v>46107.333333333336</v>
      </c>
      <c r="E735" s="15">
        <f t="shared" si="22"/>
        <v>0</v>
      </c>
      <c r="F735" s="10">
        <v>0</v>
      </c>
      <c r="G735" t="str">
        <f t="shared" si="23"/>
        <v>UPDATE WipDetails SET ForecastData = 0 WHERE WipMaster_Id IN (SELECT id FROM WipMasters WHERE issuedmonth = 'January' AND IssuedYear = 2026) AND CommitmentPeriod = 3 AND CASIN = 'B08698H2X3';</v>
      </c>
    </row>
    <row r="736" spans="1:7" ht="15.75" x14ac:dyDescent="0.25">
      <c r="A736" s="5" t="s">
        <v>2230</v>
      </c>
      <c r="B736" s="5">
        <v>0</v>
      </c>
      <c r="C736" s="5">
        <v>3</v>
      </c>
      <c r="D736" s="6">
        <v>46107.333333333336</v>
      </c>
      <c r="E736" s="15">
        <f t="shared" si="22"/>
        <v>0</v>
      </c>
      <c r="F736" s="10">
        <v>0</v>
      </c>
      <c r="G736" t="str">
        <f t="shared" si="23"/>
        <v>UPDATE WipDetails SET ForecastData = 0 WHERE WipMaster_Id IN (SELECT id FROM WipMasters WHERE issuedmonth = 'January' AND IssuedYear = 2026) AND CommitmentPeriod = 3 AND CASIN = 'B08698H2XG';</v>
      </c>
    </row>
    <row r="737" spans="1:7" ht="15.75" x14ac:dyDescent="0.25">
      <c r="A737" s="5" t="s">
        <v>2272</v>
      </c>
      <c r="B737" s="5">
        <v>0</v>
      </c>
      <c r="C737" s="5">
        <v>3</v>
      </c>
      <c r="D737" s="6">
        <v>46107.333333333336</v>
      </c>
      <c r="E737" s="15">
        <f t="shared" si="22"/>
        <v>0</v>
      </c>
      <c r="F737" s="10">
        <v>0</v>
      </c>
      <c r="G737" t="str">
        <f t="shared" si="23"/>
        <v>UPDATE WipDetails SET ForecastData = 0 WHERE WipMaster_Id IN (SELECT id FROM WipMasters WHERE issuedmonth = 'January' AND IssuedYear = 2026) AND CommitmentPeriod = 3 AND CASIN = 'B08698H2YB';</v>
      </c>
    </row>
    <row r="738" spans="1:7" ht="15.75" x14ac:dyDescent="0.25">
      <c r="A738" s="5" t="s">
        <v>2229</v>
      </c>
      <c r="B738" s="5">
        <v>0</v>
      </c>
      <c r="C738" s="5">
        <v>3</v>
      </c>
      <c r="D738" s="6">
        <v>46107.333333333336</v>
      </c>
      <c r="E738" s="15">
        <f t="shared" si="22"/>
        <v>0</v>
      </c>
      <c r="F738" s="10">
        <v>0</v>
      </c>
      <c r="G738" t="str">
        <f t="shared" si="23"/>
        <v>UPDATE WipDetails SET ForecastData = 0 WHERE WipMaster_Id IN (SELECT id FROM WipMasters WHERE issuedmonth = 'January' AND IssuedYear = 2026) AND CommitmentPeriod = 3 AND CASIN = 'B08698SBFK';</v>
      </c>
    </row>
    <row r="739" spans="1:7" ht="15.75" x14ac:dyDescent="0.25">
      <c r="A739" s="5" t="s">
        <v>2261</v>
      </c>
      <c r="B739" s="5">
        <v>0</v>
      </c>
      <c r="C739" s="5">
        <v>3</v>
      </c>
      <c r="D739" s="6">
        <v>46107.333333333336</v>
      </c>
      <c r="E739" s="15">
        <f t="shared" si="22"/>
        <v>0</v>
      </c>
      <c r="F739" s="10">
        <v>0</v>
      </c>
      <c r="G739" t="str">
        <f t="shared" si="23"/>
        <v>UPDATE WipDetails SET ForecastData = 0 WHERE WipMaster_Id IN (SELECT id FROM WipMasters WHERE issuedmonth = 'January' AND IssuedYear = 2026) AND CommitmentPeriod = 3 AND CASIN = 'B08698SBG2';</v>
      </c>
    </row>
    <row r="740" spans="1:7" ht="15.75" x14ac:dyDescent="0.25">
      <c r="A740" s="5" t="s">
        <v>2257</v>
      </c>
      <c r="B740" s="5">
        <v>0</v>
      </c>
      <c r="C740" s="5">
        <v>3</v>
      </c>
      <c r="D740" s="6">
        <v>46107.333333333336</v>
      </c>
      <c r="E740" s="15">
        <f t="shared" si="22"/>
        <v>0</v>
      </c>
      <c r="F740" s="10">
        <v>0</v>
      </c>
      <c r="G740" t="str">
        <f t="shared" si="23"/>
        <v>UPDATE WipDetails SET ForecastData = 0 WHERE WipMaster_Id IN (SELECT id FROM WipMasters WHERE issuedmonth = 'January' AND IssuedYear = 2026) AND CommitmentPeriod = 3 AND CASIN = 'B08698SFJ1';</v>
      </c>
    </row>
    <row r="741" spans="1:7" ht="15.75" x14ac:dyDescent="0.25">
      <c r="A741" s="5" t="s">
        <v>1987</v>
      </c>
      <c r="B741" s="5">
        <v>252</v>
      </c>
      <c r="C741" s="5">
        <v>3</v>
      </c>
      <c r="D741" s="6">
        <v>46107.333333333336</v>
      </c>
      <c r="E741" s="15">
        <f t="shared" si="22"/>
        <v>335</v>
      </c>
      <c r="F741" s="10">
        <v>335.16</v>
      </c>
      <c r="G741" t="str">
        <f t="shared" si="23"/>
        <v>UPDATE WipDetails SET ForecastData = 335 WHERE WipMaster_Id IN (SELECT id FROM WipMasters WHERE issuedmonth = 'January' AND IssuedYear = 2026) AND CommitmentPeriod = 3 AND CASIN = 'B08698SJWJ';</v>
      </c>
    </row>
    <row r="742" spans="1:7" ht="15.75" x14ac:dyDescent="0.25">
      <c r="A742" s="5" t="s">
        <v>2085</v>
      </c>
      <c r="B742" s="5">
        <v>374</v>
      </c>
      <c r="C742" s="5">
        <v>3</v>
      </c>
      <c r="D742" s="6">
        <v>46107.333333333336</v>
      </c>
      <c r="E742" s="15">
        <f t="shared" si="22"/>
        <v>497</v>
      </c>
      <c r="F742" s="10">
        <v>497.42</v>
      </c>
      <c r="G742" t="str">
        <f t="shared" si="23"/>
        <v>UPDATE WipDetails SET ForecastData = 497 WHERE WipMaster_Id IN (SELECT id FROM WipMasters WHERE issuedmonth = 'January' AND IssuedYear = 2026) AND CommitmentPeriod = 3 AND CASIN = 'B08698SL19';</v>
      </c>
    </row>
    <row r="743" spans="1:7" ht="15.75" x14ac:dyDescent="0.25">
      <c r="A743" s="5" t="s">
        <v>1985</v>
      </c>
      <c r="B743" s="5">
        <v>432</v>
      </c>
      <c r="C743" s="5">
        <v>3</v>
      </c>
      <c r="D743" s="6">
        <v>46107.333333333336</v>
      </c>
      <c r="E743" s="15">
        <f t="shared" si="22"/>
        <v>575</v>
      </c>
      <c r="F743" s="10">
        <v>574.55999999999995</v>
      </c>
      <c r="G743" t="str">
        <f t="shared" si="23"/>
        <v>UPDATE WipDetails SET ForecastData = 575 WHERE WipMaster_Id IN (SELECT id FROM WipMasters WHERE issuedmonth = 'January' AND IssuedYear = 2026) AND CommitmentPeriod = 3 AND CASIN = 'B08698SPPZ';</v>
      </c>
    </row>
    <row r="744" spans="1:7" ht="15.75" x14ac:dyDescent="0.25">
      <c r="A744" s="5" t="s">
        <v>2082</v>
      </c>
      <c r="B744" s="5">
        <v>110</v>
      </c>
      <c r="C744" s="5">
        <v>3</v>
      </c>
      <c r="D744" s="6">
        <v>46107.333333333336</v>
      </c>
      <c r="E744" s="15">
        <f t="shared" si="22"/>
        <v>146</v>
      </c>
      <c r="F744" s="10">
        <v>146.30000000000001</v>
      </c>
      <c r="G744" t="str">
        <f t="shared" si="23"/>
        <v>UPDATE WipDetails SET ForecastData = 146 WHERE WipMaster_Id IN (SELECT id FROM WipMasters WHERE issuedmonth = 'January' AND IssuedYear = 2026) AND CommitmentPeriod = 3 AND CASIN = 'B08698SPR3';</v>
      </c>
    </row>
    <row r="745" spans="1:7" ht="15.75" x14ac:dyDescent="0.25">
      <c r="A745" s="5" t="s">
        <v>2260</v>
      </c>
      <c r="B745" s="5">
        <v>0</v>
      </c>
      <c r="C745" s="5">
        <v>3</v>
      </c>
      <c r="D745" s="6">
        <v>46107.333333333336</v>
      </c>
      <c r="E745" s="15">
        <f t="shared" si="22"/>
        <v>0</v>
      </c>
      <c r="F745" s="10">
        <v>0</v>
      </c>
      <c r="G745" t="str">
        <f t="shared" si="23"/>
        <v>UPDATE WipDetails SET ForecastData = 0 WHERE WipMaster_Id IN (SELECT id FROM WipMasters WHERE issuedmonth = 'January' AND IssuedYear = 2026) AND CommitmentPeriod = 3 AND CASIN = 'B08698SSW1';</v>
      </c>
    </row>
    <row r="746" spans="1:7" ht="15.75" x14ac:dyDescent="0.25">
      <c r="A746" s="5" t="s">
        <v>2271</v>
      </c>
      <c r="B746" s="5">
        <v>0</v>
      </c>
      <c r="C746" s="5">
        <v>3</v>
      </c>
      <c r="D746" s="6">
        <v>46107.333333333336</v>
      </c>
      <c r="E746" s="15">
        <f t="shared" si="22"/>
        <v>0</v>
      </c>
      <c r="F746" s="10">
        <v>0</v>
      </c>
      <c r="G746" t="str">
        <f t="shared" si="23"/>
        <v>UPDATE WipDetails SET ForecastData = 0 WHERE WipMaster_Id IN (SELECT id FROM WipMasters WHERE issuedmonth = 'January' AND IssuedYear = 2026) AND CommitmentPeriod = 3 AND CASIN = 'B08698SSW4';</v>
      </c>
    </row>
    <row r="747" spans="1:7" ht="15.75" x14ac:dyDescent="0.25">
      <c r="A747" s="5" t="s">
        <v>1984</v>
      </c>
      <c r="B747" s="5">
        <v>440</v>
      </c>
      <c r="C747" s="5">
        <v>3</v>
      </c>
      <c r="D747" s="6">
        <v>46107.333333333336</v>
      </c>
      <c r="E747" s="15">
        <f t="shared" si="22"/>
        <v>585</v>
      </c>
      <c r="F747" s="10">
        <v>585.20000000000005</v>
      </c>
      <c r="G747" t="str">
        <f t="shared" si="23"/>
        <v>UPDATE WipDetails SET ForecastData = 585 WHERE WipMaster_Id IN (SELECT id FROM WipMasters WHERE issuedmonth = 'January' AND IssuedYear = 2026) AND CommitmentPeriod = 3 AND CASIN = 'B08698SZWD';</v>
      </c>
    </row>
    <row r="748" spans="1:7" ht="15.75" x14ac:dyDescent="0.25">
      <c r="A748" s="5" t="s">
        <v>2193</v>
      </c>
      <c r="B748" s="5">
        <v>198</v>
      </c>
      <c r="C748" s="5">
        <v>3</v>
      </c>
      <c r="D748" s="6">
        <v>46107.333333333336</v>
      </c>
      <c r="E748" s="15">
        <f t="shared" si="22"/>
        <v>263</v>
      </c>
      <c r="F748" s="10">
        <v>263.34000000000003</v>
      </c>
      <c r="G748" t="str">
        <f t="shared" si="23"/>
        <v>UPDATE WipDetails SET ForecastData = 263 WHERE WipMaster_Id IN (SELECT id FROM WipMasters WHERE issuedmonth = 'January' AND IssuedYear = 2026) AND CommitmentPeriod = 3 AND CASIN = 'B08698SZZ2';</v>
      </c>
    </row>
    <row r="749" spans="1:7" ht="15.75" x14ac:dyDescent="0.25">
      <c r="A749" s="5" t="s">
        <v>2269</v>
      </c>
      <c r="B749" s="5">
        <v>0</v>
      </c>
      <c r="C749" s="5">
        <v>3</v>
      </c>
      <c r="D749" s="6">
        <v>46107.333333333336</v>
      </c>
      <c r="E749" s="15">
        <f t="shared" si="22"/>
        <v>0</v>
      </c>
      <c r="F749" s="10">
        <v>0</v>
      </c>
      <c r="G749" t="str">
        <f t="shared" si="23"/>
        <v>UPDATE WipDetails SET ForecastData = 0 WHERE WipMaster_Id IN (SELECT id FROM WipMasters WHERE issuedmonth = 'January' AND IssuedYear = 2026) AND CommitmentPeriod = 3 AND CASIN = 'B08698T3FN';</v>
      </c>
    </row>
    <row r="750" spans="1:7" ht="15.75" x14ac:dyDescent="0.25">
      <c r="A750" s="5" t="s">
        <v>2270</v>
      </c>
      <c r="B750" s="5">
        <v>0</v>
      </c>
      <c r="C750" s="5">
        <v>3</v>
      </c>
      <c r="D750" s="6">
        <v>46107.333333333336</v>
      </c>
      <c r="E750" s="15">
        <f t="shared" si="22"/>
        <v>0</v>
      </c>
      <c r="F750" s="10">
        <v>0</v>
      </c>
      <c r="G750" t="str">
        <f t="shared" si="23"/>
        <v>UPDATE WipDetails SET ForecastData = 0 WHERE WipMaster_Id IN (SELECT id FROM WipMasters WHERE issuedmonth = 'January' AND IssuedYear = 2026) AND CommitmentPeriod = 3 AND CASIN = 'B08698T3HH';</v>
      </c>
    </row>
    <row r="751" spans="1:7" ht="15.75" x14ac:dyDescent="0.25">
      <c r="A751" s="5" t="s">
        <v>2011</v>
      </c>
      <c r="B751" s="5">
        <v>484</v>
      </c>
      <c r="C751" s="5">
        <v>3</v>
      </c>
      <c r="D751" s="6">
        <v>46107.333333333336</v>
      </c>
      <c r="E751" s="15">
        <f t="shared" si="22"/>
        <v>644</v>
      </c>
      <c r="F751" s="10">
        <v>643.72</v>
      </c>
      <c r="G751" t="str">
        <f t="shared" si="23"/>
        <v>UPDATE WipDetails SET ForecastData = 644 WHERE WipMaster_Id IN (SELECT id FROM WipMasters WHERE issuedmonth = 'January' AND IssuedYear = 2026) AND CommitmentPeriod = 3 AND CASIN = 'B08698T3HJ';</v>
      </c>
    </row>
    <row r="752" spans="1:7" ht="15.75" x14ac:dyDescent="0.25">
      <c r="A752" s="5" t="s">
        <v>2086</v>
      </c>
      <c r="B752" s="5">
        <v>342</v>
      </c>
      <c r="C752" s="5">
        <v>3</v>
      </c>
      <c r="D752" s="6">
        <v>46107.333333333336</v>
      </c>
      <c r="E752" s="15">
        <f t="shared" si="22"/>
        <v>455</v>
      </c>
      <c r="F752" s="10">
        <v>454.86</v>
      </c>
      <c r="G752" t="str">
        <f t="shared" si="23"/>
        <v>UPDATE WipDetails SET ForecastData = 455 WHERE WipMaster_Id IN (SELECT id FROM WipMasters WHERE issuedmonth = 'January' AND IssuedYear = 2026) AND CommitmentPeriod = 3 AND CASIN = 'B08698T4W7';</v>
      </c>
    </row>
    <row r="753" spans="1:7" ht="15.75" x14ac:dyDescent="0.25">
      <c r="A753" s="5" t="s">
        <v>2163</v>
      </c>
      <c r="B753" s="5">
        <v>0</v>
      </c>
      <c r="C753" s="5">
        <v>3</v>
      </c>
      <c r="D753" s="6">
        <v>46107.333333333336</v>
      </c>
      <c r="E753" s="15">
        <f t="shared" si="22"/>
        <v>0</v>
      </c>
      <c r="F753" s="10">
        <v>0</v>
      </c>
      <c r="G753" t="str">
        <f t="shared" si="23"/>
        <v>UPDATE WipDetails SET ForecastData = 0 WHERE WipMaster_Id IN (SELECT id FROM WipMasters WHERE issuedmonth = 'January' AND IssuedYear = 2026) AND CommitmentPeriod = 3 AND CASIN = 'B08698T4WV';</v>
      </c>
    </row>
    <row r="754" spans="1:7" ht="15.75" x14ac:dyDescent="0.25">
      <c r="A754" s="5" t="s">
        <v>2166</v>
      </c>
      <c r="B754" s="5">
        <v>0</v>
      </c>
      <c r="C754" s="5">
        <v>3</v>
      </c>
      <c r="D754" s="6">
        <v>46107.333333333336</v>
      </c>
      <c r="E754" s="15">
        <f t="shared" si="22"/>
        <v>0</v>
      </c>
      <c r="F754" s="10">
        <v>0</v>
      </c>
      <c r="G754" t="str">
        <f t="shared" si="23"/>
        <v>UPDATE WipDetails SET ForecastData = 0 WHERE WipMaster_Id IN (SELECT id FROM WipMasters WHERE issuedmonth = 'January' AND IssuedYear = 2026) AND CommitmentPeriod = 3 AND CASIN = 'B08698T986';</v>
      </c>
    </row>
    <row r="755" spans="1:7" ht="15.75" x14ac:dyDescent="0.25">
      <c r="A755" s="5" t="s">
        <v>2198</v>
      </c>
      <c r="B755" s="5">
        <v>484</v>
      </c>
      <c r="C755" s="5">
        <v>3</v>
      </c>
      <c r="D755" s="6">
        <v>46107.333333333336</v>
      </c>
      <c r="E755" s="15">
        <f t="shared" si="22"/>
        <v>644</v>
      </c>
      <c r="F755" s="10">
        <v>643.72</v>
      </c>
      <c r="G755" t="str">
        <f t="shared" si="23"/>
        <v>UPDATE WipDetails SET ForecastData = 644 WHERE WipMaster_Id IN (SELECT id FROM WipMasters WHERE issuedmonth = 'January' AND IssuedYear = 2026) AND CommitmentPeriod = 3 AND CASIN = 'B08698T98M';</v>
      </c>
    </row>
    <row r="756" spans="1:7" ht="15.75" x14ac:dyDescent="0.25">
      <c r="A756" s="5" t="s">
        <v>2227</v>
      </c>
      <c r="B756" s="5">
        <v>0</v>
      </c>
      <c r="C756" s="5">
        <v>3</v>
      </c>
      <c r="D756" s="6">
        <v>46107.333333333336</v>
      </c>
      <c r="E756" s="15">
        <f t="shared" si="22"/>
        <v>0</v>
      </c>
      <c r="F756" s="10">
        <v>0</v>
      </c>
      <c r="G756" t="str">
        <f t="shared" si="23"/>
        <v>UPDATE WipDetails SET ForecastData = 0 WHERE WipMaster_Id IN (SELECT id FROM WipMasters WHERE issuedmonth = 'January' AND IssuedYear = 2026) AND CommitmentPeriod = 3 AND CASIN = 'B08698T995';</v>
      </c>
    </row>
    <row r="757" spans="1:7" ht="15.75" x14ac:dyDescent="0.25">
      <c r="A757" s="5" t="s">
        <v>2259</v>
      </c>
      <c r="B757" s="5">
        <v>0</v>
      </c>
      <c r="C757" s="5">
        <v>3</v>
      </c>
      <c r="D757" s="6">
        <v>46107.333333333336</v>
      </c>
      <c r="E757" s="15">
        <f t="shared" si="22"/>
        <v>0</v>
      </c>
      <c r="F757" s="10">
        <v>0</v>
      </c>
      <c r="G757" t="str">
        <f t="shared" si="23"/>
        <v>UPDATE WipDetails SET ForecastData = 0 WHERE WipMaster_Id IN (SELECT id FROM WipMasters WHERE issuedmonth = 'January' AND IssuedYear = 2026) AND CommitmentPeriod = 3 AND CASIN = 'B08698T99M';</v>
      </c>
    </row>
    <row r="758" spans="1:7" ht="15.75" x14ac:dyDescent="0.25">
      <c r="A758" s="5" t="s">
        <v>2008</v>
      </c>
      <c r="B758" s="5">
        <v>44</v>
      </c>
      <c r="C758" s="5">
        <v>3</v>
      </c>
      <c r="D758" s="6">
        <v>46107.333333333336</v>
      </c>
      <c r="E758" s="15">
        <f t="shared" si="22"/>
        <v>59</v>
      </c>
      <c r="F758" s="10">
        <v>58.52</v>
      </c>
      <c r="G758" t="str">
        <f t="shared" si="23"/>
        <v>UPDATE WipDetails SET ForecastData = 59 WHERE WipMaster_Id IN (SELECT id FROM WipMasters WHERE issuedmonth = 'January' AND IssuedYear = 2026) AND CommitmentPeriod = 3 AND CASIN = 'B0869975WK';</v>
      </c>
    </row>
    <row r="759" spans="1:7" ht="15.75" x14ac:dyDescent="0.25">
      <c r="A759" s="5" t="s">
        <v>2258</v>
      </c>
      <c r="B759" s="5">
        <v>0</v>
      </c>
      <c r="C759" s="5">
        <v>3</v>
      </c>
      <c r="D759" s="6">
        <v>46107.333333333336</v>
      </c>
      <c r="E759" s="15">
        <f t="shared" si="22"/>
        <v>0</v>
      </c>
      <c r="F759" s="10">
        <v>0</v>
      </c>
      <c r="G759" t="str">
        <f t="shared" si="23"/>
        <v>UPDATE WipDetails SET ForecastData = 0 WHERE WipMaster_Id IN (SELECT id FROM WipMasters WHERE issuedmonth = 'January' AND IssuedYear = 2026) AND CommitmentPeriod = 3 AND CASIN = 'B0869975Y1';</v>
      </c>
    </row>
    <row r="760" spans="1:7" ht="15.75" x14ac:dyDescent="0.25">
      <c r="A760" s="5" t="s">
        <v>2228</v>
      </c>
      <c r="B760" s="5">
        <v>0</v>
      </c>
      <c r="C760" s="5">
        <v>3</v>
      </c>
      <c r="D760" s="6">
        <v>46107.333333333336</v>
      </c>
      <c r="E760" s="15">
        <f t="shared" si="22"/>
        <v>0</v>
      </c>
      <c r="F760" s="10">
        <v>0</v>
      </c>
      <c r="G760" t="str">
        <f t="shared" si="23"/>
        <v>UPDATE WipDetails SET ForecastData = 0 WHERE WipMaster_Id IN (SELECT id FROM WipMasters WHERE issuedmonth = 'January' AND IssuedYear = 2026) AND CommitmentPeriod = 3 AND CASIN = 'B08699D8J2';</v>
      </c>
    </row>
    <row r="761" spans="1:7" ht="15.75" x14ac:dyDescent="0.25">
      <c r="A761" s="5" t="s">
        <v>1986</v>
      </c>
      <c r="B761" s="5">
        <v>54</v>
      </c>
      <c r="C761" s="5">
        <v>3</v>
      </c>
      <c r="D761" s="6">
        <v>46107.333333333336</v>
      </c>
      <c r="E761" s="15">
        <f t="shared" si="22"/>
        <v>72</v>
      </c>
      <c r="F761" s="10">
        <v>71.819999999999993</v>
      </c>
      <c r="G761" t="str">
        <f t="shared" si="23"/>
        <v>UPDATE WipDetails SET ForecastData = 72 WHERE WipMaster_Id IN (SELECT id FROM WipMasters WHERE issuedmonth = 'January' AND IssuedYear = 2026) AND CommitmentPeriod = 3 AND CASIN = 'B08699D8K2';</v>
      </c>
    </row>
    <row r="762" spans="1:7" ht="15.75" x14ac:dyDescent="0.25">
      <c r="A762" s="5" t="s">
        <v>2164</v>
      </c>
      <c r="B762" s="5">
        <v>0</v>
      </c>
      <c r="C762" s="5">
        <v>3</v>
      </c>
      <c r="D762" s="6">
        <v>46107.333333333336</v>
      </c>
      <c r="E762" s="15">
        <f t="shared" si="22"/>
        <v>0</v>
      </c>
      <c r="F762" s="10">
        <v>0</v>
      </c>
      <c r="G762" t="str">
        <f t="shared" si="23"/>
        <v>UPDATE WipDetails SET ForecastData = 0 WHERE WipMaster_Id IN (SELECT id FROM WipMasters WHERE issuedmonth = 'January' AND IssuedYear = 2026) AND CommitmentPeriod = 3 AND CASIN = 'B08699D8K8';</v>
      </c>
    </row>
    <row r="763" spans="1:7" ht="15.75" x14ac:dyDescent="0.25">
      <c r="A763" s="5" t="s">
        <v>2196</v>
      </c>
      <c r="B763" s="5">
        <v>374</v>
      </c>
      <c r="C763" s="5">
        <v>3</v>
      </c>
      <c r="D763" s="6">
        <v>46107.333333333336</v>
      </c>
      <c r="E763" s="15">
        <f t="shared" si="22"/>
        <v>497</v>
      </c>
      <c r="F763" s="10">
        <v>497.42</v>
      </c>
      <c r="G763" t="str">
        <f t="shared" si="23"/>
        <v>UPDATE WipDetails SET ForecastData = 497 WHERE WipMaster_Id IN (SELECT id FROM WipMasters WHERE issuedmonth = 'January' AND IssuedYear = 2026) AND CommitmentPeriod = 3 AND CASIN = 'B08699JCY4';</v>
      </c>
    </row>
    <row r="764" spans="1:7" ht="15.75" x14ac:dyDescent="0.25">
      <c r="A764" s="5" t="s">
        <v>2101</v>
      </c>
      <c r="B764" s="5">
        <v>0</v>
      </c>
      <c r="C764" s="5">
        <v>3</v>
      </c>
      <c r="D764" s="6">
        <v>46107.333333333336</v>
      </c>
      <c r="E764" s="15">
        <f t="shared" si="22"/>
        <v>0</v>
      </c>
      <c r="F764" s="10">
        <v>0</v>
      </c>
      <c r="G764" t="str">
        <f t="shared" si="23"/>
        <v>UPDATE WipDetails SET ForecastData = 0 WHERE WipMaster_Id IN (SELECT id FROM WipMasters WHERE issuedmonth = 'January' AND IssuedYear = 2026) AND CommitmentPeriod = 3 AND CASIN = 'B08699S3CB';</v>
      </c>
    </row>
    <row r="765" spans="1:7" ht="15.75" x14ac:dyDescent="0.25">
      <c r="A765" s="5" t="s">
        <v>1980</v>
      </c>
      <c r="B765" s="5">
        <v>242</v>
      </c>
      <c r="C765" s="5">
        <v>3</v>
      </c>
      <c r="D765" s="6">
        <v>46107.333333333336</v>
      </c>
      <c r="E765" s="15">
        <f t="shared" si="22"/>
        <v>322</v>
      </c>
      <c r="F765" s="10">
        <v>321.86</v>
      </c>
      <c r="G765" t="str">
        <f t="shared" si="23"/>
        <v>UPDATE WipDetails SET ForecastData = 322 WHERE WipMaster_Id IN (SELECT id FROM WipMasters WHERE issuedmonth = 'January' AND IssuedYear = 2026) AND CommitmentPeriod = 3 AND CASIN = 'B08699YD63';</v>
      </c>
    </row>
    <row r="766" spans="1:7" ht="15.75" x14ac:dyDescent="0.25">
      <c r="A766" s="5" t="s">
        <v>2197</v>
      </c>
      <c r="B766" s="5">
        <v>44</v>
      </c>
      <c r="C766" s="5">
        <v>3</v>
      </c>
      <c r="D766" s="6">
        <v>46107.333333333336</v>
      </c>
      <c r="E766" s="15">
        <f t="shared" si="22"/>
        <v>59</v>
      </c>
      <c r="F766" s="10">
        <v>58.52</v>
      </c>
      <c r="G766" t="str">
        <f t="shared" si="23"/>
        <v>UPDATE WipDetails SET ForecastData = 59 WHERE WipMaster_Id IN (SELECT id FROM WipMasters WHERE issuedmonth = 'January' AND IssuedYear = 2026) AND CommitmentPeriod = 3 AND CASIN = 'B08699ZFNM';</v>
      </c>
    </row>
    <row r="767" spans="1:7" ht="15.75" x14ac:dyDescent="0.25">
      <c r="A767" s="5" t="s">
        <v>2013</v>
      </c>
      <c r="B767" s="5">
        <v>360</v>
      </c>
      <c r="C767" s="5">
        <v>3</v>
      </c>
      <c r="D767" s="6">
        <v>46107.333333333336</v>
      </c>
      <c r="E767" s="15">
        <f t="shared" si="22"/>
        <v>479</v>
      </c>
      <c r="F767" s="10">
        <v>478.8</v>
      </c>
      <c r="G767" t="str">
        <f t="shared" si="23"/>
        <v>UPDATE WipDetails SET ForecastData = 479 WHERE WipMaster_Id IN (SELECT id FROM WipMasters WHERE issuedmonth = 'January' AND IssuedYear = 2026) AND CommitmentPeriod = 3 AND CASIN = 'B08699ZFNP';</v>
      </c>
    </row>
    <row r="768" spans="1:7" ht="15.75" x14ac:dyDescent="0.25">
      <c r="A768" s="5" t="s">
        <v>2088</v>
      </c>
      <c r="B768" s="5">
        <v>108</v>
      </c>
      <c r="C768" s="5">
        <v>3</v>
      </c>
      <c r="D768" s="6">
        <v>46107.333333333336</v>
      </c>
      <c r="E768" s="15">
        <f t="shared" si="22"/>
        <v>144</v>
      </c>
      <c r="F768" s="10">
        <v>143.63999999999999</v>
      </c>
      <c r="G768" t="str">
        <f t="shared" si="23"/>
        <v>UPDATE WipDetails SET ForecastData = 144 WHERE WipMaster_Id IN (SELECT id FROM WipMasters WHERE issuedmonth = 'January' AND IssuedYear = 2026) AND CommitmentPeriod = 3 AND CASIN = 'B08699ZFP2';</v>
      </c>
    </row>
    <row r="769" spans="1:7" ht="15.75" x14ac:dyDescent="0.25">
      <c r="A769" s="5" t="s">
        <v>2167</v>
      </c>
      <c r="B769" s="5">
        <v>0</v>
      </c>
      <c r="C769" s="5">
        <v>3</v>
      </c>
      <c r="D769" s="6">
        <v>46107.333333333336</v>
      </c>
      <c r="E769" s="15">
        <f t="shared" si="22"/>
        <v>0</v>
      </c>
      <c r="F769" s="10">
        <v>0</v>
      </c>
      <c r="G769" t="str">
        <f t="shared" si="23"/>
        <v>UPDATE WipDetails SET ForecastData = 0 WHERE WipMaster_Id IN (SELECT id FROM WipMasters WHERE issuedmonth = 'January' AND IssuedYear = 2026) AND CommitmentPeriod = 3 AND CASIN = 'B08699ZFP3';</v>
      </c>
    </row>
    <row r="770" spans="1:7" ht="15.75" x14ac:dyDescent="0.25">
      <c r="A770" s="5" t="s">
        <v>2098</v>
      </c>
      <c r="B770" s="5">
        <v>0</v>
      </c>
      <c r="C770" s="5">
        <v>3</v>
      </c>
      <c r="D770" s="6">
        <v>46107.333333333336</v>
      </c>
      <c r="E770" s="15">
        <f t="shared" si="22"/>
        <v>0</v>
      </c>
      <c r="F770" s="10">
        <v>0</v>
      </c>
      <c r="G770" t="str">
        <f t="shared" si="23"/>
        <v>UPDATE WipDetails SET ForecastData = 0 WHERE WipMaster_Id IN (SELECT id FROM WipMasters WHERE issuedmonth = 'January' AND IssuedYear = 2026) AND CommitmentPeriod = 3 AND CASIN = 'B08699ZFPV';</v>
      </c>
    </row>
    <row r="771" spans="1:7" ht="15.75" x14ac:dyDescent="0.25">
      <c r="A771" s="5" t="s">
        <v>2010</v>
      </c>
      <c r="B771" s="5">
        <v>264</v>
      </c>
      <c r="C771" s="5">
        <v>3</v>
      </c>
      <c r="D771" s="6">
        <v>46107.333333333336</v>
      </c>
      <c r="E771" s="15">
        <f t="shared" ref="E771:E834" si="24">ROUND(F771,0)</f>
        <v>351</v>
      </c>
      <c r="F771" s="10">
        <v>351.12</v>
      </c>
      <c r="G771" t="str">
        <f t="shared" ref="G771:G834" si="25">"UPDATE WipDetails SET ForecastData = "&amp; E771 &amp;" WHERE WipMaster_Id IN (SELECT id FROM WipMasters WHERE issuedmonth = 'January' AND IssuedYear = 2026) AND CommitmentPeriod = 3 AND CASIN = '"&amp; A771 &amp;"';"</f>
        <v>UPDATE WipDetails SET ForecastData = 351 WHERE WipMaster_Id IN (SELECT id FROM WipMasters WHERE issuedmonth = 'January' AND IssuedYear = 2026) AND CommitmentPeriod = 3 AND CASIN = 'B08699ZLDQ';</v>
      </c>
    </row>
    <row r="772" spans="1:7" ht="15.75" x14ac:dyDescent="0.25">
      <c r="A772" s="5" t="s">
        <v>2273</v>
      </c>
      <c r="B772" s="5">
        <v>0</v>
      </c>
      <c r="C772" s="5">
        <v>3</v>
      </c>
      <c r="D772" s="6">
        <v>46107.333333333336</v>
      </c>
      <c r="E772" s="15">
        <f t="shared" si="24"/>
        <v>0</v>
      </c>
      <c r="F772" s="10">
        <v>0</v>
      </c>
      <c r="G772" t="str">
        <f t="shared" si="25"/>
        <v>UPDATE WipDetails SET ForecastData = 0 WHERE WipMaster_Id IN (SELECT id FROM WipMasters WHERE issuedmonth = 'January' AND IssuedYear = 2026) AND CommitmentPeriod = 3 AND CASIN = 'B0869B1YT4';</v>
      </c>
    </row>
    <row r="773" spans="1:7" ht="15.75" x14ac:dyDescent="0.25">
      <c r="A773" s="5" t="s">
        <v>2256</v>
      </c>
      <c r="B773" s="5">
        <v>0</v>
      </c>
      <c r="C773" s="5">
        <v>3</v>
      </c>
      <c r="D773" s="6">
        <v>46107.333333333336</v>
      </c>
      <c r="E773" s="15">
        <f t="shared" si="24"/>
        <v>0</v>
      </c>
      <c r="F773" s="10">
        <v>0</v>
      </c>
      <c r="G773" t="str">
        <f t="shared" si="25"/>
        <v>UPDATE WipDetails SET ForecastData = 0 WHERE WipMaster_Id IN (SELECT id FROM WipMasters WHERE issuedmonth = 'January' AND IssuedYear = 2026) AND CommitmentPeriod = 3 AND CASIN = 'B0869B41HV';</v>
      </c>
    </row>
    <row r="774" spans="1:7" ht="15.75" x14ac:dyDescent="0.25">
      <c r="A774" s="5" t="s">
        <v>2165</v>
      </c>
      <c r="B774" s="5">
        <v>0</v>
      </c>
      <c r="C774" s="5">
        <v>3</v>
      </c>
      <c r="D774" s="6">
        <v>46107.333333333336</v>
      </c>
      <c r="E774" s="15">
        <f t="shared" si="24"/>
        <v>0</v>
      </c>
      <c r="F774" s="10">
        <v>0</v>
      </c>
      <c r="G774" t="str">
        <f t="shared" si="25"/>
        <v>UPDATE WipDetails SET ForecastData = 0 WHERE WipMaster_Id IN (SELECT id FROM WipMasters WHERE issuedmonth = 'January' AND IssuedYear = 2026) AND CommitmentPeriod = 3 AND CASIN = 'B0869BG845';</v>
      </c>
    </row>
    <row r="775" spans="1:7" ht="15.75" x14ac:dyDescent="0.25">
      <c r="A775" s="5" t="s">
        <v>1983</v>
      </c>
      <c r="B775" s="5">
        <v>88</v>
      </c>
      <c r="C775" s="5">
        <v>3</v>
      </c>
      <c r="D775" s="6">
        <v>46107.333333333336</v>
      </c>
      <c r="E775" s="15">
        <f t="shared" si="24"/>
        <v>117</v>
      </c>
      <c r="F775" s="10">
        <v>117.04</v>
      </c>
      <c r="G775" t="str">
        <f t="shared" si="25"/>
        <v>UPDATE WipDetails SET ForecastData = 117 WHERE WipMaster_Id IN (SELECT id FROM WipMasters WHERE issuedmonth = 'January' AND IssuedYear = 2026) AND CommitmentPeriod = 3 AND CASIN = 'B0869BHFYD';</v>
      </c>
    </row>
    <row r="776" spans="1:7" ht="15.75" x14ac:dyDescent="0.25">
      <c r="A776" s="5" t="s">
        <v>2226</v>
      </c>
      <c r="B776" s="5">
        <v>0</v>
      </c>
      <c r="C776" s="5">
        <v>3</v>
      </c>
      <c r="D776" s="6">
        <v>46107.333333333336</v>
      </c>
      <c r="E776" s="15">
        <f t="shared" si="24"/>
        <v>0</v>
      </c>
      <c r="F776" s="10">
        <v>0</v>
      </c>
      <c r="G776" t="str">
        <f t="shared" si="25"/>
        <v>UPDATE WipDetails SET ForecastData = 0 WHERE WipMaster_Id IN (SELECT id FROM WipMasters WHERE issuedmonth = 'January' AND IssuedYear = 2026) AND CommitmentPeriod = 3 AND CASIN = 'B0869BKCW5';</v>
      </c>
    </row>
    <row r="777" spans="1:7" ht="15.75" x14ac:dyDescent="0.25">
      <c r="A777" s="5" t="s">
        <v>2014</v>
      </c>
      <c r="B777" s="5">
        <v>90</v>
      </c>
      <c r="C777" s="5">
        <v>3</v>
      </c>
      <c r="D777" s="6">
        <v>46107.333333333336</v>
      </c>
      <c r="E777" s="15">
        <f t="shared" si="24"/>
        <v>120</v>
      </c>
      <c r="F777" s="10">
        <v>119.7</v>
      </c>
      <c r="G777" t="str">
        <f t="shared" si="25"/>
        <v>UPDATE WipDetails SET ForecastData = 120 WHERE WipMaster_Id IN (SELECT id FROM WipMasters WHERE issuedmonth = 'January' AND IssuedYear = 2026) AND CommitmentPeriod = 3 AND CASIN = 'B0869BNLFQ';</v>
      </c>
    </row>
    <row r="778" spans="1:7" ht="15.75" x14ac:dyDescent="0.25">
      <c r="A778" s="5" t="s">
        <v>2199</v>
      </c>
      <c r="B778" s="5">
        <v>286</v>
      </c>
      <c r="C778" s="5">
        <v>3</v>
      </c>
      <c r="D778" s="6">
        <v>46107.333333333336</v>
      </c>
      <c r="E778" s="15">
        <f t="shared" si="24"/>
        <v>380</v>
      </c>
      <c r="F778" s="10">
        <v>380.38</v>
      </c>
      <c r="G778" t="str">
        <f t="shared" si="25"/>
        <v>UPDATE WipDetails SET ForecastData = 380 WHERE WipMaster_Id IN (SELECT id FROM WipMasters WHERE issuedmonth = 'January' AND IssuedYear = 2026) AND CommitmentPeriod = 3 AND CASIN = 'B0869BPJ57';</v>
      </c>
    </row>
    <row r="779" spans="1:7" ht="15.75" x14ac:dyDescent="0.25">
      <c r="A779" s="5" t="s">
        <v>2012</v>
      </c>
      <c r="B779" s="5">
        <v>252</v>
      </c>
      <c r="C779" s="5">
        <v>3</v>
      </c>
      <c r="D779" s="6">
        <v>46107.333333333336</v>
      </c>
      <c r="E779" s="15">
        <f t="shared" si="24"/>
        <v>335</v>
      </c>
      <c r="F779" s="10">
        <v>335.16</v>
      </c>
      <c r="G779" t="str">
        <f t="shared" si="25"/>
        <v>UPDATE WipDetails SET ForecastData = 335 WHERE WipMaster_Id IN (SELECT id FROM WipMasters WHERE issuedmonth = 'January' AND IssuedYear = 2026) AND CommitmentPeriod = 3 AND CASIN = 'B0869BPJ5G';</v>
      </c>
    </row>
    <row r="780" spans="1:7" ht="15.75" x14ac:dyDescent="0.25">
      <c r="A780" s="5" t="s">
        <v>2099</v>
      </c>
      <c r="B780" s="5">
        <v>0</v>
      </c>
      <c r="C780" s="5">
        <v>3</v>
      </c>
      <c r="D780" s="6">
        <v>46107.333333333336</v>
      </c>
      <c r="E780" s="15">
        <f t="shared" si="24"/>
        <v>0</v>
      </c>
      <c r="F780" s="10">
        <v>0</v>
      </c>
      <c r="G780" t="str">
        <f t="shared" si="25"/>
        <v>UPDATE WipDetails SET ForecastData = 0 WHERE WipMaster_Id IN (SELECT id FROM WipMasters WHERE issuedmonth = 'January' AND IssuedYear = 2026) AND CommitmentPeriod = 3 AND CASIN = 'B0869BPJ7N';</v>
      </c>
    </row>
    <row r="781" spans="1:7" ht="15.75" x14ac:dyDescent="0.25">
      <c r="A781" s="5" t="s">
        <v>2087</v>
      </c>
      <c r="B781" s="5">
        <v>504</v>
      </c>
      <c r="C781" s="5">
        <v>3</v>
      </c>
      <c r="D781" s="6">
        <v>46107.333333333336</v>
      </c>
      <c r="E781" s="15">
        <f t="shared" si="24"/>
        <v>670</v>
      </c>
      <c r="F781" s="10">
        <v>670.32</v>
      </c>
      <c r="G781" t="str">
        <f t="shared" si="25"/>
        <v>UPDATE WipDetails SET ForecastData = 670 WHERE WipMaster_Id IN (SELECT id FROM WipMasters WHERE issuedmonth = 'January' AND IssuedYear = 2026) AND CommitmentPeriod = 3 AND CASIN = 'B0869BV7QK';</v>
      </c>
    </row>
    <row r="782" spans="1:7" ht="15.75" x14ac:dyDescent="0.25">
      <c r="A782" s="5" t="s">
        <v>2084</v>
      </c>
      <c r="B782" s="5">
        <v>44</v>
      </c>
      <c r="C782" s="5">
        <v>3</v>
      </c>
      <c r="D782" s="6">
        <v>46107.333333333336</v>
      </c>
      <c r="E782" s="15">
        <f t="shared" si="24"/>
        <v>59</v>
      </c>
      <c r="F782" s="10">
        <v>58.52</v>
      </c>
      <c r="G782" t="str">
        <f t="shared" si="25"/>
        <v>UPDATE WipDetails SET ForecastData = 59 WHERE WipMaster_Id IN (SELECT id FROM WipMasters WHERE issuedmonth = 'January' AND IssuedYear = 2026) AND CommitmentPeriod = 3 AND CASIN = 'B0869BV7RD';</v>
      </c>
    </row>
    <row r="783" spans="1:7" ht="15.75" x14ac:dyDescent="0.25">
      <c r="A783" s="5" t="s">
        <v>2195</v>
      </c>
      <c r="B783" s="5">
        <v>110</v>
      </c>
      <c r="C783" s="5">
        <v>3</v>
      </c>
      <c r="D783" s="6">
        <v>46107.333333333336</v>
      </c>
      <c r="E783" s="15">
        <f t="shared" si="24"/>
        <v>146</v>
      </c>
      <c r="F783" s="10">
        <v>146.30000000000001</v>
      </c>
      <c r="G783" t="str">
        <f t="shared" si="25"/>
        <v>UPDATE WipDetails SET ForecastData = 146 WHERE WipMaster_Id IN (SELECT id FROM WipMasters WHERE issuedmonth = 'January' AND IssuedYear = 2026) AND CommitmentPeriod = 3 AND CASIN = 'B0869BXW4D';</v>
      </c>
    </row>
    <row r="784" spans="1:7" ht="15.75" x14ac:dyDescent="0.25">
      <c r="A784" s="5" t="s">
        <v>2225</v>
      </c>
      <c r="B784" s="5">
        <v>0</v>
      </c>
      <c r="C784" s="5">
        <v>3</v>
      </c>
      <c r="D784" s="6">
        <v>46107.333333333336</v>
      </c>
      <c r="E784" s="15">
        <f t="shared" si="24"/>
        <v>0</v>
      </c>
      <c r="F784" s="10">
        <v>0</v>
      </c>
      <c r="G784" t="str">
        <f t="shared" si="25"/>
        <v>UPDATE WipDetails SET ForecastData = 0 WHERE WipMaster_Id IN (SELECT id FROM WipMasters WHERE issuedmonth = 'January' AND IssuedYear = 2026) AND CommitmentPeriod = 3 AND CASIN = 'B0869BXW4L';</v>
      </c>
    </row>
    <row r="785" spans="1:7" ht="15.75" x14ac:dyDescent="0.25">
      <c r="A785" s="5" t="s">
        <v>2100</v>
      </c>
      <c r="B785" s="5">
        <v>0</v>
      </c>
      <c r="C785" s="5">
        <v>3</v>
      </c>
      <c r="D785" s="6">
        <v>46107.333333333336</v>
      </c>
      <c r="E785" s="15">
        <f t="shared" si="24"/>
        <v>0</v>
      </c>
      <c r="F785" s="10">
        <v>0</v>
      </c>
      <c r="G785" t="str">
        <f t="shared" si="25"/>
        <v>UPDATE WipDetails SET ForecastData = 0 WHERE WipMaster_Id IN (SELECT id FROM WipMasters WHERE issuedmonth = 'January' AND IssuedYear = 2026) AND CommitmentPeriod = 3 AND CASIN = 'B0869C1GW8';</v>
      </c>
    </row>
    <row r="786" spans="1:7" ht="15.75" x14ac:dyDescent="0.25">
      <c r="A786" s="5" t="s">
        <v>2274</v>
      </c>
      <c r="B786" s="5">
        <v>0</v>
      </c>
      <c r="C786" s="5">
        <v>3</v>
      </c>
      <c r="D786" s="6">
        <v>46107.333333333336</v>
      </c>
      <c r="E786" s="15">
        <f t="shared" si="24"/>
        <v>0</v>
      </c>
      <c r="F786" s="10">
        <v>0</v>
      </c>
      <c r="G786" t="str">
        <f t="shared" si="25"/>
        <v>UPDATE WipDetails SET ForecastData = 0 WHERE WipMaster_Id IN (SELECT id FROM WipMasters WHERE issuedmonth = 'January' AND IssuedYear = 2026) AND CommitmentPeriod = 3 AND CASIN = 'B0869C66S4';</v>
      </c>
    </row>
    <row r="787" spans="1:7" ht="15.75" x14ac:dyDescent="0.25">
      <c r="A787" s="5" t="s">
        <v>2096</v>
      </c>
      <c r="B787" s="5">
        <v>0</v>
      </c>
      <c r="C787" s="5">
        <v>3</v>
      </c>
      <c r="D787" s="6">
        <v>46107.333333333336</v>
      </c>
      <c r="E787" s="15">
        <f t="shared" si="24"/>
        <v>0</v>
      </c>
      <c r="F787" s="10">
        <v>0</v>
      </c>
      <c r="G787" t="str">
        <f t="shared" si="25"/>
        <v>UPDATE WipDetails SET ForecastData = 0 WHERE WipMaster_Id IN (SELECT id FROM WipMasters WHERE issuedmonth = 'January' AND IssuedYear = 2026) AND CommitmentPeriod = 3 AND CASIN = 'B0869C66SD';</v>
      </c>
    </row>
    <row r="788" spans="1:7" ht="15.75" x14ac:dyDescent="0.25">
      <c r="A788" s="5" t="s">
        <v>2161</v>
      </c>
      <c r="B788" s="5">
        <v>0</v>
      </c>
      <c r="C788" s="5">
        <v>3</v>
      </c>
      <c r="D788" s="6">
        <v>46107.333333333336</v>
      </c>
      <c r="E788" s="15">
        <f t="shared" si="24"/>
        <v>0</v>
      </c>
      <c r="F788" s="10">
        <v>0</v>
      </c>
      <c r="G788" t="str">
        <f t="shared" si="25"/>
        <v>UPDATE WipDetails SET ForecastData = 0 WHERE WipMaster_Id IN (SELECT id FROM WipMasters WHERE issuedmonth = 'January' AND IssuedYear = 2026) AND CommitmentPeriod = 3 AND CASIN = 'B0869DLHBH';</v>
      </c>
    </row>
    <row r="789" spans="1:7" ht="15.75" x14ac:dyDescent="0.25">
      <c r="A789" s="5" t="s">
        <v>1615</v>
      </c>
      <c r="B789" s="5">
        <v>36</v>
      </c>
      <c r="C789" s="5">
        <v>3</v>
      </c>
      <c r="D789" s="6">
        <v>46107.333333333336</v>
      </c>
      <c r="E789" s="15">
        <f t="shared" si="24"/>
        <v>48</v>
      </c>
      <c r="F789" s="10">
        <v>47.88</v>
      </c>
      <c r="G789" t="str">
        <f t="shared" si="25"/>
        <v>UPDATE WipDetails SET ForecastData = 48 WHERE WipMaster_Id IN (SELECT id FROM WipMasters WHERE issuedmonth = 'January' AND IssuedYear = 2026) AND CommitmentPeriod = 3 AND CASIN = 'B08J927463';</v>
      </c>
    </row>
    <row r="790" spans="1:7" ht="15.75" x14ac:dyDescent="0.25">
      <c r="A790" s="5" t="s">
        <v>1660</v>
      </c>
      <c r="B790" s="5">
        <v>72</v>
      </c>
      <c r="C790" s="5">
        <v>3</v>
      </c>
      <c r="D790" s="6">
        <v>46107.333333333336</v>
      </c>
      <c r="E790" s="15">
        <f t="shared" si="24"/>
        <v>96</v>
      </c>
      <c r="F790" s="10">
        <v>95.76</v>
      </c>
      <c r="G790" t="str">
        <f t="shared" si="25"/>
        <v>UPDATE WipDetails SET ForecastData = 96 WHERE WipMaster_Id IN (SELECT id FROM WipMasters WHERE issuedmonth = 'January' AND IssuedYear = 2026) AND CommitmentPeriod = 3 AND CASIN = 'B08J927467';</v>
      </c>
    </row>
    <row r="791" spans="1:7" ht="15.75" x14ac:dyDescent="0.25">
      <c r="A791" s="5" t="s">
        <v>1682</v>
      </c>
      <c r="B791" s="5">
        <v>0</v>
      </c>
      <c r="C791" s="5">
        <v>3</v>
      </c>
      <c r="D791" s="6">
        <v>46107.333333333336</v>
      </c>
      <c r="E791" s="15">
        <f t="shared" si="24"/>
        <v>0</v>
      </c>
      <c r="F791" s="10">
        <v>0</v>
      </c>
      <c r="G791" t="str">
        <f t="shared" si="25"/>
        <v>UPDATE WipDetails SET ForecastData = 0 WHERE WipMaster_Id IN (SELECT id FROM WipMasters WHERE issuedmonth = 'January' AND IssuedYear = 2026) AND CommitmentPeriod = 3 AND CASIN = 'B08J9599RK';</v>
      </c>
    </row>
    <row r="792" spans="1:7" ht="15.75" x14ac:dyDescent="0.25">
      <c r="A792" s="5" t="s">
        <v>1632</v>
      </c>
      <c r="B792" s="5">
        <v>36</v>
      </c>
      <c r="C792" s="5">
        <v>3</v>
      </c>
      <c r="D792" s="6">
        <v>46107.333333333336</v>
      </c>
      <c r="E792" s="15">
        <f t="shared" si="24"/>
        <v>48</v>
      </c>
      <c r="F792" s="10">
        <v>47.88</v>
      </c>
      <c r="G792" t="str">
        <f t="shared" si="25"/>
        <v>UPDATE WipDetails SET ForecastData = 48 WHERE WipMaster_Id IN (SELECT id FROM WipMasters WHERE issuedmonth = 'January' AND IssuedYear = 2026) AND CommitmentPeriod = 3 AND CASIN = 'B08J95Q7J8';</v>
      </c>
    </row>
    <row r="793" spans="1:7" ht="15.75" x14ac:dyDescent="0.25">
      <c r="A793" s="5" t="s">
        <v>1636</v>
      </c>
      <c r="B793" s="5">
        <v>1224</v>
      </c>
      <c r="C793" s="5">
        <v>3</v>
      </c>
      <c r="D793" s="6">
        <v>46107.333333333336</v>
      </c>
      <c r="E793" s="15">
        <f t="shared" si="24"/>
        <v>1628</v>
      </c>
      <c r="F793" s="10">
        <v>1627.92</v>
      </c>
      <c r="G793" t="str">
        <f t="shared" si="25"/>
        <v>UPDATE WipDetails SET ForecastData = 1628 WHERE WipMaster_Id IN (SELECT id FROM WipMasters WHERE issuedmonth = 'January' AND IssuedYear = 2026) AND CommitmentPeriod = 3 AND CASIN = 'B08J95QDXC';</v>
      </c>
    </row>
    <row r="794" spans="1:7" ht="15.75" x14ac:dyDescent="0.25">
      <c r="A794" s="5" t="s">
        <v>1619</v>
      </c>
      <c r="B794" s="5">
        <v>576</v>
      </c>
      <c r="C794" s="5">
        <v>3</v>
      </c>
      <c r="D794" s="6">
        <v>46107.333333333336</v>
      </c>
      <c r="E794" s="15">
        <f t="shared" si="24"/>
        <v>766</v>
      </c>
      <c r="F794" s="10">
        <v>766.08</v>
      </c>
      <c r="G794" t="str">
        <f t="shared" si="25"/>
        <v>UPDATE WipDetails SET ForecastData = 766 WHERE WipMaster_Id IN (SELECT id FROM WipMasters WHERE issuedmonth = 'January' AND IssuedYear = 2026) AND CommitmentPeriod = 3 AND CASIN = 'B08J95QL67';</v>
      </c>
    </row>
    <row r="795" spans="1:7" ht="15.75" x14ac:dyDescent="0.25">
      <c r="A795" s="5" t="s">
        <v>1634</v>
      </c>
      <c r="B795" s="5">
        <v>252</v>
      </c>
      <c r="C795" s="5">
        <v>3</v>
      </c>
      <c r="D795" s="6">
        <v>46107.333333333336</v>
      </c>
      <c r="E795" s="15">
        <f t="shared" si="24"/>
        <v>335</v>
      </c>
      <c r="F795" s="10">
        <v>335.16</v>
      </c>
      <c r="G795" t="str">
        <f t="shared" si="25"/>
        <v>UPDATE WipDetails SET ForecastData = 335 WHERE WipMaster_Id IN (SELECT id FROM WipMasters WHERE issuedmonth = 'January' AND IssuedYear = 2026) AND CommitmentPeriod = 3 AND CASIN = 'B08J95QNS1';</v>
      </c>
    </row>
    <row r="796" spans="1:7" ht="15.75" x14ac:dyDescent="0.25">
      <c r="A796" s="5" t="s">
        <v>1659</v>
      </c>
      <c r="B796" s="5">
        <v>252</v>
      </c>
      <c r="C796" s="5">
        <v>3</v>
      </c>
      <c r="D796" s="6">
        <v>46107.333333333336</v>
      </c>
      <c r="E796" s="15">
        <f t="shared" si="24"/>
        <v>335</v>
      </c>
      <c r="F796" s="10">
        <v>335.16</v>
      </c>
      <c r="G796" t="str">
        <f t="shared" si="25"/>
        <v>UPDATE WipDetails SET ForecastData = 335 WHERE WipMaster_Id IN (SELECT id FROM WipMasters WHERE issuedmonth = 'January' AND IssuedYear = 2026) AND CommitmentPeriod = 3 AND CASIN = 'B08J95RFJB';</v>
      </c>
    </row>
    <row r="797" spans="1:7" ht="15.75" x14ac:dyDescent="0.25">
      <c r="A797" s="5" t="s">
        <v>1658</v>
      </c>
      <c r="B797" s="5">
        <v>468</v>
      </c>
      <c r="C797" s="5">
        <v>3</v>
      </c>
      <c r="D797" s="6">
        <v>46107.333333333336</v>
      </c>
      <c r="E797" s="15">
        <f t="shared" si="24"/>
        <v>622</v>
      </c>
      <c r="F797" s="10">
        <v>622.44000000000005</v>
      </c>
      <c r="G797" t="str">
        <f t="shared" si="25"/>
        <v>UPDATE WipDetails SET ForecastData = 622 WHERE WipMaster_Id IN (SELECT id FROM WipMasters WHERE issuedmonth = 'January' AND IssuedYear = 2026) AND CommitmentPeriod = 3 AND CASIN = 'B08J95RFJQ';</v>
      </c>
    </row>
    <row r="798" spans="1:7" ht="15.75" x14ac:dyDescent="0.25">
      <c r="A798" s="5" t="s">
        <v>1643</v>
      </c>
      <c r="B798" s="5">
        <v>612</v>
      </c>
      <c r="C798" s="5">
        <v>3</v>
      </c>
      <c r="D798" s="6">
        <v>46107.333333333336</v>
      </c>
      <c r="E798" s="15">
        <f t="shared" si="24"/>
        <v>814</v>
      </c>
      <c r="F798" s="10">
        <v>813.96</v>
      </c>
      <c r="G798" t="str">
        <f t="shared" si="25"/>
        <v>UPDATE WipDetails SET ForecastData = 814 WHERE WipMaster_Id IN (SELECT id FROM WipMasters WHERE issuedmonth = 'January' AND IssuedYear = 2026) AND CommitmentPeriod = 3 AND CASIN = 'B08J95RFJT';</v>
      </c>
    </row>
    <row r="799" spans="1:7" ht="15.75" x14ac:dyDescent="0.25">
      <c r="A799" s="5" t="s">
        <v>1642</v>
      </c>
      <c r="B799" s="5">
        <v>504</v>
      </c>
      <c r="C799" s="5">
        <v>3</v>
      </c>
      <c r="D799" s="6">
        <v>46107.333333333336</v>
      </c>
      <c r="E799" s="15">
        <f t="shared" si="24"/>
        <v>670</v>
      </c>
      <c r="F799" s="10">
        <v>670.32</v>
      </c>
      <c r="G799" t="str">
        <f t="shared" si="25"/>
        <v>UPDATE WipDetails SET ForecastData = 670 WHERE WipMaster_Id IN (SELECT id FROM WipMasters WHERE issuedmonth = 'January' AND IssuedYear = 2026) AND CommitmentPeriod = 3 AND CASIN = 'B08J95RGZM';</v>
      </c>
    </row>
    <row r="800" spans="1:7" ht="15.75" x14ac:dyDescent="0.25">
      <c r="A800" s="5" t="s">
        <v>1655</v>
      </c>
      <c r="B800" s="5">
        <v>36</v>
      </c>
      <c r="C800" s="5">
        <v>3</v>
      </c>
      <c r="D800" s="6">
        <v>46107.333333333336</v>
      </c>
      <c r="E800" s="15">
        <f t="shared" si="24"/>
        <v>48</v>
      </c>
      <c r="F800" s="10">
        <v>47.88</v>
      </c>
      <c r="G800" t="str">
        <f t="shared" si="25"/>
        <v>UPDATE WipDetails SET ForecastData = 48 WHERE WipMaster_Id IN (SELECT id FROM WipMasters WHERE issuedmonth = 'January' AND IssuedYear = 2026) AND CommitmentPeriod = 3 AND CASIN = 'B08J96D8TF';</v>
      </c>
    </row>
    <row r="801" spans="1:7" ht="15.75" x14ac:dyDescent="0.25">
      <c r="A801" s="5" t="s">
        <v>1645</v>
      </c>
      <c r="B801" s="5">
        <v>36</v>
      </c>
      <c r="C801" s="5">
        <v>3</v>
      </c>
      <c r="D801" s="6">
        <v>46107.333333333336</v>
      </c>
      <c r="E801" s="15">
        <f t="shared" si="24"/>
        <v>48</v>
      </c>
      <c r="F801" s="10">
        <v>47.88</v>
      </c>
      <c r="G801" t="str">
        <f t="shared" si="25"/>
        <v>UPDATE WipDetails SET ForecastData = 48 WHERE WipMaster_Id IN (SELECT id FROM WipMasters WHERE issuedmonth = 'January' AND IssuedYear = 2026) AND CommitmentPeriod = 3 AND CASIN = 'B08J96H4YD';</v>
      </c>
    </row>
    <row r="802" spans="1:7" ht="15.75" x14ac:dyDescent="0.25">
      <c r="A802" s="5" t="s">
        <v>1680</v>
      </c>
      <c r="B802" s="5">
        <v>0</v>
      </c>
      <c r="C802" s="5">
        <v>3</v>
      </c>
      <c r="D802" s="6">
        <v>46107.333333333336</v>
      </c>
      <c r="E802" s="15">
        <f t="shared" si="24"/>
        <v>0</v>
      </c>
      <c r="F802" s="10">
        <v>0</v>
      </c>
      <c r="G802" t="str">
        <f t="shared" si="25"/>
        <v>UPDATE WipDetails SET ForecastData = 0 WHERE WipMaster_Id IN (SELECT id FROM WipMasters WHERE issuedmonth = 'January' AND IssuedYear = 2026) AND CommitmentPeriod = 3 AND CASIN = 'B08J96PQDW';</v>
      </c>
    </row>
    <row r="803" spans="1:7" ht="15.75" x14ac:dyDescent="0.25">
      <c r="A803" s="5" t="s">
        <v>1621</v>
      </c>
      <c r="B803" s="5">
        <v>72</v>
      </c>
      <c r="C803" s="5">
        <v>3</v>
      </c>
      <c r="D803" s="6">
        <v>46107.333333333336</v>
      </c>
      <c r="E803" s="15">
        <f t="shared" si="24"/>
        <v>96</v>
      </c>
      <c r="F803" s="10">
        <v>95.76</v>
      </c>
      <c r="G803" t="str">
        <f t="shared" si="25"/>
        <v>UPDATE WipDetails SET ForecastData = 96 WHERE WipMaster_Id IN (SELECT id FROM WipMasters WHERE issuedmonth = 'January' AND IssuedYear = 2026) AND CommitmentPeriod = 3 AND CASIN = 'B08J96PQF2';</v>
      </c>
    </row>
    <row r="804" spans="1:7" ht="15.75" x14ac:dyDescent="0.25">
      <c r="A804" s="5" t="s">
        <v>1684</v>
      </c>
      <c r="B804" s="5">
        <v>0</v>
      </c>
      <c r="C804" s="5">
        <v>3</v>
      </c>
      <c r="D804" s="6">
        <v>46107.333333333336</v>
      </c>
      <c r="E804" s="15">
        <f t="shared" si="24"/>
        <v>0</v>
      </c>
      <c r="F804" s="10">
        <v>0</v>
      </c>
      <c r="G804" t="str">
        <f t="shared" si="25"/>
        <v>UPDATE WipDetails SET ForecastData = 0 WHERE WipMaster_Id IN (SELECT id FROM WipMasters WHERE issuedmonth = 'January' AND IssuedYear = 2026) AND CommitmentPeriod = 3 AND CASIN = 'B08J96SXN6';</v>
      </c>
    </row>
    <row r="805" spans="1:7" ht="15.75" x14ac:dyDescent="0.25">
      <c r="A805" s="5" t="s">
        <v>1701</v>
      </c>
      <c r="B805" s="5">
        <v>0</v>
      </c>
      <c r="C805" s="5">
        <v>3</v>
      </c>
      <c r="D805" s="6">
        <v>46107.333333333336</v>
      </c>
      <c r="E805" s="15">
        <f t="shared" si="24"/>
        <v>0</v>
      </c>
      <c r="F805" s="10">
        <v>0</v>
      </c>
      <c r="G805" t="str">
        <f t="shared" si="25"/>
        <v>UPDATE WipDetails SET ForecastData = 0 WHERE WipMaster_Id IN (SELECT id FROM WipMasters WHERE issuedmonth = 'January' AND IssuedYear = 2026) AND CommitmentPeriod = 3 AND CASIN = 'B08J96SXNF';</v>
      </c>
    </row>
    <row r="806" spans="1:7" ht="15.75" x14ac:dyDescent="0.25">
      <c r="A806" s="5" t="s">
        <v>1698</v>
      </c>
      <c r="B806" s="5">
        <v>36</v>
      </c>
      <c r="C806" s="5">
        <v>3</v>
      </c>
      <c r="D806" s="6">
        <v>46107.333333333336</v>
      </c>
      <c r="E806" s="15">
        <f t="shared" si="24"/>
        <v>48</v>
      </c>
      <c r="F806" s="10">
        <v>47.88</v>
      </c>
      <c r="G806" t="str">
        <f t="shared" si="25"/>
        <v>UPDATE WipDetails SET ForecastData = 48 WHERE WipMaster_Id IN (SELECT id FROM WipMasters WHERE issuedmonth = 'January' AND IssuedYear = 2026) AND CommitmentPeriod = 3 AND CASIN = 'B08J96SXNH';</v>
      </c>
    </row>
    <row r="807" spans="1:7" ht="15.75" x14ac:dyDescent="0.25">
      <c r="A807" s="5" t="s">
        <v>1656</v>
      </c>
      <c r="B807" s="5">
        <v>180</v>
      </c>
      <c r="C807" s="5">
        <v>3</v>
      </c>
      <c r="D807" s="6">
        <v>46107.333333333336</v>
      </c>
      <c r="E807" s="15">
        <f t="shared" si="24"/>
        <v>239</v>
      </c>
      <c r="F807" s="10">
        <v>239.4</v>
      </c>
      <c r="G807" t="str">
        <f t="shared" si="25"/>
        <v>UPDATE WipDetails SET ForecastData = 239 WHERE WipMaster_Id IN (SELECT id FROM WipMasters WHERE issuedmonth = 'January' AND IssuedYear = 2026) AND CommitmentPeriod = 3 AND CASIN = 'B08J96VX5R';</v>
      </c>
    </row>
    <row r="808" spans="1:7" ht="15.75" x14ac:dyDescent="0.25">
      <c r="A808" s="5" t="s">
        <v>1635</v>
      </c>
      <c r="B808" s="5">
        <v>864</v>
      </c>
      <c r="C808" s="5">
        <v>3</v>
      </c>
      <c r="D808" s="6">
        <v>46107.333333333336</v>
      </c>
      <c r="E808" s="15">
        <f t="shared" si="24"/>
        <v>1149</v>
      </c>
      <c r="F808" s="10">
        <v>1149.1199999999999</v>
      </c>
      <c r="G808" t="str">
        <f t="shared" si="25"/>
        <v>UPDATE WipDetails SET ForecastData = 1149 WHERE WipMaster_Id IN (SELECT id FROM WipMasters WHERE issuedmonth = 'January' AND IssuedYear = 2026) AND CommitmentPeriod = 3 AND CASIN = 'B08J96XCFL';</v>
      </c>
    </row>
    <row r="809" spans="1:7" ht="15.75" x14ac:dyDescent="0.25">
      <c r="A809" s="5" t="s">
        <v>1700</v>
      </c>
      <c r="B809" s="5">
        <v>612</v>
      </c>
      <c r="C809" s="5">
        <v>3</v>
      </c>
      <c r="D809" s="6">
        <v>46107.333333333336</v>
      </c>
      <c r="E809" s="15">
        <f t="shared" si="24"/>
        <v>814</v>
      </c>
      <c r="F809" s="10">
        <v>813.96</v>
      </c>
      <c r="G809" t="str">
        <f t="shared" si="25"/>
        <v>UPDATE WipDetails SET ForecastData = 814 WHERE WipMaster_Id IN (SELECT id FROM WipMasters WHERE issuedmonth = 'January' AND IssuedYear = 2026) AND CommitmentPeriod = 3 AND CASIN = 'B08J974MB9';</v>
      </c>
    </row>
    <row r="810" spans="1:7" ht="15.75" x14ac:dyDescent="0.25">
      <c r="A810" s="5" t="s">
        <v>1639</v>
      </c>
      <c r="B810" s="5">
        <v>36</v>
      </c>
      <c r="C810" s="5">
        <v>3</v>
      </c>
      <c r="D810" s="6">
        <v>46107.333333333336</v>
      </c>
      <c r="E810" s="15">
        <f t="shared" si="24"/>
        <v>48</v>
      </c>
      <c r="F810" s="10">
        <v>47.88</v>
      </c>
      <c r="G810" t="str">
        <f t="shared" si="25"/>
        <v>UPDATE WipDetails SET ForecastData = 48 WHERE WipMaster_Id IN (SELECT id FROM WipMasters WHERE issuedmonth = 'January' AND IssuedYear = 2026) AND CommitmentPeriod = 3 AND CASIN = 'B08J974MBJ';</v>
      </c>
    </row>
    <row r="811" spans="1:7" ht="15.75" x14ac:dyDescent="0.25">
      <c r="A811" s="5" t="s">
        <v>1699</v>
      </c>
      <c r="B811" s="5">
        <v>252</v>
      </c>
      <c r="C811" s="5">
        <v>3</v>
      </c>
      <c r="D811" s="6">
        <v>46107.333333333336</v>
      </c>
      <c r="E811" s="15">
        <f t="shared" si="24"/>
        <v>335</v>
      </c>
      <c r="F811" s="10">
        <v>335.16</v>
      </c>
      <c r="G811" t="str">
        <f t="shared" si="25"/>
        <v>UPDATE WipDetails SET ForecastData = 335 WHERE WipMaster_Id IN (SELECT id FROM WipMasters WHERE issuedmonth = 'January' AND IssuedYear = 2026) AND CommitmentPeriod = 3 AND CASIN = 'B08J97BXVN';</v>
      </c>
    </row>
    <row r="812" spans="1:7" ht="15.75" x14ac:dyDescent="0.25">
      <c r="A812" s="5" t="s">
        <v>1683</v>
      </c>
      <c r="B812" s="5">
        <v>0</v>
      </c>
      <c r="C812" s="5">
        <v>3</v>
      </c>
      <c r="D812" s="6">
        <v>46107.333333333336</v>
      </c>
      <c r="E812" s="15">
        <f t="shared" si="24"/>
        <v>0</v>
      </c>
      <c r="F812" s="10">
        <v>0</v>
      </c>
      <c r="G812" t="str">
        <f t="shared" si="25"/>
        <v>UPDATE WipDetails SET ForecastData = 0 WHERE WipMaster_Id IN (SELECT id FROM WipMasters WHERE issuedmonth = 'January' AND IssuedYear = 2026) AND CommitmentPeriod = 3 AND CASIN = 'B08J97BXVY';</v>
      </c>
    </row>
    <row r="813" spans="1:7" ht="15.75" x14ac:dyDescent="0.25">
      <c r="A813" s="5" t="s">
        <v>1638</v>
      </c>
      <c r="B813" s="5">
        <v>180</v>
      </c>
      <c r="C813" s="5">
        <v>3</v>
      </c>
      <c r="D813" s="6">
        <v>46107.333333333336</v>
      </c>
      <c r="E813" s="15">
        <f t="shared" si="24"/>
        <v>239</v>
      </c>
      <c r="F813" s="10">
        <v>239.4</v>
      </c>
      <c r="G813" t="str">
        <f t="shared" si="25"/>
        <v>UPDATE WipDetails SET ForecastData = 239 WHERE WipMaster_Id IN (SELECT id FROM WipMasters WHERE issuedmonth = 'January' AND IssuedYear = 2026) AND CommitmentPeriod = 3 AND CASIN = 'B08J97GJNF';</v>
      </c>
    </row>
    <row r="814" spans="1:7" ht="15.75" x14ac:dyDescent="0.25">
      <c r="A814" s="5" t="s">
        <v>1657</v>
      </c>
      <c r="B814" s="5">
        <v>504</v>
      </c>
      <c r="C814" s="5">
        <v>3</v>
      </c>
      <c r="D814" s="6">
        <v>46107.333333333336</v>
      </c>
      <c r="E814" s="15">
        <f t="shared" si="24"/>
        <v>670</v>
      </c>
      <c r="F814" s="10">
        <v>670.32</v>
      </c>
      <c r="G814" t="str">
        <f t="shared" si="25"/>
        <v>UPDATE WipDetails SET ForecastData = 670 WHERE WipMaster_Id IN (SELECT id FROM WipMasters WHERE issuedmonth = 'January' AND IssuedYear = 2026) AND CommitmentPeriod = 3 AND CASIN = 'B08J97HX85';</v>
      </c>
    </row>
    <row r="815" spans="1:7" ht="15.75" x14ac:dyDescent="0.25">
      <c r="A815" s="5" t="s">
        <v>1620</v>
      </c>
      <c r="B815" s="5">
        <v>216</v>
      </c>
      <c r="C815" s="5">
        <v>3</v>
      </c>
      <c r="D815" s="6">
        <v>46107.333333333336</v>
      </c>
      <c r="E815" s="15">
        <f t="shared" si="24"/>
        <v>287</v>
      </c>
      <c r="F815" s="10">
        <v>287.27999999999997</v>
      </c>
      <c r="G815" t="str">
        <f t="shared" si="25"/>
        <v>UPDATE WipDetails SET ForecastData = 287 WHERE WipMaster_Id IN (SELECT id FROM WipMasters WHERE issuedmonth = 'January' AND IssuedYear = 2026) AND CommitmentPeriod = 3 AND CASIN = 'B08J97JWQP';</v>
      </c>
    </row>
    <row r="816" spans="1:7" ht="15.75" x14ac:dyDescent="0.25">
      <c r="A816" s="5" t="s">
        <v>1644</v>
      </c>
      <c r="B816" s="5">
        <v>36</v>
      </c>
      <c r="C816" s="5">
        <v>3</v>
      </c>
      <c r="D816" s="6">
        <v>46107.333333333336</v>
      </c>
      <c r="E816" s="15">
        <f t="shared" si="24"/>
        <v>48</v>
      </c>
      <c r="F816" s="10">
        <v>47.88</v>
      </c>
      <c r="G816" t="str">
        <f t="shared" si="25"/>
        <v>UPDATE WipDetails SET ForecastData = 48 WHERE WipMaster_Id IN (SELECT id FROM WipMasters WHERE issuedmonth = 'January' AND IssuedYear = 2026) AND CommitmentPeriod = 3 AND CASIN = 'B08J97L331';</v>
      </c>
    </row>
    <row r="817" spans="1:7" ht="15.75" x14ac:dyDescent="0.25">
      <c r="A817" s="5" t="s">
        <v>1686</v>
      </c>
      <c r="B817" s="5">
        <v>0</v>
      </c>
      <c r="C817" s="5">
        <v>3</v>
      </c>
      <c r="D817" s="6">
        <v>46107.333333333336</v>
      </c>
      <c r="E817" s="15">
        <f t="shared" si="24"/>
        <v>0</v>
      </c>
      <c r="F817" s="10">
        <v>0</v>
      </c>
      <c r="G817" t="str">
        <f t="shared" si="25"/>
        <v>UPDATE WipDetails SET ForecastData = 0 WHERE WipMaster_Id IN (SELECT id FROM WipMasters WHERE issuedmonth = 'January' AND IssuedYear = 2026) AND CommitmentPeriod = 3 AND CASIN = 'B08J97L332';</v>
      </c>
    </row>
    <row r="818" spans="1:7" ht="15.75" x14ac:dyDescent="0.25">
      <c r="A818" s="5" t="s">
        <v>1617</v>
      </c>
      <c r="B818" s="5">
        <v>180</v>
      </c>
      <c r="C818" s="5">
        <v>3</v>
      </c>
      <c r="D818" s="6">
        <v>46107.333333333336</v>
      </c>
      <c r="E818" s="15">
        <f t="shared" si="24"/>
        <v>239</v>
      </c>
      <c r="F818" s="10">
        <v>239.4</v>
      </c>
      <c r="G818" t="str">
        <f t="shared" si="25"/>
        <v>UPDATE WipDetails SET ForecastData = 239 WHERE WipMaster_Id IN (SELECT id FROM WipMasters WHERE issuedmonth = 'January' AND IssuedYear = 2026) AND CommitmentPeriod = 3 AND CASIN = 'B08J97L33C';</v>
      </c>
    </row>
    <row r="819" spans="1:7" ht="15.75" x14ac:dyDescent="0.25">
      <c r="A819" s="5" t="s">
        <v>1685</v>
      </c>
      <c r="B819" s="5">
        <v>0</v>
      </c>
      <c r="C819" s="5">
        <v>3</v>
      </c>
      <c r="D819" s="6">
        <v>46107.333333333336</v>
      </c>
      <c r="E819" s="15">
        <f t="shared" si="24"/>
        <v>0</v>
      </c>
      <c r="F819" s="10">
        <v>0</v>
      </c>
      <c r="G819" t="str">
        <f t="shared" si="25"/>
        <v>UPDATE WipDetails SET ForecastData = 0 WHERE WipMaster_Id IN (SELECT id FROM WipMasters WHERE issuedmonth = 'January' AND IssuedYear = 2026) AND CommitmentPeriod = 3 AND CASIN = 'B08J97NF52';</v>
      </c>
    </row>
    <row r="820" spans="1:7" ht="15.75" x14ac:dyDescent="0.25">
      <c r="A820" s="5" t="s">
        <v>1697</v>
      </c>
      <c r="B820" s="5">
        <v>540</v>
      </c>
      <c r="C820" s="5">
        <v>3</v>
      </c>
      <c r="D820" s="6">
        <v>46107.333333333336</v>
      </c>
      <c r="E820" s="15">
        <f t="shared" si="24"/>
        <v>718</v>
      </c>
      <c r="F820" s="10">
        <v>718.2</v>
      </c>
      <c r="G820" t="str">
        <f t="shared" si="25"/>
        <v>UPDATE WipDetails SET ForecastData = 718 WHERE WipMaster_Id IN (SELECT id FROM WipMasters WHERE issuedmonth = 'January' AND IssuedYear = 2026) AND CommitmentPeriod = 3 AND CASIN = 'B08J97ZHCX';</v>
      </c>
    </row>
    <row r="821" spans="1:7" ht="15.75" x14ac:dyDescent="0.25">
      <c r="A821" s="5" t="s">
        <v>1618</v>
      </c>
      <c r="B821" s="5">
        <v>396</v>
      </c>
      <c r="C821" s="5">
        <v>3</v>
      </c>
      <c r="D821" s="6">
        <v>46107.333333333336</v>
      </c>
      <c r="E821" s="15">
        <f t="shared" si="24"/>
        <v>527</v>
      </c>
      <c r="F821" s="10">
        <v>526.68000000000006</v>
      </c>
      <c r="G821" t="str">
        <f t="shared" si="25"/>
        <v>UPDATE WipDetails SET ForecastData = 527 WHERE WipMaster_Id IN (SELECT id FROM WipMasters WHERE issuedmonth = 'January' AND IssuedYear = 2026) AND CommitmentPeriod = 3 AND CASIN = 'B08J986SNQ';</v>
      </c>
    </row>
    <row r="822" spans="1:7" ht="15.75" x14ac:dyDescent="0.25">
      <c r="A822" s="5" t="s">
        <v>1641</v>
      </c>
      <c r="B822" s="5">
        <v>252</v>
      </c>
      <c r="C822" s="5">
        <v>3</v>
      </c>
      <c r="D822" s="6">
        <v>46107.333333333336</v>
      </c>
      <c r="E822" s="15">
        <f t="shared" si="24"/>
        <v>335</v>
      </c>
      <c r="F822" s="10">
        <v>335.16</v>
      </c>
      <c r="G822" t="str">
        <f t="shared" si="25"/>
        <v>UPDATE WipDetails SET ForecastData = 335 WHERE WipMaster_Id IN (SELECT id FROM WipMasters WHERE issuedmonth = 'January' AND IssuedYear = 2026) AND CommitmentPeriod = 3 AND CASIN = 'B08J98CMXY';</v>
      </c>
    </row>
    <row r="823" spans="1:7" ht="15.75" x14ac:dyDescent="0.25">
      <c r="A823" s="5" t="s">
        <v>1696</v>
      </c>
      <c r="B823" s="5">
        <v>36</v>
      </c>
      <c r="C823" s="5">
        <v>3</v>
      </c>
      <c r="D823" s="6">
        <v>46107.333333333336</v>
      </c>
      <c r="E823" s="15">
        <f t="shared" si="24"/>
        <v>48</v>
      </c>
      <c r="F823" s="10">
        <v>47.88</v>
      </c>
      <c r="G823" t="str">
        <f t="shared" si="25"/>
        <v>UPDATE WipDetails SET ForecastData = 48 WHERE WipMaster_Id IN (SELECT id FROM WipMasters WHERE issuedmonth = 'January' AND IssuedYear = 2026) AND CommitmentPeriod = 3 AND CASIN = 'B08J98CMY2';</v>
      </c>
    </row>
    <row r="824" spans="1:7" ht="15.75" x14ac:dyDescent="0.25">
      <c r="A824" s="5" t="s">
        <v>1637</v>
      </c>
      <c r="B824" s="5">
        <v>792</v>
      </c>
      <c r="C824" s="5">
        <v>3</v>
      </c>
      <c r="D824" s="6">
        <v>46107.333333333336</v>
      </c>
      <c r="E824" s="15">
        <f t="shared" si="24"/>
        <v>1053</v>
      </c>
      <c r="F824" s="10">
        <v>1053.3600000000001</v>
      </c>
      <c r="G824" t="str">
        <f t="shared" si="25"/>
        <v>UPDATE WipDetails SET ForecastData = 1053 WHERE WipMaster_Id IN (SELECT id FROM WipMasters WHERE issuedmonth = 'January' AND IssuedYear = 2026) AND CommitmentPeriod = 3 AND CASIN = 'B08J98CMY3';</v>
      </c>
    </row>
    <row r="825" spans="1:7" ht="15.75" x14ac:dyDescent="0.25">
      <c r="A825" s="5" t="s">
        <v>1552</v>
      </c>
      <c r="B825" s="5">
        <v>2070</v>
      </c>
      <c r="C825" s="5">
        <v>3</v>
      </c>
      <c r="D825" s="6">
        <v>46107.333333333336</v>
      </c>
      <c r="E825" s="15">
        <f t="shared" si="24"/>
        <v>2753</v>
      </c>
      <c r="F825" s="10">
        <v>2753.1</v>
      </c>
      <c r="G825" t="str">
        <f t="shared" si="25"/>
        <v>UPDATE WipDetails SET ForecastData = 2753 WHERE WipMaster_Id IN (SELECT id FROM WipMasters WHERE issuedmonth = 'January' AND IssuedYear = 2026) AND CommitmentPeriod = 3 AND CASIN = 'B08X29R2HV';</v>
      </c>
    </row>
    <row r="826" spans="1:7" ht="15.75" x14ac:dyDescent="0.25">
      <c r="A826" s="5" t="s">
        <v>329</v>
      </c>
      <c r="B826" s="5">
        <v>140</v>
      </c>
      <c r="C826" s="5">
        <v>3</v>
      </c>
      <c r="D826" s="6">
        <v>46107.333333333336</v>
      </c>
      <c r="E826" s="15">
        <f t="shared" si="24"/>
        <v>186</v>
      </c>
      <c r="F826" s="10">
        <v>186.2</v>
      </c>
      <c r="G826" t="str">
        <f t="shared" si="25"/>
        <v>UPDATE WipDetails SET ForecastData = 186 WHERE WipMaster_Id IN (SELECT id FROM WipMasters WHERE issuedmonth = 'January' AND IssuedYear = 2026) AND CommitmentPeriod = 3 AND CASIN = 'B08X2B1C9D';</v>
      </c>
    </row>
    <row r="827" spans="1:7" ht="15.75" x14ac:dyDescent="0.25">
      <c r="A827" s="5" t="s">
        <v>341</v>
      </c>
      <c r="B827" s="5">
        <v>980</v>
      </c>
      <c r="C827" s="5">
        <v>3</v>
      </c>
      <c r="D827" s="6">
        <v>46107.333333333336</v>
      </c>
      <c r="E827" s="15">
        <f t="shared" si="24"/>
        <v>1303</v>
      </c>
      <c r="F827" s="10">
        <v>1303.4000000000001</v>
      </c>
      <c r="G827" t="str">
        <f t="shared" si="25"/>
        <v>UPDATE WipDetails SET ForecastData = 1303 WHERE WipMaster_Id IN (SELECT id FROM WipMasters WHERE issuedmonth = 'January' AND IssuedYear = 2026) AND CommitmentPeriod = 3 AND CASIN = 'B08X2B1JMD';</v>
      </c>
    </row>
    <row r="828" spans="1:7" ht="15.75" x14ac:dyDescent="0.25">
      <c r="A828" s="5" t="s">
        <v>328</v>
      </c>
      <c r="B828" s="5">
        <v>700</v>
      </c>
      <c r="C828" s="5">
        <v>3</v>
      </c>
      <c r="D828" s="6">
        <v>46107.333333333336</v>
      </c>
      <c r="E828" s="15">
        <f t="shared" si="24"/>
        <v>931</v>
      </c>
      <c r="F828" s="10">
        <v>931</v>
      </c>
      <c r="G828" t="str">
        <f t="shared" si="25"/>
        <v>UPDATE WipDetails SET ForecastData = 931 WHERE WipMaster_Id IN (SELECT id FROM WipMasters WHERE issuedmonth = 'January' AND IssuedYear = 2026) AND CommitmentPeriod = 3 AND CASIN = 'B08X2B24X8';</v>
      </c>
    </row>
    <row r="829" spans="1:7" ht="15.75" x14ac:dyDescent="0.25">
      <c r="A829" s="5" t="s">
        <v>327</v>
      </c>
      <c r="B829" s="5">
        <v>288</v>
      </c>
      <c r="C829" s="5">
        <v>3</v>
      </c>
      <c r="D829" s="6">
        <v>46107.333333333336</v>
      </c>
      <c r="E829" s="15">
        <f t="shared" si="24"/>
        <v>383</v>
      </c>
      <c r="F829" s="10">
        <v>383.04</v>
      </c>
      <c r="G829" t="str">
        <f t="shared" si="25"/>
        <v>UPDATE WipDetails SET ForecastData = 383 WHERE WipMaster_Id IN (SELECT id FROM WipMasters WHERE issuedmonth = 'January' AND IssuedYear = 2026) AND CommitmentPeriod = 3 AND CASIN = 'B08X2B28KX';</v>
      </c>
    </row>
    <row r="830" spans="1:7" ht="15.75" x14ac:dyDescent="0.25">
      <c r="A830" s="5" t="s">
        <v>321</v>
      </c>
      <c r="B830" s="5">
        <v>480</v>
      </c>
      <c r="C830" s="5">
        <v>3</v>
      </c>
      <c r="D830" s="6">
        <v>46107.333333333336</v>
      </c>
      <c r="E830" s="15">
        <f t="shared" si="24"/>
        <v>638</v>
      </c>
      <c r="F830" s="10">
        <v>638.4</v>
      </c>
      <c r="G830" t="str">
        <f t="shared" si="25"/>
        <v>UPDATE WipDetails SET ForecastData = 638 WHERE WipMaster_Id IN (SELECT id FROM WipMasters WHERE issuedmonth = 'January' AND IssuedYear = 2026) AND CommitmentPeriod = 3 AND CASIN = 'B08X2B2G65';</v>
      </c>
    </row>
    <row r="831" spans="1:7" ht="15.75" x14ac:dyDescent="0.25">
      <c r="A831" s="5" t="s">
        <v>1583</v>
      </c>
      <c r="B831" s="5">
        <v>60</v>
      </c>
      <c r="C831" s="5">
        <v>3</v>
      </c>
      <c r="D831" s="6">
        <v>46107.333333333336</v>
      </c>
      <c r="E831" s="15">
        <f t="shared" si="24"/>
        <v>80</v>
      </c>
      <c r="F831" s="10">
        <v>79.8</v>
      </c>
      <c r="G831" t="str">
        <f t="shared" si="25"/>
        <v>UPDATE WipDetails SET ForecastData = 80 WHERE WipMaster_Id IN (SELECT id FROM WipMasters WHERE issuedmonth = 'January' AND IssuedYear = 2026) AND CommitmentPeriod = 3 AND CASIN = 'B08X2B2G6K';</v>
      </c>
    </row>
    <row r="832" spans="1:7" ht="15.75" x14ac:dyDescent="0.25">
      <c r="A832" s="5" t="s">
        <v>337</v>
      </c>
      <c r="B832" s="5">
        <v>48</v>
      </c>
      <c r="C832" s="5">
        <v>3</v>
      </c>
      <c r="D832" s="6">
        <v>46107.333333333336</v>
      </c>
      <c r="E832" s="15">
        <f t="shared" si="24"/>
        <v>64</v>
      </c>
      <c r="F832" s="10">
        <v>63.84</v>
      </c>
      <c r="G832" t="str">
        <f t="shared" si="25"/>
        <v>UPDATE WipDetails SET ForecastData = 64 WHERE WipMaster_Id IN (SELECT id FROM WipMasters WHERE issuedmonth = 'January' AND IssuedYear = 2026) AND CommitmentPeriod = 3 AND CASIN = 'B08X2CNWTL';</v>
      </c>
    </row>
    <row r="833" spans="1:7" ht="15.75" x14ac:dyDescent="0.25">
      <c r="A833" s="5" t="s">
        <v>1538</v>
      </c>
      <c r="B833" s="5">
        <v>460</v>
      </c>
      <c r="C833" s="5">
        <v>3</v>
      </c>
      <c r="D833" s="6">
        <v>46107.333333333336</v>
      </c>
      <c r="E833" s="15">
        <f t="shared" si="24"/>
        <v>612</v>
      </c>
      <c r="F833" s="10">
        <v>611.79999999999995</v>
      </c>
      <c r="G833" t="str">
        <f t="shared" si="25"/>
        <v>UPDATE WipDetails SET ForecastData = 612 WHERE WipMaster_Id IN (SELECT id FROM WipMasters WHERE issuedmonth = 'January' AND IssuedYear = 2026) AND CommitmentPeriod = 3 AND CASIN = 'B08X2CP1JY';</v>
      </c>
    </row>
    <row r="834" spans="1:7" ht="15.75" x14ac:dyDescent="0.25">
      <c r="A834" s="5" t="s">
        <v>323</v>
      </c>
      <c r="B834" s="5">
        <v>100</v>
      </c>
      <c r="C834" s="5">
        <v>3</v>
      </c>
      <c r="D834" s="6">
        <v>46107.333333333336</v>
      </c>
      <c r="E834" s="15">
        <f t="shared" si="24"/>
        <v>133</v>
      </c>
      <c r="F834" s="10">
        <v>133</v>
      </c>
      <c r="G834" t="str">
        <f t="shared" si="25"/>
        <v>UPDATE WipDetails SET ForecastData = 133 WHERE WipMaster_Id IN (SELECT id FROM WipMasters WHERE issuedmonth = 'January' AND IssuedYear = 2026) AND CommitmentPeriod = 3 AND CASIN = 'B08X2CTZZD';</v>
      </c>
    </row>
    <row r="835" spans="1:7" ht="15.75" x14ac:dyDescent="0.25">
      <c r="A835" s="5" t="s">
        <v>1585</v>
      </c>
      <c r="B835" s="5">
        <v>500</v>
      </c>
      <c r="C835" s="5">
        <v>3</v>
      </c>
      <c r="D835" s="6">
        <v>46107.333333333336</v>
      </c>
      <c r="E835" s="15">
        <f t="shared" ref="E835:E898" si="26">ROUND(F835,0)</f>
        <v>665</v>
      </c>
      <c r="F835" s="10">
        <v>665</v>
      </c>
      <c r="G835" t="str">
        <f t="shared" ref="G835:G898" si="27">"UPDATE WipDetails SET ForecastData = "&amp; E835 &amp;" WHERE WipMaster_Id IN (SELECT id FROM WipMasters WHERE issuedmonth = 'January' AND IssuedYear = 2026) AND CommitmentPeriod = 3 AND CASIN = '"&amp; A835 &amp;"';"</f>
        <v>UPDATE WipDetails SET ForecastData = 665 WHERE WipMaster_Id IN (SELECT id FROM WipMasters WHERE issuedmonth = 'January' AND IssuedYear = 2026) AND CommitmentPeriod = 3 AND CASIN = 'B08X2CYMQZ';</v>
      </c>
    </row>
    <row r="836" spans="1:7" ht="15.75" x14ac:dyDescent="0.25">
      <c r="A836" s="5" t="s">
        <v>1550</v>
      </c>
      <c r="B836" s="5">
        <v>820</v>
      </c>
      <c r="C836" s="5">
        <v>3</v>
      </c>
      <c r="D836" s="6">
        <v>46107.333333333336</v>
      </c>
      <c r="E836" s="15">
        <f t="shared" si="26"/>
        <v>1091</v>
      </c>
      <c r="F836" s="10">
        <v>1090.5999999999999</v>
      </c>
      <c r="G836" t="str">
        <f t="shared" si="27"/>
        <v>UPDATE WipDetails SET ForecastData = 1091 WHERE WipMaster_Id IN (SELECT id FROM WipMasters WHERE issuedmonth = 'January' AND IssuedYear = 2026) AND CommitmentPeriod = 3 AND CASIN = 'B08X2CYMRM';</v>
      </c>
    </row>
    <row r="837" spans="1:7" ht="15.75" x14ac:dyDescent="0.25">
      <c r="A837" s="5" t="s">
        <v>1592</v>
      </c>
      <c r="B837" s="5">
        <v>468</v>
      </c>
      <c r="C837" s="5">
        <v>3</v>
      </c>
      <c r="D837" s="6">
        <v>46107.333333333336</v>
      </c>
      <c r="E837" s="15">
        <f t="shared" si="26"/>
        <v>622</v>
      </c>
      <c r="F837" s="10">
        <v>622.44000000000005</v>
      </c>
      <c r="G837" t="str">
        <f t="shared" si="27"/>
        <v>UPDATE WipDetails SET ForecastData = 622 WHERE WipMaster_Id IN (SELECT id FROM WipMasters WHERE issuedmonth = 'January' AND IssuedYear = 2026) AND CommitmentPeriod = 3 AND CASIN = 'B08X2D4F4Q';</v>
      </c>
    </row>
    <row r="838" spans="1:7" ht="15.75" x14ac:dyDescent="0.25">
      <c r="A838" s="5" t="s">
        <v>320</v>
      </c>
      <c r="B838" s="5">
        <v>264</v>
      </c>
      <c r="C838" s="5">
        <v>3</v>
      </c>
      <c r="D838" s="6">
        <v>46107.333333333336</v>
      </c>
      <c r="E838" s="15">
        <f t="shared" si="26"/>
        <v>351</v>
      </c>
      <c r="F838" s="10">
        <v>351.12</v>
      </c>
      <c r="G838" t="str">
        <f t="shared" si="27"/>
        <v>UPDATE WipDetails SET ForecastData = 351 WHERE WipMaster_Id IN (SELECT id FROM WipMasters WHERE issuedmonth = 'January' AND IssuedYear = 2026) AND CommitmentPeriod = 3 AND CASIN = 'B08X2D61T6';</v>
      </c>
    </row>
    <row r="839" spans="1:7" ht="15.75" x14ac:dyDescent="0.25">
      <c r="A839" s="5" t="s">
        <v>1542</v>
      </c>
      <c r="B839" s="5">
        <v>72</v>
      </c>
      <c r="C839" s="5">
        <v>3</v>
      </c>
      <c r="D839" s="6">
        <v>46107.333333333336</v>
      </c>
      <c r="E839" s="15">
        <f t="shared" si="26"/>
        <v>96</v>
      </c>
      <c r="F839" s="10">
        <v>95.76</v>
      </c>
      <c r="G839" t="str">
        <f t="shared" si="27"/>
        <v>UPDATE WipDetails SET ForecastData = 96 WHERE WipMaster_Id IN (SELECT id FROM WipMasters WHERE issuedmonth = 'January' AND IssuedYear = 2026) AND CommitmentPeriod = 3 AND CASIN = 'B08X2D621B';</v>
      </c>
    </row>
    <row r="840" spans="1:7" ht="15.75" x14ac:dyDescent="0.25">
      <c r="A840" s="5" t="s">
        <v>1539</v>
      </c>
      <c r="B840" s="5">
        <v>680</v>
      </c>
      <c r="C840" s="5">
        <v>3</v>
      </c>
      <c r="D840" s="6">
        <v>46107.333333333336</v>
      </c>
      <c r="E840" s="15">
        <f t="shared" si="26"/>
        <v>904</v>
      </c>
      <c r="F840" s="10">
        <v>904.4</v>
      </c>
      <c r="G840" t="str">
        <f t="shared" si="27"/>
        <v>UPDATE WipDetails SET ForecastData = 904 WHERE WipMaster_Id IN (SELECT id FROM WipMasters WHERE issuedmonth = 'January' AND IssuedYear = 2026) AND CommitmentPeriod = 3 AND CASIN = 'B08X2D622B';</v>
      </c>
    </row>
    <row r="841" spans="1:7" ht="15.75" x14ac:dyDescent="0.25">
      <c r="A841" s="5" t="s">
        <v>324</v>
      </c>
      <c r="B841" s="5">
        <v>72</v>
      </c>
      <c r="C841" s="5">
        <v>3</v>
      </c>
      <c r="D841" s="6">
        <v>46107.333333333336</v>
      </c>
      <c r="E841" s="15">
        <f t="shared" si="26"/>
        <v>96</v>
      </c>
      <c r="F841" s="10">
        <v>95.76</v>
      </c>
      <c r="G841" t="str">
        <f t="shared" si="27"/>
        <v>UPDATE WipDetails SET ForecastData = 96 WHERE WipMaster_Id IN (SELECT id FROM WipMasters WHERE issuedmonth = 'January' AND IssuedYear = 2026) AND CommitmentPeriod = 3 AND CASIN = 'B08X2D6465';</v>
      </c>
    </row>
    <row r="842" spans="1:7" ht="15.75" x14ac:dyDescent="0.25">
      <c r="A842" s="5" t="s">
        <v>326</v>
      </c>
      <c r="B842" s="5">
        <v>264</v>
      </c>
      <c r="C842" s="5">
        <v>3</v>
      </c>
      <c r="D842" s="6">
        <v>46107.333333333336</v>
      </c>
      <c r="E842" s="15">
        <f t="shared" si="26"/>
        <v>351</v>
      </c>
      <c r="F842" s="10">
        <v>351.12</v>
      </c>
      <c r="G842" t="str">
        <f t="shared" si="27"/>
        <v>UPDATE WipDetails SET ForecastData = 351 WHERE WipMaster_Id IN (SELECT id FROM WipMasters WHERE issuedmonth = 'January' AND IssuedYear = 2026) AND CommitmentPeriod = 3 AND CASIN = 'B08X2D6586';</v>
      </c>
    </row>
    <row r="843" spans="1:7" ht="15.75" x14ac:dyDescent="0.25">
      <c r="A843" s="5" t="s">
        <v>1549</v>
      </c>
      <c r="B843" s="5">
        <v>140</v>
      </c>
      <c r="C843" s="5">
        <v>3</v>
      </c>
      <c r="D843" s="6">
        <v>46107.333333333336</v>
      </c>
      <c r="E843" s="15">
        <f t="shared" si="26"/>
        <v>186</v>
      </c>
      <c r="F843" s="10">
        <v>186.2</v>
      </c>
      <c r="G843" t="str">
        <f t="shared" si="27"/>
        <v>UPDATE WipDetails SET ForecastData = 186 WHERE WipMaster_Id IN (SELECT id FROM WipMasters WHERE issuedmonth = 'January' AND IssuedYear = 2026) AND CommitmentPeriod = 3 AND CASIN = 'B08X2D6B5J';</v>
      </c>
    </row>
    <row r="844" spans="1:7" ht="15.75" x14ac:dyDescent="0.25">
      <c r="A844" s="5" t="s">
        <v>1591</v>
      </c>
      <c r="B844" s="5">
        <v>1140</v>
      </c>
      <c r="C844" s="5">
        <v>3</v>
      </c>
      <c r="D844" s="6">
        <v>46107.333333333336</v>
      </c>
      <c r="E844" s="15">
        <f t="shared" si="26"/>
        <v>1516</v>
      </c>
      <c r="F844" s="10">
        <v>1516.2</v>
      </c>
      <c r="G844" t="str">
        <f t="shared" si="27"/>
        <v>UPDATE WipDetails SET ForecastData = 1516 WHERE WipMaster_Id IN (SELECT id FROM WipMasters WHERE issuedmonth = 'January' AND IssuedYear = 2026) AND CommitmentPeriod = 3 AND CASIN = 'B08X2D6BDB';</v>
      </c>
    </row>
    <row r="845" spans="1:7" ht="15.75" x14ac:dyDescent="0.25">
      <c r="A845" s="5" t="s">
        <v>364</v>
      </c>
      <c r="B845" s="5">
        <v>72</v>
      </c>
      <c r="C845" s="5">
        <v>3</v>
      </c>
      <c r="D845" s="6">
        <v>46107.333333333336</v>
      </c>
      <c r="E845" s="15">
        <f t="shared" si="26"/>
        <v>96</v>
      </c>
      <c r="F845" s="10">
        <v>95.76</v>
      </c>
      <c r="G845" t="str">
        <f t="shared" si="27"/>
        <v>UPDATE WipDetails SET ForecastData = 96 WHERE WipMaster_Id IN (SELECT id FROM WipMasters WHERE issuedmonth = 'January' AND IssuedYear = 2026) AND CommitmentPeriod = 3 AND CASIN = 'B08X2D6LB3';</v>
      </c>
    </row>
    <row r="846" spans="1:7" ht="15.75" x14ac:dyDescent="0.25">
      <c r="A846" s="5" t="s">
        <v>1590</v>
      </c>
      <c r="B846" s="5">
        <v>680</v>
      </c>
      <c r="C846" s="5">
        <v>3</v>
      </c>
      <c r="D846" s="6">
        <v>46107.333333333336</v>
      </c>
      <c r="E846" s="15">
        <f t="shared" si="26"/>
        <v>904</v>
      </c>
      <c r="F846" s="10">
        <v>904.4</v>
      </c>
      <c r="G846" t="str">
        <f t="shared" si="27"/>
        <v>UPDATE WipDetails SET ForecastData = 904 WHERE WipMaster_Id IN (SELECT id FROM WipMasters WHERE issuedmonth = 'January' AND IssuedYear = 2026) AND CommitmentPeriod = 3 AND CASIN = 'B08X2D6Y59';</v>
      </c>
    </row>
    <row r="847" spans="1:7" ht="15.75" x14ac:dyDescent="0.25">
      <c r="A847" s="5" t="s">
        <v>374</v>
      </c>
      <c r="B847" s="5">
        <v>984</v>
      </c>
      <c r="C847" s="5">
        <v>3</v>
      </c>
      <c r="D847" s="6">
        <v>46107.333333333336</v>
      </c>
      <c r="E847" s="15">
        <f t="shared" si="26"/>
        <v>1309</v>
      </c>
      <c r="F847" s="10">
        <v>1308.72</v>
      </c>
      <c r="G847" t="str">
        <f t="shared" si="27"/>
        <v>UPDATE WipDetails SET ForecastData = 1309 WHERE WipMaster_Id IN (SELECT id FROM WipMasters WHERE issuedmonth = 'January' AND IssuedYear = 2026) AND CommitmentPeriod = 3 AND CASIN = 'B08X2D76DG';</v>
      </c>
    </row>
    <row r="848" spans="1:7" ht="15.75" x14ac:dyDescent="0.25">
      <c r="A848" s="5" t="s">
        <v>370</v>
      </c>
      <c r="B848" s="5">
        <v>120</v>
      </c>
      <c r="C848" s="5">
        <v>3</v>
      </c>
      <c r="D848" s="6">
        <v>46107.333333333336</v>
      </c>
      <c r="E848" s="15">
        <f t="shared" si="26"/>
        <v>160</v>
      </c>
      <c r="F848" s="10">
        <v>159.6</v>
      </c>
      <c r="G848" t="str">
        <f t="shared" si="27"/>
        <v>UPDATE WipDetails SET ForecastData = 160 WHERE WipMaster_Id IN (SELECT id FROM WipMasters WHERE issuedmonth = 'January' AND IssuedYear = 2026) AND CommitmentPeriod = 3 AND CASIN = 'B08X2D76K6';</v>
      </c>
    </row>
    <row r="849" spans="1:7" ht="15.75" x14ac:dyDescent="0.25">
      <c r="A849" s="5" t="s">
        <v>1557</v>
      </c>
      <c r="B849" s="5">
        <v>342</v>
      </c>
      <c r="C849" s="5">
        <v>3</v>
      </c>
      <c r="D849" s="6">
        <v>46107.333333333336</v>
      </c>
      <c r="E849" s="15">
        <f t="shared" si="26"/>
        <v>455</v>
      </c>
      <c r="F849" s="10">
        <v>454.86</v>
      </c>
      <c r="G849" t="str">
        <f t="shared" si="27"/>
        <v>UPDATE WipDetails SET ForecastData = 455 WHERE WipMaster_Id IN (SELECT id FROM WipMasters WHERE issuedmonth = 'January' AND IssuedYear = 2026) AND CommitmentPeriod = 3 AND CASIN = 'B08X2D76MK';</v>
      </c>
    </row>
    <row r="850" spans="1:7" ht="15.75" x14ac:dyDescent="0.25">
      <c r="A850" s="5" t="s">
        <v>1551</v>
      </c>
      <c r="B850" s="5">
        <v>1200</v>
      </c>
      <c r="C850" s="5">
        <v>3</v>
      </c>
      <c r="D850" s="6">
        <v>46107.333333333336</v>
      </c>
      <c r="E850" s="15">
        <f t="shared" si="26"/>
        <v>1596</v>
      </c>
      <c r="F850" s="10">
        <v>1596</v>
      </c>
      <c r="G850" t="str">
        <f t="shared" si="27"/>
        <v>UPDATE WipDetails SET ForecastData = 1596 WHERE WipMaster_Id IN (SELECT id FROM WipMasters WHERE issuedmonth = 'January' AND IssuedYear = 2026) AND CommitmentPeriod = 3 AND CASIN = 'B08X2D78WN';</v>
      </c>
    </row>
    <row r="851" spans="1:7" ht="15.75" x14ac:dyDescent="0.25">
      <c r="A851" s="5" t="s">
        <v>1589</v>
      </c>
      <c r="B851" s="5">
        <v>380</v>
      </c>
      <c r="C851" s="5">
        <v>3</v>
      </c>
      <c r="D851" s="6">
        <v>46107.333333333336</v>
      </c>
      <c r="E851" s="15">
        <f t="shared" si="26"/>
        <v>505</v>
      </c>
      <c r="F851" s="10">
        <v>505.4</v>
      </c>
      <c r="G851" t="str">
        <f t="shared" si="27"/>
        <v>UPDATE WipDetails SET ForecastData = 505 WHERE WipMaster_Id IN (SELECT id FROM WipMasters WHERE issuedmonth = 'January' AND IssuedYear = 2026) AND CommitmentPeriod = 3 AND CASIN = 'B08X2DCPTN';</v>
      </c>
    </row>
    <row r="852" spans="1:7" ht="15.75" x14ac:dyDescent="0.25">
      <c r="A852" s="5" t="s">
        <v>1584</v>
      </c>
      <c r="B852" s="5">
        <v>60</v>
      </c>
      <c r="C852" s="5">
        <v>3</v>
      </c>
      <c r="D852" s="6">
        <v>46107.333333333336</v>
      </c>
      <c r="E852" s="15">
        <f t="shared" si="26"/>
        <v>80</v>
      </c>
      <c r="F852" s="10">
        <v>79.8</v>
      </c>
      <c r="G852" t="str">
        <f t="shared" si="27"/>
        <v>UPDATE WipDetails SET ForecastData = 80 WHERE WipMaster_Id IN (SELECT id FROM WipMasters WHERE issuedmonth = 'January' AND IssuedYear = 2026) AND CommitmentPeriod = 3 AND CASIN = 'B08X2DSCDT';</v>
      </c>
    </row>
    <row r="853" spans="1:7" ht="15.75" x14ac:dyDescent="0.25">
      <c r="A853" s="5" t="s">
        <v>1565</v>
      </c>
      <c r="B853" s="5">
        <v>60</v>
      </c>
      <c r="C853" s="5">
        <v>3</v>
      </c>
      <c r="D853" s="6">
        <v>46107.333333333336</v>
      </c>
      <c r="E853" s="15">
        <f t="shared" si="26"/>
        <v>80</v>
      </c>
      <c r="F853" s="10">
        <v>79.8</v>
      </c>
      <c r="G853" t="str">
        <f t="shared" si="27"/>
        <v>UPDATE WipDetails SET ForecastData = 80 WHERE WipMaster_Id IN (SELECT id FROM WipMasters WHERE issuedmonth = 'January' AND IssuedYear = 2026) AND CommitmentPeriod = 3 AND CASIN = 'B08X2DWJ94';</v>
      </c>
    </row>
    <row r="854" spans="1:7" ht="15.75" x14ac:dyDescent="0.25">
      <c r="A854" s="5" t="s">
        <v>1588</v>
      </c>
      <c r="B854" s="5">
        <v>342</v>
      </c>
      <c r="C854" s="5">
        <v>3</v>
      </c>
      <c r="D854" s="6">
        <v>46107.333333333336</v>
      </c>
      <c r="E854" s="15">
        <f t="shared" si="26"/>
        <v>455</v>
      </c>
      <c r="F854" s="10">
        <v>454.86</v>
      </c>
      <c r="G854" t="str">
        <f t="shared" si="27"/>
        <v>UPDATE WipDetails SET ForecastData = 455 WHERE WipMaster_Id IN (SELECT id FROM WipMasters WHERE issuedmonth = 'January' AND IssuedYear = 2026) AND CommitmentPeriod = 3 AND CASIN = 'B08X2DWJFX';</v>
      </c>
    </row>
    <row r="855" spans="1:7" ht="15.75" x14ac:dyDescent="0.25">
      <c r="A855" s="5" t="s">
        <v>1541</v>
      </c>
      <c r="B855" s="5">
        <v>270</v>
      </c>
      <c r="C855" s="5">
        <v>3</v>
      </c>
      <c r="D855" s="6">
        <v>46107.333333333336</v>
      </c>
      <c r="E855" s="15">
        <f t="shared" si="26"/>
        <v>359</v>
      </c>
      <c r="F855" s="10">
        <v>359.1</v>
      </c>
      <c r="G855" t="str">
        <f t="shared" si="27"/>
        <v>UPDATE WipDetails SET ForecastData = 359 WHERE WipMaster_Id IN (SELECT id FROM WipMasters WHERE issuedmonth = 'January' AND IssuedYear = 2026) AND CommitmentPeriod = 3 AND CASIN = 'B08X2F16RT';</v>
      </c>
    </row>
    <row r="856" spans="1:7" ht="15.75" x14ac:dyDescent="0.25">
      <c r="A856" s="5" t="s">
        <v>1555</v>
      </c>
      <c r="B856" s="5">
        <v>666</v>
      </c>
      <c r="C856" s="5">
        <v>3</v>
      </c>
      <c r="D856" s="6">
        <v>46107.333333333336</v>
      </c>
      <c r="E856" s="15">
        <f t="shared" si="26"/>
        <v>886</v>
      </c>
      <c r="F856" s="10">
        <v>885.78</v>
      </c>
      <c r="G856" t="str">
        <f t="shared" si="27"/>
        <v>UPDATE WipDetails SET ForecastData = 886 WHERE WipMaster_Id IN (SELECT id FROM WipMasters WHERE issuedmonth = 'January' AND IssuedYear = 2026) AND CommitmentPeriod = 3 AND CASIN = 'B08X2F16RY';</v>
      </c>
    </row>
    <row r="857" spans="1:7" ht="15.75" x14ac:dyDescent="0.25">
      <c r="A857" s="5" t="s">
        <v>1571</v>
      </c>
      <c r="B857" s="5">
        <v>54</v>
      </c>
      <c r="C857" s="5">
        <v>3</v>
      </c>
      <c r="D857" s="6">
        <v>46107.333333333336</v>
      </c>
      <c r="E857" s="15">
        <f t="shared" si="26"/>
        <v>72</v>
      </c>
      <c r="F857" s="10">
        <v>71.819999999999993</v>
      </c>
      <c r="G857" t="str">
        <f t="shared" si="27"/>
        <v>UPDATE WipDetails SET ForecastData = 72 WHERE WipMaster_Id IN (SELECT id FROM WipMasters WHERE issuedmonth = 'January' AND IssuedYear = 2026) AND CommitmentPeriod = 3 AND CASIN = 'B08X2F1X62';</v>
      </c>
    </row>
    <row r="858" spans="1:7" ht="15.75" x14ac:dyDescent="0.25">
      <c r="A858" s="5" t="s">
        <v>1568</v>
      </c>
      <c r="B858" s="5">
        <v>580</v>
      </c>
      <c r="C858" s="5">
        <v>3</v>
      </c>
      <c r="D858" s="6">
        <v>46107.333333333336</v>
      </c>
      <c r="E858" s="15">
        <f t="shared" si="26"/>
        <v>771</v>
      </c>
      <c r="F858" s="10">
        <v>771.4</v>
      </c>
      <c r="G858" t="str">
        <f t="shared" si="27"/>
        <v>UPDATE WipDetails SET ForecastData = 771 WHERE WipMaster_Id IN (SELECT id FROM WipMasters WHERE issuedmonth = 'January' AND IssuedYear = 2026) AND CommitmentPeriod = 3 AND CASIN = 'B08X2F2LGD';</v>
      </c>
    </row>
    <row r="859" spans="1:7" ht="15.75" x14ac:dyDescent="0.25">
      <c r="A859" s="5" t="s">
        <v>339</v>
      </c>
      <c r="B859" s="5">
        <v>456</v>
      </c>
      <c r="C859" s="5">
        <v>3</v>
      </c>
      <c r="D859" s="6">
        <v>46107.333333333336</v>
      </c>
      <c r="E859" s="15">
        <f t="shared" si="26"/>
        <v>606</v>
      </c>
      <c r="F859" s="10">
        <v>606.48</v>
      </c>
      <c r="G859" t="str">
        <f t="shared" si="27"/>
        <v>UPDATE WipDetails SET ForecastData = 606 WHERE WipMaster_Id IN (SELECT id FROM WipMasters WHERE issuedmonth = 'January' AND IssuedYear = 2026) AND CommitmentPeriod = 3 AND CASIN = 'B08X2F7FS5';</v>
      </c>
    </row>
    <row r="860" spans="1:7" ht="15.75" x14ac:dyDescent="0.25">
      <c r="A860" s="5" t="s">
        <v>319</v>
      </c>
      <c r="B860" s="5">
        <v>216</v>
      </c>
      <c r="C860" s="5">
        <v>3</v>
      </c>
      <c r="D860" s="6">
        <v>46107.333333333336</v>
      </c>
      <c r="E860" s="15">
        <f t="shared" si="26"/>
        <v>287</v>
      </c>
      <c r="F860" s="10">
        <v>287.27999999999997</v>
      </c>
      <c r="G860" t="str">
        <f t="shared" si="27"/>
        <v>UPDATE WipDetails SET ForecastData = 287 WHERE WipMaster_Id IN (SELECT id FROM WipMasters WHERE issuedmonth = 'January' AND IssuedYear = 2026) AND CommitmentPeriod = 3 AND CASIN = 'B08X2F7FSY';</v>
      </c>
    </row>
    <row r="861" spans="1:7" ht="15.75" x14ac:dyDescent="0.25">
      <c r="A861" s="5" t="s">
        <v>367</v>
      </c>
      <c r="B861" s="5">
        <v>528</v>
      </c>
      <c r="C861" s="5">
        <v>3</v>
      </c>
      <c r="D861" s="6">
        <v>46107.333333333336</v>
      </c>
      <c r="E861" s="15">
        <f t="shared" si="26"/>
        <v>702</v>
      </c>
      <c r="F861" s="10">
        <v>702.24</v>
      </c>
      <c r="G861" t="str">
        <f t="shared" si="27"/>
        <v>UPDATE WipDetails SET ForecastData = 702 WHERE WipMaster_Id IN (SELECT id FROM WipMasters WHERE issuedmonth = 'January' AND IssuedYear = 2026) AND CommitmentPeriod = 3 AND CASIN = 'B08X2F7G1K';</v>
      </c>
    </row>
    <row r="862" spans="1:7" ht="15.75" x14ac:dyDescent="0.25">
      <c r="A862" s="5" t="s">
        <v>368</v>
      </c>
      <c r="B862" s="5">
        <v>400</v>
      </c>
      <c r="C862" s="5">
        <v>3</v>
      </c>
      <c r="D862" s="6">
        <v>46107.333333333336</v>
      </c>
      <c r="E862" s="15">
        <f t="shared" si="26"/>
        <v>532</v>
      </c>
      <c r="F862" s="10">
        <v>532</v>
      </c>
      <c r="G862" t="str">
        <f t="shared" si="27"/>
        <v>UPDATE WipDetails SET ForecastData = 532 WHERE WipMaster_Id IN (SELECT id FROM WipMasters WHERE issuedmonth = 'January' AND IssuedYear = 2026) AND CommitmentPeriod = 3 AND CASIN = 'B08X2FDTH2';</v>
      </c>
    </row>
    <row r="863" spans="1:7" ht="15.75" x14ac:dyDescent="0.25">
      <c r="A863" s="5" t="s">
        <v>1587</v>
      </c>
      <c r="B863" s="5">
        <v>54</v>
      </c>
      <c r="C863" s="5">
        <v>3</v>
      </c>
      <c r="D863" s="6">
        <v>46107.333333333336</v>
      </c>
      <c r="E863" s="15">
        <f t="shared" si="26"/>
        <v>72</v>
      </c>
      <c r="F863" s="10">
        <v>71.819999999999993</v>
      </c>
      <c r="G863" t="str">
        <f t="shared" si="27"/>
        <v>UPDATE WipDetails SET ForecastData = 72 WHERE WipMaster_Id IN (SELECT id FROM WipMasters WHERE issuedmonth = 'January' AND IssuedYear = 2026) AND CommitmentPeriod = 3 AND CASIN = 'B08X2FDTMZ';</v>
      </c>
    </row>
    <row r="864" spans="1:7" ht="15.75" x14ac:dyDescent="0.25">
      <c r="A864" s="5" t="s">
        <v>1569</v>
      </c>
      <c r="B864" s="5">
        <v>378</v>
      </c>
      <c r="C864" s="5">
        <v>3</v>
      </c>
      <c r="D864" s="6">
        <v>46107.333333333336</v>
      </c>
      <c r="E864" s="15">
        <f t="shared" si="26"/>
        <v>503</v>
      </c>
      <c r="F864" s="10">
        <v>502.74</v>
      </c>
      <c r="G864" t="str">
        <f t="shared" si="27"/>
        <v>UPDATE WipDetails SET ForecastData = 503 WHERE WipMaster_Id IN (SELECT id FROM WipMasters WHERE issuedmonth = 'January' AND IssuedYear = 2026) AND CommitmentPeriod = 3 AND CASIN = 'B08X2FFCBS';</v>
      </c>
    </row>
    <row r="865" spans="1:7" ht="15.75" x14ac:dyDescent="0.25">
      <c r="A865" s="5" t="s">
        <v>371</v>
      </c>
      <c r="B865" s="5">
        <v>48</v>
      </c>
      <c r="C865" s="5">
        <v>3</v>
      </c>
      <c r="D865" s="6">
        <v>46107.333333333336</v>
      </c>
      <c r="E865" s="15">
        <f t="shared" si="26"/>
        <v>64</v>
      </c>
      <c r="F865" s="10">
        <v>63.84</v>
      </c>
      <c r="G865" t="str">
        <f t="shared" si="27"/>
        <v>UPDATE WipDetails SET ForecastData = 64 WHERE WipMaster_Id IN (SELECT id FROM WipMasters WHERE issuedmonth = 'January' AND IssuedYear = 2026) AND CommitmentPeriod = 3 AND CASIN = 'B08X2FFCDD';</v>
      </c>
    </row>
    <row r="866" spans="1:7" ht="15.75" x14ac:dyDescent="0.25">
      <c r="A866" s="5" t="s">
        <v>1594</v>
      </c>
      <c r="B866" s="5">
        <v>216</v>
      </c>
      <c r="C866" s="5">
        <v>3</v>
      </c>
      <c r="D866" s="6">
        <v>46107.333333333336</v>
      </c>
      <c r="E866" s="15">
        <f t="shared" si="26"/>
        <v>287</v>
      </c>
      <c r="F866" s="10">
        <v>287.27999999999997</v>
      </c>
      <c r="G866" t="str">
        <f t="shared" si="27"/>
        <v>UPDATE WipDetails SET ForecastData = 287 WHERE WipMaster_Id IN (SELECT id FROM WipMasters WHERE issuedmonth = 'January' AND IssuedYear = 2026) AND CommitmentPeriod = 3 AND CASIN = 'B08X2FFCDM';</v>
      </c>
    </row>
    <row r="867" spans="1:7" ht="15.75" x14ac:dyDescent="0.25">
      <c r="A867" s="5" t="s">
        <v>1553</v>
      </c>
      <c r="B867" s="5">
        <v>1026</v>
      </c>
      <c r="C867" s="5">
        <v>3</v>
      </c>
      <c r="D867" s="6">
        <v>46107.333333333336</v>
      </c>
      <c r="E867" s="15">
        <f t="shared" si="26"/>
        <v>1365</v>
      </c>
      <c r="F867" s="10">
        <v>1364.58</v>
      </c>
      <c r="G867" t="str">
        <f t="shared" si="27"/>
        <v>UPDATE WipDetails SET ForecastData = 1365 WHERE WipMaster_Id IN (SELECT id FROM WipMasters WHERE issuedmonth = 'January' AND IssuedYear = 2026) AND CommitmentPeriod = 3 AND CASIN = 'B08X2FH553';</v>
      </c>
    </row>
    <row r="868" spans="1:7" ht="15.75" x14ac:dyDescent="0.25">
      <c r="A868" s="5" t="s">
        <v>322</v>
      </c>
      <c r="B868" s="5">
        <v>180</v>
      </c>
      <c r="C868" s="5">
        <v>3</v>
      </c>
      <c r="D868" s="6">
        <v>46107.333333333336</v>
      </c>
      <c r="E868" s="15">
        <f t="shared" si="26"/>
        <v>239</v>
      </c>
      <c r="F868" s="10">
        <v>239.4</v>
      </c>
      <c r="G868" t="str">
        <f t="shared" si="27"/>
        <v>UPDATE WipDetails SET ForecastData = 239 WHERE WipMaster_Id IN (SELECT id FROM WipMasters WHERE issuedmonth = 'January' AND IssuedYear = 2026) AND CommitmentPeriod = 3 AND CASIN = 'B08X2FH9H6';</v>
      </c>
    </row>
    <row r="869" spans="1:7" ht="15.75" x14ac:dyDescent="0.25">
      <c r="A869" s="5" t="s">
        <v>1536</v>
      </c>
      <c r="B869" s="5">
        <v>60</v>
      </c>
      <c r="C869" s="5">
        <v>3</v>
      </c>
      <c r="D869" s="6">
        <v>46107.333333333336</v>
      </c>
      <c r="E869" s="15">
        <f t="shared" si="26"/>
        <v>80</v>
      </c>
      <c r="F869" s="10">
        <v>79.8</v>
      </c>
      <c r="G869" t="str">
        <f t="shared" si="27"/>
        <v>UPDATE WipDetails SET ForecastData = 80 WHERE WipMaster_Id IN (SELECT id FROM WipMasters WHERE issuedmonth = 'January' AND IssuedYear = 2026) AND CommitmentPeriod = 3 AND CASIN = 'B08X2FH9P3';</v>
      </c>
    </row>
    <row r="870" spans="1:7" ht="15.75" x14ac:dyDescent="0.25">
      <c r="A870" s="5" t="s">
        <v>377</v>
      </c>
      <c r="B870" s="5">
        <v>180</v>
      </c>
      <c r="C870" s="5">
        <v>3</v>
      </c>
      <c r="D870" s="6">
        <v>46107.333333333336</v>
      </c>
      <c r="E870" s="15">
        <f t="shared" si="26"/>
        <v>239</v>
      </c>
      <c r="F870" s="10">
        <v>239.4</v>
      </c>
      <c r="G870" t="str">
        <f t="shared" si="27"/>
        <v>UPDATE WipDetails SET ForecastData = 239 WHERE WipMaster_Id IN (SELECT id FROM WipMasters WHERE issuedmonth = 'January' AND IssuedYear = 2026) AND CommitmentPeriod = 3 AND CASIN = 'B08X2FNV5D';</v>
      </c>
    </row>
    <row r="871" spans="1:7" ht="15.75" x14ac:dyDescent="0.25">
      <c r="A871" s="5" t="s">
        <v>315</v>
      </c>
      <c r="B871" s="5">
        <v>60</v>
      </c>
      <c r="C871" s="5">
        <v>3</v>
      </c>
      <c r="D871" s="6">
        <v>46107.333333333336</v>
      </c>
      <c r="E871" s="15">
        <f t="shared" si="26"/>
        <v>80</v>
      </c>
      <c r="F871" s="10">
        <v>79.8</v>
      </c>
      <c r="G871" t="str">
        <f t="shared" si="27"/>
        <v>UPDATE WipDetails SET ForecastData = 80 WHERE WipMaster_Id IN (SELECT id FROM WipMasters WHERE issuedmonth = 'January' AND IssuedYear = 2026) AND CommitmentPeriod = 3 AND CASIN = 'B08X2FPRWV';</v>
      </c>
    </row>
    <row r="872" spans="1:7" ht="15.75" x14ac:dyDescent="0.25">
      <c r="A872" s="5" t="s">
        <v>366</v>
      </c>
      <c r="B872" s="5">
        <v>96</v>
      </c>
      <c r="C872" s="5">
        <v>3</v>
      </c>
      <c r="D872" s="6">
        <v>46107.333333333336</v>
      </c>
      <c r="E872" s="15">
        <f t="shared" si="26"/>
        <v>128</v>
      </c>
      <c r="F872" s="10">
        <v>127.68</v>
      </c>
      <c r="G872" t="str">
        <f t="shared" si="27"/>
        <v>UPDATE WipDetails SET ForecastData = 128 WHERE WipMaster_Id IN (SELECT id FROM WipMasters WHERE issuedmonth = 'January' AND IssuedYear = 2026) AND CommitmentPeriod = 3 AND CASIN = 'B08X2FQ9KR';</v>
      </c>
    </row>
    <row r="873" spans="1:7" ht="15.75" x14ac:dyDescent="0.25">
      <c r="A873" s="5" t="s">
        <v>313</v>
      </c>
      <c r="B873" s="5">
        <v>696</v>
      </c>
      <c r="C873" s="5">
        <v>3</v>
      </c>
      <c r="D873" s="6">
        <v>46107.333333333336</v>
      </c>
      <c r="E873" s="15">
        <f t="shared" si="26"/>
        <v>926</v>
      </c>
      <c r="F873" s="10">
        <v>925.68000000000006</v>
      </c>
      <c r="G873" t="str">
        <f t="shared" si="27"/>
        <v>UPDATE WipDetails SET ForecastData = 926 WHERE WipMaster_Id IN (SELECT id FROM WipMasters WHERE issuedmonth = 'January' AND IssuedYear = 2026) AND CommitmentPeriod = 3 AND CASIN = 'B08X2FQ9QM';</v>
      </c>
    </row>
    <row r="874" spans="1:7" ht="15.75" x14ac:dyDescent="0.25">
      <c r="A874" s="5" t="s">
        <v>330</v>
      </c>
      <c r="B874" s="5">
        <v>60</v>
      </c>
      <c r="C874" s="5">
        <v>3</v>
      </c>
      <c r="D874" s="6">
        <v>46107.333333333336</v>
      </c>
      <c r="E874" s="15">
        <f t="shared" si="26"/>
        <v>80</v>
      </c>
      <c r="F874" s="10">
        <v>79.8</v>
      </c>
      <c r="G874" t="str">
        <f t="shared" si="27"/>
        <v>UPDATE WipDetails SET ForecastData = 80 WHERE WipMaster_Id IN (SELECT id FROM WipMasters WHERE issuedmonth = 'January' AND IssuedYear = 2026) AND CommitmentPeriod = 3 AND CASIN = 'B08X2FRP8P';</v>
      </c>
    </row>
    <row r="875" spans="1:7" ht="15.75" x14ac:dyDescent="0.25">
      <c r="A875" s="5" t="s">
        <v>376</v>
      </c>
      <c r="B875" s="5">
        <v>860</v>
      </c>
      <c r="C875" s="5">
        <v>3</v>
      </c>
      <c r="D875" s="6">
        <v>46107.333333333336</v>
      </c>
      <c r="E875" s="15">
        <f t="shared" si="26"/>
        <v>1144</v>
      </c>
      <c r="F875" s="10">
        <v>1143.8</v>
      </c>
      <c r="G875" t="str">
        <f t="shared" si="27"/>
        <v>UPDATE WipDetails SET ForecastData = 1144 WHERE WipMaster_Id IN (SELECT id FROM WipMasters WHERE issuedmonth = 'January' AND IssuedYear = 2026) AND CommitmentPeriod = 3 AND CASIN = 'B08X2FTFNY';</v>
      </c>
    </row>
    <row r="876" spans="1:7" ht="15.75" x14ac:dyDescent="0.25">
      <c r="A876" s="5" t="s">
        <v>1558</v>
      </c>
      <c r="B876" s="5">
        <v>504</v>
      </c>
      <c r="C876" s="5">
        <v>3</v>
      </c>
      <c r="D876" s="6">
        <v>46107.333333333336</v>
      </c>
      <c r="E876" s="15">
        <f t="shared" si="26"/>
        <v>670</v>
      </c>
      <c r="F876" s="10">
        <v>670.32</v>
      </c>
      <c r="G876" t="str">
        <f t="shared" si="27"/>
        <v>UPDATE WipDetails SET ForecastData = 670 WHERE WipMaster_Id IN (SELECT id FROM WipMasters WHERE issuedmonth = 'January' AND IssuedYear = 2026) AND CommitmentPeriod = 3 AND CASIN = 'B08X2FTFPC';</v>
      </c>
    </row>
    <row r="877" spans="1:7" ht="15.75" x14ac:dyDescent="0.25">
      <c r="A877" s="5" t="s">
        <v>342</v>
      </c>
      <c r="B877" s="5">
        <v>1000</v>
      </c>
      <c r="C877" s="5">
        <v>3</v>
      </c>
      <c r="D877" s="6">
        <v>46107.333333333336</v>
      </c>
      <c r="E877" s="15">
        <f t="shared" si="26"/>
        <v>1330</v>
      </c>
      <c r="F877" s="10">
        <v>1330</v>
      </c>
      <c r="G877" t="str">
        <f t="shared" si="27"/>
        <v>UPDATE WipDetails SET ForecastData = 1330 WHERE WipMaster_Id IN (SELECT id FROM WipMasters WHERE issuedmonth = 'January' AND IssuedYear = 2026) AND CommitmentPeriod = 3 AND CASIN = 'B08X2FTFQ5';</v>
      </c>
    </row>
    <row r="878" spans="1:7" ht="15.75" x14ac:dyDescent="0.25">
      <c r="A878" s="5" t="s">
        <v>310</v>
      </c>
      <c r="B878" s="5">
        <v>96</v>
      </c>
      <c r="C878" s="5">
        <v>3</v>
      </c>
      <c r="D878" s="6">
        <v>46107.333333333336</v>
      </c>
      <c r="E878" s="15">
        <f t="shared" si="26"/>
        <v>128</v>
      </c>
      <c r="F878" s="10">
        <v>127.68</v>
      </c>
      <c r="G878" t="str">
        <f t="shared" si="27"/>
        <v>UPDATE WipDetails SET ForecastData = 128 WHERE WipMaster_Id IN (SELECT id FROM WipMasters WHERE issuedmonth = 'January' AND IssuedYear = 2026) AND CommitmentPeriod = 3 AND CASIN = 'B08X2FVPG5';</v>
      </c>
    </row>
    <row r="879" spans="1:7" ht="15.75" x14ac:dyDescent="0.25">
      <c r="A879" s="5" t="s">
        <v>373</v>
      </c>
      <c r="B879" s="5">
        <v>432</v>
      </c>
      <c r="C879" s="5">
        <v>3</v>
      </c>
      <c r="D879" s="6">
        <v>46107.333333333336</v>
      </c>
      <c r="E879" s="15">
        <f t="shared" si="26"/>
        <v>575</v>
      </c>
      <c r="F879" s="10">
        <v>574.55999999999995</v>
      </c>
      <c r="G879" t="str">
        <f t="shared" si="27"/>
        <v>UPDATE WipDetails SET ForecastData = 575 WHERE WipMaster_Id IN (SELECT id FROM WipMasters WHERE issuedmonth = 'January' AND IssuedYear = 2026) AND CommitmentPeriod = 3 AND CASIN = 'B08X2FX8SX';</v>
      </c>
    </row>
    <row r="880" spans="1:7" ht="15.75" x14ac:dyDescent="0.25">
      <c r="A880" s="5" t="s">
        <v>340</v>
      </c>
      <c r="B880" s="5">
        <v>1320</v>
      </c>
      <c r="C880" s="5">
        <v>3</v>
      </c>
      <c r="D880" s="6">
        <v>46107.333333333336</v>
      </c>
      <c r="E880" s="15">
        <f t="shared" si="26"/>
        <v>1756</v>
      </c>
      <c r="F880" s="10">
        <v>1755.6</v>
      </c>
      <c r="G880" t="str">
        <f t="shared" si="27"/>
        <v>UPDATE WipDetails SET ForecastData = 1756 WHERE WipMaster_Id IN (SELECT id FROM WipMasters WHERE issuedmonth = 'January' AND IssuedYear = 2026) AND CommitmentPeriod = 3 AND CASIN = 'B08X2FX8WK';</v>
      </c>
    </row>
    <row r="881" spans="1:7" ht="15.75" x14ac:dyDescent="0.25">
      <c r="A881" s="5" t="s">
        <v>1586</v>
      </c>
      <c r="B881" s="5">
        <v>558</v>
      </c>
      <c r="C881" s="5">
        <v>3</v>
      </c>
      <c r="D881" s="6">
        <v>46107.333333333336</v>
      </c>
      <c r="E881" s="15">
        <f t="shared" si="26"/>
        <v>742</v>
      </c>
      <c r="F881" s="10">
        <v>742.14</v>
      </c>
      <c r="G881" t="str">
        <f t="shared" si="27"/>
        <v>UPDATE WipDetails SET ForecastData = 742 WHERE WipMaster_Id IN (SELECT id FROM WipMasters WHERE issuedmonth = 'January' AND IssuedYear = 2026) AND CommitmentPeriod = 3 AND CASIN = 'B08X2GBGH4';</v>
      </c>
    </row>
    <row r="882" spans="1:7" ht="15.75" x14ac:dyDescent="0.25">
      <c r="A882" s="5" t="s">
        <v>375</v>
      </c>
      <c r="B882" s="5">
        <v>320</v>
      </c>
      <c r="C882" s="5">
        <v>3</v>
      </c>
      <c r="D882" s="6">
        <v>46107.333333333336</v>
      </c>
      <c r="E882" s="15">
        <f t="shared" si="26"/>
        <v>426</v>
      </c>
      <c r="F882" s="10">
        <v>425.6</v>
      </c>
      <c r="G882" t="str">
        <f t="shared" si="27"/>
        <v>UPDATE WipDetails SET ForecastData = 426 WHERE WipMaster_Id IN (SELECT id FROM WipMasters WHERE issuedmonth = 'January' AND IssuedYear = 2026) AND CommitmentPeriod = 3 AND CASIN = 'B08X2GBGPF';</v>
      </c>
    </row>
    <row r="883" spans="1:7" ht="15.75" x14ac:dyDescent="0.25">
      <c r="A883" s="5" t="s">
        <v>1554</v>
      </c>
      <c r="B883" s="5">
        <v>792</v>
      </c>
      <c r="C883" s="5">
        <v>3</v>
      </c>
      <c r="D883" s="6">
        <v>46107.333333333336</v>
      </c>
      <c r="E883" s="15">
        <f t="shared" si="26"/>
        <v>1053</v>
      </c>
      <c r="F883" s="10">
        <v>1053.3600000000001</v>
      </c>
      <c r="G883" t="str">
        <f t="shared" si="27"/>
        <v>UPDATE WipDetails SET ForecastData = 1053 WHERE WipMaster_Id IN (SELECT id FROM WipMasters WHERE issuedmonth = 'January' AND IssuedYear = 2026) AND CommitmentPeriod = 3 AND CASIN = 'B08X2GFKT1';</v>
      </c>
    </row>
    <row r="884" spans="1:7" ht="15.75" x14ac:dyDescent="0.25">
      <c r="A884" s="5" t="s">
        <v>1540</v>
      </c>
      <c r="B884" s="5">
        <v>666</v>
      </c>
      <c r="C884" s="5">
        <v>3</v>
      </c>
      <c r="D884" s="6">
        <v>46107.333333333336</v>
      </c>
      <c r="E884" s="15">
        <f t="shared" si="26"/>
        <v>886</v>
      </c>
      <c r="F884" s="10">
        <v>885.78</v>
      </c>
      <c r="G884" t="str">
        <f t="shared" si="27"/>
        <v>UPDATE WipDetails SET ForecastData = 886 WHERE WipMaster_Id IN (SELECT id FROM WipMasters WHERE issuedmonth = 'January' AND IssuedYear = 2026) AND CommitmentPeriod = 3 AND CASIN = 'B08X2GL7WZ';</v>
      </c>
    </row>
    <row r="885" spans="1:7" ht="15.75" x14ac:dyDescent="0.25">
      <c r="A885" s="5" t="s">
        <v>343</v>
      </c>
      <c r="B885" s="5">
        <v>100</v>
      </c>
      <c r="C885" s="5">
        <v>3</v>
      </c>
      <c r="D885" s="6">
        <v>46107.333333333336</v>
      </c>
      <c r="E885" s="15">
        <f t="shared" si="26"/>
        <v>133</v>
      </c>
      <c r="F885" s="10">
        <v>133</v>
      </c>
      <c r="G885" t="str">
        <f t="shared" si="27"/>
        <v>UPDATE WipDetails SET ForecastData = 133 WHERE WipMaster_Id IN (SELECT id FROM WipMasters WHERE issuedmonth = 'January' AND IssuedYear = 2026) AND CommitmentPeriod = 3 AND CASIN = 'B08X2GL82M';</v>
      </c>
    </row>
    <row r="886" spans="1:7" ht="15.75" x14ac:dyDescent="0.25">
      <c r="A886" s="5" t="s">
        <v>1567</v>
      </c>
      <c r="B886" s="5">
        <v>400</v>
      </c>
      <c r="C886" s="5">
        <v>3</v>
      </c>
      <c r="D886" s="6">
        <v>46107.333333333336</v>
      </c>
      <c r="E886" s="15">
        <f t="shared" si="26"/>
        <v>532</v>
      </c>
      <c r="F886" s="10">
        <v>532</v>
      </c>
      <c r="G886" t="str">
        <f t="shared" si="27"/>
        <v>UPDATE WipDetails SET ForecastData = 532 WHERE WipMaster_Id IN (SELECT id FROM WipMasters WHERE issuedmonth = 'January' AND IssuedYear = 2026) AND CommitmentPeriod = 3 AND CASIN = 'B08X2GL831';</v>
      </c>
    </row>
    <row r="887" spans="1:7" ht="15.75" x14ac:dyDescent="0.25">
      <c r="A887" s="5" t="s">
        <v>314</v>
      </c>
      <c r="B887" s="5">
        <v>420</v>
      </c>
      <c r="C887" s="5">
        <v>3</v>
      </c>
      <c r="D887" s="6">
        <v>46107.333333333336</v>
      </c>
      <c r="E887" s="15">
        <f t="shared" si="26"/>
        <v>559</v>
      </c>
      <c r="F887" s="10">
        <v>558.6</v>
      </c>
      <c r="G887" t="str">
        <f t="shared" si="27"/>
        <v>UPDATE WipDetails SET ForecastData = 559 WHERE WipMaster_Id IN (SELECT id FROM WipMasters WHERE issuedmonth = 'January' AND IssuedYear = 2026) AND CommitmentPeriod = 3 AND CASIN = 'B08X2GM17B';</v>
      </c>
    </row>
    <row r="888" spans="1:7" ht="15.75" x14ac:dyDescent="0.25">
      <c r="A888" s="5" t="s">
        <v>369</v>
      </c>
      <c r="B888" s="5">
        <v>280</v>
      </c>
      <c r="C888" s="5">
        <v>3</v>
      </c>
      <c r="D888" s="6">
        <v>46107.333333333336</v>
      </c>
      <c r="E888" s="15">
        <f t="shared" si="26"/>
        <v>372</v>
      </c>
      <c r="F888" s="10">
        <v>372.4</v>
      </c>
      <c r="G888" t="str">
        <f t="shared" si="27"/>
        <v>UPDATE WipDetails SET ForecastData = 372 WHERE WipMaster_Id IN (SELECT id FROM WipMasters WHERE issuedmonth = 'January' AND IssuedYear = 2026) AND CommitmentPeriod = 3 AND CASIN = 'B08X2GQ8JD';</v>
      </c>
    </row>
    <row r="889" spans="1:7" ht="15.75" x14ac:dyDescent="0.25">
      <c r="A889" s="5" t="s">
        <v>1593</v>
      </c>
      <c r="B889" s="5">
        <v>378</v>
      </c>
      <c r="C889" s="5">
        <v>3</v>
      </c>
      <c r="D889" s="6">
        <v>46107.333333333336</v>
      </c>
      <c r="E889" s="15">
        <f t="shared" si="26"/>
        <v>503</v>
      </c>
      <c r="F889" s="10">
        <v>502.74</v>
      </c>
      <c r="G889" t="str">
        <f t="shared" si="27"/>
        <v>UPDATE WipDetails SET ForecastData = 503 WHERE WipMaster_Id IN (SELECT id FROM WipMasters WHERE issuedmonth = 'January' AND IssuedYear = 2026) AND CommitmentPeriod = 3 AND CASIN = 'B08X2GVKTY';</v>
      </c>
    </row>
    <row r="890" spans="1:7" ht="15.75" x14ac:dyDescent="0.25">
      <c r="A890" s="5" t="s">
        <v>312</v>
      </c>
      <c r="B890" s="5">
        <v>168</v>
      </c>
      <c r="C890" s="5">
        <v>3</v>
      </c>
      <c r="D890" s="6">
        <v>46107.333333333336</v>
      </c>
      <c r="E890" s="15">
        <f t="shared" si="26"/>
        <v>223</v>
      </c>
      <c r="F890" s="10">
        <v>223.44</v>
      </c>
      <c r="G890" t="str">
        <f t="shared" si="27"/>
        <v>UPDATE WipDetails SET ForecastData = 223 WHERE WipMaster_Id IN (SELECT id FROM WipMasters WHERE issuedmonth = 'January' AND IssuedYear = 2026) AND CommitmentPeriod = 3 AND CASIN = 'B08X2GVKXV';</v>
      </c>
    </row>
    <row r="891" spans="1:7" ht="15.75" x14ac:dyDescent="0.25">
      <c r="A891" s="5" t="s">
        <v>1570</v>
      </c>
      <c r="B891" s="5">
        <v>54</v>
      </c>
      <c r="C891" s="5">
        <v>3</v>
      </c>
      <c r="D891" s="6">
        <v>46107.333333333336</v>
      </c>
      <c r="E891" s="15">
        <f t="shared" si="26"/>
        <v>72</v>
      </c>
      <c r="F891" s="10">
        <v>71.819999999999993</v>
      </c>
      <c r="G891" t="str">
        <f t="shared" si="27"/>
        <v>UPDATE WipDetails SET ForecastData = 72 WHERE WipMaster_Id IN (SELECT id FROM WipMasters WHERE issuedmonth = 'January' AND IssuedYear = 2026) AND CommitmentPeriod = 3 AND CASIN = 'B08X2H31J6';</v>
      </c>
    </row>
    <row r="892" spans="1:7" ht="15.75" x14ac:dyDescent="0.25">
      <c r="A892" s="5" t="s">
        <v>317</v>
      </c>
      <c r="B892" s="5">
        <v>264</v>
      </c>
      <c r="C892" s="5">
        <v>3</v>
      </c>
      <c r="D892" s="6">
        <v>46107.333333333336</v>
      </c>
      <c r="E892" s="15">
        <f t="shared" si="26"/>
        <v>351</v>
      </c>
      <c r="F892" s="10">
        <v>351.12</v>
      </c>
      <c r="G892" t="str">
        <f t="shared" si="27"/>
        <v>UPDATE WipDetails SET ForecastData = 351 WHERE WipMaster_Id IN (SELECT id FROM WipMasters WHERE issuedmonth = 'January' AND IssuedYear = 2026) AND CommitmentPeriod = 3 AND CASIN = 'B08X2H31K5';</v>
      </c>
    </row>
    <row r="893" spans="1:7" ht="15.75" x14ac:dyDescent="0.25">
      <c r="A893" s="5" t="s">
        <v>316</v>
      </c>
      <c r="B893" s="5">
        <v>60</v>
      </c>
      <c r="C893" s="5">
        <v>3</v>
      </c>
      <c r="D893" s="6">
        <v>46107.333333333336</v>
      </c>
      <c r="E893" s="15">
        <f t="shared" si="26"/>
        <v>80</v>
      </c>
      <c r="F893" s="10">
        <v>79.8</v>
      </c>
      <c r="G893" t="str">
        <f t="shared" si="27"/>
        <v>UPDATE WipDetails SET ForecastData = 80 WHERE WipMaster_Id IN (SELECT id FROM WipMasters WHERE issuedmonth = 'January' AND IssuedYear = 2026) AND CommitmentPeriod = 3 AND CASIN = 'B08X2H31LZ';</v>
      </c>
    </row>
    <row r="894" spans="1:7" ht="15.75" x14ac:dyDescent="0.25">
      <c r="A894" s="5" t="s">
        <v>2089</v>
      </c>
      <c r="B894" s="5">
        <v>110</v>
      </c>
      <c r="C894" s="5">
        <v>3</v>
      </c>
      <c r="D894" s="6">
        <v>46107.333333333336</v>
      </c>
      <c r="E894" s="15">
        <f t="shared" si="26"/>
        <v>146</v>
      </c>
      <c r="F894" s="10">
        <v>146.30000000000001</v>
      </c>
      <c r="G894" t="str">
        <f t="shared" si="27"/>
        <v>UPDATE WipDetails SET ForecastData = 146 WHERE WipMaster_Id IN (SELECT id FROM WipMasters WHERE issuedmonth = 'January' AND IssuedYear = 2026) AND CommitmentPeriod = 3 AND CASIN = 'B08XQW89Q9';</v>
      </c>
    </row>
    <row r="895" spans="1:7" ht="15.75" x14ac:dyDescent="0.25">
      <c r="A895" s="5" t="s">
        <v>2264</v>
      </c>
      <c r="B895" s="5">
        <v>0</v>
      </c>
      <c r="C895" s="5">
        <v>3</v>
      </c>
      <c r="D895" s="6">
        <v>46107.333333333336</v>
      </c>
      <c r="E895" s="15">
        <f t="shared" si="26"/>
        <v>0</v>
      </c>
      <c r="F895" s="10">
        <v>0</v>
      </c>
      <c r="G895" t="str">
        <f t="shared" si="27"/>
        <v>UPDATE WipDetails SET ForecastData = 0 WHERE WipMaster_Id IN (SELECT id FROM WipMasters WHERE issuedmonth = 'January' AND IssuedYear = 2026) AND CommitmentPeriod = 3 AND CASIN = 'B08XQWHQC1';</v>
      </c>
    </row>
    <row r="896" spans="1:7" ht="15.75" x14ac:dyDescent="0.25">
      <c r="A896" s="5" t="s">
        <v>2217</v>
      </c>
      <c r="B896" s="5">
        <v>0</v>
      </c>
      <c r="C896" s="5">
        <v>3</v>
      </c>
      <c r="D896" s="6">
        <v>46107.333333333336</v>
      </c>
      <c r="E896" s="15">
        <f t="shared" si="26"/>
        <v>0</v>
      </c>
      <c r="F896" s="10">
        <v>0</v>
      </c>
      <c r="G896" t="str">
        <f t="shared" si="27"/>
        <v>UPDATE WipDetails SET ForecastData = 0 WHERE WipMaster_Id IN (SELECT id FROM WipMasters WHERE issuedmonth = 'January' AND IssuedYear = 2026) AND CommitmentPeriod = 3 AND CASIN = 'B08XQWLJXF';</v>
      </c>
    </row>
    <row r="897" spans="1:7" ht="15.75" x14ac:dyDescent="0.25">
      <c r="A897" s="5" t="s">
        <v>2134</v>
      </c>
      <c r="B897" s="5">
        <v>414</v>
      </c>
      <c r="C897" s="5">
        <v>3</v>
      </c>
      <c r="D897" s="6">
        <v>46107.333333333336</v>
      </c>
      <c r="E897" s="15">
        <f t="shared" si="26"/>
        <v>551</v>
      </c>
      <c r="F897" s="10">
        <v>550.62</v>
      </c>
      <c r="G897" t="str">
        <f t="shared" si="27"/>
        <v>UPDATE WipDetails SET ForecastData = 551 WHERE WipMaster_Id IN (SELECT id FROM WipMasters WHERE issuedmonth = 'January' AND IssuedYear = 2026) AND CommitmentPeriod = 3 AND CASIN = 'B08XQWLK43';</v>
      </c>
    </row>
    <row r="898" spans="1:7" ht="15.75" x14ac:dyDescent="0.25">
      <c r="A898" s="5" t="s">
        <v>2151</v>
      </c>
      <c r="B898" s="5">
        <v>352</v>
      </c>
      <c r="C898" s="5">
        <v>3</v>
      </c>
      <c r="D898" s="6">
        <v>46107.333333333336</v>
      </c>
      <c r="E898" s="15">
        <f t="shared" si="26"/>
        <v>468</v>
      </c>
      <c r="F898" s="10">
        <v>468.16</v>
      </c>
      <c r="G898" t="str">
        <f t="shared" si="27"/>
        <v>UPDATE WipDetails SET ForecastData = 468 WHERE WipMaster_Id IN (SELECT id FROM WipMasters WHERE issuedmonth = 'January' AND IssuedYear = 2026) AND CommitmentPeriod = 3 AND CASIN = 'B08XQWMHKV';</v>
      </c>
    </row>
    <row r="899" spans="1:7" ht="15.75" x14ac:dyDescent="0.25">
      <c r="A899" s="5" t="s">
        <v>2224</v>
      </c>
      <c r="B899" s="5">
        <v>0</v>
      </c>
      <c r="C899" s="5">
        <v>3</v>
      </c>
      <c r="D899" s="6">
        <v>46107.333333333336</v>
      </c>
      <c r="E899" s="15">
        <f t="shared" ref="E899:E962" si="28">ROUND(F899,0)</f>
        <v>0</v>
      </c>
      <c r="F899" s="10">
        <v>0</v>
      </c>
      <c r="G899" t="str">
        <f t="shared" ref="G899:G962" si="29">"UPDATE WipDetails SET ForecastData = "&amp; E899 &amp;" WHERE WipMaster_Id IN (SELECT id FROM WipMasters WHERE issuedmonth = 'January' AND IssuedYear = 2026) AND CommitmentPeriod = 3 AND CASIN = '"&amp; A899 &amp;"';"</f>
        <v>UPDATE WipDetails SET ForecastData = 0 WHERE WipMaster_Id IN (SELECT id FROM WipMasters WHERE issuedmonth = 'January' AND IssuedYear = 2026) AND CommitmentPeriod = 3 AND CASIN = 'B08XQWPXSL';</v>
      </c>
    </row>
    <row r="900" spans="1:7" ht="15.75" x14ac:dyDescent="0.25">
      <c r="A900" s="5" t="s">
        <v>397</v>
      </c>
      <c r="B900" s="5">
        <v>140</v>
      </c>
      <c r="C900" s="5">
        <v>3</v>
      </c>
      <c r="D900" s="6">
        <v>46107.333333333336</v>
      </c>
      <c r="E900" s="15">
        <f t="shared" si="28"/>
        <v>186</v>
      </c>
      <c r="F900" s="10">
        <v>186.2</v>
      </c>
      <c r="G900" t="str">
        <f t="shared" si="29"/>
        <v>UPDATE WipDetails SET ForecastData = 186 WHERE WipMaster_Id IN (SELECT id FROM WipMasters WHERE issuedmonth = 'January' AND IssuedYear = 2026) AND CommitmentPeriod = 3 AND CASIN = 'B08XQWS2QF';</v>
      </c>
    </row>
    <row r="901" spans="1:7" ht="15.75" x14ac:dyDescent="0.25">
      <c r="A901" s="5" t="s">
        <v>2074</v>
      </c>
      <c r="B901" s="5">
        <v>54</v>
      </c>
      <c r="C901" s="5">
        <v>3</v>
      </c>
      <c r="D901" s="6">
        <v>46107.333333333336</v>
      </c>
      <c r="E901" s="15">
        <f t="shared" si="28"/>
        <v>72</v>
      </c>
      <c r="F901" s="10">
        <v>71.819999999999993</v>
      </c>
      <c r="G901" t="str">
        <f t="shared" si="29"/>
        <v>UPDATE WipDetails SET ForecastData = 72 WHERE WipMaster_Id IN (SELECT id FROM WipMasters WHERE issuedmonth = 'January' AND IssuedYear = 2026) AND CommitmentPeriod = 3 AND CASIN = 'B08XQWS2RN';</v>
      </c>
    </row>
    <row r="902" spans="1:7" ht="15.75" x14ac:dyDescent="0.25">
      <c r="A902" s="5" t="s">
        <v>2030</v>
      </c>
      <c r="B902" s="5">
        <v>264</v>
      </c>
      <c r="C902" s="5">
        <v>3</v>
      </c>
      <c r="D902" s="6">
        <v>46107.333333333336</v>
      </c>
      <c r="E902" s="15">
        <f t="shared" si="28"/>
        <v>351</v>
      </c>
      <c r="F902" s="10">
        <v>351.12</v>
      </c>
      <c r="G902" t="str">
        <f t="shared" si="29"/>
        <v>UPDATE WipDetails SET ForecastData = 351 WHERE WipMaster_Id IN (SELECT id FROM WipMasters WHERE issuedmonth = 'January' AND IssuedYear = 2026) AND CommitmentPeriod = 3 AND CASIN = 'B08XQWS7CZ';</v>
      </c>
    </row>
    <row r="903" spans="1:7" ht="15.75" x14ac:dyDescent="0.25">
      <c r="A903" s="5" t="s">
        <v>2214</v>
      </c>
      <c r="B903" s="5">
        <v>0</v>
      </c>
      <c r="C903" s="5">
        <v>3</v>
      </c>
      <c r="D903" s="6">
        <v>46107.333333333336</v>
      </c>
      <c r="E903" s="15">
        <f t="shared" si="28"/>
        <v>0</v>
      </c>
      <c r="F903" s="10">
        <v>0</v>
      </c>
      <c r="G903" t="str">
        <f t="shared" si="29"/>
        <v>UPDATE WipDetails SET ForecastData = 0 WHERE WipMaster_Id IN (SELECT id FROM WipMasters WHERE issuedmonth = 'January' AND IssuedYear = 2026) AND CommitmentPeriod = 3 AND CASIN = 'B08XQWS7JN';</v>
      </c>
    </row>
    <row r="904" spans="1:7" ht="15.75" x14ac:dyDescent="0.25">
      <c r="A904" s="5" t="s">
        <v>2144</v>
      </c>
      <c r="B904" s="5">
        <v>176</v>
      </c>
      <c r="C904" s="5">
        <v>3</v>
      </c>
      <c r="D904" s="6">
        <v>46107.333333333336</v>
      </c>
      <c r="E904" s="15">
        <f t="shared" si="28"/>
        <v>234</v>
      </c>
      <c r="F904" s="10">
        <v>234.08</v>
      </c>
      <c r="G904" t="str">
        <f t="shared" si="29"/>
        <v>UPDATE WipDetails SET ForecastData = 234 WHERE WipMaster_Id IN (SELECT id FROM WipMasters WHERE issuedmonth = 'January' AND IssuedYear = 2026) AND CommitmentPeriod = 3 AND CASIN = 'B08XQWSGKY';</v>
      </c>
    </row>
    <row r="905" spans="1:7" ht="15.75" x14ac:dyDescent="0.25">
      <c r="A905" s="5" t="s">
        <v>2132</v>
      </c>
      <c r="B905" s="5">
        <v>308</v>
      </c>
      <c r="C905" s="5">
        <v>3</v>
      </c>
      <c r="D905" s="6">
        <v>46107.333333333336</v>
      </c>
      <c r="E905" s="15">
        <f t="shared" si="28"/>
        <v>410</v>
      </c>
      <c r="F905" s="10">
        <v>409.64</v>
      </c>
      <c r="G905" t="str">
        <f t="shared" si="29"/>
        <v>UPDATE WipDetails SET ForecastData = 410 WHERE WipMaster_Id IN (SELECT id FROM WipMasters WHERE issuedmonth = 'January' AND IssuedYear = 2026) AND CommitmentPeriod = 3 AND CASIN = 'B08XQWSGPQ';</v>
      </c>
    </row>
    <row r="906" spans="1:7" ht="15.75" x14ac:dyDescent="0.25">
      <c r="A906" s="5" t="s">
        <v>411</v>
      </c>
      <c r="B906" s="5">
        <v>0</v>
      </c>
      <c r="C906" s="5">
        <v>3</v>
      </c>
      <c r="D906" s="6">
        <v>46107.333333333336</v>
      </c>
      <c r="E906" s="15">
        <f t="shared" si="28"/>
        <v>0</v>
      </c>
      <c r="F906" s="10">
        <v>0</v>
      </c>
      <c r="G906" t="str">
        <f t="shared" si="29"/>
        <v>UPDATE WipDetails SET ForecastData = 0 WHERE WipMaster_Id IN (SELECT id FROM WipMasters WHERE issuedmonth = 'January' AND IssuedYear = 2026) AND CommitmentPeriod = 3 AND CASIN = 'B08XQWTMK9';</v>
      </c>
    </row>
    <row r="907" spans="1:7" ht="15.75" x14ac:dyDescent="0.25">
      <c r="A907" s="5" t="s">
        <v>387</v>
      </c>
      <c r="B907" s="5">
        <v>672</v>
      </c>
      <c r="C907" s="5">
        <v>3</v>
      </c>
      <c r="D907" s="6">
        <v>46107.333333333336</v>
      </c>
      <c r="E907" s="15">
        <f t="shared" si="28"/>
        <v>894</v>
      </c>
      <c r="F907" s="10">
        <v>893.76</v>
      </c>
      <c r="G907" t="str">
        <f t="shared" si="29"/>
        <v>UPDATE WipDetails SET ForecastData = 894 WHERE WipMaster_Id IN (SELECT id FROM WipMasters WHERE issuedmonth = 'January' AND IssuedYear = 2026) AND CommitmentPeriod = 3 AND CASIN = 'B08XQWWDJN';</v>
      </c>
    </row>
    <row r="908" spans="1:7" ht="15.75" x14ac:dyDescent="0.25">
      <c r="A908" s="5" t="s">
        <v>2073</v>
      </c>
      <c r="B908" s="5">
        <v>306</v>
      </c>
      <c r="C908" s="5">
        <v>3</v>
      </c>
      <c r="D908" s="6">
        <v>46107.333333333336</v>
      </c>
      <c r="E908" s="15">
        <f t="shared" si="28"/>
        <v>407</v>
      </c>
      <c r="F908" s="10">
        <v>406.98</v>
      </c>
      <c r="G908" t="str">
        <f t="shared" si="29"/>
        <v>UPDATE WipDetails SET ForecastData = 407 WHERE WipMaster_Id IN (SELECT id FROM WipMasters WHERE issuedmonth = 'January' AND IssuedYear = 2026) AND CommitmentPeriod = 3 AND CASIN = 'B08XQX28TD';</v>
      </c>
    </row>
    <row r="909" spans="1:7" ht="15.75" x14ac:dyDescent="0.25">
      <c r="A909" s="5" t="s">
        <v>2158</v>
      </c>
      <c r="B909" s="5">
        <v>198</v>
      </c>
      <c r="C909" s="5">
        <v>3</v>
      </c>
      <c r="D909" s="6">
        <v>46107.333333333336</v>
      </c>
      <c r="E909" s="15">
        <f t="shared" si="28"/>
        <v>263</v>
      </c>
      <c r="F909" s="10">
        <v>263.34000000000003</v>
      </c>
      <c r="G909" t="str">
        <f t="shared" si="29"/>
        <v>UPDATE WipDetails SET ForecastData = 263 WHERE WipMaster_Id IN (SELECT id FROM WipMasters WHERE issuedmonth = 'January' AND IssuedYear = 2026) AND CommitmentPeriod = 3 AND CASIN = 'B08XQX2KW1';</v>
      </c>
    </row>
    <row r="910" spans="1:7" ht="15.75" x14ac:dyDescent="0.25">
      <c r="A910" s="5" t="s">
        <v>413</v>
      </c>
      <c r="B910" s="5">
        <v>0</v>
      </c>
      <c r="C910" s="5">
        <v>3</v>
      </c>
      <c r="D910" s="6">
        <v>46107.333333333336</v>
      </c>
      <c r="E910" s="15">
        <f t="shared" si="28"/>
        <v>0</v>
      </c>
      <c r="F910" s="10">
        <v>0</v>
      </c>
      <c r="G910" t="str">
        <f t="shared" si="29"/>
        <v>UPDATE WipDetails SET ForecastData = 0 WHERE WipMaster_Id IN (SELECT id FROM WipMasters WHERE issuedmonth = 'January' AND IssuedYear = 2026) AND CommitmentPeriod = 3 AND CASIN = 'B08XQX2KYN';</v>
      </c>
    </row>
    <row r="911" spans="1:7" ht="15.75" x14ac:dyDescent="0.25">
      <c r="A911" s="5" t="s">
        <v>2223</v>
      </c>
      <c r="B911" s="5">
        <v>0</v>
      </c>
      <c r="C911" s="5">
        <v>3</v>
      </c>
      <c r="D911" s="6">
        <v>46107.333333333336</v>
      </c>
      <c r="E911" s="15">
        <f t="shared" si="28"/>
        <v>0</v>
      </c>
      <c r="F911" s="10">
        <v>0</v>
      </c>
      <c r="G911" t="str">
        <f t="shared" si="29"/>
        <v>UPDATE WipDetails SET ForecastData = 0 WHERE WipMaster_Id IN (SELECT id FROM WipMasters WHERE issuedmonth = 'January' AND IssuedYear = 2026) AND CommitmentPeriod = 3 AND CASIN = 'B08XQX34WR';</v>
      </c>
    </row>
    <row r="912" spans="1:7" ht="15.75" x14ac:dyDescent="0.25">
      <c r="A912" s="5" t="s">
        <v>2029</v>
      </c>
      <c r="B912" s="5">
        <v>176</v>
      </c>
      <c r="C912" s="5">
        <v>3</v>
      </c>
      <c r="D912" s="6">
        <v>46107.333333333336</v>
      </c>
      <c r="E912" s="15">
        <f t="shared" si="28"/>
        <v>234</v>
      </c>
      <c r="F912" s="10">
        <v>234.08</v>
      </c>
      <c r="G912" t="str">
        <f t="shared" si="29"/>
        <v>UPDATE WipDetails SET ForecastData = 234 WHERE WipMaster_Id IN (SELECT id FROM WipMasters WHERE issuedmonth = 'January' AND IssuedYear = 2026) AND CommitmentPeriod = 3 AND CASIN = 'B08XQX3PGL';</v>
      </c>
    </row>
    <row r="913" spans="1:7" ht="15.75" x14ac:dyDescent="0.25">
      <c r="A913" s="5" t="s">
        <v>407</v>
      </c>
      <c r="B913" s="5">
        <v>616</v>
      </c>
      <c r="C913" s="5">
        <v>3</v>
      </c>
      <c r="D913" s="6">
        <v>46107.333333333336</v>
      </c>
      <c r="E913" s="15">
        <f t="shared" si="28"/>
        <v>819</v>
      </c>
      <c r="F913" s="10">
        <v>819.28</v>
      </c>
      <c r="G913" t="str">
        <f t="shared" si="29"/>
        <v>UPDATE WipDetails SET ForecastData = 819 WHERE WipMaster_Id IN (SELECT id FROM WipMasters WHERE issuedmonth = 'January' AND IssuedYear = 2026) AND CommitmentPeriod = 3 AND CASIN = 'B08XQX65BV';</v>
      </c>
    </row>
    <row r="914" spans="1:7" ht="15.75" x14ac:dyDescent="0.25">
      <c r="A914" s="5" t="s">
        <v>2095</v>
      </c>
      <c r="B914" s="5">
        <v>198</v>
      </c>
      <c r="C914" s="5">
        <v>3</v>
      </c>
      <c r="D914" s="6">
        <v>46107.333333333336</v>
      </c>
      <c r="E914" s="15">
        <f t="shared" si="28"/>
        <v>263</v>
      </c>
      <c r="F914" s="10">
        <v>263.34000000000003</v>
      </c>
      <c r="G914" t="str">
        <f t="shared" si="29"/>
        <v>UPDATE WipDetails SET ForecastData = 263 WHERE WipMaster_Id IN (SELECT id FROM WipMasters WHERE issuedmonth = 'January' AND IssuedYear = 2026) AND CommitmentPeriod = 3 AND CASIN = 'B08XQX65DJ';</v>
      </c>
    </row>
    <row r="915" spans="1:7" ht="15.75" x14ac:dyDescent="0.25">
      <c r="A915" s="5" t="s">
        <v>2267</v>
      </c>
      <c r="B915" s="5">
        <v>0</v>
      </c>
      <c r="C915" s="5">
        <v>3</v>
      </c>
      <c r="D915" s="6">
        <v>46107.333333333336</v>
      </c>
      <c r="E915" s="15">
        <f t="shared" si="28"/>
        <v>0</v>
      </c>
      <c r="F915" s="10">
        <v>0</v>
      </c>
      <c r="G915" t="str">
        <f t="shared" si="29"/>
        <v>UPDATE WipDetails SET ForecastData = 0 WHERE WipMaster_Id IN (SELECT id FROM WipMasters WHERE issuedmonth = 'January' AND IssuedYear = 2026) AND CommitmentPeriod = 3 AND CASIN = 'B08XQX69WB';</v>
      </c>
    </row>
    <row r="916" spans="1:7" ht="15.75" x14ac:dyDescent="0.25">
      <c r="A916" s="5" t="s">
        <v>2329</v>
      </c>
      <c r="B916" s="5">
        <v>66</v>
      </c>
      <c r="C916" s="5">
        <v>3</v>
      </c>
      <c r="D916" s="6">
        <v>46107.333333333336</v>
      </c>
      <c r="E916" s="15">
        <f t="shared" si="28"/>
        <v>88</v>
      </c>
      <c r="F916" s="10">
        <v>87.78</v>
      </c>
      <c r="G916" t="str">
        <f t="shared" si="29"/>
        <v>UPDATE WipDetails SET ForecastData = 88 WHERE WipMaster_Id IN (SELECT id FROM WipMasters WHERE issuedmonth = 'January' AND IssuedYear = 2026) AND CommitmentPeriod = 3 AND CASIN = 'B08XQX6PMN';</v>
      </c>
    </row>
    <row r="917" spans="1:7" ht="15.75" x14ac:dyDescent="0.25">
      <c r="A917" s="5" t="s">
        <v>408</v>
      </c>
      <c r="B917" s="5">
        <v>506</v>
      </c>
      <c r="C917" s="5">
        <v>3</v>
      </c>
      <c r="D917" s="6">
        <v>46107.333333333336</v>
      </c>
      <c r="E917" s="15">
        <f t="shared" si="28"/>
        <v>673</v>
      </c>
      <c r="F917" s="10">
        <v>672.98</v>
      </c>
      <c r="G917" t="str">
        <f t="shared" si="29"/>
        <v>UPDATE WipDetails SET ForecastData = 673 WHERE WipMaster_Id IN (SELECT id FROM WipMasters WHERE issuedmonth = 'January' AND IssuedYear = 2026) AND CommitmentPeriod = 3 AND CASIN = 'B08XQX75FC';</v>
      </c>
    </row>
    <row r="918" spans="1:7" ht="15.75" x14ac:dyDescent="0.25">
      <c r="A918" s="5" t="s">
        <v>2005</v>
      </c>
      <c r="B918" s="5">
        <v>594</v>
      </c>
      <c r="C918" s="5">
        <v>3</v>
      </c>
      <c r="D918" s="6">
        <v>46107.333333333336</v>
      </c>
      <c r="E918" s="15">
        <f t="shared" si="28"/>
        <v>790</v>
      </c>
      <c r="F918" s="10">
        <v>790.02</v>
      </c>
      <c r="G918" t="str">
        <f t="shared" si="29"/>
        <v>UPDATE WipDetails SET ForecastData = 790 WHERE WipMaster_Id IN (SELECT id FROM WipMasters WHERE issuedmonth = 'January' AND IssuedYear = 2026) AND CommitmentPeriod = 3 AND CASIN = 'B08XQX75GX';</v>
      </c>
    </row>
    <row r="919" spans="1:7" ht="15.75" x14ac:dyDescent="0.25">
      <c r="A919" s="5" t="s">
        <v>386</v>
      </c>
      <c r="B919" s="5">
        <v>392</v>
      </c>
      <c r="C919" s="5">
        <v>3</v>
      </c>
      <c r="D919" s="6">
        <v>46107.333333333336</v>
      </c>
      <c r="E919" s="15">
        <f t="shared" si="28"/>
        <v>521</v>
      </c>
      <c r="F919" s="10">
        <v>521.36</v>
      </c>
      <c r="G919" t="str">
        <f t="shared" si="29"/>
        <v>UPDATE WipDetails SET ForecastData = 521 WHERE WipMaster_Id IN (SELECT id FROM WipMasters WHERE issuedmonth = 'January' AND IssuedYear = 2026) AND CommitmentPeriod = 3 AND CASIN = 'B08XQX75KW';</v>
      </c>
    </row>
    <row r="920" spans="1:7" ht="15.75" x14ac:dyDescent="0.25">
      <c r="A920" s="5" t="s">
        <v>2031</v>
      </c>
      <c r="B920" s="5">
        <v>324</v>
      </c>
      <c r="C920" s="5">
        <v>3</v>
      </c>
      <c r="D920" s="6">
        <v>46107.333333333336</v>
      </c>
      <c r="E920" s="15">
        <f t="shared" si="28"/>
        <v>431</v>
      </c>
      <c r="F920" s="10">
        <v>430.92</v>
      </c>
      <c r="G920" t="str">
        <f t="shared" si="29"/>
        <v>UPDATE WipDetails SET ForecastData = 431 WHERE WipMaster_Id IN (SELECT id FROM WipMasters WHERE issuedmonth = 'January' AND IssuedYear = 2026) AND CommitmentPeriod = 3 AND CASIN = 'B08XQX879D';</v>
      </c>
    </row>
    <row r="921" spans="1:7" ht="15.75" x14ac:dyDescent="0.25">
      <c r="A921" s="5" t="s">
        <v>2268</v>
      </c>
      <c r="B921" s="5">
        <v>0</v>
      </c>
      <c r="C921" s="5">
        <v>3</v>
      </c>
      <c r="D921" s="6">
        <v>46107.333333333336</v>
      </c>
      <c r="E921" s="15">
        <f t="shared" si="28"/>
        <v>0</v>
      </c>
      <c r="F921" s="10">
        <v>0</v>
      </c>
      <c r="G921" t="str">
        <f t="shared" si="29"/>
        <v>UPDATE WipDetails SET ForecastData = 0 WHERE WipMaster_Id IN (SELECT id FROM WipMasters WHERE issuedmonth = 'January' AND IssuedYear = 2026) AND CommitmentPeriod = 3 AND CASIN = 'B08XQX87D4';</v>
      </c>
    </row>
    <row r="922" spans="1:7" ht="15.75" x14ac:dyDescent="0.25">
      <c r="A922" s="5" t="s">
        <v>2133</v>
      </c>
      <c r="B922" s="5">
        <v>308</v>
      </c>
      <c r="C922" s="5">
        <v>3</v>
      </c>
      <c r="D922" s="6">
        <v>46107.333333333336</v>
      </c>
      <c r="E922" s="15">
        <f t="shared" si="28"/>
        <v>410</v>
      </c>
      <c r="F922" s="10">
        <v>409.64</v>
      </c>
      <c r="G922" t="str">
        <f t="shared" si="29"/>
        <v>UPDATE WipDetails SET ForecastData = 410 WHERE WipMaster_Id IN (SELECT id FROM WipMasters WHERE issuedmonth = 'January' AND IssuedYear = 2026) AND CommitmentPeriod = 3 AND CASIN = 'B08XQX9NVK';</v>
      </c>
    </row>
    <row r="923" spans="1:7" ht="15.75" x14ac:dyDescent="0.25">
      <c r="A923" s="5" t="s">
        <v>2160</v>
      </c>
      <c r="B923" s="5">
        <v>54</v>
      </c>
      <c r="C923" s="5">
        <v>3</v>
      </c>
      <c r="D923" s="6">
        <v>46107.333333333336</v>
      </c>
      <c r="E923" s="15">
        <f t="shared" si="28"/>
        <v>72</v>
      </c>
      <c r="F923" s="10">
        <v>71.819999999999993</v>
      </c>
      <c r="G923" t="str">
        <f t="shared" si="29"/>
        <v>UPDATE WipDetails SET ForecastData = 72 WHERE WipMaster_Id IN (SELECT id FROM WipMasters WHERE issuedmonth = 'January' AND IssuedYear = 2026) AND CommitmentPeriod = 3 AND CASIN = 'B08XQXH7D8';</v>
      </c>
    </row>
    <row r="924" spans="1:7" ht="15.75" x14ac:dyDescent="0.25">
      <c r="A924" s="5" t="s">
        <v>2174</v>
      </c>
      <c r="B924" s="5">
        <v>0</v>
      </c>
      <c r="C924" s="5">
        <v>3</v>
      </c>
      <c r="D924" s="6">
        <v>46107.333333333336</v>
      </c>
      <c r="E924" s="15">
        <f t="shared" si="28"/>
        <v>0</v>
      </c>
      <c r="F924" s="10">
        <v>0</v>
      </c>
      <c r="G924" t="str">
        <f t="shared" si="29"/>
        <v>UPDATE WipDetails SET ForecastData = 0 WHERE WipMaster_Id IN (SELECT id FROM WipMasters WHERE issuedmonth = 'January' AND IssuedYear = 2026) AND CommitmentPeriod = 3 AND CASIN = 'B08XQXH7FT';</v>
      </c>
    </row>
    <row r="925" spans="1:7" ht="15.75" x14ac:dyDescent="0.25">
      <c r="A925" s="5" t="s">
        <v>2153</v>
      </c>
      <c r="B925" s="5">
        <v>342</v>
      </c>
      <c r="C925" s="5">
        <v>3</v>
      </c>
      <c r="D925" s="6">
        <v>46107.333333333336</v>
      </c>
      <c r="E925" s="15">
        <f t="shared" si="28"/>
        <v>455</v>
      </c>
      <c r="F925" s="10">
        <v>454.86</v>
      </c>
      <c r="G925" t="str">
        <f t="shared" si="29"/>
        <v>UPDATE WipDetails SET ForecastData = 455 WHERE WipMaster_Id IN (SELECT id FROM WipMasters WHERE issuedmonth = 'January' AND IssuedYear = 2026) AND CommitmentPeriod = 3 AND CASIN = 'B08XQXHQX7';</v>
      </c>
    </row>
    <row r="926" spans="1:7" ht="15.75" x14ac:dyDescent="0.25">
      <c r="A926" s="5" t="s">
        <v>2147</v>
      </c>
      <c r="B926" s="5">
        <v>396</v>
      </c>
      <c r="C926" s="5">
        <v>3</v>
      </c>
      <c r="D926" s="6">
        <v>46107.333333333336</v>
      </c>
      <c r="E926" s="15">
        <f t="shared" si="28"/>
        <v>527</v>
      </c>
      <c r="F926" s="10">
        <v>526.68000000000006</v>
      </c>
      <c r="G926" t="str">
        <f t="shared" si="29"/>
        <v>UPDATE WipDetails SET ForecastData = 527 WHERE WipMaster_Id IN (SELECT id FROM WipMasters WHERE issuedmonth = 'January' AND IssuedYear = 2026) AND CommitmentPeriod = 3 AND CASIN = 'B08XQXJPSJ';</v>
      </c>
    </row>
    <row r="927" spans="1:7" ht="15.75" x14ac:dyDescent="0.25">
      <c r="A927" s="5" t="s">
        <v>450</v>
      </c>
      <c r="B927" s="5">
        <v>154</v>
      </c>
      <c r="C927" s="5">
        <v>3</v>
      </c>
      <c r="D927" s="6">
        <v>46107.333333333336</v>
      </c>
      <c r="E927" s="15">
        <f t="shared" si="28"/>
        <v>205</v>
      </c>
      <c r="F927" s="10">
        <v>204.82</v>
      </c>
      <c r="G927" t="str">
        <f t="shared" si="29"/>
        <v>UPDATE WipDetails SET ForecastData = 205 WHERE WipMaster_Id IN (SELECT id FROM WipMasters WHERE issuedmonth = 'January' AND IssuedYear = 2026) AND CommitmentPeriod = 3 AND CASIN = 'B08XQXLGD4';</v>
      </c>
    </row>
    <row r="928" spans="1:7" ht="15.75" x14ac:dyDescent="0.25">
      <c r="A928" s="5" t="s">
        <v>415</v>
      </c>
      <c r="B928" s="5">
        <v>0</v>
      </c>
      <c r="C928" s="5">
        <v>3</v>
      </c>
      <c r="D928" s="6">
        <v>46107.333333333336</v>
      </c>
      <c r="E928" s="15">
        <f t="shared" si="28"/>
        <v>0</v>
      </c>
      <c r="F928" s="10">
        <v>0</v>
      </c>
      <c r="G928" t="str">
        <f t="shared" si="29"/>
        <v>UPDATE WipDetails SET ForecastData = 0 WHERE WipMaster_Id IN (SELECT id FROM WipMasters WHERE issuedmonth = 'January' AND IssuedYear = 2026) AND CommitmentPeriod = 3 AND CASIN = 'B08XQXLGDF';</v>
      </c>
    </row>
    <row r="929" spans="1:7" ht="15.75" x14ac:dyDescent="0.25">
      <c r="A929" s="5" t="s">
        <v>442</v>
      </c>
      <c r="B929" s="5">
        <v>352</v>
      </c>
      <c r="C929" s="5">
        <v>3</v>
      </c>
      <c r="D929" s="6">
        <v>46107.333333333336</v>
      </c>
      <c r="E929" s="15">
        <f t="shared" si="28"/>
        <v>468</v>
      </c>
      <c r="F929" s="10">
        <v>468.16</v>
      </c>
      <c r="G929" t="str">
        <f t="shared" si="29"/>
        <v>UPDATE WipDetails SET ForecastData = 468 WHERE WipMaster_Id IN (SELECT id FROM WipMasters WHERE issuedmonth = 'January' AND IssuedYear = 2026) AND CommitmentPeriod = 3 AND CASIN = 'B08XQXLP1F';</v>
      </c>
    </row>
    <row r="930" spans="1:7" ht="15.75" x14ac:dyDescent="0.25">
      <c r="A930" s="5" t="s">
        <v>2155</v>
      </c>
      <c r="B930" s="5">
        <v>44</v>
      </c>
      <c r="C930" s="5">
        <v>3</v>
      </c>
      <c r="D930" s="6">
        <v>46107.333333333336</v>
      </c>
      <c r="E930" s="15">
        <f t="shared" si="28"/>
        <v>59</v>
      </c>
      <c r="F930" s="10">
        <v>58.52</v>
      </c>
      <c r="G930" t="str">
        <f t="shared" si="29"/>
        <v>UPDATE WipDetails SET ForecastData = 59 WHERE WipMaster_Id IN (SELECT id FROM WipMasters WHERE issuedmonth = 'January' AND IssuedYear = 2026) AND CommitmentPeriod = 3 AND CASIN = 'B08XQXMVGM';</v>
      </c>
    </row>
    <row r="931" spans="1:7" ht="15.75" x14ac:dyDescent="0.25">
      <c r="A931" s="5" t="s">
        <v>2157</v>
      </c>
      <c r="B931" s="5">
        <v>682</v>
      </c>
      <c r="C931" s="5">
        <v>3</v>
      </c>
      <c r="D931" s="6">
        <v>46107.333333333336</v>
      </c>
      <c r="E931" s="15">
        <f t="shared" si="28"/>
        <v>907</v>
      </c>
      <c r="F931" s="10">
        <v>907.06</v>
      </c>
      <c r="G931" t="str">
        <f t="shared" si="29"/>
        <v>UPDATE WipDetails SET ForecastData = 907 WHERE WipMaster_Id IN (SELECT id FROM WipMasters WHERE issuedmonth = 'January' AND IssuedYear = 2026) AND CommitmentPeriod = 3 AND CASIN = 'B08XQXN9Z7';</v>
      </c>
    </row>
    <row r="932" spans="1:7" ht="15.75" x14ac:dyDescent="0.25">
      <c r="A932" s="5" t="s">
        <v>2262</v>
      </c>
      <c r="B932" s="5">
        <v>0</v>
      </c>
      <c r="C932" s="5">
        <v>3</v>
      </c>
      <c r="D932" s="6">
        <v>46107.333333333336</v>
      </c>
      <c r="E932" s="15">
        <f t="shared" si="28"/>
        <v>0</v>
      </c>
      <c r="F932" s="10">
        <v>0</v>
      </c>
      <c r="G932" t="str">
        <f t="shared" si="29"/>
        <v>UPDATE WipDetails SET ForecastData = 0 WHERE WipMaster_Id IN (SELECT id FROM WipMasters WHERE issuedmonth = 'January' AND IssuedYear = 2026) AND CommitmentPeriod = 3 AND CASIN = 'B08XQXPJVX';</v>
      </c>
    </row>
    <row r="933" spans="1:7" ht="15.75" x14ac:dyDescent="0.25">
      <c r="A933" s="5" t="s">
        <v>2213</v>
      </c>
      <c r="B933" s="5">
        <v>0</v>
      </c>
      <c r="C933" s="5">
        <v>3</v>
      </c>
      <c r="D933" s="6">
        <v>46107.333333333336</v>
      </c>
      <c r="E933" s="15">
        <f t="shared" si="28"/>
        <v>0</v>
      </c>
      <c r="F933" s="10">
        <v>0</v>
      </c>
      <c r="G933" t="str">
        <f t="shared" si="29"/>
        <v>UPDATE WipDetails SET ForecastData = 0 WHERE WipMaster_Id IN (SELECT id FROM WipMasters WHERE issuedmonth = 'January' AND IssuedYear = 2026) AND CommitmentPeriod = 3 AND CASIN = 'B08XQXQT9H';</v>
      </c>
    </row>
    <row r="934" spans="1:7" ht="15.75" x14ac:dyDescent="0.25">
      <c r="A934" s="5" t="s">
        <v>448</v>
      </c>
      <c r="B934" s="5">
        <v>572</v>
      </c>
      <c r="C934" s="5">
        <v>3</v>
      </c>
      <c r="D934" s="6">
        <v>46107.333333333336</v>
      </c>
      <c r="E934" s="15">
        <f t="shared" si="28"/>
        <v>761</v>
      </c>
      <c r="F934" s="10">
        <v>760.76</v>
      </c>
      <c r="G934" t="str">
        <f t="shared" si="29"/>
        <v>UPDATE WipDetails SET ForecastData = 761 WHERE WipMaster_Id IN (SELECT id FROM WipMasters WHERE issuedmonth = 'January' AND IssuedYear = 2026) AND CommitmentPeriod = 3 AND CASIN = 'B08XQXSTWT';</v>
      </c>
    </row>
    <row r="935" spans="1:7" ht="15.75" x14ac:dyDescent="0.25">
      <c r="A935" s="5" t="s">
        <v>2002</v>
      </c>
      <c r="B935" s="5">
        <v>110</v>
      </c>
      <c r="C935" s="5">
        <v>3</v>
      </c>
      <c r="D935" s="6">
        <v>46107.333333333336</v>
      </c>
      <c r="E935" s="15">
        <f t="shared" si="28"/>
        <v>146</v>
      </c>
      <c r="F935" s="10">
        <v>146.30000000000001</v>
      </c>
      <c r="G935" t="str">
        <f t="shared" si="29"/>
        <v>UPDATE WipDetails SET ForecastData = 146 WHERE WipMaster_Id IN (SELECT id FROM WipMasters WHERE issuedmonth = 'January' AND IssuedYear = 2026) AND CommitmentPeriod = 3 AND CASIN = 'B08XQXSTYB';</v>
      </c>
    </row>
    <row r="936" spans="1:7" ht="15.75" x14ac:dyDescent="0.25">
      <c r="A936" s="5" t="s">
        <v>2032</v>
      </c>
      <c r="B936" s="5">
        <v>378</v>
      </c>
      <c r="C936" s="5">
        <v>3</v>
      </c>
      <c r="D936" s="6">
        <v>46107.333333333336</v>
      </c>
      <c r="E936" s="15">
        <f t="shared" si="28"/>
        <v>503</v>
      </c>
      <c r="F936" s="10">
        <v>502.74</v>
      </c>
      <c r="G936" t="str">
        <f t="shared" si="29"/>
        <v>UPDATE WipDetails SET ForecastData = 503 WHERE WipMaster_Id IN (SELECT id FROM WipMasters WHERE issuedmonth = 'January' AND IssuedYear = 2026) AND CommitmentPeriod = 3 AND CASIN = 'B08XQXTFM6';</v>
      </c>
    </row>
    <row r="937" spans="1:7" ht="15.75" x14ac:dyDescent="0.25">
      <c r="A937" s="5" t="s">
        <v>2222</v>
      </c>
      <c r="B937" s="5">
        <v>0</v>
      </c>
      <c r="C937" s="5">
        <v>3</v>
      </c>
      <c r="D937" s="6">
        <v>46107.333333333336</v>
      </c>
      <c r="E937" s="15">
        <f t="shared" si="28"/>
        <v>0</v>
      </c>
      <c r="F937" s="10">
        <v>0</v>
      </c>
      <c r="G937" t="str">
        <f t="shared" si="29"/>
        <v>UPDATE WipDetails SET ForecastData = 0 WHERE WipMaster_Id IN (SELECT id FROM WipMasters WHERE issuedmonth = 'January' AND IssuedYear = 2026) AND CommitmentPeriod = 3 AND CASIN = 'B08XQXWBRD';</v>
      </c>
    </row>
    <row r="938" spans="1:7" ht="15.75" x14ac:dyDescent="0.25">
      <c r="A938" s="5" t="s">
        <v>2033</v>
      </c>
      <c r="B938" s="5">
        <v>288</v>
      </c>
      <c r="C938" s="5">
        <v>3</v>
      </c>
      <c r="D938" s="6">
        <v>46107.333333333336</v>
      </c>
      <c r="E938" s="15">
        <f t="shared" si="28"/>
        <v>383</v>
      </c>
      <c r="F938" s="10">
        <v>383.04</v>
      </c>
      <c r="G938" t="str">
        <f t="shared" si="29"/>
        <v>UPDATE WipDetails SET ForecastData = 383 WHERE WipMaster_Id IN (SELECT id FROM WipMasters WHERE issuedmonth = 'January' AND IssuedYear = 2026) AND CommitmentPeriod = 3 AND CASIN = 'B08XQXWKHJ';</v>
      </c>
    </row>
    <row r="939" spans="1:7" ht="15.75" x14ac:dyDescent="0.25">
      <c r="A939" s="5" t="s">
        <v>2212</v>
      </c>
      <c r="B939" s="5">
        <v>0</v>
      </c>
      <c r="C939" s="5">
        <v>3</v>
      </c>
      <c r="D939" s="6">
        <v>46107.333333333336</v>
      </c>
      <c r="E939" s="15">
        <f t="shared" si="28"/>
        <v>0</v>
      </c>
      <c r="F939" s="10">
        <v>0</v>
      </c>
      <c r="G939" t="str">
        <f t="shared" si="29"/>
        <v>UPDATE WipDetails SET ForecastData = 0 WHERE WipMaster_Id IN (SELECT id FROM WipMasters WHERE issuedmonth = 'January' AND IssuedYear = 2026) AND CommitmentPeriod = 3 AND CASIN = 'B08XQXWKMM';</v>
      </c>
    </row>
    <row r="940" spans="1:7" ht="15.75" x14ac:dyDescent="0.25">
      <c r="A940" s="5" t="s">
        <v>406</v>
      </c>
      <c r="B940" s="5">
        <v>672</v>
      </c>
      <c r="C940" s="5">
        <v>3</v>
      </c>
      <c r="D940" s="6">
        <v>46107.333333333336</v>
      </c>
      <c r="E940" s="15">
        <f t="shared" si="28"/>
        <v>894</v>
      </c>
      <c r="F940" s="10">
        <v>893.76</v>
      </c>
      <c r="G940" t="str">
        <f t="shared" si="29"/>
        <v>UPDATE WipDetails SET ForecastData = 894 WHERE WipMaster_Id IN (SELECT id FROM WipMasters WHERE issuedmonth = 'January' AND IssuedYear = 2026) AND CommitmentPeriod = 3 AND CASIN = 'B08XQXX7NT';</v>
      </c>
    </row>
    <row r="941" spans="1:7" ht="15.75" x14ac:dyDescent="0.25">
      <c r="A941" s="5" t="s">
        <v>404</v>
      </c>
      <c r="B941" s="5">
        <v>56</v>
      </c>
      <c r="C941" s="5">
        <v>3</v>
      </c>
      <c r="D941" s="6">
        <v>46107.333333333336</v>
      </c>
      <c r="E941" s="15">
        <f t="shared" si="28"/>
        <v>74</v>
      </c>
      <c r="F941" s="10">
        <v>74.48</v>
      </c>
      <c r="G941" t="str">
        <f t="shared" si="29"/>
        <v>UPDATE WipDetails SET ForecastData = 74 WHERE WipMaster_Id IN (SELECT id FROM WipMasters WHERE issuedmonth = 'January' AND IssuedYear = 2026) AND CommitmentPeriod = 3 AND CASIN = 'B08XQXYPVB';</v>
      </c>
    </row>
    <row r="942" spans="1:7" ht="15.75" x14ac:dyDescent="0.25">
      <c r="A942" s="5" t="s">
        <v>2149</v>
      </c>
      <c r="B942" s="5">
        <v>66</v>
      </c>
      <c r="C942" s="5">
        <v>3</v>
      </c>
      <c r="D942" s="6">
        <v>46107.333333333336</v>
      </c>
      <c r="E942" s="15">
        <f t="shared" si="28"/>
        <v>88</v>
      </c>
      <c r="F942" s="10">
        <v>87.78</v>
      </c>
      <c r="G942" t="str">
        <f t="shared" si="29"/>
        <v>UPDATE WipDetails SET ForecastData = 88 WHERE WipMaster_Id IN (SELECT id FROM WipMasters WHERE issuedmonth = 'January' AND IssuedYear = 2026) AND CommitmentPeriod = 3 AND CASIN = 'B08XQXZ9ZW';</v>
      </c>
    </row>
    <row r="943" spans="1:7" ht="15.75" x14ac:dyDescent="0.25">
      <c r="A943" s="5" t="s">
        <v>2143</v>
      </c>
      <c r="B943" s="5">
        <v>66</v>
      </c>
      <c r="C943" s="5">
        <v>3</v>
      </c>
      <c r="D943" s="6">
        <v>46107.333333333336</v>
      </c>
      <c r="E943" s="15">
        <f t="shared" si="28"/>
        <v>88</v>
      </c>
      <c r="F943" s="10">
        <v>87.78</v>
      </c>
      <c r="G943" t="str">
        <f t="shared" si="29"/>
        <v>UPDATE WipDetails SET ForecastData = 88 WHERE WipMaster_Id IN (SELECT id FROM WipMasters WHERE issuedmonth = 'January' AND IssuedYear = 2026) AND CommitmentPeriod = 3 AND CASIN = 'B08XQXZ9ZY';</v>
      </c>
    </row>
    <row r="944" spans="1:7" ht="15.75" x14ac:dyDescent="0.25">
      <c r="A944" s="5" t="s">
        <v>449</v>
      </c>
      <c r="B944" s="5">
        <v>110</v>
      </c>
      <c r="C944" s="5">
        <v>3</v>
      </c>
      <c r="D944" s="6">
        <v>46107.333333333336</v>
      </c>
      <c r="E944" s="15">
        <f t="shared" si="28"/>
        <v>146</v>
      </c>
      <c r="F944" s="10">
        <v>146.30000000000001</v>
      </c>
      <c r="G944" t="str">
        <f t="shared" si="29"/>
        <v>UPDATE WipDetails SET ForecastData = 146 WHERE WipMaster_Id IN (SELECT id FROM WipMasters WHERE issuedmonth = 'January' AND IssuedYear = 2026) AND CommitmentPeriod = 3 AND CASIN = 'B08XQXZB45';</v>
      </c>
    </row>
    <row r="945" spans="1:7" ht="15.75" x14ac:dyDescent="0.25">
      <c r="A945" s="5" t="s">
        <v>2007</v>
      </c>
      <c r="B945" s="5">
        <v>378</v>
      </c>
      <c r="C945" s="5">
        <v>3</v>
      </c>
      <c r="D945" s="6">
        <v>46107.333333333336</v>
      </c>
      <c r="E945" s="15">
        <f t="shared" si="28"/>
        <v>503</v>
      </c>
      <c r="F945" s="10">
        <v>502.74</v>
      </c>
      <c r="G945" t="str">
        <f t="shared" si="29"/>
        <v>UPDATE WipDetails SET ForecastData = 503 WHERE WipMaster_Id IN (SELECT id FROM WipMasters WHERE issuedmonth = 'January' AND IssuedYear = 2026) AND CommitmentPeriod = 3 AND CASIN = 'B08XQXZBBT';</v>
      </c>
    </row>
    <row r="946" spans="1:7" ht="15.75" x14ac:dyDescent="0.25">
      <c r="A946" s="5" t="s">
        <v>2004</v>
      </c>
      <c r="B946" s="5">
        <v>1320</v>
      </c>
      <c r="C946" s="5">
        <v>3</v>
      </c>
      <c r="D946" s="6">
        <v>46107.333333333336</v>
      </c>
      <c r="E946" s="15">
        <f t="shared" si="28"/>
        <v>1756</v>
      </c>
      <c r="F946" s="10">
        <v>1755.6</v>
      </c>
      <c r="G946" t="str">
        <f t="shared" si="29"/>
        <v>UPDATE WipDetails SET ForecastData = 1756 WHERE WipMaster_Id IN (SELECT id FROM WipMasters WHERE issuedmonth = 'January' AND IssuedYear = 2026) AND CommitmentPeriod = 3 AND CASIN = 'B08XQY1LVZ';</v>
      </c>
    </row>
    <row r="947" spans="1:7" ht="15.75" x14ac:dyDescent="0.25">
      <c r="A947" s="5" t="s">
        <v>2325</v>
      </c>
      <c r="B947" s="5">
        <v>418</v>
      </c>
      <c r="C947" s="5">
        <v>3</v>
      </c>
      <c r="D947" s="6">
        <v>46107.333333333336</v>
      </c>
      <c r="E947" s="15">
        <f t="shared" si="28"/>
        <v>556</v>
      </c>
      <c r="F947" s="10">
        <v>555.94000000000005</v>
      </c>
      <c r="G947" t="str">
        <f t="shared" si="29"/>
        <v>UPDATE WipDetails SET ForecastData = 556 WHERE WipMaster_Id IN (SELECT id FROM WipMasters WHERE issuedmonth = 'January' AND IssuedYear = 2026) AND CommitmentPeriod = 3 AND CASIN = 'B08XQY2ZKV';</v>
      </c>
    </row>
    <row r="948" spans="1:7" ht="15.75" x14ac:dyDescent="0.25">
      <c r="A948" s="5" t="s">
        <v>2266</v>
      </c>
      <c r="B948" s="5">
        <v>0</v>
      </c>
      <c r="C948" s="5">
        <v>3</v>
      </c>
      <c r="D948" s="6">
        <v>46107.333333333336</v>
      </c>
      <c r="E948" s="15">
        <f t="shared" si="28"/>
        <v>0</v>
      </c>
      <c r="F948" s="10">
        <v>0</v>
      </c>
      <c r="G948" t="str">
        <f t="shared" si="29"/>
        <v>UPDATE WipDetails SET ForecastData = 0 WHERE WipMaster_Id IN (SELECT id FROM WipMasters WHERE issuedmonth = 'January' AND IssuedYear = 2026) AND CommitmentPeriod = 3 AND CASIN = 'B08XQY2ZL3';</v>
      </c>
    </row>
    <row r="949" spans="1:7" ht="15.75" x14ac:dyDescent="0.25">
      <c r="A949" s="5" t="s">
        <v>2326</v>
      </c>
      <c r="B949" s="5">
        <v>330</v>
      </c>
      <c r="C949" s="5">
        <v>3</v>
      </c>
      <c r="D949" s="6">
        <v>46107.333333333336</v>
      </c>
      <c r="E949" s="15">
        <f t="shared" si="28"/>
        <v>439</v>
      </c>
      <c r="F949" s="10">
        <v>438.9</v>
      </c>
      <c r="G949" t="str">
        <f t="shared" si="29"/>
        <v>UPDATE WipDetails SET ForecastData = 439 WHERE WipMaster_Id IN (SELECT id FROM WipMasters WHERE issuedmonth = 'January' AND IssuedYear = 2026) AND CommitmentPeriod = 3 AND CASIN = 'B08XQY48NT';</v>
      </c>
    </row>
    <row r="950" spans="1:7" ht="15.75" x14ac:dyDescent="0.25">
      <c r="A950" s="5" t="s">
        <v>409</v>
      </c>
      <c r="B950" s="5">
        <v>198</v>
      </c>
      <c r="C950" s="5">
        <v>3</v>
      </c>
      <c r="D950" s="6">
        <v>46107.333333333336</v>
      </c>
      <c r="E950" s="15">
        <f t="shared" si="28"/>
        <v>263</v>
      </c>
      <c r="F950" s="10">
        <v>263.34000000000003</v>
      </c>
      <c r="G950" t="str">
        <f t="shared" si="29"/>
        <v>UPDATE WipDetails SET ForecastData = 263 WHERE WipMaster_Id IN (SELECT id FROM WipMasters WHERE issuedmonth = 'January' AND IssuedYear = 2026) AND CommitmentPeriod = 3 AND CASIN = 'B08XQY48S9';</v>
      </c>
    </row>
    <row r="951" spans="1:7" ht="15.75" x14ac:dyDescent="0.25">
      <c r="A951" s="5" t="s">
        <v>416</v>
      </c>
      <c r="B951" s="5">
        <v>0</v>
      </c>
      <c r="C951" s="5">
        <v>3</v>
      </c>
      <c r="D951" s="6">
        <v>46107.333333333336</v>
      </c>
      <c r="E951" s="15">
        <f t="shared" si="28"/>
        <v>0</v>
      </c>
      <c r="F951" s="10">
        <v>0</v>
      </c>
      <c r="G951" t="str">
        <f t="shared" si="29"/>
        <v>UPDATE WipDetails SET ForecastData = 0 WHERE WipMaster_Id IN (SELECT id FROM WipMasters WHERE issuedmonth = 'January' AND IssuedYear = 2026) AND CommitmentPeriod = 3 AND CASIN = 'B08XQY5VL8';</v>
      </c>
    </row>
    <row r="952" spans="1:7" ht="15.75" x14ac:dyDescent="0.25">
      <c r="A952" s="5" t="s">
        <v>2135</v>
      </c>
      <c r="B952" s="5">
        <v>306</v>
      </c>
      <c r="C952" s="5">
        <v>3</v>
      </c>
      <c r="D952" s="6">
        <v>46107.333333333336</v>
      </c>
      <c r="E952" s="15">
        <f t="shared" si="28"/>
        <v>407</v>
      </c>
      <c r="F952" s="10">
        <v>406.98</v>
      </c>
      <c r="G952" t="str">
        <f t="shared" si="29"/>
        <v>UPDATE WipDetails SET ForecastData = 407 WHERE WipMaster_Id IN (SELECT id FROM WipMasters WHERE issuedmonth = 'January' AND IssuedYear = 2026) AND CommitmentPeriod = 3 AND CASIN = 'B08XQY5VM3';</v>
      </c>
    </row>
    <row r="953" spans="1:7" ht="15.75" x14ac:dyDescent="0.25">
      <c r="A953" s="5" t="s">
        <v>2218</v>
      </c>
      <c r="B953" s="5">
        <v>0</v>
      </c>
      <c r="C953" s="5">
        <v>3</v>
      </c>
      <c r="D953" s="6">
        <v>46107.333333333336</v>
      </c>
      <c r="E953" s="15">
        <f t="shared" si="28"/>
        <v>0</v>
      </c>
      <c r="F953" s="10">
        <v>0</v>
      </c>
      <c r="G953" t="str">
        <f t="shared" si="29"/>
        <v>UPDATE WipDetails SET ForecastData = 0 WHERE WipMaster_Id IN (SELECT id FROM WipMasters WHERE issuedmonth = 'January' AND IssuedYear = 2026) AND CommitmentPeriod = 3 AND CASIN = 'B08XQY5VNP';</v>
      </c>
    </row>
    <row r="954" spans="1:7" ht="15.75" x14ac:dyDescent="0.25">
      <c r="A954" s="5" t="s">
        <v>2070</v>
      </c>
      <c r="B954" s="5">
        <v>132</v>
      </c>
      <c r="C954" s="5">
        <v>3</v>
      </c>
      <c r="D954" s="6">
        <v>46107.333333333336</v>
      </c>
      <c r="E954" s="15">
        <f t="shared" si="28"/>
        <v>176</v>
      </c>
      <c r="F954" s="10">
        <v>175.56</v>
      </c>
      <c r="G954" t="str">
        <f t="shared" si="29"/>
        <v>UPDATE WipDetails SET ForecastData = 176 WHERE WipMaster_Id IN (SELECT id FROM WipMasters WHERE issuedmonth = 'January' AND IssuedYear = 2026) AND CommitmentPeriod = 3 AND CASIN = 'B08XQY5YQC';</v>
      </c>
    </row>
    <row r="955" spans="1:7" ht="15.75" x14ac:dyDescent="0.25">
      <c r="A955" s="5" t="s">
        <v>2159</v>
      </c>
      <c r="B955" s="5">
        <v>630</v>
      </c>
      <c r="C955" s="5">
        <v>3</v>
      </c>
      <c r="D955" s="6">
        <v>46107.333333333336</v>
      </c>
      <c r="E955" s="15">
        <f t="shared" si="28"/>
        <v>838</v>
      </c>
      <c r="F955" s="10">
        <v>837.9</v>
      </c>
      <c r="G955" t="str">
        <f t="shared" si="29"/>
        <v>UPDATE WipDetails SET ForecastData = 838 WHERE WipMaster_Id IN (SELECT id FROM WipMasters WHERE issuedmonth = 'January' AND IssuedYear = 2026) AND CommitmentPeriod = 3 AND CASIN = 'B08XQY5YRZ';</v>
      </c>
    </row>
    <row r="956" spans="1:7" ht="15.75" x14ac:dyDescent="0.25">
      <c r="A956" s="5" t="s">
        <v>2091</v>
      </c>
      <c r="B956" s="5">
        <v>132</v>
      </c>
      <c r="C956" s="5">
        <v>3</v>
      </c>
      <c r="D956" s="6">
        <v>46107.333333333336</v>
      </c>
      <c r="E956" s="15">
        <f t="shared" si="28"/>
        <v>176</v>
      </c>
      <c r="F956" s="10">
        <v>175.56</v>
      </c>
      <c r="G956" t="str">
        <f t="shared" si="29"/>
        <v>UPDATE WipDetails SET ForecastData = 176 WHERE WipMaster_Id IN (SELECT id FROM WipMasters WHERE issuedmonth = 'January' AND IssuedYear = 2026) AND CommitmentPeriod = 3 AND CASIN = 'B08XQY5YS4';</v>
      </c>
    </row>
    <row r="957" spans="1:7" ht="15.75" x14ac:dyDescent="0.25">
      <c r="A957" s="5" t="s">
        <v>389</v>
      </c>
      <c r="B957" s="5">
        <v>44</v>
      </c>
      <c r="C957" s="5">
        <v>3</v>
      </c>
      <c r="D957" s="6">
        <v>46107.333333333336</v>
      </c>
      <c r="E957" s="15">
        <f t="shared" si="28"/>
        <v>59</v>
      </c>
      <c r="F957" s="10">
        <v>58.52</v>
      </c>
      <c r="G957" t="str">
        <f t="shared" si="29"/>
        <v>UPDATE WipDetails SET ForecastData = 59 WHERE WipMaster_Id IN (SELECT id FROM WipMasters WHERE issuedmonth = 'January' AND IssuedYear = 2026) AND CommitmentPeriod = 3 AND CASIN = 'B08XQY5YS5';</v>
      </c>
    </row>
    <row r="958" spans="1:7" ht="15.75" x14ac:dyDescent="0.25">
      <c r="A958" s="5" t="s">
        <v>385</v>
      </c>
      <c r="B958" s="5">
        <v>168</v>
      </c>
      <c r="C958" s="5">
        <v>3</v>
      </c>
      <c r="D958" s="6">
        <v>46107.333333333336</v>
      </c>
      <c r="E958" s="15">
        <f t="shared" si="28"/>
        <v>223</v>
      </c>
      <c r="F958" s="10">
        <v>223.44</v>
      </c>
      <c r="G958" t="str">
        <f t="shared" si="29"/>
        <v>UPDATE WipDetails SET ForecastData = 223 WHERE WipMaster_Id IN (SELECT id FROM WipMasters WHERE issuedmonth = 'January' AND IssuedYear = 2026) AND CommitmentPeriod = 3 AND CASIN = 'B08XQY6JTD';</v>
      </c>
    </row>
    <row r="959" spans="1:7" ht="15.75" x14ac:dyDescent="0.25">
      <c r="A959" s="5" t="s">
        <v>399</v>
      </c>
      <c r="B959" s="5">
        <v>336</v>
      </c>
      <c r="C959" s="5">
        <v>3</v>
      </c>
      <c r="D959" s="6">
        <v>46107.333333333336</v>
      </c>
      <c r="E959" s="15">
        <f t="shared" si="28"/>
        <v>447</v>
      </c>
      <c r="F959" s="10">
        <v>446.88</v>
      </c>
      <c r="G959" t="str">
        <f t="shared" si="29"/>
        <v>UPDATE WipDetails SET ForecastData = 447 WHERE WipMaster_Id IN (SELECT id FROM WipMasters WHERE issuedmonth = 'January' AND IssuedYear = 2026) AND CommitmentPeriod = 3 AND CASIN = 'B08XQY79M3';</v>
      </c>
    </row>
    <row r="960" spans="1:7" ht="15.75" x14ac:dyDescent="0.25">
      <c r="A960" s="5" t="s">
        <v>440</v>
      </c>
      <c r="B960" s="5">
        <v>728</v>
      </c>
      <c r="C960" s="5">
        <v>3</v>
      </c>
      <c r="D960" s="6">
        <v>46107.333333333336</v>
      </c>
      <c r="E960" s="15">
        <f t="shared" si="28"/>
        <v>968</v>
      </c>
      <c r="F960" s="10">
        <v>968.24</v>
      </c>
      <c r="G960" t="str">
        <f t="shared" si="29"/>
        <v>UPDATE WipDetails SET ForecastData = 968 WHERE WipMaster_Id IN (SELECT id FROM WipMasters WHERE issuedmonth = 'January' AND IssuedYear = 2026) AND CommitmentPeriod = 3 AND CASIN = 'B08XQY79MG';</v>
      </c>
    </row>
    <row r="961" spans="1:7" ht="15.75" x14ac:dyDescent="0.25">
      <c r="A961" s="5" t="s">
        <v>2154</v>
      </c>
      <c r="B961" s="5">
        <v>144</v>
      </c>
      <c r="C961" s="5">
        <v>3</v>
      </c>
      <c r="D961" s="6">
        <v>46107.333333333336</v>
      </c>
      <c r="E961" s="15">
        <f t="shared" si="28"/>
        <v>192</v>
      </c>
      <c r="F961" s="10">
        <v>191.52</v>
      </c>
      <c r="G961" t="str">
        <f t="shared" si="29"/>
        <v>UPDATE WipDetails SET ForecastData = 192 WHERE WipMaster_Id IN (SELECT id FROM WipMasters WHERE issuedmonth = 'January' AND IssuedYear = 2026) AND CommitmentPeriod = 3 AND CASIN = 'B08XQY7NQ7';</v>
      </c>
    </row>
    <row r="962" spans="1:7" ht="15.75" x14ac:dyDescent="0.25">
      <c r="A962" s="5" t="s">
        <v>2328</v>
      </c>
      <c r="B962" s="5">
        <v>44</v>
      </c>
      <c r="C962" s="5">
        <v>3</v>
      </c>
      <c r="D962" s="6">
        <v>46107.333333333336</v>
      </c>
      <c r="E962" s="15">
        <f t="shared" si="28"/>
        <v>59</v>
      </c>
      <c r="F962" s="10">
        <v>58.52</v>
      </c>
      <c r="G962" t="str">
        <f t="shared" si="29"/>
        <v>UPDATE WipDetails SET ForecastData = 59 WHERE WipMaster_Id IN (SELECT id FROM WipMasters WHERE issuedmonth = 'January' AND IssuedYear = 2026) AND CommitmentPeriod = 3 AND CASIN = 'B08XQY864J';</v>
      </c>
    </row>
    <row r="963" spans="1:7" ht="15.75" x14ac:dyDescent="0.25">
      <c r="A963" s="5" t="s">
        <v>2006</v>
      </c>
      <c r="B963" s="5">
        <v>936</v>
      </c>
      <c r="C963" s="5">
        <v>3</v>
      </c>
      <c r="D963" s="6">
        <v>46107.333333333336</v>
      </c>
      <c r="E963" s="15">
        <f t="shared" ref="E963:E1026" si="30">ROUND(F963,0)</f>
        <v>1245</v>
      </c>
      <c r="F963" s="10">
        <v>1244.8800000000001</v>
      </c>
      <c r="G963" t="str">
        <f t="shared" ref="G963:G1026" si="31">"UPDATE WipDetails SET ForecastData = "&amp; E963 &amp;" WHERE WipMaster_Id IN (SELECT id FROM WipMasters WHERE issuedmonth = 'January' AND IssuedYear = 2026) AND CommitmentPeriod = 3 AND CASIN = '"&amp; A963 &amp;"';"</f>
        <v>UPDATE WipDetails SET ForecastData = 1245 WHERE WipMaster_Id IN (SELECT id FROM WipMasters WHERE issuedmonth = 'January' AND IssuedYear = 2026) AND CommitmentPeriod = 3 AND CASIN = 'B08XQY9M1Y';</v>
      </c>
    </row>
    <row r="964" spans="1:7" ht="15.75" x14ac:dyDescent="0.25">
      <c r="A964" s="5" t="s">
        <v>2327</v>
      </c>
      <c r="B964" s="5">
        <v>594</v>
      </c>
      <c r="C964" s="5">
        <v>3</v>
      </c>
      <c r="D964" s="6">
        <v>46107.333333333336</v>
      </c>
      <c r="E964" s="15">
        <f t="shared" si="30"/>
        <v>790</v>
      </c>
      <c r="F964" s="10">
        <v>790.02</v>
      </c>
      <c r="G964" t="str">
        <f t="shared" si="31"/>
        <v>UPDATE WipDetails SET ForecastData = 790 WHERE WipMaster_Id IN (SELECT id FROM WipMasters WHERE issuedmonth = 'January' AND IssuedYear = 2026) AND CommitmentPeriod = 3 AND CASIN = 'B08XQYB1GD';</v>
      </c>
    </row>
    <row r="965" spans="1:7" ht="15.75" x14ac:dyDescent="0.25">
      <c r="A965" s="5" t="s">
        <v>444</v>
      </c>
      <c r="B965" s="5">
        <v>56</v>
      </c>
      <c r="C965" s="5">
        <v>3</v>
      </c>
      <c r="D965" s="6">
        <v>46107.333333333336</v>
      </c>
      <c r="E965" s="15">
        <f t="shared" si="30"/>
        <v>74</v>
      </c>
      <c r="F965" s="10">
        <v>74.48</v>
      </c>
      <c r="G965" t="str">
        <f t="shared" si="31"/>
        <v>UPDATE WipDetails SET ForecastData = 74 WHERE WipMaster_Id IN (SELECT id FROM WipMasters WHERE issuedmonth = 'January' AND IssuedYear = 2026) AND CommitmentPeriod = 3 AND CASIN = 'B08XQYB9R6';</v>
      </c>
    </row>
    <row r="966" spans="1:7" ht="15.75" x14ac:dyDescent="0.25">
      <c r="A966" s="5" t="s">
        <v>2216</v>
      </c>
      <c r="B966" s="5">
        <v>0</v>
      </c>
      <c r="C966" s="5">
        <v>3</v>
      </c>
      <c r="D966" s="6">
        <v>46107.333333333336</v>
      </c>
      <c r="E966" s="15">
        <f t="shared" si="30"/>
        <v>0</v>
      </c>
      <c r="F966" s="10">
        <v>0</v>
      </c>
      <c r="G966" t="str">
        <f t="shared" si="31"/>
        <v>UPDATE WipDetails SET ForecastData = 0 WHERE WipMaster_Id IN (SELECT id FROM WipMasters WHERE issuedmonth = 'January' AND IssuedYear = 2026) AND CommitmentPeriod = 3 AND CASIN = 'B08XQYBB62';</v>
      </c>
    </row>
    <row r="967" spans="1:7" ht="15.75" x14ac:dyDescent="0.25">
      <c r="A967" s="5" t="s">
        <v>2152</v>
      </c>
      <c r="B967" s="5">
        <v>306</v>
      </c>
      <c r="C967" s="5">
        <v>3</v>
      </c>
      <c r="D967" s="6">
        <v>46107.333333333336</v>
      </c>
      <c r="E967" s="15">
        <f t="shared" si="30"/>
        <v>407</v>
      </c>
      <c r="F967" s="10">
        <v>406.98</v>
      </c>
      <c r="G967" t="str">
        <f t="shared" si="31"/>
        <v>UPDATE WipDetails SET ForecastData = 407 WHERE WipMaster_Id IN (SELECT id FROM WipMasters WHERE issuedmonth = 'January' AND IssuedYear = 2026) AND CommitmentPeriod = 3 AND CASIN = 'B08XQYBKSJ';</v>
      </c>
    </row>
    <row r="968" spans="1:7" ht="15.75" x14ac:dyDescent="0.25">
      <c r="A968" s="5" t="s">
        <v>390</v>
      </c>
      <c r="B968" s="5">
        <v>44</v>
      </c>
      <c r="C968" s="5">
        <v>3</v>
      </c>
      <c r="D968" s="6">
        <v>46107.333333333336</v>
      </c>
      <c r="E968" s="15">
        <f t="shared" si="30"/>
        <v>59</v>
      </c>
      <c r="F968" s="10">
        <v>58.52</v>
      </c>
      <c r="G968" t="str">
        <f t="shared" si="31"/>
        <v>UPDATE WipDetails SET ForecastData = 59 WHERE WipMaster_Id IN (SELECT id FROM WipMasters WHERE issuedmonth = 'January' AND IssuedYear = 2026) AND CommitmentPeriod = 3 AND CASIN = 'B08XQYFZJV';</v>
      </c>
    </row>
    <row r="969" spans="1:7" ht="15.75" x14ac:dyDescent="0.25">
      <c r="A969" s="5" t="s">
        <v>2215</v>
      </c>
      <c r="B969" s="5">
        <v>0</v>
      </c>
      <c r="C969" s="5">
        <v>3</v>
      </c>
      <c r="D969" s="6">
        <v>46107.333333333336</v>
      </c>
      <c r="E969" s="15">
        <f t="shared" si="30"/>
        <v>0</v>
      </c>
      <c r="F969" s="10">
        <v>0</v>
      </c>
      <c r="G969" t="str">
        <f t="shared" si="31"/>
        <v>UPDATE WipDetails SET ForecastData = 0 WHERE WipMaster_Id IN (SELECT id FROM WipMasters WHERE issuedmonth = 'January' AND IssuedYear = 2026) AND CommitmentPeriod = 3 AND CASIN = 'B08XQYHNWZ';</v>
      </c>
    </row>
    <row r="970" spans="1:7" ht="15.75" x14ac:dyDescent="0.25">
      <c r="A970" s="5" t="s">
        <v>403</v>
      </c>
      <c r="B970" s="5">
        <v>308</v>
      </c>
      <c r="C970" s="5">
        <v>3</v>
      </c>
      <c r="D970" s="6">
        <v>46107.333333333336</v>
      </c>
      <c r="E970" s="15">
        <f t="shared" si="30"/>
        <v>410</v>
      </c>
      <c r="F970" s="10">
        <v>409.64</v>
      </c>
      <c r="G970" t="str">
        <f t="shared" si="31"/>
        <v>UPDATE WipDetails SET ForecastData = 410 WHERE WipMaster_Id IN (SELECT id FROM WipMasters WHERE issuedmonth = 'January' AND IssuedYear = 2026) AND CommitmentPeriod = 3 AND CASIN = 'B08XQYHP41';</v>
      </c>
    </row>
    <row r="971" spans="1:7" ht="15.75" x14ac:dyDescent="0.25">
      <c r="A971" s="5" t="s">
        <v>410</v>
      </c>
      <c r="B971" s="5">
        <v>44</v>
      </c>
      <c r="C971" s="5">
        <v>3</v>
      </c>
      <c r="D971" s="6">
        <v>46107.333333333336</v>
      </c>
      <c r="E971" s="15">
        <f t="shared" si="30"/>
        <v>59</v>
      </c>
      <c r="F971" s="10">
        <v>58.52</v>
      </c>
      <c r="G971" t="str">
        <f t="shared" si="31"/>
        <v>UPDATE WipDetails SET ForecastData = 59 WHERE WipMaster_Id IN (SELECT id FROM WipMasters WHERE issuedmonth = 'January' AND IssuedYear = 2026) AND CommitmentPeriod = 3 AND CASIN = 'B08XQYKFFS';</v>
      </c>
    </row>
    <row r="972" spans="1:7" ht="15.75" x14ac:dyDescent="0.25">
      <c r="A972" s="5" t="s">
        <v>2092</v>
      </c>
      <c r="B972" s="5">
        <v>286</v>
      </c>
      <c r="C972" s="5">
        <v>3</v>
      </c>
      <c r="D972" s="6">
        <v>46107.333333333336</v>
      </c>
      <c r="E972" s="15">
        <f t="shared" si="30"/>
        <v>380</v>
      </c>
      <c r="F972" s="10">
        <v>380.38</v>
      </c>
      <c r="G972" t="str">
        <f t="shared" si="31"/>
        <v>UPDATE WipDetails SET ForecastData = 380 WHERE WipMaster_Id IN (SELECT id FROM WipMasters WHERE issuedmonth = 'January' AND IssuedYear = 2026) AND CommitmentPeriod = 3 AND CASIN = 'B08XQYKFH2';</v>
      </c>
    </row>
    <row r="973" spans="1:7" ht="15.75" x14ac:dyDescent="0.25">
      <c r="A973" s="5" t="s">
        <v>2156</v>
      </c>
      <c r="B973" s="5">
        <v>66</v>
      </c>
      <c r="C973" s="5">
        <v>3</v>
      </c>
      <c r="D973" s="6">
        <v>46107.333333333336</v>
      </c>
      <c r="E973" s="15">
        <f t="shared" si="30"/>
        <v>88</v>
      </c>
      <c r="F973" s="10">
        <v>87.78</v>
      </c>
      <c r="G973" t="str">
        <f t="shared" si="31"/>
        <v>UPDATE WipDetails SET ForecastData = 88 WHERE WipMaster_Id IN (SELECT id FROM WipMasters WHERE issuedmonth = 'January' AND IssuedYear = 2026) AND CommitmentPeriod = 3 AND CASIN = 'B08XQYKFHJ';</v>
      </c>
    </row>
    <row r="974" spans="1:7" ht="15.75" x14ac:dyDescent="0.25">
      <c r="A974" s="5" t="s">
        <v>2136</v>
      </c>
      <c r="B974" s="5">
        <v>54</v>
      </c>
      <c r="C974" s="5">
        <v>3</v>
      </c>
      <c r="D974" s="6">
        <v>46107.333333333336</v>
      </c>
      <c r="E974" s="15">
        <f t="shared" si="30"/>
        <v>72</v>
      </c>
      <c r="F974" s="10">
        <v>71.819999999999993</v>
      </c>
      <c r="G974" t="str">
        <f t="shared" si="31"/>
        <v>UPDATE WipDetails SET ForecastData = 72 WHERE WipMaster_Id IN (SELECT id FROM WipMasters WHERE issuedmonth = 'January' AND IssuedYear = 2026) AND CommitmentPeriod = 3 AND CASIN = 'B08XQYKFJL';</v>
      </c>
    </row>
    <row r="975" spans="1:7" ht="15.75" x14ac:dyDescent="0.25">
      <c r="A975" s="5" t="s">
        <v>438</v>
      </c>
      <c r="B975" s="5">
        <v>56</v>
      </c>
      <c r="C975" s="5">
        <v>3</v>
      </c>
      <c r="D975" s="6">
        <v>46107.333333333336</v>
      </c>
      <c r="E975" s="15">
        <f t="shared" si="30"/>
        <v>74</v>
      </c>
      <c r="F975" s="10">
        <v>74.48</v>
      </c>
      <c r="G975" t="str">
        <f t="shared" si="31"/>
        <v>UPDATE WipDetails SET ForecastData = 74 WHERE WipMaster_Id IN (SELECT id FROM WipMasters WHERE issuedmonth = 'January' AND IssuedYear = 2026) AND CommitmentPeriod = 3 AND CASIN = 'B08XQYL6GR';</v>
      </c>
    </row>
    <row r="976" spans="1:7" ht="15.75" x14ac:dyDescent="0.25">
      <c r="A976" s="5" t="s">
        <v>2175</v>
      </c>
      <c r="B976" s="5">
        <v>0</v>
      </c>
      <c r="C976" s="5">
        <v>3</v>
      </c>
      <c r="D976" s="6">
        <v>46107.333333333336</v>
      </c>
      <c r="E976" s="15">
        <f t="shared" si="30"/>
        <v>0</v>
      </c>
      <c r="F976" s="10">
        <v>0</v>
      </c>
      <c r="G976" t="str">
        <f t="shared" si="31"/>
        <v>UPDATE WipDetails SET ForecastData = 0 WHERE WipMaster_Id IN (SELECT id FROM WipMasters WHERE issuedmonth = 'January' AND IssuedYear = 2026) AND CommitmentPeriod = 3 AND CASIN = 'B08XQYMPKC';</v>
      </c>
    </row>
    <row r="977" spans="1:7" ht="15.75" x14ac:dyDescent="0.25">
      <c r="A977" s="5" t="s">
        <v>2220</v>
      </c>
      <c r="B977" s="5">
        <v>0</v>
      </c>
      <c r="C977" s="5">
        <v>3</v>
      </c>
      <c r="D977" s="6">
        <v>46107.333333333336</v>
      </c>
      <c r="E977" s="15">
        <f t="shared" si="30"/>
        <v>0</v>
      </c>
      <c r="F977" s="10">
        <v>0</v>
      </c>
      <c r="G977" t="str">
        <f t="shared" si="31"/>
        <v>UPDATE WipDetails SET ForecastData = 0 WHERE WipMaster_Id IN (SELECT id FROM WipMasters WHERE issuedmonth = 'January' AND IssuedYear = 2026) AND CommitmentPeriod = 3 AND CASIN = 'B08XQYN91B';</v>
      </c>
    </row>
    <row r="978" spans="1:7" ht="15.75" x14ac:dyDescent="0.25">
      <c r="A978" s="5" t="s">
        <v>2148</v>
      </c>
      <c r="B978" s="5">
        <v>108</v>
      </c>
      <c r="C978" s="5">
        <v>3</v>
      </c>
      <c r="D978" s="6">
        <v>46107.333333333336</v>
      </c>
      <c r="E978" s="15">
        <f t="shared" si="30"/>
        <v>144</v>
      </c>
      <c r="F978" s="10">
        <v>143.63999999999999</v>
      </c>
      <c r="G978" t="str">
        <f t="shared" si="31"/>
        <v>UPDATE WipDetails SET ForecastData = 144 WHERE WipMaster_Id IN (SELECT id FROM WipMasters WHERE issuedmonth = 'January' AND IssuedYear = 2026) AND CommitmentPeriod = 3 AND CASIN = 'B08XQYN91V';</v>
      </c>
    </row>
    <row r="979" spans="1:7" ht="15.75" x14ac:dyDescent="0.25">
      <c r="A979" s="5" t="s">
        <v>2071</v>
      </c>
      <c r="B979" s="5">
        <v>440</v>
      </c>
      <c r="C979" s="5">
        <v>3</v>
      </c>
      <c r="D979" s="6">
        <v>46107.333333333336</v>
      </c>
      <c r="E979" s="15">
        <f t="shared" si="30"/>
        <v>585</v>
      </c>
      <c r="F979" s="10">
        <v>585.20000000000005</v>
      </c>
      <c r="G979" t="str">
        <f t="shared" si="31"/>
        <v>UPDATE WipDetails SET ForecastData = 585 WHERE WipMaster_Id IN (SELECT id FROM WipMasters WHERE issuedmonth = 'January' AND IssuedYear = 2026) AND CommitmentPeriod = 3 AND CASIN = 'B08XQYNX7Q';</v>
      </c>
    </row>
    <row r="980" spans="1:7" ht="15.75" x14ac:dyDescent="0.25">
      <c r="A980" s="5" t="s">
        <v>2093</v>
      </c>
      <c r="B980" s="5">
        <v>594</v>
      </c>
      <c r="C980" s="5">
        <v>3</v>
      </c>
      <c r="D980" s="6">
        <v>46107.333333333336</v>
      </c>
      <c r="E980" s="15">
        <f t="shared" si="30"/>
        <v>790</v>
      </c>
      <c r="F980" s="10">
        <v>790.02</v>
      </c>
      <c r="G980" t="str">
        <f t="shared" si="31"/>
        <v>UPDATE WipDetails SET ForecastData = 790 WHERE WipMaster_Id IN (SELECT id FROM WipMasters WHERE issuedmonth = 'January' AND IssuedYear = 2026) AND CommitmentPeriod = 3 AND CASIN = 'B08XQZ24Q3';</v>
      </c>
    </row>
    <row r="981" spans="1:7" ht="15.75" x14ac:dyDescent="0.25">
      <c r="A981" s="5" t="s">
        <v>402</v>
      </c>
      <c r="B981" s="5">
        <v>330</v>
      </c>
      <c r="C981" s="5">
        <v>3</v>
      </c>
      <c r="D981" s="6">
        <v>46107.333333333336</v>
      </c>
      <c r="E981" s="15">
        <f t="shared" si="30"/>
        <v>439</v>
      </c>
      <c r="F981" s="10">
        <v>438.9</v>
      </c>
      <c r="G981" t="str">
        <f t="shared" si="31"/>
        <v>UPDATE WipDetails SET ForecastData = 439 WHERE WipMaster_Id IN (SELECT id FROM WipMasters WHERE issuedmonth = 'January' AND IssuedYear = 2026) AND CommitmentPeriod = 3 AND CASIN = 'B08XQZ5KKM';</v>
      </c>
    </row>
    <row r="982" spans="1:7" ht="15.75" x14ac:dyDescent="0.25">
      <c r="A982" s="5" t="s">
        <v>2130</v>
      </c>
      <c r="B982" s="5">
        <v>110</v>
      </c>
      <c r="C982" s="5">
        <v>3</v>
      </c>
      <c r="D982" s="6">
        <v>46107.333333333336</v>
      </c>
      <c r="E982" s="15">
        <f t="shared" si="30"/>
        <v>146</v>
      </c>
      <c r="F982" s="10">
        <v>146.30000000000001</v>
      </c>
      <c r="G982" t="str">
        <f t="shared" si="31"/>
        <v>UPDATE WipDetails SET ForecastData = 146 WHERE WipMaster_Id IN (SELECT id FROM WipMasters WHERE issuedmonth = 'January' AND IssuedYear = 2026) AND CommitmentPeriod = 3 AND CASIN = 'B08XQZ5X88';</v>
      </c>
    </row>
    <row r="983" spans="1:7" ht="15.75" x14ac:dyDescent="0.25">
      <c r="A983" s="5" t="s">
        <v>2330</v>
      </c>
      <c r="B983" s="5">
        <v>44</v>
      </c>
      <c r="C983" s="5">
        <v>3</v>
      </c>
      <c r="D983" s="6">
        <v>46107.333333333336</v>
      </c>
      <c r="E983" s="15">
        <f t="shared" si="30"/>
        <v>59</v>
      </c>
      <c r="F983" s="10">
        <v>58.52</v>
      </c>
      <c r="G983" t="str">
        <f t="shared" si="31"/>
        <v>UPDATE WipDetails SET ForecastData = 59 WHERE WipMaster_Id IN (SELECT id FROM WipMasters WHERE issuedmonth = 'January' AND IssuedYear = 2026) AND CommitmentPeriod = 3 AND CASIN = 'B08XQZ6NQT';</v>
      </c>
    </row>
    <row r="984" spans="1:7" ht="15.75" x14ac:dyDescent="0.25">
      <c r="A984" s="5" t="s">
        <v>400</v>
      </c>
      <c r="B984" s="5">
        <v>56</v>
      </c>
      <c r="C984" s="5">
        <v>3</v>
      </c>
      <c r="D984" s="6">
        <v>46107.333333333336</v>
      </c>
      <c r="E984" s="15">
        <f t="shared" si="30"/>
        <v>74</v>
      </c>
      <c r="F984" s="10">
        <v>74.48</v>
      </c>
      <c r="G984" t="str">
        <f t="shared" si="31"/>
        <v>UPDATE WipDetails SET ForecastData = 74 WHERE WipMaster_Id IN (SELECT id FROM WipMasters WHERE issuedmonth = 'January' AND IssuedYear = 2026) AND CommitmentPeriod = 3 AND CASIN = 'B08XQZ6NR2';</v>
      </c>
    </row>
    <row r="985" spans="1:7" ht="15.75" x14ac:dyDescent="0.25">
      <c r="A985" s="5" t="s">
        <v>441</v>
      </c>
      <c r="B985" s="5">
        <v>506</v>
      </c>
      <c r="C985" s="5">
        <v>3</v>
      </c>
      <c r="D985" s="6">
        <v>46107.333333333336</v>
      </c>
      <c r="E985" s="15">
        <f t="shared" si="30"/>
        <v>673</v>
      </c>
      <c r="F985" s="10">
        <v>672.98</v>
      </c>
      <c r="G985" t="str">
        <f t="shared" si="31"/>
        <v>UPDATE WipDetails SET ForecastData = 673 WHERE WipMaster_Id IN (SELECT id FROM WipMasters WHERE issuedmonth = 'January' AND IssuedYear = 2026) AND CommitmentPeriod = 3 AND CASIN = 'B08XQZ89Q8';</v>
      </c>
    </row>
    <row r="986" spans="1:7" ht="15.75" x14ac:dyDescent="0.25">
      <c r="A986" s="5" t="s">
        <v>2179</v>
      </c>
      <c r="B986" s="5">
        <v>0</v>
      </c>
      <c r="C986" s="5">
        <v>3</v>
      </c>
      <c r="D986" s="6">
        <v>46107.333333333336</v>
      </c>
      <c r="E986" s="15">
        <f t="shared" si="30"/>
        <v>0</v>
      </c>
      <c r="F986" s="10">
        <v>0</v>
      </c>
      <c r="G986" t="str">
        <f t="shared" si="31"/>
        <v>UPDATE WipDetails SET ForecastData = 0 WHERE WipMaster_Id IN (SELECT id FROM WipMasters WHERE issuedmonth = 'January' AND IssuedYear = 2026) AND CommitmentPeriod = 3 AND CASIN = 'B08XQZB3T7';</v>
      </c>
    </row>
    <row r="987" spans="1:7" ht="15.75" x14ac:dyDescent="0.25">
      <c r="A987" s="5" t="s">
        <v>2094</v>
      </c>
      <c r="B987" s="5">
        <v>180</v>
      </c>
      <c r="C987" s="5">
        <v>3</v>
      </c>
      <c r="D987" s="6">
        <v>46107.333333333336</v>
      </c>
      <c r="E987" s="15">
        <f t="shared" si="30"/>
        <v>239</v>
      </c>
      <c r="F987" s="10">
        <v>239.4</v>
      </c>
      <c r="G987" t="str">
        <f t="shared" si="31"/>
        <v>UPDATE WipDetails SET ForecastData = 239 WHERE WipMaster_Id IN (SELECT id FROM WipMasters WHERE issuedmonth = 'January' AND IssuedYear = 2026) AND CommitmentPeriod = 3 AND CASIN = 'B08XQZB3TR';</v>
      </c>
    </row>
    <row r="988" spans="1:7" ht="15.75" x14ac:dyDescent="0.25">
      <c r="A988" s="5" t="s">
        <v>2176</v>
      </c>
      <c r="B988" s="5">
        <v>0</v>
      </c>
      <c r="C988" s="5">
        <v>3</v>
      </c>
      <c r="D988" s="6">
        <v>46107.333333333336</v>
      </c>
      <c r="E988" s="15">
        <f t="shared" si="30"/>
        <v>0</v>
      </c>
      <c r="F988" s="10">
        <v>0</v>
      </c>
      <c r="G988" t="str">
        <f t="shared" si="31"/>
        <v>UPDATE WipDetails SET ForecastData = 0 WHERE WipMaster_Id IN (SELECT id FROM WipMasters WHERE issuedmonth = 'January' AND IssuedYear = 2026) AND CommitmentPeriod = 3 AND CASIN = 'B08XQZD3VS';</v>
      </c>
    </row>
    <row r="989" spans="1:7" ht="15.75" x14ac:dyDescent="0.25">
      <c r="A989" s="5" t="s">
        <v>446</v>
      </c>
      <c r="B989" s="5">
        <v>364</v>
      </c>
      <c r="C989" s="5">
        <v>3</v>
      </c>
      <c r="D989" s="6">
        <v>46107.333333333336</v>
      </c>
      <c r="E989" s="15">
        <f t="shared" si="30"/>
        <v>484</v>
      </c>
      <c r="F989" s="10">
        <v>484.12</v>
      </c>
      <c r="G989" t="str">
        <f t="shared" si="31"/>
        <v>UPDATE WipDetails SET ForecastData = 484 WHERE WipMaster_Id IN (SELECT id FROM WipMasters WHERE issuedmonth = 'January' AND IssuedYear = 2026) AND CommitmentPeriod = 3 AND CASIN = 'B08XQZD3WW';</v>
      </c>
    </row>
    <row r="990" spans="1:7" ht="15.75" x14ac:dyDescent="0.25">
      <c r="A990" s="5" t="s">
        <v>2145</v>
      </c>
      <c r="B990" s="5">
        <v>330</v>
      </c>
      <c r="C990" s="5">
        <v>3</v>
      </c>
      <c r="D990" s="6">
        <v>46107.333333333336</v>
      </c>
      <c r="E990" s="15">
        <f t="shared" si="30"/>
        <v>439</v>
      </c>
      <c r="F990" s="10">
        <v>438.9</v>
      </c>
      <c r="G990" t="str">
        <f t="shared" si="31"/>
        <v>UPDATE WipDetails SET ForecastData = 439 WHERE WipMaster_Id IN (SELECT id FROM WipMasters WHERE issuedmonth = 'January' AND IssuedYear = 2026) AND CommitmentPeriod = 3 AND CASIN = 'B08XQZDCK7';</v>
      </c>
    </row>
    <row r="991" spans="1:7" ht="15.75" x14ac:dyDescent="0.25">
      <c r="A991" s="5" t="s">
        <v>401</v>
      </c>
      <c r="B991" s="5">
        <v>858</v>
      </c>
      <c r="C991" s="5">
        <v>3</v>
      </c>
      <c r="D991" s="6">
        <v>46107.333333333336</v>
      </c>
      <c r="E991" s="15">
        <f t="shared" si="30"/>
        <v>1141</v>
      </c>
      <c r="F991" s="10">
        <v>1141.1399999999999</v>
      </c>
      <c r="G991" t="str">
        <f t="shared" si="31"/>
        <v>UPDATE WipDetails SET ForecastData = 1141 WHERE WipMaster_Id IN (SELECT id FROM WipMasters WHERE issuedmonth = 'January' AND IssuedYear = 2026) AND CommitmentPeriod = 3 AND CASIN = 'B08XQZDCL7';</v>
      </c>
    </row>
    <row r="992" spans="1:7" ht="15.75" x14ac:dyDescent="0.25">
      <c r="A992" s="5" t="s">
        <v>2177</v>
      </c>
      <c r="B992" s="5">
        <v>0</v>
      </c>
      <c r="C992" s="5">
        <v>3</v>
      </c>
      <c r="D992" s="6">
        <v>46107.333333333336</v>
      </c>
      <c r="E992" s="15">
        <f t="shared" si="30"/>
        <v>0</v>
      </c>
      <c r="F992" s="10">
        <v>0</v>
      </c>
      <c r="G992" t="str">
        <f t="shared" si="31"/>
        <v>UPDATE WipDetails SET ForecastData = 0 WHERE WipMaster_Id IN (SELECT id FROM WipMasters WHERE issuedmonth = 'January' AND IssuedYear = 2026) AND CommitmentPeriod = 3 AND CASIN = 'B08XQZDYFM';</v>
      </c>
    </row>
    <row r="993" spans="1:7" ht="15.75" x14ac:dyDescent="0.25">
      <c r="A993" s="5" t="s">
        <v>388</v>
      </c>
      <c r="B993" s="5">
        <v>198</v>
      </c>
      <c r="C993" s="5">
        <v>3</v>
      </c>
      <c r="D993" s="6">
        <v>46107.333333333336</v>
      </c>
      <c r="E993" s="15">
        <f t="shared" si="30"/>
        <v>263</v>
      </c>
      <c r="F993" s="10">
        <v>263.34000000000003</v>
      </c>
      <c r="G993" t="str">
        <f t="shared" si="31"/>
        <v>UPDATE WipDetails SET ForecastData = 263 WHERE WipMaster_Id IN (SELECT id FROM WipMasters WHERE issuedmonth = 'January' AND IssuedYear = 2026) AND CommitmentPeriod = 3 AND CASIN = 'B08XQZFFHD';</v>
      </c>
    </row>
    <row r="994" spans="1:7" ht="15.75" x14ac:dyDescent="0.25">
      <c r="A994" s="5" t="s">
        <v>2150</v>
      </c>
      <c r="B994" s="5">
        <v>286</v>
      </c>
      <c r="C994" s="5">
        <v>3</v>
      </c>
      <c r="D994" s="6">
        <v>46107.333333333336</v>
      </c>
      <c r="E994" s="15">
        <f t="shared" si="30"/>
        <v>380</v>
      </c>
      <c r="F994" s="10">
        <v>380.38</v>
      </c>
      <c r="G994" t="str">
        <f t="shared" si="31"/>
        <v>UPDATE WipDetails SET ForecastData = 380 WHERE WipMaster_Id IN (SELECT id FROM WipMasters WHERE issuedmonth = 'January' AND IssuedYear = 2026) AND CommitmentPeriod = 3 AND CASIN = 'B08XQZH9FY';</v>
      </c>
    </row>
    <row r="995" spans="1:7" ht="15.75" x14ac:dyDescent="0.25">
      <c r="A995" s="5" t="s">
        <v>447</v>
      </c>
      <c r="B995" s="5">
        <v>224</v>
      </c>
      <c r="C995" s="5">
        <v>3</v>
      </c>
      <c r="D995" s="6">
        <v>46107.333333333336</v>
      </c>
      <c r="E995" s="15">
        <f t="shared" si="30"/>
        <v>298</v>
      </c>
      <c r="F995" s="10">
        <v>297.92</v>
      </c>
      <c r="G995" t="str">
        <f t="shared" si="31"/>
        <v>UPDATE WipDetails SET ForecastData = 298 WHERE WipMaster_Id IN (SELECT id FROM WipMasters WHERE issuedmonth = 'January' AND IssuedYear = 2026) AND CommitmentPeriod = 3 AND CASIN = 'B08XQZLFJR';</v>
      </c>
    </row>
    <row r="996" spans="1:7" ht="15.75" x14ac:dyDescent="0.25">
      <c r="A996" s="5" t="s">
        <v>2178</v>
      </c>
      <c r="B996" s="5">
        <v>0</v>
      </c>
      <c r="C996" s="5">
        <v>3</v>
      </c>
      <c r="D996" s="6">
        <v>46107.333333333336</v>
      </c>
      <c r="E996" s="15">
        <f t="shared" si="30"/>
        <v>0</v>
      </c>
      <c r="F996" s="10">
        <v>0</v>
      </c>
      <c r="G996" t="str">
        <f t="shared" si="31"/>
        <v>UPDATE WipDetails SET ForecastData = 0 WHERE WipMaster_Id IN (SELECT id FROM WipMasters WHERE issuedmonth = 'January' AND IssuedYear = 2026) AND CommitmentPeriod = 3 AND CASIN = 'B08XQZLFP7';</v>
      </c>
    </row>
    <row r="997" spans="1:7" ht="15.75" x14ac:dyDescent="0.25">
      <c r="A997" s="5" t="s">
        <v>2003</v>
      </c>
      <c r="B997" s="5">
        <v>176</v>
      </c>
      <c r="C997" s="5">
        <v>3</v>
      </c>
      <c r="D997" s="6">
        <v>46107.333333333336</v>
      </c>
      <c r="E997" s="15">
        <f t="shared" si="30"/>
        <v>234</v>
      </c>
      <c r="F997" s="10">
        <v>234.08</v>
      </c>
      <c r="G997" t="str">
        <f t="shared" si="31"/>
        <v>UPDATE WipDetails SET ForecastData = 234 WHERE WipMaster_Id IN (SELECT id FROM WipMasters WHERE issuedmonth = 'January' AND IssuedYear = 2026) AND CommitmentPeriod = 3 AND CASIN = 'B08XQZLZ2G';</v>
      </c>
    </row>
    <row r="998" spans="1:7" ht="15.75" x14ac:dyDescent="0.25">
      <c r="A998" s="5" t="s">
        <v>439</v>
      </c>
      <c r="B998" s="5">
        <v>364</v>
      </c>
      <c r="C998" s="5">
        <v>3</v>
      </c>
      <c r="D998" s="6">
        <v>46107.333333333336</v>
      </c>
      <c r="E998" s="15">
        <f t="shared" si="30"/>
        <v>484</v>
      </c>
      <c r="F998" s="10">
        <v>484.12</v>
      </c>
      <c r="G998" t="str">
        <f t="shared" si="31"/>
        <v>UPDATE WipDetails SET ForecastData = 484 WHERE WipMaster_Id IN (SELECT id FROM WipMasters WHERE issuedmonth = 'January' AND IssuedYear = 2026) AND CommitmentPeriod = 3 AND CASIN = 'B08XQZMC9Q';</v>
      </c>
    </row>
    <row r="999" spans="1:7" ht="15.75" x14ac:dyDescent="0.25">
      <c r="A999" s="5" t="s">
        <v>417</v>
      </c>
      <c r="B999" s="5">
        <v>0</v>
      </c>
      <c r="C999" s="5">
        <v>3</v>
      </c>
      <c r="D999" s="6">
        <v>46107.333333333336</v>
      </c>
      <c r="E999" s="15">
        <f t="shared" si="30"/>
        <v>0</v>
      </c>
      <c r="F999" s="10">
        <v>0</v>
      </c>
      <c r="G999" t="str">
        <f t="shared" si="31"/>
        <v>UPDATE WipDetails SET ForecastData = 0 WHERE WipMaster_Id IN (SELECT id FROM WipMasters WHERE issuedmonth = 'January' AND IssuedYear = 2026) AND CommitmentPeriod = 3 AND CASIN = 'B08XQZQPV3';</v>
      </c>
    </row>
    <row r="1000" spans="1:7" ht="15.75" x14ac:dyDescent="0.25">
      <c r="A1000" s="5" t="s">
        <v>414</v>
      </c>
      <c r="B1000" s="5">
        <v>0</v>
      </c>
      <c r="C1000" s="5">
        <v>3</v>
      </c>
      <c r="D1000" s="6">
        <v>46107.333333333336</v>
      </c>
      <c r="E1000" s="15">
        <f t="shared" si="30"/>
        <v>0</v>
      </c>
      <c r="F1000" s="10">
        <v>0</v>
      </c>
      <c r="G1000" t="str">
        <f t="shared" si="31"/>
        <v>UPDATE WipDetails SET ForecastData = 0 WHERE WipMaster_Id IN (SELECT id FROM WipMasters WHERE issuedmonth = 'January' AND IssuedYear = 2026) AND CommitmentPeriod = 3 AND CASIN = 'B08XQZQPY7';</v>
      </c>
    </row>
    <row r="1001" spans="1:7" ht="15.75" x14ac:dyDescent="0.25">
      <c r="A1001" s="5" t="s">
        <v>2146</v>
      </c>
      <c r="B1001" s="5">
        <v>450</v>
      </c>
      <c r="C1001" s="5">
        <v>3</v>
      </c>
      <c r="D1001" s="6">
        <v>46107.333333333336</v>
      </c>
      <c r="E1001" s="15">
        <f t="shared" si="30"/>
        <v>599</v>
      </c>
      <c r="F1001" s="10">
        <v>598.5</v>
      </c>
      <c r="G1001" t="str">
        <f t="shared" si="31"/>
        <v>UPDATE WipDetails SET ForecastData = 599 WHERE WipMaster_Id IN (SELECT id FROM WipMasters WHERE issuedmonth = 'January' AND IssuedYear = 2026) AND CommitmentPeriod = 3 AND CASIN = 'B08XQZSG5R';</v>
      </c>
    </row>
    <row r="1002" spans="1:7" ht="15.75" x14ac:dyDescent="0.25">
      <c r="A1002" s="5" t="s">
        <v>2221</v>
      </c>
      <c r="B1002" s="5">
        <v>0</v>
      </c>
      <c r="C1002" s="5">
        <v>3</v>
      </c>
      <c r="D1002" s="6">
        <v>46107.333333333336</v>
      </c>
      <c r="E1002" s="15">
        <f t="shared" si="30"/>
        <v>0</v>
      </c>
      <c r="F1002" s="10">
        <v>0</v>
      </c>
      <c r="G1002" t="str">
        <f t="shared" si="31"/>
        <v>UPDATE WipDetails SET ForecastData = 0 WHERE WipMaster_Id IN (SELECT id FROM WipMasters WHERE issuedmonth = 'January' AND IssuedYear = 2026) AND CommitmentPeriod = 3 AND CASIN = 'B08XQZSG7P';</v>
      </c>
    </row>
    <row r="1003" spans="1:7" ht="15.75" x14ac:dyDescent="0.25">
      <c r="A1003" s="5" t="s">
        <v>2028</v>
      </c>
      <c r="B1003" s="5">
        <v>88</v>
      </c>
      <c r="C1003" s="5">
        <v>3</v>
      </c>
      <c r="D1003" s="6">
        <v>46107.333333333336</v>
      </c>
      <c r="E1003" s="15">
        <f t="shared" si="30"/>
        <v>117</v>
      </c>
      <c r="F1003" s="10">
        <v>117.04</v>
      </c>
      <c r="G1003" t="str">
        <f t="shared" si="31"/>
        <v>UPDATE WipDetails SET ForecastData = 117 WHERE WipMaster_Id IN (SELECT id FROM WipMasters WHERE issuedmonth = 'January' AND IssuedYear = 2026) AND CommitmentPeriod = 3 AND CASIN = 'B08XQZY987';</v>
      </c>
    </row>
    <row r="1004" spans="1:7" ht="15.75" x14ac:dyDescent="0.25">
      <c r="A1004" s="5" t="s">
        <v>443</v>
      </c>
      <c r="B1004" s="5">
        <v>44</v>
      </c>
      <c r="C1004" s="5">
        <v>3</v>
      </c>
      <c r="D1004" s="6">
        <v>46107.333333333336</v>
      </c>
      <c r="E1004" s="15">
        <f t="shared" si="30"/>
        <v>59</v>
      </c>
      <c r="F1004" s="10">
        <v>58.52</v>
      </c>
      <c r="G1004" t="str">
        <f t="shared" si="31"/>
        <v>UPDATE WipDetails SET ForecastData = 59 WHERE WipMaster_Id IN (SELECT id FROM WipMasters WHERE issuedmonth = 'January' AND IssuedYear = 2026) AND CommitmentPeriod = 3 AND CASIN = 'B08XQZY9GC';</v>
      </c>
    </row>
    <row r="1005" spans="1:7" ht="15.75" x14ac:dyDescent="0.25">
      <c r="A1005" s="5" t="s">
        <v>2265</v>
      </c>
      <c r="B1005" s="5">
        <v>0</v>
      </c>
      <c r="C1005" s="5">
        <v>3</v>
      </c>
      <c r="D1005" s="6">
        <v>46107.333333333336</v>
      </c>
      <c r="E1005" s="15">
        <f t="shared" si="30"/>
        <v>0</v>
      </c>
      <c r="F1005" s="10">
        <v>0</v>
      </c>
      <c r="G1005" t="str">
        <f t="shared" si="31"/>
        <v>UPDATE WipDetails SET ForecastData = 0 WHERE WipMaster_Id IN (SELECT id FROM WipMasters WHERE issuedmonth = 'January' AND IssuedYear = 2026) AND CommitmentPeriod = 3 AND CASIN = 'B08XQZYZKN';</v>
      </c>
    </row>
    <row r="1006" spans="1:7" ht="15.75" x14ac:dyDescent="0.25">
      <c r="A1006" s="5" t="s">
        <v>2072</v>
      </c>
      <c r="B1006" s="5">
        <v>486</v>
      </c>
      <c r="C1006" s="5">
        <v>3</v>
      </c>
      <c r="D1006" s="6">
        <v>46107.333333333336</v>
      </c>
      <c r="E1006" s="15">
        <f t="shared" si="30"/>
        <v>646</v>
      </c>
      <c r="F1006" s="10">
        <v>646.38</v>
      </c>
      <c r="G1006" t="str">
        <f t="shared" si="31"/>
        <v>UPDATE WipDetails SET ForecastData = 646 WHERE WipMaster_Id IN (SELECT id FROM WipMasters WHERE issuedmonth = 'January' AND IssuedYear = 2026) AND CommitmentPeriod = 3 AND CASIN = 'B08XQZYZWP';</v>
      </c>
    </row>
    <row r="1007" spans="1:7" ht="15.75" x14ac:dyDescent="0.25">
      <c r="A1007" s="5" t="s">
        <v>2068</v>
      </c>
      <c r="B1007" s="5">
        <v>66</v>
      </c>
      <c r="C1007" s="5">
        <v>3</v>
      </c>
      <c r="D1007" s="6">
        <v>46107.333333333336</v>
      </c>
      <c r="E1007" s="15">
        <f t="shared" si="30"/>
        <v>88</v>
      </c>
      <c r="F1007" s="10">
        <v>87.78</v>
      </c>
      <c r="G1007" t="str">
        <f t="shared" si="31"/>
        <v>UPDATE WipDetails SET ForecastData = 88 WHERE WipMaster_Id IN (SELECT id FROM WipMasters WHERE issuedmonth = 'January' AND IssuedYear = 2026) AND CommitmentPeriod = 3 AND CASIN = 'B08XR16MD2';</v>
      </c>
    </row>
    <row r="1008" spans="1:7" ht="15.75" x14ac:dyDescent="0.25">
      <c r="A1008" s="5" t="s">
        <v>182</v>
      </c>
      <c r="B1008" s="5">
        <v>0</v>
      </c>
      <c r="C1008" s="5">
        <v>3</v>
      </c>
      <c r="D1008" s="6">
        <v>46107.333333333336</v>
      </c>
      <c r="E1008" s="15">
        <f t="shared" si="30"/>
        <v>0</v>
      </c>
      <c r="F1008" s="10">
        <v>0</v>
      </c>
      <c r="G1008" t="str">
        <f t="shared" si="31"/>
        <v>UPDATE WipDetails SET ForecastData = 0 WHERE WipMaster_Id IN (SELECT id FROM WipMasters WHERE issuedmonth = 'January' AND IssuedYear = 2026) AND CommitmentPeriod = 3 AND CASIN = 'B093X5RSZL';</v>
      </c>
    </row>
    <row r="1009" spans="1:7" ht="15.75" x14ac:dyDescent="0.25">
      <c r="A1009" s="5" t="s">
        <v>186</v>
      </c>
      <c r="B1009" s="5">
        <v>0</v>
      </c>
      <c r="C1009" s="5">
        <v>3</v>
      </c>
      <c r="D1009" s="6">
        <v>46107.333333333336</v>
      </c>
      <c r="E1009" s="15">
        <f t="shared" si="30"/>
        <v>0</v>
      </c>
      <c r="F1009" s="10">
        <v>0</v>
      </c>
      <c r="G1009" t="str">
        <f t="shared" si="31"/>
        <v>UPDATE WipDetails SET ForecastData = 0 WHERE WipMaster_Id IN (SELECT id FROM WipMasters WHERE issuedmonth = 'January' AND IssuedYear = 2026) AND CommitmentPeriod = 3 AND CASIN = 'B093X6C29Z';</v>
      </c>
    </row>
    <row r="1010" spans="1:7" ht="15.75" x14ac:dyDescent="0.25">
      <c r="A1010" s="5" t="s">
        <v>171</v>
      </c>
      <c r="B1010" s="5">
        <v>0</v>
      </c>
      <c r="C1010" s="5">
        <v>3</v>
      </c>
      <c r="D1010" s="6">
        <v>46107.333333333336</v>
      </c>
      <c r="E1010" s="15">
        <f t="shared" si="30"/>
        <v>0</v>
      </c>
      <c r="F1010" s="10">
        <v>0</v>
      </c>
      <c r="G1010" t="str">
        <f t="shared" si="31"/>
        <v>UPDATE WipDetails SET ForecastData = 0 WHERE WipMaster_Id IN (SELECT id FROM WipMasters WHERE issuedmonth = 'January' AND IssuedYear = 2026) AND CommitmentPeriod = 3 AND CASIN = 'B093X6KJVX';</v>
      </c>
    </row>
    <row r="1011" spans="1:7" ht="15.75" x14ac:dyDescent="0.25">
      <c r="A1011" s="5" t="s">
        <v>180</v>
      </c>
      <c r="B1011" s="5">
        <v>0</v>
      </c>
      <c r="C1011" s="5">
        <v>3</v>
      </c>
      <c r="D1011" s="6">
        <v>46107.333333333336</v>
      </c>
      <c r="E1011" s="15">
        <f t="shared" si="30"/>
        <v>0</v>
      </c>
      <c r="F1011" s="10">
        <v>0</v>
      </c>
      <c r="G1011" t="str">
        <f t="shared" si="31"/>
        <v>UPDATE WipDetails SET ForecastData = 0 WHERE WipMaster_Id IN (SELECT id FROM WipMasters WHERE issuedmonth = 'January' AND IssuedYear = 2026) AND CommitmentPeriod = 3 AND CASIN = 'B093X6KJW7';</v>
      </c>
    </row>
    <row r="1012" spans="1:7" ht="15.75" x14ac:dyDescent="0.25">
      <c r="A1012" s="5" t="s">
        <v>190</v>
      </c>
      <c r="B1012" s="5">
        <v>0</v>
      </c>
      <c r="C1012" s="5">
        <v>3</v>
      </c>
      <c r="D1012" s="6">
        <v>46107.333333333336</v>
      </c>
      <c r="E1012" s="15">
        <f t="shared" si="30"/>
        <v>0</v>
      </c>
      <c r="F1012" s="10">
        <v>0</v>
      </c>
      <c r="G1012" t="str">
        <f t="shared" si="31"/>
        <v>UPDATE WipDetails SET ForecastData = 0 WHERE WipMaster_Id IN (SELECT id FROM WipMasters WHERE issuedmonth = 'January' AND IssuedYear = 2026) AND CommitmentPeriod = 3 AND CASIN = 'B093X6KV6K';</v>
      </c>
    </row>
    <row r="1013" spans="1:7" ht="15.75" x14ac:dyDescent="0.25">
      <c r="A1013" s="5" t="s">
        <v>187</v>
      </c>
      <c r="B1013" s="5">
        <v>0</v>
      </c>
      <c r="C1013" s="5">
        <v>3</v>
      </c>
      <c r="D1013" s="6">
        <v>46107.333333333336</v>
      </c>
      <c r="E1013" s="15">
        <f t="shared" si="30"/>
        <v>0</v>
      </c>
      <c r="F1013" s="10">
        <v>0</v>
      </c>
      <c r="G1013" t="str">
        <f t="shared" si="31"/>
        <v>UPDATE WipDetails SET ForecastData = 0 WHERE WipMaster_Id IN (SELECT id FROM WipMasters WHERE issuedmonth = 'January' AND IssuedYear = 2026) AND CommitmentPeriod = 3 AND CASIN = 'B093X6W631';</v>
      </c>
    </row>
    <row r="1014" spans="1:7" ht="15.75" x14ac:dyDescent="0.25">
      <c r="A1014" s="5" t="s">
        <v>161</v>
      </c>
      <c r="B1014" s="5">
        <v>0</v>
      </c>
      <c r="C1014" s="5">
        <v>3</v>
      </c>
      <c r="D1014" s="6">
        <v>46107.333333333336</v>
      </c>
      <c r="E1014" s="15">
        <f t="shared" si="30"/>
        <v>0</v>
      </c>
      <c r="F1014" s="10">
        <v>0</v>
      </c>
      <c r="G1014" t="str">
        <f t="shared" si="31"/>
        <v>UPDATE WipDetails SET ForecastData = 0 WHERE WipMaster_Id IN (SELECT id FROM WipMasters WHERE issuedmonth = 'January' AND IssuedYear = 2026) AND CommitmentPeriod = 3 AND CASIN = 'B093X78BPT';</v>
      </c>
    </row>
    <row r="1015" spans="1:7" ht="15.75" x14ac:dyDescent="0.25">
      <c r="A1015" s="5" t="s">
        <v>192</v>
      </c>
      <c r="B1015" s="5">
        <v>0</v>
      </c>
      <c r="C1015" s="5">
        <v>3</v>
      </c>
      <c r="D1015" s="6">
        <v>46107.333333333336</v>
      </c>
      <c r="E1015" s="15">
        <f t="shared" si="30"/>
        <v>0</v>
      </c>
      <c r="F1015" s="10">
        <v>0</v>
      </c>
      <c r="G1015" t="str">
        <f t="shared" si="31"/>
        <v>UPDATE WipDetails SET ForecastData = 0 WHERE WipMaster_Id IN (SELECT id FROM WipMasters WHERE issuedmonth = 'January' AND IssuedYear = 2026) AND CommitmentPeriod = 3 AND CASIN = 'B093X7P1B8';</v>
      </c>
    </row>
    <row r="1016" spans="1:7" ht="15.75" x14ac:dyDescent="0.25">
      <c r="A1016" s="5" t="s">
        <v>176</v>
      </c>
      <c r="B1016" s="5">
        <v>0</v>
      </c>
      <c r="C1016" s="5">
        <v>3</v>
      </c>
      <c r="D1016" s="6">
        <v>46107.333333333336</v>
      </c>
      <c r="E1016" s="15">
        <f t="shared" si="30"/>
        <v>0</v>
      </c>
      <c r="F1016" s="10">
        <v>0</v>
      </c>
      <c r="G1016" t="str">
        <f t="shared" si="31"/>
        <v>UPDATE WipDetails SET ForecastData = 0 WHERE WipMaster_Id IN (SELECT id FROM WipMasters WHERE issuedmonth = 'January' AND IssuedYear = 2026) AND CommitmentPeriod = 3 AND CASIN = 'B093X7PKVP';</v>
      </c>
    </row>
    <row r="1017" spans="1:7" ht="15.75" x14ac:dyDescent="0.25">
      <c r="A1017" s="5" t="s">
        <v>189</v>
      </c>
      <c r="B1017" s="5">
        <v>0</v>
      </c>
      <c r="C1017" s="5">
        <v>3</v>
      </c>
      <c r="D1017" s="6">
        <v>46107.333333333336</v>
      </c>
      <c r="E1017" s="15">
        <f t="shared" si="30"/>
        <v>0</v>
      </c>
      <c r="F1017" s="10">
        <v>0</v>
      </c>
      <c r="G1017" t="str">
        <f t="shared" si="31"/>
        <v>UPDATE WipDetails SET ForecastData = 0 WHERE WipMaster_Id IN (SELECT id FROM WipMasters WHERE issuedmonth = 'January' AND IssuedYear = 2026) AND CommitmentPeriod = 3 AND CASIN = 'B093X7PKW4';</v>
      </c>
    </row>
    <row r="1018" spans="1:7" ht="15.75" x14ac:dyDescent="0.25">
      <c r="A1018" s="5" t="s">
        <v>188</v>
      </c>
      <c r="B1018" s="5">
        <v>0</v>
      </c>
      <c r="C1018" s="5">
        <v>3</v>
      </c>
      <c r="D1018" s="6">
        <v>46107.333333333336</v>
      </c>
      <c r="E1018" s="15">
        <f t="shared" si="30"/>
        <v>0</v>
      </c>
      <c r="F1018" s="10">
        <v>0</v>
      </c>
      <c r="G1018" t="str">
        <f t="shared" si="31"/>
        <v>UPDATE WipDetails SET ForecastData = 0 WHERE WipMaster_Id IN (SELECT id FROM WipMasters WHERE issuedmonth = 'January' AND IssuedYear = 2026) AND CommitmentPeriod = 3 AND CASIN = 'B093X7WG2L';</v>
      </c>
    </row>
    <row r="1019" spans="1:7" ht="15.75" x14ac:dyDescent="0.25">
      <c r="A1019" s="5" t="s">
        <v>174</v>
      </c>
      <c r="B1019" s="5">
        <v>0</v>
      </c>
      <c r="C1019" s="5">
        <v>3</v>
      </c>
      <c r="D1019" s="6">
        <v>46107.333333333336</v>
      </c>
      <c r="E1019" s="15">
        <f t="shared" si="30"/>
        <v>0</v>
      </c>
      <c r="F1019" s="10">
        <v>0</v>
      </c>
      <c r="G1019" t="str">
        <f t="shared" si="31"/>
        <v>UPDATE WipDetails SET ForecastData = 0 WHERE WipMaster_Id IN (SELECT id FROM WipMasters WHERE issuedmonth = 'January' AND IssuedYear = 2026) AND CommitmentPeriod = 3 AND CASIN = 'B093X81DT4';</v>
      </c>
    </row>
    <row r="1020" spans="1:7" ht="15.75" x14ac:dyDescent="0.25">
      <c r="A1020" s="5" t="s">
        <v>194</v>
      </c>
      <c r="B1020" s="5">
        <v>0</v>
      </c>
      <c r="C1020" s="5">
        <v>3</v>
      </c>
      <c r="D1020" s="6">
        <v>46107.333333333336</v>
      </c>
      <c r="E1020" s="15">
        <f t="shared" si="30"/>
        <v>0</v>
      </c>
      <c r="F1020" s="10">
        <v>0</v>
      </c>
      <c r="G1020" t="str">
        <f t="shared" si="31"/>
        <v>UPDATE WipDetails SET ForecastData = 0 WHERE WipMaster_Id IN (SELECT id FROM WipMasters WHERE issuedmonth = 'January' AND IssuedYear = 2026) AND CommitmentPeriod = 3 AND CASIN = 'B093X81Y5X';</v>
      </c>
    </row>
    <row r="1021" spans="1:7" ht="15.75" x14ac:dyDescent="0.25">
      <c r="A1021" s="5" t="s">
        <v>159</v>
      </c>
      <c r="B1021" s="5">
        <v>0</v>
      </c>
      <c r="C1021" s="5">
        <v>3</v>
      </c>
      <c r="D1021" s="6">
        <v>46107.333333333336</v>
      </c>
      <c r="E1021" s="15">
        <f t="shared" si="30"/>
        <v>0</v>
      </c>
      <c r="F1021" s="10">
        <v>0</v>
      </c>
      <c r="G1021" t="str">
        <f t="shared" si="31"/>
        <v>UPDATE WipDetails SET ForecastData = 0 WHERE WipMaster_Id IN (SELECT id FROM WipMasters WHERE issuedmonth = 'January' AND IssuedYear = 2026) AND CommitmentPeriod = 3 AND CASIN = 'B093X81Y6B';</v>
      </c>
    </row>
    <row r="1022" spans="1:7" ht="15.75" x14ac:dyDescent="0.25">
      <c r="A1022" s="5" t="s">
        <v>179</v>
      </c>
      <c r="B1022" s="5">
        <v>0</v>
      </c>
      <c r="C1022" s="5">
        <v>3</v>
      </c>
      <c r="D1022" s="6">
        <v>46107.333333333336</v>
      </c>
      <c r="E1022" s="15">
        <f t="shared" si="30"/>
        <v>0</v>
      </c>
      <c r="F1022" s="10">
        <v>0</v>
      </c>
      <c r="G1022" t="str">
        <f t="shared" si="31"/>
        <v>UPDATE WipDetails SET ForecastData = 0 WHERE WipMaster_Id IN (SELECT id FROM WipMasters WHERE issuedmonth = 'January' AND IssuedYear = 2026) AND CommitmentPeriod = 3 AND CASIN = 'B093X82FWK';</v>
      </c>
    </row>
    <row r="1023" spans="1:7" ht="15.75" x14ac:dyDescent="0.25">
      <c r="A1023" s="5" t="s">
        <v>160</v>
      </c>
      <c r="B1023" s="5">
        <v>0</v>
      </c>
      <c r="C1023" s="5">
        <v>3</v>
      </c>
      <c r="D1023" s="6">
        <v>46107.333333333336</v>
      </c>
      <c r="E1023" s="15">
        <f t="shared" si="30"/>
        <v>0</v>
      </c>
      <c r="F1023" s="10">
        <v>0</v>
      </c>
      <c r="G1023" t="str">
        <f t="shared" si="31"/>
        <v>UPDATE WipDetails SET ForecastData = 0 WHERE WipMaster_Id IN (SELECT id FROM WipMasters WHERE issuedmonth = 'January' AND IssuedYear = 2026) AND CommitmentPeriod = 3 AND CASIN = 'B093X82FX8';</v>
      </c>
    </row>
    <row r="1024" spans="1:7" ht="15.75" x14ac:dyDescent="0.25">
      <c r="A1024" s="5" t="s">
        <v>191</v>
      </c>
      <c r="B1024" s="5">
        <v>0</v>
      </c>
      <c r="C1024" s="5">
        <v>3</v>
      </c>
      <c r="D1024" s="6">
        <v>46107.333333333336</v>
      </c>
      <c r="E1024" s="15">
        <f t="shared" si="30"/>
        <v>0</v>
      </c>
      <c r="F1024" s="10">
        <v>0</v>
      </c>
      <c r="G1024" t="str">
        <f t="shared" si="31"/>
        <v>UPDATE WipDetails SET ForecastData = 0 WHERE WipMaster_Id IN (SELECT id FROM WipMasters WHERE issuedmonth = 'January' AND IssuedYear = 2026) AND CommitmentPeriod = 3 AND CASIN = 'B093X83PB7';</v>
      </c>
    </row>
    <row r="1025" spans="1:7" ht="15.75" x14ac:dyDescent="0.25">
      <c r="A1025" s="5" t="s">
        <v>177</v>
      </c>
      <c r="B1025" s="5">
        <v>0</v>
      </c>
      <c r="C1025" s="5">
        <v>3</v>
      </c>
      <c r="D1025" s="6">
        <v>46107.333333333336</v>
      </c>
      <c r="E1025" s="15">
        <f t="shared" si="30"/>
        <v>0</v>
      </c>
      <c r="F1025" s="10">
        <v>0</v>
      </c>
      <c r="G1025" t="str">
        <f t="shared" si="31"/>
        <v>UPDATE WipDetails SET ForecastData = 0 WHERE WipMaster_Id IN (SELECT id FROM WipMasters WHERE issuedmonth = 'January' AND IssuedYear = 2026) AND CommitmentPeriod = 3 AND CASIN = 'B093X85MP6';</v>
      </c>
    </row>
    <row r="1026" spans="1:7" ht="15.75" x14ac:dyDescent="0.25">
      <c r="A1026" s="5" t="s">
        <v>172</v>
      </c>
      <c r="B1026" s="5">
        <v>0</v>
      </c>
      <c r="C1026" s="5">
        <v>3</v>
      </c>
      <c r="D1026" s="6">
        <v>46107.333333333336</v>
      </c>
      <c r="E1026" s="15">
        <f t="shared" si="30"/>
        <v>0</v>
      </c>
      <c r="F1026" s="10">
        <v>0</v>
      </c>
      <c r="G1026" t="str">
        <f t="shared" si="31"/>
        <v>UPDATE WipDetails SET ForecastData = 0 WHERE WipMaster_Id IN (SELECT id FROM WipMasters WHERE issuedmonth = 'January' AND IssuedYear = 2026) AND CommitmentPeriod = 3 AND CASIN = 'B093X85MPX';</v>
      </c>
    </row>
    <row r="1027" spans="1:7" ht="15.75" x14ac:dyDescent="0.25">
      <c r="A1027" s="5" t="s">
        <v>181</v>
      </c>
      <c r="B1027" s="5">
        <v>0</v>
      </c>
      <c r="C1027" s="5">
        <v>3</v>
      </c>
      <c r="D1027" s="6">
        <v>46107.333333333336</v>
      </c>
      <c r="E1027" s="15">
        <f t="shared" ref="E1027:E1090" si="32">ROUND(F1027,0)</f>
        <v>0</v>
      </c>
      <c r="F1027" s="10">
        <v>0</v>
      </c>
      <c r="G1027" t="str">
        <f t="shared" ref="G1027:G1090" si="33">"UPDATE WipDetails SET ForecastData = "&amp; E1027 &amp;" WHERE WipMaster_Id IN (SELECT id FROM WipMasters WHERE issuedmonth = 'January' AND IssuedYear = 2026) AND CommitmentPeriod = 3 AND CASIN = '"&amp; A1027 &amp;"';"</f>
        <v>UPDATE WipDetails SET ForecastData = 0 WHERE WipMaster_Id IN (SELECT id FROM WipMasters WHERE issuedmonth = 'January' AND IssuedYear = 2026) AND CommitmentPeriod = 3 AND CASIN = 'B093X89Z14';</v>
      </c>
    </row>
    <row r="1028" spans="1:7" ht="15.75" x14ac:dyDescent="0.25">
      <c r="A1028" s="5" t="s">
        <v>175</v>
      </c>
      <c r="B1028" s="5">
        <v>0</v>
      </c>
      <c r="C1028" s="5">
        <v>3</v>
      </c>
      <c r="D1028" s="6">
        <v>46107.333333333336</v>
      </c>
      <c r="E1028" s="15">
        <f t="shared" si="32"/>
        <v>0</v>
      </c>
      <c r="F1028" s="10">
        <v>0</v>
      </c>
      <c r="G1028" t="str">
        <f t="shared" si="33"/>
        <v>UPDATE WipDetails SET ForecastData = 0 WHERE WipMaster_Id IN (SELECT id FROM WipMasters WHERE issuedmonth = 'January' AND IssuedYear = 2026) AND CommitmentPeriod = 3 AND CASIN = 'B093X89Z15';</v>
      </c>
    </row>
    <row r="1029" spans="1:7" ht="15.75" x14ac:dyDescent="0.25">
      <c r="A1029" s="5" t="s">
        <v>184</v>
      </c>
      <c r="B1029" s="5">
        <v>0</v>
      </c>
      <c r="C1029" s="5">
        <v>3</v>
      </c>
      <c r="D1029" s="6">
        <v>46107.333333333336</v>
      </c>
      <c r="E1029" s="15">
        <f t="shared" si="32"/>
        <v>0</v>
      </c>
      <c r="F1029" s="10">
        <v>0</v>
      </c>
      <c r="G1029" t="str">
        <f t="shared" si="33"/>
        <v>UPDATE WipDetails SET ForecastData = 0 WHERE WipMaster_Id IN (SELECT id FROM WipMasters WHERE issuedmonth = 'January' AND IssuedYear = 2026) AND CommitmentPeriod = 3 AND CASIN = 'B093X89Z1L';</v>
      </c>
    </row>
    <row r="1030" spans="1:7" ht="15.75" x14ac:dyDescent="0.25">
      <c r="A1030" s="5" t="s">
        <v>173</v>
      </c>
      <c r="B1030" s="5">
        <v>0</v>
      </c>
      <c r="C1030" s="5">
        <v>3</v>
      </c>
      <c r="D1030" s="6">
        <v>46107.333333333336</v>
      </c>
      <c r="E1030" s="15">
        <f t="shared" si="32"/>
        <v>0</v>
      </c>
      <c r="F1030" s="10">
        <v>0</v>
      </c>
      <c r="G1030" t="str">
        <f t="shared" si="33"/>
        <v>UPDATE WipDetails SET ForecastData = 0 WHERE WipMaster_Id IN (SELECT id FROM WipMasters WHERE issuedmonth = 'January' AND IssuedYear = 2026) AND CommitmentPeriod = 3 AND CASIN = 'B093X8DL9G';</v>
      </c>
    </row>
    <row r="1031" spans="1:7" ht="15.75" x14ac:dyDescent="0.25">
      <c r="A1031" s="5" t="s">
        <v>163</v>
      </c>
      <c r="B1031" s="5">
        <v>0</v>
      </c>
      <c r="C1031" s="5">
        <v>3</v>
      </c>
      <c r="D1031" s="6">
        <v>46107.333333333336</v>
      </c>
      <c r="E1031" s="15">
        <f t="shared" si="32"/>
        <v>0</v>
      </c>
      <c r="F1031" s="10">
        <v>0</v>
      </c>
      <c r="G1031" t="str">
        <f t="shared" si="33"/>
        <v>UPDATE WipDetails SET ForecastData = 0 WHERE WipMaster_Id IN (SELECT id FROM WipMasters WHERE issuedmonth = 'January' AND IssuedYear = 2026) AND CommitmentPeriod = 3 AND CASIN = 'B093X8KQ6M';</v>
      </c>
    </row>
    <row r="1032" spans="1:7" ht="15.75" x14ac:dyDescent="0.25">
      <c r="A1032" s="5" t="s">
        <v>178</v>
      </c>
      <c r="B1032" s="5">
        <v>0</v>
      </c>
      <c r="C1032" s="5">
        <v>3</v>
      </c>
      <c r="D1032" s="6">
        <v>46107.333333333336</v>
      </c>
      <c r="E1032" s="15">
        <f t="shared" si="32"/>
        <v>0</v>
      </c>
      <c r="F1032" s="10">
        <v>0</v>
      </c>
      <c r="G1032" t="str">
        <f t="shared" si="33"/>
        <v>UPDATE WipDetails SET ForecastData = 0 WHERE WipMaster_Id IN (SELECT id FROM WipMasters WHERE issuedmonth = 'January' AND IssuedYear = 2026) AND CommitmentPeriod = 3 AND CASIN = 'B093X8N1HZ';</v>
      </c>
    </row>
    <row r="1033" spans="1:7" ht="15.75" x14ac:dyDescent="0.25">
      <c r="A1033" s="5" t="s">
        <v>162</v>
      </c>
      <c r="B1033" s="5">
        <v>0</v>
      </c>
      <c r="C1033" s="5">
        <v>3</v>
      </c>
      <c r="D1033" s="6">
        <v>46107.333333333336</v>
      </c>
      <c r="E1033" s="15">
        <f t="shared" si="32"/>
        <v>0</v>
      </c>
      <c r="F1033" s="10">
        <v>0</v>
      </c>
      <c r="G1033" t="str">
        <f t="shared" si="33"/>
        <v>UPDATE WipDetails SET ForecastData = 0 WHERE WipMaster_Id IN (SELECT id FROM WipMasters WHERE issuedmonth = 'January' AND IssuedYear = 2026) AND CommitmentPeriod = 3 AND CASIN = 'B093X9D8V5';</v>
      </c>
    </row>
    <row r="1034" spans="1:7" ht="15.75" x14ac:dyDescent="0.25">
      <c r="A1034" s="5" t="s">
        <v>183</v>
      </c>
      <c r="B1034" s="5">
        <v>0</v>
      </c>
      <c r="C1034" s="5">
        <v>3</v>
      </c>
      <c r="D1034" s="6">
        <v>46107.333333333336</v>
      </c>
      <c r="E1034" s="15">
        <f t="shared" si="32"/>
        <v>0</v>
      </c>
      <c r="F1034" s="10">
        <v>0</v>
      </c>
      <c r="G1034" t="str">
        <f t="shared" si="33"/>
        <v>UPDATE WipDetails SET ForecastData = 0 WHERE WipMaster_Id IN (SELECT id FROM WipMasters WHERE issuedmonth = 'January' AND IssuedYear = 2026) AND CommitmentPeriod = 3 AND CASIN = 'B093X9F3X6';</v>
      </c>
    </row>
    <row r="1035" spans="1:7" ht="15.75" x14ac:dyDescent="0.25">
      <c r="A1035" s="5" t="s">
        <v>164</v>
      </c>
      <c r="B1035" s="5">
        <v>0</v>
      </c>
      <c r="C1035" s="5">
        <v>3</v>
      </c>
      <c r="D1035" s="6">
        <v>46107.333333333336</v>
      </c>
      <c r="E1035" s="15">
        <f t="shared" si="32"/>
        <v>0</v>
      </c>
      <c r="F1035" s="10">
        <v>0</v>
      </c>
      <c r="G1035" t="str">
        <f t="shared" si="33"/>
        <v>UPDATE WipDetails SET ForecastData = 0 WHERE WipMaster_Id IN (SELECT id FROM WipMasters WHERE issuedmonth = 'January' AND IssuedYear = 2026) AND CommitmentPeriod = 3 AND CASIN = 'B093X9FL3M';</v>
      </c>
    </row>
    <row r="1036" spans="1:7" ht="15.75" x14ac:dyDescent="0.25">
      <c r="A1036" s="5" t="s">
        <v>185</v>
      </c>
      <c r="B1036" s="5">
        <v>0</v>
      </c>
      <c r="C1036" s="5">
        <v>3</v>
      </c>
      <c r="D1036" s="6">
        <v>46107.333333333336</v>
      </c>
      <c r="E1036" s="15">
        <f t="shared" si="32"/>
        <v>0</v>
      </c>
      <c r="F1036" s="10">
        <v>0</v>
      </c>
      <c r="G1036" t="str">
        <f t="shared" si="33"/>
        <v>UPDATE WipDetails SET ForecastData = 0 WHERE WipMaster_Id IN (SELECT id FROM WipMasters WHERE issuedmonth = 'January' AND IssuedYear = 2026) AND CommitmentPeriod = 3 AND CASIN = 'B093X9G5DZ';</v>
      </c>
    </row>
    <row r="1037" spans="1:7" ht="15.75" x14ac:dyDescent="0.25">
      <c r="A1037" s="5" t="s">
        <v>193</v>
      </c>
      <c r="B1037" s="5">
        <v>0</v>
      </c>
      <c r="C1037" s="5">
        <v>3</v>
      </c>
      <c r="D1037" s="6">
        <v>46107.333333333336</v>
      </c>
      <c r="E1037" s="15">
        <f t="shared" si="32"/>
        <v>0</v>
      </c>
      <c r="F1037" s="10">
        <v>0</v>
      </c>
      <c r="G1037" t="str">
        <f t="shared" si="33"/>
        <v>UPDATE WipDetails SET ForecastData = 0 WHERE WipMaster_Id IN (SELECT id FROM WipMasters WHERE issuedmonth = 'January' AND IssuedYear = 2026) AND CommitmentPeriod = 3 AND CASIN = 'B093X9H7M8';</v>
      </c>
    </row>
    <row r="1038" spans="1:7" ht="15.75" x14ac:dyDescent="0.25">
      <c r="A1038" s="5" t="s">
        <v>76</v>
      </c>
      <c r="B1038" s="5">
        <v>0</v>
      </c>
      <c r="C1038" s="5">
        <v>3</v>
      </c>
      <c r="D1038" s="6">
        <v>46107.333333333336</v>
      </c>
      <c r="E1038" s="15">
        <f t="shared" si="32"/>
        <v>0</v>
      </c>
      <c r="F1038" s="10">
        <v>0</v>
      </c>
      <c r="G1038" t="str">
        <f t="shared" si="33"/>
        <v>UPDATE WipDetails SET ForecastData = 0 WHERE WipMaster_Id IN (SELECT id FROM WipMasters WHERE issuedmonth = 'January' AND IssuedYear = 2026) AND CommitmentPeriod = 3 AND CASIN = 'B0943WLN1R';</v>
      </c>
    </row>
    <row r="1039" spans="1:7" ht="15.75" x14ac:dyDescent="0.25">
      <c r="A1039" s="5" t="s">
        <v>65</v>
      </c>
      <c r="B1039" s="5">
        <v>0</v>
      </c>
      <c r="C1039" s="5">
        <v>3</v>
      </c>
      <c r="D1039" s="6">
        <v>46107.333333333336</v>
      </c>
      <c r="E1039" s="15">
        <f t="shared" si="32"/>
        <v>0</v>
      </c>
      <c r="F1039" s="10">
        <v>0</v>
      </c>
      <c r="G1039" t="str">
        <f t="shared" si="33"/>
        <v>UPDATE WipDetails SET ForecastData = 0 WHERE WipMaster_Id IN (SELECT id FROM WipMasters WHERE issuedmonth = 'January' AND IssuedYear = 2026) AND CommitmentPeriod = 3 AND CASIN = 'B0943WN9C8';</v>
      </c>
    </row>
    <row r="1040" spans="1:7" ht="15.75" x14ac:dyDescent="0.25">
      <c r="A1040" s="5" t="s">
        <v>60</v>
      </c>
      <c r="B1040" s="5">
        <v>80</v>
      </c>
      <c r="C1040" s="5">
        <v>3</v>
      </c>
      <c r="D1040" s="6">
        <v>46107.333333333336</v>
      </c>
      <c r="E1040" s="15">
        <f t="shared" si="32"/>
        <v>106</v>
      </c>
      <c r="F1040" s="10">
        <v>106.4</v>
      </c>
      <c r="G1040" t="str">
        <f t="shared" si="33"/>
        <v>UPDATE WipDetails SET ForecastData = 106 WHERE WipMaster_Id IN (SELECT id FROM WipMasters WHERE issuedmonth = 'January' AND IssuedYear = 2026) AND CommitmentPeriod = 3 AND CASIN = 'B0943WN9CR';</v>
      </c>
    </row>
    <row r="1041" spans="1:7" ht="15.75" x14ac:dyDescent="0.25">
      <c r="A1041" s="5" t="s">
        <v>93</v>
      </c>
      <c r="B1041" s="5">
        <v>420</v>
      </c>
      <c r="C1041" s="5">
        <v>3</v>
      </c>
      <c r="D1041" s="6">
        <v>46107.333333333336</v>
      </c>
      <c r="E1041" s="15">
        <f t="shared" si="32"/>
        <v>559</v>
      </c>
      <c r="F1041" s="10">
        <v>558.6</v>
      </c>
      <c r="G1041" t="str">
        <f t="shared" si="33"/>
        <v>UPDATE WipDetails SET ForecastData = 559 WHERE WipMaster_Id IN (SELECT id FROM WipMasters WHERE issuedmonth = 'January' AND IssuedYear = 2026) AND CommitmentPeriod = 3 AND CASIN = 'B0943X4B9L';</v>
      </c>
    </row>
    <row r="1042" spans="1:7" ht="15.75" x14ac:dyDescent="0.25">
      <c r="A1042" s="5" t="s">
        <v>56</v>
      </c>
      <c r="B1042" s="5">
        <v>80</v>
      </c>
      <c r="C1042" s="5">
        <v>3</v>
      </c>
      <c r="D1042" s="6">
        <v>46107.333333333336</v>
      </c>
      <c r="E1042" s="15">
        <f t="shared" si="32"/>
        <v>106</v>
      </c>
      <c r="F1042" s="10">
        <v>106.4</v>
      </c>
      <c r="G1042" t="str">
        <f t="shared" si="33"/>
        <v>UPDATE WipDetails SET ForecastData = 106 WHERE WipMaster_Id IN (SELECT id FROM WipMasters WHERE issuedmonth = 'January' AND IssuedYear = 2026) AND CommitmentPeriod = 3 AND CASIN = 'B0943X6335';</v>
      </c>
    </row>
    <row r="1043" spans="1:7" ht="15.75" x14ac:dyDescent="0.25">
      <c r="A1043" s="5" t="s">
        <v>88</v>
      </c>
      <c r="B1043" s="5">
        <v>0</v>
      </c>
      <c r="C1043" s="5">
        <v>3</v>
      </c>
      <c r="D1043" s="6">
        <v>46107.333333333336</v>
      </c>
      <c r="E1043" s="15">
        <f t="shared" si="32"/>
        <v>0</v>
      </c>
      <c r="F1043" s="10">
        <v>0</v>
      </c>
      <c r="G1043" t="str">
        <f t="shared" si="33"/>
        <v>UPDATE WipDetails SET ForecastData = 0 WHERE WipMaster_Id IN (SELECT id FROM WipMasters WHERE issuedmonth = 'January' AND IssuedYear = 2026) AND CommitmentPeriod = 3 AND CASIN = 'B0943X683N';</v>
      </c>
    </row>
    <row r="1044" spans="1:7" ht="15.75" x14ac:dyDescent="0.25">
      <c r="A1044" s="5" t="s">
        <v>90</v>
      </c>
      <c r="B1044" s="5">
        <v>120</v>
      </c>
      <c r="C1044" s="5">
        <v>3</v>
      </c>
      <c r="D1044" s="6">
        <v>46107.333333333336</v>
      </c>
      <c r="E1044" s="15">
        <f t="shared" si="32"/>
        <v>160</v>
      </c>
      <c r="F1044" s="10">
        <v>159.6</v>
      </c>
      <c r="G1044" t="str">
        <f t="shared" si="33"/>
        <v>UPDATE WipDetails SET ForecastData = 160 WHERE WipMaster_Id IN (SELECT id FROM WipMasters WHERE issuedmonth = 'January' AND IssuedYear = 2026) AND CommitmentPeriod = 3 AND CASIN = 'B0943XHK8Q';</v>
      </c>
    </row>
    <row r="1045" spans="1:7" ht="15.75" x14ac:dyDescent="0.25">
      <c r="A1045" s="5" t="s">
        <v>66</v>
      </c>
      <c r="B1045" s="5">
        <v>0</v>
      </c>
      <c r="C1045" s="5">
        <v>3</v>
      </c>
      <c r="D1045" s="6">
        <v>46107.333333333336</v>
      </c>
      <c r="E1045" s="15">
        <f t="shared" si="32"/>
        <v>0</v>
      </c>
      <c r="F1045" s="10">
        <v>0</v>
      </c>
      <c r="G1045" t="str">
        <f t="shared" si="33"/>
        <v>UPDATE WipDetails SET ForecastData = 0 WHERE WipMaster_Id IN (SELECT id FROM WipMasters WHERE issuedmonth = 'January' AND IssuedYear = 2026) AND CommitmentPeriod = 3 AND CASIN = 'B0943XHK9P';</v>
      </c>
    </row>
    <row r="1046" spans="1:7" ht="15.75" x14ac:dyDescent="0.25">
      <c r="A1046" s="5" t="s">
        <v>78</v>
      </c>
      <c r="B1046" s="5">
        <v>0</v>
      </c>
      <c r="C1046" s="5">
        <v>3</v>
      </c>
      <c r="D1046" s="6">
        <v>46107.333333333336</v>
      </c>
      <c r="E1046" s="15">
        <f t="shared" si="32"/>
        <v>0</v>
      </c>
      <c r="F1046" s="10">
        <v>0</v>
      </c>
      <c r="G1046" t="str">
        <f t="shared" si="33"/>
        <v>UPDATE WipDetails SET ForecastData = 0 WHERE WipMaster_Id IN (SELECT id FROM WipMasters WHERE issuedmonth = 'January' AND IssuedYear = 2026) AND CommitmentPeriod = 3 AND CASIN = 'B0943XMQLD';</v>
      </c>
    </row>
    <row r="1047" spans="1:7" ht="15.75" x14ac:dyDescent="0.25">
      <c r="A1047" s="5" t="s">
        <v>92</v>
      </c>
      <c r="B1047" s="5">
        <v>700</v>
      </c>
      <c r="C1047" s="5">
        <v>3</v>
      </c>
      <c r="D1047" s="6">
        <v>46107.333333333336</v>
      </c>
      <c r="E1047" s="15">
        <f t="shared" si="32"/>
        <v>931</v>
      </c>
      <c r="F1047" s="10">
        <v>931</v>
      </c>
      <c r="G1047" t="str">
        <f t="shared" si="33"/>
        <v>UPDATE WipDetails SET ForecastData = 931 WHERE WipMaster_Id IN (SELECT id FROM WipMasters WHERE issuedmonth = 'January' AND IssuedYear = 2026) AND CommitmentPeriod = 3 AND CASIN = 'B0943XQ65D';</v>
      </c>
    </row>
    <row r="1048" spans="1:7" ht="15.75" x14ac:dyDescent="0.25">
      <c r="A1048" s="5" t="s">
        <v>74</v>
      </c>
      <c r="B1048" s="5">
        <v>0</v>
      </c>
      <c r="C1048" s="5">
        <v>3</v>
      </c>
      <c r="D1048" s="6">
        <v>46107.333333333336</v>
      </c>
      <c r="E1048" s="15">
        <f t="shared" si="32"/>
        <v>0</v>
      </c>
      <c r="F1048" s="10">
        <v>0</v>
      </c>
      <c r="G1048" t="str">
        <f t="shared" si="33"/>
        <v>UPDATE WipDetails SET ForecastData = 0 WHERE WipMaster_Id IN (SELECT id FROM WipMasters WHERE issuedmonth = 'January' AND IssuedYear = 2026) AND CommitmentPeriod = 3 AND CASIN = 'B0943XR7NL';</v>
      </c>
    </row>
    <row r="1049" spans="1:7" ht="15.75" x14ac:dyDescent="0.25">
      <c r="A1049" s="5" t="s">
        <v>91</v>
      </c>
      <c r="B1049" s="5">
        <v>60</v>
      </c>
      <c r="C1049" s="5">
        <v>3</v>
      </c>
      <c r="D1049" s="6">
        <v>46107.333333333336</v>
      </c>
      <c r="E1049" s="15">
        <f t="shared" si="32"/>
        <v>80</v>
      </c>
      <c r="F1049" s="10">
        <v>79.8</v>
      </c>
      <c r="G1049" t="str">
        <f t="shared" si="33"/>
        <v>UPDATE WipDetails SET ForecastData = 80 WHERE WipMaster_Id IN (SELECT id FROM WipMasters WHERE issuedmonth = 'January' AND IssuedYear = 2026) AND CommitmentPeriod = 3 AND CASIN = 'B0943Y2Z67';</v>
      </c>
    </row>
    <row r="1050" spans="1:7" ht="15.75" x14ac:dyDescent="0.25">
      <c r="A1050" s="5" t="s">
        <v>79</v>
      </c>
      <c r="B1050" s="5">
        <v>0</v>
      </c>
      <c r="C1050" s="5">
        <v>3</v>
      </c>
      <c r="D1050" s="6">
        <v>46107.333333333336</v>
      </c>
      <c r="E1050" s="15">
        <f t="shared" si="32"/>
        <v>0</v>
      </c>
      <c r="F1050" s="10">
        <v>0</v>
      </c>
      <c r="G1050" t="str">
        <f t="shared" si="33"/>
        <v>UPDATE WipDetails SET ForecastData = 0 WHERE WipMaster_Id IN (SELECT id FROM WipMasters WHERE issuedmonth = 'January' AND IssuedYear = 2026) AND CommitmentPeriod = 3 AND CASIN = 'B0943Y2Z68';</v>
      </c>
    </row>
    <row r="1051" spans="1:7" ht="15.75" x14ac:dyDescent="0.25">
      <c r="A1051" s="5" t="s">
        <v>54</v>
      </c>
      <c r="B1051" s="5">
        <v>60</v>
      </c>
      <c r="C1051" s="5">
        <v>3</v>
      </c>
      <c r="D1051" s="6">
        <v>46107.333333333336</v>
      </c>
      <c r="E1051" s="15">
        <f t="shared" si="32"/>
        <v>80</v>
      </c>
      <c r="F1051" s="10">
        <v>79.8</v>
      </c>
      <c r="G1051" t="str">
        <f t="shared" si="33"/>
        <v>UPDATE WipDetails SET ForecastData = 80 WHERE WipMaster_Id IN (SELECT id FROM WipMasters WHERE issuedmonth = 'January' AND IssuedYear = 2026) AND CommitmentPeriod = 3 AND CASIN = 'B0943Y2Z6L';</v>
      </c>
    </row>
    <row r="1052" spans="1:7" ht="15.75" x14ac:dyDescent="0.25">
      <c r="A1052" s="5" t="s">
        <v>94</v>
      </c>
      <c r="B1052" s="5">
        <v>220</v>
      </c>
      <c r="C1052" s="5">
        <v>3</v>
      </c>
      <c r="D1052" s="6">
        <v>46107.333333333336</v>
      </c>
      <c r="E1052" s="15">
        <f t="shared" si="32"/>
        <v>293</v>
      </c>
      <c r="F1052" s="10">
        <v>292.60000000000002</v>
      </c>
      <c r="G1052" t="str">
        <f t="shared" si="33"/>
        <v>UPDATE WipDetails SET ForecastData = 293 WHERE WipMaster_Id IN (SELECT id FROM WipMasters WHERE issuedmonth = 'January' AND IssuedYear = 2026) AND CommitmentPeriod = 3 AND CASIN = 'B0943Y3L1N';</v>
      </c>
    </row>
    <row r="1053" spans="1:7" ht="15.75" x14ac:dyDescent="0.25">
      <c r="A1053" s="5" t="s">
        <v>64</v>
      </c>
      <c r="B1053" s="5">
        <v>0</v>
      </c>
      <c r="C1053" s="5">
        <v>3</v>
      </c>
      <c r="D1053" s="6">
        <v>46107.333333333336</v>
      </c>
      <c r="E1053" s="15">
        <f t="shared" si="32"/>
        <v>0</v>
      </c>
      <c r="F1053" s="10">
        <v>0</v>
      </c>
      <c r="G1053" t="str">
        <f t="shared" si="33"/>
        <v>UPDATE WipDetails SET ForecastData = 0 WHERE WipMaster_Id IN (SELECT id FROM WipMasters WHERE issuedmonth = 'January' AND IssuedYear = 2026) AND CommitmentPeriod = 3 AND CASIN = 'B0943Y41DQ';</v>
      </c>
    </row>
    <row r="1054" spans="1:7" ht="15.75" x14ac:dyDescent="0.25">
      <c r="A1054" s="5" t="s">
        <v>86</v>
      </c>
      <c r="B1054" s="5">
        <v>220</v>
      </c>
      <c r="C1054" s="5">
        <v>3</v>
      </c>
      <c r="D1054" s="6">
        <v>46107.333333333336</v>
      </c>
      <c r="E1054" s="15">
        <f t="shared" si="32"/>
        <v>293</v>
      </c>
      <c r="F1054" s="10">
        <v>292.60000000000002</v>
      </c>
      <c r="G1054" t="str">
        <f t="shared" si="33"/>
        <v>UPDATE WipDetails SET ForecastData = 293 WHERE WipMaster_Id IN (SELECT id FROM WipMasters WHERE issuedmonth = 'January' AND IssuedYear = 2026) AND CommitmentPeriod = 3 AND CASIN = 'B0943YVBQK';</v>
      </c>
    </row>
    <row r="1055" spans="1:7" ht="15.75" x14ac:dyDescent="0.25">
      <c r="A1055" s="5" t="s">
        <v>80</v>
      </c>
      <c r="B1055" s="5">
        <v>0</v>
      </c>
      <c r="C1055" s="5">
        <v>3</v>
      </c>
      <c r="D1055" s="6">
        <v>46107.333333333336</v>
      </c>
      <c r="E1055" s="15">
        <f t="shared" si="32"/>
        <v>0</v>
      </c>
      <c r="F1055" s="10">
        <v>0</v>
      </c>
      <c r="G1055" t="str">
        <f t="shared" si="33"/>
        <v>UPDATE WipDetails SET ForecastData = 0 WHERE WipMaster_Id IN (SELECT id FROM WipMasters WHERE issuedmonth = 'January' AND IssuedYear = 2026) AND CommitmentPeriod = 3 AND CASIN = 'B0943YZWGC';</v>
      </c>
    </row>
    <row r="1056" spans="1:7" ht="15.75" x14ac:dyDescent="0.25">
      <c r="A1056" s="5" t="s">
        <v>81</v>
      </c>
      <c r="B1056" s="5">
        <v>60</v>
      </c>
      <c r="C1056" s="5">
        <v>3</v>
      </c>
      <c r="D1056" s="6">
        <v>46107.333333333336</v>
      </c>
      <c r="E1056" s="15">
        <f t="shared" si="32"/>
        <v>80</v>
      </c>
      <c r="F1056" s="10">
        <v>79.8</v>
      </c>
      <c r="G1056" t="str">
        <f t="shared" si="33"/>
        <v>UPDATE WipDetails SET ForecastData = 80 WHERE WipMaster_Id IN (SELECT id FROM WipMasters WHERE issuedmonth = 'January' AND IssuedYear = 2026) AND CommitmentPeriod = 3 AND CASIN = 'B0943YZWGD';</v>
      </c>
    </row>
    <row r="1057" spans="1:7" ht="15.75" x14ac:dyDescent="0.25">
      <c r="A1057" s="5" t="s">
        <v>84</v>
      </c>
      <c r="B1057" s="5">
        <v>180</v>
      </c>
      <c r="C1057" s="5">
        <v>3</v>
      </c>
      <c r="D1057" s="6">
        <v>46107.333333333336</v>
      </c>
      <c r="E1057" s="15">
        <f t="shared" si="32"/>
        <v>239</v>
      </c>
      <c r="F1057" s="10">
        <v>239.4</v>
      </c>
      <c r="G1057" t="str">
        <f t="shared" si="33"/>
        <v>UPDATE WipDetails SET ForecastData = 239 WHERE WipMaster_Id IN (SELECT id FROM WipMasters WHERE issuedmonth = 'January' AND IssuedYear = 2026) AND CommitmentPeriod = 3 AND CASIN = 'B0943Z644Y';</v>
      </c>
    </row>
    <row r="1058" spans="1:7" ht="15.75" x14ac:dyDescent="0.25">
      <c r="A1058" s="5" t="s">
        <v>83</v>
      </c>
      <c r="B1058" s="5">
        <v>160</v>
      </c>
      <c r="C1058" s="5">
        <v>3</v>
      </c>
      <c r="D1058" s="6">
        <v>46107.333333333336</v>
      </c>
      <c r="E1058" s="15">
        <f t="shared" si="32"/>
        <v>213</v>
      </c>
      <c r="F1058" s="10">
        <v>212.8</v>
      </c>
      <c r="G1058" t="str">
        <f t="shared" si="33"/>
        <v>UPDATE WipDetails SET ForecastData = 213 WHERE WipMaster_Id IN (SELECT id FROM WipMasters WHERE issuedmonth = 'January' AND IssuedYear = 2026) AND CommitmentPeriod = 3 AND CASIN = 'B0943Z8B74';</v>
      </c>
    </row>
    <row r="1059" spans="1:7" ht="15.75" x14ac:dyDescent="0.25">
      <c r="A1059" s="5" t="s">
        <v>87</v>
      </c>
      <c r="B1059" s="5">
        <v>460</v>
      </c>
      <c r="C1059" s="5">
        <v>3</v>
      </c>
      <c r="D1059" s="6">
        <v>46107.333333333336</v>
      </c>
      <c r="E1059" s="15">
        <f t="shared" si="32"/>
        <v>612</v>
      </c>
      <c r="F1059" s="10">
        <v>611.79999999999995</v>
      </c>
      <c r="G1059" t="str">
        <f t="shared" si="33"/>
        <v>UPDATE WipDetails SET ForecastData = 612 WHERE WipMaster_Id IN (SELECT id FROM WipMasters WHERE issuedmonth = 'January' AND IssuedYear = 2026) AND CommitmentPeriod = 3 AND CASIN = 'B0943Z8XD9';</v>
      </c>
    </row>
    <row r="1060" spans="1:7" ht="15.75" x14ac:dyDescent="0.25">
      <c r="A1060" s="5" t="s">
        <v>77</v>
      </c>
      <c r="B1060" s="5">
        <v>0</v>
      </c>
      <c r="C1060" s="5">
        <v>3</v>
      </c>
      <c r="D1060" s="6">
        <v>46107.333333333336</v>
      </c>
      <c r="E1060" s="15">
        <f t="shared" si="32"/>
        <v>0</v>
      </c>
      <c r="F1060" s="10">
        <v>0</v>
      </c>
      <c r="G1060" t="str">
        <f t="shared" si="33"/>
        <v>UPDATE WipDetails SET ForecastData = 0 WHERE WipMaster_Id IN (SELECT id FROM WipMasters WHERE issuedmonth = 'January' AND IssuedYear = 2026) AND CommitmentPeriod = 3 AND CASIN = 'B0943Z8XDR';</v>
      </c>
    </row>
    <row r="1061" spans="1:7" ht="15.75" x14ac:dyDescent="0.25">
      <c r="A1061" s="5" t="s">
        <v>58</v>
      </c>
      <c r="B1061" s="5">
        <v>320</v>
      </c>
      <c r="C1061" s="5">
        <v>3</v>
      </c>
      <c r="D1061" s="6">
        <v>46107.333333333336</v>
      </c>
      <c r="E1061" s="15">
        <f t="shared" si="32"/>
        <v>426</v>
      </c>
      <c r="F1061" s="10">
        <v>425.6</v>
      </c>
      <c r="G1061" t="str">
        <f t="shared" si="33"/>
        <v>UPDATE WipDetails SET ForecastData = 426 WHERE WipMaster_Id IN (SELECT id FROM WipMasters WHERE issuedmonth = 'January' AND IssuedYear = 2026) AND CommitmentPeriod = 3 AND CASIN = 'B0943ZT87W';</v>
      </c>
    </row>
    <row r="1062" spans="1:7" ht="15.75" x14ac:dyDescent="0.25">
      <c r="A1062" s="5" t="s">
        <v>85</v>
      </c>
      <c r="B1062" s="5">
        <v>440</v>
      </c>
      <c r="C1062" s="5">
        <v>3</v>
      </c>
      <c r="D1062" s="6">
        <v>46107.333333333336</v>
      </c>
      <c r="E1062" s="15">
        <f t="shared" si="32"/>
        <v>585</v>
      </c>
      <c r="F1062" s="10">
        <v>585.20000000000005</v>
      </c>
      <c r="G1062" t="str">
        <f t="shared" si="33"/>
        <v>UPDATE WipDetails SET ForecastData = 585 WHERE WipMaster_Id IN (SELECT id FROM WipMasters WHERE issuedmonth = 'January' AND IssuedYear = 2026) AND CommitmentPeriod = 3 AND CASIN = 'B0943ZVH9C';</v>
      </c>
    </row>
    <row r="1063" spans="1:7" ht="15.75" x14ac:dyDescent="0.25">
      <c r="A1063" s="5" t="s">
        <v>61</v>
      </c>
      <c r="B1063" s="5">
        <v>0</v>
      </c>
      <c r="C1063" s="5">
        <v>3</v>
      </c>
      <c r="D1063" s="6">
        <v>46107.333333333336</v>
      </c>
      <c r="E1063" s="15">
        <f t="shared" si="32"/>
        <v>0</v>
      </c>
      <c r="F1063" s="10">
        <v>0</v>
      </c>
      <c r="G1063" t="str">
        <f t="shared" si="33"/>
        <v>UPDATE WipDetails SET ForecastData = 0 WHERE WipMaster_Id IN (SELECT id FROM WipMasters WHERE issuedmonth = 'January' AND IssuedYear = 2026) AND CommitmentPeriod = 3 AND CASIN = 'B09441HBXL';</v>
      </c>
    </row>
    <row r="1064" spans="1:7" ht="15.75" x14ac:dyDescent="0.25">
      <c r="A1064" s="5" t="s">
        <v>63</v>
      </c>
      <c r="B1064" s="5">
        <v>0</v>
      </c>
      <c r="C1064" s="5">
        <v>3</v>
      </c>
      <c r="D1064" s="6">
        <v>46107.333333333336</v>
      </c>
      <c r="E1064" s="15">
        <f t="shared" si="32"/>
        <v>0</v>
      </c>
      <c r="F1064" s="10">
        <v>0</v>
      </c>
      <c r="G1064" t="str">
        <f t="shared" si="33"/>
        <v>UPDATE WipDetails SET ForecastData = 0 WHERE WipMaster_Id IN (SELECT id FROM WipMasters WHERE issuedmonth = 'January' AND IssuedYear = 2026) AND CommitmentPeriod = 3 AND CASIN = 'B09441Y4QM';</v>
      </c>
    </row>
    <row r="1065" spans="1:7" ht="15.75" x14ac:dyDescent="0.25">
      <c r="A1065" s="5" t="s">
        <v>57</v>
      </c>
      <c r="B1065" s="5">
        <v>240</v>
      </c>
      <c r="C1065" s="5">
        <v>3</v>
      </c>
      <c r="D1065" s="6">
        <v>46107.333333333336</v>
      </c>
      <c r="E1065" s="15">
        <f t="shared" si="32"/>
        <v>319</v>
      </c>
      <c r="F1065" s="10">
        <v>319.2</v>
      </c>
      <c r="G1065" t="str">
        <f t="shared" si="33"/>
        <v>UPDATE WipDetails SET ForecastData = 319 WHERE WipMaster_Id IN (SELECT id FROM WipMasters WHERE issuedmonth = 'January' AND IssuedYear = 2026) AND CommitmentPeriod = 3 AND CASIN = 'B09441Z9YT';</v>
      </c>
    </row>
    <row r="1066" spans="1:7" ht="15.75" x14ac:dyDescent="0.25">
      <c r="A1066" s="5" t="s">
        <v>62</v>
      </c>
      <c r="B1066" s="5">
        <v>0</v>
      </c>
      <c r="C1066" s="5">
        <v>3</v>
      </c>
      <c r="D1066" s="6">
        <v>46107.333333333336</v>
      </c>
      <c r="E1066" s="15">
        <f t="shared" si="32"/>
        <v>0</v>
      </c>
      <c r="F1066" s="10">
        <v>0</v>
      </c>
      <c r="G1066" t="str">
        <f t="shared" si="33"/>
        <v>UPDATE WipDetails SET ForecastData = 0 WHERE WipMaster_Id IN (SELECT id FROM WipMasters WHERE issuedmonth = 'January' AND IssuedYear = 2026) AND CommitmentPeriod = 3 AND CASIN = 'B09441Z9ZS';</v>
      </c>
    </row>
    <row r="1067" spans="1:7" ht="15.75" x14ac:dyDescent="0.25">
      <c r="A1067" s="5" t="s">
        <v>59</v>
      </c>
      <c r="B1067" s="5">
        <v>740</v>
      </c>
      <c r="C1067" s="5">
        <v>3</v>
      </c>
      <c r="D1067" s="6">
        <v>46107.333333333336</v>
      </c>
      <c r="E1067" s="15">
        <f t="shared" si="32"/>
        <v>984</v>
      </c>
      <c r="F1067" s="10">
        <v>984.2</v>
      </c>
      <c r="G1067" t="str">
        <f t="shared" si="33"/>
        <v>UPDATE WipDetails SET ForecastData = 984 WHERE WipMaster_Id IN (SELECT id FROM WipMasters WHERE issuedmonth = 'January' AND IssuedYear = 2026) AND CommitmentPeriod = 3 AND CASIN = 'B094427VTW';</v>
      </c>
    </row>
    <row r="1068" spans="1:7" ht="15.75" x14ac:dyDescent="0.25">
      <c r="A1068" s="5" t="s">
        <v>1891</v>
      </c>
      <c r="B1068" s="5">
        <v>0</v>
      </c>
      <c r="C1068" s="5">
        <v>3</v>
      </c>
      <c r="D1068" s="6">
        <v>46107.333333333336</v>
      </c>
      <c r="E1068" s="15">
        <f t="shared" si="32"/>
        <v>0</v>
      </c>
      <c r="F1068" s="10">
        <v>0</v>
      </c>
      <c r="G1068" t="str">
        <f t="shared" si="33"/>
        <v>UPDATE WipDetails SET ForecastData = 0 WHERE WipMaster_Id IN (SELECT id FROM WipMasters WHERE issuedmonth = 'January' AND IssuedYear = 2026) AND CommitmentPeriod = 3 AND CASIN = 'B09GPT6YWK';</v>
      </c>
    </row>
    <row r="1069" spans="1:7" ht="15.75" x14ac:dyDescent="0.25">
      <c r="A1069" s="5" t="s">
        <v>1881</v>
      </c>
      <c r="B1069" s="5">
        <v>672</v>
      </c>
      <c r="C1069" s="5">
        <v>3</v>
      </c>
      <c r="D1069" s="6">
        <v>46107.333333333336</v>
      </c>
      <c r="E1069" s="15">
        <f t="shared" si="32"/>
        <v>894</v>
      </c>
      <c r="F1069" s="10">
        <v>893.76</v>
      </c>
      <c r="G1069" t="str">
        <f t="shared" si="33"/>
        <v>UPDATE WipDetails SET ForecastData = 894 WHERE WipMaster_Id IN (SELECT id FROM WipMasters WHERE issuedmonth = 'January' AND IssuedYear = 2026) AND CommitmentPeriod = 3 AND CASIN = 'B09GPVQ1FY';</v>
      </c>
    </row>
    <row r="1070" spans="1:7" ht="15.75" x14ac:dyDescent="0.25">
      <c r="A1070" s="5" t="s">
        <v>1438</v>
      </c>
      <c r="B1070" s="5">
        <v>0</v>
      </c>
      <c r="C1070" s="5">
        <v>3</v>
      </c>
      <c r="D1070" s="6">
        <v>46107.333333333336</v>
      </c>
      <c r="E1070" s="15">
        <f t="shared" si="32"/>
        <v>0</v>
      </c>
      <c r="F1070" s="10">
        <v>0</v>
      </c>
      <c r="G1070" t="str">
        <f t="shared" si="33"/>
        <v>UPDATE WipDetails SET ForecastData = 0 WHERE WipMaster_Id IN (SELECT id FROM WipMasters WHERE issuedmonth = 'January' AND IssuedYear = 2026) AND CommitmentPeriod = 3 AND CASIN = 'B09GPVQ1HD';</v>
      </c>
    </row>
    <row r="1071" spans="1:7" ht="15.75" x14ac:dyDescent="0.25">
      <c r="A1071" s="5" t="s">
        <v>1873</v>
      </c>
      <c r="B1071" s="5">
        <v>1128</v>
      </c>
      <c r="C1071" s="5">
        <v>3</v>
      </c>
      <c r="D1071" s="6">
        <v>46107.333333333336</v>
      </c>
      <c r="E1071" s="15">
        <f t="shared" si="32"/>
        <v>1500</v>
      </c>
      <c r="F1071" s="10">
        <v>1500.24</v>
      </c>
      <c r="G1071" t="str">
        <f t="shared" si="33"/>
        <v>UPDATE WipDetails SET ForecastData = 1500 WHERE WipMaster_Id IN (SELECT id FROM WipMasters WHERE issuedmonth = 'January' AND IssuedYear = 2026) AND CommitmentPeriod = 3 AND CASIN = 'B09GPVQSPF';</v>
      </c>
    </row>
    <row r="1072" spans="1:7" ht="15.75" x14ac:dyDescent="0.25">
      <c r="A1072" s="5" t="s">
        <v>1437</v>
      </c>
      <c r="B1072" s="5">
        <v>0</v>
      </c>
      <c r="C1072" s="5">
        <v>3</v>
      </c>
      <c r="D1072" s="6">
        <v>46107.333333333336</v>
      </c>
      <c r="E1072" s="15">
        <f t="shared" si="32"/>
        <v>0</v>
      </c>
      <c r="F1072" s="10">
        <v>0</v>
      </c>
      <c r="G1072" t="str">
        <f t="shared" si="33"/>
        <v>UPDATE WipDetails SET ForecastData = 0 WHERE WipMaster_Id IN (SELECT id FROM WipMasters WHERE issuedmonth = 'January' AND IssuedYear = 2026) AND CommitmentPeriod = 3 AND CASIN = 'B09GPVQSRQ';</v>
      </c>
    </row>
    <row r="1073" spans="1:7" ht="15.75" x14ac:dyDescent="0.25">
      <c r="A1073" s="5" t="s">
        <v>1433</v>
      </c>
      <c r="B1073" s="5">
        <v>2142</v>
      </c>
      <c r="C1073" s="5">
        <v>3</v>
      </c>
      <c r="D1073" s="6">
        <v>46107.333333333336</v>
      </c>
      <c r="E1073" s="15">
        <f t="shared" si="32"/>
        <v>2849</v>
      </c>
      <c r="F1073" s="10">
        <v>2848.86</v>
      </c>
      <c r="G1073" t="str">
        <f t="shared" si="33"/>
        <v>UPDATE WipDetails SET ForecastData = 2849 WHERE WipMaster_Id IN (SELECT id FROM WipMasters WHERE issuedmonth = 'January' AND IssuedYear = 2026) AND CommitmentPeriod = 3 AND CASIN = 'B09GPVRDL4';</v>
      </c>
    </row>
    <row r="1074" spans="1:7" ht="15.75" x14ac:dyDescent="0.25">
      <c r="A1074" s="5" t="s">
        <v>1872</v>
      </c>
      <c r="B1074" s="5">
        <v>240</v>
      </c>
      <c r="C1074" s="5">
        <v>3</v>
      </c>
      <c r="D1074" s="6">
        <v>46107.333333333336</v>
      </c>
      <c r="E1074" s="15">
        <f t="shared" si="32"/>
        <v>319</v>
      </c>
      <c r="F1074" s="10">
        <v>319.2</v>
      </c>
      <c r="G1074" t="str">
        <f t="shared" si="33"/>
        <v>UPDATE WipDetails SET ForecastData = 319 WHERE WipMaster_Id IN (SELECT id FROM WipMasters WHERE issuedmonth = 'January' AND IssuedYear = 2026) AND CommitmentPeriod = 3 AND CASIN = 'B09GPX9BQY';</v>
      </c>
    </row>
    <row r="1075" spans="1:7" ht="15.75" x14ac:dyDescent="0.25">
      <c r="A1075" s="5" t="s">
        <v>1450</v>
      </c>
      <c r="B1075" s="5">
        <v>0</v>
      </c>
      <c r="C1075" s="5">
        <v>3</v>
      </c>
      <c r="D1075" s="6">
        <v>46107.333333333336</v>
      </c>
      <c r="E1075" s="15">
        <f t="shared" si="32"/>
        <v>0</v>
      </c>
      <c r="F1075" s="10">
        <v>0</v>
      </c>
      <c r="G1075" t="str">
        <f t="shared" si="33"/>
        <v>UPDATE WipDetails SET ForecastData = 0 WHERE WipMaster_Id IN (SELECT id FROM WipMasters WHERE issuedmonth = 'January' AND IssuedYear = 2026) AND CommitmentPeriod = 3 AND CASIN = 'B09GPX9BWP';</v>
      </c>
    </row>
    <row r="1076" spans="1:7" ht="15.75" x14ac:dyDescent="0.25">
      <c r="A1076" s="5" t="s">
        <v>1452</v>
      </c>
      <c r="B1076" s="5">
        <v>0</v>
      </c>
      <c r="C1076" s="5">
        <v>3</v>
      </c>
      <c r="D1076" s="6">
        <v>46107.333333333336</v>
      </c>
      <c r="E1076" s="15">
        <f t="shared" si="32"/>
        <v>0</v>
      </c>
      <c r="F1076" s="10">
        <v>0</v>
      </c>
      <c r="G1076" t="str">
        <f t="shared" si="33"/>
        <v>UPDATE WipDetails SET ForecastData = 0 WHERE WipMaster_Id IN (SELECT id FROM WipMasters WHERE issuedmonth = 'January' AND IssuedYear = 2026) AND CommitmentPeriod = 3 AND CASIN = 'B09GPX9BX1';</v>
      </c>
    </row>
    <row r="1077" spans="1:7" ht="15.75" x14ac:dyDescent="0.25">
      <c r="A1077" s="5" t="s">
        <v>1883</v>
      </c>
      <c r="B1077" s="5">
        <v>204</v>
      </c>
      <c r="C1077" s="5">
        <v>3</v>
      </c>
      <c r="D1077" s="6">
        <v>46107.333333333336</v>
      </c>
      <c r="E1077" s="15">
        <f t="shared" si="32"/>
        <v>271</v>
      </c>
      <c r="F1077" s="10">
        <v>271.32</v>
      </c>
      <c r="G1077" t="str">
        <f t="shared" si="33"/>
        <v>UPDATE WipDetails SET ForecastData = 271 WHERE WipMaster_Id IN (SELECT id FROM WipMasters WHERE issuedmonth = 'January' AND IssuedYear = 2026) AND CommitmentPeriod = 3 AND CASIN = 'B09GPX9X5V';</v>
      </c>
    </row>
    <row r="1078" spans="1:7" ht="15.75" x14ac:dyDescent="0.25">
      <c r="A1078" s="5" t="s">
        <v>1430</v>
      </c>
      <c r="B1078" s="5">
        <v>434</v>
      </c>
      <c r="C1078" s="5">
        <v>3</v>
      </c>
      <c r="D1078" s="6">
        <v>46107.333333333336</v>
      </c>
      <c r="E1078" s="15">
        <f t="shared" si="32"/>
        <v>577</v>
      </c>
      <c r="F1078" s="10">
        <v>577.22</v>
      </c>
      <c r="G1078" t="str">
        <f t="shared" si="33"/>
        <v>UPDATE WipDetails SET ForecastData = 577 WHERE WipMaster_Id IN (SELECT id FROM WipMasters WHERE issuedmonth = 'January' AND IssuedYear = 2026) AND CommitmentPeriod = 3 AND CASIN = 'B09GPX9X7M';</v>
      </c>
    </row>
    <row r="1079" spans="1:7" ht="15.75" x14ac:dyDescent="0.25">
      <c r="A1079" s="5" t="s">
        <v>1876</v>
      </c>
      <c r="B1079" s="5">
        <v>396</v>
      </c>
      <c r="C1079" s="5">
        <v>3</v>
      </c>
      <c r="D1079" s="6">
        <v>46107.333333333336</v>
      </c>
      <c r="E1079" s="15">
        <f t="shared" si="32"/>
        <v>527</v>
      </c>
      <c r="F1079" s="10">
        <v>526.68000000000006</v>
      </c>
      <c r="G1079" t="str">
        <f t="shared" si="33"/>
        <v>UPDATE WipDetails SET ForecastData = 527 WHERE WipMaster_Id IN (SELECT id FROM WipMasters WHERE issuedmonth = 'January' AND IssuedYear = 2026) AND CommitmentPeriod = 3 AND CASIN = 'B09GPXDV4R';</v>
      </c>
    </row>
    <row r="1080" spans="1:7" ht="15.75" x14ac:dyDescent="0.25">
      <c r="A1080" s="5" t="s">
        <v>1897</v>
      </c>
      <c r="B1080" s="5">
        <v>0</v>
      </c>
      <c r="C1080" s="5">
        <v>3</v>
      </c>
      <c r="D1080" s="6">
        <v>46107.333333333336</v>
      </c>
      <c r="E1080" s="15">
        <f t="shared" si="32"/>
        <v>0</v>
      </c>
      <c r="F1080" s="10">
        <v>0</v>
      </c>
      <c r="G1080" t="str">
        <f t="shared" si="33"/>
        <v>UPDATE WipDetails SET ForecastData = 0 WHERE WipMaster_Id IN (SELECT id FROM WipMasters WHERE issuedmonth = 'January' AND IssuedYear = 2026) AND CommitmentPeriod = 3 AND CASIN = 'B09GPXGCYB';</v>
      </c>
    </row>
    <row r="1081" spans="1:7" ht="15.75" x14ac:dyDescent="0.25">
      <c r="A1081" s="5" t="s">
        <v>1434</v>
      </c>
      <c r="B1081" s="5">
        <v>1736</v>
      </c>
      <c r="C1081" s="5">
        <v>3</v>
      </c>
      <c r="D1081" s="6">
        <v>46107.333333333336</v>
      </c>
      <c r="E1081" s="15">
        <f t="shared" si="32"/>
        <v>2309</v>
      </c>
      <c r="F1081" s="10">
        <v>2308.88</v>
      </c>
      <c r="G1081" t="str">
        <f t="shared" si="33"/>
        <v>UPDATE WipDetails SET ForecastData = 2309 WHERE WipMaster_Id IN (SELECT id FROM WipMasters WHERE issuedmonth = 'January' AND IssuedYear = 2026) AND CommitmentPeriod = 3 AND CASIN = 'B09GPXGD2T';</v>
      </c>
    </row>
    <row r="1082" spans="1:7" ht="15.75" x14ac:dyDescent="0.25">
      <c r="A1082" s="5" t="s">
        <v>1448</v>
      </c>
      <c r="B1082" s="5">
        <v>0</v>
      </c>
      <c r="C1082" s="5">
        <v>3</v>
      </c>
      <c r="D1082" s="6">
        <v>46107.333333333336</v>
      </c>
      <c r="E1082" s="15">
        <f t="shared" si="32"/>
        <v>0</v>
      </c>
      <c r="F1082" s="10">
        <v>0</v>
      </c>
      <c r="G1082" t="str">
        <f t="shared" si="33"/>
        <v>UPDATE WipDetails SET ForecastData = 0 WHERE WipMaster_Id IN (SELECT id FROM WipMasters WHERE issuedmonth = 'January' AND IssuedYear = 2026) AND CommitmentPeriod = 3 AND CASIN = 'B09GPXGD3F';</v>
      </c>
    </row>
    <row r="1083" spans="1:7" ht="15.75" x14ac:dyDescent="0.25">
      <c r="A1083" s="5" t="s">
        <v>1447</v>
      </c>
      <c r="B1083" s="5">
        <v>435</v>
      </c>
      <c r="C1083" s="5">
        <v>3</v>
      </c>
      <c r="D1083" s="6">
        <v>46107.333333333336</v>
      </c>
      <c r="E1083" s="15">
        <f t="shared" si="32"/>
        <v>579</v>
      </c>
      <c r="F1083" s="10">
        <v>578.54999999999995</v>
      </c>
      <c r="G1083" t="str">
        <f t="shared" si="33"/>
        <v>UPDATE WipDetails SET ForecastData = 579 WHERE WipMaster_Id IN (SELECT id FROM WipMasters WHERE issuedmonth = 'January' AND IssuedYear = 2026) AND CommitmentPeriod = 3 AND CASIN = 'B09GPXH63V';</v>
      </c>
    </row>
    <row r="1084" spans="1:7" ht="15.75" x14ac:dyDescent="0.25">
      <c r="A1084" s="5" t="s">
        <v>1880</v>
      </c>
      <c r="B1084" s="5">
        <v>504</v>
      </c>
      <c r="C1084" s="5">
        <v>3</v>
      </c>
      <c r="D1084" s="6">
        <v>46107.333333333336</v>
      </c>
      <c r="E1084" s="15">
        <f t="shared" si="32"/>
        <v>670</v>
      </c>
      <c r="F1084" s="10">
        <v>670.32</v>
      </c>
      <c r="G1084" t="str">
        <f t="shared" si="33"/>
        <v>UPDATE WipDetails SET ForecastData = 670 WHERE WipMaster_Id IN (SELECT id FROM WipMasters WHERE issuedmonth = 'January' AND IssuedYear = 2026) AND CommitmentPeriod = 3 AND CASIN = 'B09GPXL14G';</v>
      </c>
    </row>
    <row r="1085" spans="1:7" ht="15.75" x14ac:dyDescent="0.25">
      <c r="A1085" s="5" t="s">
        <v>1442</v>
      </c>
      <c r="B1085" s="5">
        <v>198</v>
      </c>
      <c r="C1085" s="5">
        <v>3</v>
      </c>
      <c r="D1085" s="6">
        <v>46107.333333333336</v>
      </c>
      <c r="E1085" s="15">
        <f t="shared" si="32"/>
        <v>263</v>
      </c>
      <c r="F1085" s="10">
        <v>263.34000000000003</v>
      </c>
      <c r="G1085" t="str">
        <f t="shared" si="33"/>
        <v>UPDATE WipDetails SET ForecastData = 263 WHERE WipMaster_Id IN (SELECT id FROM WipMasters WHERE issuedmonth = 'January' AND IssuedYear = 2026) AND CommitmentPeriod = 3 AND CASIN = 'B09GPXL19C';</v>
      </c>
    </row>
    <row r="1086" spans="1:7" ht="15.75" x14ac:dyDescent="0.25">
      <c r="A1086" s="5" t="s">
        <v>1446</v>
      </c>
      <c r="B1086" s="5">
        <v>495</v>
      </c>
      <c r="C1086" s="5">
        <v>3</v>
      </c>
      <c r="D1086" s="6">
        <v>46107.333333333336</v>
      </c>
      <c r="E1086" s="15">
        <f t="shared" si="32"/>
        <v>658</v>
      </c>
      <c r="F1086" s="10">
        <v>658.35</v>
      </c>
      <c r="G1086" t="str">
        <f t="shared" si="33"/>
        <v>UPDATE WipDetails SET ForecastData = 658 WHERE WipMaster_Id IN (SELECT id FROM WipMasters WHERE issuedmonth = 'January' AND IssuedYear = 2026) AND CommitmentPeriod = 3 AND CASIN = 'B09GPXL19R';</v>
      </c>
    </row>
    <row r="1087" spans="1:7" ht="15.75" x14ac:dyDescent="0.25">
      <c r="A1087" s="5" t="s">
        <v>1441</v>
      </c>
      <c r="B1087" s="5">
        <v>0</v>
      </c>
      <c r="C1087" s="5">
        <v>3</v>
      </c>
      <c r="D1087" s="6">
        <v>46107.333333333336</v>
      </c>
      <c r="E1087" s="15">
        <f t="shared" si="32"/>
        <v>0</v>
      </c>
      <c r="F1087" s="10">
        <v>0</v>
      </c>
      <c r="G1087" t="str">
        <f t="shared" si="33"/>
        <v>UPDATE WipDetails SET ForecastData = 0 WHERE WipMaster_Id IN (SELECT id FROM WipMasters WHERE issuedmonth = 'January' AND IssuedYear = 2026) AND CommitmentPeriod = 3 AND CASIN = 'B09GPXMPNX';</v>
      </c>
    </row>
    <row r="1088" spans="1:7" ht="15.75" x14ac:dyDescent="0.25">
      <c r="A1088" s="5" t="s">
        <v>1896</v>
      </c>
      <c r="B1088" s="5">
        <v>0</v>
      </c>
      <c r="C1088" s="5">
        <v>3</v>
      </c>
      <c r="D1088" s="6">
        <v>46107.333333333336</v>
      </c>
      <c r="E1088" s="15">
        <f t="shared" si="32"/>
        <v>0</v>
      </c>
      <c r="F1088" s="10">
        <v>0</v>
      </c>
      <c r="G1088" t="str">
        <f t="shared" si="33"/>
        <v>UPDATE WipDetails SET ForecastData = 0 WHERE WipMaster_Id IN (SELECT id FROM WipMasters WHERE issuedmonth = 'January' AND IssuedYear = 2026) AND CommitmentPeriod = 3 AND CASIN = 'B09GPZ87ZT';</v>
      </c>
    </row>
    <row r="1089" spans="1:7" ht="15.75" x14ac:dyDescent="0.25">
      <c r="A1089" s="5" t="s">
        <v>1451</v>
      </c>
      <c r="B1089" s="5">
        <v>0</v>
      </c>
      <c r="C1089" s="5">
        <v>3</v>
      </c>
      <c r="D1089" s="6">
        <v>46107.333333333336</v>
      </c>
      <c r="E1089" s="15">
        <f t="shared" si="32"/>
        <v>0</v>
      </c>
      <c r="F1089" s="10">
        <v>0</v>
      </c>
      <c r="G1089" t="str">
        <f t="shared" si="33"/>
        <v>UPDATE WipDetails SET ForecastData = 0 WHERE WipMaster_Id IN (SELECT id FROM WipMasters WHERE issuedmonth = 'January' AND IssuedYear = 2026) AND CommitmentPeriod = 3 AND CASIN = 'B09GPZCQ2S';</v>
      </c>
    </row>
    <row r="1090" spans="1:7" ht="15.75" x14ac:dyDescent="0.25">
      <c r="A1090" s="5" t="s">
        <v>1440</v>
      </c>
      <c r="B1090" s="5">
        <v>0</v>
      </c>
      <c r="C1090" s="5">
        <v>3</v>
      </c>
      <c r="D1090" s="6">
        <v>46107.333333333336</v>
      </c>
      <c r="E1090" s="15">
        <f t="shared" si="32"/>
        <v>0</v>
      </c>
      <c r="F1090" s="10">
        <v>0</v>
      </c>
      <c r="G1090" t="str">
        <f t="shared" si="33"/>
        <v>UPDATE WipDetails SET ForecastData = 0 WHERE WipMaster_Id IN (SELECT id FROM WipMasters WHERE issuedmonth = 'January' AND IssuedYear = 2026) AND CommitmentPeriod = 3 AND CASIN = 'B09GPZLCFN';</v>
      </c>
    </row>
    <row r="1091" spans="1:7" ht="15.75" x14ac:dyDescent="0.25">
      <c r="A1091" s="5" t="s">
        <v>1870</v>
      </c>
      <c r="B1091" s="5">
        <v>48</v>
      </c>
      <c r="C1091" s="5">
        <v>3</v>
      </c>
      <c r="D1091" s="6">
        <v>46107.333333333336</v>
      </c>
      <c r="E1091" s="15">
        <f t="shared" ref="E1091:E1154" si="34">ROUND(F1091,0)</f>
        <v>64</v>
      </c>
      <c r="F1091" s="10">
        <v>63.84</v>
      </c>
      <c r="G1091" t="str">
        <f t="shared" ref="G1091:G1154" si="35">"UPDATE WipDetails SET ForecastData = "&amp; E1091 &amp;" WHERE WipMaster_Id IN (SELECT id FROM WipMasters WHERE issuedmonth = 'January' AND IssuedYear = 2026) AND CommitmentPeriod = 3 AND CASIN = '"&amp; A1091 &amp;"';"</f>
        <v>UPDATE WipDetails SET ForecastData = 64 WHERE WipMaster_Id IN (SELECT id FROM WipMasters WHERE issuedmonth = 'January' AND IssuedYear = 2026) AND CommitmentPeriod = 3 AND CASIN = 'B09GPZN2BM';</v>
      </c>
    </row>
    <row r="1092" spans="1:7" ht="15.75" x14ac:dyDescent="0.25">
      <c r="A1092" s="5" t="s">
        <v>1894</v>
      </c>
      <c r="B1092" s="5">
        <v>0</v>
      </c>
      <c r="C1092" s="5">
        <v>3</v>
      </c>
      <c r="D1092" s="6">
        <v>46107.333333333336</v>
      </c>
      <c r="E1092" s="15">
        <f t="shared" si="34"/>
        <v>0</v>
      </c>
      <c r="F1092" s="10">
        <v>0</v>
      </c>
      <c r="G1092" t="str">
        <f t="shared" si="35"/>
        <v>UPDATE WipDetails SET ForecastData = 0 WHERE WipMaster_Id IN (SELECT id FROM WipMasters WHERE issuedmonth = 'January' AND IssuedYear = 2026) AND CommitmentPeriod = 3 AND CASIN = 'B09GPZN938';</v>
      </c>
    </row>
    <row r="1093" spans="1:7" ht="15.75" x14ac:dyDescent="0.25">
      <c r="A1093" s="5" t="s">
        <v>1445</v>
      </c>
      <c r="B1093" s="5">
        <v>756</v>
      </c>
      <c r="C1093" s="5">
        <v>3</v>
      </c>
      <c r="D1093" s="6">
        <v>46107.333333333336</v>
      </c>
      <c r="E1093" s="15">
        <f t="shared" si="34"/>
        <v>1005</v>
      </c>
      <c r="F1093" s="10">
        <v>1005.48</v>
      </c>
      <c r="G1093" t="str">
        <f t="shared" si="35"/>
        <v>UPDATE WipDetails SET ForecastData = 1005 WHERE WipMaster_Id IN (SELECT id FROM WipMasters WHERE issuedmonth = 'January' AND IssuedYear = 2026) AND CommitmentPeriod = 3 AND CASIN = 'B09GQ1J8XC';</v>
      </c>
    </row>
    <row r="1094" spans="1:7" ht="15.75" x14ac:dyDescent="0.25">
      <c r="A1094" s="5" t="s">
        <v>1879</v>
      </c>
      <c r="B1094" s="5">
        <v>144</v>
      </c>
      <c r="C1094" s="5">
        <v>3</v>
      </c>
      <c r="D1094" s="6">
        <v>46107.333333333336</v>
      </c>
      <c r="E1094" s="15">
        <f t="shared" si="34"/>
        <v>192</v>
      </c>
      <c r="F1094" s="10">
        <v>191.52</v>
      </c>
      <c r="G1094" t="str">
        <f t="shared" si="35"/>
        <v>UPDATE WipDetails SET ForecastData = 192 WHERE WipMaster_Id IN (SELECT id FROM WipMasters WHERE issuedmonth = 'January' AND IssuedYear = 2026) AND CommitmentPeriod = 3 AND CASIN = 'B09GQ1JVCB';</v>
      </c>
    </row>
    <row r="1095" spans="1:7" ht="15.75" x14ac:dyDescent="0.25">
      <c r="A1095" s="5" t="s">
        <v>1877</v>
      </c>
      <c r="B1095" s="5">
        <v>48</v>
      </c>
      <c r="C1095" s="5">
        <v>3</v>
      </c>
      <c r="D1095" s="6">
        <v>46107.333333333336</v>
      </c>
      <c r="E1095" s="15">
        <f t="shared" si="34"/>
        <v>64</v>
      </c>
      <c r="F1095" s="10">
        <v>63.84</v>
      </c>
      <c r="G1095" t="str">
        <f t="shared" si="35"/>
        <v>UPDATE WipDetails SET ForecastData = 64 WHERE WipMaster_Id IN (SELECT id FROM WipMasters WHERE issuedmonth = 'January' AND IssuedYear = 2026) AND CommitmentPeriod = 3 AND CASIN = 'B09GQ1M8JZ';</v>
      </c>
    </row>
    <row r="1096" spans="1:7" ht="15.75" x14ac:dyDescent="0.25">
      <c r="A1096" s="5" t="s">
        <v>1882</v>
      </c>
      <c r="B1096" s="5">
        <v>420</v>
      </c>
      <c r="C1096" s="5">
        <v>3</v>
      </c>
      <c r="D1096" s="6">
        <v>46107.333333333336</v>
      </c>
      <c r="E1096" s="15">
        <f t="shared" si="34"/>
        <v>559</v>
      </c>
      <c r="F1096" s="10">
        <v>558.6</v>
      </c>
      <c r="G1096" t="str">
        <f t="shared" si="35"/>
        <v>UPDATE WipDetails SET ForecastData = 559 WHERE WipMaster_Id IN (SELECT id FROM WipMasters WHERE issuedmonth = 'January' AND IssuedYear = 2026) AND CommitmentPeriod = 3 AND CASIN = 'B09GQ1YQJJ';</v>
      </c>
    </row>
    <row r="1097" spans="1:7" ht="15.75" x14ac:dyDescent="0.25">
      <c r="A1097" s="5" t="s">
        <v>1439</v>
      </c>
      <c r="B1097" s="5">
        <v>0</v>
      </c>
      <c r="C1097" s="5">
        <v>3</v>
      </c>
      <c r="D1097" s="6">
        <v>46107.333333333336</v>
      </c>
      <c r="E1097" s="15">
        <f t="shared" si="34"/>
        <v>0</v>
      </c>
      <c r="F1097" s="10">
        <v>0</v>
      </c>
      <c r="G1097" t="str">
        <f t="shared" si="35"/>
        <v>UPDATE WipDetails SET ForecastData = 0 WHERE WipMaster_Id IN (SELECT id FROM WipMasters WHERE issuedmonth = 'January' AND IssuedYear = 2026) AND CommitmentPeriod = 3 AND CASIN = 'B09GQ228K6';</v>
      </c>
    </row>
    <row r="1098" spans="1:7" ht="15.75" x14ac:dyDescent="0.25">
      <c r="A1098" s="5" t="s">
        <v>1895</v>
      </c>
      <c r="B1098" s="5">
        <v>0</v>
      </c>
      <c r="C1098" s="5">
        <v>3</v>
      </c>
      <c r="D1098" s="6">
        <v>46107.333333333336</v>
      </c>
      <c r="E1098" s="15">
        <f t="shared" si="34"/>
        <v>0</v>
      </c>
      <c r="F1098" s="10">
        <v>0</v>
      </c>
      <c r="G1098" t="str">
        <f t="shared" si="35"/>
        <v>UPDATE WipDetails SET ForecastData = 0 WHERE WipMaster_Id IN (SELECT id FROM WipMasters WHERE issuedmonth = 'January' AND IssuedYear = 2026) AND CommitmentPeriod = 3 AND CASIN = 'B09GQ22R85';</v>
      </c>
    </row>
    <row r="1099" spans="1:7" ht="15.75" x14ac:dyDescent="0.25">
      <c r="A1099" s="5" t="s">
        <v>1875</v>
      </c>
      <c r="B1099" s="5">
        <v>1176</v>
      </c>
      <c r="C1099" s="5">
        <v>3</v>
      </c>
      <c r="D1099" s="6">
        <v>46107.333333333336</v>
      </c>
      <c r="E1099" s="15">
        <f t="shared" si="34"/>
        <v>1564</v>
      </c>
      <c r="F1099" s="10">
        <v>1564.08</v>
      </c>
      <c r="G1099" t="str">
        <f t="shared" si="35"/>
        <v>UPDATE WipDetails SET ForecastData = 1564 WHERE WipMaster_Id IN (SELECT id FROM WipMasters WHERE issuedmonth = 'January' AND IssuedYear = 2026) AND CommitmentPeriod = 3 AND CASIN = 'B09GQ22R95';</v>
      </c>
    </row>
    <row r="1100" spans="1:7" ht="15.75" x14ac:dyDescent="0.25">
      <c r="A1100" s="5" t="s">
        <v>1893</v>
      </c>
      <c r="B1100" s="5">
        <v>0</v>
      </c>
      <c r="C1100" s="5">
        <v>3</v>
      </c>
      <c r="D1100" s="6">
        <v>46107.333333333336</v>
      </c>
      <c r="E1100" s="15">
        <f t="shared" si="34"/>
        <v>0</v>
      </c>
      <c r="F1100" s="10">
        <v>0</v>
      </c>
      <c r="G1100" t="str">
        <f t="shared" si="35"/>
        <v>UPDATE WipDetails SET ForecastData = 0 WHERE WipMaster_Id IN (SELECT id FROM WipMasters WHERE issuedmonth = 'January' AND IssuedYear = 2026) AND CommitmentPeriod = 3 AND CASIN = 'B09GQ76WK4';</v>
      </c>
    </row>
    <row r="1101" spans="1:7" ht="15.75" x14ac:dyDescent="0.25">
      <c r="A1101" s="5" t="s">
        <v>1435</v>
      </c>
      <c r="B1101" s="5">
        <v>324</v>
      </c>
      <c r="C1101" s="5">
        <v>3</v>
      </c>
      <c r="D1101" s="6">
        <v>46107.333333333336</v>
      </c>
      <c r="E1101" s="15">
        <f t="shared" si="34"/>
        <v>431</v>
      </c>
      <c r="F1101" s="10">
        <v>430.92</v>
      </c>
      <c r="G1101" t="str">
        <f t="shared" si="35"/>
        <v>UPDATE WipDetails SET ForecastData = 431 WHERE WipMaster_Id IN (SELECT id FROM WipMasters WHERE issuedmonth = 'January' AND IssuedYear = 2026) AND CommitmentPeriod = 3 AND CASIN = 'B09GQ76WQ4';</v>
      </c>
    </row>
    <row r="1102" spans="1:7" ht="15.75" x14ac:dyDescent="0.25">
      <c r="A1102" s="5" t="s">
        <v>1436</v>
      </c>
      <c r="B1102" s="5">
        <v>600</v>
      </c>
      <c r="C1102" s="5">
        <v>3</v>
      </c>
      <c r="D1102" s="6">
        <v>46107.333333333336</v>
      </c>
      <c r="E1102" s="15">
        <f t="shared" si="34"/>
        <v>798</v>
      </c>
      <c r="F1102" s="10">
        <v>798</v>
      </c>
      <c r="G1102" t="str">
        <f t="shared" si="35"/>
        <v>UPDATE WipDetails SET ForecastData = 798 WHERE WipMaster_Id IN (SELECT id FROM WipMasters WHERE issuedmonth = 'January' AND IssuedYear = 2026) AND CommitmentPeriod = 3 AND CASIN = 'B09GQ76WQC';</v>
      </c>
    </row>
    <row r="1103" spans="1:7" ht="15.75" x14ac:dyDescent="0.25">
      <c r="A1103" s="5" t="s">
        <v>1449</v>
      </c>
      <c r="B1103" s="5">
        <v>0</v>
      </c>
      <c r="C1103" s="5">
        <v>3</v>
      </c>
      <c r="D1103" s="6">
        <v>46107.333333333336</v>
      </c>
      <c r="E1103" s="15">
        <f t="shared" si="34"/>
        <v>0</v>
      </c>
      <c r="F1103" s="10">
        <v>0</v>
      </c>
      <c r="G1103" t="str">
        <f t="shared" si="35"/>
        <v>UPDATE WipDetails SET ForecastData = 0 WHERE WipMaster_Id IN (SELECT id FROM WipMasters WHERE issuedmonth = 'January' AND IssuedYear = 2026) AND CommitmentPeriod = 3 AND CASIN = 'B09GQ8P121';</v>
      </c>
    </row>
    <row r="1104" spans="1:7" ht="15.75" x14ac:dyDescent="0.25">
      <c r="A1104" s="5" t="s">
        <v>1444</v>
      </c>
      <c r="B1104" s="5">
        <v>1116</v>
      </c>
      <c r="C1104" s="5">
        <v>3</v>
      </c>
      <c r="D1104" s="6">
        <v>46107.333333333336</v>
      </c>
      <c r="E1104" s="15">
        <f t="shared" si="34"/>
        <v>1484</v>
      </c>
      <c r="F1104" s="10">
        <v>1484.28</v>
      </c>
      <c r="G1104" t="str">
        <f t="shared" si="35"/>
        <v>UPDATE WipDetails SET ForecastData = 1484 WHERE WipMaster_Id IN (SELECT id FROM WipMasters WHERE issuedmonth = 'January' AND IssuedYear = 2026) AND CommitmentPeriod = 3 AND CASIN = 'B09GQ8P12J';</v>
      </c>
    </row>
    <row r="1105" spans="1:7" ht="15.75" x14ac:dyDescent="0.25">
      <c r="A1105" s="5" t="s">
        <v>1874</v>
      </c>
      <c r="B1105" s="5">
        <v>1032</v>
      </c>
      <c r="C1105" s="5">
        <v>3</v>
      </c>
      <c r="D1105" s="6">
        <v>46107.333333333336</v>
      </c>
      <c r="E1105" s="15">
        <f t="shared" si="34"/>
        <v>1373</v>
      </c>
      <c r="F1105" s="10">
        <v>1372.56</v>
      </c>
      <c r="G1105" t="str">
        <f t="shared" si="35"/>
        <v>UPDATE WipDetails SET ForecastData = 1373 WHERE WipMaster_Id IN (SELECT id FROM WipMasters WHERE issuedmonth = 'January' AND IssuedYear = 2026) AND CommitmentPeriod = 3 AND CASIN = 'B09GQ8SYQP';</v>
      </c>
    </row>
    <row r="1106" spans="1:7" ht="15.75" x14ac:dyDescent="0.25">
      <c r="A1106" s="5" t="s">
        <v>1608</v>
      </c>
      <c r="B1106" s="5">
        <v>0</v>
      </c>
      <c r="C1106" s="5">
        <v>3</v>
      </c>
      <c r="D1106" s="6">
        <v>46107.333333333336</v>
      </c>
      <c r="E1106" s="15">
        <f t="shared" si="34"/>
        <v>0</v>
      </c>
      <c r="F1106" s="10">
        <v>0</v>
      </c>
      <c r="G1106" t="str">
        <f t="shared" si="35"/>
        <v>UPDATE WipDetails SET ForecastData = 0 WHERE WipMaster_Id IN (SELECT id FROM WipMasters WHERE issuedmonth = 'January' AND IssuedYear = 2026) AND CommitmentPeriod = 3 AND CASIN = 'B09KNZDCCL';</v>
      </c>
    </row>
    <row r="1107" spans="1:7" ht="15.75" x14ac:dyDescent="0.25">
      <c r="A1107" s="5" t="s">
        <v>1410</v>
      </c>
      <c r="B1107" s="5">
        <v>0</v>
      </c>
      <c r="C1107" s="5">
        <v>3</v>
      </c>
      <c r="D1107" s="6">
        <v>46107.333333333336</v>
      </c>
      <c r="E1107" s="15">
        <f t="shared" si="34"/>
        <v>0</v>
      </c>
      <c r="F1107" s="10">
        <v>0</v>
      </c>
      <c r="G1107" t="str">
        <f t="shared" si="35"/>
        <v>UPDATE WipDetails SET ForecastData = 0 WHERE WipMaster_Id IN (SELECT id FROM WipMasters WHERE issuedmonth = 'January' AND IssuedYear = 2026) AND CommitmentPeriod = 3 AND CASIN = 'B09KNZMZ53';</v>
      </c>
    </row>
    <row r="1108" spans="1:7" ht="15.75" x14ac:dyDescent="0.25">
      <c r="A1108" s="5" t="s">
        <v>1426</v>
      </c>
      <c r="B1108" s="5">
        <v>0</v>
      </c>
      <c r="C1108" s="5">
        <v>3</v>
      </c>
      <c r="D1108" s="6">
        <v>46107.333333333336</v>
      </c>
      <c r="E1108" s="15">
        <f t="shared" si="34"/>
        <v>0</v>
      </c>
      <c r="F1108" s="10">
        <v>0</v>
      </c>
      <c r="G1108" t="str">
        <f t="shared" si="35"/>
        <v>UPDATE WipDetails SET ForecastData = 0 WHERE WipMaster_Id IN (SELECT id FROM WipMasters WHERE issuedmonth = 'January' AND IssuedYear = 2026) AND CommitmentPeriod = 3 AND CASIN = 'B09KNZWQY4';</v>
      </c>
    </row>
    <row r="1109" spans="1:7" ht="15.75" x14ac:dyDescent="0.25">
      <c r="A1109" s="5" t="s">
        <v>1424</v>
      </c>
      <c r="B1109" s="5">
        <v>0</v>
      </c>
      <c r="C1109" s="5">
        <v>3</v>
      </c>
      <c r="D1109" s="6">
        <v>46107.333333333336</v>
      </c>
      <c r="E1109" s="15">
        <f t="shared" si="34"/>
        <v>0</v>
      </c>
      <c r="F1109" s="10">
        <v>0</v>
      </c>
      <c r="G1109" t="str">
        <f t="shared" si="35"/>
        <v>UPDATE WipDetails SET ForecastData = 0 WHERE WipMaster_Id IN (SELECT id FROM WipMasters WHERE issuedmonth = 'January' AND IssuedYear = 2026) AND CommitmentPeriod = 3 AND CASIN = 'B09KNZWR1V';</v>
      </c>
    </row>
    <row r="1110" spans="1:7" ht="15.75" x14ac:dyDescent="0.25">
      <c r="A1110" s="5" t="s">
        <v>1374</v>
      </c>
      <c r="B1110" s="5">
        <v>306</v>
      </c>
      <c r="C1110" s="5">
        <v>3</v>
      </c>
      <c r="D1110" s="6">
        <v>46107.333333333336</v>
      </c>
      <c r="E1110" s="15">
        <f t="shared" si="34"/>
        <v>407</v>
      </c>
      <c r="F1110" s="10">
        <v>406.98</v>
      </c>
      <c r="G1110" t="str">
        <f t="shared" si="35"/>
        <v>UPDATE WipDetails SET ForecastData = 407 WHERE WipMaster_Id IN (SELECT id FROM WipMasters WHERE issuedmonth = 'January' AND IssuedYear = 2026) AND CommitmentPeriod = 3 AND CASIN = 'B09KNZWR8C';</v>
      </c>
    </row>
    <row r="1111" spans="1:7" ht="15.75" x14ac:dyDescent="0.25">
      <c r="A1111" s="5" t="s">
        <v>1651</v>
      </c>
      <c r="B1111" s="5">
        <v>432</v>
      </c>
      <c r="C1111" s="5">
        <v>3</v>
      </c>
      <c r="D1111" s="6">
        <v>46107.333333333336</v>
      </c>
      <c r="E1111" s="15">
        <f t="shared" si="34"/>
        <v>575</v>
      </c>
      <c r="F1111" s="10">
        <v>574.55999999999995</v>
      </c>
      <c r="G1111" t="str">
        <f t="shared" si="35"/>
        <v>UPDATE WipDetails SET ForecastData = 575 WHERE WipMaster_Id IN (SELECT id FROM WipMasters WHERE issuedmonth = 'January' AND IssuedYear = 2026) AND CommitmentPeriod = 3 AND CASIN = 'B09KP19YLQ';</v>
      </c>
    </row>
    <row r="1112" spans="1:7" ht="15.75" x14ac:dyDescent="0.25">
      <c r="A1112" s="5" t="s">
        <v>1690</v>
      </c>
      <c r="B1112" s="5">
        <v>0</v>
      </c>
      <c r="C1112" s="5">
        <v>3</v>
      </c>
      <c r="D1112" s="6">
        <v>46107.333333333336</v>
      </c>
      <c r="E1112" s="15">
        <f t="shared" si="34"/>
        <v>0</v>
      </c>
      <c r="F1112" s="10">
        <v>0</v>
      </c>
      <c r="G1112" t="str">
        <f t="shared" si="35"/>
        <v>UPDATE WipDetails SET ForecastData = 0 WHERE WipMaster_Id IN (SELECT id FROM WipMasters WHERE issuedmonth = 'January' AND IssuedYear = 2026) AND CommitmentPeriod = 3 AND CASIN = 'B09KP1KR5B';</v>
      </c>
    </row>
    <row r="1113" spans="1:7" ht="15.75" x14ac:dyDescent="0.25">
      <c r="A1113" s="5" t="s">
        <v>1382</v>
      </c>
      <c r="B1113" s="5">
        <v>0</v>
      </c>
      <c r="C1113" s="5">
        <v>3</v>
      </c>
      <c r="D1113" s="6">
        <v>46107.333333333336</v>
      </c>
      <c r="E1113" s="15">
        <f t="shared" si="34"/>
        <v>0</v>
      </c>
      <c r="F1113" s="10">
        <v>0</v>
      </c>
      <c r="G1113" t="str">
        <f t="shared" si="35"/>
        <v>UPDATE WipDetails SET ForecastData = 0 WHERE WipMaster_Id IN (SELECT id FROM WipMasters WHERE issuedmonth = 'January' AND IssuedYear = 2026) AND CommitmentPeriod = 3 AND CASIN = 'B09KP1LCM6';</v>
      </c>
    </row>
    <row r="1114" spans="1:7" ht="15.75" x14ac:dyDescent="0.25">
      <c r="A1114" s="5" t="s">
        <v>1409</v>
      </c>
      <c r="B1114" s="5">
        <v>0</v>
      </c>
      <c r="C1114" s="5">
        <v>3</v>
      </c>
      <c r="D1114" s="6">
        <v>46107.333333333336</v>
      </c>
      <c r="E1114" s="15">
        <f t="shared" si="34"/>
        <v>0</v>
      </c>
      <c r="F1114" s="10">
        <v>0</v>
      </c>
      <c r="G1114" t="str">
        <f t="shared" si="35"/>
        <v>UPDATE WipDetails SET ForecastData = 0 WHERE WipMaster_Id IN (SELECT id FROM WipMasters WHERE issuedmonth = 'January' AND IssuedYear = 2026) AND CommitmentPeriod = 3 AND CASIN = 'B09KP1LRVW';</v>
      </c>
    </row>
    <row r="1115" spans="1:7" ht="15.75" x14ac:dyDescent="0.25">
      <c r="A1115" s="5" t="s">
        <v>1613</v>
      </c>
      <c r="B1115" s="5">
        <v>216</v>
      </c>
      <c r="C1115" s="5">
        <v>3</v>
      </c>
      <c r="D1115" s="6">
        <v>46107.333333333336</v>
      </c>
      <c r="E1115" s="15">
        <f t="shared" si="34"/>
        <v>287</v>
      </c>
      <c r="F1115" s="10">
        <v>287.27999999999997</v>
      </c>
      <c r="G1115" t="str">
        <f t="shared" si="35"/>
        <v>UPDATE WipDetails SET ForecastData = 287 WHERE WipMaster_Id IN (SELECT id FROM WipMasters WHERE issuedmonth = 'January' AND IssuedYear = 2026) AND CommitmentPeriod = 3 AND CASIN = 'B09KP1QZ63';</v>
      </c>
    </row>
    <row r="1116" spans="1:7" ht="15.75" x14ac:dyDescent="0.25">
      <c r="A1116" s="5" t="s">
        <v>1376</v>
      </c>
      <c r="B1116" s="5">
        <v>1332</v>
      </c>
      <c r="C1116" s="5">
        <v>3</v>
      </c>
      <c r="D1116" s="6">
        <v>46107.333333333336</v>
      </c>
      <c r="E1116" s="15">
        <f t="shared" si="34"/>
        <v>1772</v>
      </c>
      <c r="F1116" s="10">
        <v>1771.56</v>
      </c>
      <c r="G1116" t="str">
        <f t="shared" si="35"/>
        <v>UPDATE WipDetails SET ForecastData = 1772 WHERE WipMaster_Id IN (SELECT id FROM WipMasters WHERE issuedmonth = 'January' AND IssuedYear = 2026) AND CommitmentPeriod = 3 AND CASIN = 'B09KP1SG8Q';</v>
      </c>
    </row>
    <row r="1117" spans="1:7" ht="15.75" x14ac:dyDescent="0.25">
      <c r="A1117" s="5" t="s">
        <v>1385</v>
      </c>
      <c r="B1117" s="5">
        <v>0</v>
      </c>
      <c r="C1117" s="5">
        <v>3</v>
      </c>
      <c r="D1117" s="6">
        <v>46107.333333333336</v>
      </c>
      <c r="E1117" s="15">
        <f t="shared" si="34"/>
        <v>0</v>
      </c>
      <c r="F1117" s="10">
        <v>0</v>
      </c>
      <c r="G1117" t="str">
        <f t="shared" si="35"/>
        <v>UPDATE WipDetails SET ForecastData = 0 WHERE WipMaster_Id IN (SELECT id FROM WipMasters WHERE issuedmonth = 'January' AND IssuedYear = 2026) AND CommitmentPeriod = 3 AND CASIN = 'B09KP1XSW4';</v>
      </c>
    </row>
    <row r="1118" spans="1:7" ht="15.75" x14ac:dyDescent="0.25">
      <c r="A1118" s="5" t="s">
        <v>1422</v>
      </c>
      <c r="B1118" s="5">
        <v>0</v>
      </c>
      <c r="C1118" s="5">
        <v>3</v>
      </c>
      <c r="D1118" s="6">
        <v>46107.333333333336</v>
      </c>
      <c r="E1118" s="15">
        <f t="shared" si="34"/>
        <v>0</v>
      </c>
      <c r="F1118" s="10">
        <v>0</v>
      </c>
      <c r="G1118" t="str">
        <f t="shared" si="35"/>
        <v>UPDATE WipDetails SET ForecastData = 0 WHERE WipMaster_Id IN (SELECT id FROM WipMasters WHERE issuedmonth = 'January' AND IssuedYear = 2026) AND CommitmentPeriod = 3 AND CASIN = 'B09KP1Y21H';</v>
      </c>
    </row>
    <row r="1119" spans="1:7" ht="15.75" x14ac:dyDescent="0.25">
      <c r="A1119" s="5" t="s">
        <v>1417</v>
      </c>
      <c r="B1119" s="5">
        <v>0</v>
      </c>
      <c r="C1119" s="5">
        <v>3</v>
      </c>
      <c r="D1119" s="6">
        <v>46107.333333333336</v>
      </c>
      <c r="E1119" s="15">
        <f t="shared" si="34"/>
        <v>0</v>
      </c>
      <c r="F1119" s="10">
        <v>0</v>
      </c>
      <c r="G1119" t="str">
        <f t="shared" si="35"/>
        <v>UPDATE WipDetails SET ForecastData = 0 WHERE WipMaster_Id IN (SELECT id FROM WipMasters WHERE issuedmonth = 'January' AND IssuedYear = 2026) AND CommitmentPeriod = 3 AND CASIN = 'B09KP1Y247';</v>
      </c>
    </row>
    <row r="1120" spans="1:7" ht="15.75" x14ac:dyDescent="0.25">
      <c r="A1120" s="5" t="s">
        <v>1380</v>
      </c>
      <c r="B1120" s="5">
        <v>0</v>
      </c>
      <c r="C1120" s="5">
        <v>3</v>
      </c>
      <c r="D1120" s="6">
        <v>46107.333333333336</v>
      </c>
      <c r="E1120" s="15">
        <f t="shared" si="34"/>
        <v>0</v>
      </c>
      <c r="F1120" s="10">
        <v>0</v>
      </c>
      <c r="G1120" t="str">
        <f t="shared" si="35"/>
        <v>UPDATE WipDetails SET ForecastData = 0 WHERE WipMaster_Id IN (SELECT id FROM WipMasters WHERE issuedmonth = 'January' AND IssuedYear = 2026) AND CommitmentPeriod = 3 AND CASIN = 'B09KP21VZ8';</v>
      </c>
    </row>
    <row r="1121" spans="1:7" ht="15.75" x14ac:dyDescent="0.25">
      <c r="A1121" s="5" t="s">
        <v>1379</v>
      </c>
      <c r="B1121" s="5">
        <v>54</v>
      </c>
      <c r="C1121" s="5">
        <v>3</v>
      </c>
      <c r="D1121" s="6">
        <v>46107.333333333336</v>
      </c>
      <c r="E1121" s="15">
        <f t="shared" si="34"/>
        <v>72</v>
      </c>
      <c r="F1121" s="10">
        <v>71.819999999999993</v>
      </c>
      <c r="G1121" t="str">
        <f t="shared" si="35"/>
        <v>UPDATE WipDetails SET ForecastData = 72 WHERE WipMaster_Id IN (SELECT id FROM WipMasters WHERE issuedmonth = 'January' AND IssuedYear = 2026) AND CommitmentPeriod = 3 AND CASIN = 'B09KP23DY9';</v>
      </c>
    </row>
    <row r="1122" spans="1:7" ht="15.75" x14ac:dyDescent="0.25">
      <c r="A1122" s="5" t="s">
        <v>1606</v>
      </c>
      <c r="B1122" s="5">
        <v>72</v>
      </c>
      <c r="C1122" s="5">
        <v>3</v>
      </c>
      <c r="D1122" s="6">
        <v>46107.333333333336</v>
      </c>
      <c r="E1122" s="15">
        <f t="shared" si="34"/>
        <v>96</v>
      </c>
      <c r="F1122" s="10">
        <v>95.76</v>
      </c>
      <c r="G1122" t="str">
        <f t="shared" si="35"/>
        <v>UPDATE WipDetails SET ForecastData = 96 WHERE WipMaster_Id IN (SELECT id FROM WipMasters WHERE issuedmonth = 'January' AND IssuedYear = 2026) AND CommitmentPeriod = 3 AND CASIN = 'B09KP264HV';</v>
      </c>
    </row>
    <row r="1123" spans="1:7" ht="15.75" x14ac:dyDescent="0.25">
      <c r="A1123" s="5" t="s">
        <v>1677</v>
      </c>
      <c r="B1123" s="5">
        <v>0</v>
      </c>
      <c r="C1123" s="5">
        <v>3</v>
      </c>
      <c r="D1123" s="6">
        <v>46107.333333333336</v>
      </c>
      <c r="E1123" s="15">
        <f t="shared" si="34"/>
        <v>0</v>
      </c>
      <c r="F1123" s="10">
        <v>0</v>
      </c>
      <c r="G1123" t="str">
        <f t="shared" si="35"/>
        <v>UPDATE WipDetails SET ForecastData = 0 WHERE WipMaster_Id IN (SELECT id FROM WipMasters WHERE issuedmonth = 'January' AND IssuedYear = 2026) AND CommitmentPeriod = 3 AND CASIN = 'B09KP28P66';</v>
      </c>
    </row>
    <row r="1124" spans="1:7" ht="15.75" x14ac:dyDescent="0.25">
      <c r="A1124" s="5" t="s">
        <v>1646</v>
      </c>
      <c r="B1124" s="5">
        <v>36</v>
      </c>
      <c r="C1124" s="5">
        <v>3</v>
      </c>
      <c r="D1124" s="6">
        <v>46107.333333333336</v>
      </c>
      <c r="E1124" s="15">
        <f t="shared" si="34"/>
        <v>48</v>
      </c>
      <c r="F1124" s="10">
        <v>47.88</v>
      </c>
      <c r="G1124" t="str">
        <f t="shared" si="35"/>
        <v>UPDATE WipDetails SET ForecastData = 48 WHERE WipMaster_Id IN (SELECT id FROM WipMasters WHERE issuedmonth = 'January' AND IssuedYear = 2026) AND CommitmentPeriod = 3 AND CASIN = 'B09KP2BNJ8';</v>
      </c>
    </row>
    <row r="1125" spans="1:7" ht="15.75" x14ac:dyDescent="0.25">
      <c r="A1125" s="5" t="s">
        <v>1649</v>
      </c>
      <c r="B1125" s="5">
        <v>108</v>
      </c>
      <c r="C1125" s="5">
        <v>3</v>
      </c>
      <c r="D1125" s="6">
        <v>46107.333333333336</v>
      </c>
      <c r="E1125" s="15">
        <f t="shared" si="34"/>
        <v>144</v>
      </c>
      <c r="F1125" s="10">
        <v>143.63999999999999</v>
      </c>
      <c r="G1125" t="str">
        <f t="shared" si="35"/>
        <v>UPDATE WipDetails SET ForecastData = 144 WHERE WipMaster_Id IN (SELECT id FROM WipMasters WHERE issuedmonth = 'January' AND IssuedYear = 2026) AND CommitmentPeriod = 3 AND CASIN = 'B09KP2BNJJ';</v>
      </c>
    </row>
    <row r="1126" spans="1:7" ht="15.75" x14ac:dyDescent="0.25">
      <c r="A1126" s="5" t="s">
        <v>1408</v>
      </c>
      <c r="B1126" s="5">
        <v>0</v>
      </c>
      <c r="C1126" s="5">
        <v>3</v>
      </c>
      <c r="D1126" s="6">
        <v>46107.333333333336</v>
      </c>
      <c r="E1126" s="15">
        <f t="shared" si="34"/>
        <v>0</v>
      </c>
      <c r="F1126" s="10">
        <v>0</v>
      </c>
      <c r="G1126" t="str">
        <f t="shared" si="35"/>
        <v>UPDATE WipDetails SET ForecastData = 0 WHERE WipMaster_Id IN (SELECT id FROM WipMasters WHERE issuedmonth = 'January' AND IssuedYear = 2026) AND CommitmentPeriod = 3 AND CASIN = 'B09KP2C9B7';</v>
      </c>
    </row>
    <row r="1127" spans="1:7" ht="15.75" x14ac:dyDescent="0.25">
      <c r="A1127" s="5" t="s">
        <v>1678</v>
      </c>
      <c r="B1127" s="5">
        <v>0</v>
      </c>
      <c r="C1127" s="5">
        <v>3</v>
      </c>
      <c r="D1127" s="6">
        <v>46107.333333333336</v>
      </c>
      <c r="E1127" s="15">
        <f t="shared" si="34"/>
        <v>0</v>
      </c>
      <c r="F1127" s="10">
        <v>0</v>
      </c>
      <c r="G1127" t="str">
        <f t="shared" si="35"/>
        <v>UPDATE WipDetails SET ForecastData = 0 WHERE WipMaster_Id IN (SELECT id FROM WipMasters WHERE issuedmonth = 'January' AND IssuedYear = 2026) AND CommitmentPeriod = 3 AND CASIN = 'B09KP2CH3N';</v>
      </c>
    </row>
    <row r="1128" spans="1:7" ht="15.75" x14ac:dyDescent="0.25">
      <c r="A1128" s="5" t="s">
        <v>1428</v>
      </c>
      <c r="B1128" s="5">
        <v>0</v>
      </c>
      <c r="C1128" s="5">
        <v>3</v>
      </c>
      <c r="D1128" s="6">
        <v>46107.333333333336</v>
      </c>
      <c r="E1128" s="15">
        <f t="shared" si="34"/>
        <v>0</v>
      </c>
      <c r="F1128" s="10">
        <v>0</v>
      </c>
      <c r="G1128" t="str">
        <f t="shared" si="35"/>
        <v>UPDATE WipDetails SET ForecastData = 0 WHERE WipMaster_Id IN (SELECT id FROM WipMasters WHERE issuedmonth = 'January' AND IssuedYear = 2026) AND CommitmentPeriod = 3 AND CASIN = 'B09KP2CHFM';</v>
      </c>
    </row>
    <row r="1129" spans="1:7" ht="15.75" x14ac:dyDescent="0.25">
      <c r="A1129" s="5" t="s">
        <v>1673</v>
      </c>
      <c r="B1129" s="5">
        <v>0</v>
      </c>
      <c r="C1129" s="5">
        <v>3</v>
      </c>
      <c r="D1129" s="6">
        <v>46107.333333333336</v>
      </c>
      <c r="E1129" s="15">
        <f t="shared" si="34"/>
        <v>0</v>
      </c>
      <c r="F1129" s="10">
        <v>0</v>
      </c>
      <c r="G1129" t="str">
        <f t="shared" si="35"/>
        <v>UPDATE WipDetails SET ForecastData = 0 WHERE WipMaster_Id IN (SELECT id FROM WipMasters WHERE issuedmonth = 'January' AND IssuedYear = 2026) AND CommitmentPeriod = 3 AND CASIN = 'B09KP2DG6L';</v>
      </c>
    </row>
    <row r="1130" spans="1:7" ht="15.75" x14ac:dyDescent="0.25">
      <c r="A1130" s="5" t="s">
        <v>1652</v>
      </c>
      <c r="B1130" s="5">
        <v>180</v>
      </c>
      <c r="C1130" s="5">
        <v>3</v>
      </c>
      <c r="D1130" s="6">
        <v>46107.333333333336</v>
      </c>
      <c r="E1130" s="15">
        <f t="shared" si="34"/>
        <v>239</v>
      </c>
      <c r="F1130" s="10">
        <v>239.4</v>
      </c>
      <c r="G1130" t="str">
        <f t="shared" si="35"/>
        <v>UPDATE WipDetails SET ForecastData = 239 WHERE WipMaster_Id IN (SELECT id FROM WipMasters WHERE issuedmonth = 'January' AND IssuedYear = 2026) AND CommitmentPeriod = 3 AND CASIN = 'B09KP2G378';</v>
      </c>
    </row>
    <row r="1131" spans="1:7" ht="15.75" x14ac:dyDescent="0.25">
      <c r="A1131" s="5" t="s">
        <v>1611</v>
      </c>
      <c r="B1131" s="5">
        <v>540</v>
      </c>
      <c r="C1131" s="5">
        <v>3</v>
      </c>
      <c r="D1131" s="6">
        <v>46107.333333333336</v>
      </c>
      <c r="E1131" s="15">
        <f t="shared" si="34"/>
        <v>718</v>
      </c>
      <c r="F1131" s="10">
        <v>718.2</v>
      </c>
      <c r="G1131" t="str">
        <f t="shared" si="35"/>
        <v>UPDATE WipDetails SET ForecastData = 718 WHERE WipMaster_Id IN (SELECT id FROM WipMasters WHERE issuedmonth = 'January' AND IssuedYear = 2026) AND CommitmentPeriod = 3 AND CASIN = 'B09KP2HG8M';</v>
      </c>
    </row>
    <row r="1132" spans="1:7" ht="15.75" x14ac:dyDescent="0.25">
      <c r="A1132" s="5" t="s">
        <v>1687</v>
      </c>
      <c r="B1132" s="5">
        <v>0</v>
      </c>
      <c r="C1132" s="5">
        <v>3</v>
      </c>
      <c r="D1132" s="6">
        <v>46107.333333333336</v>
      </c>
      <c r="E1132" s="15">
        <f t="shared" si="34"/>
        <v>0</v>
      </c>
      <c r="F1132" s="10">
        <v>0</v>
      </c>
      <c r="G1132" t="str">
        <f t="shared" si="35"/>
        <v>UPDATE WipDetails SET ForecastData = 0 WHERE WipMaster_Id IN (SELECT id FROM WipMasters WHERE issuedmonth = 'January' AND IssuedYear = 2026) AND CommitmentPeriod = 3 AND CASIN = 'B09KP2HG9Q';</v>
      </c>
    </row>
    <row r="1133" spans="1:7" ht="15.75" x14ac:dyDescent="0.25">
      <c r="A1133" s="5" t="s">
        <v>1421</v>
      </c>
      <c r="B1133" s="5">
        <v>0</v>
      </c>
      <c r="C1133" s="5">
        <v>3</v>
      </c>
      <c r="D1133" s="6">
        <v>46107.333333333336</v>
      </c>
      <c r="E1133" s="15">
        <f t="shared" si="34"/>
        <v>0</v>
      </c>
      <c r="F1133" s="10">
        <v>0</v>
      </c>
      <c r="G1133" t="str">
        <f t="shared" si="35"/>
        <v>UPDATE WipDetails SET ForecastData = 0 WHERE WipMaster_Id IN (SELECT id FROM WipMasters WHERE issuedmonth = 'January' AND IssuedYear = 2026) AND CommitmentPeriod = 3 AND CASIN = 'B09KP2HGF5';</v>
      </c>
    </row>
    <row r="1134" spans="1:7" ht="15.75" x14ac:dyDescent="0.25">
      <c r="A1134" s="5" t="s">
        <v>1371</v>
      </c>
      <c r="B1134" s="5">
        <v>0</v>
      </c>
      <c r="C1134" s="5">
        <v>3</v>
      </c>
      <c r="D1134" s="6">
        <v>46107.333333333336</v>
      </c>
      <c r="E1134" s="15">
        <f t="shared" si="34"/>
        <v>0</v>
      </c>
      <c r="F1134" s="10">
        <v>0</v>
      </c>
      <c r="G1134" t="str">
        <f t="shared" si="35"/>
        <v>UPDATE WipDetails SET ForecastData = 0 WHERE WipMaster_Id IN (SELECT id FROM WipMasters WHERE issuedmonth = 'January' AND IssuedYear = 2026) AND CommitmentPeriod = 3 AND CASIN = 'B09KP2HRD9';</v>
      </c>
    </row>
    <row r="1135" spans="1:7" ht="15.75" x14ac:dyDescent="0.25">
      <c r="A1135" s="5" t="s">
        <v>1413</v>
      </c>
      <c r="B1135" s="5">
        <v>0</v>
      </c>
      <c r="C1135" s="5">
        <v>3</v>
      </c>
      <c r="D1135" s="6">
        <v>46107.333333333336</v>
      </c>
      <c r="E1135" s="15">
        <f t="shared" si="34"/>
        <v>0</v>
      </c>
      <c r="F1135" s="10">
        <v>0</v>
      </c>
      <c r="G1135" t="str">
        <f t="shared" si="35"/>
        <v>UPDATE WipDetails SET ForecastData = 0 WHERE WipMaster_Id IN (SELECT id FROM WipMasters WHERE issuedmonth = 'January' AND IssuedYear = 2026) AND CommitmentPeriod = 3 AND CASIN = 'B09KP2HRHP';</v>
      </c>
    </row>
    <row r="1136" spans="1:7" ht="15.75" x14ac:dyDescent="0.25">
      <c r="A1136" s="5" t="s">
        <v>1675</v>
      </c>
      <c r="B1136" s="5">
        <v>0</v>
      </c>
      <c r="C1136" s="5">
        <v>3</v>
      </c>
      <c r="D1136" s="6">
        <v>46107.333333333336</v>
      </c>
      <c r="E1136" s="15">
        <f t="shared" si="34"/>
        <v>0</v>
      </c>
      <c r="F1136" s="10">
        <v>0</v>
      </c>
      <c r="G1136" t="str">
        <f t="shared" si="35"/>
        <v>UPDATE WipDetails SET ForecastData = 0 WHERE WipMaster_Id IN (SELECT id FROM WipMasters WHERE issuedmonth = 'January' AND IssuedYear = 2026) AND CommitmentPeriod = 3 AND CASIN = 'B09KP2JNL7';</v>
      </c>
    </row>
    <row r="1137" spans="1:7" ht="15.75" x14ac:dyDescent="0.25">
      <c r="A1137" s="5" t="s">
        <v>1654</v>
      </c>
      <c r="B1137" s="5">
        <v>72</v>
      </c>
      <c r="C1137" s="5">
        <v>3</v>
      </c>
      <c r="D1137" s="6">
        <v>46107.333333333336</v>
      </c>
      <c r="E1137" s="15">
        <f t="shared" si="34"/>
        <v>96</v>
      </c>
      <c r="F1137" s="10">
        <v>95.76</v>
      </c>
      <c r="G1137" t="str">
        <f t="shared" si="35"/>
        <v>UPDATE WipDetails SET ForecastData = 96 WHERE WipMaster_Id IN (SELECT id FROM WipMasters WHERE issuedmonth = 'January' AND IssuedYear = 2026) AND CommitmentPeriod = 3 AND CASIN = 'B09KP2K4GM';</v>
      </c>
    </row>
    <row r="1138" spans="1:7" ht="15.75" x14ac:dyDescent="0.25">
      <c r="A1138" s="5" t="s">
        <v>1386</v>
      </c>
      <c r="B1138" s="5">
        <v>0</v>
      </c>
      <c r="C1138" s="5">
        <v>3</v>
      </c>
      <c r="D1138" s="6">
        <v>46107.333333333336</v>
      </c>
      <c r="E1138" s="15">
        <f t="shared" si="34"/>
        <v>0</v>
      </c>
      <c r="F1138" s="10">
        <v>0</v>
      </c>
      <c r="G1138" t="str">
        <f t="shared" si="35"/>
        <v>UPDATE WipDetails SET ForecastData = 0 WHERE WipMaster_Id IN (SELECT id FROM WipMasters WHERE issuedmonth = 'January' AND IssuedYear = 2026) AND CommitmentPeriod = 3 AND CASIN = 'B09KP2KWDR';</v>
      </c>
    </row>
    <row r="1139" spans="1:7" ht="15.75" x14ac:dyDescent="0.25">
      <c r="A1139" s="5" t="s">
        <v>1373</v>
      </c>
      <c r="B1139" s="5">
        <v>180</v>
      </c>
      <c r="C1139" s="5">
        <v>3</v>
      </c>
      <c r="D1139" s="6">
        <v>46107.333333333336</v>
      </c>
      <c r="E1139" s="15">
        <f t="shared" si="34"/>
        <v>239</v>
      </c>
      <c r="F1139" s="10">
        <v>239.4</v>
      </c>
      <c r="G1139" t="str">
        <f t="shared" si="35"/>
        <v>UPDATE WipDetails SET ForecastData = 239 WHERE WipMaster_Id IN (SELECT id FROM WipMasters WHERE issuedmonth = 'January' AND IssuedYear = 2026) AND CommitmentPeriod = 3 AND CASIN = 'B09KP2M2VB';</v>
      </c>
    </row>
    <row r="1140" spans="1:7" ht="15.75" x14ac:dyDescent="0.25">
      <c r="A1140" s="5" t="s">
        <v>1377</v>
      </c>
      <c r="B1140" s="5">
        <v>594</v>
      </c>
      <c r="C1140" s="5">
        <v>3</v>
      </c>
      <c r="D1140" s="6">
        <v>46107.333333333336</v>
      </c>
      <c r="E1140" s="15">
        <f t="shared" si="34"/>
        <v>790</v>
      </c>
      <c r="F1140" s="10">
        <v>790.02</v>
      </c>
      <c r="G1140" t="str">
        <f t="shared" si="35"/>
        <v>UPDATE WipDetails SET ForecastData = 790 WHERE WipMaster_Id IN (SELECT id FROM WipMasters WHERE issuedmonth = 'January' AND IssuedYear = 2026) AND CommitmentPeriod = 3 AND CASIN = 'B09KP2M2VY';</v>
      </c>
    </row>
    <row r="1141" spans="1:7" ht="15.75" x14ac:dyDescent="0.25">
      <c r="A1141" s="5" t="s">
        <v>1406</v>
      </c>
      <c r="B1141" s="5">
        <v>0</v>
      </c>
      <c r="C1141" s="5">
        <v>3</v>
      </c>
      <c r="D1141" s="6">
        <v>46107.333333333336</v>
      </c>
      <c r="E1141" s="15">
        <f t="shared" si="34"/>
        <v>0</v>
      </c>
      <c r="F1141" s="10">
        <v>0</v>
      </c>
      <c r="G1141" t="str">
        <f t="shared" si="35"/>
        <v>UPDATE WipDetails SET ForecastData = 0 WHERE WipMaster_Id IN (SELECT id FROM WipMasters WHERE issuedmonth = 'January' AND IssuedYear = 2026) AND CommitmentPeriod = 3 AND CASIN = 'B09KP2M2WK';</v>
      </c>
    </row>
    <row r="1142" spans="1:7" ht="15.75" x14ac:dyDescent="0.25">
      <c r="A1142" s="5" t="s">
        <v>1418</v>
      </c>
      <c r="B1142" s="5">
        <v>0</v>
      </c>
      <c r="C1142" s="5">
        <v>3</v>
      </c>
      <c r="D1142" s="6">
        <v>46107.333333333336</v>
      </c>
      <c r="E1142" s="15">
        <f t="shared" si="34"/>
        <v>0</v>
      </c>
      <c r="F1142" s="10">
        <v>0</v>
      </c>
      <c r="G1142" t="str">
        <f t="shared" si="35"/>
        <v>UPDATE WipDetails SET ForecastData = 0 WHERE WipMaster_Id IN (SELECT id FROM WipMasters WHERE issuedmonth = 'January' AND IssuedYear = 2026) AND CommitmentPeriod = 3 AND CASIN = 'B09KP2M8QS';</v>
      </c>
    </row>
    <row r="1143" spans="1:7" ht="15.75" x14ac:dyDescent="0.25">
      <c r="A1143" s="5" t="s">
        <v>1416</v>
      </c>
      <c r="B1143" s="5">
        <v>0</v>
      </c>
      <c r="C1143" s="5">
        <v>3</v>
      </c>
      <c r="D1143" s="6">
        <v>46107.333333333336</v>
      </c>
      <c r="E1143" s="15">
        <f t="shared" si="34"/>
        <v>0</v>
      </c>
      <c r="F1143" s="10">
        <v>0</v>
      </c>
      <c r="G1143" t="str">
        <f t="shared" si="35"/>
        <v>UPDATE WipDetails SET ForecastData = 0 WHERE WipMaster_Id IN (SELECT id FROM WipMasters WHERE issuedmonth = 'January' AND IssuedYear = 2026) AND CommitmentPeriod = 3 AND CASIN = 'B09KP2MJ31';</v>
      </c>
    </row>
    <row r="1144" spans="1:7" ht="15.75" x14ac:dyDescent="0.25">
      <c r="A1144" s="5" t="s">
        <v>1692</v>
      </c>
      <c r="B1144" s="5">
        <v>0</v>
      </c>
      <c r="C1144" s="5">
        <v>3</v>
      </c>
      <c r="D1144" s="6">
        <v>46107.333333333336</v>
      </c>
      <c r="E1144" s="15">
        <f t="shared" si="34"/>
        <v>0</v>
      </c>
      <c r="F1144" s="10">
        <v>0</v>
      </c>
      <c r="G1144" t="str">
        <f t="shared" si="35"/>
        <v>UPDATE WipDetails SET ForecastData = 0 WHERE WipMaster_Id IN (SELECT id FROM WipMasters WHERE issuedmonth = 'January' AND IssuedYear = 2026) AND CommitmentPeriod = 3 AND CASIN = 'B09KP2MMPT';</v>
      </c>
    </row>
    <row r="1145" spans="1:7" ht="15.75" x14ac:dyDescent="0.25">
      <c r="A1145" s="5" t="s">
        <v>1423</v>
      </c>
      <c r="B1145" s="5">
        <v>0</v>
      </c>
      <c r="C1145" s="5">
        <v>3</v>
      </c>
      <c r="D1145" s="6">
        <v>46107.333333333336</v>
      </c>
      <c r="E1145" s="15">
        <f t="shared" si="34"/>
        <v>0</v>
      </c>
      <c r="F1145" s="10">
        <v>0</v>
      </c>
      <c r="G1145" t="str">
        <f t="shared" si="35"/>
        <v>UPDATE WipDetails SET ForecastData = 0 WHERE WipMaster_Id IN (SELECT id FROM WipMasters WHERE issuedmonth = 'January' AND IssuedYear = 2026) AND CommitmentPeriod = 3 AND CASIN = 'B09KP2PJV7';</v>
      </c>
    </row>
    <row r="1146" spans="1:7" ht="15.75" x14ac:dyDescent="0.25">
      <c r="A1146" s="5" t="s">
        <v>1378</v>
      </c>
      <c r="B1146" s="5">
        <v>180</v>
      </c>
      <c r="C1146" s="5">
        <v>3</v>
      </c>
      <c r="D1146" s="6">
        <v>46107.333333333336</v>
      </c>
      <c r="E1146" s="15">
        <f t="shared" si="34"/>
        <v>239</v>
      </c>
      <c r="F1146" s="10">
        <v>239.4</v>
      </c>
      <c r="G1146" t="str">
        <f t="shared" si="35"/>
        <v>UPDATE WipDetails SET ForecastData = 239 WHERE WipMaster_Id IN (SELECT id FROM WipMasters WHERE issuedmonth = 'January' AND IssuedYear = 2026) AND CommitmentPeriod = 3 AND CASIN = 'B09KP2PK3K';</v>
      </c>
    </row>
    <row r="1147" spans="1:7" ht="15.75" x14ac:dyDescent="0.25">
      <c r="A1147" s="5" t="s">
        <v>1612</v>
      </c>
      <c r="B1147" s="5">
        <v>0</v>
      </c>
      <c r="C1147" s="5">
        <v>3</v>
      </c>
      <c r="D1147" s="6">
        <v>46107.333333333336</v>
      </c>
      <c r="E1147" s="15">
        <f t="shared" si="34"/>
        <v>0</v>
      </c>
      <c r="F1147" s="10">
        <v>0</v>
      </c>
      <c r="G1147" t="str">
        <f t="shared" si="35"/>
        <v>UPDATE WipDetails SET ForecastData = 0 WHERE WipMaster_Id IN (SELECT id FROM WipMasters WHERE issuedmonth = 'January' AND IssuedYear = 2026) AND CommitmentPeriod = 3 AND CASIN = 'B09KP2Q42Z';</v>
      </c>
    </row>
    <row r="1148" spans="1:7" ht="15.75" x14ac:dyDescent="0.25">
      <c r="A1148" s="5" t="s">
        <v>4630</v>
      </c>
      <c r="B1148" s="5">
        <v>0</v>
      </c>
      <c r="C1148" s="5">
        <v>3</v>
      </c>
      <c r="D1148" s="6">
        <v>46107.291666666664</v>
      </c>
      <c r="E1148" s="15">
        <f t="shared" si="34"/>
        <v>0</v>
      </c>
      <c r="F1148" s="10">
        <v>0</v>
      </c>
      <c r="G1148" t="str">
        <f t="shared" si="35"/>
        <v>UPDATE WipDetails SET ForecastData = 0 WHERE WipMaster_Id IN (SELECT id FROM WipMasters WHERE issuedmonth = 'January' AND IssuedYear = 2026) AND CommitmentPeriod = 3 AND CASIN = 'B09KP2R32K';</v>
      </c>
    </row>
    <row r="1149" spans="1:7" ht="15.75" x14ac:dyDescent="0.25">
      <c r="A1149" s="5" t="s">
        <v>1610</v>
      </c>
      <c r="B1149" s="5">
        <v>180</v>
      </c>
      <c r="C1149" s="5">
        <v>3</v>
      </c>
      <c r="D1149" s="6">
        <v>46107.333333333336</v>
      </c>
      <c r="E1149" s="15">
        <f t="shared" si="34"/>
        <v>239</v>
      </c>
      <c r="F1149" s="10">
        <v>239.4</v>
      </c>
      <c r="G1149" t="str">
        <f t="shared" si="35"/>
        <v>UPDATE WipDetails SET ForecastData = 239 WHERE WipMaster_Id IN (SELECT id FROM WipMasters WHERE issuedmonth = 'January' AND IssuedYear = 2026) AND CommitmentPeriod = 3 AND CASIN = 'B09KP2S8N4';</v>
      </c>
    </row>
    <row r="1150" spans="1:7" ht="15.75" x14ac:dyDescent="0.25">
      <c r="A1150" s="5" t="s">
        <v>1695</v>
      </c>
      <c r="B1150" s="5">
        <v>0</v>
      </c>
      <c r="C1150" s="5">
        <v>3</v>
      </c>
      <c r="D1150" s="6">
        <v>46107.333333333336</v>
      </c>
      <c r="E1150" s="15">
        <f t="shared" si="34"/>
        <v>0</v>
      </c>
      <c r="F1150" s="10">
        <v>0</v>
      </c>
      <c r="G1150" t="str">
        <f t="shared" si="35"/>
        <v>UPDATE WipDetails SET ForecastData = 0 WHERE WipMaster_Id IN (SELECT id FROM WipMasters WHERE issuedmonth = 'January' AND IssuedYear = 2026) AND CommitmentPeriod = 3 AND CASIN = 'B09KP2S8PZ';</v>
      </c>
    </row>
    <row r="1151" spans="1:7" ht="15.75" x14ac:dyDescent="0.25">
      <c r="A1151" s="5" t="s">
        <v>1671</v>
      </c>
      <c r="B1151" s="5">
        <v>0</v>
      </c>
      <c r="C1151" s="5">
        <v>3</v>
      </c>
      <c r="D1151" s="6">
        <v>46107.333333333336</v>
      </c>
      <c r="E1151" s="15">
        <f t="shared" si="34"/>
        <v>0</v>
      </c>
      <c r="F1151" s="10">
        <v>0</v>
      </c>
      <c r="G1151" t="str">
        <f t="shared" si="35"/>
        <v>UPDATE WipDetails SET ForecastData = 0 WHERE WipMaster_Id IN (SELECT id FROM WipMasters WHERE issuedmonth = 'January' AND IssuedYear = 2026) AND CommitmentPeriod = 3 AND CASIN = 'B09KP2SK72';</v>
      </c>
    </row>
    <row r="1152" spans="1:7" ht="15.75" x14ac:dyDescent="0.25">
      <c r="A1152" s="5" t="s">
        <v>1414</v>
      </c>
      <c r="B1152" s="5">
        <v>0</v>
      </c>
      <c r="C1152" s="5">
        <v>3</v>
      </c>
      <c r="D1152" s="6">
        <v>46107.333333333336</v>
      </c>
      <c r="E1152" s="15">
        <f t="shared" si="34"/>
        <v>0</v>
      </c>
      <c r="F1152" s="10">
        <v>0</v>
      </c>
      <c r="G1152" t="str">
        <f t="shared" si="35"/>
        <v>UPDATE WipDetails SET ForecastData = 0 WHERE WipMaster_Id IN (SELECT id FROM WipMasters WHERE issuedmonth = 'January' AND IssuedYear = 2026) AND CommitmentPeriod = 3 AND CASIN = 'B09KP2SKMQ';</v>
      </c>
    </row>
    <row r="1153" spans="1:7" ht="15.75" x14ac:dyDescent="0.25">
      <c r="A1153" s="5" t="s">
        <v>1609</v>
      </c>
      <c r="B1153" s="5">
        <v>216</v>
      </c>
      <c r="C1153" s="5">
        <v>3</v>
      </c>
      <c r="D1153" s="6">
        <v>46107.333333333336</v>
      </c>
      <c r="E1153" s="15">
        <f t="shared" si="34"/>
        <v>287</v>
      </c>
      <c r="F1153" s="10">
        <v>287.27999999999997</v>
      </c>
      <c r="G1153" t="str">
        <f t="shared" si="35"/>
        <v>UPDATE WipDetails SET ForecastData = 287 WHERE WipMaster_Id IN (SELECT id FROM WipMasters WHERE issuedmonth = 'January' AND IssuedYear = 2026) AND CommitmentPeriod = 3 AND CASIN = 'B09KP2VKFP';</v>
      </c>
    </row>
    <row r="1154" spans="1:7" ht="15.75" x14ac:dyDescent="0.25">
      <c r="A1154" s="5" t="s">
        <v>1689</v>
      </c>
      <c r="B1154" s="5">
        <v>0</v>
      </c>
      <c r="C1154" s="5">
        <v>3</v>
      </c>
      <c r="D1154" s="6">
        <v>46107.333333333336</v>
      </c>
      <c r="E1154" s="15">
        <f t="shared" si="34"/>
        <v>0</v>
      </c>
      <c r="F1154" s="10">
        <v>0</v>
      </c>
      <c r="G1154" t="str">
        <f t="shared" si="35"/>
        <v>UPDATE WipDetails SET ForecastData = 0 WHERE WipMaster_Id IN (SELECT id FROM WipMasters WHERE issuedmonth = 'January' AND IssuedYear = 2026) AND CommitmentPeriod = 3 AND CASIN = 'B09KP2VXS6';</v>
      </c>
    </row>
    <row r="1155" spans="1:7" ht="15.75" x14ac:dyDescent="0.25">
      <c r="A1155" s="5" t="s">
        <v>1412</v>
      </c>
      <c r="B1155" s="5">
        <v>0</v>
      </c>
      <c r="C1155" s="5">
        <v>3</v>
      </c>
      <c r="D1155" s="6">
        <v>46107.333333333336</v>
      </c>
      <c r="E1155" s="15">
        <f t="shared" ref="E1155:E1218" si="36">ROUND(F1155,0)</f>
        <v>0</v>
      </c>
      <c r="F1155" s="10">
        <v>0</v>
      </c>
      <c r="G1155" t="str">
        <f t="shared" ref="G1155:G1218" si="37">"UPDATE WipDetails SET ForecastData = "&amp; E1155 &amp;" WHERE WipMaster_Id IN (SELECT id FROM WipMasters WHERE issuedmonth = 'January' AND IssuedYear = 2026) AND CommitmentPeriod = 3 AND CASIN = '"&amp; A1155 &amp;"';"</f>
        <v>UPDATE WipDetails SET ForecastData = 0 WHERE WipMaster_Id IN (SELECT id FROM WipMasters WHERE issuedmonth = 'January' AND IssuedYear = 2026) AND CommitmentPeriod = 3 AND CASIN = 'B09KP2WL1J';</v>
      </c>
    </row>
    <row r="1156" spans="1:7" ht="15.75" x14ac:dyDescent="0.25">
      <c r="A1156" s="5" t="s">
        <v>1419</v>
      </c>
      <c r="B1156" s="5">
        <v>0</v>
      </c>
      <c r="C1156" s="5">
        <v>3</v>
      </c>
      <c r="D1156" s="6">
        <v>46107.333333333336</v>
      </c>
      <c r="E1156" s="15">
        <f t="shared" si="36"/>
        <v>0</v>
      </c>
      <c r="F1156" s="10">
        <v>0</v>
      </c>
      <c r="G1156" t="str">
        <f t="shared" si="37"/>
        <v>UPDATE WipDetails SET ForecastData = 0 WHERE WipMaster_Id IN (SELECT id FROM WipMasters WHERE issuedmonth = 'January' AND IssuedYear = 2026) AND CommitmentPeriod = 3 AND CASIN = 'B09KP32G5L';</v>
      </c>
    </row>
    <row r="1157" spans="1:7" ht="15.75" x14ac:dyDescent="0.25">
      <c r="A1157" s="5" t="s">
        <v>1425</v>
      </c>
      <c r="B1157" s="5">
        <v>0</v>
      </c>
      <c r="C1157" s="5">
        <v>3</v>
      </c>
      <c r="D1157" s="6">
        <v>46107.333333333336</v>
      </c>
      <c r="E1157" s="15">
        <f t="shared" si="36"/>
        <v>0</v>
      </c>
      <c r="F1157" s="10">
        <v>0</v>
      </c>
      <c r="G1157" t="str">
        <f t="shared" si="37"/>
        <v>UPDATE WipDetails SET ForecastData = 0 WHERE WipMaster_Id IN (SELECT id FROM WipMasters WHERE issuedmonth = 'January' AND IssuedYear = 2026) AND CommitmentPeriod = 3 AND CASIN = 'B09KP32K2W';</v>
      </c>
    </row>
    <row r="1158" spans="1:7" ht="15.75" x14ac:dyDescent="0.25">
      <c r="A1158" s="5" t="s">
        <v>1648</v>
      </c>
      <c r="B1158" s="5">
        <v>36</v>
      </c>
      <c r="C1158" s="5">
        <v>3</v>
      </c>
      <c r="D1158" s="6">
        <v>46107.333333333336</v>
      </c>
      <c r="E1158" s="15">
        <f t="shared" si="36"/>
        <v>48</v>
      </c>
      <c r="F1158" s="10">
        <v>47.88</v>
      </c>
      <c r="G1158" t="str">
        <f t="shared" si="37"/>
        <v>UPDATE WipDetails SET ForecastData = 48 WHERE WipMaster_Id IN (SELECT id FROM WipMasters WHERE issuedmonth = 'January' AND IssuedYear = 2026) AND CommitmentPeriod = 3 AND CASIN = 'B09KP34P7W';</v>
      </c>
    </row>
    <row r="1159" spans="1:7" ht="15.75" x14ac:dyDescent="0.25">
      <c r="A1159" s="5" t="s">
        <v>1693</v>
      </c>
      <c r="B1159" s="5">
        <v>0</v>
      </c>
      <c r="C1159" s="5">
        <v>3</v>
      </c>
      <c r="D1159" s="6">
        <v>46107.333333333336</v>
      </c>
      <c r="E1159" s="15">
        <f t="shared" si="36"/>
        <v>0</v>
      </c>
      <c r="F1159" s="10">
        <v>0</v>
      </c>
      <c r="G1159" t="str">
        <f t="shared" si="37"/>
        <v>UPDATE WipDetails SET ForecastData = 0 WHERE WipMaster_Id IN (SELECT id FROM WipMasters WHERE issuedmonth = 'January' AND IssuedYear = 2026) AND CommitmentPeriod = 3 AND CASIN = 'B09KP386RG';</v>
      </c>
    </row>
    <row r="1160" spans="1:7" ht="15.75" x14ac:dyDescent="0.25">
      <c r="A1160" s="5" t="s">
        <v>1375</v>
      </c>
      <c r="B1160" s="5">
        <v>360</v>
      </c>
      <c r="C1160" s="5">
        <v>3</v>
      </c>
      <c r="D1160" s="6">
        <v>46107.333333333336</v>
      </c>
      <c r="E1160" s="15">
        <f t="shared" si="36"/>
        <v>479</v>
      </c>
      <c r="F1160" s="10">
        <v>478.8</v>
      </c>
      <c r="G1160" t="str">
        <f t="shared" si="37"/>
        <v>UPDATE WipDetails SET ForecastData = 479 WHERE WipMaster_Id IN (SELECT id FROM WipMasters WHERE issuedmonth = 'January' AND IssuedYear = 2026) AND CommitmentPeriod = 3 AND CASIN = 'B09KP3873L';</v>
      </c>
    </row>
    <row r="1161" spans="1:7" ht="15.75" x14ac:dyDescent="0.25">
      <c r="A1161" s="5" t="s">
        <v>1674</v>
      </c>
      <c r="B1161" s="5">
        <v>0</v>
      </c>
      <c r="C1161" s="5">
        <v>3</v>
      </c>
      <c r="D1161" s="6">
        <v>46107.333333333336</v>
      </c>
      <c r="E1161" s="15">
        <f t="shared" si="36"/>
        <v>0</v>
      </c>
      <c r="F1161" s="10">
        <v>0</v>
      </c>
      <c r="G1161" t="str">
        <f t="shared" si="37"/>
        <v>UPDATE WipDetails SET ForecastData = 0 WHERE WipMaster_Id IN (SELECT id FROM WipMasters WHERE issuedmonth = 'January' AND IssuedYear = 2026) AND CommitmentPeriod = 3 AND CASIN = 'B09KP38CV6';</v>
      </c>
    </row>
    <row r="1162" spans="1:7" ht="15.75" x14ac:dyDescent="0.25">
      <c r="A1162" s="5" t="s">
        <v>1420</v>
      </c>
      <c r="B1162" s="5">
        <v>0</v>
      </c>
      <c r="C1162" s="5">
        <v>3</v>
      </c>
      <c r="D1162" s="6">
        <v>46107.333333333336</v>
      </c>
      <c r="E1162" s="15">
        <f t="shared" si="36"/>
        <v>0</v>
      </c>
      <c r="F1162" s="10">
        <v>0</v>
      </c>
      <c r="G1162" t="str">
        <f t="shared" si="37"/>
        <v>UPDATE WipDetails SET ForecastData = 0 WHERE WipMaster_Id IN (SELECT id FROM WipMasters WHERE issuedmonth = 'January' AND IssuedYear = 2026) AND CommitmentPeriod = 3 AND CASIN = 'B09KP39SGC';</v>
      </c>
    </row>
    <row r="1163" spans="1:7" ht="15.75" x14ac:dyDescent="0.25">
      <c r="A1163" s="5" t="s">
        <v>1411</v>
      </c>
      <c r="B1163" s="5">
        <v>0</v>
      </c>
      <c r="C1163" s="5">
        <v>3</v>
      </c>
      <c r="D1163" s="6">
        <v>46107.333333333336</v>
      </c>
      <c r="E1163" s="15">
        <f t="shared" si="36"/>
        <v>0</v>
      </c>
      <c r="F1163" s="10">
        <v>0</v>
      </c>
      <c r="G1163" t="str">
        <f t="shared" si="37"/>
        <v>UPDATE WipDetails SET ForecastData = 0 WHERE WipMaster_Id IN (SELECT id FROM WipMasters WHERE issuedmonth = 'January' AND IssuedYear = 2026) AND CommitmentPeriod = 3 AND CASIN = 'B09KP39SQZ';</v>
      </c>
    </row>
    <row r="1164" spans="1:7" ht="15.75" x14ac:dyDescent="0.25">
      <c r="A1164" s="5" t="s">
        <v>1679</v>
      </c>
      <c r="B1164" s="5">
        <v>0</v>
      </c>
      <c r="C1164" s="5">
        <v>3</v>
      </c>
      <c r="D1164" s="6">
        <v>46107.333333333336</v>
      </c>
      <c r="E1164" s="15">
        <f t="shared" si="36"/>
        <v>0</v>
      </c>
      <c r="F1164" s="10">
        <v>0</v>
      </c>
      <c r="G1164" t="str">
        <f t="shared" si="37"/>
        <v>UPDATE WipDetails SET ForecastData = 0 WHERE WipMaster_Id IN (SELECT id FROM WipMasters WHERE issuedmonth = 'January' AND IssuedYear = 2026) AND CommitmentPeriod = 3 AND CASIN = 'B09KP3B3MM';</v>
      </c>
    </row>
    <row r="1165" spans="1:7" ht="15.75" x14ac:dyDescent="0.25">
      <c r="A1165" s="5" t="s">
        <v>1691</v>
      </c>
      <c r="B1165" s="5">
        <v>0</v>
      </c>
      <c r="C1165" s="5">
        <v>3</v>
      </c>
      <c r="D1165" s="6">
        <v>46107.333333333336</v>
      </c>
      <c r="E1165" s="15">
        <f t="shared" si="36"/>
        <v>0</v>
      </c>
      <c r="F1165" s="10">
        <v>0</v>
      </c>
      <c r="G1165" t="str">
        <f t="shared" si="37"/>
        <v>UPDATE WipDetails SET ForecastData = 0 WHERE WipMaster_Id IN (SELECT id FROM WipMasters WHERE issuedmonth = 'January' AND IssuedYear = 2026) AND CommitmentPeriod = 3 AND CASIN = 'B09KP3B3WY';</v>
      </c>
    </row>
    <row r="1166" spans="1:7" ht="15.75" x14ac:dyDescent="0.25">
      <c r="A1166" s="5" t="s">
        <v>1429</v>
      </c>
      <c r="B1166" s="5">
        <v>0</v>
      </c>
      <c r="C1166" s="5">
        <v>3</v>
      </c>
      <c r="D1166" s="6">
        <v>46107.333333333336</v>
      </c>
      <c r="E1166" s="15">
        <f t="shared" si="36"/>
        <v>0</v>
      </c>
      <c r="F1166" s="10">
        <v>0</v>
      </c>
      <c r="G1166" t="str">
        <f t="shared" si="37"/>
        <v>UPDATE WipDetails SET ForecastData = 0 WHERE WipMaster_Id IN (SELECT id FROM WipMasters WHERE issuedmonth = 'January' AND IssuedYear = 2026) AND CommitmentPeriod = 3 AND CASIN = 'B09KP3B3ZQ';</v>
      </c>
    </row>
    <row r="1167" spans="1:7" ht="15.75" x14ac:dyDescent="0.25">
      <c r="A1167" s="5" t="s">
        <v>1387</v>
      </c>
      <c r="B1167" s="5">
        <v>0</v>
      </c>
      <c r="C1167" s="5">
        <v>3</v>
      </c>
      <c r="D1167" s="6">
        <v>46107.333333333336</v>
      </c>
      <c r="E1167" s="15">
        <f t="shared" si="36"/>
        <v>0</v>
      </c>
      <c r="F1167" s="10">
        <v>0</v>
      </c>
      <c r="G1167" t="str">
        <f t="shared" si="37"/>
        <v>UPDATE WipDetails SET ForecastData = 0 WHERE WipMaster_Id IN (SELECT id FROM WipMasters WHERE issuedmonth = 'January' AND IssuedYear = 2026) AND CommitmentPeriod = 3 AND CASIN = 'B09KP3B483';</v>
      </c>
    </row>
    <row r="1168" spans="1:7" ht="15.75" x14ac:dyDescent="0.25">
      <c r="A1168" s="5" t="s">
        <v>1650</v>
      </c>
      <c r="B1168" s="5">
        <v>504</v>
      </c>
      <c r="C1168" s="5">
        <v>3</v>
      </c>
      <c r="D1168" s="6">
        <v>46107.333333333336</v>
      </c>
      <c r="E1168" s="15">
        <f t="shared" si="36"/>
        <v>670</v>
      </c>
      <c r="F1168" s="10">
        <v>670.32</v>
      </c>
      <c r="G1168" t="str">
        <f t="shared" si="37"/>
        <v>UPDATE WipDetails SET ForecastData = 670 WHERE WipMaster_Id IN (SELECT id FROM WipMasters WHERE issuedmonth = 'January' AND IssuedYear = 2026) AND CommitmentPeriod = 3 AND CASIN = 'B09KP3DTCS';</v>
      </c>
    </row>
    <row r="1169" spans="1:7" ht="15.75" x14ac:dyDescent="0.25">
      <c r="A1169" s="5" t="s">
        <v>1653</v>
      </c>
      <c r="B1169" s="5">
        <v>72</v>
      </c>
      <c r="C1169" s="5">
        <v>3</v>
      </c>
      <c r="D1169" s="6">
        <v>46107.333333333336</v>
      </c>
      <c r="E1169" s="15">
        <f t="shared" si="36"/>
        <v>96</v>
      </c>
      <c r="F1169" s="10">
        <v>95.76</v>
      </c>
      <c r="G1169" t="str">
        <f t="shared" si="37"/>
        <v>UPDATE WipDetails SET ForecastData = 96 WHERE WipMaster_Id IN (SELECT id FROM WipMasters WHERE issuedmonth = 'January' AND IssuedYear = 2026) AND CommitmentPeriod = 3 AND CASIN = 'B09KP3DTD2';</v>
      </c>
    </row>
    <row r="1170" spans="1:7" ht="15.75" x14ac:dyDescent="0.25">
      <c r="A1170" s="5" t="s">
        <v>1614</v>
      </c>
      <c r="B1170" s="5">
        <v>288</v>
      </c>
      <c r="C1170" s="5">
        <v>3</v>
      </c>
      <c r="D1170" s="6">
        <v>46107.333333333336</v>
      </c>
      <c r="E1170" s="15">
        <f t="shared" si="36"/>
        <v>383</v>
      </c>
      <c r="F1170" s="10">
        <v>383.04</v>
      </c>
      <c r="G1170" t="str">
        <f t="shared" si="37"/>
        <v>UPDATE WipDetails SET ForecastData = 383 WHERE WipMaster_Id IN (SELECT id FROM WipMasters WHERE issuedmonth = 'January' AND IssuedYear = 2026) AND CommitmentPeriod = 3 AND CASIN = 'B09KP3JN7H';</v>
      </c>
    </row>
    <row r="1171" spans="1:7" ht="15.75" x14ac:dyDescent="0.25">
      <c r="A1171" s="5" t="s">
        <v>1407</v>
      </c>
      <c r="B1171" s="5">
        <v>0</v>
      </c>
      <c r="C1171" s="5">
        <v>3</v>
      </c>
      <c r="D1171" s="6">
        <v>46107.333333333336</v>
      </c>
      <c r="E1171" s="15">
        <f t="shared" si="36"/>
        <v>0</v>
      </c>
      <c r="F1171" s="10">
        <v>0</v>
      </c>
      <c r="G1171" t="str">
        <f t="shared" si="37"/>
        <v>UPDATE WipDetails SET ForecastData = 0 WHERE WipMaster_Id IN (SELECT id FROM WipMasters WHERE issuedmonth = 'January' AND IssuedYear = 2026) AND CommitmentPeriod = 3 AND CASIN = 'B09KP3JNMK';</v>
      </c>
    </row>
    <row r="1172" spans="1:7" ht="15.75" x14ac:dyDescent="0.25">
      <c r="A1172" s="5" t="s">
        <v>1676</v>
      </c>
      <c r="B1172" s="5">
        <v>0</v>
      </c>
      <c r="C1172" s="5">
        <v>3</v>
      </c>
      <c r="D1172" s="6">
        <v>46107.333333333336</v>
      </c>
      <c r="E1172" s="15">
        <f t="shared" si="36"/>
        <v>0</v>
      </c>
      <c r="F1172" s="10">
        <v>0</v>
      </c>
      <c r="G1172" t="str">
        <f t="shared" si="37"/>
        <v>UPDATE WipDetails SET ForecastData = 0 WHERE WipMaster_Id IN (SELECT id FROM WipMasters WHERE issuedmonth = 'January' AND IssuedYear = 2026) AND CommitmentPeriod = 3 AND CASIN = 'B09KP3LMNF';</v>
      </c>
    </row>
    <row r="1173" spans="1:7" ht="15.75" x14ac:dyDescent="0.25">
      <c r="A1173" s="5" t="s">
        <v>1694</v>
      </c>
      <c r="B1173" s="5">
        <v>0</v>
      </c>
      <c r="C1173" s="5">
        <v>3</v>
      </c>
      <c r="D1173" s="6">
        <v>46107.333333333336</v>
      </c>
      <c r="E1173" s="15">
        <f t="shared" si="36"/>
        <v>0</v>
      </c>
      <c r="F1173" s="10">
        <v>0</v>
      </c>
      <c r="G1173" t="str">
        <f t="shared" si="37"/>
        <v>UPDATE WipDetails SET ForecastData = 0 WHERE WipMaster_Id IN (SELECT id FROM WipMasters WHERE issuedmonth = 'January' AND IssuedYear = 2026) AND CommitmentPeriod = 3 AND CASIN = 'B09KP3TNHR';</v>
      </c>
    </row>
    <row r="1174" spans="1:7" ht="15.75" x14ac:dyDescent="0.25">
      <c r="A1174" s="5" t="s">
        <v>1427</v>
      </c>
      <c r="B1174" s="5">
        <v>0</v>
      </c>
      <c r="C1174" s="5">
        <v>3</v>
      </c>
      <c r="D1174" s="6">
        <v>46107.333333333336</v>
      </c>
      <c r="E1174" s="15">
        <f t="shared" si="36"/>
        <v>0</v>
      </c>
      <c r="F1174" s="10">
        <v>0</v>
      </c>
      <c r="G1174" t="str">
        <f t="shared" si="37"/>
        <v>UPDATE WipDetails SET ForecastData = 0 WHERE WipMaster_Id IN (SELECT id FROM WipMasters WHERE issuedmonth = 'January' AND IssuedYear = 2026) AND CommitmentPeriod = 3 AND CASIN = 'B09KP419T5';</v>
      </c>
    </row>
    <row r="1175" spans="1:7" ht="15.75" x14ac:dyDescent="0.25">
      <c r="A1175" s="5" t="s">
        <v>1384</v>
      </c>
      <c r="B1175" s="5">
        <v>0</v>
      </c>
      <c r="C1175" s="5">
        <v>3</v>
      </c>
      <c r="D1175" s="6">
        <v>46107.333333333336</v>
      </c>
      <c r="E1175" s="15">
        <f t="shared" si="36"/>
        <v>0</v>
      </c>
      <c r="F1175" s="10">
        <v>0</v>
      </c>
      <c r="G1175" t="str">
        <f t="shared" si="37"/>
        <v>UPDATE WipDetails SET ForecastData = 0 WHERE WipMaster_Id IN (SELECT id FROM WipMasters WHERE issuedmonth = 'January' AND IssuedYear = 2026) AND CommitmentPeriod = 3 AND CASIN = 'B09KP4YWVD';</v>
      </c>
    </row>
    <row r="1176" spans="1:7" ht="15.75" x14ac:dyDescent="0.25">
      <c r="A1176" s="5" t="s">
        <v>1383</v>
      </c>
      <c r="B1176" s="5">
        <v>0</v>
      </c>
      <c r="C1176" s="5">
        <v>3</v>
      </c>
      <c r="D1176" s="6">
        <v>46107.333333333336</v>
      </c>
      <c r="E1176" s="15">
        <f t="shared" si="36"/>
        <v>0</v>
      </c>
      <c r="F1176" s="10">
        <v>0</v>
      </c>
      <c r="G1176" t="str">
        <f t="shared" si="37"/>
        <v>UPDATE WipDetails SET ForecastData = 0 WHERE WipMaster_Id IN (SELECT id FROM WipMasters WHERE issuedmonth = 'January' AND IssuedYear = 2026) AND CommitmentPeriod = 3 AND CASIN = 'B09KP5334N';</v>
      </c>
    </row>
    <row r="1177" spans="1:7" ht="15.75" x14ac:dyDescent="0.25">
      <c r="A1177" s="5" t="s">
        <v>1392</v>
      </c>
      <c r="B1177" s="5">
        <v>0</v>
      </c>
      <c r="C1177" s="5">
        <v>3</v>
      </c>
      <c r="D1177" s="6">
        <v>46107.333333333336</v>
      </c>
      <c r="E1177" s="15">
        <f t="shared" si="36"/>
        <v>0</v>
      </c>
      <c r="F1177" s="10">
        <v>0</v>
      </c>
      <c r="G1177" t="str">
        <f t="shared" si="37"/>
        <v>UPDATE WipDetails SET ForecastData = 0 WHERE WipMaster_Id IN (SELECT id FROM WipMasters WHERE issuedmonth = 'January' AND IssuedYear = 2026) AND CommitmentPeriod = 3 AND CASIN = 'B09KRZWK6D';</v>
      </c>
    </row>
    <row r="1178" spans="1:7" ht="15.75" x14ac:dyDescent="0.25">
      <c r="A1178" s="5" t="s">
        <v>1401</v>
      </c>
      <c r="B1178" s="5">
        <v>0</v>
      </c>
      <c r="C1178" s="5">
        <v>3</v>
      </c>
      <c r="D1178" s="6">
        <v>46107.333333333336</v>
      </c>
      <c r="E1178" s="15">
        <f t="shared" si="36"/>
        <v>0</v>
      </c>
      <c r="F1178" s="10">
        <v>0</v>
      </c>
      <c r="G1178" t="str">
        <f t="shared" si="37"/>
        <v>UPDATE WipDetails SET ForecastData = 0 WHERE WipMaster_Id IN (SELECT id FROM WipMasters WHERE issuedmonth = 'January' AND IssuedYear = 2026) AND CommitmentPeriod = 3 AND CASIN = 'B09KS22LDJ';</v>
      </c>
    </row>
    <row r="1179" spans="1:7" ht="15.75" x14ac:dyDescent="0.25">
      <c r="A1179" s="5" t="s">
        <v>1394</v>
      </c>
      <c r="B1179" s="5">
        <v>0</v>
      </c>
      <c r="C1179" s="5">
        <v>3</v>
      </c>
      <c r="D1179" s="6">
        <v>46107.333333333336</v>
      </c>
      <c r="E1179" s="15">
        <f t="shared" si="36"/>
        <v>0</v>
      </c>
      <c r="F1179" s="10">
        <v>0</v>
      </c>
      <c r="G1179" t="str">
        <f t="shared" si="37"/>
        <v>UPDATE WipDetails SET ForecastData = 0 WHERE WipMaster_Id IN (SELECT id FROM WipMasters WHERE issuedmonth = 'January' AND IssuedYear = 2026) AND CommitmentPeriod = 3 AND CASIN = 'B09KS2FPSM';</v>
      </c>
    </row>
    <row r="1180" spans="1:7" ht="15.75" x14ac:dyDescent="0.25">
      <c r="A1180" s="5" t="s">
        <v>1397</v>
      </c>
      <c r="B1180" s="5">
        <v>0</v>
      </c>
      <c r="C1180" s="5">
        <v>3</v>
      </c>
      <c r="D1180" s="6">
        <v>46107.333333333336</v>
      </c>
      <c r="E1180" s="15">
        <f t="shared" si="36"/>
        <v>0</v>
      </c>
      <c r="F1180" s="10">
        <v>0</v>
      </c>
      <c r="G1180" t="str">
        <f t="shared" si="37"/>
        <v>UPDATE WipDetails SET ForecastData = 0 WHERE WipMaster_Id IN (SELECT id FROM WipMasters WHERE issuedmonth = 'January' AND IssuedYear = 2026) AND CommitmentPeriod = 3 AND CASIN = 'B09KS2GVG2';</v>
      </c>
    </row>
    <row r="1181" spans="1:7" ht="15.75" x14ac:dyDescent="0.25">
      <c r="A1181" s="5" t="s">
        <v>1402</v>
      </c>
      <c r="B1181" s="5">
        <v>0</v>
      </c>
      <c r="C1181" s="5">
        <v>3</v>
      </c>
      <c r="D1181" s="6">
        <v>46107.333333333336</v>
      </c>
      <c r="E1181" s="15">
        <f t="shared" si="36"/>
        <v>0</v>
      </c>
      <c r="F1181" s="10">
        <v>0</v>
      </c>
      <c r="G1181" t="str">
        <f t="shared" si="37"/>
        <v>UPDATE WipDetails SET ForecastData = 0 WHERE WipMaster_Id IN (SELECT id FROM WipMasters WHERE issuedmonth = 'January' AND IssuedYear = 2026) AND CommitmentPeriod = 3 AND CASIN = 'B09KS2HMH9';</v>
      </c>
    </row>
    <row r="1182" spans="1:7" ht="15.75" x14ac:dyDescent="0.25">
      <c r="A1182" s="5" t="s">
        <v>1403</v>
      </c>
      <c r="B1182" s="5">
        <v>0</v>
      </c>
      <c r="C1182" s="5">
        <v>3</v>
      </c>
      <c r="D1182" s="6">
        <v>46107.333333333336</v>
      </c>
      <c r="E1182" s="15">
        <f t="shared" si="36"/>
        <v>0</v>
      </c>
      <c r="F1182" s="10">
        <v>0</v>
      </c>
      <c r="G1182" t="str">
        <f t="shared" si="37"/>
        <v>UPDATE WipDetails SET ForecastData = 0 WHERE WipMaster_Id IN (SELECT id FROM WipMasters WHERE issuedmonth = 'January' AND IssuedYear = 2026) AND CommitmentPeriod = 3 AND CASIN = 'B09KS34FS4';</v>
      </c>
    </row>
    <row r="1183" spans="1:7" ht="15.75" x14ac:dyDescent="0.25">
      <c r="A1183" s="5" t="s">
        <v>1396</v>
      </c>
      <c r="B1183" s="5">
        <v>0</v>
      </c>
      <c r="C1183" s="5">
        <v>3</v>
      </c>
      <c r="D1183" s="6">
        <v>46107.333333333336</v>
      </c>
      <c r="E1183" s="15">
        <f t="shared" si="36"/>
        <v>0</v>
      </c>
      <c r="F1183" s="10">
        <v>0</v>
      </c>
      <c r="G1183" t="str">
        <f t="shared" si="37"/>
        <v>UPDATE WipDetails SET ForecastData = 0 WHERE WipMaster_Id IN (SELECT id FROM WipMasters WHERE issuedmonth = 'January' AND IssuedYear = 2026) AND CommitmentPeriod = 3 AND CASIN = 'B09KS3GFYQ';</v>
      </c>
    </row>
    <row r="1184" spans="1:7" ht="15.75" x14ac:dyDescent="0.25">
      <c r="A1184" s="5" t="s">
        <v>1399</v>
      </c>
      <c r="B1184" s="5">
        <v>0</v>
      </c>
      <c r="C1184" s="5">
        <v>3</v>
      </c>
      <c r="D1184" s="6">
        <v>46107.333333333336</v>
      </c>
      <c r="E1184" s="15">
        <f t="shared" si="36"/>
        <v>0</v>
      </c>
      <c r="F1184" s="10">
        <v>0</v>
      </c>
      <c r="G1184" t="str">
        <f t="shared" si="37"/>
        <v>UPDATE WipDetails SET ForecastData = 0 WHERE WipMaster_Id IN (SELECT id FROM WipMasters WHERE issuedmonth = 'January' AND IssuedYear = 2026) AND CommitmentPeriod = 3 AND CASIN = 'B09KS3XLVT';</v>
      </c>
    </row>
    <row r="1185" spans="1:7" ht="15.75" x14ac:dyDescent="0.25">
      <c r="A1185" s="5" t="s">
        <v>1400</v>
      </c>
      <c r="B1185" s="5">
        <v>0</v>
      </c>
      <c r="C1185" s="5">
        <v>3</v>
      </c>
      <c r="D1185" s="6">
        <v>46107.333333333336</v>
      </c>
      <c r="E1185" s="15">
        <f t="shared" si="36"/>
        <v>0</v>
      </c>
      <c r="F1185" s="10">
        <v>0</v>
      </c>
      <c r="G1185" t="str">
        <f t="shared" si="37"/>
        <v>UPDATE WipDetails SET ForecastData = 0 WHERE WipMaster_Id IN (SELECT id FROM WipMasters WHERE issuedmonth = 'January' AND IssuedYear = 2026) AND CommitmentPeriod = 3 AND CASIN = 'B09KS419R2';</v>
      </c>
    </row>
    <row r="1186" spans="1:7" ht="15.75" x14ac:dyDescent="0.25">
      <c r="A1186" s="5" t="s">
        <v>1393</v>
      </c>
      <c r="B1186" s="5">
        <v>0</v>
      </c>
      <c r="C1186" s="5">
        <v>3</v>
      </c>
      <c r="D1186" s="6">
        <v>46107.333333333336</v>
      </c>
      <c r="E1186" s="15">
        <f t="shared" si="36"/>
        <v>0</v>
      </c>
      <c r="F1186" s="10">
        <v>0</v>
      </c>
      <c r="G1186" t="str">
        <f t="shared" si="37"/>
        <v>UPDATE WipDetails SET ForecastData = 0 WHERE WipMaster_Id IN (SELECT id FROM WipMasters WHERE issuedmonth = 'January' AND IssuedYear = 2026) AND CommitmentPeriod = 3 AND CASIN = 'B09KS4384R';</v>
      </c>
    </row>
    <row r="1187" spans="1:7" ht="15.75" x14ac:dyDescent="0.25">
      <c r="A1187" s="5" t="s">
        <v>1388</v>
      </c>
      <c r="B1187" s="5">
        <v>0</v>
      </c>
      <c r="C1187" s="5">
        <v>3</v>
      </c>
      <c r="D1187" s="6">
        <v>46107.333333333336</v>
      </c>
      <c r="E1187" s="15">
        <f t="shared" si="36"/>
        <v>0</v>
      </c>
      <c r="F1187" s="10">
        <v>0</v>
      </c>
      <c r="G1187" t="str">
        <f t="shared" si="37"/>
        <v>UPDATE WipDetails SET ForecastData = 0 WHERE WipMaster_Id IN (SELECT id FROM WipMasters WHERE issuedmonth = 'January' AND IssuedYear = 2026) AND CommitmentPeriod = 3 AND CASIN = 'B09KS4DT66';</v>
      </c>
    </row>
    <row r="1188" spans="1:7" ht="15.75" x14ac:dyDescent="0.25">
      <c r="A1188" s="5" t="s">
        <v>1395</v>
      </c>
      <c r="B1188" s="5">
        <v>0</v>
      </c>
      <c r="C1188" s="5">
        <v>3</v>
      </c>
      <c r="D1188" s="6">
        <v>46107.333333333336</v>
      </c>
      <c r="E1188" s="15">
        <f t="shared" si="36"/>
        <v>0</v>
      </c>
      <c r="F1188" s="10">
        <v>0</v>
      </c>
      <c r="G1188" t="str">
        <f t="shared" si="37"/>
        <v>UPDATE WipDetails SET ForecastData = 0 WHERE WipMaster_Id IN (SELECT id FROM WipMasters WHERE issuedmonth = 'January' AND IssuedYear = 2026) AND CommitmentPeriod = 3 AND CASIN = 'B09KS4XMHR';</v>
      </c>
    </row>
    <row r="1189" spans="1:7" ht="15.75" x14ac:dyDescent="0.25">
      <c r="A1189" s="5" t="s">
        <v>1404</v>
      </c>
      <c r="B1189" s="5">
        <v>0</v>
      </c>
      <c r="C1189" s="5">
        <v>3</v>
      </c>
      <c r="D1189" s="6">
        <v>46107.333333333336</v>
      </c>
      <c r="E1189" s="15">
        <f t="shared" si="36"/>
        <v>0</v>
      </c>
      <c r="F1189" s="10">
        <v>0</v>
      </c>
      <c r="G1189" t="str">
        <f t="shared" si="37"/>
        <v>UPDATE WipDetails SET ForecastData = 0 WHERE WipMaster_Id IN (SELECT id FROM WipMasters WHERE issuedmonth = 'January' AND IssuedYear = 2026) AND CommitmentPeriod = 3 AND CASIN = 'B09KS533HP';</v>
      </c>
    </row>
    <row r="1190" spans="1:7" ht="15.75" x14ac:dyDescent="0.25">
      <c r="A1190" s="5" t="s">
        <v>1405</v>
      </c>
      <c r="B1190" s="5">
        <v>0</v>
      </c>
      <c r="C1190" s="5">
        <v>3</v>
      </c>
      <c r="D1190" s="6">
        <v>46107.333333333336</v>
      </c>
      <c r="E1190" s="15">
        <f t="shared" si="36"/>
        <v>0</v>
      </c>
      <c r="F1190" s="10">
        <v>0</v>
      </c>
      <c r="G1190" t="str">
        <f t="shared" si="37"/>
        <v>UPDATE WipDetails SET ForecastData = 0 WHERE WipMaster_Id IN (SELECT id FROM WipMasters WHERE issuedmonth = 'January' AND IssuedYear = 2026) AND CommitmentPeriod = 3 AND CASIN = 'B09KS58MTK';</v>
      </c>
    </row>
    <row r="1191" spans="1:7" ht="15.75" x14ac:dyDescent="0.25">
      <c r="A1191" s="5" t="s">
        <v>1391</v>
      </c>
      <c r="B1191" s="5">
        <v>0</v>
      </c>
      <c r="C1191" s="5">
        <v>3</v>
      </c>
      <c r="D1191" s="6">
        <v>46107.333333333336</v>
      </c>
      <c r="E1191" s="15">
        <f t="shared" si="36"/>
        <v>0</v>
      </c>
      <c r="F1191" s="10">
        <v>0</v>
      </c>
      <c r="G1191" t="str">
        <f t="shared" si="37"/>
        <v>UPDATE WipDetails SET ForecastData = 0 WHERE WipMaster_Id IN (SELECT id FROM WipMasters WHERE issuedmonth = 'January' AND IssuedYear = 2026) AND CommitmentPeriod = 3 AND CASIN = 'B09KS5QFP2';</v>
      </c>
    </row>
    <row r="1192" spans="1:7" ht="15.75" x14ac:dyDescent="0.25">
      <c r="A1192" s="5" t="s">
        <v>1390</v>
      </c>
      <c r="B1192" s="5">
        <v>0</v>
      </c>
      <c r="C1192" s="5">
        <v>3</v>
      </c>
      <c r="D1192" s="6">
        <v>46107.333333333336</v>
      </c>
      <c r="E1192" s="15">
        <f t="shared" si="36"/>
        <v>0</v>
      </c>
      <c r="F1192" s="10">
        <v>0</v>
      </c>
      <c r="G1192" t="str">
        <f t="shared" si="37"/>
        <v>UPDATE WipDetails SET ForecastData = 0 WHERE WipMaster_Id IN (SELECT id FROM WipMasters WHERE issuedmonth = 'January' AND IssuedYear = 2026) AND CommitmentPeriod = 3 AND CASIN = 'B09KS6WH35';</v>
      </c>
    </row>
    <row r="1193" spans="1:7" ht="15.75" x14ac:dyDescent="0.25">
      <c r="A1193" s="5" t="s">
        <v>1155</v>
      </c>
      <c r="B1193" s="5">
        <v>703</v>
      </c>
      <c r="C1193" s="5">
        <v>3</v>
      </c>
      <c r="D1193" s="6">
        <v>46107.333333333336</v>
      </c>
      <c r="E1193" s="15">
        <f t="shared" si="36"/>
        <v>935</v>
      </c>
      <c r="F1193" s="10">
        <v>934.99</v>
      </c>
      <c r="G1193" t="str">
        <f t="shared" si="37"/>
        <v>UPDATE WipDetails SET ForecastData = 935 WHERE WipMaster_Id IN (SELECT id FROM WipMasters WHERE issuedmonth = 'January' AND IssuedYear = 2026) AND CommitmentPeriod = 3 AND CASIN = 'B09TPHF8XK';</v>
      </c>
    </row>
    <row r="1194" spans="1:7" ht="15.75" x14ac:dyDescent="0.25">
      <c r="A1194" s="5" t="s">
        <v>1026</v>
      </c>
      <c r="B1194" s="5">
        <v>0</v>
      </c>
      <c r="C1194" s="5">
        <v>3</v>
      </c>
      <c r="D1194" s="6">
        <v>46107.333333333336</v>
      </c>
      <c r="E1194" s="15">
        <f t="shared" si="36"/>
        <v>0</v>
      </c>
      <c r="F1194" s="10">
        <v>0</v>
      </c>
      <c r="G1194" t="str">
        <f t="shared" si="37"/>
        <v>UPDATE WipDetails SET ForecastData = 0 WHERE WipMaster_Id IN (SELECT id FROM WipMasters WHERE issuedmonth = 'January' AND IssuedYear = 2026) AND CommitmentPeriod = 3 AND CASIN = 'B09TPHF917';</v>
      </c>
    </row>
    <row r="1195" spans="1:7" ht="15.75" x14ac:dyDescent="0.25">
      <c r="A1195" s="5" t="s">
        <v>778</v>
      </c>
      <c r="B1195" s="5">
        <v>0</v>
      </c>
      <c r="C1195" s="5">
        <v>3</v>
      </c>
      <c r="D1195" s="6">
        <v>46107.333333333336</v>
      </c>
      <c r="E1195" s="15">
        <f t="shared" si="36"/>
        <v>0</v>
      </c>
      <c r="F1195" s="10">
        <v>0</v>
      </c>
      <c r="G1195" t="str">
        <f t="shared" si="37"/>
        <v>UPDATE WipDetails SET ForecastData = 0 WHERE WipMaster_Id IN (SELECT id FROM WipMasters WHERE issuedmonth = 'January' AND IssuedYear = 2026) AND CommitmentPeriod = 3 AND CASIN = 'B09TPHK31B';</v>
      </c>
    </row>
    <row r="1196" spans="1:7" ht="15.75" x14ac:dyDescent="0.25">
      <c r="A1196" s="5" t="s">
        <v>982</v>
      </c>
      <c r="B1196" s="5">
        <v>0</v>
      </c>
      <c r="C1196" s="5">
        <v>3</v>
      </c>
      <c r="D1196" s="6">
        <v>46107.333333333336</v>
      </c>
      <c r="E1196" s="15">
        <f t="shared" si="36"/>
        <v>0</v>
      </c>
      <c r="F1196" s="10">
        <v>0</v>
      </c>
      <c r="G1196" t="str">
        <f t="shared" si="37"/>
        <v>UPDATE WipDetails SET ForecastData = 0 WHERE WipMaster_Id IN (SELECT id FROM WipMasters WHERE issuedmonth = 'January' AND IssuedYear = 2026) AND CommitmentPeriod = 3 AND CASIN = 'B09TPHK33Y';</v>
      </c>
    </row>
    <row r="1197" spans="1:7" ht="15.75" x14ac:dyDescent="0.25">
      <c r="A1197" s="5" t="s">
        <v>1035</v>
      </c>
      <c r="B1197" s="5">
        <v>0</v>
      </c>
      <c r="C1197" s="5">
        <v>3</v>
      </c>
      <c r="D1197" s="6">
        <v>46107.333333333336</v>
      </c>
      <c r="E1197" s="15">
        <f t="shared" si="36"/>
        <v>0</v>
      </c>
      <c r="F1197" s="10">
        <v>0</v>
      </c>
      <c r="G1197" t="str">
        <f t="shared" si="37"/>
        <v>UPDATE WipDetails SET ForecastData = 0 WHERE WipMaster_Id IN (SELECT id FROM WipMasters WHERE issuedmonth = 'January' AND IssuedYear = 2026) AND CommitmentPeriod = 3 AND CASIN = 'B09TPHM24K';</v>
      </c>
    </row>
    <row r="1198" spans="1:7" ht="15.75" x14ac:dyDescent="0.25">
      <c r="A1198" s="5" t="s">
        <v>1017</v>
      </c>
      <c r="B1198" s="5">
        <v>0</v>
      </c>
      <c r="C1198" s="5">
        <v>3</v>
      </c>
      <c r="D1198" s="6">
        <v>46107.333333333336</v>
      </c>
      <c r="E1198" s="15">
        <f t="shared" si="36"/>
        <v>0</v>
      </c>
      <c r="F1198" s="10">
        <v>0</v>
      </c>
      <c r="G1198" t="str">
        <f t="shared" si="37"/>
        <v>UPDATE WipDetails SET ForecastData = 0 WHERE WipMaster_Id IN (SELECT id FROM WipMasters WHERE issuedmonth = 'January' AND IssuedYear = 2026) AND CommitmentPeriod = 3 AND CASIN = 'B09TPHM279';</v>
      </c>
    </row>
    <row r="1199" spans="1:7" ht="15.75" x14ac:dyDescent="0.25">
      <c r="A1199" s="5" t="s">
        <v>1168</v>
      </c>
      <c r="B1199" s="5">
        <v>46</v>
      </c>
      <c r="C1199" s="5">
        <v>3</v>
      </c>
      <c r="D1199" s="6">
        <v>46107.333333333336</v>
      </c>
      <c r="E1199" s="15">
        <f t="shared" si="36"/>
        <v>61</v>
      </c>
      <c r="F1199" s="10">
        <v>61.18</v>
      </c>
      <c r="G1199" t="str">
        <f t="shared" si="37"/>
        <v>UPDATE WipDetails SET ForecastData = 61 WHERE WipMaster_Id IN (SELECT id FROM WipMasters WHERE issuedmonth = 'January' AND IssuedYear = 2026) AND CommitmentPeriod = 3 AND CASIN = 'B09TPHM2HX';</v>
      </c>
    </row>
    <row r="1200" spans="1:7" ht="15.75" x14ac:dyDescent="0.25">
      <c r="A1200" s="5" t="s">
        <v>861</v>
      </c>
      <c r="B1200" s="5">
        <v>0</v>
      </c>
      <c r="C1200" s="5">
        <v>3</v>
      </c>
      <c r="D1200" s="6">
        <v>46107.333333333336</v>
      </c>
      <c r="E1200" s="15">
        <f t="shared" si="36"/>
        <v>0</v>
      </c>
      <c r="F1200" s="10">
        <v>0</v>
      </c>
      <c r="G1200" t="str">
        <f t="shared" si="37"/>
        <v>UPDATE WipDetails SET ForecastData = 0 WHERE WipMaster_Id IN (SELECT id FROM WipMasters WHERE issuedmonth = 'January' AND IssuedYear = 2026) AND CommitmentPeriod = 3 AND CASIN = 'B09TPHNC1Y';</v>
      </c>
    </row>
    <row r="1201" spans="1:7" ht="15.75" x14ac:dyDescent="0.25">
      <c r="A1201" s="5" t="s">
        <v>796</v>
      </c>
      <c r="B1201" s="5">
        <v>360</v>
      </c>
      <c r="C1201" s="5">
        <v>3</v>
      </c>
      <c r="D1201" s="6">
        <v>46107.333333333336</v>
      </c>
      <c r="E1201" s="15">
        <f t="shared" si="36"/>
        <v>479</v>
      </c>
      <c r="F1201" s="10">
        <v>478.8</v>
      </c>
      <c r="G1201" t="str">
        <f t="shared" si="37"/>
        <v>UPDATE WipDetails SET ForecastData = 479 WHERE WipMaster_Id IN (SELECT id FROM WipMasters WHERE issuedmonth = 'January' AND IssuedYear = 2026) AND CommitmentPeriod = 3 AND CASIN = 'B09TPHNCBX';</v>
      </c>
    </row>
    <row r="1202" spans="1:7" ht="15.75" x14ac:dyDescent="0.25">
      <c r="A1202" s="5" t="s">
        <v>840</v>
      </c>
      <c r="B1202" s="5">
        <v>600</v>
      </c>
      <c r="C1202" s="5">
        <v>3</v>
      </c>
      <c r="D1202" s="6">
        <v>46107.333333333336</v>
      </c>
      <c r="E1202" s="15">
        <f t="shared" si="36"/>
        <v>798</v>
      </c>
      <c r="F1202" s="10">
        <v>798</v>
      </c>
      <c r="G1202" t="str">
        <f t="shared" si="37"/>
        <v>UPDATE WipDetails SET ForecastData = 798 WHERE WipMaster_Id IN (SELECT id FROM WipMasters WHERE issuedmonth = 'January' AND IssuedYear = 2026) AND CommitmentPeriod = 3 AND CASIN = 'B09TPHNR4M';</v>
      </c>
    </row>
    <row r="1203" spans="1:7" ht="15.75" x14ac:dyDescent="0.25">
      <c r="A1203" s="5" t="s">
        <v>854</v>
      </c>
      <c r="B1203" s="5">
        <v>0</v>
      </c>
      <c r="C1203" s="5">
        <v>3</v>
      </c>
      <c r="D1203" s="6">
        <v>46107.333333333336</v>
      </c>
      <c r="E1203" s="15">
        <f t="shared" si="36"/>
        <v>0</v>
      </c>
      <c r="F1203" s="10">
        <v>0</v>
      </c>
      <c r="G1203" t="str">
        <f t="shared" si="37"/>
        <v>UPDATE WipDetails SET ForecastData = 0 WHERE WipMaster_Id IN (SELECT id FROM WipMasters WHERE issuedmonth = 'January' AND IssuedYear = 2026) AND CommitmentPeriod = 3 AND CASIN = 'B09TPHPCX1';</v>
      </c>
    </row>
    <row r="1204" spans="1:7" ht="15.75" x14ac:dyDescent="0.25">
      <c r="A1204" s="5" t="s">
        <v>1001</v>
      </c>
      <c r="B1204" s="5">
        <v>0</v>
      </c>
      <c r="C1204" s="5">
        <v>3</v>
      </c>
      <c r="D1204" s="6">
        <v>46107.333333333336</v>
      </c>
      <c r="E1204" s="15">
        <f t="shared" si="36"/>
        <v>0</v>
      </c>
      <c r="F1204" s="10">
        <v>0</v>
      </c>
      <c r="G1204" t="str">
        <f t="shared" si="37"/>
        <v>UPDATE WipDetails SET ForecastData = 0 WHERE WipMaster_Id IN (SELECT id FROM WipMasters WHERE issuedmonth = 'January' AND IssuedYear = 2026) AND CommitmentPeriod = 3 AND CASIN = 'B09TPHPCY5';</v>
      </c>
    </row>
    <row r="1205" spans="1:7" ht="15.75" x14ac:dyDescent="0.25">
      <c r="A1205" s="5" t="s">
        <v>811</v>
      </c>
      <c r="B1205" s="5">
        <v>0</v>
      </c>
      <c r="C1205" s="5">
        <v>3</v>
      </c>
      <c r="D1205" s="6">
        <v>46107.333333333336</v>
      </c>
      <c r="E1205" s="15">
        <f t="shared" si="36"/>
        <v>0</v>
      </c>
      <c r="F1205" s="10">
        <v>0</v>
      </c>
      <c r="G1205" t="str">
        <f t="shared" si="37"/>
        <v>UPDATE WipDetails SET ForecastData = 0 WHERE WipMaster_Id IN (SELECT id FROM WipMasters WHERE issuedmonth = 'January' AND IssuedYear = 2026) AND CommitmentPeriod = 3 AND CASIN = 'B09TPHPKCN';</v>
      </c>
    </row>
    <row r="1206" spans="1:7" ht="15.75" x14ac:dyDescent="0.25">
      <c r="A1206" s="5" t="s">
        <v>1002</v>
      </c>
      <c r="B1206" s="5">
        <v>0</v>
      </c>
      <c r="C1206" s="5">
        <v>3</v>
      </c>
      <c r="D1206" s="6">
        <v>46107.333333333336</v>
      </c>
      <c r="E1206" s="15">
        <f t="shared" si="36"/>
        <v>0</v>
      </c>
      <c r="F1206" s="10">
        <v>0</v>
      </c>
      <c r="G1206" t="str">
        <f t="shared" si="37"/>
        <v>UPDATE WipDetails SET ForecastData = 0 WHERE WipMaster_Id IN (SELECT id FROM WipMasters WHERE issuedmonth = 'January' AND IssuedYear = 2026) AND CommitmentPeriod = 3 AND CASIN = 'B09TPHPRVJ';</v>
      </c>
    </row>
    <row r="1207" spans="1:7" ht="15.75" x14ac:dyDescent="0.25">
      <c r="A1207" s="5" t="s">
        <v>818</v>
      </c>
      <c r="B1207" s="5">
        <v>0</v>
      </c>
      <c r="C1207" s="5">
        <v>3</v>
      </c>
      <c r="D1207" s="6">
        <v>46107.333333333336</v>
      </c>
      <c r="E1207" s="15">
        <f t="shared" si="36"/>
        <v>0</v>
      </c>
      <c r="F1207" s="10">
        <v>0</v>
      </c>
      <c r="G1207" t="str">
        <f t="shared" si="37"/>
        <v>UPDATE WipDetails SET ForecastData = 0 WHERE WipMaster_Id IN (SELECT id FROM WipMasters WHERE issuedmonth = 'January' AND IssuedYear = 2026) AND CommitmentPeriod = 3 AND CASIN = 'B09TPHS2W3';</v>
      </c>
    </row>
    <row r="1208" spans="1:7" ht="15.75" x14ac:dyDescent="0.25">
      <c r="A1208" s="5" t="s">
        <v>1337</v>
      </c>
      <c r="B1208" s="5">
        <v>138</v>
      </c>
      <c r="C1208" s="5">
        <v>3</v>
      </c>
      <c r="D1208" s="6">
        <v>46107.333333333336</v>
      </c>
      <c r="E1208" s="15">
        <f t="shared" si="36"/>
        <v>184</v>
      </c>
      <c r="F1208" s="10">
        <v>183.54</v>
      </c>
      <c r="G1208" t="str">
        <f t="shared" si="37"/>
        <v>UPDATE WipDetails SET ForecastData = 184 WHERE WipMaster_Id IN (SELECT id FROM WipMasters WHERE issuedmonth = 'January' AND IssuedYear = 2026) AND CommitmentPeriod = 3 AND CASIN = 'B09TPHS2WS';</v>
      </c>
    </row>
    <row r="1209" spans="1:7" ht="15.75" x14ac:dyDescent="0.25">
      <c r="A1209" s="5" t="s">
        <v>794</v>
      </c>
      <c r="B1209" s="5">
        <v>270</v>
      </c>
      <c r="C1209" s="5">
        <v>3</v>
      </c>
      <c r="D1209" s="6">
        <v>46107.333333333336</v>
      </c>
      <c r="E1209" s="15">
        <f t="shared" si="36"/>
        <v>359</v>
      </c>
      <c r="F1209" s="10">
        <v>359.1</v>
      </c>
      <c r="G1209" t="str">
        <f t="shared" si="37"/>
        <v>UPDATE WipDetails SET ForecastData = 359 WHERE WipMaster_Id IN (SELECT id FROM WipMasters WHERE issuedmonth = 'January' AND IssuedYear = 2026) AND CommitmentPeriod = 3 AND CASIN = 'B09TPHS33G';</v>
      </c>
    </row>
    <row r="1210" spans="1:7" ht="15.75" x14ac:dyDescent="0.25">
      <c r="A1210" s="5" t="s">
        <v>766</v>
      </c>
      <c r="B1210" s="5">
        <v>330</v>
      </c>
      <c r="C1210" s="5">
        <v>3</v>
      </c>
      <c r="D1210" s="6">
        <v>46107.333333333336</v>
      </c>
      <c r="E1210" s="15">
        <f t="shared" si="36"/>
        <v>439</v>
      </c>
      <c r="F1210" s="10">
        <v>438.9</v>
      </c>
      <c r="G1210" t="str">
        <f t="shared" si="37"/>
        <v>UPDATE WipDetails SET ForecastData = 439 WHERE WipMaster_Id IN (SELECT id FROM WipMasters WHERE issuedmonth = 'January' AND IssuedYear = 2026) AND CommitmentPeriod = 3 AND CASIN = 'B09TPHS3HR';</v>
      </c>
    </row>
    <row r="1211" spans="1:7" ht="15.75" x14ac:dyDescent="0.25">
      <c r="A1211" s="5" t="s">
        <v>789</v>
      </c>
      <c r="B1211" s="5">
        <v>0</v>
      </c>
      <c r="C1211" s="5">
        <v>3</v>
      </c>
      <c r="D1211" s="6">
        <v>46107.333333333336</v>
      </c>
      <c r="E1211" s="15">
        <f t="shared" si="36"/>
        <v>0</v>
      </c>
      <c r="F1211" s="10">
        <v>0</v>
      </c>
      <c r="G1211" t="str">
        <f t="shared" si="37"/>
        <v>UPDATE WipDetails SET ForecastData = 0 WHERE WipMaster_Id IN (SELECT id FROM WipMasters WHERE issuedmonth = 'January' AND IssuedYear = 2026) AND CommitmentPeriod = 3 AND CASIN = 'B09TPHSDZK';</v>
      </c>
    </row>
    <row r="1212" spans="1:7" ht="15.75" x14ac:dyDescent="0.25">
      <c r="A1212" s="5" t="s">
        <v>782</v>
      </c>
      <c r="B1212" s="5">
        <v>0</v>
      </c>
      <c r="C1212" s="5">
        <v>3</v>
      </c>
      <c r="D1212" s="6">
        <v>46107.333333333336</v>
      </c>
      <c r="E1212" s="15">
        <f t="shared" si="36"/>
        <v>0</v>
      </c>
      <c r="F1212" s="10">
        <v>0</v>
      </c>
      <c r="G1212" t="str">
        <f t="shared" si="37"/>
        <v>UPDATE WipDetails SET ForecastData = 0 WHERE WipMaster_Id IN (SELECT id FROM WipMasters WHERE issuedmonth = 'January' AND IssuedYear = 2026) AND CommitmentPeriod = 3 AND CASIN = 'B09TPHSF4P';</v>
      </c>
    </row>
    <row r="1213" spans="1:7" ht="15.75" x14ac:dyDescent="0.25">
      <c r="A1213" s="5" t="s">
        <v>819</v>
      </c>
      <c r="B1213" s="5">
        <v>90</v>
      </c>
      <c r="C1213" s="5">
        <v>3</v>
      </c>
      <c r="D1213" s="6">
        <v>46107.333333333336</v>
      </c>
      <c r="E1213" s="15">
        <f t="shared" si="36"/>
        <v>120</v>
      </c>
      <c r="F1213" s="10">
        <v>119.7</v>
      </c>
      <c r="G1213" t="str">
        <f t="shared" si="37"/>
        <v>UPDATE WipDetails SET ForecastData = 120 WHERE WipMaster_Id IN (SELECT id FROM WipMasters WHERE issuedmonth = 'January' AND IssuedYear = 2026) AND CommitmentPeriod = 3 AND CASIN = 'B09TPHSMBL';</v>
      </c>
    </row>
    <row r="1214" spans="1:7" ht="15.75" x14ac:dyDescent="0.25">
      <c r="A1214" s="5" t="s">
        <v>936</v>
      </c>
      <c r="B1214" s="5">
        <v>0</v>
      </c>
      <c r="C1214" s="5">
        <v>3</v>
      </c>
      <c r="D1214" s="6">
        <v>46107.333333333336</v>
      </c>
      <c r="E1214" s="15">
        <f t="shared" si="36"/>
        <v>0</v>
      </c>
      <c r="F1214" s="10">
        <v>0</v>
      </c>
      <c r="G1214" t="str">
        <f t="shared" si="37"/>
        <v>UPDATE WipDetails SET ForecastData = 0 WHERE WipMaster_Id IN (SELECT id FROM WipMasters WHERE issuedmonth = 'January' AND IssuedYear = 2026) AND CommitmentPeriod = 3 AND CASIN = 'B09TPHSMC5';</v>
      </c>
    </row>
    <row r="1215" spans="1:7" ht="15.75" x14ac:dyDescent="0.25">
      <c r="A1215" s="5" t="s">
        <v>847</v>
      </c>
      <c r="B1215" s="5">
        <v>0</v>
      </c>
      <c r="C1215" s="5">
        <v>3</v>
      </c>
      <c r="D1215" s="6">
        <v>46107.333333333336</v>
      </c>
      <c r="E1215" s="15">
        <f t="shared" si="36"/>
        <v>0</v>
      </c>
      <c r="F1215" s="10">
        <v>0</v>
      </c>
      <c r="G1215" t="str">
        <f t="shared" si="37"/>
        <v>UPDATE WipDetails SET ForecastData = 0 WHERE WipMaster_Id IN (SELECT id FROM WipMasters WHERE issuedmonth = 'January' AND IssuedYear = 2026) AND CommitmentPeriod = 3 AND CASIN = 'B09TPHSMMH';</v>
      </c>
    </row>
    <row r="1216" spans="1:7" ht="15.75" x14ac:dyDescent="0.25">
      <c r="A1216" s="5" t="s">
        <v>971</v>
      </c>
      <c r="B1216" s="5">
        <v>0</v>
      </c>
      <c r="C1216" s="5">
        <v>3</v>
      </c>
      <c r="D1216" s="6">
        <v>46107.333333333336</v>
      </c>
      <c r="E1216" s="15">
        <f t="shared" si="36"/>
        <v>0</v>
      </c>
      <c r="F1216" s="10">
        <v>0</v>
      </c>
      <c r="G1216" t="str">
        <f t="shared" si="37"/>
        <v>UPDATE WipDetails SET ForecastData = 0 WHERE WipMaster_Id IN (SELECT id FROM WipMasters WHERE issuedmonth = 'January' AND IssuedYear = 2026) AND CommitmentPeriod = 3 AND CASIN = 'B09TPHV5X5';</v>
      </c>
    </row>
    <row r="1217" spans="1:7" ht="15.75" x14ac:dyDescent="0.25">
      <c r="A1217" s="5" t="s">
        <v>1197</v>
      </c>
      <c r="B1217" s="5">
        <v>570</v>
      </c>
      <c r="C1217" s="5">
        <v>3</v>
      </c>
      <c r="D1217" s="6">
        <v>46107.333333333336</v>
      </c>
      <c r="E1217" s="15">
        <f t="shared" si="36"/>
        <v>758</v>
      </c>
      <c r="F1217" s="10">
        <v>758.1</v>
      </c>
      <c r="G1217" t="str">
        <f t="shared" si="37"/>
        <v>UPDATE WipDetails SET ForecastData = 758 WHERE WipMaster_Id IN (SELECT id FROM WipMasters WHERE issuedmonth = 'January' AND IssuedYear = 2026) AND CommitmentPeriod = 3 AND CASIN = 'B09TPHV8T8';</v>
      </c>
    </row>
    <row r="1218" spans="1:7" ht="15.75" x14ac:dyDescent="0.25">
      <c r="A1218" s="5" t="s">
        <v>871</v>
      </c>
      <c r="B1218" s="5">
        <v>0</v>
      </c>
      <c r="C1218" s="5">
        <v>3</v>
      </c>
      <c r="D1218" s="6">
        <v>46107.333333333336</v>
      </c>
      <c r="E1218" s="15">
        <f t="shared" si="36"/>
        <v>0</v>
      </c>
      <c r="F1218" s="10">
        <v>0</v>
      </c>
      <c r="G1218" t="str">
        <f t="shared" si="37"/>
        <v>UPDATE WipDetails SET ForecastData = 0 WHERE WipMaster_Id IN (SELECT id FROM WipMasters WHERE issuedmonth = 'January' AND IssuedYear = 2026) AND CommitmentPeriod = 3 AND CASIN = 'B09TPHV8XL';</v>
      </c>
    </row>
    <row r="1219" spans="1:7" ht="15.75" x14ac:dyDescent="0.25">
      <c r="A1219" s="5" t="s">
        <v>1057</v>
      </c>
      <c r="B1219" s="5">
        <v>30</v>
      </c>
      <c r="C1219" s="5">
        <v>3</v>
      </c>
      <c r="D1219" s="6">
        <v>46107.333333333336</v>
      </c>
      <c r="E1219" s="15">
        <f t="shared" ref="E1219:E1282" si="38">ROUND(F1219,0)</f>
        <v>40</v>
      </c>
      <c r="F1219" s="10">
        <v>39.9</v>
      </c>
      <c r="G1219" t="str">
        <f t="shared" ref="G1219:G1282" si="39">"UPDATE WipDetails SET ForecastData = "&amp; E1219 &amp;" WHERE WipMaster_Id IN (SELECT id FROM WipMasters WHERE issuedmonth = 'January' AND IssuedYear = 2026) AND CommitmentPeriod = 3 AND CASIN = '"&amp; A1219 &amp;"';"</f>
        <v>UPDATE WipDetails SET ForecastData = 40 WHERE WipMaster_Id IN (SELECT id FROM WipMasters WHERE issuedmonth = 'January' AND IssuedYear = 2026) AND CommitmentPeriod = 3 AND CASIN = 'B09TPHV93Y';</v>
      </c>
    </row>
    <row r="1220" spans="1:7" ht="15.75" x14ac:dyDescent="0.25">
      <c r="A1220" s="5" t="s">
        <v>801</v>
      </c>
      <c r="B1220" s="5">
        <v>0</v>
      </c>
      <c r="C1220" s="5">
        <v>3</v>
      </c>
      <c r="D1220" s="6">
        <v>46107.333333333336</v>
      </c>
      <c r="E1220" s="15">
        <f t="shared" si="38"/>
        <v>0</v>
      </c>
      <c r="F1220" s="10">
        <v>0</v>
      </c>
      <c r="G1220" t="str">
        <f t="shared" si="39"/>
        <v>UPDATE WipDetails SET ForecastData = 0 WHERE WipMaster_Id IN (SELECT id FROM WipMasters WHERE issuedmonth = 'January' AND IssuedYear = 2026) AND CommitmentPeriod = 3 AND CASIN = 'B09TPHVXR2';</v>
      </c>
    </row>
    <row r="1221" spans="1:7" ht="15.75" x14ac:dyDescent="0.25">
      <c r="A1221" s="5" t="s">
        <v>1003</v>
      </c>
      <c r="B1221" s="5">
        <v>0</v>
      </c>
      <c r="C1221" s="5">
        <v>3</v>
      </c>
      <c r="D1221" s="6">
        <v>46107.333333333336</v>
      </c>
      <c r="E1221" s="15">
        <f t="shared" si="38"/>
        <v>0</v>
      </c>
      <c r="F1221" s="10">
        <v>0</v>
      </c>
      <c r="G1221" t="str">
        <f t="shared" si="39"/>
        <v>UPDATE WipDetails SET ForecastData = 0 WHERE WipMaster_Id IN (SELECT id FROM WipMasters WHERE issuedmonth = 'January' AND IssuedYear = 2026) AND CommitmentPeriod = 3 AND CASIN = 'B09TPHW311';</v>
      </c>
    </row>
    <row r="1222" spans="1:7" ht="15.75" x14ac:dyDescent="0.25">
      <c r="A1222" s="5" t="s">
        <v>966</v>
      </c>
      <c r="B1222" s="5">
        <v>0</v>
      </c>
      <c r="C1222" s="5">
        <v>3</v>
      </c>
      <c r="D1222" s="6">
        <v>46107.333333333336</v>
      </c>
      <c r="E1222" s="15">
        <f t="shared" si="38"/>
        <v>0</v>
      </c>
      <c r="F1222" s="10">
        <v>0</v>
      </c>
      <c r="G1222" t="str">
        <f t="shared" si="39"/>
        <v>UPDATE WipDetails SET ForecastData = 0 WHERE WipMaster_Id IN (SELECT id FROM WipMasters WHERE issuedmonth = 'January' AND IssuedYear = 2026) AND CommitmentPeriod = 3 AND CASIN = 'B09TPHX9CF';</v>
      </c>
    </row>
    <row r="1223" spans="1:7" ht="15.75" x14ac:dyDescent="0.25">
      <c r="A1223" s="5" t="s">
        <v>809</v>
      </c>
      <c r="B1223" s="5">
        <v>450</v>
      </c>
      <c r="C1223" s="5">
        <v>3</v>
      </c>
      <c r="D1223" s="6">
        <v>46107.333333333336</v>
      </c>
      <c r="E1223" s="15">
        <f t="shared" si="38"/>
        <v>599</v>
      </c>
      <c r="F1223" s="10">
        <v>598.5</v>
      </c>
      <c r="G1223" t="str">
        <f t="shared" si="39"/>
        <v>UPDATE WipDetails SET ForecastData = 599 WHERE WipMaster_Id IN (SELECT id FROM WipMasters WHERE issuedmonth = 'January' AND IssuedYear = 2026) AND CommitmentPeriod = 3 AND CASIN = 'B09TPHYNC5';</v>
      </c>
    </row>
    <row r="1224" spans="1:7" ht="15.75" x14ac:dyDescent="0.25">
      <c r="A1224" s="5" t="s">
        <v>1346</v>
      </c>
      <c r="B1224" s="5">
        <v>0</v>
      </c>
      <c r="C1224" s="5">
        <v>3</v>
      </c>
      <c r="D1224" s="6">
        <v>46107.333333333336</v>
      </c>
      <c r="E1224" s="15">
        <f t="shared" si="38"/>
        <v>0</v>
      </c>
      <c r="F1224" s="10">
        <v>0</v>
      </c>
      <c r="G1224" t="str">
        <f t="shared" si="39"/>
        <v>UPDATE WipDetails SET ForecastData = 0 WHERE WipMaster_Id IN (SELECT id FROM WipMasters WHERE issuedmonth = 'January' AND IssuedYear = 2026) AND CommitmentPeriod = 3 AND CASIN = 'B09TPHYPWN';</v>
      </c>
    </row>
    <row r="1225" spans="1:7" ht="15.75" x14ac:dyDescent="0.25">
      <c r="A1225" s="5" t="s">
        <v>908</v>
      </c>
      <c r="B1225" s="5">
        <v>0</v>
      </c>
      <c r="C1225" s="5">
        <v>3</v>
      </c>
      <c r="D1225" s="6">
        <v>46107.333333333336</v>
      </c>
      <c r="E1225" s="15">
        <f t="shared" si="38"/>
        <v>0</v>
      </c>
      <c r="F1225" s="10">
        <v>0</v>
      </c>
      <c r="G1225" t="str">
        <f t="shared" si="39"/>
        <v>UPDATE WipDetails SET ForecastData = 0 WHERE WipMaster_Id IN (SELECT id FROM WipMasters WHERE issuedmonth = 'January' AND IssuedYear = 2026) AND CommitmentPeriod = 3 AND CASIN = 'B09TPHYV5W';</v>
      </c>
    </row>
    <row r="1226" spans="1:7" ht="15.75" x14ac:dyDescent="0.25">
      <c r="A1226" s="5" t="s">
        <v>741</v>
      </c>
      <c r="B1226" s="5">
        <v>0</v>
      </c>
      <c r="C1226" s="5">
        <v>3</v>
      </c>
      <c r="D1226" s="6">
        <v>46107.333333333336</v>
      </c>
      <c r="E1226" s="15">
        <f t="shared" si="38"/>
        <v>0</v>
      </c>
      <c r="F1226" s="10">
        <v>0</v>
      </c>
      <c r="G1226" t="str">
        <f t="shared" si="39"/>
        <v>UPDATE WipDetails SET ForecastData = 0 WHERE WipMaster_Id IN (SELECT id FROM WipMasters WHERE issuedmonth = 'January' AND IssuedYear = 2026) AND CommitmentPeriod = 3 AND CASIN = 'B09TPHYV9F';</v>
      </c>
    </row>
    <row r="1227" spans="1:7" ht="15.75" x14ac:dyDescent="0.25">
      <c r="A1227" s="5" t="s">
        <v>873</v>
      </c>
      <c r="B1227" s="5">
        <v>0</v>
      </c>
      <c r="C1227" s="5">
        <v>3</v>
      </c>
      <c r="D1227" s="6">
        <v>46107.333333333336</v>
      </c>
      <c r="E1227" s="15">
        <f t="shared" si="38"/>
        <v>0</v>
      </c>
      <c r="F1227" s="10">
        <v>0</v>
      </c>
      <c r="G1227" t="str">
        <f t="shared" si="39"/>
        <v>UPDATE WipDetails SET ForecastData = 0 WHERE WipMaster_Id IN (SELECT id FROM WipMasters WHERE issuedmonth = 'January' AND IssuedYear = 2026) AND CommitmentPeriod = 3 AND CASIN = 'B09TPHYVBW';</v>
      </c>
    </row>
    <row r="1228" spans="1:7" ht="15.75" x14ac:dyDescent="0.25">
      <c r="A1228" s="5" t="s">
        <v>1320</v>
      </c>
      <c r="B1228" s="5">
        <v>0</v>
      </c>
      <c r="C1228" s="5">
        <v>3</v>
      </c>
      <c r="D1228" s="6">
        <v>46107.333333333336</v>
      </c>
      <c r="E1228" s="15">
        <f t="shared" si="38"/>
        <v>0</v>
      </c>
      <c r="F1228" s="10">
        <v>0</v>
      </c>
      <c r="G1228" t="str">
        <f t="shared" si="39"/>
        <v>UPDATE WipDetails SET ForecastData = 0 WHERE WipMaster_Id IN (SELECT id FROM WipMasters WHERE issuedmonth = 'January' AND IssuedYear = 2026) AND CommitmentPeriod = 3 AND CASIN = 'B09TPHYVBY';</v>
      </c>
    </row>
    <row r="1229" spans="1:7" ht="15.75" x14ac:dyDescent="0.25">
      <c r="A1229" s="5" t="s">
        <v>911</v>
      </c>
      <c r="B1229" s="5">
        <v>0</v>
      </c>
      <c r="C1229" s="5">
        <v>3</v>
      </c>
      <c r="D1229" s="6">
        <v>46107.333333333336</v>
      </c>
      <c r="E1229" s="15">
        <f t="shared" si="38"/>
        <v>0</v>
      </c>
      <c r="F1229" s="10">
        <v>0</v>
      </c>
      <c r="G1229" t="str">
        <f t="shared" si="39"/>
        <v>UPDATE WipDetails SET ForecastData = 0 WHERE WipMaster_Id IN (SELECT id FROM WipMasters WHERE issuedmonth = 'January' AND IssuedYear = 2026) AND CommitmentPeriod = 3 AND CASIN = 'B09TPHZGQK';</v>
      </c>
    </row>
    <row r="1230" spans="1:7" ht="15.75" x14ac:dyDescent="0.25">
      <c r="A1230" s="5" t="s">
        <v>1186</v>
      </c>
      <c r="B1230" s="5">
        <v>266</v>
      </c>
      <c r="C1230" s="5">
        <v>3</v>
      </c>
      <c r="D1230" s="6">
        <v>46107.333333333336</v>
      </c>
      <c r="E1230" s="15">
        <f t="shared" si="38"/>
        <v>354</v>
      </c>
      <c r="F1230" s="10">
        <v>353.78</v>
      </c>
      <c r="G1230" t="str">
        <f t="shared" si="39"/>
        <v>UPDATE WipDetails SET ForecastData = 354 WHERE WipMaster_Id IN (SELECT id FROM WipMasters WHERE issuedmonth = 'January' AND IssuedYear = 2026) AND CommitmentPeriod = 3 AND CASIN = 'B09TPHZH33';</v>
      </c>
    </row>
    <row r="1231" spans="1:7" ht="15.75" x14ac:dyDescent="0.25">
      <c r="A1231" s="5" t="s">
        <v>1353</v>
      </c>
      <c r="B1231" s="5">
        <v>0</v>
      </c>
      <c r="C1231" s="5">
        <v>3</v>
      </c>
      <c r="D1231" s="6">
        <v>46107.333333333336</v>
      </c>
      <c r="E1231" s="15">
        <f t="shared" si="38"/>
        <v>0</v>
      </c>
      <c r="F1231" s="10">
        <v>0</v>
      </c>
      <c r="G1231" t="str">
        <f t="shared" si="39"/>
        <v>UPDATE WipDetails SET ForecastData = 0 WHERE WipMaster_Id IN (SELECT id FROM WipMasters WHERE issuedmonth = 'January' AND IssuedYear = 2026) AND CommitmentPeriod = 3 AND CASIN = 'B09TPHZSJV';</v>
      </c>
    </row>
    <row r="1232" spans="1:7" ht="15.75" x14ac:dyDescent="0.25">
      <c r="A1232" s="5" t="s">
        <v>807</v>
      </c>
      <c r="B1232" s="5">
        <v>210</v>
      </c>
      <c r="C1232" s="5">
        <v>3</v>
      </c>
      <c r="D1232" s="6">
        <v>46107.333333333336</v>
      </c>
      <c r="E1232" s="15">
        <f t="shared" si="38"/>
        <v>279</v>
      </c>
      <c r="F1232" s="10">
        <v>279.3</v>
      </c>
      <c r="G1232" t="str">
        <f t="shared" si="39"/>
        <v>UPDATE WipDetails SET ForecastData = 279 WHERE WipMaster_Id IN (SELECT id FROM WipMasters WHERE issuedmonth = 'January' AND IssuedYear = 2026) AND CommitmentPeriod = 3 AND CASIN = 'B09TPJ19CG';</v>
      </c>
    </row>
    <row r="1233" spans="1:7" ht="15.75" x14ac:dyDescent="0.25">
      <c r="A1233" s="5" t="s">
        <v>1036</v>
      </c>
      <c r="B1233" s="5">
        <v>0</v>
      </c>
      <c r="C1233" s="5">
        <v>3</v>
      </c>
      <c r="D1233" s="6">
        <v>46107.333333333336</v>
      </c>
      <c r="E1233" s="15">
        <f t="shared" si="38"/>
        <v>0</v>
      </c>
      <c r="F1233" s="10">
        <v>0</v>
      </c>
      <c r="G1233" t="str">
        <f t="shared" si="39"/>
        <v>UPDATE WipDetails SET ForecastData = 0 WHERE WipMaster_Id IN (SELECT id FROM WipMasters WHERE issuedmonth = 'January' AND IssuedYear = 2026) AND CommitmentPeriod = 3 AND CASIN = 'B09TPJ19FL';</v>
      </c>
    </row>
    <row r="1234" spans="1:7" ht="15.75" x14ac:dyDescent="0.25">
      <c r="A1234" s="5" t="s">
        <v>1343</v>
      </c>
      <c r="B1234" s="5">
        <v>0</v>
      </c>
      <c r="C1234" s="5">
        <v>3</v>
      </c>
      <c r="D1234" s="6">
        <v>46107.333333333336</v>
      </c>
      <c r="E1234" s="15">
        <f t="shared" si="38"/>
        <v>0</v>
      </c>
      <c r="F1234" s="10">
        <v>0</v>
      </c>
      <c r="G1234" t="str">
        <f t="shared" si="39"/>
        <v>UPDATE WipDetails SET ForecastData = 0 WHERE WipMaster_Id IN (SELECT id FROM WipMasters WHERE issuedmonth = 'January' AND IssuedYear = 2026) AND CommitmentPeriod = 3 AND CASIN = 'B09TPJ1CKH';</v>
      </c>
    </row>
    <row r="1235" spans="1:7" ht="15.75" x14ac:dyDescent="0.25">
      <c r="A1235" s="5" t="s">
        <v>764</v>
      </c>
      <c r="B1235" s="5">
        <v>510</v>
      </c>
      <c r="C1235" s="5">
        <v>3</v>
      </c>
      <c r="D1235" s="6">
        <v>46107.333333333336</v>
      </c>
      <c r="E1235" s="15">
        <f t="shared" si="38"/>
        <v>678</v>
      </c>
      <c r="F1235" s="10">
        <v>678.3</v>
      </c>
      <c r="G1235" t="str">
        <f t="shared" si="39"/>
        <v>UPDATE WipDetails SET ForecastData = 678 WHERE WipMaster_Id IN (SELECT id FROM WipMasters WHERE issuedmonth = 'January' AND IssuedYear = 2026) AND CommitmentPeriod = 3 AND CASIN = 'B09TPJ1NSQ';</v>
      </c>
    </row>
    <row r="1236" spans="1:7" ht="15.75" x14ac:dyDescent="0.25">
      <c r="A1236" s="5" t="s">
        <v>1051</v>
      </c>
      <c r="B1236" s="5">
        <v>0</v>
      </c>
      <c r="C1236" s="5">
        <v>3</v>
      </c>
      <c r="D1236" s="6">
        <v>46107.333333333336</v>
      </c>
      <c r="E1236" s="15">
        <f t="shared" si="38"/>
        <v>0</v>
      </c>
      <c r="F1236" s="10">
        <v>0</v>
      </c>
      <c r="G1236" t="str">
        <f t="shared" si="39"/>
        <v>UPDATE WipDetails SET ForecastData = 0 WHERE WipMaster_Id IN (SELECT id FROM WipMasters WHERE issuedmonth = 'January' AND IssuedYear = 2026) AND CommitmentPeriod = 3 AND CASIN = 'B09TPJ1VYS';</v>
      </c>
    </row>
    <row r="1237" spans="1:7" ht="15.75" x14ac:dyDescent="0.25">
      <c r="A1237" s="5" t="s">
        <v>996</v>
      </c>
      <c r="B1237" s="5">
        <v>0</v>
      </c>
      <c r="C1237" s="5">
        <v>3</v>
      </c>
      <c r="D1237" s="6">
        <v>46107.333333333336</v>
      </c>
      <c r="E1237" s="15">
        <f t="shared" si="38"/>
        <v>0</v>
      </c>
      <c r="F1237" s="10">
        <v>0</v>
      </c>
      <c r="G1237" t="str">
        <f t="shared" si="39"/>
        <v>UPDATE WipDetails SET ForecastData = 0 WHERE WipMaster_Id IN (SELECT id FROM WipMasters WHERE issuedmonth = 'January' AND IssuedYear = 2026) AND CommitmentPeriod = 3 AND CASIN = 'B09TPJ38HF';</v>
      </c>
    </row>
    <row r="1238" spans="1:7" ht="15.75" x14ac:dyDescent="0.25">
      <c r="A1238" s="5" t="s">
        <v>852</v>
      </c>
      <c r="B1238" s="5">
        <v>0</v>
      </c>
      <c r="C1238" s="5">
        <v>3</v>
      </c>
      <c r="D1238" s="6">
        <v>46107.333333333336</v>
      </c>
      <c r="E1238" s="15">
        <f t="shared" si="38"/>
        <v>0</v>
      </c>
      <c r="F1238" s="10">
        <v>0</v>
      </c>
      <c r="G1238" t="str">
        <f t="shared" si="39"/>
        <v>UPDATE WipDetails SET ForecastData = 0 WHERE WipMaster_Id IN (SELECT id FROM WipMasters WHERE issuedmonth = 'January' AND IssuedYear = 2026) AND CommitmentPeriod = 3 AND CASIN = 'B09TPJ39K1';</v>
      </c>
    </row>
    <row r="1239" spans="1:7" ht="15.75" x14ac:dyDescent="0.25">
      <c r="A1239" s="5" t="s">
        <v>1206</v>
      </c>
      <c r="B1239" s="5">
        <v>266</v>
      </c>
      <c r="C1239" s="5">
        <v>3</v>
      </c>
      <c r="D1239" s="6">
        <v>46107.333333333336</v>
      </c>
      <c r="E1239" s="15">
        <f t="shared" si="38"/>
        <v>354</v>
      </c>
      <c r="F1239" s="10">
        <v>353.78</v>
      </c>
      <c r="G1239" t="str">
        <f t="shared" si="39"/>
        <v>UPDATE WipDetails SET ForecastData = 354 WHERE WipMaster_Id IN (SELECT id FROM WipMasters WHERE issuedmonth = 'January' AND IssuedYear = 2026) AND CommitmentPeriod = 3 AND CASIN = 'B09TPJ39Q1';</v>
      </c>
    </row>
    <row r="1240" spans="1:7" ht="15.75" x14ac:dyDescent="0.25">
      <c r="A1240" s="5" t="s">
        <v>912</v>
      </c>
      <c r="B1240" s="5">
        <v>0</v>
      </c>
      <c r="C1240" s="5">
        <v>3</v>
      </c>
      <c r="D1240" s="6">
        <v>46107.333333333336</v>
      </c>
      <c r="E1240" s="15">
        <f t="shared" si="38"/>
        <v>0</v>
      </c>
      <c r="F1240" s="10">
        <v>0</v>
      </c>
      <c r="G1240" t="str">
        <f t="shared" si="39"/>
        <v>UPDATE WipDetails SET ForecastData = 0 WHERE WipMaster_Id IN (SELECT id FROM WipMasters WHERE issuedmonth = 'January' AND IssuedYear = 2026) AND CommitmentPeriod = 3 AND CASIN = 'B09TPJ6DQY';</v>
      </c>
    </row>
    <row r="1241" spans="1:7" ht="15.75" x14ac:dyDescent="0.25">
      <c r="A1241" s="5" t="s">
        <v>760</v>
      </c>
      <c r="B1241" s="5">
        <v>300</v>
      </c>
      <c r="C1241" s="5">
        <v>3</v>
      </c>
      <c r="D1241" s="6">
        <v>46107.333333333336</v>
      </c>
      <c r="E1241" s="15">
        <f t="shared" si="38"/>
        <v>399</v>
      </c>
      <c r="F1241" s="10">
        <v>399</v>
      </c>
      <c r="G1241" t="str">
        <f t="shared" si="39"/>
        <v>UPDATE WipDetails SET ForecastData = 399 WHERE WipMaster_Id IN (SELECT id FROM WipMasters WHERE issuedmonth = 'January' AND IssuedYear = 2026) AND CommitmentPeriod = 3 AND CASIN = 'B09TPJ6GFK';</v>
      </c>
    </row>
    <row r="1242" spans="1:7" ht="15.75" x14ac:dyDescent="0.25">
      <c r="A1242" s="5" t="s">
        <v>1358</v>
      </c>
      <c r="B1242" s="5">
        <v>0</v>
      </c>
      <c r="C1242" s="5">
        <v>3</v>
      </c>
      <c r="D1242" s="6">
        <v>46107.333333333336</v>
      </c>
      <c r="E1242" s="15">
        <f t="shared" si="38"/>
        <v>0</v>
      </c>
      <c r="F1242" s="10">
        <v>0</v>
      </c>
      <c r="G1242" t="str">
        <f t="shared" si="39"/>
        <v>UPDATE WipDetails SET ForecastData = 0 WHERE WipMaster_Id IN (SELECT id FROM WipMasters WHERE issuedmonth = 'January' AND IssuedYear = 2026) AND CommitmentPeriod = 3 AND CASIN = 'B09TPJBFCG';</v>
      </c>
    </row>
    <row r="1243" spans="1:7" ht="15.75" x14ac:dyDescent="0.25">
      <c r="A1243" s="5" t="s">
        <v>967</v>
      </c>
      <c r="B1243" s="5">
        <v>0</v>
      </c>
      <c r="C1243" s="5">
        <v>3</v>
      </c>
      <c r="D1243" s="6">
        <v>46107.333333333336</v>
      </c>
      <c r="E1243" s="15">
        <f t="shared" si="38"/>
        <v>0</v>
      </c>
      <c r="F1243" s="10">
        <v>0</v>
      </c>
      <c r="G1243" t="str">
        <f t="shared" si="39"/>
        <v>UPDATE WipDetails SET ForecastData = 0 WHERE WipMaster_Id IN (SELECT id FROM WipMasters WHERE issuedmonth = 'January' AND IssuedYear = 2026) AND CommitmentPeriod = 3 AND CASIN = 'B09TPJBX8J';</v>
      </c>
    </row>
    <row r="1244" spans="1:7" ht="15.75" x14ac:dyDescent="0.25">
      <c r="A1244" s="5" t="s">
        <v>989</v>
      </c>
      <c r="B1244" s="5">
        <v>0</v>
      </c>
      <c r="C1244" s="5">
        <v>3</v>
      </c>
      <c r="D1244" s="6">
        <v>46107.333333333336</v>
      </c>
      <c r="E1244" s="15">
        <f t="shared" si="38"/>
        <v>0</v>
      </c>
      <c r="F1244" s="10">
        <v>0</v>
      </c>
      <c r="G1244" t="str">
        <f t="shared" si="39"/>
        <v>UPDATE WipDetails SET ForecastData = 0 WHERE WipMaster_Id IN (SELECT id FROM WipMasters WHERE issuedmonth = 'January' AND IssuedYear = 2026) AND CommitmentPeriod = 3 AND CASIN = 'B09TPJBXHX';</v>
      </c>
    </row>
    <row r="1245" spans="1:7" ht="15.75" x14ac:dyDescent="0.25">
      <c r="A1245" s="5" t="s">
        <v>1335</v>
      </c>
      <c r="B1245" s="5">
        <v>114</v>
      </c>
      <c r="C1245" s="5">
        <v>3</v>
      </c>
      <c r="D1245" s="6">
        <v>46107.333333333336</v>
      </c>
      <c r="E1245" s="15">
        <f t="shared" si="38"/>
        <v>152</v>
      </c>
      <c r="F1245" s="10">
        <v>151.62</v>
      </c>
      <c r="G1245" t="str">
        <f t="shared" si="39"/>
        <v>UPDATE WipDetails SET ForecastData = 152 WHERE WipMaster_Id IN (SELECT id FROM WipMasters WHERE issuedmonth = 'January' AND IssuedYear = 2026) AND CommitmentPeriod = 3 AND CASIN = 'B09TPJBY61';</v>
      </c>
    </row>
    <row r="1246" spans="1:7" ht="15.75" x14ac:dyDescent="0.25">
      <c r="A1246" s="5" t="s">
        <v>845</v>
      </c>
      <c r="B1246" s="5">
        <v>0</v>
      </c>
      <c r="C1246" s="5">
        <v>3</v>
      </c>
      <c r="D1246" s="6">
        <v>46107.333333333336</v>
      </c>
      <c r="E1246" s="15">
        <f t="shared" si="38"/>
        <v>0</v>
      </c>
      <c r="F1246" s="10">
        <v>0</v>
      </c>
      <c r="G1246" t="str">
        <f t="shared" si="39"/>
        <v>UPDATE WipDetails SET ForecastData = 0 WHERE WipMaster_Id IN (SELECT id FROM WipMasters WHERE issuedmonth = 'January' AND IssuedYear = 2026) AND CommitmentPeriod = 3 AND CASIN = 'B09TPJBY91';</v>
      </c>
    </row>
    <row r="1247" spans="1:7" ht="15.75" x14ac:dyDescent="0.25">
      <c r="A1247" s="5" t="s">
        <v>927</v>
      </c>
      <c r="B1247" s="5">
        <v>0</v>
      </c>
      <c r="C1247" s="5">
        <v>3</v>
      </c>
      <c r="D1247" s="6">
        <v>46107.333333333336</v>
      </c>
      <c r="E1247" s="15">
        <f t="shared" si="38"/>
        <v>0</v>
      </c>
      <c r="F1247" s="10">
        <v>0</v>
      </c>
      <c r="G1247" t="str">
        <f t="shared" si="39"/>
        <v>UPDATE WipDetails SET ForecastData = 0 WHERE WipMaster_Id IN (SELECT id FROM WipMasters WHERE issuedmonth = 'January' AND IssuedYear = 2026) AND CommitmentPeriod = 3 AND CASIN = 'B09TPJC6LY';</v>
      </c>
    </row>
    <row r="1248" spans="1:7" ht="15.75" x14ac:dyDescent="0.25">
      <c r="A1248" s="5" t="s">
        <v>1031</v>
      </c>
      <c r="B1248" s="5">
        <v>0</v>
      </c>
      <c r="C1248" s="5">
        <v>3</v>
      </c>
      <c r="D1248" s="6">
        <v>46107.333333333336</v>
      </c>
      <c r="E1248" s="15">
        <f t="shared" si="38"/>
        <v>0</v>
      </c>
      <c r="F1248" s="10">
        <v>0</v>
      </c>
      <c r="G1248" t="str">
        <f t="shared" si="39"/>
        <v>UPDATE WipDetails SET ForecastData = 0 WHERE WipMaster_Id IN (SELECT id FROM WipMasters WHERE issuedmonth = 'January' AND IssuedYear = 2026) AND CommitmentPeriod = 3 AND CASIN = 'B09TPJC6QM';</v>
      </c>
    </row>
    <row r="1249" spans="1:7" ht="15.75" x14ac:dyDescent="0.25">
      <c r="A1249" s="5" t="s">
        <v>1034</v>
      </c>
      <c r="B1249" s="5">
        <v>0</v>
      </c>
      <c r="C1249" s="5">
        <v>3</v>
      </c>
      <c r="D1249" s="6">
        <v>46107.333333333336</v>
      </c>
      <c r="E1249" s="15">
        <f t="shared" si="38"/>
        <v>0</v>
      </c>
      <c r="F1249" s="10">
        <v>0</v>
      </c>
      <c r="G1249" t="str">
        <f t="shared" si="39"/>
        <v>UPDATE WipDetails SET ForecastData = 0 WHERE WipMaster_Id IN (SELECT id FROM WipMasters WHERE issuedmonth = 'January' AND IssuedYear = 2026) AND CommitmentPeriod = 3 AND CASIN = 'B09TPJC9R8';</v>
      </c>
    </row>
    <row r="1250" spans="1:7" ht="15.75" x14ac:dyDescent="0.25">
      <c r="A1250" s="5" t="s">
        <v>948</v>
      </c>
      <c r="B1250" s="5">
        <v>0</v>
      </c>
      <c r="C1250" s="5">
        <v>3</v>
      </c>
      <c r="D1250" s="6">
        <v>46107.333333333336</v>
      </c>
      <c r="E1250" s="15">
        <f t="shared" si="38"/>
        <v>0</v>
      </c>
      <c r="F1250" s="10">
        <v>0</v>
      </c>
      <c r="G1250" t="str">
        <f t="shared" si="39"/>
        <v>UPDATE WipDetails SET ForecastData = 0 WHERE WipMaster_Id IN (SELECT id FROM WipMasters WHERE issuedmonth = 'January' AND IssuedYear = 2026) AND CommitmentPeriod = 3 AND CASIN = 'B09TPJDDF2';</v>
      </c>
    </row>
    <row r="1251" spans="1:7" ht="15.75" x14ac:dyDescent="0.25">
      <c r="A1251" s="5" t="s">
        <v>1172</v>
      </c>
      <c r="B1251" s="5">
        <v>57</v>
      </c>
      <c r="C1251" s="5">
        <v>3</v>
      </c>
      <c r="D1251" s="6">
        <v>46107.333333333336</v>
      </c>
      <c r="E1251" s="15">
        <f t="shared" si="38"/>
        <v>76</v>
      </c>
      <c r="F1251" s="10">
        <v>75.81</v>
      </c>
      <c r="G1251" t="str">
        <f t="shared" si="39"/>
        <v>UPDATE WipDetails SET ForecastData = 76 WHERE WipMaster_Id IN (SELECT id FROM WipMasters WHERE issuedmonth = 'January' AND IssuedYear = 2026) AND CommitmentPeriod = 3 AND CASIN = 'B09TPJDGQS';</v>
      </c>
    </row>
    <row r="1252" spans="1:7" ht="15.75" x14ac:dyDescent="0.25">
      <c r="A1252" s="5" t="s">
        <v>1052</v>
      </c>
      <c r="B1252" s="5">
        <v>0</v>
      </c>
      <c r="C1252" s="5">
        <v>3</v>
      </c>
      <c r="D1252" s="6">
        <v>46107.333333333336</v>
      </c>
      <c r="E1252" s="15">
        <f t="shared" si="38"/>
        <v>0</v>
      </c>
      <c r="F1252" s="10">
        <v>0</v>
      </c>
      <c r="G1252" t="str">
        <f t="shared" si="39"/>
        <v>UPDATE WipDetails SET ForecastData = 0 WHERE WipMaster_Id IN (SELECT id FROM WipMasters WHERE issuedmonth = 'January' AND IssuedYear = 2026) AND CommitmentPeriod = 3 AND CASIN = 'B09TPJDGQT';</v>
      </c>
    </row>
    <row r="1253" spans="1:7" ht="15.75" x14ac:dyDescent="0.25">
      <c r="A1253" s="5" t="s">
        <v>959</v>
      </c>
      <c r="B1253" s="5">
        <v>0</v>
      </c>
      <c r="C1253" s="5">
        <v>3</v>
      </c>
      <c r="D1253" s="6">
        <v>46107.333333333336</v>
      </c>
      <c r="E1253" s="15">
        <f t="shared" si="38"/>
        <v>0</v>
      </c>
      <c r="F1253" s="10">
        <v>0</v>
      </c>
      <c r="G1253" t="str">
        <f t="shared" si="39"/>
        <v>UPDATE WipDetails SET ForecastData = 0 WHERE WipMaster_Id IN (SELECT id FROM WipMasters WHERE issuedmonth = 'January' AND IssuedYear = 2026) AND CommitmentPeriod = 3 AND CASIN = 'B09TPJDTLY';</v>
      </c>
    </row>
    <row r="1254" spans="1:7" ht="15.75" x14ac:dyDescent="0.25">
      <c r="A1254" s="5" t="s">
        <v>1202</v>
      </c>
      <c r="B1254" s="5">
        <v>152</v>
      </c>
      <c r="C1254" s="5">
        <v>3</v>
      </c>
      <c r="D1254" s="6">
        <v>46107.333333333336</v>
      </c>
      <c r="E1254" s="15">
        <f t="shared" si="38"/>
        <v>202</v>
      </c>
      <c r="F1254" s="10">
        <v>202.16</v>
      </c>
      <c r="G1254" t="str">
        <f t="shared" si="39"/>
        <v>UPDATE WipDetails SET ForecastData = 202 WHERE WipMaster_Id IN (SELECT id FROM WipMasters WHERE issuedmonth = 'January' AND IssuedYear = 2026) AND CommitmentPeriod = 3 AND CASIN = 'B09TPJDTS2';</v>
      </c>
    </row>
    <row r="1255" spans="1:7" ht="15.75" x14ac:dyDescent="0.25">
      <c r="A1255" s="5" t="s">
        <v>1294</v>
      </c>
      <c r="B1255" s="5">
        <v>95</v>
      </c>
      <c r="C1255" s="5">
        <v>3</v>
      </c>
      <c r="D1255" s="6">
        <v>46107.333333333336</v>
      </c>
      <c r="E1255" s="15">
        <f t="shared" si="38"/>
        <v>126</v>
      </c>
      <c r="F1255" s="10">
        <v>126.35</v>
      </c>
      <c r="G1255" t="str">
        <f t="shared" si="39"/>
        <v>UPDATE WipDetails SET ForecastData = 126 WHERE WipMaster_Id IN (SELECT id FROM WipMasters WHERE issuedmonth = 'January' AND IssuedYear = 2026) AND CommitmentPeriod = 3 AND CASIN = 'B09TPJFC8K';</v>
      </c>
    </row>
    <row r="1256" spans="1:7" ht="15.75" x14ac:dyDescent="0.25">
      <c r="A1256" s="5" t="s">
        <v>1024</v>
      </c>
      <c r="B1256" s="5">
        <v>0</v>
      </c>
      <c r="C1256" s="5">
        <v>3</v>
      </c>
      <c r="D1256" s="6">
        <v>46107.333333333336</v>
      </c>
      <c r="E1256" s="15">
        <f t="shared" si="38"/>
        <v>0</v>
      </c>
      <c r="F1256" s="10">
        <v>0</v>
      </c>
      <c r="G1256" t="str">
        <f t="shared" si="39"/>
        <v>UPDATE WipDetails SET ForecastData = 0 WHERE WipMaster_Id IN (SELECT id FROM WipMasters WHERE issuedmonth = 'January' AND IssuedYear = 2026) AND CommitmentPeriod = 3 AND CASIN = 'B09TPJFCB3';</v>
      </c>
    </row>
    <row r="1257" spans="1:7" ht="15.75" x14ac:dyDescent="0.25">
      <c r="A1257" s="5" t="s">
        <v>1194</v>
      </c>
      <c r="B1257" s="5">
        <v>69</v>
      </c>
      <c r="C1257" s="5">
        <v>3</v>
      </c>
      <c r="D1257" s="6">
        <v>46107.333333333336</v>
      </c>
      <c r="E1257" s="15">
        <f t="shared" si="38"/>
        <v>92</v>
      </c>
      <c r="F1257" s="10">
        <v>91.77</v>
      </c>
      <c r="G1257" t="str">
        <f t="shared" si="39"/>
        <v>UPDATE WipDetails SET ForecastData = 92 WHERE WipMaster_Id IN (SELECT id FROM WipMasters WHERE issuedmonth = 'January' AND IssuedYear = 2026) AND CommitmentPeriod = 3 AND CASIN = 'B09TPJGX12';</v>
      </c>
    </row>
    <row r="1258" spans="1:7" ht="15.75" x14ac:dyDescent="0.25">
      <c r="A1258" s="5" t="s">
        <v>903</v>
      </c>
      <c r="B1258" s="5">
        <v>60</v>
      </c>
      <c r="C1258" s="5">
        <v>3</v>
      </c>
      <c r="D1258" s="6">
        <v>46107.333333333336</v>
      </c>
      <c r="E1258" s="15">
        <f t="shared" si="38"/>
        <v>80</v>
      </c>
      <c r="F1258" s="10">
        <v>79.8</v>
      </c>
      <c r="G1258" t="str">
        <f t="shared" si="39"/>
        <v>UPDATE WipDetails SET ForecastData = 80 WHERE WipMaster_Id IN (SELECT id FROM WipMasters WHERE issuedmonth = 'January' AND IssuedYear = 2026) AND CommitmentPeriod = 3 AND CASIN = 'B09TPJH6W9';</v>
      </c>
    </row>
    <row r="1259" spans="1:7" ht="15.75" x14ac:dyDescent="0.25">
      <c r="A1259" s="5" t="s">
        <v>1321</v>
      </c>
      <c r="B1259" s="5">
        <v>0</v>
      </c>
      <c r="C1259" s="5">
        <v>3</v>
      </c>
      <c r="D1259" s="6">
        <v>46107.333333333336</v>
      </c>
      <c r="E1259" s="15">
        <f t="shared" si="38"/>
        <v>0</v>
      </c>
      <c r="F1259" s="10">
        <v>0</v>
      </c>
      <c r="G1259" t="str">
        <f t="shared" si="39"/>
        <v>UPDATE WipDetails SET ForecastData = 0 WHERE WipMaster_Id IN (SELECT id FROM WipMasters WHERE issuedmonth = 'January' AND IssuedYear = 2026) AND CommitmentPeriod = 3 AND CASIN = 'B09TPJHC2Q';</v>
      </c>
    </row>
    <row r="1260" spans="1:7" ht="15.75" x14ac:dyDescent="0.25">
      <c r="A1260" s="5" t="s">
        <v>765</v>
      </c>
      <c r="B1260" s="5">
        <v>300</v>
      </c>
      <c r="C1260" s="5">
        <v>3</v>
      </c>
      <c r="D1260" s="6">
        <v>46107.333333333336</v>
      </c>
      <c r="E1260" s="15">
        <f t="shared" si="38"/>
        <v>399</v>
      </c>
      <c r="F1260" s="10">
        <v>399</v>
      </c>
      <c r="G1260" t="str">
        <f t="shared" si="39"/>
        <v>UPDATE WipDetails SET ForecastData = 399 WHERE WipMaster_Id IN (SELECT id FROM WipMasters WHERE issuedmonth = 'January' AND IssuedYear = 2026) AND CommitmentPeriod = 3 AND CASIN = 'B09TPJHCC2';</v>
      </c>
    </row>
    <row r="1261" spans="1:7" ht="15.75" x14ac:dyDescent="0.25">
      <c r="A1261" s="5" t="s">
        <v>949</v>
      </c>
      <c r="B1261" s="5">
        <v>0</v>
      </c>
      <c r="C1261" s="5">
        <v>3</v>
      </c>
      <c r="D1261" s="6">
        <v>46107.333333333336</v>
      </c>
      <c r="E1261" s="15">
        <f t="shared" si="38"/>
        <v>0</v>
      </c>
      <c r="F1261" s="10">
        <v>0</v>
      </c>
      <c r="G1261" t="str">
        <f t="shared" si="39"/>
        <v>UPDATE WipDetails SET ForecastData = 0 WHERE WipMaster_Id IN (SELECT id FROM WipMasters WHERE issuedmonth = 'January' AND IssuedYear = 2026) AND CommitmentPeriod = 3 AND CASIN = 'B09TPJHCFM';</v>
      </c>
    </row>
    <row r="1262" spans="1:7" ht="15.75" x14ac:dyDescent="0.25">
      <c r="A1262" s="5" t="s">
        <v>1059</v>
      </c>
      <c r="B1262" s="5">
        <v>120</v>
      </c>
      <c r="C1262" s="5">
        <v>3</v>
      </c>
      <c r="D1262" s="6">
        <v>46107.333333333336</v>
      </c>
      <c r="E1262" s="15">
        <f t="shared" si="38"/>
        <v>160</v>
      </c>
      <c r="F1262" s="10">
        <v>159.6</v>
      </c>
      <c r="G1262" t="str">
        <f t="shared" si="39"/>
        <v>UPDATE WipDetails SET ForecastData = 160 WHERE WipMaster_Id IN (SELECT id FROM WipMasters WHERE issuedmonth = 'January' AND IssuedYear = 2026) AND CommitmentPeriod = 3 AND CASIN = 'B09TPJHM17';</v>
      </c>
    </row>
    <row r="1263" spans="1:7" ht="15.75" x14ac:dyDescent="0.25">
      <c r="A1263" s="5" t="s">
        <v>1369</v>
      </c>
      <c r="B1263" s="5">
        <v>228</v>
      </c>
      <c r="C1263" s="5">
        <v>3</v>
      </c>
      <c r="D1263" s="6">
        <v>46107.333333333336</v>
      </c>
      <c r="E1263" s="15">
        <f t="shared" si="38"/>
        <v>303</v>
      </c>
      <c r="F1263" s="10">
        <v>303.24</v>
      </c>
      <c r="G1263" t="str">
        <f t="shared" si="39"/>
        <v>UPDATE WipDetails SET ForecastData = 303 WHERE WipMaster_Id IN (SELECT id FROM WipMasters WHERE issuedmonth = 'January' AND IssuedYear = 2026) AND CommitmentPeriod = 3 AND CASIN = 'B09TPJHM69';</v>
      </c>
    </row>
    <row r="1264" spans="1:7" ht="15.75" x14ac:dyDescent="0.25">
      <c r="A1264" s="5" t="s">
        <v>1014</v>
      </c>
      <c r="B1264" s="5">
        <v>0</v>
      </c>
      <c r="C1264" s="5">
        <v>3</v>
      </c>
      <c r="D1264" s="6">
        <v>46107.333333333336</v>
      </c>
      <c r="E1264" s="15">
        <f t="shared" si="38"/>
        <v>0</v>
      </c>
      <c r="F1264" s="10">
        <v>0</v>
      </c>
      <c r="G1264" t="str">
        <f t="shared" si="39"/>
        <v>UPDATE WipDetails SET ForecastData = 0 WHERE WipMaster_Id IN (SELECT id FROM WipMasters WHERE issuedmonth = 'January' AND IssuedYear = 2026) AND CommitmentPeriod = 3 AND CASIN = 'B09TPJHM8G';</v>
      </c>
    </row>
    <row r="1265" spans="1:7" ht="15.75" x14ac:dyDescent="0.25">
      <c r="A1265" s="5" t="s">
        <v>957</v>
      </c>
      <c r="B1265" s="5">
        <v>0</v>
      </c>
      <c r="C1265" s="5">
        <v>3</v>
      </c>
      <c r="D1265" s="6">
        <v>46107.333333333336</v>
      </c>
      <c r="E1265" s="15">
        <f t="shared" si="38"/>
        <v>0</v>
      </c>
      <c r="F1265" s="10">
        <v>0</v>
      </c>
      <c r="G1265" t="str">
        <f t="shared" si="39"/>
        <v>UPDATE WipDetails SET ForecastData = 0 WHERE WipMaster_Id IN (SELECT id FROM WipMasters WHERE issuedmonth = 'January' AND IssuedYear = 2026) AND CommitmentPeriod = 3 AND CASIN = 'B09TPJHMBB';</v>
      </c>
    </row>
    <row r="1266" spans="1:7" ht="15.75" x14ac:dyDescent="0.25">
      <c r="A1266" s="5" t="s">
        <v>972</v>
      </c>
      <c r="B1266" s="5">
        <v>0</v>
      </c>
      <c r="C1266" s="5">
        <v>3</v>
      </c>
      <c r="D1266" s="6">
        <v>46107.333333333336</v>
      </c>
      <c r="E1266" s="15">
        <f t="shared" si="38"/>
        <v>0</v>
      </c>
      <c r="F1266" s="10">
        <v>0</v>
      </c>
      <c r="G1266" t="str">
        <f t="shared" si="39"/>
        <v>UPDATE WipDetails SET ForecastData = 0 WHERE WipMaster_Id IN (SELECT id FROM WipMasters WHERE issuedmonth = 'January' AND IssuedYear = 2026) AND CommitmentPeriod = 3 AND CASIN = 'B09TPJHMCB';</v>
      </c>
    </row>
    <row r="1267" spans="1:7" ht="15.75" x14ac:dyDescent="0.25">
      <c r="A1267" s="5" t="s">
        <v>1304</v>
      </c>
      <c r="B1267" s="5">
        <v>76</v>
      </c>
      <c r="C1267" s="5">
        <v>3</v>
      </c>
      <c r="D1267" s="6">
        <v>46107.333333333336</v>
      </c>
      <c r="E1267" s="15">
        <f t="shared" si="38"/>
        <v>101</v>
      </c>
      <c r="F1267" s="10">
        <v>101.08</v>
      </c>
      <c r="G1267" t="str">
        <f t="shared" si="39"/>
        <v>UPDATE WipDetails SET ForecastData = 101 WHERE WipMaster_Id IN (SELECT id FROM WipMasters WHERE issuedmonth = 'January' AND IssuedYear = 2026) AND CommitmentPeriod = 3 AND CASIN = 'B09TPJHMD7';</v>
      </c>
    </row>
    <row r="1268" spans="1:7" ht="15.75" x14ac:dyDescent="0.25">
      <c r="A1268" s="5" t="s">
        <v>941</v>
      </c>
      <c r="B1268" s="5">
        <v>0</v>
      </c>
      <c r="C1268" s="5">
        <v>3</v>
      </c>
      <c r="D1268" s="6">
        <v>46107.333333333336</v>
      </c>
      <c r="E1268" s="15">
        <f t="shared" si="38"/>
        <v>0</v>
      </c>
      <c r="F1268" s="10">
        <v>0</v>
      </c>
      <c r="G1268" t="str">
        <f t="shared" si="39"/>
        <v>UPDATE WipDetails SET ForecastData = 0 WHERE WipMaster_Id IN (SELECT id FROM WipMasters WHERE issuedmonth = 'January' AND IssuedYear = 2026) AND CommitmentPeriod = 3 AND CASIN = 'B09TPJHMF5';</v>
      </c>
    </row>
    <row r="1269" spans="1:7" ht="15.75" x14ac:dyDescent="0.25">
      <c r="A1269" s="5" t="s">
        <v>790</v>
      </c>
      <c r="B1269" s="5">
        <v>0</v>
      </c>
      <c r="C1269" s="5">
        <v>3</v>
      </c>
      <c r="D1269" s="6">
        <v>46107.333333333336</v>
      </c>
      <c r="E1269" s="15">
        <f t="shared" si="38"/>
        <v>0</v>
      </c>
      <c r="F1269" s="10">
        <v>0</v>
      </c>
      <c r="G1269" t="str">
        <f t="shared" si="39"/>
        <v>UPDATE WipDetails SET ForecastData = 0 WHERE WipMaster_Id IN (SELECT id FROM WipMasters WHERE issuedmonth = 'January' AND IssuedYear = 2026) AND CommitmentPeriod = 3 AND CASIN = 'B09TPJKDYS';</v>
      </c>
    </row>
    <row r="1270" spans="1:7" ht="15.75" x14ac:dyDescent="0.25">
      <c r="A1270" s="5" t="s">
        <v>1178</v>
      </c>
      <c r="B1270" s="5">
        <v>46</v>
      </c>
      <c r="C1270" s="5">
        <v>3</v>
      </c>
      <c r="D1270" s="6">
        <v>46107.333333333336</v>
      </c>
      <c r="E1270" s="15">
        <f t="shared" si="38"/>
        <v>61</v>
      </c>
      <c r="F1270" s="10">
        <v>61.18</v>
      </c>
      <c r="G1270" t="str">
        <f t="shared" si="39"/>
        <v>UPDATE WipDetails SET ForecastData = 61 WHERE WipMaster_Id IN (SELECT id FROM WipMasters WHERE issuedmonth = 'January' AND IssuedYear = 2026) AND CommitmentPeriod = 3 AND CASIN = 'B09TPJKF3B';</v>
      </c>
    </row>
    <row r="1271" spans="1:7" ht="15.75" x14ac:dyDescent="0.25">
      <c r="A1271" s="5" t="s">
        <v>1198</v>
      </c>
      <c r="B1271" s="5">
        <v>46</v>
      </c>
      <c r="C1271" s="5">
        <v>3</v>
      </c>
      <c r="D1271" s="6">
        <v>46107.333333333336</v>
      </c>
      <c r="E1271" s="15">
        <f t="shared" si="38"/>
        <v>61</v>
      </c>
      <c r="F1271" s="10">
        <v>61.18</v>
      </c>
      <c r="G1271" t="str">
        <f t="shared" si="39"/>
        <v>UPDATE WipDetails SET ForecastData = 61 WHERE WipMaster_Id IN (SELECT id FROM WipMasters WHERE issuedmonth = 'January' AND IssuedYear = 2026) AND CommitmentPeriod = 3 AND CASIN = 'B09TPJKFJR';</v>
      </c>
    </row>
    <row r="1272" spans="1:7" ht="15.75" x14ac:dyDescent="0.25">
      <c r="A1272" s="5" t="s">
        <v>1297</v>
      </c>
      <c r="B1272" s="5">
        <v>95</v>
      </c>
      <c r="C1272" s="5">
        <v>3</v>
      </c>
      <c r="D1272" s="6">
        <v>46107.333333333336</v>
      </c>
      <c r="E1272" s="15">
        <f t="shared" si="38"/>
        <v>126</v>
      </c>
      <c r="F1272" s="10">
        <v>126.35</v>
      </c>
      <c r="G1272" t="str">
        <f t="shared" si="39"/>
        <v>UPDATE WipDetails SET ForecastData = 126 WHERE WipMaster_Id IN (SELECT id FROM WipMasters WHERE issuedmonth = 'January' AND IssuedYear = 2026) AND CommitmentPeriod = 3 AND CASIN = 'B09TPJKFNV';</v>
      </c>
    </row>
    <row r="1273" spans="1:7" ht="15.75" x14ac:dyDescent="0.25">
      <c r="A1273" s="5" t="s">
        <v>915</v>
      </c>
      <c r="B1273" s="5">
        <v>60</v>
      </c>
      <c r="C1273" s="5">
        <v>3</v>
      </c>
      <c r="D1273" s="6">
        <v>46107.333333333336</v>
      </c>
      <c r="E1273" s="15">
        <f t="shared" si="38"/>
        <v>80</v>
      </c>
      <c r="F1273" s="10">
        <v>79.8</v>
      </c>
      <c r="G1273" t="str">
        <f t="shared" si="39"/>
        <v>UPDATE WipDetails SET ForecastData = 80 WHERE WipMaster_Id IN (SELECT id FROM WipMasters WHERE issuedmonth = 'January' AND IssuedYear = 2026) AND CommitmentPeriod = 3 AND CASIN = 'B09TPJKFRV';</v>
      </c>
    </row>
    <row r="1274" spans="1:7" ht="15.75" x14ac:dyDescent="0.25">
      <c r="A1274" s="5" t="s">
        <v>1338</v>
      </c>
      <c r="B1274" s="5">
        <v>184</v>
      </c>
      <c r="C1274" s="5">
        <v>3</v>
      </c>
      <c r="D1274" s="6">
        <v>46107.333333333336</v>
      </c>
      <c r="E1274" s="15">
        <f t="shared" si="38"/>
        <v>245</v>
      </c>
      <c r="F1274" s="10">
        <v>244.72</v>
      </c>
      <c r="G1274" t="str">
        <f t="shared" si="39"/>
        <v>UPDATE WipDetails SET ForecastData = 245 WHERE WipMaster_Id IN (SELECT id FROM WipMasters WHERE issuedmonth = 'January' AND IssuedYear = 2026) AND CommitmentPeriod = 3 AND CASIN = 'B09TPJKGCV';</v>
      </c>
    </row>
    <row r="1275" spans="1:7" ht="15.75" x14ac:dyDescent="0.25">
      <c r="A1275" s="5" t="s">
        <v>984</v>
      </c>
      <c r="B1275" s="5">
        <v>0</v>
      </c>
      <c r="C1275" s="5">
        <v>3</v>
      </c>
      <c r="D1275" s="6">
        <v>46107.333333333336</v>
      </c>
      <c r="E1275" s="15">
        <f t="shared" si="38"/>
        <v>0</v>
      </c>
      <c r="F1275" s="10">
        <v>0</v>
      </c>
      <c r="G1275" t="str">
        <f t="shared" si="39"/>
        <v>UPDATE WipDetails SET ForecastData = 0 WHERE WipMaster_Id IN (SELECT id FROM WipMasters WHERE issuedmonth = 'January' AND IssuedYear = 2026) AND CommitmentPeriod = 3 AND CASIN = 'B09TPJKGDR';</v>
      </c>
    </row>
    <row r="1276" spans="1:7" ht="15.75" x14ac:dyDescent="0.25">
      <c r="A1276" s="5" t="s">
        <v>779</v>
      </c>
      <c r="B1276" s="5">
        <v>0</v>
      </c>
      <c r="C1276" s="5">
        <v>3</v>
      </c>
      <c r="D1276" s="6">
        <v>46107.333333333336</v>
      </c>
      <c r="E1276" s="15">
        <f t="shared" si="38"/>
        <v>0</v>
      </c>
      <c r="F1276" s="10">
        <v>0</v>
      </c>
      <c r="G1276" t="str">
        <f t="shared" si="39"/>
        <v>UPDATE WipDetails SET ForecastData = 0 WHERE WipMaster_Id IN (SELECT id FROM WipMasters WHERE issuedmonth = 'January' AND IssuedYear = 2026) AND CommitmentPeriod = 3 AND CASIN = 'B09TPJKWSB';</v>
      </c>
    </row>
    <row r="1277" spans="1:7" ht="15.75" x14ac:dyDescent="0.25">
      <c r="A1277" s="5" t="s">
        <v>509</v>
      </c>
      <c r="B1277" s="5">
        <v>270</v>
      </c>
      <c r="C1277" s="5">
        <v>3</v>
      </c>
      <c r="D1277" s="6">
        <v>46107.333333333336</v>
      </c>
      <c r="E1277" s="15">
        <f t="shared" si="38"/>
        <v>359</v>
      </c>
      <c r="F1277" s="10">
        <v>359.1</v>
      </c>
      <c r="G1277" t="str">
        <f t="shared" si="39"/>
        <v>UPDATE WipDetails SET ForecastData = 359 WHERE WipMaster_Id IN (SELECT id FROM WipMasters WHERE issuedmonth = 'January' AND IssuedYear = 2026) AND CommitmentPeriod = 3 AND CASIN = 'B09TPJL22X';</v>
      </c>
    </row>
    <row r="1278" spans="1:7" ht="15.75" x14ac:dyDescent="0.25">
      <c r="A1278" s="5" t="s">
        <v>1114</v>
      </c>
      <c r="B1278" s="5">
        <v>300</v>
      </c>
      <c r="C1278" s="5">
        <v>3</v>
      </c>
      <c r="D1278" s="6">
        <v>46107.333333333336</v>
      </c>
      <c r="E1278" s="15">
        <f t="shared" si="38"/>
        <v>399</v>
      </c>
      <c r="F1278" s="10">
        <v>399</v>
      </c>
      <c r="G1278" t="str">
        <f t="shared" si="39"/>
        <v>UPDATE WipDetails SET ForecastData = 399 WHERE WipMaster_Id IN (SELECT id FROM WipMasters WHERE issuedmonth = 'January' AND IssuedYear = 2026) AND CommitmentPeriod = 3 AND CASIN = 'B09TPJL2FV';</v>
      </c>
    </row>
    <row r="1279" spans="1:7" ht="15.75" x14ac:dyDescent="0.25">
      <c r="A1279" s="5" t="s">
        <v>1299</v>
      </c>
      <c r="B1279" s="5">
        <v>161</v>
      </c>
      <c r="C1279" s="5">
        <v>3</v>
      </c>
      <c r="D1279" s="6">
        <v>46107.333333333336</v>
      </c>
      <c r="E1279" s="15">
        <f t="shared" si="38"/>
        <v>214</v>
      </c>
      <c r="F1279" s="10">
        <v>214.13</v>
      </c>
      <c r="G1279" t="str">
        <f t="shared" si="39"/>
        <v>UPDATE WipDetails SET ForecastData = 214 WHERE WipMaster_Id IN (SELECT id FROM WipMasters WHERE issuedmonth = 'January' AND IssuedYear = 2026) AND CommitmentPeriod = 3 AND CASIN = 'B09TPJL5WJ';</v>
      </c>
    </row>
    <row r="1280" spans="1:7" ht="15.75" x14ac:dyDescent="0.25">
      <c r="A1280" s="5" t="s">
        <v>947</v>
      </c>
      <c r="B1280" s="5">
        <v>0</v>
      </c>
      <c r="C1280" s="5">
        <v>3</v>
      </c>
      <c r="D1280" s="6">
        <v>46107.333333333336</v>
      </c>
      <c r="E1280" s="15">
        <f t="shared" si="38"/>
        <v>0</v>
      </c>
      <c r="F1280" s="10">
        <v>0</v>
      </c>
      <c r="G1280" t="str">
        <f t="shared" si="39"/>
        <v>UPDATE WipDetails SET ForecastData = 0 WHERE WipMaster_Id IN (SELECT id FROM WipMasters WHERE issuedmonth = 'January' AND IssuedYear = 2026) AND CommitmentPeriod = 3 AND CASIN = 'B09TPJL67X';</v>
      </c>
    </row>
    <row r="1281" spans="1:7" ht="15.75" x14ac:dyDescent="0.25">
      <c r="A1281" s="5" t="s">
        <v>1311</v>
      </c>
      <c r="B1281" s="5">
        <v>0</v>
      </c>
      <c r="C1281" s="5">
        <v>3</v>
      </c>
      <c r="D1281" s="6">
        <v>46107.333333333336</v>
      </c>
      <c r="E1281" s="15">
        <f t="shared" si="38"/>
        <v>0</v>
      </c>
      <c r="F1281" s="10">
        <v>0</v>
      </c>
      <c r="G1281" t="str">
        <f t="shared" si="39"/>
        <v>UPDATE WipDetails SET ForecastData = 0 WHERE WipMaster_Id IN (SELECT id FROM WipMasters WHERE issuedmonth = 'January' AND IssuedYear = 2026) AND CommitmentPeriod = 3 AND CASIN = 'B09TPJL6MZ';</v>
      </c>
    </row>
    <row r="1282" spans="1:7" ht="15.75" x14ac:dyDescent="0.25">
      <c r="A1282" s="5" t="s">
        <v>1159</v>
      </c>
      <c r="B1282" s="5">
        <v>57</v>
      </c>
      <c r="C1282" s="5">
        <v>3</v>
      </c>
      <c r="D1282" s="6">
        <v>46107.333333333336</v>
      </c>
      <c r="E1282" s="15">
        <f t="shared" si="38"/>
        <v>76</v>
      </c>
      <c r="F1282" s="10">
        <v>75.81</v>
      </c>
      <c r="G1282" t="str">
        <f t="shared" si="39"/>
        <v>UPDATE WipDetails SET ForecastData = 76 WHERE WipMaster_Id IN (SELECT id FROM WipMasters WHERE issuedmonth = 'January' AND IssuedYear = 2026) AND CommitmentPeriod = 3 AND CASIN = 'B09TPJMBW8';</v>
      </c>
    </row>
    <row r="1283" spans="1:7" ht="15.75" x14ac:dyDescent="0.25">
      <c r="A1283" s="5" t="s">
        <v>955</v>
      </c>
      <c r="B1283" s="5">
        <v>0</v>
      </c>
      <c r="C1283" s="5">
        <v>3</v>
      </c>
      <c r="D1283" s="6">
        <v>46107.333333333336</v>
      </c>
      <c r="E1283" s="15">
        <f t="shared" ref="E1283:E1346" si="40">ROUND(F1283,0)</f>
        <v>0</v>
      </c>
      <c r="F1283" s="10">
        <v>0</v>
      </c>
      <c r="G1283" t="str">
        <f t="shared" ref="G1283:G1346" si="41">"UPDATE WipDetails SET ForecastData = "&amp; E1283 &amp;" WHERE WipMaster_Id IN (SELECT id FROM WipMasters WHERE issuedmonth = 'January' AND IssuedYear = 2026) AND CommitmentPeriod = 3 AND CASIN = '"&amp; A1283 &amp;"';"</f>
        <v>UPDATE WipDetails SET ForecastData = 0 WHERE WipMaster_Id IN (SELECT id FROM WipMasters WHERE issuedmonth = 'January' AND IssuedYear = 2026) AND CommitmentPeriod = 3 AND CASIN = 'B09TPJN1MV';</v>
      </c>
    </row>
    <row r="1284" spans="1:7" ht="15.75" x14ac:dyDescent="0.25">
      <c r="A1284" s="5" t="s">
        <v>842</v>
      </c>
      <c r="B1284" s="5">
        <v>330</v>
      </c>
      <c r="C1284" s="5">
        <v>3</v>
      </c>
      <c r="D1284" s="6">
        <v>46107.333333333336</v>
      </c>
      <c r="E1284" s="15">
        <f t="shared" si="40"/>
        <v>439</v>
      </c>
      <c r="F1284" s="10">
        <v>438.9</v>
      </c>
      <c r="G1284" t="str">
        <f t="shared" si="41"/>
        <v>UPDATE WipDetails SET ForecastData = 439 WHERE WipMaster_Id IN (SELECT id FROM WipMasters WHERE issuedmonth = 'January' AND IssuedYear = 2026) AND CommitmentPeriod = 3 AND CASIN = 'B09TPJN1PG';</v>
      </c>
    </row>
    <row r="1285" spans="1:7" ht="15.75" x14ac:dyDescent="0.25">
      <c r="A1285" s="5" t="s">
        <v>1308</v>
      </c>
      <c r="B1285" s="5">
        <v>207</v>
      </c>
      <c r="C1285" s="5">
        <v>3</v>
      </c>
      <c r="D1285" s="6">
        <v>46107.333333333336</v>
      </c>
      <c r="E1285" s="15">
        <f t="shared" si="40"/>
        <v>275</v>
      </c>
      <c r="F1285" s="10">
        <v>275.31</v>
      </c>
      <c r="G1285" t="str">
        <f t="shared" si="41"/>
        <v>UPDATE WipDetails SET ForecastData = 275 WHERE WipMaster_Id IN (SELECT id FROM WipMasters WHERE issuedmonth = 'January' AND IssuedYear = 2026) AND CommitmentPeriod = 3 AND CASIN = 'B09TPJQ8QH';</v>
      </c>
    </row>
    <row r="1286" spans="1:7" ht="15.75" x14ac:dyDescent="0.25">
      <c r="A1286" s="5" t="s">
        <v>853</v>
      </c>
      <c r="B1286" s="5">
        <v>0</v>
      </c>
      <c r="C1286" s="5">
        <v>3</v>
      </c>
      <c r="D1286" s="6">
        <v>46107.333333333336</v>
      </c>
      <c r="E1286" s="15">
        <f t="shared" si="40"/>
        <v>0</v>
      </c>
      <c r="F1286" s="10">
        <v>0</v>
      </c>
      <c r="G1286" t="str">
        <f t="shared" si="41"/>
        <v>UPDATE WipDetails SET ForecastData = 0 WHERE WipMaster_Id IN (SELECT id FROM WipMasters WHERE issuedmonth = 'January' AND IssuedYear = 2026) AND CommitmentPeriod = 3 AND CASIN = 'B09TPJRC5D';</v>
      </c>
    </row>
    <row r="1287" spans="1:7" ht="15.75" x14ac:dyDescent="0.25">
      <c r="A1287" s="5" t="s">
        <v>975</v>
      </c>
      <c r="B1287" s="5">
        <v>0</v>
      </c>
      <c r="C1287" s="5">
        <v>3</v>
      </c>
      <c r="D1287" s="6">
        <v>46107.333333333336</v>
      </c>
      <c r="E1287" s="15">
        <f t="shared" si="40"/>
        <v>0</v>
      </c>
      <c r="F1287" s="10">
        <v>0</v>
      </c>
      <c r="G1287" t="str">
        <f t="shared" si="41"/>
        <v>UPDATE WipDetails SET ForecastData = 0 WHERE WipMaster_Id IN (SELECT id FROM WipMasters WHERE issuedmonth = 'January' AND IssuedYear = 2026) AND CommitmentPeriod = 3 AND CASIN = 'B09TPJRCL6';</v>
      </c>
    </row>
    <row r="1288" spans="1:7" ht="15.75" x14ac:dyDescent="0.25">
      <c r="A1288" s="5" t="s">
        <v>856</v>
      </c>
      <c r="B1288" s="5">
        <v>0</v>
      </c>
      <c r="C1288" s="5">
        <v>3</v>
      </c>
      <c r="D1288" s="6">
        <v>46107.333333333336</v>
      </c>
      <c r="E1288" s="15">
        <f t="shared" si="40"/>
        <v>0</v>
      </c>
      <c r="F1288" s="10">
        <v>0</v>
      </c>
      <c r="G1288" t="str">
        <f t="shared" si="41"/>
        <v>UPDATE WipDetails SET ForecastData = 0 WHERE WipMaster_Id IN (SELECT id FROM WipMasters WHERE issuedmonth = 'January' AND IssuedYear = 2026) AND CommitmentPeriod = 3 AND CASIN = 'B09TPJS37D';</v>
      </c>
    </row>
    <row r="1289" spans="1:7" ht="15.75" x14ac:dyDescent="0.25">
      <c r="A1289" s="5" t="s">
        <v>806</v>
      </c>
      <c r="B1289" s="5">
        <v>0</v>
      </c>
      <c r="C1289" s="5">
        <v>3</v>
      </c>
      <c r="D1289" s="6">
        <v>46107.333333333336</v>
      </c>
      <c r="E1289" s="15">
        <f t="shared" si="40"/>
        <v>0</v>
      </c>
      <c r="F1289" s="10">
        <v>0</v>
      </c>
      <c r="G1289" t="str">
        <f t="shared" si="41"/>
        <v>UPDATE WipDetails SET ForecastData = 0 WHERE WipMaster_Id IN (SELECT id FROM WipMasters WHERE issuedmonth = 'January' AND IssuedYear = 2026) AND CommitmentPeriod = 3 AND CASIN = 'B09TPJS3DL';</v>
      </c>
    </row>
    <row r="1290" spans="1:7" ht="15.75" x14ac:dyDescent="0.25">
      <c r="A1290" s="5" t="s">
        <v>859</v>
      </c>
      <c r="B1290" s="5">
        <v>0</v>
      </c>
      <c r="C1290" s="5">
        <v>3</v>
      </c>
      <c r="D1290" s="6">
        <v>46107.333333333336</v>
      </c>
      <c r="E1290" s="15">
        <f t="shared" si="40"/>
        <v>0</v>
      </c>
      <c r="F1290" s="10">
        <v>0</v>
      </c>
      <c r="G1290" t="str">
        <f t="shared" si="41"/>
        <v>UPDATE WipDetails SET ForecastData = 0 WHERE WipMaster_Id IN (SELECT id FROM WipMasters WHERE issuedmonth = 'January' AND IssuedYear = 2026) AND CommitmentPeriod = 3 AND CASIN = 'B09TPJS3G9';</v>
      </c>
    </row>
    <row r="1291" spans="1:7" ht="15.75" x14ac:dyDescent="0.25">
      <c r="A1291" s="5" t="s">
        <v>1042</v>
      </c>
      <c r="B1291" s="5">
        <v>0</v>
      </c>
      <c r="C1291" s="5">
        <v>3</v>
      </c>
      <c r="D1291" s="6">
        <v>46107.333333333336</v>
      </c>
      <c r="E1291" s="15">
        <f t="shared" si="40"/>
        <v>0</v>
      </c>
      <c r="F1291" s="10">
        <v>0</v>
      </c>
      <c r="G1291" t="str">
        <f t="shared" si="41"/>
        <v>UPDATE WipDetails SET ForecastData = 0 WHERE WipMaster_Id IN (SELECT id FROM WipMasters WHERE issuedmonth = 'January' AND IssuedYear = 2026) AND CommitmentPeriod = 3 AND CASIN = 'B09TPJS3GB';</v>
      </c>
    </row>
    <row r="1292" spans="1:7" ht="15.75" x14ac:dyDescent="0.25">
      <c r="A1292" s="5" t="s">
        <v>1292</v>
      </c>
      <c r="B1292" s="5">
        <v>171</v>
      </c>
      <c r="C1292" s="5">
        <v>3</v>
      </c>
      <c r="D1292" s="6">
        <v>46107.333333333336</v>
      </c>
      <c r="E1292" s="15">
        <f t="shared" si="40"/>
        <v>227</v>
      </c>
      <c r="F1292" s="10">
        <v>227.43</v>
      </c>
      <c r="G1292" t="str">
        <f t="shared" si="41"/>
        <v>UPDATE WipDetails SET ForecastData = 227 WHERE WipMaster_Id IN (SELECT id FROM WipMasters WHERE issuedmonth = 'January' AND IssuedYear = 2026) AND CommitmentPeriod = 3 AND CASIN = 'B09TPJS41B';</v>
      </c>
    </row>
    <row r="1293" spans="1:7" ht="15.75" x14ac:dyDescent="0.25">
      <c r="A1293" s="5" t="s">
        <v>772</v>
      </c>
      <c r="B1293" s="5">
        <v>0</v>
      </c>
      <c r="C1293" s="5">
        <v>3</v>
      </c>
      <c r="D1293" s="6">
        <v>46107.333333333336</v>
      </c>
      <c r="E1293" s="15">
        <f t="shared" si="40"/>
        <v>0</v>
      </c>
      <c r="F1293" s="10">
        <v>0</v>
      </c>
      <c r="G1293" t="str">
        <f t="shared" si="41"/>
        <v>UPDATE WipDetails SET ForecastData = 0 WHERE WipMaster_Id IN (SELECT id FROM WipMasters WHERE issuedmonth = 'January' AND IssuedYear = 2026) AND CommitmentPeriod = 3 AND CASIN = 'B09TPJS8B1';</v>
      </c>
    </row>
    <row r="1294" spans="1:7" ht="15.75" x14ac:dyDescent="0.25">
      <c r="A1294" s="5" t="s">
        <v>808</v>
      </c>
      <c r="B1294" s="5">
        <v>450</v>
      </c>
      <c r="C1294" s="5">
        <v>3</v>
      </c>
      <c r="D1294" s="6">
        <v>46107.333333333336</v>
      </c>
      <c r="E1294" s="15">
        <f t="shared" si="40"/>
        <v>599</v>
      </c>
      <c r="F1294" s="10">
        <v>598.5</v>
      </c>
      <c r="G1294" t="str">
        <f t="shared" si="41"/>
        <v>UPDATE WipDetails SET ForecastData = 599 WHERE WipMaster_Id IN (SELECT id FROM WipMasters WHERE issuedmonth = 'January' AND IssuedYear = 2026) AND CommitmentPeriod = 3 AND CASIN = 'B09TPJS8CX';</v>
      </c>
    </row>
    <row r="1295" spans="1:7" ht="15.75" x14ac:dyDescent="0.25">
      <c r="A1295" s="5" t="s">
        <v>773</v>
      </c>
      <c r="B1295" s="5">
        <v>0</v>
      </c>
      <c r="C1295" s="5">
        <v>3</v>
      </c>
      <c r="D1295" s="6">
        <v>46107.333333333336</v>
      </c>
      <c r="E1295" s="15">
        <f t="shared" si="40"/>
        <v>0</v>
      </c>
      <c r="F1295" s="10">
        <v>0</v>
      </c>
      <c r="G1295" t="str">
        <f t="shared" si="41"/>
        <v>UPDATE WipDetails SET ForecastData = 0 WHERE WipMaster_Id IN (SELECT id FROM WipMasters WHERE issuedmonth = 'January' AND IssuedYear = 2026) AND CommitmentPeriod = 3 AND CASIN = 'B09TPJS8DZ';</v>
      </c>
    </row>
    <row r="1296" spans="1:7" ht="15.75" x14ac:dyDescent="0.25">
      <c r="A1296" s="5" t="s">
        <v>1013</v>
      </c>
      <c r="B1296" s="5">
        <v>0</v>
      </c>
      <c r="C1296" s="5">
        <v>3</v>
      </c>
      <c r="D1296" s="6">
        <v>46107.333333333336</v>
      </c>
      <c r="E1296" s="15">
        <f t="shared" si="40"/>
        <v>0</v>
      </c>
      <c r="F1296" s="10">
        <v>0</v>
      </c>
      <c r="G1296" t="str">
        <f t="shared" si="41"/>
        <v>UPDATE WipDetails SET ForecastData = 0 WHERE WipMaster_Id IN (SELECT id FROM WipMasters WHERE issuedmonth = 'January' AND IssuedYear = 2026) AND CommitmentPeriod = 3 AND CASIN = 'B09TPJT21H';</v>
      </c>
    </row>
    <row r="1297" spans="1:7" ht="15.75" x14ac:dyDescent="0.25">
      <c r="A1297" s="5" t="s">
        <v>798</v>
      </c>
      <c r="B1297" s="5">
        <v>0</v>
      </c>
      <c r="C1297" s="5">
        <v>3</v>
      </c>
      <c r="D1297" s="6">
        <v>46107.333333333336</v>
      </c>
      <c r="E1297" s="15">
        <f t="shared" si="40"/>
        <v>0</v>
      </c>
      <c r="F1297" s="10">
        <v>0</v>
      </c>
      <c r="G1297" t="str">
        <f t="shared" si="41"/>
        <v>UPDATE WipDetails SET ForecastData = 0 WHERE WipMaster_Id IN (SELECT id FROM WipMasters WHERE issuedmonth = 'January' AND IssuedYear = 2026) AND CommitmentPeriod = 3 AND CASIN = 'B09TPJT23C';</v>
      </c>
    </row>
    <row r="1298" spans="1:7" ht="15.75" x14ac:dyDescent="0.25">
      <c r="A1298" s="5" t="s">
        <v>822</v>
      </c>
      <c r="B1298" s="5">
        <v>360</v>
      </c>
      <c r="C1298" s="5">
        <v>3</v>
      </c>
      <c r="D1298" s="6">
        <v>46107.333333333336</v>
      </c>
      <c r="E1298" s="15">
        <f t="shared" si="40"/>
        <v>479</v>
      </c>
      <c r="F1298" s="10">
        <v>478.8</v>
      </c>
      <c r="G1298" t="str">
        <f t="shared" si="41"/>
        <v>UPDATE WipDetails SET ForecastData = 479 WHERE WipMaster_Id IN (SELECT id FROM WipMasters WHERE issuedmonth = 'January' AND IssuedYear = 2026) AND CommitmentPeriod = 3 AND CASIN = 'B09TPJT25G';</v>
      </c>
    </row>
    <row r="1299" spans="1:7" ht="15.75" x14ac:dyDescent="0.25">
      <c r="A1299" s="5" t="s">
        <v>1196</v>
      </c>
      <c r="B1299" s="5">
        <v>266</v>
      </c>
      <c r="C1299" s="5">
        <v>3</v>
      </c>
      <c r="D1299" s="6">
        <v>46107.333333333336</v>
      </c>
      <c r="E1299" s="15">
        <f t="shared" si="40"/>
        <v>354</v>
      </c>
      <c r="F1299" s="10">
        <v>353.78</v>
      </c>
      <c r="G1299" t="str">
        <f t="shared" si="41"/>
        <v>UPDATE WipDetails SET ForecastData = 354 WHERE WipMaster_Id IN (SELECT id FROM WipMasters WHERE issuedmonth = 'January' AND IssuedYear = 2026) AND CommitmentPeriod = 3 AND CASIN = 'B09TPJT4CP';</v>
      </c>
    </row>
    <row r="1300" spans="1:7" ht="15.75" x14ac:dyDescent="0.25">
      <c r="A1300" s="5" t="s">
        <v>1193</v>
      </c>
      <c r="B1300" s="5">
        <v>46</v>
      </c>
      <c r="C1300" s="5">
        <v>3</v>
      </c>
      <c r="D1300" s="6">
        <v>46107.333333333336</v>
      </c>
      <c r="E1300" s="15">
        <f t="shared" si="40"/>
        <v>61</v>
      </c>
      <c r="F1300" s="10">
        <v>61.18</v>
      </c>
      <c r="G1300" t="str">
        <f t="shared" si="41"/>
        <v>UPDATE WipDetails SET ForecastData = 61 WHERE WipMaster_Id IN (SELECT id FROM WipMasters WHERE issuedmonth = 'January' AND IssuedYear = 2026) AND CommitmentPeriod = 3 AND CASIN = 'B09TPJT4WD';</v>
      </c>
    </row>
    <row r="1301" spans="1:7" ht="15.75" x14ac:dyDescent="0.25">
      <c r="A1301" s="5" t="s">
        <v>1298</v>
      </c>
      <c r="B1301" s="5">
        <v>114</v>
      </c>
      <c r="C1301" s="5">
        <v>3</v>
      </c>
      <c r="D1301" s="6">
        <v>46107.333333333336</v>
      </c>
      <c r="E1301" s="15">
        <f t="shared" si="40"/>
        <v>152</v>
      </c>
      <c r="F1301" s="10">
        <v>151.62</v>
      </c>
      <c r="G1301" t="str">
        <f t="shared" si="41"/>
        <v>UPDATE WipDetails SET ForecastData = 152 WHERE WipMaster_Id IN (SELECT id FROM WipMasters WHERE issuedmonth = 'January' AND IssuedYear = 2026) AND CommitmentPeriod = 3 AND CASIN = 'B09TPJT4WF';</v>
      </c>
    </row>
    <row r="1302" spans="1:7" ht="15.75" x14ac:dyDescent="0.25">
      <c r="A1302" s="5" t="s">
        <v>1170</v>
      </c>
      <c r="B1302" s="5">
        <v>76</v>
      </c>
      <c r="C1302" s="5">
        <v>3</v>
      </c>
      <c r="D1302" s="6">
        <v>46107.333333333336</v>
      </c>
      <c r="E1302" s="15">
        <f t="shared" si="40"/>
        <v>101</v>
      </c>
      <c r="F1302" s="10">
        <v>101.08</v>
      </c>
      <c r="G1302" t="str">
        <f t="shared" si="41"/>
        <v>UPDATE WipDetails SET ForecastData = 101 WHERE WipMaster_Id IN (SELECT id FROM WipMasters WHERE issuedmonth = 'January' AND IssuedYear = 2026) AND CommitmentPeriod = 3 AND CASIN = 'B09TPJV9FY';</v>
      </c>
    </row>
    <row r="1303" spans="1:7" ht="15.75" x14ac:dyDescent="0.25">
      <c r="A1303" s="5" t="s">
        <v>767</v>
      </c>
      <c r="B1303" s="5">
        <v>0</v>
      </c>
      <c r="C1303" s="5">
        <v>3</v>
      </c>
      <c r="D1303" s="6">
        <v>46107.333333333336</v>
      </c>
      <c r="E1303" s="15">
        <f t="shared" si="40"/>
        <v>0</v>
      </c>
      <c r="F1303" s="10">
        <v>0</v>
      </c>
      <c r="G1303" t="str">
        <f t="shared" si="41"/>
        <v>UPDATE WipDetails SET ForecastData = 0 WHERE WipMaster_Id IN (SELECT id FROM WipMasters WHERE issuedmonth = 'January' AND IssuedYear = 2026) AND CommitmentPeriod = 3 AND CASIN = 'B09TPJV9JP';</v>
      </c>
    </row>
    <row r="1304" spans="1:7" ht="15.75" x14ac:dyDescent="0.25">
      <c r="A1304" s="5" t="s">
        <v>992</v>
      </c>
      <c r="B1304" s="5">
        <v>0</v>
      </c>
      <c r="C1304" s="5">
        <v>3</v>
      </c>
      <c r="D1304" s="6">
        <v>46107.333333333336</v>
      </c>
      <c r="E1304" s="15">
        <f t="shared" si="40"/>
        <v>0</v>
      </c>
      <c r="F1304" s="10">
        <v>0</v>
      </c>
      <c r="G1304" t="str">
        <f t="shared" si="41"/>
        <v>UPDATE WipDetails SET ForecastData = 0 WHERE WipMaster_Id IN (SELECT id FROM WipMasters WHERE issuedmonth = 'January' AND IssuedYear = 2026) AND CommitmentPeriod = 3 AND CASIN = 'B09TPJVC3B';</v>
      </c>
    </row>
    <row r="1305" spans="1:7" ht="15.75" x14ac:dyDescent="0.25">
      <c r="A1305" s="5" t="s">
        <v>985</v>
      </c>
      <c r="B1305" s="5">
        <v>0</v>
      </c>
      <c r="C1305" s="5">
        <v>3</v>
      </c>
      <c r="D1305" s="6">
        <v>46107.333333333336</v>
      </c>
      <c r="E1305" s="15">
        <f t="shared" si="40"/>
        <v>0</v>
      </c>
      <c r="F1305" s="10">
        <v>0</v>
      </c>
      <c r="G1305" t="str">
        <f t="shared" si="41"/>
        <v>UPDATE WipDetails SET ForecastData = 0 WHERE WipMaster_Id IN (SELECT id FROM WipMasters WHERE issuedmonth = 'January' AND IssuedYear = 2026) AND CommitmentPeriod = 3 AND CASIN = 'B09TPJVSQK';</v>
      </c>
    </row>
    <row r="1306" spans="1:7" ht="15.75" x14ac:dyDescent="0.25">
      <c r="A1306" s="5" t="s">
        <v>1044</v>
      </c>
      <c r="B1306" s="5">
        <v>0</v>
      </c>
      <c r="C1306" s="5">
        <v>3</v>
      </c>
      <c r="D1306" s="6">
        <v>46107.333333333336</v>
      </c>
      <c r="E1306" s="15">
        <f t="shared" si="40"/>
        <v>0</v>
      </c>
      <c r="F1306" s="10">
        <v>0</v>
      </c>
      <c r="G1306" t="str">
        <f t="shared" si="41"/>
        <v>UPDATE WipDetails SET ForecastData = 0 WHERE WipMaster_Id IN (SELECT id FROM WipMasters WHERE issuedmonth = 'January' AND IssuedYear = 2026) AND CommitmentPeriod = 3 AND CASIN = 'B09TPJVT1S';</v>
      </c>
    </row>
    <row r="1307" spans="1:7" ht="15.75" x14ac:dyDescent="0.25">
      <c r="A1307" s="5" t="s">
        <v>910</v>
      </c>
      <c r="B1307" s="5">
        <v>0</v>
      </c>
      <c r="C1307" s="5">
        <v>3</v>
      </c>
      <c r="D1307" s="6">
        <v>46107.333333333336</v>
      </c>
      <c r="E1307" s="15">
        <f t="shared" si="40"/>
        <v>0</v>
      </c>
      <c r="F1307" s="10">
        <v>0</v>
      </c>
      <c r="G1307" t="str">
        <f t="shared" si="41"/>
        <v>UPDATE WipDetails SET ForecastData = 0 WHERE WipMaster_Id IN (SELECT id FROM WipMasters WHERE issuedmonth = 'January' AND IssuedYear = 2026) AND CommitmentPeriod = 3 AND CASIN = 'B09TPJWP9F';</v>
      </c>
    </row>
    <row r="1308" spans="1:7" ht="15.75" x14ac:dyDescent="0.25">
      <c r="A1308" s="5" t="s">
        <v>1050</v>
      </c>
      <c r="B1308" s="5">
        <v>0</v>
      </c>
      <c r="C1308" s="5">
        <v>3</v>
      </c>
      <c r="D1308" s="6">
        <v>46107.333333333336</v>
      </c>
      <c r="E1308" s="15">
        <f t="shared" si="40"/>
        <v>0</v>
      </c>
      <c r="F1308" s="10">
        <v>0</v>
      </c>
      <c r="G1308" t="str">
        <f t="shared" si="41"/>
        <v>UPDATE WipDetails SET ForecastData = 0 WHERE WipMaster_Id IN (SELECT id FROM WipMasters WHERE issuedmonth = 'January' AND IssuedYear = 2026) AND CommitmentPeriod = 3 AND CASIN = 'B09TPJX35W';</v>
      </c>
    </row>
    <row r="1309" spans="1:7" ht="15.75" x14ac:dyDescent="0.25">
      <c r="A1309" s="5" t="s">
        <v>1054</v>
      </c>
      <c r="B1309" s="5">
        <v>0</v>
      </c>
      <c r="C1309" s="5">
        <v>3</v>
      </c>
      <c r="D1309" s="6">
        <v>46107.333333333336</v>
      </c>
      <c r="E1309" s="15">
        <f t="shared" si="40"/>
        <v>0</v>
      </c>
      <c r="F1309" s="10">
        <v>0</v>
      </c>
      <c r="G1309" t="str">
        <f t="shared" si="41"/>
        <v>UPDATE WipDetails SET ForecastData = 0 WHERE WipMaster_Id IN (SELECT id FROM WipMasters WHERE issuedmonth = 'January' AND IssuedYear = 2026) AND CommitmentPeriod = 3 AND CASIN = 'B09TPJX3PS';</v>
      </c>
    </row>
    <row r="1310" spans="1:7" ht="15.75" x14ac:dyDescent="0.25">
      <c r="A1310" s="5" t="s">
        <v>1047</v>
      </c>
      <c r="B1310" s="5">
        <v>0</v>
      </c>
      <c r="C1310" s="5">
        <v>3</v>
      </c>
      <c r="D1310" s="6">
        <v>46107.333333333336</v>
      </c>
      <c r="E1310" s="15">
        <f t="shared" si="40"/>
        <v>0</v>
      </c>
      <c r="F1310" s="10">
        <v>0</v>
      </c>
      <c r="G1310" t="str">
        <f t="shared" si="41"/>
        <v>UPDATE WipDetails SET ForecastData = 0 WHERE WipMaster_Id IN (SELECT id FROM WipMasters WHERE issuedmonth = 'January' AND IssuedYear = 2026) AND CommitmentPeriod = 3 AND CASIN = 'B09TPJX3RV';</v>
      </c>
    </row>
    <row r="1311" spans="1:7" ht="15.75" x14ac:dyDescent="0.25">
      <c r="A1311" s="5" t="s">
        <v>979</v>
      </c>
      <c r="B1311" s="5">
        <v>390</v>
      </c>
      <c r="C1311" s="5">
        <v>3</v>
      </c>
      <c r="D1311" s="6">
        <v>46107.333333333336</v>
      </c>
      <c r="E1311" s="15">
        <f t="shared" si="40"/>
        <v>519</v>
      </c>
      <c r="F1311" s="10">
        <v>518.70000000000005</v>
      </c>
      <c r="G1311" t="str">
        <f t="shared" si="41"/>
        <v>UPDATE WipDetails SET ForecastData = 519 WHERE WipMaster_Id IN (SELECT id FROM WipMasters WHERE issuedmonth = 'January' AND IssuedYear = 2026) AND CommitmentPeriod = 3 AND CASIN = 'B09TPJX3V7';</v>
      </c>
    </row>
    <row r="1312" spans="1:7" ht="15.75" x14ac:dyDescent="0.25">
      <c r="A1312" s="5" t="s">
        <v>759</v>
      </c>
      <c r="B1312" s="5">
        <v>510</v>
      </c>
      <c r="C1312" s="5">
        <v>3</v>
      </c>
      <c r="D1312" s="6">
        <v>46107.333333333336</v>
      </c>
      <c r="E1312" s="15">
        <f t="shared" si="40"/>
        <v>678</v>
      </c>
      <c r="F1312" s="10">
        <v>678.3</v>
      </c>
      <c r="G1312" t="str">
        <f t="shared" si="41"/>
        <v>UPDATE WipDetails SET ForecastData = 678 WHERE WipMaster_Id IN (SELECT id FROM WipMasters WHERE issuedmonth = 'January' AND IssuedYear = 2026) AND CommitmentPeriod = 3 AND CASIN = 'B09TPJXFH8';</v>
      </c>
    </row>
    <row r="1313" spans="1:7" ht="15.75" x14ac:dyDescent="0.25">
      <c r="A1313" s="5" t="s">
        <v>780</v>
      </c>
      <c r="B1313" s="5">
        <v>0</v>
      </c>
      <c r="C1313" s="5">
        <v>3</v>
      </c>
      <c r="D1313" s="6">
        <v>46107.333333333336</v>
      </c>
      <c r="E1313" s="15">
        <f t="shared" si="40"/>
        <v>0</v>
      </c>
      <c r="F1313" s="10">
        <v>0</v>
      </c>
      <c r="G1313" t="str">
        <f t="shared" si="41"/>
        <v>UPDATE WipDetails SET ForecastData = 0 WHERE WipMaster_Id IN (SELECT id FROM WipMasters WHERE issuedmonth = 'January' AND IssuedYear = 2026) AND CommitmentPeriod = 3 AND CASIN = 'B09TPJXFQP';</v>
      </c>
    </row>
    <row r="1314" spans="1:7" ht="15.75" x14ac:dyDescent="0.25">
      <c r="A1314" s="5" t="s">
        <v>1306</v>
      </c>
      <c r="B1314" s="5">
        <v>152</v>
      </c>
      <c r="C1314" s="5">
        <v>3</v>
      </c>
      <c r="D1314" s="6">
        <v>46107.333333333336</v>
      </c>
      <c r="E1314" s="15">
        <f t="shared" si="40"/>
        <v>202</v>
      </c>
      <c r="F1314" s="10">
        <v>202.16</v>
      </c>
      <c r="G1314" t="str">
        <f t="shared" si="41"/>
        <v>UPDATE WipDetails SET ForecastData = 202 WHERE WipMaster_Id IN (SELECT id FROM WipMasters WHERE issuedmonth = 'January' AND IssuedYear = 2026) AND CommitmentPeriod = 3 AND CASIN = 'B09TPJXFT4';</v>
      </c>
    </row>
    <row r="1315" spans="1:7" ht="15.75" x14ac:dyDescent="0.25">
      <c r="A1315" s="5" t="s">
        <v>1004</v>
      </c>
      <c r="B1315" s="5">
        <v>0</v>
      </c>
      <c r="C1315" s="5">
        <v>3</v>
      </c>
      <c r="D1315" s="6">
        <v>46107.333333333336</v>
      </c>
      <c r="E1315" s="15">
        <f t="shared" si="40"/>
        <v>0</v>
      </c>
      <c r="F1315" s="10">
        <v>0</v>
      </c>
      <c r="G1315" t="str">
        <f t="shared" si="41"/>
        <v>UPDATE WipDetails SET ForecastData = 0 WHERE WipMaster_Id IN (SELECT id FROM WipMasters WHERE issuedmonth = 'January' AND IssuedYear = 2026) AND CommitmentPeriod = 3 AND CASIN = 'B09TPJXG5G';</v>
      </c>
    </row>
    <row r="1316" spans="1:7" ht="15.75" x14ac:dyDescent="0.25">
      <c r="A1316" s="5" t="s">
        <v>960</v>
      </c>
      <c r="B1316" s="5">
        <v>0</v>
      </c>
      <c r="C1316" s="5">
        <v>3</v>
      </c>
      <c r="D1316" s="6">
        <v>46107.333333333336</v>
      </c>
      <c r="E1316" s="15">
        <f t="shared" si="40"/>
        <v>0</v>
      </c>
      <c r="F1316" s="10">
        <v>0</v>
      </c>
      <c r="G1316" t="str">
        <f t="shared" si="41"/>
        <v>UPDATE WipDetails SET ForecastData = 0 WHERE WipMaster_Id IN (SELECT id FROM WipMasters WHERE issuedmonth = 'January' AND IssuedYear = 2026) AND CommitmentPeriod = 3 AND CASIN = 'B09TPJXG5H';</v>
      </c>
    </row>
    <row r="1317" spans="1:7" ht="15.75" x14ac:dyDescent="0.25">
      <c r="A1317" s="5" t="s">
        <v>945</v>
      </c>
      <c r="B1317" s="5">
        <v>0</v>
      </c>
      <c r="C1317" s="5">
        <v>3</v>
      </c>
      <c r="D1317" s="6">
        <v>46107.333333333336</v>
      </c>
      <c r="E1317" s="15">
        <f t="shared" si="40"/>
        <v>0</v>
      </c>
      <c r="F1317" s="10">
        <v>0</v>
      </c>
      <c r="G1317" t="str">
        <f t="shared" si="41"/>
        <v>UPDATE WipDetails SET ForecastData = 0 WHERE WipMaster_Id IN (SELECT id FROM WipMasters WHERE issuedmonth = 'January' AND IssuedYear = 2026) AND CommitmentPeriod = 3 AND CASIN = 'B09TPJXN5Q';</v>
      </c>
    </row>
    <row r="1318" spans="1:7" ht="15.75" x14ac:dyDescent="0.25">
      <c r="A1318" s="5" t="s">
        <v>777</v>
      </c>
      <c r="B1318" s="5">
        <v>0</v>
      </c>
      <c r="C1318" s="5">
        <v>3</v>
      </c>
      <c r="D1318" s="6">
        <v>46107.333333333336</v>
      </c>
      <c r="E1318" s="15">
        <f t="shared" si="40"/>
        <v>0</v>
      </c>
      <c r="F1318" s="10">
        <v>0</v>
      </c>
      <c r="G1318" t="str">
        <f t="shared" si="41"/>
        <v>UPDATE WipDetails SET ForecastData = 0 WHERE WipMaster_Id IN (SELECT id FROM WipMasters WHERE issuedmonth = 'January' AND IssuedYear = 2026) AND CommitmentPeriod = 3 AND CASIN = 'B09TPJXND6';</v>
      </c>
    </row>
    <row r="1319" spans="1:7" ht="15.75" x14ac:dyDescent="0.25">
      <c r="A1319" s="5" t="s">
        <v>914</v>
      </c>
      <c r="B1319" s="5">
        <v>0</v>
      </c>
      <c r="C1319" s="5">
        <v>3</v>
      </c>
      <c r="D1319" s="6">
        <v>46107.333333333336</v>
      </c>
      <c r="E1319" s="15">
        <f t="shared" si="40"/>
        <v>0</v>
      </c>
      <c r="F1319" s="10">
        <v>0</v>
      </c>
      <c r="G1319" t="str">
        <f t="shared" si="41"/>
        <v>UPDATE WipDetails SET ForecastData = 0 WHERE WipMaster_Id IN (SELECT id FROM WipMasters WHERE issuedmonth = 'January' AND IssuedYear = 2026) AND CommitmentPeriod = 3 AND CASIN = 'B09TPJY9C4';</v>
      </c>
    </row>
    <row r="1320" spans="1:7" ht="15.75" x14ac:dyDescent="0.25">
      <c r="A1320" s="5" t="s">
        <v>1350</v>
      </c>
      <c r="B1320" s="5">
        <v>0</v>
      </c>
      <c r="C1320" s="5">
        <v>3</v>
      </c>
      <c r="D1320" s="6">
        <v>46107.333333333336</v>
      </c>
      <c r="E1320" s="15">
        <f t="shared" si="40"/>
        <v>0</v>
      </c>
      <c r="F1320" s="10">
        <v>0</v>
      </c>
      <c r="G1320" t="str">
        <f t="shared" si="41"/>
        <v>UPDATE WipDetails SET ForecastData = 0 WHERE WipMaster_Id IN (SELECT id FROM WipMasters WHERE issuedmonth = 'January' AND IssuedYear = 2026) AND CommitmentPeriod = 3 AND CASIN = 'B09TPJY9P1';</v>
      </c>
    </row>
    <row r="1321" spans="1:7" ht="15.75" x14ac:dyDescent="0.25">
      <c r="A1321" s="5" t="s">
        <v>1015</v>
      </c>
      <c r="B1321" s="5">
        <v>0</v>
      </c>
      <c r="C1321" s="5">
        <v>3</v>
      </c>
      <c r="D1321" s="6">
        <v>46107.333333333336</v>
      </c>
      <c r="E1321" s="15">
        <f t="shared" si="40"/>
        <v>0</v>
      </c>
      <c r="F1321" s="10">
        <v>0</v>
      </c>
      <c r="G1321" t="str">
        <f t="shared" si="41"/>
        <v>UPDATE WipDetails SET ForecastData = 0 WHERE WipMaster_Id IN (SELECT id FROM WipMasters WHERE issuedmonth = 'January' AND IssuedYear = 2026) AND CommitmentPeriod = 3 AND CASIN = 'B09TPJY9Z3';</v>
      </c>
    </row>
    <row r="1322" spans="1:7" ht="15.75" x14ac:dyDescent="0.25">
      <c r="A1322" s="5" t="s">
        <v>953</v>
      </c>
      <c r="B1322" s="5">
        <v>0</v>
      </c>
      <c r="C1322" s="5">
        <v>3</v>
      </c>
      <c r="D1322" s="6">
        <v>46107.333333333336</v>
      </c>
      <c r="E1322" s="15">
        <f t="shared" si="40"/>
        <v>0</v>
      </c>
      <c r="F1322" s="10">
        <v>0</v>
      </c>
      <c r="G1322" t="str">
        <f t="shared" si="41"/>
        <v>UPDATE WipDetails SET ForecastData = 0 WHERE WipMaster_Id IN (SELECT id FROM WipMasters WHERE issuedmonth = 'January' AND IssuedYear = 2026) AND CommitmentPeriod = 3 AND CASIN = 'B09TPJZCPJ';</v>
      </c>
    </row>
    <row r="1323" spans="1:7" ht="15.75" x14ac:dyDescent="0.25">
      <c r="A1323" s="5" t="s">
        <v>747</v>
      </c>
      <c r="B1323" s="5">
        <v>300</v>
      </c>
      <c r="C1323" s="5">
        <v>3</v>
      </c>
      <c r="D1323" s="6">
        <v>46107.333333333336</v>
      </c>
      <c r="E1323" s="15">
        <f t="shared" si="40"/>
        <v>399</v>
      </c>
      <c r="F1323" s="10">
        <v>399</v>
      </c>
      <c r="G1323" t="str">
        <f t="shared" si="41"/>
        <v>UPDATE WipDetails SET ForecastData = 399 WHERE WipMaster_Id IN (SELECT id FROM WipMasters WHERE issuedmonth = 'January' AND IssuedYear = 2026) AND CommitmentPeriod = 3 AND CASIN = 'B09TPJZCW3';</v>
      </c>
    </row>
    <row r="1324" spans="1:7" ht="15.75" x14ac:dyDescent="0.25">
      <c r="A1324" s="5" t="s">
        <v>547</v>
      </c>
      <c r="B1324" s="5">
        <v>0</v>
      </c>
      <c r="C1324" s="5">
        <v>3</v>
      </c>
      <c r="D1324" s="6">
        <v>46107.333333333336</v>
      </c>
      <c r="E1324" s="15">
        <f t="shared" si="40"/>
        <v>0</v>
      </c>
      <c r="F1324" s="10">
        <v>0</v>
      </c>
      <c r="G1324" t="str">
        <f t="shared" si="41"/>
        <v>UPDATE WipDetails SET ForecastData = 0 WHERE WipMaster_Id IN (SELECT id FROM WipMasters WHERE issuedmonth = 'January' AND IssuedYear = 2026) AND CommitmentPeriod = 3 AND CASIN = 'B09TPJZFK4';</v>
      </c>
    </row>
    <row r="1325" spans="1:7" ht="15.75" x14ac:dyDescent="0.25">
      <c r="A1325" s="5" t="s">
        <v>530</v>
      </c>
      <c r="B1325" s="5">
        <v>0</v>
      </c>
      <c r="C1325" s="5">
        <v>3</v>
      </c>
      <c r="D1325" s="6">
        <v>46107.333333333336</v>
      </c>
      <c r="E1325" s="15">
        <f t="shared" si="40"/>
        <v>0</v>
      </c>
      <c r="F1325" s="10">
        <v>0</v>
      </c>
      <c r="G1325" t="str">
        <f t="shared" si="41"/>
        <v>UPDATE WipDetails SET ForecastData = 0 WHERE WipMaster_Id IN (SELECT id FROM WipMasters WHERE issuedmonth = 'January' AND IssuedYear = 2026) AND CommitmentPeriod = 3 AND CASIN = 'B09TPJZFNM';</v>
      </c>
    </row>
    <row r="1326" spans="1:7" ht="15.75" x14ac:dyDescent="0.25">
      <c r="A1326" s="5" t="s">
        <v>1185</v>
      </c>
      <c r="B1326" s="5">
        <v>152</v>
      </c>
      <c r="C1326" s="5">
        <v>3</v>
      </c>
      <c r="D1326" s="6">
        <v>46107.333333333336</v>
      </c>
      <c r="E1326" s="15">
        <f t="shared" si="40"/>
        <v>202</v>
      </c>
      <c r="F1326" s="10">
        <v>202.16</v>
      </c>
      <c r="G1326" t="str">
        <f t="shared" si="41"/>
        <v>UPDATE WipDetails SET ForecastData = 202 WHERE WipMaster_Id IN (SELECT id FROM WipMasters WHERE issuedmonth = 'January' AND IssuedYear = 2026) AND CommitmentPeriod = 3 AND CASIN = 'B09TPJZHGT';</v>
      </c>
    </row>
    <row r="1327" spans="1:7" ht="15.75" x14ac:dyDescent="0.25">
      <c r="A1327" s="5" t="s">
        <v>1316</v>
      </c>
      <c r="B1327" s="5">
        <v>0</v>
      </c>
      <c r="C1327" s="5">
        <v>3</v>
      </c>
      <c r="D1327" s="6">
        <v>46107.333333333336</v>
      </c>
      <c r="E1327" s="15">
        <f t="shared" si="40"/>
        <v>0</v>
      </c>
      <c r="F1327" s="10">
        <v>0</v>
      </c>
      <c r="G1327" t="str">
        <f t="shared" si="41"/>
        <v>UPDATE WipDetails SET ForecastData = 0 WHERE WipMaster_Id IN (SELECT id FROM WipMasters WHERE issuedmonth = 'January' AND IssuedYear = 2026) AND CommitmentPeriod = 3 AND CASIN = 'B09TPJZKS5';</v>
      </c>
    </row>
    <row r="1328" spans="1:7" ht="15.75" x14ac:dyDescent="0.25">
      <c r="A1328" s="5" t="s">
        <v>980</v>
      </c>
      <c r="B1328" s="5">
        <v>630</v>
      </c>
      <c r="C1328" s="5">
        <v>3</v>
      </c>
      <c r="D1328" s="6">
        <v>46107.333333333336</v>
      </c>
      <c r="E1328" s="15">
        <f t="shared" si="40"/>
        <v>838</v>
      </c>
      <c r="F1328" s="10">
        <v>837.9</v>
      </c>
      <c r="G1328" t="str">
        <f t="shared" si="41"/>
        <v>UPDATE WipDetails SET ForecastData = 838 WHERE WipMaster_Id IN (SELECT id FROM WipMasters WHERE issuedmonth = 'January' AND IssuedYear = 2026) AND CommitmentPeriod = 3 AND CASIN = 'B09TPJZM3F';</v>
      </c>
    </row>
    <row r="1329" spans="1:7" ht="15.75" x14ac:dyDescent="0.25">
      <c r="A1329" s="5" t="s">
        <v>1060</v>
      </c>
      <c r="B1329" s="5">
        <v>30</v>
      </c>
      <c r="C1329" s="5">
        <v>3</v>
      </c>
      <c r="D1329" s="6">
        <v>46107.333333333336</v>
      </c>
      <c r="E1329" s="15">
        <f t="shared" si="40"/>
        <v>40</v>
      </c>
      <c r="F1329" s="10">
        <v>39.9</v>
      </c>
      <c r="G1329" t="str">
        <f t="shared" si="41"/>
        <v>UPDATE WipDetails SET ForecastData = 40 WHERE WipMaster_Id IN (SELECT id FROM WipMasters WHERE issuedmonth = 'January' AND IssuedYear = 2026) AND CommitmentPeriod = 3 AND CASIN = 'B09TPJZMKF';</v>
      </c>
    </row>
    <row r="1330" spans="1:7" ht="15.75" x14ac:dyDescent="0.25">
      <c r="A1330" s="5" t="s">
        <v>958</v>
      </c>
      <c r="B1330" s="5">
        <v>0</v>
      </c>
      <c r="C1330" s="5">
        <v>3</v>
      </c>
      <c r="D1330" s="6">
        <v>46107.333333333336</v>
      </c>
      <c r="E1330" s="15">
        <f t="shared" si="40"/>
        <v>0</v>
      </c>
      <c r="F1330" s="10">
        <v>0</v>
      </c>
      <c r="G1330" t="str">
        <f t="shared" si="41"/>
        <v>UPDATE WipDetails SET ForecastData = 0 WHERE WipMaster_Id IN (SELECT id FROM WipMasters WHERE issuedmonth = 'January' AND IssuedYear = 2026) AND CommitmentPeriod = 3 AND CASIN = 'B09TPJZMMP';</v>
      </c>
    </row>
    <row r="1331" spans="1:7" ht="15.75" x14ac:dyDescent="0.25">
      <c r="A1331" s="5" t="s">
        <v>1018</v>
      </c>
      <c r="B1331" s="5">
        <v>0</v>
      </c>
      <c r="C1331" s="5">
        <v>3</v>
      </c>
      <c r="D1331" s="6">
        <v>46107.333333333336</v>
      </c>
      <c r="E1331" s="15">
        <f t="shared" si="40"/>
        <v>0</v>
      </c>
      <c r="F1331" s="10">
        <v>0</v>
      </c>
      <c r="G1331" t="str">
        <f t="shared" si="41"/>
        <v>UPDATE WipDetails SET ForecastData = 0 WHERE WipMaster_Id IN (SELECT id FROM WipMasters WHERE issuedmonth = 'January' AND IssuedYear = 2026) AND CommitmentPeriod = 3 AND CASIN = 'B09TPJZMS2';</v>
      </c>
    </row>
    <row r="1332" spans="1:7" ht="15.75" x14ac:dyDescent="0.25">
      <c r="A1332" s="5" t="s">
        <v>762</v>
      </c>
      <c r="B1332" s="5">
        <v>60</v>
      </c>
      <c r="C1332" s="5">
        <v>3</v>
      </c>
      <c r="D1332" s="6">
        <v>46107.333333333336</v>
      </c>
      <c r="E1332" s="15">
        <f t="shared" si="40"/>
        <v>80</v>
      </c>
      <c r="F1332" s="10">
        <v>79.8</v>
      </c>
      <c r="G1332" t="str">
        <f t="shared" si="41"/>
        <v>UPDATE WipDetails SET ForecastData = 80 WHERE WipMaster_Id IN (SELECT id FROM WipMasters WHERE issuedmonth = 'January' AND IssuedYear = 2026) AND CommitmentPeriod = 3 AND CASIN = 'B09TPJZRJF';</v>
      </c>
    </row>
    <row r="1333" spans="1:7" ht="15.75" x14ac:dyDescent="0.25">
      <c r="A1333" s="5" t="s">
        <v>1191</v>
      </c>
      <c r="B1333" s="5">
        <v>76</v>
      </c>
      <c r="C1333" s="5">
        <v>3</v>
      </c>
      <c r="D1333" s="6">
        <v>46107.333333333336</v>
      </c>
      <c r="E1333" s="15">
        <f t="shared" si="40"/>
        <v>101</v>
      </c>
      <c r="F1333" s="10">
        <v>101.08</v>
      </c>
      <c r="G1333" t="str">
        <f t="shared" si="41"/>
        <v>UPDATE WipDetails SET ForecastData = 101 WHERE WipMaster_Id IN (SELECT id FROM WipMasters WHERE issuedmonth = 'January' AND IssuedYear = 2026) AND CommitmentPeriod = 3 AND CASIN = 'B09TPK12QQ';</v>
      </c>
    </row>
    <row r="1334" spans="1:7" ht="15.75" x14ac:dyDescent="0.25">
      <c r="A1334" s="5" t="s">
        <v>1179</v>
      </c>
      <c r="B1334" s="5">
        <v>92</v>
      </c>
      <c r="C1334" s="5">
        <v>3</v>
      </c>
      <c r="D1334" s="6">
        <v>46107.333333333336</v>
      </c>
      <c r="E1334" s="15">
        <f t="shared" si="40"/>
        <v>122</v>
      </c>
      <c r="F1334" s="10">
        <v>122.36</v>
      </c>
      <c r="G1334" t="str">
        <f t="shared" si="41"/>
        <v>UPDATE WipDetails SET ForecastData = 122 WHERE WipMaster_Id IN (SELECT id FROM WipMasters WHERE issuedmonth = 'January' AND IssuedYear = 2026) AND CommitmentPeriod = 3 AND CASIN = 'B09TPK12QR';</v>
      </c>
    </row>
    <row r="1335" spans="1:7" ht="15.75" x14ac:dyDescent="0.25">
      <c r="A1335" s="5" t="s">
        <v>1324</v>
      </c>
      <c r="B1335" s="5">
        <v>0</v>
      </c>
      <c r="C1335" s="5">
        <v>3</v>
      </c>
      <c r="D1335" s="6">
        <v>46107.333333333336</v>
      </c>
      <c r="E1335" s="15">
        <f t="shared" si="40"/>
        <v>0</v>
      </c>
      <c r="F1335" s="10">
        <v>0</v>
      </c>
      <c r="G1335" t="str">
        <f t="shared" si="41"/>
        <v>UPDATE WipDetails SET ForecastData = 0 WHERE WipMaster_Id IN (SELECT id FROM WipMasters WHERE issuedmonth = 'January' AND IssuedYear = 2026) AND CommitmentPeriod = 3 AND CASIN = 'B09TPK12T2';</v>
      </c>
    </row>
    <row r="1336" spans="1:7" ht="15.75" x14ac:dyDescent="0.25">
      <c r="A1336" s="5" t="s">
        <v>1007</v>
      </c>
      <c r="B1336" s="5">
        <v>0</v>
      </c>
      <c r="C1336" s="5">
        <v>3</v>
      </c>
      <c r="D1336" s="6">
        <v>46107.333333333336</v>
      </c>
      <c r="E1336" s="15">
        <f t="shared" si="40"/>
        <v>0</v>
      </c>
      <c r="F1336" s="10">
        <v>0</v>
      </c>
      <c r="G1336" t="str">
        <f t="shared" si="41"/>
        <v>UPDATE WipDetails SET ForecastData = 0 WHERE WipMaster_Id IN (SELECT id FROM WipMasters WHERE issuedmonth = 'January' AND IssuedYear = 2026) AND CommitmentPeriod = 3 AND CASIN = 'B09TPK138L';</v>
      </c>
    </row>
    <row r="1337" spans="1:7" ht="15.75" x14ac:dyDescent="0.25">
      <c r="A1337" s="5" t="s">
        <v>987</v>
      </c>
      <c r="B1337" s="5">
        <v>0</v>
      </c>
      <c r="C1337" s="5">
        <v>3</v>
      </c>
      <c r="D1337" s="6">
        <v>46107.333333333336</v>
      </c>
      <c r="E1337" s="15">
        <f t="shared" si="40"/>
        <v>0</v>
      </c>
      <c r="F1337" s="10">
        <v>0</v>
      </c>
      <c r="G1337" t="str">
        <f t="shared" si="41"/>
        <v>UPDATE WipDetails SET ForecastData = 0 WHERE WipMaster_Id IN (SELECT id FROM WipMasters WHERE issuedmonth = 'January' AND IssuedYear = 2026) AND CommitmentPeriod = 3 AND CASIN = 'B09TPK13HG';</v>
      </c>
    </row>
    <row r="1338" spans="1:7" ht="15.75" x14ac:dyDescent="0.25">
      <c r="A1338" s="5" t="s">
        <v>1009</v>
      </c>
      <c r="B1338" s="5">
        <v>0</v>
      </c>
      <c r="C1338" s="5">
        <v>3</v>
      </c>
      <c r="D1338" s="6">
        <v>46107.333333333336</v>
      </c>
      <c r="E1338" s="15">
        <f t="shared" si="40"/>
        <v>0</v>
      </c>
      <c r="F1338" s="10">
        <v>0</v>
      </c>
      <c r="G1338" t="str">
        <f t="shared" si="41"/>
        <v>UPDATE WipDetails SET ForecastData = 0 WHERE WipMaster_Id IN (SELECT id FROM WipMasters WHERE issuedmonth = 'January' AND IssuedYear = 2026) AND CommitmentPeriod = 3 AND CASIN = 'B09TPK2MD3';</v>
      </c>
    </row>
    <row r="1339" spans="1:7" ht="15.75" x14ac:dyDescent="0.25">
      <c r="A1339" s="5" t="s">
        <v>858</v>
      </c>
      <c r="B1339" s="5">
        <v>0</v>
      </c>
      <c r="C1339" s="5">
        <v>3</v>
      </c>
      <c r="D1339" s="6">
        <v>46107.333333333336</v>
      </c>
      <c r="E1339" s="15">
        <f t="shared" si="40"/>
        <v>0</v>
      </c>
      <c r="F1339" s="10">
        <v>0</v>
      </c>
      <c r="G1339" t="str">
        <f t="shared" si="41"/>
        <v>UPDATE WipDetails SET ForecastData = 0 WHERE WipMaster_Id IN (SELECT id FROM WipMasters WHERE issuedmonth = 'January' AND IssuedYear = 2026) AND CommitmentPeriod = 3 AND CASIN = 'B09TPK2MJ4';</v>
      </c>
    </row>
    <row r="1340" spans="1:7" ht="15.75" x14ac:dyDescent="0.25">
      <c r="A1340" s="5" t="s">
        <v>1366</v>
      </c>
      <c r="B1340" s="5">
        <v>57</v>
      </c>
      <c r="C1340" s="5">
        <v>3</v>
      </c>
      <c r="D1340" s="6">
        <v>46107.333333333336</v>
      </c>
      <c r="E1340" s="15">
        <f t="shared" si="40"/>
        <v>76</v>
      </c>
      <c r="F1340" s="10">
        <v>75.81</v>
      </c>
      <c r="G1340" t="str">
        <f t="shared" si="41"/>
        <v>UPDATE WipDetails SET ForecastData = 76 WHERE WipMaster_Id IN (SELECT id FROM WipMasters WHERE issuedmonth = 'January' AND IssuedYear = 2026) AND CommitmentPeriod = 3 AND CASIN = 'B09TPK2MNL';</v>
      </c>
    </row>
    <row r="1341" spans="1:7" ht="15.75" x14ac:dyDescent="0.25">
      <c r="A1341" s="5" t="s">
        <v>1175</v>
      </c>
      <c r="B1341" s="5">
        <v>570</v>
      </c>
      <c r="C1341" s="5">
        <v>3</v>
      </c>
      <c r="D1341" s="6">
        <v>46107.333333333336</v>
      </c>
      <c r="E1341" s="15">
        <f t="shared" si="40"/>
        <v>758</v>
      </c>
      <c r="F1341" s="10">
        <v>758.1</v>
      </c>
      <c r="G1341" t="str">
        <f t="shared" si="41"/>
        <v>UPDATE WipDetails SET ForecastData = 758 WHERE WipMaster_Id IN (SELECT id FROM WipMasters WHERE issuedmonth = 'January' AND IssuedYear = 2026) AND CommitmentPeriod = 3 AND CASIN = 'B09TPK2MSL';</v>
      </c>
    </row>
    <row r="1342" spans="1:7" ht="15.75" x14ac:dyDescent="0.25">
      <c r="A1342" s="5" t="s">
        <v>870</v>
      </c>
      <c r="B1342" s="5">
        <v>0</v>
      </c>
      <c r="C1342" s="5">
        <v>3</v>
      </c>
      <c r="D1342" s="6">
        <v>46107.333333333336</v>
      </c>
      <c r="E1342" s="15">
        <f t="shared" si="40"/>
        <v>0</v>
      </c>
      <c r="F1342" s="10">
        <v>0</v>
      </c>
      <c r="G1342" t="str">
        <f t="shared" si="41"/>
        <v>UPDATE WipDetails SET ForecastData = 0 WHERE WipMaster_Id IN (SELECT id FROM WipMasters WHERE issuedmonth = 'January' AND IssuedYear = 2026) AND CommitmentPeriod = 3 AND CASIN = 'B09TPK2WYS';</v>
      </c>
    </row>
    <row r="1343" spans="1:7" ht="15.75" x14ac:dyDescent="0.25">
      <c r="A1343" s="5" t="s">
        <v>820</v>
      </c>
      <c r="B1343" s="5">
        <v>330</v>
      </c>
      <c r="C1343" s="5">
        <v>3</v>
      </c>
      <c r="D1343" s="6">
        <v>46107.333333333336</v>
      </c>
      <c r="E1343" s="15">
        <f t="shared" si="40"/>
        <v>439</v>
      </c>
      <c r="F1343" s="10">
        <v>438.9</v>
      </c>
      <c r="G1343" t="str">
        <f t="shared" si="41"/>
        <v>UPDATE WipDetails SET ForecastData = 439 WHERE WipMaster_Id IN (SELECT id FROM WipMasters WHERE issuedmonth = 'January' AND IssuedYear = 2026) AND CommitmentPeriod = 3 AND CASIN = 'B09TPK2XB6';</v>
      </c>
    </row>
    <row r="1344" spans="1:7" ht="15.75" x14ac:dyDescent="0.25">
      <c r="A1344" s="5" t="s">
        <v>1027</v>
      </c>
      <c r="B1344" s="5">
        <v>0</v>
      </c>
      <c r="C1344" s="5">
        <v>3</v>
      </c>
      <c r="D1344" s="6">
        <v>46107.333333333336</v>
      </c>
      <c r="E1344" s="15">
        <f t="shared" si="40"/>
        <v>0</v>
      </c>
      <c r="F1344" s="10">
        <v>0</v>
      </c>
      <c r="G1344" t="str">
        <f t="shared" si="41"/>
        <v>UPDATE WipDetails SET ForecastData = 0 WHERE WipMaster_Id IN (SELECT id FROM WipMasters WHERE issuedmonth = 'January' AND IssuedYear = 2026) AND CommitmentPeriod = 3 AND CASIN = 'B09TPK2XG8';</v>
      </c>
    </row>
    <row r="1345" spans="1:7" ht="15.75" x14ac:dyDescent="0.25">
      <c r="A1345" s="5" t="s">
        <v>1205</v>
      </c>
      <c r="B1345" s="5">
        <v>114</v>
      </c>
      <c r="C1345" s="5">
        <v>3</v>
      </c>
      <c r="D1345" s="6">
        <v>46107.333333333336</v>
      </c>
      <c r="E1345" s="15">
        <f t="shared" si="40"/>
        <v>152</v>
      </c>
      <c r="F1345" s="10">
        <v>151.62</v>
      </c>
      <c r="G1345" t="str">
        <f t="shared" si="41"/>
        <v>UPDATE WipDetails SET ForecastData = 152 WHERE WipMaster_Id IN (SELECT id FROM WipMasters WHERE issuedmonth = 'January' AND IssuedYear = 2026) AND CommitmentPeriod = 3 AND CASIN = 'B09TPK31SR';</v>
      </c>
    </row>
    <row r="1346" spans="1:7" ht="15.75" x14ac:dyDescent="0.25">
      <c r="A1346" s="5" t="s">
        <v>844</v>
      </c>
      <c r="B1346" s="5">
        <v>0</v>
      </c>
      <c r="C1346" s="5">
        <v>3</v>
      </c>
      <c r="D1346" s="6">
        <v>46107.333333333336</v>
      </c>
      <c r="E1346" s="15">
        <f t="shared" si="40"/>
        <v>0</v>
      </c>
      <c r="F1346" s="10">
        <v>0</v>
      </c>
      <c r="G1346" t="str">
        <f t="shared" si="41"/>
        <v>UPDATE WipDetails SET ForecastData = 0 WHERE WipMaster_Id IN (SELECT id FROM WipMasters WHERE issuedmonth = 'January' AND IssuedYear = 2026) AND CommitmentPeriod = 3 AND CASIN = 'B09TPK3HL4';</v>
      </c>
    </row>
    <row r="1347" spans="1:7" ht="15.75" x14ac:dyDescent="0.25">
      <c r="A1347" s="5" t="s">
        <v>805</v>
      </c>
      <c r="B1347" s="5">
        <v>0</v>
      </c>
      <c r="C1347" s="5">
        <v>3</v>
      </c>
      <c r="D1347" s="6">
        <v>46107.333333333336</v>
      </c>
      <c r="E1347" s="15">
        <f t="shared" ref="E1347:E1410" si="42">ROUND(F1347,0)</f>
        <v>0</v>
      </c>
      <c r="F1347" s="10">
        <v>0</v>
      </c>
      <c r="G1347" t="str">
        <f t="shared" ref="G1347:G1410" si="43">"UPDATE WipDetails SET ForecastData = "&amp; E1347 &amp;" WHERE WipMaster_Id IN (SELECT id FROM WipMasters WHERE issuedmonth = 'January' AND IssuedYear = 2026) AND CommitmentPeriod = 3 AND CASIN = '"&amp; A1347 &amp;"';"</f>
        <v>UPDATE WipDetails SET ForecastData = 0 WHERE WipMaster_Id IN (SELECT id FROM WipMasters WHERE issuedmonth = 'January' AND IssuedYear = 2026) AND CommitmentPeriod = 3 AND CASIN = 'B09TPK476G';</v>
      </c>
    </row>
    <row r="1348" spans="1:7" ht="15.75" x14ac:dyDescent="0.25">
      <c r="A1348" s="5" t="s">
        <v>1305</v>
      </c>
      <c r="B1348" s="5">
        <v>57</v>
      </c>
      <c r="C1348" s="5">
        <v>3</v>
      </c>
      <c r="D1348" s="6">
        <v>46107.333333333336</v>
      </c>
      <c r="E1348" s="15">
        <f t="shared" si="42"/>
        <v>76</v>
      </c>
      <c r="F1348" s="10">
        <v>75.81</v>
      </c>
      <c r="G1348" t="str">
        <f t="shared" si="43"/>
        <v>UPDATE WipDetails SET ForecastData = 76 WHERE WipMaster_Id IN (SELECT id FROM WipMasters WHERE issuedmonth = 'January' AND IssuedYear = 2026) AND CommitmentPeriod = 3 AND CASIN = 'B09TPK478R';</v>
      </c>
    </row>
    <row r="1349" spans="1:7" ht="15.75" x14ac:dyDescent="0.25">
      <c r="A1349" s="5" t="s">
        <v>1340</v>
      </c>
      <c r="B1349" s="5">
        <v>209</v>
      </c>
      <c r="C1349" s="5">
        <v>3</v>
      </c>
      <c r="D1349" s="6">
        <v>46107.333333333336</v>
      </c>
      <c r="E1349" s="15">
        <f t="shared" si="42"/>
        <v>278</v>
      </c>
      <c r="F1349" s="10">
        <v>277.97000000000003</v>
      </c>
      <c r="G1349" t="str">
        <f t="shared" si="43"/>
        <v>UPDATE WipDetails SET ForecastData = 278 WHERE WipMaster_Id IN (SELECT id FROM WipMasters WHERE issuedmonth = 'January' AND IssuedYear = 2026) AND CommitmentPeriod = 3 AND CASIN = 'B09TPK47C6';</v>
      </c>
    </row>
    <row r="1350" spans="1:7" ht="15.75" x14ac:dyDescent="0.25">
      <c r="A1350" s="5" t="s">
        <v>991</v>
      </c>
      <c r="B1350" s="5">
        <v>0</v>
      </c>
      <c r="C1350" s="5">
        <v>3</v>
      </c>
      <c r="D1350" s="6">
        <v>46107.333333333336</v>
      </c>
      <c r="E1350" s="15">
        <f t="shared" si="42"/>
        <v>0</v>
      </c>
      <c r="F1350" s="10">
        <v>0</v>
      </c>
      <c r="G1350" t="str">
        <f t="shared" si="43"/>
        <v>UPDATE WipDetails SET ForecastData = 0 WHERE WipMaster_Id IN (SELECT id FROM WipMasters WHERE issuedmonth = 'January' AND IssuedYear = 2026) AND CommitmentPeriod = 3 AND CASIN = 'B09TPK48YV';</v>
      </c>
    </row>
    <row r="1351" spans="1:7" ht="15.75" x14ac:dyDescent="0.25">
      <c r="A1351" s="5" t="s">
        <v>990</v>
      </c>
      <c r="B1351" s="5">
        <v>0</v>
      </c>
      <c r="C1351" s="5">
        <v>3</v>
      </c>
      <c r="D1351" s="6">
        <v>46107.333333333336</v>
      </c>
      <c r="E1351" s="15">
        <f t="shared" si="42"/>
        <v>0</v>
      </c>
      <c r="F1351" s="10">
        <v>0</v>
      </c>
      <c r="G1351" t="str">
        <f t="shared" si="43"/>
        <v>UPDATE WipDetails SET ForecastData = 0 WHERE WipMaster_Id IN (SELECT id FROM WipMasters WHERE issuedmonth = 'January' AND IssuedYear = 2026) AND CommitmentPeriod = 3 AND CASIN = 'B09TPK49DZ';</v>
      </c>
    </row>
    <row r="1352" spans="1:7" ht="15.75" x14ac:dyDescent="0.25">
      <c r="A1352" s="5" t="s">
        <v>1332</v>
      </c>
      <c r="B1352" s="5">
        <v>114</v>
      </c>
      <c r="C1352" s="5">
        <v>3</v>
      </c>
      <c r="D1352" s="6">
        <v>46107.333333333336</v>
      </c>
      <c r="E1352" s="15">
        <f t="shared" si="42"/>
        <v>152</v>
      </c>
      <c r="F1352" s="10">
        <v>151.62</v>
      </c>
      <c r="G1352" t="str">
        <f t="shared" si="43"/>
        <v>UPDATE WipDetails SET ForecastData = 152 WHERE WipMaster_Id IN (SELECT id FROM WipMasters WHERE issuedmonth = 'January' AND IssuedYear = 2026) AND CommitmentPeriod = 3 AND CASIN = 'B09TPK4BLZ';</v>
      </c>
    </row>
    <row r="1353" spans="1:7" ht="15.75" x14ac:dyDescent="0.25">
      <c r="A1353" s="5" t="s">
        <v>1364</v>
      </c>
      <c r="B1353" s="5">
        <v>133</v>
      </c>
      <c r="C1353" s="5">
        <v>3</v>
      </c>
      <c r="D1353" s="6">
        <v>46107.333333333336</v>
      </c>
      <c r="E1353" s="15">
        <f t="shared" si="42"/>
        <v>177</v>
      </c>
      <c r="F1353" s="10">
        <v>176.89</v>
      </c>
      <c r="G1353" t="str">
        <f t="shared" si="43"/>
        <v>UPDATE WipDetails SET ForecastData = 177 WHERE WipMaster_Id IN (SELECT id FROM WipMasters WHERE issuedmonth = 'January' AND IssuedYear = 2026) AND CommitmentPeriod = 3 AND CASIN = 'B09TPK4M3X';</v>
      </c>
    </row>
    <row r="1354" spans="1:7" ht="15.75" x14ac:dyDescent="0.25">
      <c r="A1354" s="5" t="s">
        <v>1177</v>
      </c>
      <c r="B1354" s="5">
        <v>646</v>
      </c>
      <c r="C1354" s="5">
        <v>3</v>
      </c>
      <c r="D1354" s="6">
        <v>46107.333333333336</v>
      </c>
      <c r="E1354" s="15">
        <f t="shared" si="42"/>
        <v>859</v>
      </c>
      <c r="F1354" s="10">
        <v>859.18000000000006</v>
      </c>
      <c r="G1354" t="str">
        <f t="shared" si="43"/>
        <v>UPDATE WipDetails SET ForecastData = 859 WHERE WipMaster_Id IN (SELECT id FROM WipMasters WHERE issuedmonth = 'January' AND IssuedYear = 2026) AND CommitmentPeriod = 3 AND CASIN = 'B09TPK4MHM';</v>
      </c>
    </row>
    <row r="1355" spans="1:7" ht="15.75" x14ac:dyDescent="0.25">
      <c r="A1355" s="5" t="s">
        <v>1195</v>
      </c>
      <c r="B1355" s="5">
        <v>133</v>
      </c>
      <c r="C1355" s="5">
        <v>3</v>
      </c>
      <c r="D1355" s="6">
        <v>46107.333333333336</v>
      </c>
      <c r="E1355" s="15">
        <f t="shared" si="42"/>
        <v>177</v>
      </c>
      <c r="F1355" s="10">
        <v>176.89</v>
      </c>
      <c r="G1355" t="str">
        <f t="shared" si="43"/>
        <v>UPDATE WipDetails SET ForecastData = 177 WHERE WipMaster_Id IN (SELECT id FROM WipMasters WHERE issuedmonth = 'January' AND IssuedYear = 2026) AND CommitmentPeriod = 3 AND CASIN = 'B09TPK4VT2';</v>
      </c>
    </row>
    <row r="1356" spans="1:7" ht="15.75" x14ac:dyDescent="0.25">
      <c r="A1356" s="5" t="s">
        <v>1029</v>
      </c>
      <c r="B1356" s="5">
        <v>0</v>
      </c>
      <c r="C1356" s="5">
        <v>3</v>
      </c>
      <c r="D1356" s="6">
        <v>46107.333333333336</v>
      </c>
      <c r="E1356" s="15">
        <f t="shared" si="42"/>
        <v>0</v>
      </c>
      <c r="F1356" s="10">
        <v>0</v>
      </c>
      <c r="G1356" t="str">
        <f t="shared" si="43"/>
        <v>UPDATE WipDetails SET ForecastData = 0 WHERE WipMaster_Id IN (SELECT id FROM WipMasters WHERE issuedmonth = 'January' AND IssuedYear = 2026) AND CommitmentPeriod = 3 AND CASIN = 'B09TPK67Q3';</v>
      </c>
    </row>
    <row r="1357" spans="1:7" ht="15.75" x14ac:dyDescent="0.25">
      <c r="A1357" s="5" t="s">
        <v>1351</v>
      </c>
      <c r="B1357" s="5">
        <v>0</v>
      </c>
      <c r="C1357" s="5">
        <v>3</v>
      </c>
      <c r="D1357" s="6">
        <v>46107.333333333336</v>
      </c>
      <c r="E1357" s="15">
        <f t="shared" si="42"/>
        <v>0</v>
      </c>
      <c r="F1357" s="10">
        <v>0</v>
      </c>
      <c r="G1357" t="str">
        <f t="shared" si="43"/>
        <v>UPDATE WipDetails SET ForecastData = 0 WHERE WipMaster_Id IN (SELECT id FROM WipMasters WHERE issuedmonth = 'January' AND IssuedYear = 2026) AND CommitmentPeriod = 3 AND CASIN = 'B09TPK68DV';</v>
      </c>
    </row>
    <row r="1358" spans="1:7" ht="15.75" x14ac:dyDescent="0.25">
      <c r="A1358" s="5" t="s">
        <v>1149</v>
      </c>
      <c r="B1358" s="5">
        <v>575</v>
      </c>
      <c r="C1358" s="5">
        <v>3</v>
      </c>
      <c r="D1358" s="6">
        <v>46107.333333333336</v>
      </c>
      <c r="E1358" s="15">
        <f t="shared" si="42"/>
        <v>765</v>
      </c>
      <c r="F1358" s="10">
        <v>764.75</v>
      </c>
      <c r="G1358" t="str">
        <f t="shared" si="43"/>
        <v>UPDATE WipDetails SET ForecastData = 765 WHERE WipMaster_Id IN (SELECT id FROM WipMasters WHERE issuedmonth = 'January' AND IssuedYear = 2026) AND CommitmentPeriod = 3 AND CASIN = 'B09TPK6DGF';</v>
      </c>
    </row>
    <row r="1359" spans="1:7" ht="15.75" x14ac:dyDescent="0.25">
      <c r="A1359" s="5" t="s">
        <v>756</v>
      </c>
      <c r="B1359" s="5">
        <v>120</v>
      </c>
      <c r="C1359" s="5">
        <v>3</v>
      </c>
      <c r="D1359" s="6">
        <v>46107.333333333336</v>
      </c>
      <c r="E1359" s="15">
        <f t="shared" si="42"/>
        <v>160</v>
      </c>
      <c r="F1359" s="10">
        <v>159.6</v>
      </c>
      <c r="G1359" t="str">
        <f t="shared" si="43"/>
        <v>UPDATE WipDetails SET ForecastData = 160 WHERE WipMaster_Id IN (SELECT id FROM WipMasters WHERE issuedmonth = 'January' AND IssuedYear = 2026) AND CommitmentPeriod = 3 AND CASIN = 'B09TPK6SW9';</v>
      </c>
    </row>
    <row r="1360" spans="1:7" ht="15.75" x14ac:dyDescent="0.25">
      <c r="A1360" s="5" t="s">
        <v>770</v>
      </c>
      <c r="B1360" s="5">
        <v>0</v>
      </c>
      <c r="C1360" s="5">
        <v>3</v>
      </c>
      <c r="D1360" s="6">
        <v>46107.333333333336</v>
      </c>
      <c r="E1360" s="15">
        <f t="shared" si="42"/>
        <v>0</v>
      </c>
      <c r="F1360" s="10">
        <v>0</v>
      </c>
      <c r="G1360" t="str">
        <f t="shared" si="43"/>
        <v>UPDATE WipDetails SET ForecastData = 0 WHERE WipMaster_Id IN (SELECT id FROM WipMasters WHERE issuedmonth = 'January' AND IssuedYear = 2026) AND CommitmentPeriod = 3 AND CASIN = 'B09TPK79SR';</v>
      </c>
    </row>
    <row r="1361" spans="1:7" ht="15.75" x14ac:dyDescent="0.25">
      <c r="A1361" s="5" t="s">
        <v>757</v>
      </c>
      <c r="B1361" s="5">
        <v>390</v>
      </c>
      <c r="C1361" s="5">
        <v>3</v>
      </c>
      <c r="D1361" s="6">
        <v>46107.333333333336</v>
      </c>
      <c r="E1361" s="15">
        <f t="shared" si="42"/>
        <v>519</v>
      </c>
      <c r="F1361" s="10">
        <v>518.70000000000005</v>
      </c>
      <c r="G1361" t="str">
        <f t="shared" si="43"/>
        <v>UPDATE WipDetails SET ForecastData = 519 WHERE WipMaster_Id IN (SELECT id FROM WipMasters WHERE issuedmonth = 'January' AND IssuedYear = 2026) AND CommitmentPeriod = 3 AND CASIN = 'B09TPK7B1K';</v>
      </c>
    </row>
    <row r="1362" spans="1:7" ht="15.75" x14ac:dyDescent="0.25">
      <c r="A1362" s="5" t="s">
        <v>1016</v>
      </c>
      <c r="B1362" s="5">
        <v>0</v>
      </c>
      <c r="C1362" s="5">
        <v>3</v>
      </c>
      <c r="D1362" s="6">
        <v>46107.333333333336</v>
      </c>
      <c r="E1362" s="15">
        <f t="shared" si="42"/>
        <v>0</v>
      </c>
      <c r="F1362" s="10">
        <v>0</v>
      </c>
      <c r="G1362" t="str">
        <f t="shared" si="43"/>
        <v>UPDATE WipDetails SET ForecastData = 0 WHERE WipMaster_Id IN (SELECT id FROM WipMasters WHERE issuedmonth = 'January' AND IssuedYear = 2026) AND CommitmentPeriod = 3 AND CASIN = 'B09TPK7LCF';</v>
      </c>
    </row>
    <row r="1363" spans="1:7" ht="15.75" x14ac:dyDescent="0.25">
      <c r="A1363" s="5" t="s">
        <v>956</v>
      </c>
      <c r="B1363" s="5">
        <v>0</v>
      </c>
      <c r="C1363" s="5">
        <v>3</v>
      </c>
      <c r="D1363" s="6">
        <v>46107.333333333336</v>
      </c>
      <c r="E1363" s="15">
        <f t="shared" si="42"/>
        <v>0</v>
      </c>
      <c r="F1363" s="10">
        <v>0</v>
      </c>
      <c r="G1363" t="str">
        <f t="shared" si="43"/>
        <v>UPDATE WipDetails SET ForecastData = 0 WHERE WipMaster_Id IN (SELECT id FROM WipMasters WHERE issuedmonth = 'January' AND IssuedYear = 2026) AND CommitmentPeriod = 3 AND CASIN = 'B09TPK7LJV';</v>
      </c>
    </row>
    <row r="1364" spans="1:7" ht="15.75" x14ac:dyDescent="0.25">
      <c r="A1364" s="5" t="s">
        <v>997</v>
      </c>
      <c r="B1364" s="5">
        <v>0</v>
      </c>
      <c r="C1364" s="5">
        <v>3</v>
      </c>
      <c r="D1364" s="6">
        <v>46107.333333333336</v>
      </c>
      <c r="E1364" s="15">
        <f t="shared" si="42"/>
        <v>0</v>
      </c>
      <c r="F1364" s="10">
        <v>0</v>
      </c>
      <c r="G1364" t="str">
        <f t="shared" si="43"/>
        <v>UPDATE WipDetails SET ForecastData = 0 WHERE WipMaster_Id IN (SELECT id FROM WipMasters WHERE issuedmonth = 'January' AND IssuedYear = 2026) AND CommitmentPeriod = 3 AND CASIN = 'B09TPK7LP1';</v>
      </c>
    </row>
    <row r="1365" spans="1:7" ht="15.75" x14ac:dyDescent="0.25">
      <c r="A1365" s="5" t="s">
        <v>1033</v>
      </c>
      <c r="B1365" s="5">
        <v>0</v>
      </c>
      <c r="C1365" s="5">
        <v>3</v>
      </c>
      <c r="D1365" s="6">
        <v>46107.333333333336</v>
      </c>
      <c r="E1365" s="15">
        <f t="shared" si="42"/>
        <v>0</v>
      </c>
      <c r="F1365" s="10">
        <v>0</v>
      </c>
      <c r="G1365" t="str">
        <f t="shared" si="43"/>
        <v>UPDATE WipDetails SET ForecastData = 0 WHERE WipMaster_Id IN (SELECT id FROM WipMasters WHERE issuedmonth = 'January' AND IssuedYear = 2026) AND CommitmentPeriod = 3 AND CASIN = 'B09TPK7LQJ';</v>
      </c>
    </row>
    <row r="1366" spans="1:7" ht="15.75" x14ac:dyDescent="0.25">
      <c r="A1366" s="5" t="s">
        <v>1082</v>
      </c>
      <c r="B1366" s="5">
        <v>0</v>
      </c>
      <c r="C1366" s="5">
        <v>3</v>
      </c>
      <c r="D1366" s="6">
        <v>46107.333333333336</v>
      </c>
      <c r="E1366" s="15">
        <f t="shared" si="42"/>
        <v>0</v>
      </c>
      <c r="F1366" s="10">
        <v>0</v>
      </c>
      <c r="G1366" t="str">
        <f t="shared" si="43"/>
        <v>UPDATE WipDetails SET ForecastData = 0 WHERE WipMaster_Id IN (SELECT id FROM WipMasters WHERE issuedmonth = 'January' AND IssuedYear = 2026) AND CommitmentPeriod = 3 AND CASIN = 'B09TPK7QHS';</v>
      </c>
    </row>
    <row r="1367" spans="1:7" ht="15.75" x14ac:dyDescent="0.25">
      <c r="A1367" s="5" t="s">
        <v>559</v>
      </c>
      <c r="B1367" s="5">
        <v>0</v>
      </c>
      <c r="C1367" s="5">
        <v>3</v>
      </c>
      <c r="D1367" s="6">
        <v>46107.333333333336</v>
      </c>
      <c r="E1367" s="15">
        <f t="shared" si="42"/>
        <v>0</v>
      </c>
      <c r="F1367" s="10">
        <v>0</v>
      </c>
      <c r="G1367" t="str">
        <f t="shared" si="43"/>
        <v>UPDATE WipDetails SET ForecastData = 0 WHERE WipMaster_Id IN (SELECT id FROM WipMasters WHERE issuedmonth = 'January' AND IssuedYear = 2026) AND CommitmentPeriod = 3 AND CASIN = 'B09TPK7SQZ';</v>
      </c>
    </row>
    <row r="1368" spans="1:7" ht="15.75" x14ac:dyDescent="0.25">
      <c r="A1368" s="5" t="s">
        <v>1070</v>
      </c>
      <c r="B1368" s="5">
        <v>0</v>
      </c>
      <c r="C1368" s="5">
        <v>3</v>
      </c>
      <c r="D1368" s="6">
        <v>46107.333333333336</v>
      </c>
      <c r="E1368" s="15">
        <f t="shared" si="42"/>
        <v>0</v>
      </c>
      <c r="F1368" s="10">
        <v>0</v>
      </c>
      <c r="G1368" t="str">
        <f t="shared" si="43"/>
        <v>UPDATE WipDetails SET ForecastData = 0 WHERE WipMaster_Id IN (SELECT id FROM WipMasters WHERE issuedmonth = 'January' AND IssuedYear = 2026) AND CommitmentPeriod = 3 AND CASIN = 'B09TPK7SWX';</v>
      </c>
    </row>
    <row r="1369" spans="1:7" ht="15.75" x14ac:dyDescent="0.25">
      <c r="A1369" s="5" t="s">
        <v>774</v>
      </c>
      <c r="B1369" s="5">
        <v>0</v>
      </c>
      <c r="C1369" s="5">
        <v>3</v>
      </c>
      <c r="D1369" s="6">
        <v>46107.333333333336</v>
      </c>
      <c r="E1369" s="15">
        <f t="shared" si="42"/>
        <v>0</v>
      </c>
      <c r="F1369" s="10">
        <v>0</v>
      </c>
      <c r="G1369" t="str">
        <f t="shared" si="43"/>
        <v>UPDATE WipDetails SET ForecastData = 0 WHERE WipMaster_Id IN (SELECT id FROM WipMasters WHERE issuedmonth = 'January' AND IssuedYear = 2026) AND CommitmentPeriod = 3 AND CASIN = 'B09TPK8166';</v>
      </c>
    </row>
    <row r="1370" spans="1:7" ht="15.75" x14ac:dyDescent="0.25">
      <c r="A1370" s="5" t="s">
        <v>802</v>
      </c>
      <c r="B1370" s="5">
        <v>0</v>
      </c>
      <c r="C1370" s="5">
        <v>3</v>
      </c>
      <c r="D1370" s="6">
        <v>46107.333333333336</v>
      </c>
      <c r="E1370" s="15">
        <f t="shared" si="42"/>
        <v>0</v>
      </c>
      <c r="F1370" s="10">
        <v>0</v>
      </c>
      <c r="G1370" t="str">
        <f t="shared" si="43"/>
        <v>UPDATE WipDetails SET ForecastData = 0 WHERE WipMaster_Id IN (SELECT id FROM WipMasters WHERE issuedmonth = 'January' AND IssuedYear = 2026) AND CommitmentPeriod = 3 AND CASIN = 'B09TPK8HHF';</v>
      </c>
    </row>
    <row r="1371" spans="1:7" ht="15.75" x14ac:dyDescent="0.25">
      <c r="A1371" s="5" t="s">
        <v>944</v>
      </c>
      <c r="B1371" s="5">
        <v>0</v>
      </c>
      <c r="C1371" s="5">
        <v>3</v>
      </c>
      <c r="D1371" s="6">
        <v>46107.333333333336</v>
      </c>
      <c r="E1371" s="15">
        <f t="shared" si="42"/>
        <v>0</v>
      </c>
      <c r="F1371" s="10">
        <v>0</v>
      </c>
      <c r="G1371" t="str">
        <f t="shared" si="43"/>
        <v>UPDATE WipDetails SET ForecastData = 0 WHERE WipMaster_Id IN (SELECT id FROM WipMasters WHERE issuedmonth = 'January' AND IssuedYear = 2026) AND CommitmentPeriod = 3 AND CASIN = 'B09TPK9FJC';</v>
      </c>
    </row>
    <row r="1372" spans="1:7" ht="15.75" x14ac:dyDescent="0.25">
      <c r="A1372" s="5" t="s">
        <v>918</v>
      </c>
      <c r="B1372" s="5">
        <v>450</v>
      </c>
      <c r="C1372" s="5">
        <v>3</v>
      </c>
      <c r="D1372" s="6">
        <v>46107.333333333336</v>
      </c>
      <c r="E1372" s="15">
        <f t="shared" si="42"/>
        <v>599</v>
      </c>
      <c r="F1372" s="10">
        <v>598.5</v>
      </c>
      <c r="G1372" t="str">
        <f t="shared" si="43"/>
        <v>UPDATE WipDetails SET ForecastData = 599 WHERE WipMaster_Id IN (SELECT id FROM WipMasters WHERE issuedmonth = 'January' AND IssuedYear = 2026) AND CommitmentPeriod = 3 AND CASIN = 'B09TPK9FY4';</v>
      </c>
    </row>
    <row r="1373" spans="1:7" ht="15.75" x14ac:dyDescent="0.25">
      <c r="A1373" s="5" t="s">
        <v>1322</v>
      </c>
      <c r="B1373" s="5">
        <v>0</v>
      </c>
      <c r="C1373" s="5">
        <v>3</v>
      </c>
      <c r="D1373" s="6">
        <v>46107.333333333336</v>
      </c>
      <c r="E1373" s="15">
        <f t="shared" si="42"/>
        <v>0</v>
      </c>
      <c r="F1373" s="10">
        <v>0</v>
      </c>
      <c r="G1373" t="str">
        <f t="shared" si="43"/>
        <v>UPDATE WipDetails SET ForecastData = 0 WHERE WipMaster_Id IN (SELECT id FROM WipMasters WHERE issuedmonth = 'January' AND IssuedYear = 2026) AND CommitmentPeriod = 3 AND CASIN = 'B09TPK9G2S';</v>
      </c>
    </row>
    <row r="1374" spans="1:7" ht="15.75" x14ac:dyDescent="0.25">
      <c r="A1374" s="5" t="s">
        <v>1032</v>
      </c>
      <c r="B1374" s="5">
        <v>0</v>
      </c>
      <c r="C1374" s="5">
        <v>3</v>
      </c>
      <c r="D1374" s="6">
        <v>46107.333333333336</v>
      </c>
      <c r="E1374" s="15">
        <f t="shared" si="42"/>
        <v>0</v>
      </c>
      <c r="F1374" s="10">
        <v>0</v>
      </c>
      <c r="G1374" t="str">
        <f t="shared" si="43"/>
        <v>UPDATE WipDetails SET ForecastData = 0 WHERE WipMaster_Id IN (SELECT id FROM WipMasters WHERE issuedmonth = 'January' AND IssuedYear = 2026) AND CommitmentPeriod = 3 AND CASIN = 'B09TPK9NPM';</v>
      </c>
    </row>
    <row r="1375" spans="1:7" ht="15.75" x14ac:dyDescent="0.25">
      <c r="A1375" s="5" t="s">
        <v>839</v>
      </c>
      <c r="B1375" s="5">
        <v>270</v>
      </c>
      <c r="C1375" s="5">
        <v>3</v>
      </c>
      <c r="D1375" s="6">
        <v>46107.333333333336</v>
      </c>
      <c r="E1375" s="15">
        <f t="shared" si="42"/>
        <v>359</v>
      </c>
      <c r="F1375" s="10">
        <v>359.1</v>
      </c>
      <c r="G1375" t="str">
        <f t="shared" si="43"/>
        <v>UPDATE WipDetails SET ForecastData = 359 WHERE WipMaster_Id IN (SELECT id FROM WipMasters WHERE issuedmonth = 'January' AND IssuedYear = 2026) AND CommitmentPeriod = 3 AND CASIN = 'B09TPK9NTD';</v>
      </c>
    </row>
    <row r="1376" spans="1:7" ht="15.75" x14ac:dyDescent="0.25">
      <c r="A1376" s="5" t="s">
        <v>1184</v>
      </c>
      <c r="B1376" s="5">
        <v>161</v>
      </c>
      <c r="C1376" s="5">
        <v>3</v>
      </c>
      <c r="D1376" s="6">
        <v>46107.333333333336</v>
      </c>
      <c r="E1376" s="15">
        <f t="shared" si="42"/>
        <v>214</v>
      </c>
      <c r="F1376" s="10">
        <v>214.13</v>
      </c>
      <c r="G1376" t="str">
        <f t="shared" si="43"/>
        <v>UPDATE WipDetails SET ForecastData = 214 WHERE WipMaster_Id IN (SELECT id FROM WipMasters WHERE issuedmonth = 'January' AND IssuedYear = 2026) AND CommitmentPeriod = 3 AND CASIN = 'B09TPK9NTF';</v>
      </c>
    </row>
    <row r="1377" spans="1:7" ht="15.75" x14ac:dyDescent="0.25">
      <c r="A1377" s="5" t="s">
        <v>901</v>
      </c>
      <c r="B1377" s="5">
        <v>0</v>
      </c>
      <c r="C1377" s="5">
        <v>3</v>
      </c>
      <c r="D1377" s="6">
        <v>46107.333333333336</v>
      </c>
      <c r="E1377" s="15">
        <f t="shared" si="42"/>
        <v>0</v>
      </c>
      <c r="F1377" s="10">
        <v>0</v>
      </c>
      <c r="G1377" t="str">
        <f t="shared" si="43"/>
        <v>UPDATE WipDetails SET ForecastData = 0 WHERE WipMaster_Id IN (SELECT id FROM WipMasters WHERE issuedmonth = 'January' AND IssuedYear = 2026) AND CommitmentPeriod = 3 AND CASIN = 'B09TPK9PTQ';</v>
      </c>
    </row>
    <row r="1378" spans="1:7" ht="15.75" x14ac:dyDescent="0.25">
      <c r="A1378" s="5" t="s">
        <v>1303</v>
      </c>
      <c r="B1378" s="5">
        <v>0</v>
      </c>
      <c r="C1378" s="5">
        <v>3</v>
      </c>
      <c r="D1378" s="6">
        <v>46107.333333333336</v>
      </c>
      <c r="E1378" s="15">
        <f t="shared" si="42"/>
        <v>0</v>
      </c>
      <c r="F1378" s="10">
        <v>0</v>
      </c>
      <c r="G1378" t="str">
        <f t="shared" si="43"/>
        <v>UPDATE WipDetails SET ForecastData = 0 WHERE WipMaster_Id IN (SELECT id FROM WipMasters WHERE issuedmonth = 'January' AND IssuedYear = 2026) AND CommitmentPeriod = 3 AND CASIN = 'B09TPK9PWZ';</v>
      </c>
    </row>
    <row r="1379" spans="1:7" ht="15.75" x14ac:dyDescent="0.25">
      <c r="A1379" s="5" t="s">
        <v>1046</v>
      </c>
      <c r="B1379" s="5">
        <v>0</v>
      </c>
      <c r="C1379" s="5">
        <v>3</v>
      </c>
      <c r="D1379" s="6">
        <v>46107.333333333336</v>
      </c>
      <c r="E1379" s="15">
        <f t="shared" si="42"/>
        <v>0</v>
      </c>
      <c r="F1379" s="10">
        <v>0</v>
      </c>
      <c r="G1379" t="str">
        <f t="shared" si="43"/>
        <v>UPDATE WipDetails SET ForecastData = 0 WHERE WipMaster_Id IN (SELECT id FROM WipMasters WHERE issuedmonth = 'January' AND IssuedYear = 2026) AND CommitmentPeriod = 3 AND CASIN = 'B09TPK9Q2T';</v>
      </c>
    </row>
    <row r="1380" spans="1:7" ht="15.75" x14ac:dyDescent="0.25">
      <c r="A1380" s="5" t="s">
        <v>1290</v>
      </c>
      <c r="B1380" s="5">
        <v>184</v>
      </c>
      <c r="C1380" s="5">
        <v>3</v>
      </c>
      <c r="D1380" s="6">
        <v>46107.333333333336</v>
      </c>
      <c r="E1380" s="15">
        <f t="shared" si="42"/>
        <v>245</v>
      </c>
      <c r="F1380" s="10">
        <v>244.72</v>
      </c>
      <c r="G1380" t="str">
        <f t="shared" si="43"/>
        <v>UPDATE WipDetails SET ForecastData = 245 WHERE WipMaster_Id IN (SELECT id FROM WipMasters WHERE issuedmonth = 'January' AND IssuedYear = 2026) AND CommitmentPeriod = 3 AND CASIN = 'B09TPK9Q7P';</v>
      </c>
    </row>
    <row r="1381" spans="1:7" ht="15.75" x14ac:dyDescent="0.25">
      <c r="A1381" s="5" t="s">
        <v>1171</v>
      </c>
      <c r="B1381" s="5">
        <v>76</v>
      </c>
      <c r="C1381" s="5">
        <v>3</v>
      </c>
      <c r="D1381" s="6">
        <v>46107.333333333336</v>
      </c>
      <c r="E1381" s="15">
        <f t="shared" si="42"/>
        <v>101</v>
      </c>
      <c r="F1381" s="10">
        <v>101.08</v>
      </c>
      <c r="G1381" t="str">
        <f t="shared" si="43"/>
        <v>UPDATE WipDetails SET ForecastData = 101 WHERE WipMaster_Id IN (SELECT id FROM WipMasters WHERE issuedmonth = 'January' AND IssuedYear = 2026) AND CommitmentPeriod = 3 AND CASIN = 'B09TPK9QD1';</v>
      </c>
    </row>
    <row r="1382" spans="1:7" ht="15.75" x14ac:dyDescent="0.25">
      <c r="A1382" s="5" t="s">
        <v>1201</v>
      </c>
      <c r="B1382" s="5">
        <v>95</v>
      </c>
      <c r="C1382" s="5">
        <v>3</v>
      </c>
      <c r="D1382" s="6">
        <v>46107.333333333336</v>
      </c>
      <c r="E1382" s="15">
        <f t="shared" si="42"/>
        <v>126</v>
      </c>
      <c r="F1382" s="10">
        <v>126.35</v>
      </c>
      <c r="G1382" t="str">
        <f t="shared" si="43"/>
        <v>UPDATE WipDetails SET ForecastData = 126 WHERE WipMaster_Id IN (SELECT id FROM WipMasters WHERE issuedmonth = 'January' AND IssuedYear = 2026) AND CommitmentPeriod = 3 AND CASIN = 'B09TPK9R75';</v>
      </c>
    </row>
    <row r="1383" spans="1:7" ht="15.75" x14ac:dyDescent="0.25">
      <c r="A1383" s="5" t="s">
        <v>1160</v>
      </c>
      <c r="B1383" s="5">
        <v>95</v>
      </c>
      <c r="C1383" s="5">
        <v>3</v>
      </c>
      <c r="D1383" s="6">
        <v>46107.333333333336</v>
      </c>
      <c r="E1383" s="15">
        <f t="shared" si="42"/>
        <v>126</v>
      </c>
      <c r="F1383" s="10">
        <v>126.35</v>
      </c>
      <c r="G1383" t="str">
        <f t="shared" si="43"/>
        <v>UPDATE WipDetails SET ForecastData = 126 WHERE WipMaster_Id IN (SELECT id FROM WipMasters WHERE issuedmonth = 'January' AND IssuedYear = 2026) AND CommitmentPeriod = 3 AND CASIN = 'B09TPK9RGN';</v>
      </c>
    </row>
    <row r="1384" spans="1:7" ht="15.75" x14ac:dyDescent="0.25">
      <c r="A1384" s="5" t="s">
        <v>922</v>
      </c>
      <c r="B1384" s="5">
        <v>0</v>
      </c>
      <c r="C1384" s="5">
        <v>3</v>
      </c>
      <c r="D1384" s="6">
        <v>46107.333333333336</v>
      </c>
      <c r="E1384" s="15">
        <f t="shared" si="42"/>
        <v>0</v>
      </c>
      <c r="F1384" s="10">
        <v>0</v>
      </c>
      <c r="G1384" t="str">
        <f t="shared" si="43"/>
        <v>UPDATE WipDetails SET ForecastData = 0 WHERE WipMaster_Id IN (SELECT id FROM WipMasters WHERE issuedmonth = 'January' AND IssuedYear = 2026) AND CommitmentPeriod = 3 AND CASIN = 'B09TPK9RTP';</v>
      </c>
    </row>
    <row r="1385" spans="1:7" ht="15.75" x14ac:dyDescent="0.25">
      <c r="A1385" s="5" t="s">
        <v>851</v>
      </c>
      <c r="B1385" s="5">
        <v>0</v>
      </c>
      <c r="C1385" s="5">
        <v>3</v>
      </c>
      <c r="D1385" s="6">
        <v>46107.333333333336</v>
      </c>
      <c r="E1385" s="15">
        <f t="shared" si="42"/>
        <v>0</v>
      </c>
      <c r="F1385" s="10">
        <v>0</v>
      </c>
      <c r="G1385" t="str">
        <f t="shared" si="43"/>
        <v>UPDATE WipDetails SET ForecastData = 0 WHERE WipMaster_Id IN (SELECT id FROM WipMasters WHERE issuedmonth = 'January' AND IssuedYear = 2026) AND CommitmentPeriod = 3 AND CASIN = 'B09TPKB6J3';</v>
      </c>
    </row>
    <row r="1386" spans="1:7" ht="15.75" x14ac:dyDescent="0.25">
      <c r="A1386" s="5" t="s">
        <v>993</v>
      </c>
      <c r="B1386" s="5">
        <v>0</v>
      </c>
      <c r="C1386" s="5">
        <v>3</v>
      </c>
      <c r="D1386" s="6">
        <v>46107.333333333336</v>
      </c>
      <c r="E1386" s="15">
        <f t="shared" si="42"/>
        <v>0</v>
      </c>
      <c r="F1386" s="10">
        <v>0</v>
      </c>
      <c r="G1386" t="str">
        <f t="shared" si="43"/>
        <v>UPDATE WipDetails SET ForecastData = 0 WHERE WipMaster_Id IN (SELECT id FROM WipMasters WHERE issuedmonth = 'January' AND IssuedYear = 2026) AND CommitmentPeriod = 3 AND CASIN = 'B09TPKB6VJ';</v>
      </c>
    </row>
    <row r="1387" spans="1:7" ht="15.75" x14ac:dyDescent="0.25">
      <c r="A1387" s="5" t="s">
        <v>1203</v>
      </c>
      <c r="B1387" s="5">
        <v>138</v>
      </c>
      <c r="C1387" s="5">
        <v>3</v>
      </c>
      <c r="D1387" s="6">
        <v>46107.333333333336</v>
      </c>
      <c r="E1387" s="15">
        <f t="shared" si="42"/>
        <v>184</v>
      </c>
      <c r="F1387" s="10">
        <v>183.54</v>
      </c>
      <c r="G1387" t="str">
        <f t="shared" si="43"/>
        <v>UPDATE WipDetails SET ForecastData = 184 WHERE WipMaster_Id IN (SELECT id FROM WipMasters WHERE issuedmonth = 'January' AND IssuedYear = 2026) AND CommitmentPeriod = 3 AND CASIN = 'B09TPKB72D';</v>
      </c>
    </row>
    <row r="1388" spans="1:7" ht="15.75" x14ac:dyDescent="0.25">
      <c r="A1388" s="5" t="s">
        <v>1053</v>
      </c>
      <c r="B1388" s="5">
        <v>0</v>
      </c>
      <c r="C1388" s="5">
        <v>3</v>
      </c>
      <c r="D1388" s="6">
        <v>46107.333333333336</v>
      </c>
      <c r="E1388" s="15">
        <f t="shared" si="42"/>
        <v>0</v>
      </c>
      <c r="F1388" s="10">
        <v>0</v>
      </c>
      <c r="G1388" t="str">
        <f t="shared" si="43"/>
        <v>UPDATE WipDetails SET ForecastData = 0 WHERE WipMaster_Id IN (SELECT id FROM WipMasters WHERE issuedmonth = 'January' AND IssuedYear = 2026) AND CommitmentPeriod = 3 AND CASIN = 'B09TPKB735';</v>
      </c>
    </row>
    <row r="1389" spans="1:7" ht="15.75" x14ac:dyDescent="0.25">
      <c r="A1389" s="5" t="s">
        <v>860</v>
      </c>
      <c r="B1389" s="5">
        <v>0</v>
      </c>
      <c r="C1389" s="5">
        <v>3</v>
      </c>
      <c r="D1389" s="6">
        <v>46107.333333333336</v>
      </c>
      <c r="E1389" s="15">
        <f t="shared" si="42"/>
        <v>0</v>
      </c>
      <c r="F1389" s="10">
        <v>0</v>
      </c>
      <c r="G1389" t="str">
        <f t="shared" si="43"/>
        <v>UPDATE WipDetails SET ForecastData = 0 WHERE WipMaster_Id IN (SELECT id FROM WipMasters WHERE issuedmonth = 'January' AND IssuedYear = 2026) AND CommitmentPeriod = 3 AND CASIN = 'B09TPKBJWS';</v>
      </c>
    </row>
    <row r="1390" spans="1:7" ht="15.75" x14ac:dyDescent="0.25">
      <c r="A1390" s="5" t="s">
        <v>976</v>
      </c>
      <c r="B1390" s="5">
        <v>0</v>
      </c>
      <c r="C1390" s="5">
        <v>3</v>
      </c>
      <c r="D1390" s="6">
        <v>46107.333333333336</v>
      </c>
      <c r="E1390" s="15">
        <f t="shared" si="42"/>
        <v>0</v>
      </c>
      <c r="F1390" s="10">
        <v>0</v>
      </c>
      <c r="G1390" t="str">
        <f t="shared" si="43"/>
        <v>UPDATE WipDetails SET ForecastData = 0 WHERE WipMaster_Id IN (SELECT id FROM WipMasters WHERE issuedmonth = 'January' AND IssuedYear = 2026) AND CommitmentPeriod = 3 AND CASIN = 'B09TPKBJXK';</v>
      </c>
    </row>
    <row r="1391" spans="1:7" ht="15.75" x14ac:dyDescent="0.25">
      <c r="A1391" s="5" t="s">
        <v>804</v>
      </c>
      <c r="B1391" s="5">
        <v>0</v>
      </c>
      <c r="C1391" s="5">
        <v>3</v>
      </c>
      <c r="D1391" s="6">
        <v>46107.333333333336</v>
      </c>
      <c r="E1391" s="15">
        <f t="shared" si="42"/>
        <v>0</v>
      </c>
      <c r="F1391" s="10">
        <v>0</v>
      </c>
      <c r="G1391" t="str">
        <f t="shared" si="43"/>
        <v>UPDATE WipDetails SET ForecastData = 0 WHERE WipMaster_Id IN (SELECT id FROM WipMasters WHERE issuedmonth = 'January' AND IssuedYear = 2026) AND CommitmentPeriod = 3 AND CASIN = 'B09TPKBJZ4';</v>
      </c>
    </row>
    <row r="1392" spans="1:7" ht="15.75" x14ac:dyDescent="0.25">
      <c r="A1392" s="5" t="s">
        <v>758</v>
      </c>
      <c r="B1392" s="5">
        <v>780</v>
      </c>
      <c r="C1392" s="5">
        <v>3</v>
      </c>
      <c r="D1392" s="6">
        <v>46107.333333333336</v>
      </c>
      <c r="E1392" s="15">
        <f t="shared" si="42"/>
        <v>1037</v>
      </c>
      <c r="F1392" s="10">
        <v>1037.4000000000001</v>
      </c>
      <c r="G1392" t="str">
        <f t="shared" si="43"/>
        <v>UPDATE WipDetails SET ForecastData = 1037 WHERE WipMaster_Id IN (SELECT id FROM WipMasters WHERE issuedmonth = 'January' AND IssuedYear = 2026) AND CommitmentPeriod = 3 AND CASIN = 'B09TPKBK4J';</v>
      </c>
    </row>
    <row r="1393" spans="1:7" ht="15.75" x14ac:dyDescent="0.25">
      <c r="A1393" s="5" t="s">
        <v>843</v>
      </c>
      <c r="B1393" s="5">
        <v>60</v>
      </c>
      <c r="C1393" s="5">
        <v>3</v>
      </c>
      <c r="D1393" s="6">
        <v>46107.333333333336</v>
      </c>
      <c r="E1393" s="15">
        <f t="shared" si="42"/>
        <v>80</v>
      </c>
      <c r="F1393" s="10">
        <v>79.8</v>
      </c>
      <c r="G1393" t="str">
        <f t="shared" si="43"/>
        <v>UPDATE WipDetails SET ForecastData = 80 WHERE WipMaster_Id IN (SELECT id FROM WipMasters WHERE issuedmonth = 'January' AND IssuedYear = 2026) AND CommitmentPeriod = 3 AND CASIN = 'B09TPKBK6J';</v>
      </c>
    </row>
    <row r="1394" spans="1:7" ht="15.75" x14ac:dyDescent="0.25">
      <c r="A1394" s="5" t="s">
        <v>1295</v>
      </c>
      <c r="B1394" s="5">
        <v>46</v>
      </c>
      <c r="C1394" s="5">
        <v>3</v>
      </c>
      <c r="D1394" s="6">
        <v>46107.333333333336</v>
      </c>
      <c r="E1394" s="15">
        <f t="shared" si="42"/>
        <v>61</v>
      </c>
      <c r="F1394" s="10">
        <v>61.18</v>
      </c>
      <c r="G1394" t="str">
        <f t="shared" si="43"/>
        <v>UPDATE WipDetails SET ForecastData = 61 WHERE WipMaster_Id IN (SELECT id FROM WipMasters WHERE issuedmonth = 'January' AND IssuedYear = 2026) AND CommitmentPeriod = 3 AND CASIN = 'B09TPKBK77';</v>
      </c>
    </row>
    <row r="1395" spans="1:7" ht="15.75" x14ac:dyDescent="0.25">
      <c r="A1395" s="5" t="s">
        <v>775</v>
      </c>
      <c r="B1395" s="5">
        <v>0</v>
      </c>
      <c r="C1395" s="5">
        <v>3</v>
      </c>
      <c r="D1395" s="6">
        <v>46107.333333333336</v>
      </c>
      <c r="E1395" s="15">
        <f t="shared" si="42"/>
        <v>0</v>
      </c>
      <c r="F1395" s="10">
        <v>0</v>
      </c>
      <c r="G1395" t="str">
        <f t="shared" si="43"/>
        <v>UPDATE WipDetails SET ForecastData = 0 WHERE WipMaster_Id IN (SELECT id FROM WipMasters WHERE issuedmonth = 'January' AND IssuedYear = 2026) AND CommitmentPeriod = 3 AND CASIN = 'B09TPKBK78';</v>
      </c>
    </row>
    <row r="1396" spans="1:7" ht="15.75" x14ac:dyDescent="0.25">
      <c r="A1396" s="5" t="s">
        <v>1037</v>
      </c>
      <c r="B1396" s="5">
        <v>0</v>
      </c>
      <c r="C1396" s="5">
        <v>3</v>
      </c>
      <c r="D1396" s="6">
        <v>46107.333333333336</v>
      </c>
      <c r="E1396" s="15">
        <f t="shared" si="42"/>
        <v>0</v>
      </c>
      <c r="F1396" s="10">
        <v>0</v>
      </c>
      <c r="G1396" t="str">
        <f t="shared" si="43"/>
        <v>UPDATE WipDetails SET ForecastData = 0 WHERE WipMaster_Id IN (SELECT id FROM WipMasters WHERE issuedmonth = 'January' AND IssuedYear = 2026) AND CommitmentPeriod = 3 AND CASIN = 'B09TPKBKB4';</v>
      </c>
    </row>
    <row r="1397" spans="1:7" ht="15.75" x14ac:dyDescent="0.25">
      <c r="A1397" s="5" t="s">
        <v>1141</v>
      </c>
      <c r="B1397" s="5">
        <v>76</v>
      </c>
      <c r="C1397" s="5">
        <v>3</v>
      </c>
      <c r="D1397" s="6">
        <v>46107.333333333336</v>
      </c>
      <c r="E1397" s="15">
        <f t="shared" si="42"/>
        <v>101</v>
      </c>
      <c r="F1397" s="10">
        <v>101.08</v>
      </c>
      <c r="G1397" t="str">
        <f t="shared" si="43"/>
        <v>UPDATE WipDetails SET ForecastData = 101 WHERE WipMaster_Id IN (SELECT id FROM WipMasters WHERE issuedmonth = 'January' AND IssuedYear = 2026) AND CommitmentPeriod = 3 AND CASIN = 'B09TPKBMMQ';</v>
      </c>
    </row>
    <row r="1398" spans="1:7" ht="15.75" x14ac:dyDescent="0.25">
      <c r="A1398" s="5" t="s">
        <v>1163</v>
      </c>
      <c r="B1398" s="5">
        <v>46</v>
      </c>
      <c r="C1398" s="5">
        <v>3</v>
      </c>
      <c r="D1398" s="6">
        <v>46107.333333333336</v>
      </c>
      <c r="E1398" s="15">
        <f t="shared" si="42"/>
        <v>61</v>
      </c>
      <c r="F1398" s="10">
        <v>61.18</v>
      </c>
      <c r="G1398" t="str">
        <f t="shared" si="43"/>
        <v>UPDATE WipDetails SET ForecastData = 61 WHERE WipMaster_Id IN (SELECT id FROM WipMasters WHERE issuedmonth = 'January' AND IssuedYear = 2026) AND CommitmentPeriod = 3 AND CASIN = 'B09TPKDDNG';</v>
      </c>
    </row>
    <row r="1399" spans="1:7" ht="15.75" x14ac:dyDescent="0.25">
      <c r="A1399" s="5" t="s">
        <v>1314</v>
      </c>
      <c r="B1399" s="5">
        <v>0</v>
      </c>
      <c r="C1399" s="5">
        <v>3</v>
      </c>
      <c r="D1399" s="6">
        <v>46107.333333333336</v>
      </c>
      <c r="E1399" s="15">
        <f t="shared" si="42"/>
        <v>0</v>
      </c>
      <c r="F1399" s="10">
        <v>0</v>
      </c>
      <c r="G1399" t="str">
        <f t="shared" si="43"/>
        <v>UPDATE WipDetails SET ForecastData = 0 WHERE WipMaster_Id IN (SELECT id FROM WipMasters WHERE issuedmonth = 'January' AND IssuedYear = 2026) AND CommitmentPeriod = 3 AND CASIN = 'B09TPKDDPJ';</v>
      </c>
    </row>
    <row r="1400" spans="1:7" ht="15.75" x14ac:dyDescent="0.25">
      <c r="A1400" s="5" t="s">
        <v>983</v>
      </c>
      <c r="B1400" s="5">
        <v>0</v>
      </c>
      <c r="C1400" s="5">
        <v>3</v>
      </c>
      <c r="D1400" s="6">
        <v>46107.333333333336</v>
      </c>
      <c r="E1400" s="15">
        <f t="shared" si="42"/>
        <v>0</v>
      </c>
      <c r="F1400" s="10">
        <v>0</v>
      </c>
      <c r="G1400" t="str">
        <f t="shared" si="43"/>
        <v>UPDATE WipDetails SET ForecastData = 0 WHERE WipMaster_Id IN (SELECT id FROM WipMasters WHERE issuedmonth = 'January' AND IssuedYear = 2026) AND CommitmentPeriod = 3 AND CASIN = 'B09TPKDF29';</v>
      </c>
    </row>
    <row r="1401" spans="1:7" ht="15.75" x14ac:dyDescent="0.25">
      <c r="A1401" s="5" t="s">
        <v>1344</v>
      </c>
      <c r="B1401" s="5">
        <v>0</v>
      </c>
      <c r="C1401" s="5">
        <v>3</v>
      </c>
      <c r="D1401" s="6">
        <v>46107.333333333336</v>
      </c>
      <c r="E1401" s="15">
        <f t="shared" si="42"/>
        <v>0</v>
      </c>
      <c r="F1401" s="10">
        <v>0</v>
      </c>
      <c r="G1401" t="str">
        <f t="shared" si="43"/>
        <v>UPDATE WipDetails SET ForecastData = 0 WHERE WipMaster_Id IN (SELECT id FROM WipMasters WHERE issuedmonth = 'January' AND IssuedYear = 2026) AND CommitmentPeriod = 3 AND CASIN = 'B09TPKDF53';</v>
      </c>
    </row>
    <row r="1402" spans="1:7" ht="15.75" x14ac:dyDescent="0.25">
      <c r="A1402" s="5" t="s">
        <v>618</v>
      </c>
      <c r="B1402" s="5">
        <v>0</v>
      </c>
      <c r="C1402" s="5">
        <v>3</v>
      </c>
      <c r="D1402" s="6">
        <v>46107.333333333336</v>
      </c>
      <c r="E1402" s="15">
        <f t="shared" si="42"/>
        <v>0</v>
      </c>
      <c r="F1402" s="10">
        <v>0</v>
      </c>
      <c r="G1402" t="str">
        <f t="shared" si="43"/>
        <v>UPDATE WipDetails SET ForecastData = 0 WHERE WipMaster_Id IN (SELECT id FROM WipMasters WHERE issuedmonth = 'January' AND IssuedYear = 2026) AND CommitmentPeriod = 3 AND CASIN = 'B09TPKDH6Q';</v>
      </c>
    </row>
    <row r="1403" spans="1:7" ht="15.75" x14ac:dyDescent="0.25">
      <c r="A1403" s="5" t="s">
        <v>894</v>
      </c>
      <c r="B1403" s="5">
        <v>0</v>
      </c>
      <c r="C1403" s="5">
        <v>3</v>
      </c>
      <c r="D1403" s="6">
        <v>46107.333333333336</v>
      </c>
      <c r="E1403" s="15">
        <f t="shared" si="42"/>
        <v>0</v>
      </c>
      <c r="F1403" s="10">
        <v>0</v>
      </c>
      <c r="G1403" t="str">
        <f t="shared" si="43"/>
        <v>UPDATE WipDetails SET ForecastData = 0 WHERE WipMaster_Id IN (SELECT id FROM WipMasters WHERE issuedmonth = 'January' AND IssuedYear = 2026) AND CommitmentPeriod = 3 AND CASIN = 'B09TPKDH7H';</v>
      </c>
    </row>
    <row r="1404" spans="1:7" ht="15.75" x14ac:dyDescent="0.25">
      <c r="A1404" s="5" t="s">
        <v>505</v>
      </c>
      <c r="B1404" s="5">
        <v>510</v>
      </c>
      <c r="C1404" s="5">
        <v>3</v>
      </c>
      <c r="D1404" s="6">
        <v>46107.333333333336</v>
      </c>
      <c r="E1404" s="15">
        <f t="shared" si="42"/>
        <v>678</v>
      </c>
      <c r="F1404" s="10">
        <v>678.3</v>
      </c>
      <c r="G1404" t="str">
        <f t="shared" si="43"/>
        <v>UPDATE WipDetails SET ForecastData = 678 WHERE WipMaster_Id IN (SELECT id FROM WipMasters WHERE issuedmonth = 'January' AND IssuedYear = 2026) AND CommitmentPeriod = 3 AND CASIN = 'B09TPKDHC9';</v>
      </c>
    </row>
    <row r="1405" spans="1:7" ht="15.75" x14ac:dyDescent="0.25">
      <c r="A1405" s="5" t="s">
        <v>508</v>
      </c>
      <c r="B1405" s="5">
        <v>60</v>
      </c>
      <c r="C1405" s="5">
        <v>3</v>
      </c>
      <c r="D1405" s="6">
        <v>46107.333333333336</v>
      </c>
      <c r="E1405" s="15">
        <f t="shared" si="42"/>
        <v>80</v>
      </c>
      <c r="F1405" s="10">
        <v>79.8</v>
      </c>
      <c r="G1405" t="str">
        <f t="shared" si="43"/>
        <v>UPDATE WipDetails SET ForecastData = 80 WHERE WipMaster_Id IN (SELECT id FROM WipMasters WHERE issuedmonth = 'January' AND IssuedYear = 2026) AND CommitmentPeriod = 3 AND CASIN = 'B09TPKDHRL';</v>
      </c>
    </row>
    <row r="1406" spans="1:7" ht="15.75" x14ac:dyDescent="0.25">
      <c r="A1406" s="5" t="s">
        <v>575</v>
      </c>
      <c r="B1406" s="5">
        <v>0</v>
      </c>
      <c r="C1406" s="5">
        <v>3</v>
      </c>
      <c r="D1406" s="6">
        <v>46107.333333333336</v>
      </c>
      <c r="E1406" s="15">
        <f t="shared" si="42"/>
        <v>0</v>
      </c>
      <c r="F1406" s="10">
        <v>0</v>
      </c>
      <c r="G1406" t="str">
        <f t="shared" si="43"/>
        <v>UPDATE WipDetails SET ForecastData = 0 WHERE WipMaster_Id IN (SELECT id FROM WipMasters WHERE issuedmonth = 'January' AND IssuedYear = 2026) AND CommitmentPeriod = 3 AND CASIN = 'B09TPKDHRM';</v>
      </c>
    </row>
    <row r="1407" spans="1:7" ht="15.75" x14ac:dyDescent="0.25">
      <c r="A1407" s="5" t="s">
        <v>1094</v>
      </c>
      <c r="B1407" s="5">
        <v>0</v>
      </c>
      <c r="C1407" s="5">
        <v>3</v>
      </c>
      <c r="D1407" s="6">
        <v>46107.333333333336</v>
      </c>
      <c r="E1407" s="15">
        <f t="shared" si="42"/>
        <v>0</v>
      </c>
      <c r="F1407" s="10">
        <v>0</v>
      </c>
      <c r="G1407" t="str">
        <f t="shared" si="43"/>
        <v>UPDATE WipDetails SET ForecastData = 0 WHERE WipMaster_Id IN (SELECT id FROM WipMasters WHERE issuedmonth = 'January' AND IssuedYear = 2026) AND CommitmentPeriod = 3 AND CASIN = 'B09TPKDHX1';</v>
      </c>
    </row>
    <row r="1408" spans="1:7" ht="15.75" x14ac:dyDescent="0.25">
      <c r="A1408" s="5" t="s">
        <v>1129</v>
      </c>
      <c r="B1408" s="5">
        <v>0</v>
      </c>
      <c r="C1408" s="5">
        <v>3</v>
      </c>
      <c r="D1408" s="6">
        <v>46107.333333333336</v>
      </c>
      <c r="E1408" s="15">
        <f t="shared" si="42"/>
        <v>0</v>
      </c>
      <c r="F1408" s="10">
        <v>0</v>
      </c>
      <c r="G1408" t="str">
        <f t="shared" si="43"/>
        <v>UPDATE WipDetails SET ForecastData = 0 WHERE WipMaster_Id IN (SELECT id FROM WipMasters WHERE issuedmonth = 'January' AND IssuedYear = 2026) AND CommitmentPeriod = 3 AND CASIN = 'B09TPKDHX2';</v>
      </c>
    </row>
    <row r="1409" spans="1:7" ht="15.75" x14ac:dyDescent="0.25">
      <c r="A1409" s="5" t="s">
        <v>952</v>
      </c>
      <c r="B1409" s="5">
        <v>0</v>
      </c>
      <c r="C1409" s="5">
        <v>3</v>
      </c>
      <c r="D1409" s="6">
        <v>46107.333333333336</v>
      </c>
      <c r="E1409" s="15">
        <f t="shared" si="42"/>
        <v>0</v>
      </c>
      <c r="F1409" s="10">
        <v>0</v>
      </c>
      <c r="G1409" t="str">
        <f t="shared" si="43"/>
        <v>UPDATE WipDetails SET ForecastData = 0 WHERE WipMaster_Id IN (SELECT id FROM WipMasters WHERE issuedmonth = 'January' AND IssuedYear = 2026) AND CommitmentPeriod = 3 AND CASIN = 'B09TPKFJCD';</v>
      </c>
    </row>
    <row r="1410" spans="1:7" ht="15.75" x14ac:dyDescent="0.25">
      <c r="A1410" s="5" t="s">
        <v>1192</v>
      </c>
      <c r="B1410" s="5">
        <v>152</v>
      </c>
      <c r="C1410" s="5">
        <v>3</v>
      </c>
      <c r="D1410" s="6">
        <v>46107.333333333336</v>
      </c>
      <c r="E1410" s="15">
        <f t="shared" si="42"/>
        <v>202</v>
      </c>
      <c r="F1410" s="10">
        <v>202.16</v>
      </c>
      <c r="G1410" t="str">
        <f t="shared" si="43"/>
        <v>UPDATE WipDetails SET ForecastData = 202 WHERE WipMaster_Id IN (SELECT id FROM WipMasters WHERE issuedmonth = 'January' AND IssuedYear = 2026) AND CommitmentPeriod = 3 AND CASIN = 'B09TPKFJP3';</v>
      </c>
    </row>
    <row r="1411" spans="1:7" ht="15.75" x14ac:dyDescent="0.25">
      <c r="A1411" s="5" t="s">
        <v>849</v>
      </c>
      <c r="B1411" s="5">
        <v>0</v>
      </c>
      <c r="C1411" s="5">
        <v>3</v>
      </c>
      <c r="D1411" s="6">
        <v>46107.333333333336</v>
      </c>
      <c r="E1411" s="15">
        <f t="shared" ref="E1411:E1474" si="44">ROUND(F1411,0)</f>
        <v>0</v>
      </c>
      <c r="F1411" s="10">
        <v>0</v>
      </c>
      <c r="G1411" t="str">
        <f t="shared" ref="G1411:G1474" si="45">"UPDATE WipDetails SET ForecastData = "&amp; E1411 &amp;" WHERE WipMaster_Id IN (SELECT id FROM WipMasters WHERE issuedmonth = 'January' AND IssuedYear = 2026) AND CommitmentPeriod = 3 AND CASIN = '"&amp; A1411 &amp;"';"</f>
        <v>UPDATE WipDetails SET ForecastData = 0 WHERE WipMaster_Id IN (SELECT id FROM WipMasters WHERE issuedmonth = 'January' AND IssuedYear = 2026) AND CommitmentPeriod = 3 AND CASIN = 'B09TPKFSQ3';</v>
      </c>
    </row>
    <row r="1412" spans="1:7" ht="15.75" x14ac:dyDescent="0.25">
      <c r="A1412" s="5" t="s">
        <v>1153</v>
      </c>
      <c r="B1412" s="5">
        <v>855</v>
      </c>
      <c r="C1412" s="5">
        <v>3</v>
      </c>
      <c r="D1412" s="6">
        <v>46107.333333333336</v>
      </c>
      <c r="E1412" s="15">
        <f t="shared" si="44"/>
        <v>1137</v>
      </c>
      <c r="F1412" s="10">
        <v>1137.1500000000001</v>
      </c>
      <c r="G1412" t="str">
        <f t="shared" si="45"/>
        <v>UPDATE WipDetails SET ForecastData = 1137 WHERE WipMaster_Id IN (SELECT id FROM WipMasters WHERE issuedmonth = 'January' AND IssuedYear = 2026) AND CommitmentPeriod = 3 AND CASIN = 'B09TPKFT6Y';</v>
      </c>
    </row>
    <row r="1413" spans="1:7" ht="15.75" x14ac:dyDescent="0.25">
      <c r="A1413" s="5" t="s">
        <v>1345</v>
      </c>
      <c r="B1413" s="5">
        <v>0</v>
      </c>
      <c r="C1413" s="5">
        <v>3</v>
      </c>
      <c r="D1413" s="6">
        <v>46107.333333333336</v>
      </c>
      <c r="E1413" s="15">
        <f t="shared" si="44"/>
        <v>0</v>
      </c>
      <c r="F1413" s="10">
        <v>0</v>
      </c>
      <c r="G1413" t="str">
        <f t="shared" si="45"/>
        <v>UPDATE WipDetails SET ForecastData = 0 WHERE WipMaster_Id IN (SELECT id FROM WipMasters WHERE issuedmonth = 'January' AND IssuedYear = 2026) AND CommitmentPeriod = 3 AND CASIN = 'B09TPKFTDJ';</v>
      </c>
    </row>
    <row r="1414" spans="1:7" ht="15.75" x14ac:dyDescent="0.25">
      <c r="A1414" s="5" t="s">
        <v>969</v>
      </c>
      <c r="B1414" s="5">
        <v>0</v>
      </c>
      <c r="C1414" s="5">
        <v>3</v>
      </c>
      <c r="D1414" s="6">
        <v>46107.333333333336</v>
      </c>
      <c r="E1414" s="15">
        <f t="shared" si="44"/>
        <v>0</v>
      </c>
      <c r="F1414" s="10">
        <v>0</v>
      </c>
      <c r="G1414" t="str">
        <f t="shared" si="45"/>
        <v>UPDATE WipDetails SET ForecastData = 0 WHERE WipMaster_Id IN (SELECT id FROM WipMasters WHERE issuedmonth = 'January' AND IssuedYear = 2026) AND CommitmentPeriod = 3 AND CASIN = 'B09TPKG163';</v>
      </c>
    </row>
    <row r="1415" spans="1:7" ht="15.75" x14ac:dyDescent="0.25">
      <c r="A1415" s="5" t="s">
        <v>872</v>
      </c>
      <c r="B1415" s="5">
        <v>0</v>
      </c>
      <c r="C1415" s="5">
        <v>3</v>
      </c>
      <c r="D1415" s="6">
        <v>46107.333333333336</v>
      </c>
      <c r="E1415" s="15">
        <f t="shared" si="44"/>
        <v>0</v>
      </c>
      <c r="F1415" s="10">
        <v>0</v>
      </c>
      <c r="G1415" t="str">
        <f t="shared" si="45"/>
        <v>UPDATE WipDetails SET ForecastData = 0 WHERE WipMaster_Id IN (SELECT id FROM WipMasters WHERE issuedmonth = 'January' AND IssuedYear = 2026) AND CommitmentPeriod = 3 AND CASIN = 'B09TPKG1BF';</v>
      </c>
    </row>
    <row r="1416" spans="1:7" ht="15.75" x14ac:dyDescent="0.25">
      <c r="A1416" s="5" t="s">
        <v>917</v>
      </c>
      <c r="B1416" s="5">
        <v>180</v>
      </c>
      <c r="C1416" s="5">
        <v>3</v>
      </c>
      <c r="D1416" s="6">
        <v>46107.333333333336</v>
      </c>
      <c r="E1416" s="15">
        <f t="shared" si="44"/>
        <v>239</v>
      </c>
      <c r="F1416" s="10">
        <v>239.4</v>
      </c>
      <c r="G1416" t="str">
        <f t="shared" si="45"/>
        <v>UPDATE WipDetails SET ForecastData = 239 WHERE WipMaster_Id IN (SELECT id FROM WipMasters WHERE issuedmonth = 'January' AND IssuedYear = 2026) AND CommitmentPeriod = 3 AND CASIN = 'B09TPKG1BG';</v>
      </c>
    </row>
    <row r="1417" spans="1:7" ht="15.75" x14ac:dyDescent="0.25">
      <c r="A1417" s="5" t="s">
        <v>961</v>
      </c>
      <c r="B1417" s="5">
        <v>0</v>
      </c>
      <c r="C1417" s="5">
        <v>3</v>
      </c>
      <c r="D1417" s="6">
        <v>46107.333333333336</v>
      </c>
      <c r="E1417" s="15">
        <f t="shared" si="44"/>
        <v>0</v>
      </c>
      <c r="F1417" s="10">
        <v>0</v>
      </c>
      <c r="G1417" t="str">
        <f t="shared" si="45"/>
        <v>UPDATE WipDetails SET ForecastData = 0 WHERE WipMaster_Id IN (SELECT id FROM WipMasters WHERE issuedmonth = 'January' AND IssuedYear = 2026) AND CommitmentPeriod = 3 AND CASIN = 'B09TPKG1HD';</v>
      </c>
    </row>
    <row r="1418" spans="1:7" ht="15.75" x14ac:dyDescent="0.25">
      <c r="A1418" s="5" t="s">
        <v>783</v>
      </c>
      <c r="B1418" s="5">
        <v>0</v>
      </c>
      <c r="C1418" s="5">
        <v>3</v>
      </c>
      <c r="D1418" s="6">
        <v>46107.333333333336</v>
      </c>
      <c r="E1418" s="15">
        <f t="shared" si="44"/>
        <v>0</v>
      </c>
      <c r="F1418" s="10">
        <v>0</v>
      </c>
      <c r="G1418" t="str">
        <f t="shared" si="45"/>
        <v>UPDATE WipDetails SET ForecastData = 0 WHERE WipMaster_Id IN (SELECT id FROM WipMasters WHERE issuedmonth = 'January' AND IssuedYear = 2026) AND CommitmentPeriod = 3 AND CASIN = 'B09TPKG1L6';</v>
      </c>
    </row>
    <row r="1419" spans="1:7" ht="15.75" x14ac:dyDescent="0.25">
      <c r="A1419" s="5" t="s">
        <v>931</v>
      </c>
      <c r="B1419" s="5">
        <v>0</v>
      </c>
      <c r="C1419" s="5">
        <v>3</v>
      </c>
      <c r="D1419" s="6">
        <v>46107.333333333336</v>
      </c>
      <c r="E1419" s="15">
        <f t="shared" si="44"/>
        <v>0</v>
      </c>
      <c r="F1419" s="10">
        <v>0</v>
      </c>
      <c r="G1419" t="str">
        <f t="shared" si="45"/>
        <v>UPDATE WipDetails SET ForecastData = 0 WHERE WipMaster_Id IN (SELECT id FROM WipMasters WHERE issuedmonth = 'January' AND IssuedYear = 2026) AND CommitmentPeriod = 3 AND CASIN = 'B09TPKG1QV';</v>
      </c>
    </row>
    <row r="1420" spans="1:7" ht="15.75" x14ac:dyDescent="0.25">
      <c r="A1420" s="5" t="s">
        <v>1000</v>
      </c>
      <c r="B1420" s="5">
        <v>0</v>
      </c>
      <c r="C1420" s="5">
        <v>3</v>
      </c>
      <c r="D1420" s="6">
        <v>46107.333333333336</v>
      </c>
      <c r="E1420" s="15">
        <f t="shared" si="44"/>
        <v>0</v>
      </c>
      <c r="F1420" s="10">
        <v>0</v>
      </c>
      <c r="G1420" t="str">
        <f t="shared" si="45"/>
        <v>UPDATE WipDetails SET ForecastData = 0 WHERE WipMaster_Id IN (SELECT id FROM WipMasters WHERE issuedmonth = 'January' AND IssuedYear = 2026) AND CommitmentPeriod = 3 AND CASIN = 'B09TPKG1RT';</v>
      </c>
    </row>
    <row r="1421" spans="1:7" ht="15.75" x14ac:dyDescent="0.25">
      <c r="A1421" s="5" t="s">
        <v>657</v>
      </c>
      <c r="B1421" s="5">
        <v>0</v>
      </c>
      <c r="C1421" s="5">
        <v>3</v>
      </c>
      <c r="D1421" s="6">
        <v>46107.333333333336</v>
      </c>
      <c r="E1421" s="15">
        <f t="shared" si="44"/>
        <v>0</v>
      </c>
      <c r="F1421" s="10">
        <v>0</v>
      </c>
      <c r="G1421" t="str">
        <f t="shared" si="45"/>
        <v>UPDATE WipDetails SET ForecastData = 0 WHERE WipMaster_Id IN (SELECT id FROM WipMasters WHERE issuedmonth = 'January' AND IssuedYear = 2026) AND CommitmentPeriod = 3 AND CASIN = 'B09TPKG565';</v>
      </c>
    </row>
    <row r="1422" spans="1:7" ht="15.75" x14ac:dyDescent="0.25">
      <c r="A1422" s="5" t="s">
        <v>653</v>
      </c>
      <c r="B1422" s="5">
        <v>0</v>
      </c>
      <c r="C1422" s="5">
        <v>3</v>
      </c>
      <c r="D1422" s="6">
        <v>46107.333333333336</v>
      </c>
      <c r="E1422" s="15">
        <f t="shared" si="44"/>
        <v>0</v>
      </c>
      <c r="F1422" s="10">
        <v>0</v>
      </c>
      <c r="G1422" t="str">
        <f t="shared" si="45"/>
        <v>UPDATE WipDetails SET ForecastData = 0 WHERE WipMaster_Id IN (SELECT id FROM WipMasters WHERE issuedmonth = 'January' AND IssuedYear = 2026) AND CommitmentPeriod = 3 AND CASIN = 'B09TPKG58Z';</v>
      </c>
    </row>
    <row r="1423" spans="1:7" ht="15.75" x14ac:dyDescent="0.25">
      <c r="A1423" s="5" t="s">
        <v>663</v>
      </c>
      <c r="B1423" s="5">
        <v>210</v>
      </c>
      <c r="C1423" s="5">
        <v>3</v>
      </c>
      <c r="D1423" s="6">
        <v>46107.333333333336</v>
      </c>
      <c r="E1423" s="15">
        <f t="shared" si="44"/>
        <v>279</v>
      </c>
      <c r="F1423" s="10">
        <v>279.3</v>
      </c>
      <c r="G1423" t="str">
        <f t="shared" si="45"/>
        <v>UPDATE WipDetails SET ForecastData = 279 WHERE WipMaster_Id IN (SELECT id FROM WipMasters WHERE issuedmonth = 'January' AND IssuedYear = 2026) AND CommitmentPeriod = 3 AND CASIN = 'B09TPKG5KF';</v>
      </c>
    </row>
    <row r="1424" spans="1:7" ht="15.75" x14ac:dyDescent="0.25">
      <c r="A1424" s="5" t="s">
        <v>1081</v>
      </c>
      <c r="B1424" s="5">
        <v>0</v>
      </c>
      <c r="C1424" s="5">
        <v>3</v>
      </c>
      <c r="D1424" s="6">
        <v>46107.333333333336</v>
      </c>
      <c r="E1424" s="15">
        <f t="shared" si="44"/>
        <v>0</v>
      </c>
      <c r="F1424" s="10">
        <v>0</v>
      </c>
      <c r="G1424" t="str">
        <f t="shared" si="45"/>
        <v>UPDATE WipDetails SET ForecastData = 0 WHERE WipMaster_Id IN (SELECT id FROM WipMasters WHERE issuedmonth = 'January' AND IssuedYear = 2026) AND CommitmentPeriod = 3 AND CASIN = 'B09TPKG5VC';</v>
      </c>
    </row>
    <row r="1425" spans="1:7" ht="15.75" x14ac:dyDescent="0.25">
      <c r="A1425" s="5" t="s">
        <v>1006</v>
      </c>
      <c r="B1425" s="5">
        <v>0</v>
      </c>
      <c r="C1425" s="5">
        <v>3</v>
      </c>
      <c r="D1425" s="6">
        <v>46107.333333333336</v>
      </c>
      <c r="E1425" s="15">
        <f t="shared" si="44"/>
        <v>0</v>
      </c>
      <c r="F1425" s="10">
        <v>0</v>
      </c>
      <c r="G1425" t="str">
        <f t="shared" si="45"/>
        <v>UPDATE WipDetails SET ForecastData = 0 WHERE WipMaster_Id IN (SELECT id FROM WipMasters WHERE issuedmonth = 'January' AND IssuedYear = 2026) AND CommitmentPeriod = 3 AND CASIN = 'B09TPKGRDM';</v>
      </c>
    </row>
    <row r="1426" spans="1:7" ht="15.75" x14ac:dyDescent="0.25">
      <c r="A1426" s="5" t="s">
        <v>1048</v>
      </c>
      <c r="B1426" s="5">
        <v>0</v>
      </c>
      <c r="C1426" s="5">
        <v>3</v>
      </c>
      <c r="D1426" s="6">
        <v>46107.333333333336</v>
      </c>
      <c r="E1426" s="15">
        <f t="shared" si="44"/>
        <v>0</v>
      </c>
      <c r="F1426" s="10">
        <v>0</v>
      </c>
      <c r="G1426" t="str">
        <f t="shared" si="45"/>
        <v>UPDATE WipDetails SET ForecastData = 0 WHERE WipMaster_Id IN (SELECT id FROM WipMasters WHERE issuedmonth = 'January' AND IssuedYear = 2026) AND CommitmentPeriod = 3 AND CASIN = 'B09TPKGRF9';</v>
      </c>
    </row>
    <row r="1427" spans="1:7" ht="15.75" x14ac:dyDescent="0.25">
      <c r="A1427" s="5" t="s">
        <v>935</v>
      </c>
      <c r="B1427" s="5">
        <v>0</v>
      </c>
      <c r="C1427" s="5">
        <v>3</v>
      </c>
      <c r="D1427" s="6">
        <v>46107.333333333336</v>
      </c>
      <c r="E1427" s="15">
        <f t="shared" si="44"/>
        <v>0</v>
      </c>
      <c r="F1427" s="10">
        <v>0</v>
      </c>
      <c r="G1427" t="str">
        <f t="shared" si="45"/>
        <v>UPDATE WipDetails SET ForecastData = 0 WHERE WipMaster_Id IN (SELECT id FROM WipMasters WHERE issuedmonth = 'January' AND IssuedYear = 2026) AND CommitmentPeriod = 3 AND CASIN = 'B09TPKGRQ3';</v>
      </c>
    </row>
    <row r="1428" spans="1:7" ht="15.75" x14ac:dyDescent="0.25">
      <c r="A1428" s="5" t="s">
        <v>968</v>
      </c>
      <c r="B1428" s="5">
        <v>0</v>
      </c>
      <c r="C1428" s="5">
        <v>3</v>
      </c>
      <c r="D1428" s="6">
        <v>46107.333333333336</v>
      </c>
      <c r="E1428" s="15">
        <f t="shared" si="44"/>
        <v>0</v>
      </c>
      <c r="F1428" s="10">
        <v>0</v>
      </c>
      <c r="G1428" t="str">
        <f t="shared" si="45"/>
        <v>UPDATE WipDetails SET ForecastData = 0 WHERE WipMaster_Id IN (SELECT id FROM WipMasters WHERE issuedmonth = 'January' AND IssuedYear = 2026) AND CommitmentPeriod = 3 AND CASIN = 'B09TPKGRTB';</v>
      </c>
    </row>
    <row r="1429" spans="1:7" ht="15.75" x14ac:dyDescent="0.25">
      <c r="A1429" s="5" t="s">
        <v>946</v>
      </c>
      <c r="B1429" s="5">
        <v>0</v>
      </c>
      <c r="C1429" s="5">
        <v>3</v>
      </c>
      <c r="D1429" s="6">
        <v>46107.333333333336</v>
      </c>
      <c r="E1429" s="15">
        <f t="shared" si="44"/>
        <v>0</v>
      </c>
      <c r="F1429" s="10">
        <v>0</v>
      </c>
      <c r="G1429" t="str">
        <f t="shared" si="45"/>
        <v>UPDATE WipDetails SET ForecastData = 0 WHERE WipMaster_Id IN (SELECT id FROM WipMasters WHERE issuedmonth = 'January' AND IssuedYear = 2026) AND CommitmentPeriod = 3 AND CASIN = 'B09TPKHSQG';</v>
      </c>
    </row>
    <row r="1430" spans="1:7" ht="15.75" x14ac:dyDescent="0.25">
      <c r="A1430" s="5" t="s">
        <v>1022</v>
      </c>
      <c r="B1430" s="5">
        <v>0</v>
      </c>
      <c r="C1430" s="5">
        <v>3</v>
      </c>
      <c r="D1430" s="6">
        <v>46107.333333333336</v>
      </c>
      <c r="E1430" s="15">
        <f t="shared" si="44"/>
        <v>0</v>
      </c>
      <c r="F1430" s="10">
        <v>0</v>
      </c>
      <c r="G1430" t="str">
        <f t="shared" si="45"/>
        <v>UPDATE WipDetails SET ForecastData = 0 WHERE WipMaster_Id IN (SELECT id FROM WipMasters WHERE issuedmonth = 'January' AND IssuedYear = 2026) AND CommitmentPeriod = 3 AND CASIN = 'B09TPKHSWQ';</v>
      </c>
    </row>
    <row r="1431" spans="1:7" ht="15.75" x14ac:dyDescent="0.25">
      <c r="A1431" s="5" t="s">
        <v>1293</v>
      </c>
      <c r="B1431" s="5">
        <v>228</v>
      </c>
      <c r="C1431" s="5">
        <v>3</v>
      </c>
      <c r="D1431" s="6">
        <v>46107.333333333336</v>
      </c>
      <c r="E1431" s="15">
        <f t="shared" si="44"/>
        <v>303</v>
      </c>
      <c r="F1431" s="10">
        <v>303.24</v>
      </c>
      <c r="G1431" t="str">
        <f t="shared" si="45"/>
        <v>UPDATE WipDetails SET ForecastData = 303 WHERE WipMaster_Id IN (SELECT id FROM WipMasters WHERE issuedmonth = 'January' AND IssuedYear = 2026) AND CommitmentPeriod = 3 AND CASIN = 'B09TPKHT8H';</v>
      </c>
    </row>
    <row r="1432" spans="1:7" ht="15.75" x14ac:dyDescent="0.25">
      <c r="A1432" s="5" t="s">
        <v>755</v>
      </c>
      <c r="B1432" s="5">
        <v>60</v>
      </c>
      <c r="C1432" s="5">
        <v>3</v>
      </c>
      <c r="D1432" s="6">
        <v>46107.333333333336</v>
      </c>
      <c r="E1432" s="15">
        <f t="shared" si="44"/>
        <v>80</v>
      </c>
      <c r="F1432" s="10">
        <v>79.8</v>
      </c>
      <c r="G1432" t="str">
        <f t="shared" si="45"/>
        <v>UPDATE WipDetails SET ForecastData = 80 WHERE WipMaster_Id IN (SELECT id FROM WipMasters WHERE issuedmonth = 'January' AND IssuedYear = 2026) AND CommitmentPeriod = 3 AND CASIN = 'B09TPKJCZC';</v>
      </c>
    </row>
    <row r="1433" spans="1:7" ht="15.75" x14ac:dyDescent="0.25">
      <c r="A1433" s="5" t="s">
        <v>761</v>
      </c>
      <c r="B1433" s="5">
        <v>60</v>
      </c>
      <c r="C1433" s="5">
        <v>3</v>
      </c>
      <c r="D1433" s="6">
        <v>46107.333333333336</v>
      </c>
      <c r="E1433" s="15">
        <f t="shared" si="44"/>
        <v>80</v>
      </c>
      <c r="F1433" s="10">
        <v>79.8</v>
      </c>
      <c r="G1433" t="str">
        <f t="shared" si="45"/>
        <v>UPDATE WipDetails SET ForecastData = 80 WHERE WipMaster_Id IN (SELECT id FROM WipMasters WHERE issuedmonth = 'January' AND IssuedYear = 2026) AND CommitmentPeriod = 3 AND CASIN = 'B09TPKJD31';</v>
      </c>
    </row>
    <row r="1434" spans="1:7" ht="15.75" x14ac:dyDescent="0.25">
      <c r="A1434" s="5" t="s">
        <v>1200</v>
      </c>
      <c r="B1434" s="5">
        <v>95</v>
      </c>
      <c r="C1434" s="5">
        <v>3</v>
      </c>
      <c r="D1434" s="6">
        <v>46107.333333333336</v>
      </c>
      <c r="E1434" s="15">
        <f t="shared" si="44"/>
        <v>126</v>
      </c>
      <c r="F1434" s="10">
        <v>126.35</v>
      </c>
      <c r="G1434" t="str">
        <f t="shared" si="45"/>
        <v>UPDATE WipDetails SET ForecastData = 126 WHERE WipMaster_Id IN (SELECT id FROM WipMasters WHERE issuedmonth = 'January' AND IssuedYear = 2026) AND CommitmentPeriod = 3 AND CASIN = 'B09TPKJNJW';</v>
      </c>
    </row>
    <row r="1435" spans="1:7" ht="15.75" x14ac:dyDescent="0.25">
      <c r="A1435" s="5" t="s">
        <v>787</v>
      </c>
      <c r="B1435" s="5">
        <v>0</v>
      </c>
      <c r="C1435" s="5">
        <v>3</v>
      </c>
      <c r="D1435" s="6">
        <v>46107.333333333336</v>
      </c>
      <c r="E1435" s="15">
        <f t="shared" si="44"/>
        <v>0</v>
      </c>
      <c r="F1435" s="10">
        <v>0</v>
      </c>
      <c r="G1435" t="str">
        <f t="shared" si="45"/>
        <v>UPDATE WipDetails SET ForecastData = 0 WHERE WipMaster_Id IN (SELECT id FROM WipMasters WHERE issuedmonth = 'January' AND IssuedYear = 2026) AND CommitmentPeriod = 3 AND CASIN = 'B09TPKJNNW';</v>
      </c>
    </row>
    <row r="1436" spans="1:7" ht="15.75" x14ac:dyDescent="0.25">
      <c r="A1436" s="5" t="s">
        <v>977</v>
      </c>
      <c r="B1436" s="5">
        <v>60</v>
      </c>
      <c r="C1436" s="5">
        <v>3</v>
      </c>
      <c r="D1436" s="6">
        <v>46107.333333333336</v>
      </c>
      <c r="E1436" s="15">
        <f t="shared" si="44"/>
        <v>80</v>
      </c>
      <c r="F1436" s="10">
        <v>79.8</v>
      </c>
      <c r="G1436" t="str">
        <f t="shared" si="45"/>
        <v>UPDATE WipDetails SET ForecastData = 80 WHERE WipMaster_Id IN (SELECT id FROM WipMasters WHERE issuedmonth = 'January' AND IssuedYear = 2026) AND CommitmentPeriod = 3 AND CASIN = 'B09TPKJNSR';</v>
      </c>
    </row>
    <row r="1437" spans="1:7" ht="15.75" x14ac:dyDescent="0.25">
      <c r="A1437" s="5" t="s">
        <v>1359</v>
      </c>
      <c r="B1437" s="5">
        <v>0</v>
      </c>
      <c r="C1437" s="5">
        <v>3</v>
      </c>
      <c r="D1437" s="6">
        <v>46107.333333333336</v>
      </c>
      <c r="E1437" s="15">
        <f t="shared" si="44"/>
        <v>0</v>
      </c>
      <c r="F1437" s="10">
        <v>0</v>
      </c>
      <c r="G1437" t="str">
        <f t="shared" si="45"/>
        <v>UPDATE WipDetails SET ForecastData = 0 WHERE WipMaster_Id IN (SELECT id FROM WipMasters WHERE issuedmonth = 'January' AND IssuedYear = 2026) AND CommitmentPeriod = 3 AND CASIN = 'B09TPKJNWZ';</v>
      </c>
    </row>
    <row r="1438" spans="1:7" ht="15.75" x14ac:dyDescent="0.25">
      <c r="A1438" s="5" t="s">
        <v>974</v>
      </c>
      <c r="B1438" s="5">
        <v>0</v>
      </c>
      <c r="C1438" s="5">
        <v>3</v>
      </c>
      <c r="D1438" s="6">
        <v>46107.333333333336</v>
      </c>
      <c r="E1438" s="15">
        <f t="shared" si="44"/>
        <v>0</v>
      </c>
      <c r="F1438" s="10">
        <v>0</v>
      </c>
      <c r="G1438" t="str">
        <f t="shared" si="45"/>
        <v>UPDATE WipDetails SET ForecastData = 0 WHERE WipMaster_Id IN (SELECT id FROM WipMasters WHERE issuedmonth = 'January' AND IssuedYear = 2026) AND CommitmentPeriod = 3 AND CASIN = 'B09TPKJP67';</v>
      </c>
    </row>
    <row r="1439" spans="1:7" ht="15.75" x14ac:dyDescent="0.25">
      <c r="A1439" s="5" t="s">
        <v>1347</v>
      </c>
      <c r="B1439" s="5">
        <v>0</v>
      </c>
      <c r="C1439" s="5">
        <v>3</v>
      </c>
      <c r="D1439" s="6">
        <v>46107.333333333336</v>
      </c>
      <c r="E1439" s="15">
        <f t="shared" si="44"/>
        <v>0</v>
      </c>
      <c r="F1439" s="10">
        <v>0</v>
      </c>
      <c r="G1439" t="str">
        <f t="shared" si="45"/>
        <v>UPDATE WipDetails SET ForecastData = 0 WHERE WipMaster_Id IN (SELECT id FROM WipMasters WHERE issuedmonth = 'January' AND IssuedYear = 2026) AND CommitmentPeriod = 3 AND CASIN = 'B09TPKJP84';</v>
      </c>
    </row>
    <row r="1440" spans="1:7" ht="15.75" x14ac:dyDescent="0.25">
      <c r="A1440" s="5" t="s">
        <v>1323</v>
      </c>
      <c r="B1440" s="5">
        <v>0</v>
      </c>
      <c r="C1440" s="5">
        <v>3</v>
      </c>
      <c r="D1440" s="6">
        <v>46107.333333333336</v>
      </c>
      <c r="E1440" s="15">
        <f t="shared" si="44"/>
        <v>0</v>
      </c>
      <c r="F1440" s="10">
        <v>0</v>
      </c>
      <c r="G1440" t="str">
        <f t="shared" si="45"/>
        <v>UPDATE WipDetails SET ForecastData = 0 WHERE WipMaster_Id IN (SELECT id FROM WipMasters WHERE issuedmonth = 'January' AND IssuedYear = 2026) AND CommitmentPeriod = 3 AND CASIN = 'B09TPKJPJL';</v>
      </c>
    </row>
    <row r="1441" spans="1:7" ht="15.75" x14ac:dyDescent="0.25">
      <c r="A1441" s="5" t="s">
        <v>1368</v>
      </c>
      <c r="B1441" s="5">
        <v>368</v>
      </c>
      <c r="C1441" s="5">
        <v>3</v>
      </c>
      <c r="D1441" s="6">
        <v>46107.333333333336</v>
      </c>
      <c r="E1441" s="15">
        <f t="shared" si="44"/>
        <v>489</v>
      </c>
      <c r="F1441" s="10">
        <v>489.44</v>
      </c>
      <c r="G1441" t="str">
        <f t="shared" si="45"/>
        <v>UPDATE WipDetails SET ForecastData = 489 WHERE WipMaster_Id IN (SELECT id FROM WipMasters WHERE issuedmonth = 'January' AND IssuedYear = 2026) AND CommitmentPeriod = 3 AND CASIN = 'B09TPKJVST';</v>
      </c>
    </row>
    <row r="1442" spans="1:7" ht="15.75" x14ac:dyDescent="0.25">
      <c r="A1442" s="5" t="s">
        <v>1011</v>
      </c>
      <c r="B1442" s="5">
        <v>0</v>
      </c>
      <c r="C1442" s="5">
        <v>3</v>
      </c>
      <c r="D1442" s="6">
        <v>46107.333333333336</v>
      </c>
      <c r="E1442" s="15">
        <f t="shared" si="44"/>
        <v>0</v>
      </c>
      <c r="F1442" s="10">
        <v>0</v>
      </c>
      <c r="G1442" t="str">
        <f t="shared" si="45"/>
        <v>UPDATE WipDetails SET ForecastData = 0 WHERE WipMaster_Id IN (SELECT id FROM WipMasters WHERE issuedmonth = 'January' AND IssuedYear = 2026) AND CommitmentPeriod = 3 AND CASIN = 'B09TPKK3PC';</v>
      </c>
    </row>
    <row r="1443" spans="1:7" ht="15.75" x14ac:dyDescent="0.25">
      <c r="A1443" s="5" t="s">
        <v>1190</v>
      </c>
      <c r="B1443" s="5">
        <v>76</v>
      </c>
      <c r="C1443" s="5">
        <v>3</v>
      </c>
      <c r="D1443" s="6">
        <v>46107.333333333336</v>
      </c>
      <c r="E1443" s="15">
        <f t="shared" si="44"/>
        <v>101</v>
      </c>
      <c r="F1443" s="10">
        <v>101.08</v>
      </c>
      <c r="G1443" t="str">
        <f t="shared" si="45"/>
        <v>UPDATE WipDetails SET ForecastData = 101 WHERE WipMaster_Id IN (SELECT id FROM WipMasters WHERE issuedmonth = 'January' AND IssuedYear = 2026) AND CommitmentPeriod = 3 AND CASIN = 'B09TPKK3ZW';</v>
      </c>
    </row>
    <row r="1444" spans="1:7" ht="15.75" x14ac:dyDescent="0.25">
      <c r="A1444" s="5" t="s">
        <v>866</v>
      </c>
      <c r="B1444" s="5">
        <v>0</v>
      </c>
      <c r="C1444" s="5">
        <v>3</v>
      </c>
      <c r="D1444" s="6">
        <v>46107.333333333336</v>
      </c>
      <c r="E1444" s="15">
        <f t="shared" si="44"/>
        <v>0</v>
      </c>
      <c r="F1444" s="10">
        <v>0</v>
      </c>
      <c r="G1444" t="str">
        <f t="shared" si="45"/>
        <v>UPDATE WipDetails SET ForecastData = 0 WHERE WipMaster_Id IN (SELECT id FROM WipMasters WHERE issuedmonth = 'January' AND IssuedYear = 2026) AND CommitmentPeriod = 3 AND CASIN = 'B09TPKK9BZ';</v>
      </c>
    </row>
    <row r="1445" spans="1:7" ht="15.75" x14ac:dyDescent="0.25">
      <c r="A1445" s="5" t="s">
        <v>592</v>
      </c>
      <c r="B1445" s="5">
        <v>0</v>
      </c>
      <c r="C1445" s="5">
        <v>3</v>
      </c>
      <c r="D1445" s="6">
        <v>46107.333333333336</v>
      </c>
      <c r="E1445" s="15">
        <f t="shared" si="44"/>
        <v>0</v>
      </c>
      <c r="F1445" s="10">
        <v>0</v>
      </c>
      <c r="G1445" t="str">
        <f t="shared" si="45"/>
        <v>UPDATE WipDetails SET ForecastData = 0 WHERE WipMaster_Id IN (SELECT id FROM WipMasters WHERE issuedmonth = 'January' AND IssuedYear = 2026) AND CommitmentPeriod = 3 AND CASIN = 'B09TPKK9DY';</v>
      </c>
    </row>
    <row r="1446" spans="1:7" ht="15.75" x14ac:dyDescent="0.25">
      <c r="A1446" s="5" t="s">
        <v>4631</v>
      </c>
      <c r="B1446" s="5">
        <v>0</v>
      </c>
      <c r="C1446" s="5">
        <v>3</v>
      </c>
      <c r="D1446" s="6">
        <v>46107.291666666664</v>
      </c>
      <c r="E1446" s="15">
        <f t="shared" si="44"/>
        <v>0</v>
      </c>
      <c r="F1446" s="10">
        <v>0</v>
      </c>
      <c r="G1446" t="str">
        <f t="shared" si="45"/>
        <v>UPDATE WipDetails SET ForecastData = 0 WHERE WipMaster_Id IN (SELECT id FROM WipMasters WHERE issuedmonth = 'January' AND IssuedYear = 2026) AND CommitmentPeriod = 3 AND CASIN = 'B09TPKK9K6';</v>
      </c>
    </row>
    <row r="1447" spans="1:7" ht="15.75" x14ac:dyDescent="0.25">
      <c r="A1447" s="5" t="s">
        <v>1122</v>
      </c>
      <c r="B1447" s="5">
        <v>0</v>
      </c>
      <c r="C1447" s="5">
        <v>3</v>
      </c>
      <c r="D1447" s="6">
        <v>46107.333333333336</v>
      </c>
      <c r="E1447" s="15">
        <f t="shared" si="44"/>
        <v>0</v>
      </c>
      <c r="F1447" s="10">
        <v>0</v>
      </c>
      <c r="G1447" t="str">
        <f t="shared" si="45"/>
        <v>UPDATE WipDetails SET ForecastData = 0 WHERE WipMaster_Id IN (SELECT id FROM WipMasters WHERE issuedmonth = 'January' AND IssuedYear = 2026) AND CommitmentPeriod = 3 AND CASIN = 'B09TPKK9N6';</v>
      </c>
    </row>
    <row r="1448" spans="1:7" ht="15.75" x14ac:dyDescent="0.25">
      <c r="A1448" s="5" t="s">
        <v>667</v>
      </c>
      <c r="B1448" s="5">
        <v>0</v>
      </c>
      <c r="C1448" s="5">
        <v>3</v>
      </c>
      <c r="D1448" s="6">
        <v>46107.333333333336</v>
      </c>
      <c r="E1448" s="15">
        <f t="shared" si="44"/>
        <v>0</v>
      </c>
      <c r="F1448" s="10">
        <v>0</v>
      </c>
      <c r="G1448" t="str">
        <f t="shared" si="45"/>
        <v>UPDATE WipDetails SET ForecastData = 0 WHERE WipMaster_Id IN (SELECT id FROM WipMasters WHERE issuedmonth = 'January' AND IssuedYear = 2026) AND CommitmentPeriod = 3 AND CASIN = 'B09TPKK9RX';</v>
      </c>
    </row>
    <row r="1449" spans="1:7" ht="15.75" x14ac:dyDescent="0.25">
      <c r="A1449" s="5" t="s">
        <v>792</v>
      </c>
      <c r="B1449" s="5">
        <v>0</v>
      </c>
      <c r="C1449" s="5">
        <v>3</v>
      </c>
      <c r="D1449" s="6">
        <v>46107.333333333336</v>
      </c>
      <c r="E1449" s="15">
        <f t="shared" si="44"/>
        <v>0</v>
      </c>
      <c r="F1449" s="10">
        <v>0</v>
      </c>
      <c r="G1449" t="str">
        <f t="shared" si="45"/>
        <v>UPDATE WipDetails SET ForecastData = 0 WHERE WipMaster_Id IN (SELECT id FROM WipMasters WHERE issuedmonth = 'January' AND IssuedYear = 2026) AND CommitmentPeriod = 3 AND CASIN = 'B09TPKKD3J';</v>
      </c>
    </row>
    <row r="1450" spans="1:7" ht="15.75" x14ac:dyDescent="0.25">
      <c r="A1450" s="5" t="s">
        <v>1012</v>
      </c>
      <c r="B1450" s="5">
        <v>0</v>
      </c>
      <c r="C1450" s="5">
        <v>3</v>
      </c>
      <c r="D1450" s="6">
        <v>46107.333333333336</v>
      </c>
      <c r="E1450" s="15">
        <f t="shared" si="44"/>
        <v>0</v>
      </c>
      <c r="F1450" s="10">
        <v>0</v>
      </c>
      <c r="G1450" t="str">
        <f t="shared" si="45"/>
        <v>UPDATE WipDetails SET ForecastData = 0 WHERE WipMaster_Id IN (SELECT id FROM WipMasters WHERE issuedmonth = 'January' AND IssuedYear = 2026) AND CommitmentPeriod = 3 AND CASIN = 'B09TPKKD5L';</v>
      </c>
    </row>
    <row r="1451" spans="1:7" ht="15.75" x14ac:dyDescent="0.25">
      <c r="A1451" s="5" t="s">
        <v>1199</v>
      </c>
      <c r="B1451" s="5">
        <v>92</v>
      </c>
      <c r="C1451" s="5">
        <v>3</v>
      </c>
      <c r="D1451" s="6">
        <v>46107.333333333336</v>
      </c>
      <c r="E1451" s="15">
        <f t="shared" si="44"/>
        <v>122</v>
      </c>
      <c r="F1451" s="10">
        <v>122.36</v>
      </c>
      <c r="G1451" t="str">
        <f t="shared" si="45"/>
        <v>UPDATE WipDetails SET ForecastData = 122 WHERE WipMaster_Id IN (SELECT id FROM WipMasters WHERE issuedmonth = 'January' AND IssuedYear = 2026) AND CommitmentPeriod = 3 AND CASIN = 'B09TPKKDTY';</v>
      </c>
    </row>
    <row r="1452" spans="1:7" ht="15.75" x14ac:dyDescent="0.25">
      <c r="A1452" s="5" t="s">
        <v>1312</v>
      </c>
      <c r="B1452" s="5">
        <v>0</v>
      </c>
      <c r="C1452" s="5">
        <v>3</v>
      </c>
      <c r="D1452" s="6">
        <v>46107.333333333336</v>
      </c>
      <c r="E1452" s="15">
        <f t="shared" si="44"/>
        <v>0</v>
      </c>
      <c r="F1452" s="10">
        <v>0</v>
      </c>
      <c r="G1452" t="str">
        <f t="shared" si="45"/>
        <v>UPDATE WipDetails SET ForecastData = 0 WHERE WipMaster_Id IN (SELECT id FROM WipMasters WHERE issuedmonth = 'January' AND IssuedYear = 2026) AND CommitmentPeriod = 3 AND CASIN = 'B09TPKKZCS';</v>
      </c>
    </row>
    <row r="1453" spans="1:7" ht="15.75" x14ac:dyDescent="0.25">
      <c r="A1453" s="5" t="s">
        <v>1183</v>
      </c>
      <c r="B1453" s="5">
        <v>92</v>
      </c>
      <c r="C1453" s="5">
        <v>3</v>
      </c>
      <c r="D1453" s="6">
        <v>46107.333333333336</v>
      </c>
      <c r="E1453" s="15">
        <f t="shared" si="44"/>
        <v>122</v>
      </c>
      <c r="F1453" s="10">
        <v>122.36</v>
      </c>
      <c r="G1453" t="str">
        <f t="shared" si="45"/>
        <v>UPDATE WipDetails SET ForecastData = 122 WHERE WipMaster_Id IN (SELECT id FROM WipMasters WHERE issuedmonth = 'January' AND IssuedYear = 2026) AND CommitmentPeriod = 3 AND CASIN = 'B09TPKL2CN';</v>
      </c>
    </row>
    <row r="1454" spans="1:7" ht="15.75" x14ac:dyDescent="0.25">
      <c r="A1454" s="5" t="s">
        <v>814</v>
      </c>
      <c r="B1454" s="5">
        <v>0</v>
      </c>
      <c r="C1454" s="5">
        <v>3</v>
      </c>
      <c r="D1454" s="6">
        <v>46107.333333333336</v>
      </c>
      <c r="E1454" s="15">
        <f t="shared" si="44"/>
        <v>0</v>
      </c>
      <c r="F1454" s="10">
        <v>0</v>
      </c>
      <c r="G1454" t="str">
        <f t="shared" si="45"/>
        <v>UPDATE WipDetails SET ForecastData = 0 WHERE WipMaster_Id IN (SELECT id FROM WipMasters WHERE issuedmonth = 'January' AND IssuedYear = 2026) AND CommitmentPeriod = 3 AND CASIN = 'B09TPKMWCW';</v>
      </c>
    </row>
    <row r="1455" spans="1:7" ht="15.75" x14ac:dyDescent="0.25">
      <c r="A1455" s="5" t="s">
        <v>943</v>
      </c>
      <c r="B1455" s="5">
        <v>0</v>
      </c>
      <c r="C1455" s="5">
        <v>3</v>
      </c>
      <c r="D1455" s="6">
        <v>46107.333333333336</v>
      </c>
      <c r="E1455" s="15">
        <f t="shared" si="44"/>
        <v>0</v>
      </c>
      <c r="F1455" s="10">
        <v>0</v>
      </c>
      <c r="G1455" t="str">
        <f t="shared" si="45"/>
        <v>UPDATE WipDetails SET ForecastData = 0 WHERE WipMaster_Id IN (SELECT id FROM WipMasters WHERE issuedmonth = 'January' AND IssuedYear = 2026) AND CommitmentPeriod = 3 AND CASIN = 'B09TPKN125';</v>
      </c>
    </row>
    <row r="1456" spans="1:7" ht="15.75" x14ac:dyDescent="0.25">
      <c r="A1456" s="5" t="s">
        <v>1041</v>
      </c>
      <c r="B1456" s="5">
        <v>0</v>
      </c>
      <c r="C1456" s="5">
        <v>3</v>
      </c>
      <c r="D1456" s="6">
        <v>46107.333333333336</v>
      </c>
      <c r="E1456" s="15">
        <f t="shared" si="44"/>
        <v>0</v>
      </c>
      <c r="F1456" s="10">
        <v>0</v>
      </c>
      <c r="G1456" t="str">
        <f t="shared" si="45"/>
        <v>UPDATE WipDetails SET ForecastData = 0 WHERE WipMaster_Id IN (SELECT id FROM WipMasters WHERE issuedmonth = 'January' AND IssuedYear = 2026) AND CommitmentPeriod = 3 AND CASIN = 'B09TPKN18M';</v>
      </c>
    </row>
    <row r="1457" spans="1:7" ht="15.75" x14ac:dyDescent="0.25">
      <c r="A1457" s="5" t="s">
        <v>848</v>
      </c>
      <c r="B1457" s="5">
        <v>0</v>
      </c>
      <c r="C1457" s="5">
        <v>3</v>
      </c>
      <c r="D1457" s="6">
        <v>46107.333333333336</v>
      </c>
      <c r="E1457" s="15">
        <f t="shared" si="44"/>
        <v>0</v>
      </c>
      <c r="F1457" s="10">
        <v>0</v>
      </c>
      <c r="G1457" t="str">
        <f t="shared" si="45"/>
        <v>UPDATE WipDetails SET ForecastData = 0 WHERE WipMaster_Id IN (SELECT id FROM WipMasters WHERE issuedmonth = 'January' AND IssuedYear = 2026) AND CommitmentPeriod = 3 AND CASIN = 'B09TPKN3XK';</v>
      </c>
    </row>
    <row r="1458" spans="1:7" ht="15.75" x14ac:dyDescent="0.25">
      <c r="A1458" s="5" t="s">
        <v>584</v>
      </c>
      <c r="B1458" s="5">
        <v>0</v>
      </c>
      <c r="C1458" s="5">
        <v>3</v>
      </c>
      <c r="D1458" s="6">
        <v>46107.333333333336</v>
      </c>
      <c r="E1458" s="15">
        <f t="shared" si="44"/>
        <v>0</v>
      </c>
      <c r="F1458" s="10">
        <v>0</v>
      </c>
      <c r="G1458" t="str">
        <f t="shared" si="45"/>
        <v>UPDATE WipDetails SET ForecastData = 0 WHERE WipMaster_Id IN (SELECT id FROM WipMasters WHERE issuedmonth = 'January' AND IssuedYear = 2026) AND CommitmentPeriod = 3 AND CASIN = 'B09TPKN6JB';</v>
      </c>
    </row>
    <row r="1459" spans="1:7" ht="15.75" x14ac:dyDescent="0.25">
      <c r="A1459" s="5" t="s">
        <v>999</v>
      </c>
      <c r="B1459" s="5">
        <v>0</v>
      </c>
      <c r="C1459" s="5">
        <v>3</v>
      </c>
      <c r="D1459" s="6">
        <v>46107.333333333336</v>
      </c>
      <c r="E1459" s="15">
        <f t="shared" si="44"/>
        <v>0</v>
      </c>
      <c r="F1459" s="10">
        <v>0</v>
      </c>
      <c r="G1459" t="str">
        <f t="shared" si="45"/>
        <v>UPDATE WipDetails SET ForecastData = 0 WHERE WipMaster_Id IN (SELECT id FROM WipMasters WHERE issuedmonth = 'January' AND IssuedYear = 2026) AND CommitmentPeriod = 3 AND CASIN = 'B09TPKNBJ3';</v>
      </c>
    </row>
    <row r="1460" spans="1:7" ht="15.75" x14ac:dyDescent="0.25">
      <c r="A1460" s="5" t="s">
        <v>838</v>
      </c>
      <c r="B1460" s="5">
        <v>0</v>
      </c>
      <c r="C1460" s="5">
        <v>3</v>
      </c>
      <c r="D1460" s="6">
        <v>46107.333333333336</v>
      </c>
      <c r="E1460" s="15">
        <f t="shared" si="44"/>
        <v>0</v>
      </c>
      <c r="F1460" s="10">
        <v>0</v>
      </c>
      <c r="G1460" t="str">
        <f t="shared" si="45"/>
        <v>UPDATE WipDetails SET ForecastData = 0 WHERE WipMaster_Id IN (SELECT id FROM WipMasters WHERE issuedmonth = 'January' AND IssuedYear = 2026) AND CommitmentPeriod = 3 AND CASIN = 'B09TPKNBQ4';</v>
      </c>
    </row>
    <row r="1461" spans="1:7" ht="15.75" x14ac:dyDescent="0.25">
      <c r="A1461" s="5" t="s">
        <v>1043</v>
      </c>
      <c r="B1461" s="5">
        <v>0</v>
      </c>
      <c r="C1461" s="5">
        <v>3</v>
      </c>
      <c r="D1461" s="6">
        <v>46107.333333333336</v>
      </c>
      <c r="E1461" s="15">
        <f t="shared" si="44"/>
        <v>0</v>
      </c>
      <c r="F1461" s="10">
        <v>0</v>
      </c>
      <c r="G1461" t="str">
        <f t="shared" si="45"/>
        <v>UPDATE WipDetails SET ForecastData = 0 WHERE WipMaster_Id IN (SELECT id FROM WipMasters WHERE issuedmonth = 'January' AND IssuedYear = 2026) AND CommitmentPeriod = 3 AND CASIN = 'B09TPKNFS5';</v>
      </c>
    </row>
    <row r="1462" spans="1:7" ht="15.75" x14ac:dyDescent="0.25">
      <c r="A1462" s="5" t="s">
        <v>1315</v>
      </c>
      <c r="B1462" s="5">
        <v>0</v>
      </c>
      <c r="C1462" s="5">
        <v>3</v>
      </c>
      <c r="D1462" s="6">
        <v>46107.333333333336</v>
      </c>
      <c r="E1462" s="15">
        <f t="shared" si="44"/>
        <v>0</v>
      </c>
      <c r="F1462" s="10">
        <v>0</v>
      </c>
      <c r="G1462" t="str">
        <f t="shared" si="45"/>
        <v>UPDATE WipDetails SET ForecastData = 0 WHERE WipMaster_Id IN (SELECT id FROM WipMasters WHERE issuedmonth = 'January' AND IssuedYear = 2026) AND CommitmentPeriod = 3 AND CASIN = 'B09TPKNFW7';</v>
      </c>
    </row>
    <row r="1463" spans="1:7" ht="15.75" x14ac:dyDescent="0.25">
      <c r="A1463" s="5" t="s">
        <v>1325</v>
      </c>
      <c r="B1463" s="5">
        <v>0</v>
      </c>
      <c r="C1463" s="5">
        <v>3</v>
      </c>
      <c r="D1463" s="6">
        <v>46107.333333333336</v>
      </c>
      <c r="E1463" s="15">
        <f t="shared" si="44"/>
        <v>0</v>
      </c>
      <c r="F1463" s="10">
        <v>0</v>
      </c>
      <c r="G1463" t="str">
        <f t="shared" si="45"/>
        <v>UPDATE WipDetails SET ForecastData = 0 WHERE WipMaster_Id IN (SELECT id FROM WipMasters WHERE issuedmonth = 'January' AND IssuedYear = 2026) AND CommitmentPeriod = 3 AND CASIN = 'B09TPKNG23';</v>
      </c>
    </row>
    <row r="1464" spans="1:7" ht="15.75" x14ac:dyDescent="0.25">
      <c r="A1464" s="5" t="s">
        <v>1328</v>
      </c>
      <c r="B1464" s="5">
        <v>0</v>
      </c>
      <c r="C1464" s="5">
        <v>3</v>
      </c>
      <c r="D1464" s="6">
        <v>46107.333333333336</v>
      </c>
      <c r="E1464" s="15">
        <f t="shared" si="44"/>
        <v>0</v>
      </c>
      <c r="F1464" s="10">
        <v>0</v>
      </c>
      <c r="G1464" t="str">
        <f t="shared" si="45"/>
        <v>UPDATE WipDetails SET ForecastData = 0 WHERE WipMaster_Id IN (SELECT id FROM WipMasters WHERE issuedmonth = 'January' AND IssuedYear = 2026) AND CommitmentPeriod = 3 AND CASIN = 'B09TPKNGDD';</v>
      </c>
    </row>
    <row r="1465" spans="1:7" ht="15.75" x14ac:dyDescent="0.25">
      <c r="A1465" s="5" t="s">
        <v>1097</v>
      </c>
      <c r="B1465" s="5">
        <v>0</v>
      </c>
      <c r="C1465" s="5">
        <v>3</v>
      </c>
      <c r="D1465" s="6">
        <v>46107.333333333336</v>
      </c>
      <c r="E1465" s="15">
        <f t="shared" si="44"/>
        <v>0</v>
      </c>
      <c r="F1465" s="10">
        <v>0</v>
      </c>
      <c r="G1465" t="str">
        <f t="shared" si="45"/>
        <v>UPDATE WipDetails SET ForecastData = 0 WHERE WipMaster_Id IN (SELECT id FROM WipMasters WHERE issuedmonth = 'January' AND IssuedYear = 2026) AND CommitmentPeriod = 3 AND CASIN = 'B09TPKP25Y';</v>
      </c>
    </row>
    <row r="1466" spans="1:7" ht="15.75" x14ac:dyDescent="0.25">
      <c r="A1466" s="5" t="s">
        <v>1086</v>
      </c>
      <c r="B1466" s="5">
        <v>0</v>
      </c>
      <c r="C1466" s="5">
        <v>3</v>
      </c>
      <c r="D1466" s="6">
        <v>46107.333333333336</v>
      </c>
      <c r="E1466" s="15">
        <f t="shared" si="44"/>
        <v>0</v>
      </c>
      <c r="F1466" s="10">
        <v>0</v>
      </c>
      <c r="G1466" t="str">
        <f t="shared" si="45"/>
        <v>UPDATE WipDetails SET ForecastData = 0 WHERE WipMaster_Id IN (SELECT id FROM WipMasters WHERE issuedmonth = 'January' AND IssuedYear = 2026) AND CommitmentPeriod = 3 AND CASIN = 'B09TPKP2CT';</v>
      </c>
    </row>
    <row r="1467" spans="1:7" ht="15.75" x14ac:dyDescent="0.25">
      <c r="A1467" s="5" t="s">
        <v>892</v>
      </c>
      <c r="B1467" s="5">
        <v>0</v>
      </c>
      <c r="C1467" s="5">
        <v>3</v>
      </c>
      <c r="D1467" s="6">
        <v>46107.333333333336</v>
      </c>
      <c r="E1467" s="15">
        <f t="shared" si="44"/>
        <v>0</v>
      </c>
      <c r="F1467" s="10">
        <v>0</v>
      </c>
      <c r="G1467" t="str">
        <f t="shared" si="45"/>
        <v>UPDATE WipDetails SET ForecastData = 0 WHERE WipMaster_Id IN (SELECT id FROM WipMasters WHERE issuedmonth = 'January' AND IssuedYear = 2026) AND CommitmentPeriod = 3 AND CASIN = 'B09TPKPT6T';</v>
      </c>
    </row>
    <row r="1468" spans="1:7" ht="15.75" x14ac:dyDescent="0.25">
      <c r="A1468" s="5" t="s">
        <v>821</v>
      </c>
      <c r="B1468" s="5">
        <v>480</v>
      </c>
      <c r="C1468" s="5">
        <v>3</v>
      </c>
      <c r="D1468" s="6">
        <v>46107.333333333336</v>
      </c>
      <c r="E1468" s="15">
        <f t="shared" si="44"/>
        <v>638</v>
      </c>
      <c r="F1468" s="10">
        <v>638.4</v>
      </c>
      <c r="G1468" t="str">
        <f t="shared" si="45"/>
        <v>UPDATE WipDetails SET ForecastData = 638 WHERE WipMaster_Id IN (SELECT id FROM WipMasters WHERE issuedmonth = 'January' AND IssuedYear = 2026) AND CommitmentPeriod = 3 AND CASIN = 'B09TPKPTBP';</v>
      </c>
    </row>
    <row r="1469" spans="1:7" ht="15.75" x14ac:dyDescent="0.25">
      <c r="A1469" s="5" t="s">
        <v>891</v>
      </c>
      <c r="B1469" s="5">
        <v>0</v>
      </c>
      <c r="C1469" s="5">
        <v>3</v>
      </c>
      <c r="D1469" s="6">
        <v>46107.333333333336</v>
      </c>
      <c r="E1469" s="15">
        <f t="shared" si="44"/>
        <v>0</v>
      </c>
      <c r="F1469" s="10">
        <v>0</v>
      </c>
      <c r="G1469" t="str">
        <f t="shared" si="45"/>
        <v>UPDATE WipDetails SET ForecastData = 0 WHERE WipMaster_Id IN (SELECT id FROM WipMasters WHERE issuedmonth = 'January' AND IssuedYear = 2026) AND CommitmentPeriod = 3 AND CASIN = 'B09TPKPTFR';</v>
      </c>
    </row>
    <row r="1470" spans="1:7" ht="15.75" x14ac:dyDescent="0.25">
      <c r="A1470" s="5" t="s">
        <v>951</v>
      </c>
      <c r="B1470" s="5">
        <v>0</v>
      </c>
      <c r="C1470" s="5">
        <v>3</v>
      </c>
      <c r="D1470" s="6">
        <v>46107.333333333336</v>
      </c>
      <c r="E1470" s="15">
        <f t="shared" si="44"/>
        <v>0</v>
      </c>
      <c r="F1470" s="10">
        <v>0</v>
      </c>
      <c r="G1470" t="str">
        <f t="shared" si="45"/>
        <v>UPDATE WipDetails SET ForecastData = 0 WHERE WipMaster_Id IN (SELECT id FROM WipMasters WHERE issuedmonth = 'January' AND IssuedYear = 2026) AND CommitmentPeriod = 3 AND CASIN = 'B09TPKQJDZ';</v>
      </c>
    </row>
    <row r="1471" spans="1:7" ht="15.75" x14ac:dyDescent="0.25">
      <c r="A1471" s="5" t="s">
        <v>729</v>
      </c>
      <c r="B1471" s="5">
        <v>0</v>
      </c>
      <c r="C1471" s="5">
        <v>3</v>
      </c>
      <c r="D1471" s="6">
        <v>46107.333333333336</v>
      </c>
      <c r="E1471" s="15">
        <f t="shared" si="44"/>
        <v>0</v>
      </c>
      <c r="F1471" s="10">
        <v>0</v>
      </c>
      <c r="G1471" t="str">
        <f t="shared" si="45"/>
        <v>UPDATE WipDetails SET ForecastData = 0 WHERE WipMaster_Id IN (SELECT id FROM WipMasters WHERE issuedmonth = 'January' AND IssuedYear = 2026) AND CommitmentPeriod = 3 AND CASIN = 'B09TPKQTRG';</v>
      </c>
    </row>
    <row r="1472" spans="1:7" ht="15.75" x14ac:dyDescent="0.25">
      <c r="A1472" s="5" t="s">
        <v>1330</v>
      </c>
      <c r="B1472" s="5">
        <v>0</v>
      </c>
      <c r="C1472" s="5">
        <v>3</v>
      </c>
      <c r="D1472" s="6">
        <v>46107.333333333336</v>
      </c>
      <c r="E1472" s="15">
        <f t="shared" si="44"/>
        <v>0</v>
      </c>
      <c r="F1472" s="10">
        <v>0</v>
      </c>
      <c r="G1472" t="str">
        <f t="shared" si="45"/>
        <v>UPDATE WipDetails SET ForecastData = 0 WHERE WipMaster_Id IN (SELECT id FROM WipMasters WHERE issuedmonth = 'January' AND IssuedYear = 2026) AND CommitmentPeriod = 3 AND CASIN = 'B09TPKQVP8';</v>
      </c>
    </row>
    <row r="1473" spans="1:7" ht="15.75" x14ac:dyDescent="0.25">
      <c r="A1473" s="5" t="s">
        <v>1182</v>
      </c>
      <c r="B1473" s="5">
        <v>114</v>
      </c>
      <c r="C1473" s="5">
        <v>3</v>
      </c>
      <c r="D1473" s="6">
        <v>46107.333333333336</v>
      </c>
      <c r="E1473" s="15">
        <f t="shared" si="44"/>
        <v>152</v>
      </c>
      <c r="F1473" s="10">
        <v>151.62</v>
      </c>
      <c r="G1473" t="str">
        <f t="shared" si="45"/>
        <v>UPDATE WipDetails SET ForecastData = 152 WHERE WipMaster_Id IN (SELECT id FROM WipMasters WHERE issuedmonth = 'January' AND IssuedYear = 2026) AND CommitmentPeriod = 3 AND CASIN = 'B09TPKRBJM';</v>
      </c>
    </row>
    <row r="1474" spans="1:7" ht="15.75" x14ac:dyDescent="0.25">
      <c r="A1474" s="5" t="s">
        <v>1336</v>
      </c>
      <c r="B1474" s="5">
        <v>114</v>
      </c>
      <c r="C1474" s="5">
        <v>3</v>
      </c>
      <c r="D1474" s="6">
        <v>46107.333333333336</v>
      </c>
      <c r="E1474" s="15">
        <f t="shared" si="44"/>
        <v>152</v>
      </c>
      <c r="F1474" s="10">
        <v>151.62</v>
      </c>
      <c r="G1474" t="str">
        <f t="shared" si="45"/>
        <v>UPDATE WipDetails SET ForecastData = 152 WHERE WipMaster_Id IN (SELECT id FROM WipMasters WHERE issuedmonth = 'January' AND IssuedYear = 2026) AND CommitmentPeriod = 3 AND CASIN = 'B09TPKRBKF';</v>
      </c>
    </row>
    <row r="1475" spans="1:7" ht="15.75" x14ac:dyDescent="0.25">
      <c r="A1475" s="5" t="s">
        <v>1331</v>
      </c>
      <c r="B1475" s="5">
        <v>276</v>
      </c>
      <c r="C1475" s="5">
        <v>3</v>
      </c>
      <c r="D1475" s="6">
        <v>46107.333333333336</v>
      </c>
      <c r="E1475" s="15">
        <f t="shared" ref="E1475:E1538" si="46">ROUND(F1475,0)</f>
        <v>367</v>
      </c>
      <c r="F1475" s="10">
        <v>367.08</v>
      </c>
      <c r="G1475" t="str">
        <f t="shared" ref="G1475:G1538" si="47">"UPDATE WipDetails SET ForecastData = "&amp; E1475 &amp;" WHERE WipMaster_Id IN (SELECT id FROM WipMasters WHERE issuedmonth = 'January' AND IssuedYear = 2026) AND CommitmentPeriod = 3 AND CASIN = '"&amp; A1475 &amp;"';"</f>
        <v>UPDATE WipDetails SET ForecastData = 367 WHERE WipMaster_Id IN (SELECT id FROM WipMasters WHERE issuedmonth = 'January' AND IssuedYear = 2026) AND CommitmentPeriod = 3 AND CASIN = 'B09TPKRBQD';</v>
      </c>
    </row>
    <row r="1476" spans="1:7" ht="15.75" x14ac:dyDescent="0.25">
      <c r="A1476" s="5" t="s">
        <v>1174</v>
      </c>
      <c r="B1476" s="5">
        <v>92</v>
      </c>
      <c r="C1476" s="5">
        <v>3</v>
      </c>
      <c r="D1476" s="6">
        <v>46107.333333333336</v>
      </c>
      <c r="E1476" s="15">
        <f t="shared" si="46"/>
        <v>122</v>
      </c>
      <c r="F1476" s="10">
        <v>122.36</v>
      </c>
      <c r="G1476" t="str">
        <f t="shared" si="47"/>
        <v>UPDATE WipDetails SET ForecastData = 122 WHERE WipMaster_Id IN (SELECT id FROM WipMasters WHERE issuedmonth = 'January' AND IssuedYear = 2026) AND CommitmentPeriod = 3 AND CASIN = 'B09TPKRC19';</v>
      </c>
    </row>
    <row r="1477" spans="1:7" ht="15.75" x14ac:dyDescent="0.25">
      <c r="A1477" s="5" t="s">
        <v>1166</v>
      </c>
      <c r="B1477" s="5">
        <v>570</v>
      </c>
      <c r="C1477" s="5">
        <v>3</v>
      </c>
      <c r="D1477" s="6">
        <v>46107.333333333336</v>
      </c>
      <c r="E1477" s="15">
        <f t="shared" si="46"/>
        <v>758</v>
      </c>
      <c r="F1477" s="10">
        <v>758.1</v>
      </c>
      <c r="G1477" t="str">
        <f t="shared" si="47"/>
        <v>UPDATE WipDetails SET ForecastData = 758 WHERE WipMaster_Id IN (SELECT id FROM WipMasters WHERE issuedmonth = 'January' AND IssuedYear = 2026) AND CommitmentPeriod = 3 AND CASIN = 'B09TPKRC21';</v>
      </c>
    </row>
    <row r="1478" spans="1:7" ht="15.75" x14ac:dyDescent="0.25">
      <c r="A1478" s="5" t="s">
        <v>924</v>
      </c>
      <c r="B1478" s="5">
        <v>0</v>
      </c>
      <c r="C1478" s="5">
        <v>3</v>
      </c>
      <c r="D1478" s="6">
        <v>46107.333333333336</v>
      </c>
      <c r="E1478" s="15">
        <f t="shared" si="46"/>
        <v>0</v>
      </c>
      <c r="F1478" s="10">
        <v>0</v>
      </c>
      <c r="G1478" t="str">
        <f t="shared" si="47"/>
        <v>UPDATE WipDetails SET ForecastData = 0 WHERE WipMaster_Id IN (SELECT id FROM WipMasters WHERE issuedmonth = 'January' AND IssuedYear = 2026) AND CommitmentPeriod = 3 AND CASIN = 'B09TPKRDL3';</v>
      </c>
    </row>
    <row r="1479" spans="1:7" ht="15.75" x14ac:dyDescent="0.25">
      <c r="A1479" s="5" t="s">
        <v>862</v>
      </c>
      <c r="B1479" s="5">
        <v>0</v>
      </c>
      <c r="C1479" s="5">
        <v>3</v>
      </c>
      <c r="D1479" s="6">
        <v>46107.333333333336</v>
      </c>
      <c r="E1479" s="15">
        <f t="shared" si="46"/>
        <v>0</v>
      </c>
      <c r="F1479" s="10">
        <v>0</v>
      </c>
      <c r="G1479" t="str">
        <f t="shared" si="47"/>
        <v>UPDATE WipDetails SET ForecastData = 0 WHERE WipMaster_Id IN (SELECT id FROM WipMasters WHERE issuedmonth = 'January' AND IssuedYear = 2026) AND CommitmentPeriod = 3 AND CASIN = 'B09TPKRFJP';</v>
      </c>
    </row>
    <row r="1480" spans="1:7" ht="15.75" x14ac:dyDescent="0.25">
      <c r="A1480" s="5" t="s">
        <v>1085</v>
      </c>
      <c r="B1480" s="5">
        <v>0</v>
      </c>
      <c r="C1480" s="5">
        <v>3</v>
      </c>
      <c r="D1480" s="6">
        <v>46107.333333333336</v>
      </c>
      <c r="E1480" s="15">
        <f t="shared" si="46"/>
        <v>0</v>
      </c>
      <c r="F1480" s="10">
        <v>0</v>
      </c>
      <c r="G1480" t="str">
        <f t="shared" si="47"/>
        <v>UPDATE WipDetails SET ForecastData = 0 WHERE WipMaster_Id IN (SELECT id FROM WipMasters WHERE issuedmonth = 'January' AND IssuedYear = 2026) AND CommitmentPeriod = 3 AND CASIN = 'B09TPKRFN4';</v>
      </c>
    </row>
    <row r="1481" spans="1:7" ht="15.75" x14ac:dyDescent="0.25">
      <c r="A1481" s="5" t="s">
        <v>593</v>
      </c>
      <c r="B1481" s="5">
        <v>0</v>
      </c>
      <c r="C1481" s="5">
        <v>3</v>
      </c>
      <c r="D1481" s="6">
        <v>46107.333333333336</v>
      </c>
      <c r="E1481" s="15">
        <f t="shared" si="46"/>
        <v>0</v>
      </c>
      <c r="F1481" s="10">
        <v>0</v>
      </c>
      <c r="G1481" t="str">
        <f t="shared" si="47"/>
        <v>UPDATE WipDetails SET ForecastData = 0 WHERE WipMaster_Id IN (SELECT id FROM WipMasters WHERE issuedmonth = 'January' AND IssuedYear = 2026) AND CommitmentPeriod = 3 AND CASIN = 'B09TPKRFNV';</v>
      </c>
    </row>
    <row r="1482" spans="1:7" ht="15.75" x14ac:dyDescent="0.25">
      <c r="A1482" s="5" t="s">
        <v>719</v>
      </c>
      <c r="B1482" s="5">
        <v>0</v>
      </c>
      <c r="C1482" s="5">
        <v>3</v>
      </c>
      <c r="D1482" s="6">
        <v>46107.333333333336</v>
      </c>
      <c r="E1482" s="15">
        <f t="shared" si="46"/>
        <v>0</v>
      </c>
      <c r="F1482" s="10">
        <v>0</v>
      </c>
      <c r="G1482" t="str">
        <f t="shared" si="47"/>
        <v>UPDATE WipDetails SET ForecastData = 0 WHERE WipMaster_Id IN (SELECT id FROM WipMasters WHERE issuedmonth = 'January' AND IssuedYear = 2026) AND CommitmentPeriod = 3 AND CASIN = 'B09TPKRG65';</v>
      </c>
    </row>
    <row r="1483" spans="1:7" ht="15.75" x14ac:dyDescent="0.25">
      <c r="A1483" s="5" t="s">
        <v>815</v>
      </c>
      <c r="B1483" s="5">
        <v>0</v>
      </c>
      <c r="C1483" s="5">
        <v>3</v>
      </c>
      <c r="D1483" s="6">
        <v>46107.333333333336</v>
      </c>
      <c r="E1483" s="15">
        <f t="shared" si="46"/>
        <v>0</v>
      </c>
      <c r="F1483" s="10">
        <v>0</v>
      </c>
      <c r="G1483" t="str">
        <f t="shared" si="47"/>
        <v>UPDATE WipDetails SET ForecastData = 0 WHERE WipMaster_Id IN (SELECT id FROM WipMasters WHERE issuedmonth = 'January' AND IssuedYear = 2026) AND CommitmentPeriod = 3 AND CASIN = 'B09TPKRGL8';</v>
      </c>
    </row>
    <row r="1484" spans="1:7" ht="15.75" x14ac:dyDescent="0.25">
      <c r="A1484" s="5" t="s">
        <v>1038</v>
      </c>
      <c r="B1484" s="5">
        <v>0</v>
      </c>
      <c r="C1484" s="5">
        <v>3</v>
      </c>
      <c r="D1484" s="6">
        <v>46107.333333333336</v>
      </c>
      <c r="E1484" s="15">
        <f t="shared" si="46"/>
        <v>0</v>
      </c>
      <c r="F1484" s="10">
        <v>0</v>
      </c>
      <c r="G1484" t="str">
        <f t="shared" si="47"/>
        <v>UPDATE WipDetails SET ForecastData = 0 WHERE WipMaster_Id IN (SELECT id FROM WipMasters WHERE issuedmonth = 'January' AND IssuedYear = 2026) AND CommitmentPeriod = 3 AND CASIN = 'B09TPKRGPQ';</v>
      </c>
    </row>
    <row r="1485" spans="1:7" ht="15.75" x14ac:dyDescent="0.25">
      <c r="A1485" s="5" t="s">
        <v>1370</v>
      </c>
      <c r="B1485" s="5">
        <v>76</v>
      </c>
      <c r="C1485" s="5">
        <v>3</v>
      </c>
      <c r="D1485" s="6">
        <v>46107.333333333336</v>
      </c>
      <c r="E1485" s="15">
        <f t="shared" si="46"/>
        <v>101</v>
      </c>
      <c r="F1485" s="10">
        <v>101.08</v>
      </c>
      <c r="G1485" t="str">
        <f t="shared" si="47"/>
        <v>UPDATE WipDetails SET ForecastData = 101 WHERE WipMaster_Id IN (SELECT id FROM WipMasters WHERE issuedmonth = 'January' AND IssuedYear = 2026) AND CommitmentPeriod = 3 AND CASIN = 'B09TPKRH9Q';</v>
      </c>
    </row>
    <row r="1486" spans="1:7" ht="15.75" x14ac:dyDescent="0.25">
      <c r="A1486" s="5" t="s">
        <v>884</v>
      </c>
      <c r="B1486" s="5">
        <v>0</v>
      </c>
      <c r="C1486" s="5">
        <v>3</v>
      </c>
      <c r="D1486" s="6">
        <v>46107.333333333336</v>
      </c>
      <c r="E1486" s="15">
        <f t="shared" si="46"/>
        <v>0</v>
      </c>
      <c r="F1486" s="10">
        <v>0</v>
      </c>
      <c r="G1486" t="str">
        <f t="shared" si="47"/>
        <v>UPDATE WipDetails SET ForecastData = 0 WHERE WipMaster_Id IN (SELECT id FROM WipMasters WHERE issuedmonth = 'January' AND IssuedYear = 2026) AND CommitmentPeriod = 3 AND CASIN = 'B09TPKRJT1';</v>
      </c>
    </row>
    <row r="1487" spans="1:7" ht="15.75" x14ac:dyDescent="0.25">
      <c r="A1487" s="5" t="s">
        <v>565</v>
      </c>
      <c r="B1487" s="5">
        <v>0</v>
      </c>
      <c r="C1487" s="5">
        <v>3</v>
      </c>
      <c r="D1487" s="6">
        <v>46107.333333333336</v>
      </c>
      <c r="E1487" s="15">
        <f t="shared" si="46"/>
        <v>0</v>
      </c>
      <c r="F1487" s="10">
        <v>0</v>
      </c>
      <c r="G1487" t="str">
        <f t="shared" si="47"/>
        <v>UPDATE WipDetails SET ForecastData = 0 WHERE WipMaster_Id IN (SELECT id FROM WipMasters WHERE issuedmonth = 'January' AND IssuedYear = 2026) AND CommitmentPeriod = 3 AND CASIN = 'B09TPKRJWV';</v>
      </c>
    </row>
    <row r="1488" spans="1:7" ht="15.75" x14ac:dyDescent="0.25">
      <c r="A1488" s="5" t="s">
        <v>864</v>
      </c>
      <c r="B1488" s="5">
        <v>0</v>
      </c>
      <c r="C1488" s="5">
        <v>3</v>
      </c>
      <c r="D1488" s="6">
        <v>46107.333333333336</v>
      </c>
      <c r="E1488" s="15">
        <f t="shared" si="46"/>
        <v>0</v>
      </c>
      <c r="F1488" s="10">
        <v>0</v>
      </c>
      <c r="G1488" t="str">
        <f t="shared" si="47"/>
        <v>UPDATE WipDetails SET ForecastData = 0 WHERE WipMaster_Id IN (SELECT id FROM WipMasters WHERE issuedmonth = 'January' AND IssuedYear = 2026) AND CommitmentPeriod = 3 AND CASIN = 'B09TPKRJWW';</v>
      </c>
    </row>
    <row r="1489" spans="1:7" ht="15.75" x14ac:dyDescent="0.25">
      <c r="A1489" s="5" t="s">
        <v>899</v>
      </c>
      <c r="B1489" s="5">
        <v>480</v>
      </c>
      <c r="C1489" s="5">
        <v>3</v>
      </c>
      <c r="D1489" s="6">
        <v>46107.333333333336</v>
      </c>
      <c r="E1489" s="15">
        <f t="shared" si="46"/>
        <v>638</v>
      </c>
      <c r="F1489" s="10">
        <v>638.4</v>
      </c>
      <c r="G1489" t="str">
        <f t="shared" si="47"/>
        <v>UPDATE WipDetails SET ForecastData = 638 WHERE WipMaster_Id IN (SELECT id FROM WipMasters WHERE issuedmonth = 'January' AND IssuedYear = 2026) AND CommitmentPeriod = 3 AND CASIN = 'B09TPKRJZ1';</v>
      </c>
    </row>
    <row r="1490" spans="1:7" ht="15.75" x14ac:dyDescent="0.25">
      <c r="A1490" s="5" t="s">
        <v>797</v>
      </c>
      <c r="B1490" s="5">
        <v>210</v>
      </c>
      <c r="C1490" s="5">
        <v>3</v>
      </c>
      <c r="D1490" s="6">
        <v>46107.333333333336</v>
      </c>
      <c r="E1490" s="15">
        <f t="shared" si="46"/>
        <v>279</v>
      </c>
      <c r="F1490" s="10">
        <v>279.3</v>
      </c>
      <c r="G1490" t="str">
        <f t="shared" si="47"/>
        <v>UPDATE WipDetails SET ForecastData = 279 WHERE WipMaster_Id IN (SELECT id FROM WipMasters WHERE issuedmonth = 'January' AND IssuedYear = 2026) AND CommitmentPeriod = 3 AND CASIN = 'B09TPKRPSL';</v>
      </c>
    </row>
    <row r="1491" spans="1:7" ht="15.75" x14ac:dyDescent="0.25">
      <c r="A1491" s="5" t="s">
        <v>981</v>
      </c>
      <c r="B1491" s="5">
        <v>270</v>
      </c>
      <c r="C1491" s="5">
        <v>3</v>
      </c>
      <c r="D1491" s="6">
        <v>46107.333333333336</v>
      </c>
      <c r="E1491" s="15">
        <f t="shared" si="46"/>
        <v>359</v>
      </c>
      <c r="F1491" s="10">
        <v>359.1</v>
      </c>
      <c r="G1491" t="str">
        <f t="shared" si="47"/>
        <v>UPDATE WipDetails SET ForecastData = 359 WHERE WipMaster_Id IN (SELECT id FROM WipMasters WHERE issuedmonth = 'January' AND IssuedYear = 2026) AND CommitmentPeriod = 3 AND CASIN = 'B09TPKRPTK';</v>
      </c>
    </row>
    <row r="1492" spans="1:7" ht="15.75" x14ac:dyDescent="0.25">
      <c r="A1492" s="5" t="s">
        <v>1045</v>
      </c>
      <c r="B1492" s="5">
        <v>0</v>
      </c>
      <c r="C1492" s="5">
        <v>3</v>
      </c>
      <c r="D1492" s="6">
        <v>46107.333333333336</v>
      </c>
      <c r="E1492" s="15">
        <f t="shared" si="46"/>
        <v>0</v>
      </c>
      <c r="F1492" s="10">
        <v>0</v>
      </c>
      <c r="G1492" t="str">
        <f t="shared" si="47"/>
        <v>UPDATE WipDetails SET ForecastData = 0 WHERE WipMaster_Id IN (SELECT id FROM WipMasters WHERE issuedmonth = 'January' AND IssuedYear = 2026) AND CommitmentPeriod = 3 AND CASIN = 'B09TPKRYSN';</v>
      </c>
    </row>
    <row r="1493" spans="1:7" ht="15.75" x14ac:dyDescent="0.25">
      <c r="A1493" s="5" t="s">
        <v>1008</v>
      </c>
      <c r="B1493" s="5">
        <v>0</v>
      </c>
      <c r="C1493" s="5">
        <v>3</v>
      </c>
      <c r="D1493" s="6">
        <v>46107.333333333336</v>
      </c>
      <c r="E1493" s="15">
        <f t="shared" si="46"/>
        <v>0</v>
      </c>
      <c r="F1493" s="10">
        <v>0</v>
      </c>
      <c r="G1493" t="str">
        <f t="shared" si="47"/>
        <v>UPDATE WipDetails SET ForecastData = 0 WHERE WipMaster_Id IN (SELECT id FROM WipMasters WHERE issuedmonth = 'January' AND IssuedYear = 2026) AND CommitmentPeriod = 3 AND CASIN = 'B09TPKRZ4L';</v>
      </c>
    </row>
    <row r="1494" spans="1:7" ht="15.75" x14ac:dyDescent="0.25">
      <c r="A1494" s="5" t="s">
        <v>1180</v>
      </c>
      <c r="B1494" s="5">
        <v>95</v>
      </c>
      <c r="C1494" s="5">
        <v>3</v>
      </c>
      <c r="D1494" s="6">
        <v>46107.333333333336</v>
      </c>
      <c r="E1494" s="15">
        <f t="shared" si="46"/>
        <v>126</v>
      </c>
      <c r="F1494" s="10">
        <v>126.35</v>
      </c>
      <c r="G1494" t="str">
        <f t="shared" si="47"/>
        <v>UPDATE WipDetails SET ForecastData = 126 WHERE WipMaster_Id IN (SELECT id FROM WipMasters WHERE issuedmonth = 'January' AND IssuedYear = 2026) AND CommitmentPeriod = 3 AND CASIN = 'B09TPKS76M';</v>
      </c>
    </row>
    <row r="1495" spans="1:7" ht="15.75" x14ac:dyDescent="0.25">
      <c r="A1495" s="5" t="s">
        <v>1365</v>
      </c>
      <c r="B1495" s="5">
        <v>114</v>
      </c>
      <c r="C1495" s="5">
        <v>3</v>
      </c>
      <c r="D1495" s="6">
        <v>46107.333333333336</v>
      </c>
      <c r="E1495" s="15">
        <f t="shared" si="46"/>
        <v>152</v>
      </c>
      <c r="F1495" s="10">
        <v>151.62</v>
      </c>
      <c r="G1495" t="str">
        <f t="shared" si="47"/>
        <v>UPDATE WipDetails SET ForecastData = 152 WHERE WipMaster_Id IN (SELECT id FROM WipMasters WHERE issuedmonth = 'January' AND IssuedYear = 2026) AND CommitmentPeriod = 3 AND CASIN = 'B09TPKS7YH';</v>
      </c>
    </row>
    <row r="1496" spans="1:7" ht="15.75" x14ac:dyDescent="0.25">
      <c r="A1496" s="5" t="s">
        <v>824</v>
      </c>
      <c r="B1496" s="5">
        <v>0</v>
      </c>
      <c r="C1496" s="5">
        <v>3</v>
      </c>
      <c r="D1496" s="6">
        <v>46107.333333333336</v>
      </c>
      <c r="E1496" s="15">
        <f t="shared" si="46"/>
        <v>0</v>
      </c>
      <c r="F1496" s="10">
        <v>0</v>
      </c>
      <c r="G1496" t="str">
        <f t="shared" si="47"/>
        <v>UPDATE WipDetails SET ForecastData = 0 WHERE WipMaster_Id IN (SELECT id FROM WipMasters WHERE issuedmonth = 'January' AND IssuedYear = 2026) AND CommitmentPeriod = 3 AND CASIN = 'B09TPKSPVR';</v>
      </c>
    </row>
    <row r="1497" spans="1:7" ht="15.75" x14ac:dyDescent="0.25">
      <c r="A1497" s="5" t="s">
        <v>540</v>
      </c>
      <c r="B1497" s="5">
        <v>420</v>
      </c>
      <c r="C1497" s="5">
        <v>3</v>
      </c>
      <c r="D1497" s="6">
        <v>46107.333333333336</v>
      </c>
      <c r="E1497" s="15">
        <f t="shared" si="46"/>
        <v>559</v>
      </c>
      <c r="F1497" s="10">
        <v>558.6</v>
      </c>
      <c r="G1497" t="str">
        <f t="shared" si="47"/>
        <v>UPDATE WipDetails SET ForecastData = 559 WHERE WipMaster_Id IN (SELECT id FROM WipMasters WHERE issuedmonth = 'January' AND IssuedYear = 2026) AND CommitmentPeriod = 3 AND CASIN = 'B09TPKSPZX';</v>
      </c>
    </row>
    <row r="1498" spans="1:7" ht="15.75" x14ac:dyDescent="0.25">
      <c r="A1498" s="5" t="s">
        <v>800</v>
      </c>
      <c r="B1498" s="5">
        <v>0</v>
      </c>
      <c r="C1498" s="5">
        <v>3</v>
      </c>
      <c r="D1498" s="6">
        <v>46107.333333333336</v>
      </c>
      <c r="E1498" s="15">
        <f t="shared" si="46"/>
        <v>0</v>
      </c>
      <c r="F1498" s="10">
        <v>0</v>
      </c>
      <c r="G1498" t="str">
        <f t="shared" si="47"/>
        <v>UPDATE WipDetails SET ForecastData = 0 WHERE WipMaster_Id IN (SELECT id FROM WipMasters WHERE issuedmonth = 'January' AND IssuedYear = 2026) AND CommitmentPeriod = 3 AND CASIN = 'B09TPKTQQG';</v>
      </c>
    </row>
    <row r="1499" spans="1:7" ht="15.75" x14ac:dyDescent="0.25">
      <c r="A1499" s="5" t="s">
        <v>1367</v>
      </c>
      <c r="B1499" s="5">
        <v>184</v>
      </c>
      <c r="C1499" s="5">
        <v>3</v>
      </c>
      <c r="D1499" s="6">
        <v>46107.333333333336</v>
      </c>
      <c r="E1499" s="15">
        <f t="shared" si="46"/>
        <v>245</v>
      </c>
      <c r="F1499" s="10">
        <v>244.72</v>
      </c>
      <c r="G1499" t="str">
        <f t="shared" si="47"/>
        <v>UPDATE WipDetails SET ForecastData = 245 WHERE WipMaster_Id IN (SELECT id FROM WipMasters WHERE issuedmonth = 'January' AND IssuedYear = 2026) AND CommitmentPeriod = 3 AND CASIN = 'B09TPKTQYT';</v>
      </c>
    </row>
    <row r="1500" spans="1:7" ht="15.75" x14ac:dyDescent="0.25">
      <c r="A1500" s="5" t="s">
        <v>1319</v>
      </c>
      <c r="B1500" s="5">
        <v>0</v>
      </c>
      <c r="C1500" s="5">
        <v>3</v>
      </c>
      <c r="D1500" s="6">
        <v>46107.333333333336</v>
      </c>
      <c r="E1500" s="15">
        <f t="shared" si="46"/>
        <v>0</v>
      </c>
      <c r="F1500" s="10">
        <v>0</v>
      </c>
      <c r="G1500" t="str">
        <f t="shared" si="47"/>
        <v>UPDATE WipDetails SET ForecastData = 0 WHERE WipMaster_Id IN (SELECT id FROM WipMasters WHERE issuedmonth = 'January' AND IssuedYear = 2026) AND CommitmentPeriod = 3 AND CASIN = 'B09TPKV7K5';</v>
      </c>
    </row>
    <row r="1501" spans="1:7" ht="15.75" x14ac:dyDescent="0.25">
      <c r="A1501" s="5" t="s">
        <v>810</v>
      </c>
      <c r="B1501" s="5">
        <v>390</v>
      </c>
      <c r="C1501" s="5">
        <v>3</v>
      </c>
      <c r="D1501" s="6">
        <v>46107.333333333336</v>
      </c>
      <c r="E1501" s="15">
        <f t="shared" si="46"/>
        <v>519</v>
      </c>
      <c r="F1501" s="10">
        <v>518.70000000000005</v>
      </c>
      <c r="G1501" t="str">
        <f t="shared" si="47"/>
        <v>UPDATE WipDetails SET ForecastData = 519 WHERE WipMaster_Id IN (SELECT id FROM WipMasters WHERE issuedmonth = 'January' AND IssuedYear = 2026) AND CommitmentPeriod = 3 AND CASIN = 'B09TPKV7LV';</v>
      </c>
    </row>
    <row r="1502" spans="1:7" ht="15.75" x14ac:dyDescent="0.25">
      <c r="A1502" s="5" t="s">
        <v>1352</v>
      </c>
      <c r="B1502" s="5">
        <v>0</v>
      </c>
      <c r="C1502" s="5">
        <v>3</v>
      </c>
      <c r="D1502" s="6">
        <v>46107.333333333336</v>
      </c>
      <c r="E1502" s="15">
        <f t="shared" si="46"/>
        <v>0</v>
      </c>
      <c r="F1502" s="10">
        <v>0</v>
      </c>
      <c r="G1502" t="str">
        <f t="shared" si="47"/>
        <v>UPDATE WipDetails SET ForecastData = 0 WHERE WipMaster_Id IN (SELECT id FROM WipMasters WHERE issuedmonth = 'January' AND IssuedYear = 2026) AND CommitmentPeriod = 3 AND CASIN = 'B09TPKV7ML';</v>
      </c>
    </row>
    <row r="1503" spans="1:7" ht="15.75" x14ac:dyDescent="0.25">
      <c r="A1503" s="5" t="s">
        <v>1145</v>
      </c>
      <c r="B1503" s="5">
        <v>266</v>
      </c>
      <c r="C1503" s="5">
        <v>3</v>
      </c>
      <c r="D1503" s="6">
        <v>46107.333333333336</v>
      </c>
      <c r="E1503" s="15">
        <f t="shared" si="46"/>
        <v>354</v>
      </c>
      <c r="F1503" s="10">
        <v>353.78</v>
      </c>
      <c r="G1503" t="str">
        <f t="shared" si="47"/>
        <v>UPDATE WipDetails SET ForecastData = 354 WHERE WipMaster_Id IN (SELECT id FROM WipMasters WHERE issuedmonth = 'January' AND IssuedYear = 2026) AND CommitmentPeriod = 3 AND CASIN = 'B09TPKV7T4';</v>
      </c>
    </row>
    <row r="1504" spans="1:7" ht="15.75" x14ac:dyDescent="0.25">
      <c r="A1504" s="5" t="s">
        <v>1309</v>
      </c>
      <c r="B1504" s="5">
        <v>228</v>
      </c>
      <c r="C1504" s="5">
        <v>3</v>
      </c>
      <c r="D1504" s="6">
        <v>46107.333333333336</v>
      </c>
      <c r="E1504" s="15">
        <f t="shared" si="46"/>
        <v>303</v>
      </c>
      <c r="F1504" s="10">
        <v>303.24</v>
      </c>
      <c r="G1504" t="str">
        <f t="shared" si="47"/>
        <v>UPDATE WipDetails SET ForecastData = 303 WHERE WipMaster_Id IN (SELECT id FROM WipMasters WHERE issuedmonth = 'January' AND IssuedYear = 2026) AND CommitmentPeriod = 3 AND CASIN = 'B09TPKV7X8';</v>
      </c>
    </row>
    <row r="1505" spans="1:7" ht="15.75" x14ac:dyDescent="0.25">
      <c r="A1505" s="5" t="s">
        <v>1165</v>
      </c>
      <c r="B1505" s="5">
        <v>266</v>
      </c>
      <c r="C1505" s="5">
        <v>3</v>
      </c>
      <c r="D1505" s="6">
        <v>46107.333333333336</v>
      </c>
      <c r="E1505" s="15">
        <f t="shared" si="46"/>
        <v>354</v>
      </c>
      <c r="F1505" s="10">
        <v>353.78</v>
      </c>
      <c r="G1505" t="str">
        <f t="shared" si="47"/>
        <v>UPDATE WipDetails SET ForecastData = 354 WHERE WipMaster_Id IN (SELECT id FROM WipMasters WHERE issuedmonth = 'January' AND IssuedYear = 2026) AND CommitmentPeriod = 3 AND CASIN = 'B09TPKVBP2';</v>
      </c>
    </row>
    <row r="1506" spans="1:7" ht="15.75" x14ac:dyDescent="0.25">
      <c r="A1506" s="5" t="s">
        <v>994</v>
      </c>
      <c r="B1506" s="5">
        <v>0</v>
      </c>
      <c r="C1506" s="5">
        <v>3</v>
      </c>
      <c r="D1506" s="6">
        <v>46107.333333333336</v>
      </c>
      <c r="E1506" s="15">
        <f t="shared" si="46"/>
        <v>0</v>
      </c>
      <c r="F1506" s="10">
        <v>0</v>
      </c>
      <c r="G1506" t="str">
        <f t="shared" si="47"/>
        <v>UPDATE WipDetails SET ForecastData = 0 WHERE WipMaster_Id IN (SELECT id FROM WipMasters WHERE issuedmonth = 'January' AND IssuedYear = 2026) AND CommitmentPeriod = 3 AND CASIN = 'B09TPKVBZT';</v>
      </c>
    </row>
    <row r="1507" spans="1:7" ht="15.75" x14ac:dyDescent="0.25">
      <c r="A1507" s="5" t="s">
        <v>1204</v>
      </c>
      <c r="B1507" s="5">
        <v>115</v>
      </c>
      <c r="C1507" s="5">
        <v>3</v>
      </c>
      <c r="D1507" s="6">
        <v>46107.333333333336</v>
      </c>
      <c r="E1507" s="15">
        <f t="shared" si="46"/>
        <v>153</v>
      </c>
      <c r="F1507" s="10">
        <v>152.94999999999999</v>
      </c>
      <c r="G1507" t="str">
        <f t="shared" si="47"/>
        <v>UPDATE WipDetails SET ForecastData = 153 WHERE WipMaster_Id IN (SELECT id FROM WipMasters WHERE issuedmonth = 'January' AND IssuedYear = 2026) AND CommitmentPeriod = 3 AND CASIN = 'B09TPKVC9W';</v>
      </c>
    </row>
    <row r="1508" spans="1:7" ht="15.75" x14ac:dyDescent="0.25">
      <c r="A1508" s="5" t="s">
        <v>905</v>
      </c>
      <c r="B1508" s="5">
        <v>360</v>
      </c>
      <c r="C1508" s="5">
        <v>3</v>
      </c>
      <c r="D1508" s="6">
        <v>46107.333333333336</v>
      </c>
      <c r="E1508" s="15">
        <f t="shared" si="46"/>
        <v>479</v>
      </c>
      <c r="F1508" s="10">
        <v>478.8</v>
      </c>
      <c r="G1508" t="str">
        <f t="shared" si="47"/>
        <v>UPDATE WipDetails SET ForecastData = 479 WHERE WipMaster_Id IN (SELECT id FROM WipMasters WHERE issuedmonth = 'January' AND IssuedYear = 2026) AND CommitmentPeriod = 3 AND CASIN = 'B09TPKVD6T';</v>
      </c>
    </row>
    <row r="1509" spans="1:7" ht="15.75" x14ac:dyDescent="0.25">
      <c r="A1509" s="5" t="s">
        <v>874</v>
      </c>
      <c r="B1509" s="5">
        <v>0</v>
      </c>
      <c r="C1509" s="5">
        <v>3</v>
      </c>
      <c r="D1509" s="6">
        <v>46107.333333333336</v>
      </c>
      <c r="E1509" s="15">
        <f t="shared" si="46"/>
        <v>0</v>
      </c>
      <c r="F1509" s="10">
        <v>0</v>
      </c>
      <c r="G1509" t="str">
        <f t="shared" si="47"/>
        <v>UPDATE WipDetails SET ForecastData = 0 WHERE WipMaster_Id IN (SELECT id FROM WipMasters WHERE issuedmonth = 'January' AND IssuedYear = 2026) AND CommitmentPeriod = 3 AND CASIN = 'B09TPKVDBW';</v>
      </c>
    </row>
    <row r="1510" spans="1:7" ht="15.75" x14ac:dyDescent="0.25">
      <c r="A1510" s="5" t="s">
        <v>752</v>
      </c>
      <c r="B1510" s="5">
        <v>0</v>
      </c>
      <c r="C1510" s="5">
        <v>3</v>
      </c>
      <c r="D1510" s="6">
        <v>46107.333333333336</v>
      </c>
      <c r="E1510" s="15">
        <f t="shared" si="46"/>
        <v>0</v>
      </c>
      <c r="F1510" s="10">
        <v>0</v>
      </c>
      <c r="G1510" t="str">
        <f t="shared" si="47"/>
        <v>UPDATE WipDetails SET ForecastData = 0 WHERE WipMaster_Id IN (SELECT id FROM WipMasters WHERE issuedmonth = 'January' AND IssuedYear = 2026) AND CommitmentPeriod = 3 AND CASIN = 'B09TPKVSMK';</v>
      </c>
    </row>
    <row r="1511" spans="1:7" ht="15.75" x14ac:dyDescent="0.25">
      <c r="A1511" s="5" t="s">
        <v>933</v>
      </c>
      <c r="B1511" s="5">
        <v>0</v>
      </c>
      <c r="C1511" s="5">
        <v>3</v>
      </c>
      <c r="D1511" s="6">
        <v>46107.333333333336</v>
      </c>
      <c r="E1511" s="15">
        <f t="shared" si="46"/>
        <v>0</v>
      </c>
      <c r="F1511" s="10">
        <v>0</v>
      </c>
      <c r="G1511" t="str">
        <f t="shared" si="47"/>
        <v>UPDATE WipDetails SET ForecastData = 0 WHERE WipMaster_Id IN (SELECT id FROM WipMasters WHERE issuedmonth = 'January' AND IssuedYear = 2026) AND CommitmentPeriod = 3 AND CASIN = 'B09TPKW31P';</v>
      </c>
    </row>
    <row r="1512" spans="1:7" ht="15.75" x14ac:dyDescent="0.25">
      <c r="A1512" s="5" t="s">
        <v>795</v>
      </c>
      <c r="B1512" s="5">
        <v>570</v>
      </c>
      <c r="C1512" s="5">
        <v>3</v>
      </c>
      <c r="D1512" s="6">
        <v>46107.333333333336</v>
      </c>
      <c r="E1512" s="15">
        <f t="shared" si="46"/>
        <v>758</v>
      </c>
      <c r="F1512" s="10">
        <v>758.1</v>
      </c>
      <c r="G1512" t="str">
        <f t="shared" si="47"/>
        <v>UPDATE WipDetails SET ForecastData = 758 WHERE WipMaster_Id IN (SELECT id FROM WipMasters WHERE issuedmonth = 'January' AND IssuedYear = 2026) AND CommitmentPeriod = 3 AND CASIN = 'B09TPKWDGQ';</v>
      </c>
    </row>
    <row r="1513" spans="1:7" ht="15.75" x14ac:dyDescent="0.25">
      <c r="A1513" s="5" t="s">
        <v>1300</v>
      </c>
      <c r="B1513" s="5">
        <v>361</v>
      </c>
      <c r="C1513" s="5">
        <v>3</v>
      </c>
      <c r="D1513" s="6">
        <v>46107.333333333336</v>
      </c>
      <c r="E1513" s="15">
        <f t="shared" si="46"/>
        <v>480</v>
      </c>
      <c r="F1513" s="10">
        <v>480.13</v>
      </c>
      <c r="G1513" t="str">
        <f t="shared" si="47"/>
        <v>UPDATE WipDetails SET ForecastData = 480 WHERE WipMaster_Id IN (SELECT id FROM WipMasters WHERE issuedmonth = 'January' AND IssuedYear = 2026) AND CommitmentPeriod = 3 AND CASIN = 'B09TPKWDQF';</v>
      </c>
    </row>
    <row r="1514" spans="1:7" ht="15.75" x14ac:dyDescent="0.25">
      <c r="A1514" s="5" t="s">
        <v>934</v>
      </c>
      <c r="B1514" s="5">
        <v>0</v>
      </c>
      <c r="C1514" s="5">
        <v>3</v>
      </c>
      <c r="D1514" s="6">
        <v>46107.333333333336</v>
      </c>
      <c r="E1514" s="15">
        <f t="shared" si="46"/>
        <v>0</v>
      </c>
      <c r="F1514" s="10">
        <v>0</v>
      </c>
      <c r="G1514" t="str">
        <f t="shared" si="47"/>
        <v>UPDATE WipDetails SET ForecastData = 0 WHERE WipMaster_Id IN (SELECT id FROM WipMasters WHERE issuedmonth = 'January' AND IssuedYear = 2026) AND CommitmentPeriod = 3 AND CASIN = 'B09TPKWDVM';</v>
      </c>
    </row>
    <row r="1515" spans="1:7" ht="15.75" x14ac:dyDescent="0.25">
      <c r="A1515" s="5" t="s">
        <v>1039</v>
      </c>
      <c r="B1515" s="5">
        <v>0</v>
      </c>
      <c r="C1515" s="5">
        <v>3</v>
      </c>
      <c r="D1515" s="6">
        <v>46107.333333333336</v>
      </c>
      <c r="E1515" s="15">
        <f t="shared" si="46"/>
        <v>0</v>
      </c>
      <c r="F1515" s="10">
        <v>0</v>
      </c>
      <c r="G1515" t="str">
        <f t="shared" si="47"/>
        <v>UPDATE WipDetails SET ForecastData = 0 WHERE WipMaster_Id IN (SELECT id FROM WipMasters WHERE issuedmonth = 'January' AND IssuedYear = 2026) AND CommitmentPeriod = 3 AND CASIN = 'B09TPKWDX7';</v>
      </c>
    </row>
    <row r="1516" spans="1:7" ht="15.75" x14ac:dyDescent="0.25">
      <c r="A1516" s="5" t="s">
        <v>1136</v>
      </c>
      <c r="B1516" s="5">
        <v>92</v>
      </c>
      <c r="C1516" s="5">
        <v>3</v>
      </c>
      <c r="D1516" s="6">
        <v>46107.333333333336</v>
      </c>
      <c r="E1516" s="15">
        <f t="shared" si="46"/>
        <v>122</v>
      </c>
      <c r="F1516" s="10">
        <v>122.36</v>
      </c>
      <c r="G1516" t="str">
        <f t="shared" si="47"/>
        <v>UPDATE WipDetails SET ForecastData = 122 WHERE WipMaster_Id IN (SELECT id FROM WipMasters WHERE issuedmonth = 'January' AND IssuedYear = 2026) AND CommitmentPeriod = 3 AND CASIN = 'B09TPKWYCJ';</v>
      </c>
    </row>
    <row r="1517" spans="1:7" ht="15.75" x14ac:dyDescent="0.25">
      <c r="A1517" s="5" t="s">
        <v>649</v>
      </c>
      <c r="B1517" s="5">
        <v>0</v>
      </c>
      <c r="C1517" s="5">
        <v>3</v>
      </c>
      <c r="D1517" s="6">
        <v>46107.333333333336</v>
      </c>
      <c r="E1517" s="15">
        <f t="shared" si="46"/>
        <v>0</v>
      </c>
      <c r="F1517" s="10">
        <v>0</v>
      </c>
      <c r="G1517" t="str">
        <f t="shared" si="47"/>
        <v>UPDATE WipDetails SET ForecastData = 0 WHERE WipMaster_Id IN (SELECT id FROM WipMasters WHERE issuedmonth = 'January' AND IssuedYear = 2026) AND CommitmentPeriod = 3 AND CASIN = 'B09TPKX1FZ';</v>
      </c>
    </row>
    <row r="1518" spans="1:7" ht="15.75" x14ac:dyDescent="0.25">
      <c r="A1518" s="5" t="s">
        <v>506</v>
      </c>
      <c r="B1518" s="5">
        <v>300</v>
      </c>
      <c r="C1518" s="5">
        <v>3</v>
      </c>
      <c r="D1518" s="6">
        <v>46107.333333333336</v>
      </c>
      <c r="E1518" s="15">
        <f t="shared" si="46"/>
        <v>399</v>
      </c>
      <c r="F1518" s="10">
        <v>399</v>
      </c>
      <c r="G1518" t="str">
        <f t="shared" si="47"/>
        <v>UPDATE WipDetails SET ForecastData = 399 WHERE WipMaster_Id IN (SELECT id FROM WipMasters WHERE issuedmonth = 'January' AND IssuedYear = 2026) AND CommitmentPeriod = 3 AND CASIN = 'B09TPKX1GN';</v>
      </c>
    </row>
    <row r="1519" spans="1:7" ht="15.75" x14ac:dyDescent="0.25">
      <c r="A1519" s="5" t="s">
        <v>658</v>
      </c>
      <c r="B1519" s="5">
        <v>0</v>
      </c>
      <c r="C1519" s="5">
        <v>3</v>
      </c>
      <c r="D1519" s="6">
        <v>46107.333333333336</v>
      </c>
      <c r="E1519" s="15">
        <f t="shared" si="46"/>
        <v>0</v>
      </c>
      <c r="F1519" s="10">
        <v>0</v>
      </c>
      <c r="G1519" t="str">
        <f t="shared" si="47"/>
        <v>UPDATE WipDetails SET ForecastData = 0 WHERE WipMaster_Id IN (SELECT id FROM WipMasters WHERE issuedmonth = 'January' AND IssuedYear = 2026) AND CommitmentPeriod = 3 AND CASIN = 'B09TPKX1H8';</v>
      </c>
    </row>
    <row r="1520" spans="1:7" ht="15.75" x14ac:dyDescent="0.25">
      <c r="A1520" s="5" t="s">
        <v>666</v>
      </c>
      <c r="B1520" s="5">
        <v>0</v>
      </c>
      <c r="C1520" s="5">
        <v>3</v>
      </c>
      <c r="D1520" s="6">
        <v>46107.333333333336</v>
      </c>
      <c r="E1520" s="15">
        <f t="shared" si="46"/>
        <v>0</v>
      </c>
      <c r="F1520" s="10">
        <v>0</v>
      </c>
      <c r="G1520" t="str">
        <f t="shared" si="47"/>
        <v>UPDATE WipDetails SET ForecastData = 0 WHERE WipMaster_Id IN (SELECT id FROM WipMasters WHERE issuedmonth = 'January' AND IssuedYear = 2026) AND CommitmentPeriod = 3 AND CASIN = 'B09TPKXDGP';</v>
      </c>
    </row>
    <row r="1521" spans="1:7" ht="15.75" x14ac:dyDescent="0.25">
      <c r="A1521" s="5" t="s">
        <v>1341</v>
      </c>
      <c r="B1521" s="5">
        <v>0</v>
      </c>
      <c r="C1521" s="5">
        <v>3</v>
      </c>
      <c r="D1521" s="6">
        <v>46107.333333333336</v>
      </c>
      <c r="E1521" s="15">
        <f t="shared" si="46"/>
        <v>0</v>
      </c>
      <c r="F1521" s="10">
        <v>0</v>
      </c>
      <c r="G1521" t="str">
        <f t="shared" si="47"/>
        <v>UPDATE WipDetails SET ForecastData = 0 WHERE WipMaster_Id IN (SELECT id FROM WipMasters WHERE issuedmonth = 'January' AND IssuedYear = 2026) AND CommitmentPeriod = 3 AND CASIN = 'B09TPKXM8V';</v>
      </c>
    </row>
    <row r="1522" spans="1:7" ht="15.75" x14ac:dyDescent="0.25">
      <c r="A1522" s="5" t="s">
        <v>1157</v>
      </c>
      <c r="B1522" s="5">
        <v>46</v>
      </c>
      <c r="C1522" s="5">
        <v>3</v>
      </c>
      <c r="D1522" s="6">
        <v>46107.333333333336</v>
      </c>
      <c r="E1522" s="15">
        <f t="shared" si="46"/>
        <v>61</v>
      </c>
      <c r="F1522" s="10">
        <v>61.18</v>
      </c>
      <c r="G1522" t="str">
        <f t="shared" si="47"/>
        <v>UPDATE WipDetails SET ForecastData = 61 WHERE WipMaster_Id IN (SELECT id FROM WipMasters WHERE issuedmonth = 'January' AND IssuedYear = 2026) AND CommitmentPeriod = 3 AND CASIN = 'B09TPKY2F5';</v>
      </c>
    </row>
    <row r="1523" spans="1:7" ht="15.75" x14ac:dyDescent="0.25">
      <c r="A1523" s="5" t="s">
        <v>1164</v>
      </c>
      <c r="B1523" s="5">
        <v>138</v>
      </c>
      <c r="C1523" s="5">
        <v>3</v>
      </c>
      <c r="D1523" s="6">
        <v>46107.333333333336</v>
      </c>
      <c r="E1523" s="15">
        <f t="shared" si="46"/>
        <v>184</v>
      </c>
      <c r="F1523" s="10">
        <v>183.54</v>
      </c>
      <c r="G1523" t="str">
        <f t="shared" si="47"/>
        <v>UPDATE WipDetails SET ForecastData = 184 WHERE WipMaster_Id IN (SELECT id FROM WipMasters WHERE issuedmonth = 'January' AND IssuedYear = 2026) AND CommitmentPeriod = 3 AND CASIN = 'B09TPKY2PY';</v>
      </c>
    </row>
    <row r="1524" spans="1:7" ht="15.75" x14ac:dyDescent="0.25">
      <c r="A1524" s="5" t="s">
        <v>929</v>
      </c>
      <c r="B1524" s="5">
        <v>0</v>
      </c>
      <c r="C1524" s="5">
        <v>3</v>
      </c>
      <c r="D1524" s="6">
        <v>46107.333333333336</v>
      </c>
      <c r="E1524" s="15">
        <f t="shared" si="46"/>
        <v>0</v>
      </c>
      <c r="F1524" s="10">
        <v>0</v>
      </c>
      <c r="G1524" t="str">
        <f t="shared" si="47"/>
        <v>UPDATE WipDetails SET ForecastData = 0 WHERE WipMaster_Id IN (SELECT id FROM WipMasters WHERE issuedmonth = 'January' AND IssuedYear = 2026) AND CommitmentPeriod = 3 AND CASIN = 'B09TPKY2QS';</v>
      </c>
    </row>
    <row r="1525" spans="1:7" ht="15.75" x14ac:dyDescent="0.25">
      <c r="A1525" s="5" t="s">
        <v>1063</v>
      </c>
      <c r="B1525" s="5">
        <v>0</v>
      </c>
      <c r="C1525" s="5">
        <v>3</v>
      </c>
      <c r="D1525" s="6">
        <v>46107.333333333336</v>
      </c>
      <c r="E1525" s="15">
        <f t="shared" si="46"/>
        <v>0</v>
      </c>
      <c r="F1525" s="10">
        <v>0</v>
      </c>
      <c r="G1525" t="str">
        <f t="shared" si="47"/>
        <v>UPDATE WipDetails SET ForecastData = 0 WHERE WipMaster_Id IN (SELECT id FROM WipMasters WHERE issuedmonth = 'January' AND IssuedYear = 2026) AND CommitmentPeriod = 3 AND CASIN = 'B09TPKY61X';</v>
      </c>
    </row>
    <row r="1526" spans="1:7" ht="15.75" x14ac:dyDescent="0.25">
      <c r="A1526" s="5" t="s">
        <v>1123</v>
      </c>
      <c r="B1526" s="5">
        <v>0</v>
      </c>
      <c r="C1526" s="5">
        <v>3</v>
      </c>
      <c r="D1526" s="6">
        <v>46107.333333333336</v>
      </c>
      <c r="E1526" s="15">
        <f t="shared" si="46"/>
        <v>0</v>
      </c>
      <c r="F1526" s="10">
        <v>0</v>
      </c>
      <c r="G1526" t="str">
        <f t="shared" si="47"/>
        <v>UPDATE WipDetails SET ForecastData = 0 WHERE WipMaster_Id IN (SELECT id FROM WipMasters WHERE issuedmonth = 'January' AND IssuedYear = 2026) AND CommitmentPeriod = 3 AND CASIN = 'B09TPKY6FK';</v>
      </c>
    </row>
    <row r="1527" spans="1:7" ht="15.75" x14ac:dyDescent="0.25">
      <c r="A1527" s="5" t="s">
        <v>643</v>
      </c>
      <c r="B1527" s="5">
        <v>0</v>
      </c>
      <c r="C1527" s="5">
        <v>3</v>
      </c>
      <c r="D1527" s="6">
        <v>46107.333333333336</v>
      </c>
      <c r="E1527" s="15">
        <f t="shared" si="46"/>
        <v>0</v>
      </c>
      <c r="F1527" s="10">
        <v>0</v>
      </c>
      <c r="G1527" t="str">
        <f t="shared" si="47"/>
        <v>UPDATE WipDetails SET ForecastData = 0 WHERE WipMaster_Id IN (SELECT id FROM WipMasters WHERE issuedmonth = 'January' AND IssuedYear = 2026) AND CommitmentPeriod = 3 AND CASIN = 'B09TPKY6K9';</v>
      </c>
    </row>
    <row r="1528" spans="1:7" ht="15.75" x14ac:dyDescent="0.25">
      <c r="A1528" s="5" t="s">
        <v>585</v>
      </c>
      <c r="B1528" s="5">
        <v>0</v>
      </c>
      <c r="C1528" s="5">
        <v>3</v>
      </c>
      <c r="D1528" s="6">
        <v>46107.333333333336</v>
      </c>
      <c r="E1528" s="15">
        <f t="shared" si="46"/>
        <v>0</v>
      </c>
      <c r="F1528" s="10">
        <v>0</v>
      </c>
      <c r="G1528" t="str">
        <f t="shared" si="47"/>
        <v>UPDATE WipDetails SET ForecastData = 0 WHERE WipMaster_Id IN (SELECT id FROM WipMasters WHERE issuedmonth = 'January' AND IssuedYear = 2026) AND CommitmentPeriod = 3 AND CASIN = 'B09TPKY6RT';</v>
      </c>
    </row>
    <row r="1529" spans="1:7" ht="15.75" x14ac:dyDescent="0.25">
      <c r="A1529" s="5" t="s">
        <v>708</v>
      </c>
      <c r="B1529" s="5">
        <v>0</v>
      </c>
      <c r="C1529" s="5">
        <v>3</v>
      </c>
      <c r="D1529" s="6">
        <v>46107.333333333336</v>
      </c>
      <c r="E1529" s="15">
        <f t="shared" si="46"/>
        <v>0</v>
      </c>
      <c r="F1529" s="10">
        <v>0</v>
      </c>
      <c r="G1529" t="str">
        <f t="shared" si="47"/>
        <v>UPDATE WipDetails SET ForecastData = 0 WHERE WipMaster_Id IN (SELECT id FROM WipMasters WHERE issuedmonth = 'January' AND IssuedYear = 2026) AND CommitmentPeriod = 3 AND CASIN = 'B09TPKY8DS';</v>
      </c>
    </row>
    <row r="1530" spans="1:7" ht="15.75" x14ac:dyDescent="0.25">
      <c r="A1530" s="5" t="s">
        <v>647</v>
      </c>
      <c r="B1530" s="5">
        <v>0</v>
      </c>
      <c r="C1530" s="5">
        <v>3</v>
      </c>
      <c r="D1530" s="6">
        <v>46107.333333333336</v>
      </c>
      <c r="E1530" s="15">
        <f t="shared" si="46"/>
        <v>0</v>
      </c>
      <c r="F1530" s="10">
        <v>0</v>
      </c>
      <c r="G1530" t="str">
        <f t="shared" si="47"/>
        <v>UPDATE WipDetails SET ForecastData = 0 WHERE WipMaster_Id IN (SELECT id FROM WipMasters WHERE issuedmonth = 'January' AND IssuedYear = 2026) AND CommitmentPeriod = 3 AND CASIN = 'B09TPKYFD3';</v>
      </c>
    </row>
    <row r="1531" spans="1:7" ht="15.75" x14ac:dyDescent="0.25">
      <c r="A1531" s="5" t="s">
        <v>561</v>
      </c>
      <c r="B1531" s="5">
        <v>0</v>
      </c>
      <c r="C1531" s="5">
        <v>3</v>
      </c>
      <c r="D1531" s="6">
        <v>46107.333333333336</v>
      </c>
      <c r="E1531" s="15">
        <f t="shared" si="46"/>
        <v>0</v>
      </c>
      <c r="F1531" s="10">
        <v>0</v>
      </c>
      <c r="G1531" t="str">
        <f t="shared" si="47"/>
        <v>UPDATE WipDetails SET ForecastData = 0 WHERE WipMaster_Id IN (SELECT id FROM WipMasters WHERE issuedmonth = 'January' AND IssuedYear = 2026) AND CommitmentPeriod = 3 AND CASIN = 'B09TPKYJWN';</v>
      </c>
    </row>
    <row r="1532" spans="1:7" ht="15.75" x14ac:dyDescent="0.25">
      <c r="A1532" s="5" t="s">
        <v>651</v>
      </c>
      <c r="B1532" s="5">
        <v>0</v>
      </c>
      <c r="C1532" s="5">
        <v>3</v>
      </c>
      <c r="D1532" s="6">
        <v>46107.333333333336</v>
      </c>
      <c r="E1532" s="15">
        <f t="shared" si="46"/>
        <v>0</v>
      </c>
      <c r="F1532" s="10">
        <v>0</v>
      </c>
      <c r="G1532" t="str">
        <f t="shared" si="47"/>
        <v>UPDATE WipDetails SET ForecastData = 0 WHERE WipMaster_Id IN (SELECT id FROM WipMasters WHERE issuedmonth = 'January' AND IssuedYear = 2026) AND CommitmentPeriod = 3 AND CASIN = 'B09TPKYQNF';</v>
      </c>
    </row>
    <row r="1533" spans="1:7" ht="15.75" x14ac:dyDescent="0.25">
      <c r="A1533" s="5" t="s">
        <v>537</v>
      </c>
      <c r="B1533" s="5">
        <v>0</v>
      </c>
      <c r="C1533" s="5">
        <v>3</v>
      </c>
      <c r="D1533" s="6">
        <v>46107.333333333336</v>
      </c>
      <c r="E1533" s="15">
        <f t="shared" si="46"/>
        <v>0</v>
      </c>
      <c r="F1533" s="10">
        <v>0</v>
      </c>
      <c r="G1533" t="str">
        <f t="shared" si="47"/>
        <v>UPDATE WipDetails SET ForecastData = 0 WHERE WipMaster_Id IN (SELECT id FROM WipMasters WHERE issuedmonth = 'January' AND IssuedYear = 2026) AND CommitmentPeriod = 3 AND CASIN = 'B09TPL197X';</v>
      </c>
    </row>
    <row r="1534" spans="1:7" ht="15.75" x14ac:dyDescent="0.25">
      <c r="A1534" s="5" t="s">
        <v>539</v>
      </c>
      <c r="B1534" s="5">
        <v>600</v>
      </c>
      <c r="C1534" s="5">
        <v>3</v>
      </c>
      <c r="D1534" s="6">
        <v>46107.333333333336</v>
      </c>
      <c r="E1534" s="15">
        <f t="shared" si="46"/>
        <v>798</v>
      </c>
      <c r="F1534" s="10">
        <v>798</v>
      </c>
      <c r="G1534" t="str">
        <f t="shared" si="47"/>
        <v>UPDATE WipDetails SET ForecastData = 798 WHERE WipMaster_Id IN (SELECT id FROM WipMasters WHERE issuedmonth = 'January' AND IssuedYear = 2026) AND CommitmentPeriod = 3 AND CASIN = 'B09TPL1MPB';</v>
      </c>
    </row>
    <row r="1535" spans="1:7" ht="15.75" x14ac:dyDescent="0.25">
      <c r="A1535" s="5" t="s">
        <v>1131</v>
      </c>
      <c r="B1535" s="5">
        <v>90</v>
      </c>
      <c r="C1535" s="5">
        <v>3</v>
      </c>
      <c r="D1535" s="6">
        <v>46107.333333333336</v>
      </c>
      <c r="E1535" s="15">
        <f t="shared" si="46"/>
        <v>120</v>
      </c>
      <c r="F1535" s="10">
        <v>119.7</v>
      </c>
      <c r="G1535" t="str">
        <f t="shared" si="47"/>
        <v>UPDATE WipDetails SET ForecastData = 120 WHERE WipMaster_Id IN (SELECT id FROM WipMasters WHERE issuedmonth = 'January' AND IssuedYear = 2026) AND CommitmentPeriod = 3 AND CASIN = 'B09TPL1NFQ';</v>
      </c>
    </row>
    <row r="1536" spans="1:7" ht="15.75" x14ac:dyDescent="0.25">
      <c r="A1536" s="5" t="s">
        <v>587</v>
      </c>
      <c r="B1536" s="5">
        <v>0</v>
      </c>
      <c r="C1536" s="5">
        <v>3</v>
      </c>
      <c r="D1536" s="6">
        <v>46107.333333333336</v>
      </c>
      <c r="E1536" s="15">
        <f t="shared" si="46"/>
        <v>0</v>
      </c>
      <c r="F1536" s="10">
        <v>0</v>
      </c>
      <c r="G1536" t="str">
        <f t="shared" si="47"/>
        <v>UPDATE WipDetails SET ForecastData = 0 WHERE WipMaster_Id IN (SELECT id FROM WipMasters WHERE issuedmonth = 'January' AND IssuedYear = 2026) AND CommitmentPeriod = 3 AND CASIN = 'B09TPL1NJK';</v>
      </c>
    </row>
    <row r="1537" spans="1:7" ht="15.75" x14ac:dyDescent="0.25">
      <c r="A1537" s="5" t="s">
        <v>878</v>
      </c>
      <c r="B1537" s="5">
        <v>570</v>
      </c>
      <c r="C1537" s="5">
        <v>3</v>
      </c>
      <c r="D1537" s="6">
        <v>46107.333333333336</v>
      </c>
      <c r="E1537" s="15">
        <f t="shared" si="46"/>
        <v>758</v>
      </c>
      <c r="F1537" s="10">
        <v>758.1</v>
      </c>
      <c r="G1537" t="str">
        <f t="shared" si="47"/>
        <v>UPDATE WipDetails SET ForecastData = 758 WHERE WipMaster_Id IN (SELECT id FROM WipMasters WHERE issuedmonth = 'January' AND IssuedYear = 2026) AND CommitmentPeriod = 3 AND CASIN = 'B09TPL1NV3';</v>
      </c>
    </row>
    <row r="1538" spans="1:7" ht="15.75" x14ac:dyDescent="0.25">
      <c r="A1538" s="5" t="s">
        <v>548</v>
      </c>
      <c r="B1538" s="5">
        <v>0</v>
      </c>
      <c r="C1538" s="5">
        <v>3</v>
      </c>
      <c r="D1538" s="6">
        <v>46107.333333333336</v>
      </c>
      <c r="E1538" s="15">
        <f t="shared" si="46"/>
        <v>0</v>
      </c>
      <c r="F1538" s="10">
        <v>0</v>
      </c>
      <c r="G1538" t="str">
        <f t="shared" si="47"/>
        <v>UPDATE WipDetails SET ForecastData = 0 WHERE WipMaster_Id IN (SELECT id FROM WipMasters WHERE issuedmonth = 'January' AND IssuedYear = 2026) AND CommitmentPeriod = 3 AND CASIN = 'B09TPL1T5W';</v>
      </c>
    </row>
    <row r="1539" spans="1:7" ht="15.75" x14ac:dyDescent="0.25">
      <c r="A1539" s="5" t="s">
        <v>640</v>
      </c>
      <c r="B1539" s="5">
        <v>0</v>
      </c>
      <c r="C1539" s="5">
        <v>3</v>
      </c>
      <c r="D1539" s="6">
        <v>46107.333333333336</v>
      </c>
      <c r="E1539" s="15">
        <f t="shared" ref="E1539:E1602" si="48">ROUND(F1539,0)</f>
        <v>0</v>
      </c>
      <c r="F1539" s="10">
        <v>0</v>
      </c>
      <c r="G1539" t="str">
        <f t="shared" ref="G1539:G1602" si="49">"UPDATE WipDetails SET ForecastData = "&amp; E1539 &amp;" WHERE WipMaster_Id IN (SELECT id FROM WipMasters WHERE issuedmonth = 'January' AND IssuedYear = 2026) AND CommitmentPeriod = 3 AND CASIN = '"&amp; A1539 &amp;"';"</f>
        <v>UPDATE WipDetails SET ForecastData = 0 WHERE WipMaster_Id IN (SELECT id FROM WipMasters WHERE issuedmonth = 'January' AND IssuedYear = 2026) AND CommitmentPeriod = 3 AND CASIN = 'B09TPL1TKJ';</v>
      </c>
    </row>
    <row r="1540" spans="1:7" ht="15.75" x14ac:dyDescent="0.25">
      <c r="A1540" s="5" t="s">
        <v>4632</v>
      </c>
      <c r="B1540" s="5">
        <v>0</v>
      </c>
      <c r="C1540" s="5">
        <v>3</v>
      </c>
      <c r="D1540" s="6">
        <v>46107.291666666664</v>
      </c>
      <c r="E1540" s="15">
        <f t="shared" si="48"/>
        <v>0</v>
      </c>
      <c r="F1540" s="10">
        <v>0</v>
      </c>
      <c r="G1540" t="str">
        <f t="shared" si="49"/>
        <v>UPDATE WipDetails SET ForecastData = 0 WHERE WipMaster_Id IN (SELECT id FROM WipMasters WHERE issuedmonth = 'January' AND IssuedYear = 2026) AND CommitmentPeriod = 3 AND CASIN = 'B09TPL1TMZ';</v>
      </c>
    </row>
    <row r="1541" spans="1:7" ht="15.75" x14ac:dyDescent="0.25">
      <c r="A1541" s="5" t="s">
        <v>890</v>
      </c>
      <c r="B1541" s="5">
        <v>0</v>
      </c>
      <c r="C1541" s="5">
        <v>3</v>
      </c>
      <c r="D1541" s="6">
        <v>46107.333333333336</v>
      </c>
      <c r="E1541" s="15">
        <f t="shared" si="48"/>
        <v>0</v>
      </c>
      <c r="F1541" s="10">
        <v>0</v>
      </c>
      <c r="G1541" t="str">
        <f t="shared" si="49"/>
        <v>UPDATE WipDetails SET ForecastData = 0 WHERE WipMaster_Id IN (SELECT id FROM WipMasters WHERE issuedmonth = 'January' AND IssuedYear = 2026) AND CommitmentPeriod = 3 AND CASIN = 'B09TPL2BC1';</v>
      </c>
    </row>
    <row r="1542" spans="1:7" ht="15.75" x14ac:dyDescent="0.25">
      <c r="A1542" s="5" t="s">
        <v>566</v>
      </c>
      <c r="B1542" s="5">
        <v>0</v>
      </c>
      <c r="C1542" s="5">
        <v>3</v>
      </c>
      <c r="D1542" s="6">
        <v>46107.333333333336</v>
      </c>
      <c r="E1542" s="15">
        <f t="shared" si="48"/>
        <v>0</v>
      </c>
      <c r="F1542" s="10">
        <v>0</v>
      </c>
      <c r="G1542" t="str">
        <f t="shared" si="49"/>
        <v>UPDATE WipDetails SET ForecastData = 0 WHERE WipMaster_Id IN (SELECT id FROM WipMasters WHERE issuedmonth = 'January' AND IssuedYear = 2026) AND CommitmentPeriod = 3 AND CASIN = 'B09TPL2BH6';</v>
      </c>
    </row>
    <row r="1543" spans="1:7" ht="15.75" x14ac:dyDescent="0.25">
      <c r="A1543" s="5" t="s">
        <v>570</v>
      </c>
      <c r="B1543" s="5">
        <v>0</v>
      </c>
      <c r="C1543" s="5">
        <v>3</v>
      </c>
      <c r="D1543" s="6">
        <v>46107.333333333336</v>
      </c>
      <c r="E1543" s="15">
        <f t="shared" si="48"/>
        <v>0</v>
      </c>
      <c r="F1543" s="10">
        <v>0</v>
      </c>
      <c r="G1543" t="str">
        <f t="shared" si="49"/>
        <v>UPDATE WipDetails SET ForecastData = 0 WHERE WipMaster_Id IN (SELECT id FROM WipMasters WHERE issuedmonth = 'January' AND IssuedYear = 2026) AND CommitmentPeriod = 3 AND CASIN = 'B09TPL2BMB';</v>
      </c>
    </row>
    <row r="1544" spans="1:7" ht="15.75" x14ac:dyDescent="0.25">
      <c r="A1544" s="5" t="s">
        <v>616</v>
      </c>
      <c r="B1544" s="5">
        <v>0</v>
      </c>
      <c r="C1544" s="5">
        <v>3</v>
      </c>
      <c r="D1544" s="6">
        <v>46107.333333333336</v>
      </c>
      <c r="E1544" s="15">
        <f t="shared" si="48"/>
        <v>0</v>
      </c>
      <c r="F1544" s="10">
        <v>0</v>
      </c>
      <c r="G1544" t="str">
        <f t="shared" si="49"/>
        <v>UPDATE WipDetails SET ForecastData = 0 WHERE WipMaster_Id IN (SELECT id FROM WipMasters WHERE issuedmonth = 'January' AND IssuedYear = 2026) AND CommitmentPeriod = 3 AND CASIN = 'B09TPL2BYN';</v>
      </c>
    </row>
    <row r="1545" spans="1:7" ht="15.75" x14ac:dyDescent="0.25">
      <c r="A1545" s="5" t="s">
        <v>511</v>
      </c>
      <c r="B1545" s="5">
        <v>540</v>
      </c>
      <c r="C1545" s="5">
        <v>3</v>
      </c>
      <c r="D1545" s="6">
        <v>46107.333333333336</v>
      </c>
      <c r="E1545" s="15">
        <f t="shared" si="48"/>
        <v>718</v>
      </c>
      <c r="F1545" s="10">
        <v>718.2</v>
      </c>
      <c r="G1545" t="str">
        <f t="shared" si="49"/>
        <v>UPDATE WipDetails SET ForecastData = 718 WHERE WipMaster_Id IN (SELECT id FROM WipMasters WHERE issuedmonth = 'January' AND IssuedYear = 2026) AND CommitmentPeriod = 3 AND CASIN = 'B09TPL2Q45';</v>
      </c>
    </row>
    <row r="1546" spans="1:7" ht="15.75" x14ac:dyDescent="0.25">
      <c r="A1546" s="5" t="s">
        <v>599</v>
      </c>
      <c r="B1546" s="5">
        <v>0</v>
      </c>
      <c r="C1546" s="5">
        <v>3</v>
      </c>
      <c r="D1546" s="6">
        <v>46107.333333333336</v>
      </c>
      <c r="E1546" s="15">
        <f t="shared" si="48"/>
        <v>0</v>
      </c>
      <c r="F1546" s="10">
        <v>0</v>
      </c>
      <c r="G1546" t="str">
        <f t="shared" si="49"/>
        <v>UPDATE WipDetails SET ForecastData = 0 WHERE WipMaster_Id IN (SELECT id FROM WipMasters WHERE issuedmonth = 'January' AND IssuedYear = 2026) AND CommitmentPeriod = 3 AND CASIN = 'B09TPL2QKR';</v>
      </c>
    </row>
    <row r="1547" spans="1:7" ht="15.75" x14ac:dyDescent="0.25">
      <c r="A1547" s="5" t="s">
        <v>634</v>
      </c>
      <c r="B1547" s="5">
        <v>0</v>
      </c>
      <c r="C1547" s="5">
        <v>3</v>
      </c>
      <c r="D1547" s="6">
        <v>46107.333333333336</v>
      </c>
      <c r="E1547" s="15">
        <f t="shared" si="48"/>
        <v>0</v>
      </c>
      <c r="F1547" s="10">
        <v>0</v>
      </c>
      <c r="G1547" t="str">
        <f t="shared" si="49"/>
        <v>UPDATE WipDetails SET ForecastData = 0 WHERE WipMaster_Id IN (SELECT id FROM WipMasters WHERE issuedmonth = 'January' AND IssuedYear = 2026) AND CommitmentPeriod = 3 AND CASIN = 'B09TPL2QNN';</v>
      </c>
    </row>
    <row r="1548" spans="1:7" ht="15.75" x14ac:dyDescent="0.25">
      <c r="A1548" s="5" t="s">
        <v>1357</v>
      </c>
      <c r="B1548" s="5">
        <v>0</v>
      </c>
      <c r="C1548" s="5">
        <v>3</v>
      </c>
      <c r="D1548" s="6">
        <v>46107.333333333336</v>
      </c>
      <c r="E1548" s="15">
        <f t="shared" si="48"/>
        <v>0</v>
      </c>
      <c r="F1548" s="10">
        <v>0</v>
      </c>
      <c r="G1548" t="str">
        <f t="shared" si="49"/>
        <v>UPDATE WipDetails SET ForecastData = 0 WHERE WipMaster_Id IN (SELECT id FROM WipMasters WHERE issuedmonth = 'January' AND IssuedYear = 2026) AND CommitmentPeriod = 3 AND CASIN = 'B09TPL3GTT';</v>
      </c>
    </row>
    <row r="1549" spans="1:7" ht="15.75" x14ac:dyDescent="0.25">
      <c r="A1549" s="5" t="s">
        <v>4621</v>
      </c>
      <c r="B1549" s="5">
        <v>0</v>
      </c>
      <c r="C1549" s="5">
        <v>3</v>
      </c>
      <c r="D1549" s="6">
        <v>46107.291666666664</v>
      </c>
      <c r="E1549" s="15">
        <f t="shared" si="48"/>
        <v>0</v>
      </c>
      <c r="F1549" s="10">
        <v>0</v>
      </c>
      <c r="G1549" t="str">
        <f t="shared" si="49"/>
        <v>UPDATE WipDetails SET ForecastData = 0 WHERE WipMaster_Id IN (SELECT id FROM WipMasters WHERE issuedmonth = 'January' AND IssuedYear = 2026) AND CommitmentPeriod = 3 AND CASIN = 'B09TPL48K8';</v>
      </c>
    </row>
    <row r="1550" spans="1:7" ht="15.75" x14ac:dyDescent="0.25">
      <c r="A1550" s="5" t="s">
        <v>715</v>
      </c>
      <c r="B1550" s="5">
        <v>0</v>
      </c>
      <c r="C1550" s="5">
        <v>3</v>
      </c>
      <c r="D1550" s="6">
        <v>46107.333333333336</v>
      </c>
      <c r="E1550" s="15">
        <f t="shared" si="48"/>
        <v>0</v>
      </c>
      <c r="F1550" s="10">
        <v>0</v>
      </c>
      <c r="G1550" t="str">
        <f t="shared" si="49"/>
        <v>UPDATE WipDetails SET ForecastData = 0 WHERE WipMaster_Id IN (SELECT id FROM WipMasters WHERE issuedmonth = 'January' AND IssuedYear = 2026) AND CommitmentPeriod = 3 AND CASIN = 'B09TPL491T';</v>
      </c>
    </row>
    <row r="1551" spans="1:7" ht="15.75" x14ac:dyDescent="0.25">
      <c r="A1551" s="5" t="s">
        <v>963</v>
      </c>
      <c r="B1551" s="5">
        <v>0</v>
      </c>
      <c r="C1551" s="5">
        <v>3</v>
      </c>
      <c r="D1551" s="6">
        <v>46107.333333333336</v>
      </c>
      <c r="E1551" s="15">
        <f t="shared" si="48"/>
        <v>0</v>
      </c>
      <c r="F1551" s="10">
        <v>0</v>
      </c>
      <c r="G1551" t="str">
        <f t="shared" si="49"/>
        <v>UPDATE WipDetails SET ForecastData = 0 WHERE WipMaster_Id IN (SELECT id FROM WipMasters WHERE issuedmonth = 'January' AND IssuedYear = 2026) AND CommitmentPeriod = 3 AND CASIN = 'B09TPL4JDT';</v>
      </c>
    </row>
    <row r="1552" spans="1:7" ht="15.75" x14ac:dyDescent="0.25">
      <c r="A1552" s="5" t="s">
        <v>721</v>
      </c>
      <c r="B1552" s="5">
        <v>0</v>
      </c>
      <c r="C1552" s="5">
        <v>3</v>
      </c>
      <c r="D1552" s="6">
        <v>46107.333333333336</v>
      </c>
      <c r="E1552" s="15">
        <f t="shared" si="48"/>
        <v>0</v>
      </c>
      <c r="F1552" s="10">
        <v>0</v>
      </c>
      <c r="G1552" t="str">
        <f t="shared" si="49"/>
        <v>UPDATE WipDetails SET ForecastData = 0 WHERE WipMaster_Id IN (SELECT id FROM WipMasters WHERE issuedmonth = 'January' AND IssuedYear = 2026) AND CommitmentPeriod = 3 AND CASIN = 'B09TPL4JVN';</v>
      </c>
    </row>
    <row r="1553" spans="1:7" ht="15.75" x14ac:dyDescent="0.25">
      <c r="A1553" s="5" t="s">
        <v>928</v>
      </c>
      <c r="B1553" s="5">
        <v>0</v>
      </c>
      <c r="C1553" s="5">
        <v>3</v>
      </c>
      <c r="D1553" s="6">
        <v>46107.333333333336</v>
      </c>
      <c r="E1553" s="15">
        <f t="shared" si="48"/>
        <v>0</v>
      </c>
      <c r="F1553" s="10">
        <v>0</v>
      </c>
      <c r="G1553" t="str">
        <f t="shared" si="49"/>
        <v>UPDATE WipDetails SET ForecastData = 0 WHERE WipMaster_Id IN (SELECT id FROM WipMasters WHERE issuedmonth = 'January' AND IssuedYear = 2026) AND CommitmentPeriod = 3 AND CASIN = 'B09TPL4N4H';</v>
      </c>
    </row>
    <row r="1554" spans="1:7" ht="15.75" x14ac:dyDescent="0.25">
      <c r="A1554" s="5" t="s">
        <v>950</v>
      </c>
      <c r="B1554" s="5">
        <v>0</v>
      </c>
      <c r="C1554" s="5">
        <v>3</v>
      </c>
      <c r="D1554" s="6">
        <v>46107.333333333336</v>
      </c>
      <c r="E1554" s="15">
        <f t="shared" si="48"/>
        <v>0</v>
      </c>
      <c r="F1554" s="10">
        <v>0</v>
      </c>
      <c r="G1554" t="str">
        <f t="shared" si="49"/>
        <v>UPDATE WipDetails SET ForecastData = 0 WHERE WipMaster_Id IN (SELECT id FROM WipMasters WHERE issuedmonth = 'January' AND IssuedYear = 2026) AND CommitmentPeriod = 3 AND CASIN = 'B09TPL5LJ7';</v>
      </c>
    </row>
    <row r="1555" spans="1:7" ht="15.75" x14ac:dyDescent="0.25">
      <c r="A1555" s="5" t="s">
        <v>1010</v>
      </c>
      <c r="B1555" s="5">
        <v>0</v>
      </c>
      <c r="C1555" s="5">
        <v>3</v>
      </c>
      <c r="D1555" s="6">
        <v>46107.333333333336</v>
      </c>
      <c r="E1555" s="15">
        <f t="shared" si="48"/>
        <v>0</v>
      </c>
      <c r="F1555" s="10">
        <v>0</v>
      </c>
      <c r="G1555" t="str">
        <f t="shared" si="49"/>
        <v>UPDATE WipDetails SET ForecastData = 0 WHERE WipMaster_Id IN (SELECT id FROM WipMasters WHERE issuedmonth = 'January' AND IssuedYear = 2026) AND CommitmentPeriod = 3 AND CASIN = 'B09TPL5LNM';</v>
      </c>
    </row>
    <row r="1556" spans="1:7" ht="15.75" x14ac:dyDescent="0.25">
      <c r="A1556" s="5" t="s">
        <v>1167</v>
      </c>
      <c r="B1556" s="5">
        <v>57</v>
      </c>
      <c r="C1556" s="5">
        <v>3</v>
      </c>
      <c r="D1556" s="6">
        <v>46107.333333333336</v>
      </c>
      <c r="E1556" s="15">
        <f t="shared" si="48"/>
        <v>76</v>
      </c>
      <c r="F1556" s="10">
        <v>75.81</v>
      </c>
      <c r="G1556" t="str">
        <f t="shared" si="49"/>
        <v>UPDATE WipDetails SET ForecastData = 76 WHERE WipMaster_Id IN (SELECT id FROM WipMasters WHERE issuedmonth = 'January' AND IssuedYear = 2026) AND CommitmentPeriod = 3 AND CASIN = 'B09TPL5V3J';</v>
      </c>
    </row>
    <row r="1557" spans="1:7" ht="15.75" x14ac:dyDescent="0.25">
      <c r="A1557" s="5" t="s">
        <v>1169</v>
      </c>
      <c r="B1557" s="5">
        <v>46</v>
      </c>
      <c r="C1557" s="5">
        <v>3</v>
      </c>
      <c r="D1557" s="6">
        <v>46107.333333333336</v>
      </c>
      <c r="E1557" s="15">
        <f t="shared" si="48"/>
        <v>61</v>
      </c>
      <c r="F1557" s="10">
        <v>61.18</v>
      </c>
      <c r="G1557" t="str">
        <f t="shared" si="49"/>
        <v>UPDATE WipDetails SET ForecastData = 61 WHERE WipMaster_Id IN (SELECT id FROM WipMasters WHERE issuedmonth = 'January' AND IssuedYear = 2026) AND CommitmentPeriod = 3 AND CASIN = 'B09TPL5V9Q';</v>
      </c>
    </row>
    <row r="1558" spans="1:7" ht="15.75" x14ac:dyDescent="0.25">
      <c r="A1558" s="5" t="s">
        <v>1139</v>
      </c>
      <c r="B1558" s="5">
        <v>161</v>
      </c>
      <c r="C1558" s="5">
        <v>3</v>
      </c>
      <c r="D1558" s="6">
        <v>46107.333333333336</v>
      </c>
      <c r="E1558" s="15">
        <f t="shared" si="48"/>
        <v>214</v>
      </c>
      <c r="F1558" s="10">
        <v>214.13</v>
      </c>
      <c r="G1558" t="str">
        <f t="shared" si="49"/>
        <v>UPDATE WipDetails SET ForecastData = 214 WHERE WipMaster_Id IN (SELECT id FROM WipMasters WHERE issuedmonth = 'January' AND IssuedYear = 2026) AND CommitmentPeriod = 3 AND CASIN = 'B09TPL65C5';</v>
      </c>
    </row>
    <row r="1559" spans="1:7" ht="15.75" x14ac:dyDescent="0.25">
      <c r="A1559" s="5" t="s">
        <v>560</v>
      </c>
      <c r="B1559" s="5">
        <v>0</v>
      </c>
      <c r="C1559" s="5">
        <v>3</v>
      </c>
      <c r="D1559" s="6">
        <v>46107.333333333336</v>
      </c>
      <c r="E1559" s="15">
        <f t="shared" si="48"/>
        <v>0</v>
      </c>
      <c r="F1559" s="10">
        <v>0</v>
      </c>
      <c r="G1559" t="str">
        <f t="shared" si="49"/>
        <v>UPDATE WipDetails SET ForecastData = 0 WHERE WipMaster_Id IN (SELECT id FROM WipMasters WHERE issuedmonth = 'January' AND IssuedYear = 2026) AND CommitmentPeriod = 3 AND CASIN = 'B09TPL6BJR';</v>
      </c>
    </row>
    <row r="1560" spans="1:7" ht="15.75" x14ac:dyDescent="0.25">
      <c r="A1560" s="5" t="s">
        <v>629</v>
      </c>
      <c r="B1560" s="5">
        <v>0</v>
      </c>
      <c r="C1560" s="5">
        <v>3</v>
      </c>
      <c r="D1560" s="6">
        <v>46107.333333333336</v>
      </c>
      <c r="E1560" s="15">
        <f t="shared" si="48"/>
        <v>0</v>
      </c>
      <c r="F1560" s="10">
        <v>0</v>
      </c>
      <c r="G1560" t="str">
        <f t="shared" si="49"/>
        <v>UPDATE WipDetails SET ForecastData = 0 WHERE WipMaster_Id IN (SELECT id FROM WipMasters WHERE issuedmonth = 'January' AND IssuedYear = 2026) AND CommitmentPeriod = 3 AND CASIN = 'B09TPL6W8L';</v>
      </c>
    </row>
    <row r="1561" spans="1:7" ht="15.75" x14ac:dyDescent="0.25">
      <c r="A1561" s="5" t="s">
        <v>970</v>
      </c>
      <c r="B1561" s="5">
        <v>0</v>
      </c>
      <c r="C1561" s="5">
        <v>3</v>
      </c>
      <c r="D1561" s="6">
        <v>46107.333333333336</v>
      </c>
      <c r="E1561" s="15">
        <f t="shared" si="48"/>
        <v>0</v>
      </c>
      <c r="F1561" s="10">
        <v>0</v>
      </c>
      <c r="G1561" t="str">
        <f t="shared" si="49"/>
        <v>UPDATE WipDetails SET ForecastData = 0 WHERE WipMaster_Id IN (SELECT id FROM WipMasters WHERE issuedmonth = 'January' AND IssuedYear = 2026) AND CommitmentPeriod = 3 AND CASIN = 'B09TPL7D95';</v>
      </c>
    </row>
    <row r="1562" spans="1:7" ht="15.75" x14ac:dyDescent="0.25">
      <c r="A1562" s="5" t="s">
        <v>942</v>
      </c>
      <c r="B1562" s="5">
        <v>0</v>
      </c>
      <c r="C1562" s="5">
        <v>3</v>
      </c>
      <c r="D1562" s="6">
        <v>46107.333333333336</v>
      </c>
      <c r="E1562" s="15">
        <f t="shared" si="48"/>
        <v>0</v>
      </c>
      <c r="F1562" s="10">
        <v>0</v>
      </c>
      <c r="G1562" t="str">
        <f t="shared" si="49"/>
        <v>UPDATE WipDetails SET ForecastData = 0 WHERE WipMaster_Id IN (SELECT id FROM WipMasters WHERE issuedmonth = 'January' AND IssuedYear = 2026) AND CommitmentPeriod = 3 AND CASIN = 'B09TPL7RGH';</v>
      </c>
    </row>
    <row r="1563" spans="1:7" ht="15.75" x14ac:dyDescent="0.25">
      <c r="A1563" s="5" t="s">
        <v>1105</v>
      </c>
      <c r="B1563" s="5">
        <v>0</v>
      </c>
      <c r="C1563" s="5">
        <v>3</v>
      </c>
      <c r="D1563" s="6">
        <v>46107.333333333336</v>
      </c>
      <c r="E1563" s="15">
        <f t="shared" si="48"/>
        <v>0</v>
      </c>
      <c r="F1563" s="10">
        <v>0</v>
      </c>
      <c r="G1563" t="str">
        <f t="shared" si="49"/>
        <v>UPDATE WipDetails SET ForecastData = 0 WHERE WipMaster_Id IN (SELECT id FROM WipMasters WHERE issuedmonth = 'January' AND IssuedYear = 2026) AND CommitmentPeriod = 3 AND CASIN = 'B09TPL7W2W';</v>
      </c>
    </row>
    <row r="1564" spans="1:7" ht="15.75" x14ac:dyDescent="0.25">
      <c r="A1564" s="5" t="s">
        <v>1118</v>
      </c>
      <c r="B1564" s="5">
        <v>0</v>
      </c>
      <c r="C1564" s="5">
        <v>3</v>
      </c>
      <c r="D1564" s="6">
        <v>46107.333333333336</v>
      </c>
      <c r="E1564" s="15">
        <f t="shared" si="48"/>
        <v>0</v>
      </c>
      <c r="F1564" s="10">
        <v>0</v>
      </c>
      <c r="G1564" t="str">
        <f t="shared" si="49"/>
        <v>UPDATE WipDetails SET ForecastData = 0 WHERE WipMaster_Id IN (SELECT id FROM WipMasters WHERE issuedmonth = 'January' AND IssuedYear = 2026) AND CommitmentPeriod = 3 AND CASIN = 'B09TPL9PX9';</v>
      </c>
    </row>
    <row r="1565" spans="1:7" ht="15.75" x14ac:dyDescent="0.25">
      <c r="A1565" s="5" t="s">
        <v>717</v>
      </c>
      <c r="B1565" s="5">
        <v>0</v>
      </c>
      <c r="C1565" s="5">
        <v>3</v>
      </c>
      <c r="D1565" s="6">
        <v>46107.333333333336</v>
      </c>
      <c r="E1565" s="15">
        <f t="shared" si="48"/>
        <v>0</v>
      </c>
      <c r="F1565" s="10">
        <v>0</v>
      </c>
      <c r="G1565" t="str">
        <f t="shared" si="49"/>
        <v>UPDATE WipDetails SET ForecastData = 0 WHERE WipMaster_Id IN (SELECT id FROM WipMasters WHERE issuedmonth = 'January' AND IssuedYear = 2026) AND CommitmentPeriod = 3 AND CASIN = 'B09TPL9Q1K';</v>
      </c>
    </row>
    <row r="1566" spans="1:7" ht="15.75" x14ac:dyDescent="0.25">
      <c r="A1566" s="5" t="s">
        <v>904</v>
      </c>
      <c r="B1566" s="5">
        <v>270</v>
      </c>
      <c r="C1566" s="5">
        <v>3</v>
      </c>
      <c r="D1566" s="6">
        <v>46107.333333333336</v>
      </c>
      <c r="E1566" s="15">
        <f t="shared" si="48"/>
        <v>359</v>
      </c>
      <c r="F1566" s="10">
        <v>359.1</v>
      </c>
      <c r="G1566" t="str">
        <f t="shared" si="49"/>
        <v>UPDATE WipDetails SET ForecastData = 359 WHERE WipMaster_Id IN (SELECT id FROM WipMasters WHERE issuedmonth = 'January' AND IssuedYear = 2026) AND CommitmentPeriod = 3 AND CASIN = 'B09TPLB3S7';</v>
      </c>
    </row>
    <row r="1567" spans="1:7" ht="15.75" x14ac:dyDescent="0.25">
      <c r="A1567" s="5" t="s">
        <v>846</v>
      </c>
      <c r="B1567" s="5">
        <v>0</v>
      </c>
      <c r="C1567" s="5">
        <v>3</v>
      </c>
      <c r="D1567" s="6">
        <v>46107.333333333336</v>
      </c>
      <c r="E1567" s="15">
        <f t="shared" si="48"/>
        <v>0</v>
      </c>
      <c r="F1567" s="10">
        <v>0</v>
      </c>
      <c r="G1567" t="str">
        <f t="shared" si="49"/>
        <v>UPDATE WipDetails SET ForecastData = 0 WHERE WipMaster_Id IN (SELECT id FROM WipMasters WHERE issuedmonth = 'January' AND IssuedYear = 2026) AND CommitmentPeriod = 3 AND CASIN = 'B09TPLBLXH';</v>
      </c>
    </row>
    <row r="1568" spans="1:7" ht="15.75" x14ac:dyDescent="0.25">
      <c r="A1568" s="5" t="s">
        <v>518</v>
      </c>
      <c r="B1568" s="5">
        <v>0</v>
      </c>
      <c r="C1568" s="5">
        <v>3</v>
      </c>
      <c r="D1568" s="6">
        <v>46107.333333333336</v>
      </c>
      <c r="E1568" s="15">
        <f t="shared" si="48"/>
        <v>0</v>
      </c>
      <c r="F1568" s="10">
        <v>0</v>
      </c>
      <c r="G1568" t="str">
        <f t="shared" si="49"/>
        <v>UPDATE WipDetails SET ForecastData = 0 WHERE WipMaster_Id IN (SELECT id FROM WipMasters WHERE issuedmonth = 'January' AND IssuedYear = 2026) AND CommitmentPeriod = 3 AND CASIN = 'B09TPLC4V8';</v>
      </c>
    </row>
    <row r="1569" spans="1:7" ht="15.75" x14ac:dyDescent="0.25">
      <c r="A1569" s="5" t="s">
        <v>1339</v>
      </c>
      <c r="B1569" s="5">
        <v>304</v>
      </c>
      <c r="C1569" s="5">
        <v>3</v>
      </c>
      <c r="D1569" s="6">
        <v>46107.333333333336</v>
      </c>
      <c r="E1569" s="15">
        <f t="shared" si="48"/>
        <v>404</v>
      </c>
      <c r="F1569" s="10">
        <v>404.32</v>
      </c>
      <c r="G1569" t="str">
        <f t="shared" si="49"/>
        <v>UPDATE WipDetails SET ForecastData = 404 WHERE WipMaster_Id IN (SELECT id FROM WipMasters WHERE issuedmonth = 'January' AND IssuedYear = 2026) AND CommitmentPeriod = 3 AND CASIN = 'B09TPLCBXZ';</v>
      </c>
    </row>
    <row r="1570" spans="1:7" ht="15.75" x14ac:dyDescent="0.25">
      <c r="A1570" s="5" t="s">
        <v>916</v>
      </c>
      <c r="B1570" s="5">
        <v>60</v>
      </c>
      <c r="C1570" s="5">
        <v>3</v>
      </c>
      <c r="D1570" s="6">
        <v>46107.333333333336</v>
      </c>
      <c r="E1570" s="15">
        <f t="shared" si="48"/>
        <v>80</v>
      </c>
      <c r="F1570" s="10">
        <v>79.8</v>
      </c>
      <c r="G1570" t="str">
        <f t="shared" si="49"/>
        <v>UPDATE WipDetails SET ForecastData = 80 WHERE WipMaster_Id IN (SELECT id FROM WipMasters WHERE issuedmonth = 'January' AND IssuedYear = 2026) AND CommitmentPeriod = 3 AND CASIN = 'B09TPLCJWH';</v>
      </c>
    </row>
    <row r="1571" spans="1:7" ht="15.75" x14ac:dyDescent="0.25">
      <c r="A1571" s="5" t="s">
        <v>803</v>
      </c>
      <c r="B1571" s="5">
        <v>0</v>
      </c>
      <c r="C1571" s="5">
        <v>3</v>
      </c>
      <c r="D1571" s="6">
        <v>46107.333333333336</v>
      </c>
      <c r="E1571" s="15">
        <f t="shared" si="48"/>
        <v>0</v>
      </c>
      <c r="F1571" s="10">
        <v>0</v>
      </c>
      <c r="G1571" t="str">
        <f t="shared" si="49"/>
        <v>UPDATE WipDetails SET ForecastData = 0 WHERE WipMaster_Id IN (SELECT id FROM WipMasters WHERE issuedmonth = 'January' AND IssuedYear = 2026) AND CommitmentPeriod = 3 AND CASIN = 'B09TPLCK37';</v>
      </c>
    </row>
    <row r="1572" spans="1:7" ht="15.75" x14ac:dyDescent="0.25">
      <c r="A1572" s="5" t="s">
        <v>1109</v>
      </c>
      <c r="B1572" s="5">
        <v>0</v>
      </c>
      <c r="C1572" s="5">
        <v>3</v>
      </c>
      <c r="D1572" s="6">
        <v>46107.333333333336</v>
      </c>
      <c r="E1572" s="15">
        <f t="shared" si="48"/>
        <v>0</v>
      </c>
      <c r="F1572" s="10">
        <v>0</v>
      </c>
      <c r="G1572" t="str">
        <f t="shared" si="49"/>
        <v>UPDATE WipDetails SET ForecastData = 0 WHERE WipMaster_Id IN (SELECT id FROM WipMasters WHERE issuedmonth = 'January' AND IssuedYear = 2026) AND CommitmentPeriod = 3 AND CASIN = 'B09TPLCRQN';</v>
      </c>
    </row>
    <row r="1573" spans="1:7" ht="15.75" x14ac:dyDescent="0.25">
      <c r="A1573" s="5" t="s">
        <v>1147</v>
      </c>
      <c r="B1573" s="5">
        <v>575</v>
      </c>
      <c r="C1573" s="5">
        <v>3</v>
      </c>
      <c r="D1573" s="6">
        <v>46107.333333333336</v>
      </c>
      <c r="E1573" s="15">
        <f t="shared" si="48"/>
        <v>765</v>
      </c>
      <c r="F1573" s="10">
        <v>764.75</v>
      </c>
      <c r="G1573" t="str">
        <f t="shared" si="49"/>
        <v>UPDATE WipDetails SET ForecastData = 765 WHERE WipMaster_Id IN (SELECT id FROM WipMasters WHERE issuedmonth = 'January' AND IssuedYear = 2026) AND CommitmentPeriod = 3 AND CASIN = 'B09TPLDBMY';</v>
      </c>
    </row>
    <row r="1574" spans="1:7" ht="15.75" x14ac:dyDescent="0.25">
      <c r="A1574" s="5" t="s">
        <v>558</v>
      </c>
      <c r="B1574" s="5">
        <v>0</v>
      </c>
      <c r="C1574" s="5">
        <v>3</v>
      </c>
      <c r="D1574" s="6">
        <v>46107.333333333336</v>
      </c>
      <c r="E1574" s="15">
        <f t="shared" si="48"/>
        <v>0</v>
      </c>
      <c r="F1574" s="10">
        <v>0</v>
      </c>
      <c r="G1574" t="str">
        <f t="shared" si="49"/>
        <v>UPDATE WipDetails SET ForecastData = 0 WHERE WipMaster_Id IN (SELECT id FROM WipMasters WHERE issuedmonth = 'January' AND IssuedYear = 2026) AND CommitmentPeriod = 3 AND CASIN = 'B09TPLDNB7';</v>
      </c>
    </row>
    <row r="1575" spans="1:7" ht="15.75" x14ac:dyDescent="0.25">
      <c r="A1575" s="5" t="s">
        <v>621</v>
      </c>
      <c r="B1575" s="5">
        <v>0</v>
      </c>
      <c r="C1575" s="5">
        <v>3</v>
      </c>
      <c r="D1575" s="6">
        <v>46107.333333333336</v>
      </c>
      <c r="E1575" s="15">
        <f t="shared" si="48"/>
        <v>0</v>
      </c>
      <c r="F1575" s="10">
        <v>0</v>
      </c>
      <c r="G1575" t="str">
        <f t="shared" si="49"/>
        <v>UPDATE WipDetails SET ForecastData = 0 WHERE WipMaster_Id IN (SELECT id FROM WipMasters WHERE issuedmonth = 'January' AND IssuedYear = 2026) AND CommitmentPeriod = 3 AND CASIN = 'B09TPLDNCB';</v>
      </c>
    </row>
    <row r="1576" spans="1:7" ht="15.75" x14ac:dyDescent="0.25">
      <c r="A1576" s="5" t="s">
        <v>659</v>
      </c>
      <c r="B1576" s="5">
        <v>60</v>
      </c>
      <c r="C1576" s="5">
        <v>3</v>
      </c>
      <c r="D1576" s="6">
        <v>46107.333333333336</v>
      </c>
      <c r="E1576" s="15">
        <f t="shared" si="48"/>
        <v>80</v>
      </c>
      <c r="F1576" s="10">
        <v>79.8</v>
      </c>
      <c r="G1576" t="str">
        <f t="shared" si="49"/>
        <v>UPDATE WipDetails SET ForecastData = 80 WHERE WipMaster_Id IN (SELECT id FROM WipMasters WHERE issuedmonth = 'January' AND IssuedYear = 2026) AND CommitmentPeriod = 3 AND CASIN = 'B09TPLDNH7';</v>
      </c>
    </row>
    <row r="1577" spans="1:7" ht="15.75" x14ac:dyDescent="0.25">
      <c r="A1577" s="5" t="s">
        <v>4633</v>
      </c>
      <c r="B1577" s="5">
        <v>0</v>
      </c>
      <c r="C1577" s="5">
        <v>3</v>
      </c>
      <c r="D1577" s="6">
        <v>46107.291666666664</v>
      </c>
      <c r="E1577" s="15">
        <f t="shared" si="48"/>
        <v>0</v>
      </c>
      <c r="F1577" s="10">
        <v>0</v>
      </c>
      <c r="G1577" t="str">
        <f t="shared" si="49"/>
        <v>UPDATE WipDetails SET ForecastData = 0 WHERE WipMaster_Id IN (SELECT id FROM WipMasters WHERE issuedmonth = 'January' AND IssuedYear = 2026) AND CommitmentPeriod = 3 AND CASIN = 'B09TPLDR27';</v>
      </c>
    </row>
    <row r="1578" spans="1:7" ht="15.75" x14ac:dyDescent="0.25">
      <c r="A1578" s="5" t="s">
        <v>829</v>
      </c>
      <c r="B1578" s="5">
        <v>0</v>
      </c>
      <c r="C1578" s="5">
        <v>3</v>
      </c>
      <c r="D1578" s="6">
        <v>46107.333333333336</v>
      </c>
      <c r="E1578" s="15">
        <f t="shared" si="48"/>
        <v>0</v>
      </c>
      <c r="F1578" s="10">
        <v>0</v>
      </c>
      <c r="G1578" t="str">
        <f t="shared" si="49"/>
        <v>UPDATE WipDetails SET ForecastData = 0 WHERE WipMaster_Id IN (SELECT id FROM WipMasters WHERE issuedmonth = 'January' AND IssuedYear = 2026) AND CommitmentPeriod = 3 AND CASIN = 'B09TPLDR3X';</v>
      </c>
    </row>
    <row r="1579" spans="1:7" ht="15.75" x14ac:dyDescent="0.25">
      <c r="A1579" s="5" t="s">
        <v>516</v>
      </c>
      <c r="B1579" s="5">
        <v>0</v>
      </c>
      <c r="C1579" s="5">
        <v>3</v>
      </c>
      <c r="D1579" s="6">
        <v>46107.333333333336</v>
      </c>
      <c r="E1579" s="15">
        <f t="shared" si="48"/>
        <v>0</v>
      </c>
      <c r="F1579" s="10">
        <v>0</v>
      </c>
      <c r="G1579" t="str">
        <f t="shared" si="49"/>
        <v>UPDATE WipDetails SET ForecastData = 0 WHERE WipMaster_Id IN (SELECT id FROM WipMasters WHERE issuedmonth = 'January' AND IssuedYear = 2026) AND CommitmentPeriod = 3 AND CASIN = 'B09TPLDRVH';</v>
      </c>
    </row>
    <row r="1580" spans="1:7" ht="15.75" x14ac:dyDescent="0.25">
      <c r="A1580" s="5" t="s">
        <v>1363</v>
      </c>
      <c r="B1580" s="5">
        <v>46</v>
      </c>
      <c r="C1580" s="5">
        <v>3</v>
      </c>
      <c r="D1580" s="6">
        <v>46107.333333333336</v>
      </c>
      <c r="E1580" s="15">
        <f t="shared" si="48"/>
        <v>61</v>
      </c>
      <c r="F1580" s="10">
        <v>61.18</v>
      </c>
      <c r="G1580" t="str">
        <f t="shared" si="49"/>
        <v>UPDATE WipDetails SET ForecastData = 61 WHERE WipMaster_Id IN (SELECT id FROM WipMasters WHERE issuedmonth = 'January' AND IssuedYear = 2026) AND CommitmentPeriod = 3 AND CASIN = 'B09TPLDTGL';</v>
      </c>
    </row>
    <row r="1581" spans="1:7" ht="15.75" x14ac:dyDescent="0.25">
      <c r="A1581" s="5" t="s">
        <v>1058</v>
      </c>
      <c r="B1581" s="5">
        <v>150</v>
      </c>
      <c r="C1581" s="5">
        <v>3</v>
      </c>
      <c r="D1581" s="6">
        <v>46107.333333333336</v>
      </c>
      <c r="E1581" s="15">
        <f t="shared" si="48"/>
        <v>200</v>
      </c>
      <c r="F1581" s="10">
        <v>199.5</v>
      </c>
      <c r="G1581" t="str">
        <f t="shared" si="49"/>
        <v>UPDATE WipDetails SET ForecastData = 200 WHERE WipMaster_Id IN (SELECT id FROM WipMasters WHERE issuedmonth = 'January' AND IssuedYear = 2026) AND CommitmentPeriod = 3 AND CASIN = 'B09TPLDTJN';</v>
      </c>
    </row>
    <row r="1582" spans="1:7" ht="15.75" x14ac:dyDescent="0.25">
      <c r="A1582" s="5" t="s">
        <v>1116</v>
      </c>
      <c r="B1582" s="5">
        <v>390</v>
      </c>
      <c r="C1582" s="5">
        <v>3</v>
      </c>
      <c r="D1582" s="6">
        <v>46107.333333333336</v>
      </c>
      <c r="E1582" s="15">
        <f t="shared" si="48"/>
        <v>519</v>
      </c>
      <c r="F1582" s="10">
        <v>518.70000000000005</v>
      </c>
      <c r="G1582" t="str">
        <f t="shared" si="49"/>
        <v>UPDATE WipDetails SET ForecastData = 519 WHERE WipMaster_Id IN (SELECT id FROM WipMasters WHERE issuedmonth = 'January' AND IssuedYear = 2026) AND CommitmentPeriod = 3 AND CASIN = 'B09TPLFL1J';</v>
      </c>
    </row>
    <row r="1583" spans="1:7" ht="15.75" x14ac:dyDescent="0.25">
      <c r="A1583" s="5" t="s">
        <v>1158</v>
      </c>
      <c r="B1583" s="5">
        <v>92</v>
      </c>
      <c r="C1583" s="5">
        <v>3</v>
      </c>
      <c r="D1583" s="6">
        <v>46107.333333333336</v>
      </c>
      <c r="E1583" s="15">
        <f t="shared" si="48"/>
        <v>122</v>
      </c>
      <c r="F1583" s="10">
        <v>122.36</v>
      </c>
      <c r="G1583" t="str">
        <f t="shared" si="49"/>
        <v>UPDATE WipDetails SET ForecastData = 122 WHERE WipMaster_Id IN (SELECT id FROM WipMasters WHERE issuedmonth = 'January' AND IssuedYear = 2026) AND CommitmentPeriod = 3 AND CASIN = 'B09TPLG2Q3';</v>
      </c>
    </row>
    <row r="1584" spans="1:7" ht="15.75" x14ac:dyDescent="0.25">
      <c r="A1584" s="5" t="s">
        <v>740</v>
      </c>
      <c r="B1584" s="5">
        <v>0</v>
      </c>
      <c r="C1584" s="5">
        <v>3</v>
      </c>
      <c r="D1584" s="6">
        <v>46107.333333333336</v>
      </c>
      <c r="E1584" s="15">
        <f t="shared" si="48"/>
        <v>0</v>
      </c>
      <c r="F1584" s="10">
        <v>0</v>
      </c>
      <c r="G1584" t="str">
        <f t="shared" si="49"/>
        <v>UPDATE WipDetails SET ForecastData = 0 WHERE WipMaster_Id IN (SELECT id FROM WipMasters WHERE issuedmonth = 'January' AND IssuedYear = 2026) AND CommitmentPeriod = 3 AND CASIN = 'B09TPLGHXM';</v>
      </c>
    </row>
    <row r="1585" spans="1:7" ht="15.75" x14ac:dyDescent="0.25">
      <c r="A1585" s="5" t="s">
        <v>836</v>
      </c>
      <c r="B1585" s="5">
        <v>0</v>
      </c>
      <c r="C1585" s="5">
        <v>3</v>
      </c>
      <c r="D1585" s="6">
        <v>46107.333333333336</v>
      </c>
      <c r="E1585" s="15">
        <f t="shared" si="48"/>
        <v>0</v>
      </c>
      <c r="F1585" s="10">
        <v>0</v>
      </c>
      <c r="G1585" t="str">
        <f t="shared" si="49"/>
        <v>UPDATE WipDetails SET ForecastData = 0 WHERE WipMaster_Id IN (SELECT id FROM WipMasters WHERE issuedmonth = 'January' AND IssuedYear = 2026) AND CommitmentPeriod = 3 AND CASIN = 'B09TPLGJ28';</v>
      </c>
    </row>
    <row r="1586" spans="1:7" ht="15.75" x14ac:dyDescent="0.25">
      <c r="A1586" s="5" t="s">
        <v>608</v>
      </c>
      <c r="B1586" s="5">
        <v>0</v>
      </c>
      <c r="C1586" s="5">
        <v>3</v>
      </c>
      <c r="D1586" s="6">
        <v>46107.333333333336</v>
      </c>
      <c r="E1586" s="15">
        <f t="shared" si="48"/>
        <v>0</v>
      </c>
      <c r="F1586" s="10">
        <v>0</v>
      </c>
      <c r="G1586" t="str">
        <f t="shared" si="49"/>
        <v>UPDATE WipDetails SET ForecastData = 0 WHERE WipMaster_Id IN (SELECT id FROM WipMasters WHERE issuedmonth = 'January' AND IssuedYear = 2026) AND CommitmentPeriod = 3 AND CASIN = 'B09TPLGXXB';</v>
      </c>
    </row>
    <row r="1587" spans="1:7" ht="15.75" x14ac:dyDescent="0.25">
      <c r="A1587" s="5" t="s">
        <v>676</v>
      </c>
      <c r="B1587" s="5">
        <v>0</v>
      </c>
      <c r="C1587" s="5">
        <v>3</v>
      </c>
      <c r="D1587" s="6">
        <v>46107.333333333336</v>
      </c>
      <c r="E1587" s="15">
        <f t="shared" si="48"/>
        <v>0</v>
      </c>
      <c r="F1587" s="10">
        <v>0</v>
      </c>
      <c r="G1587" t="str">
        <f t="shared" si="49"/>
        <v>UPDATE WipDetails SET ForecastData = 0 WHERE WipMaster_Id IN (SELECT id FROM WipMasters WHERE issuedmonth = 'January' AND IssuedYear = 2026) AND CommitmentPeriod = 3 AND CASIN = 'B09TPLGXZQ';</v>
      </c>
    </row>
    <row r="1588" spans="1:7" ht="15.75" x14ac:dyDescent="0.25">
      <c r="A1588" s="5" t="s">
        <v>688</v>
      </c>
      <c r="B1588" s="5">
        <v>0</v>
      </c>
      <c r="C1588" s="5">
        <v>3</v>
      </c>
      <c r="D1588" s="6">
        <v>46107.333333333336</v>
      </c>
      <c r="E1588" s="15">
        <f t="shared" si="48"/>
        <v>0</v>
      </c>
      <c r="F1588" s="10">
        <v>0</v>
      </c>
      <c r="G1588" t="str">
        <f t="shared" si="49"/>
        <v>UPDATE WipDetails SET ForecastData = 0 WHERE WipMaster_Id IN (SELECT id FROM WipMasters WHERE issuedmonth = 'January' AND IssuedYear = 2026) AND CommitmentPeriod = 3 AND CASIN = 'B09TPLGY5B';</v>
      </c>
    </row>
    <row r="1589" spans="1:7" ht="15.75" x14ac:dyDescent="0.25">
      <c r="A1589" s="5" t="s">
        <v>1310</v>
      </c>
      <c r="B1589" s="5">
        <v>361</v>
      </c>
      <c r="C1589" s="5">
        <v>3</v>
      </c>
      <c r="D1589" s="6">
        <v>46107.333333333336</v>
      </c>
      <c r="E1589" s="15">
        <f t="shared" si="48"/>
        <v>480</v>
      </c>
      <c r="F1589" s="10">
        <v>480.13</v>
      </c>
      <c r="G1589" t="str">
        <f t="shared" si="49"/>
        <v>UPDATE WipDetails SET ForecastData = 480 WHERE WipMaster_Id IN (SELECT id FROM WipMasters WHERE issuedmonth = 'January' AND IssuedYear = 2026) AND CommitmentPeriod = 3 AND CASIN = 'B09TPLJPRL';</v>
      </c>
    </row>
    <row r="1590" spans="1:7" ht="15.75" x14ac:dyDescent="0.25">
      <c r="A1590" s="5" t="s">
        <v>813</v>
      </c>
      <c r="B1590" s="5">
        <v>0</v>
      </c>
      <c r="C1590" s="5">
        <v>3</v>
      </c>
      <c r="D1590" s="6">
        <v>46107.333333333336</v>
      </c>
      <c r="E1590" s="15">
        <f t="shared" si="48"/>
        <v>0</v>
      </c>
      <c r="F1590" s="10">
        <v>0</v>
      </c>
      <c r="G1590" t="str">
        <f t="shared" si="49"/>
        <v>UPDATE WipDetails SET ForecastData = 0 WHERE WipMaster_Id IN (SELECT id FROM WipMasters WHERE issuedmonth = 'January' AND IssuedYear = 2026) AND CommitmentPeriod = 3 AND CASIN = 'B09TPLJQ3T';</v>
      </c>
    </row>
    <row r="1591" spans="1:7" ht="15.75" x14ac:dyDescent="0.25">
      <c r="A1591" s="5" t="s">
        <v>857</v>
      </c>
      <c r="B1591" s="5">
        <v>0</v>
      </c>
      <c r="C1591" s="5">
        <v>3</v>
      </c>
      <c r="D1591" s="6">
        <v>46107.333333333336</v>
      </c>
      <c r="E1591" s="15">
        <f t="shared" si="48"/>
        <v>0</v>
      </c>
      <c r="F1591" s="10">
        <v>0</v>
      </c>
      <c r="G1591" t="str">
        <f t="shared" si="49"/>
        <v>UPDATE WipDetails SET ForecastData = 0 WHERE WipMaster_Id IN (SELECT id FROM WipMasters WHERE issuedmonth = 'January' AND IssuedYear = 2026) AND CommitmentPeriod = 3 AND CASIN = 'B09TPLJV6K';</v>
      </c>
    </row>
    <row r="1592" spans="1:7" ht="15.75" x14ac:dyDescent="0.25">
      <c r="A1592" s="5" t="s">
        <v>1161</v>
      </c>
      <c r="B1592" s="5">
        <v>304</v>
      </c>
      <c r="C1592" s="5">
        <v>3</v>
      </c>
      <c r="D1592" s="6">
        <v>46107.333333333336</v>
      </c>
      <c r="E1592" s="15">
        <f t="shared" si="48"/>
        <v>404</v>
      </c>
      <c r="F1592" s="10">
        <v>404.32</v>
      </c>
      <c r="G1592" t="str">
        <f t="shared" si="49"/>
        <v>UPDATE WipDetails SET ForecastData = 404 WHERE WipMaster_Id IN (SELECT id FROM WipMasters WHERE issuedmonth = 'January' AND IssuedYear = 2026) AND CommitmentPeriod = 3 AND CASIN = 'B09TPLJVR8';</v>
      </c>
    </row>
    <row r="1593" spans="1:7" ht="15.75" x14ac:dyDescent="0.25">
      <c r="A1593" s="5" t="s">
        <v>925</v>
      </c>
      <c r="B1593" s="5">
        <v>0</v>
      </c>
      <c r="C1593" s="5">
        <v>3</v>
      </c>
      <c r="D1593" s="6">
        <v>46107.333333333336</v>
      </c>
      <c r="E1593" s="15">
        <f t="shared" si="48"/>
        <v>0</v>
      </c>
      <c r="F1593" s="10">
        <v>0</v>
      </c>
      <c r="G1593" t="str">
        <f t="shared" si="49"/>
        <v>UPDATE WipDetails SET ForecastData = 0 WHERE WipMaster_Id IN (SELECT id FROM WipMasters WHERE issuedmonth = 'January' AND IssuedYear = 2026) AND CommitmentPeriod = 3 AND CASIN = 'B09TPLJVT6';</v>
      </c>
    </row>
    <row r="1594" spans="1:7" ht="15.75" x14ac:dyDescent="0.25">
      <c r="A1594" s="5" t="s">
        <v>1101</v>
      </c>
      <c r="B1594" s="5">
        <v>0</v>
      </c>
      <c r="C1594" s="5">
        <v>3</v>
      </c>
      <c r="D1594" s="6">
        <v>46107.333333333336</v>
      </c>
      <c r="E1594" s="15">
        <f t="shared" si="48"/>
        <v>0</v>
      </c>
      <c r="F1594" s="10">
        <v>0</v>
      </c>
      <c r="G1594" t="str">
        <f t="shared" si="49"/>
        <v>UPDATE WipDetails SET ForecastData = 0 WHERE WipMaster_Id IN (SELECT id FROM WipMasters WHERE issuedmonth = 'January' AND IssuedYear = 2026) AND CommitmentPeriod = 3 AND CASIN = 'B09TPLL6P4';</v>
      </c>
    </row>
    <row r="1595" spans="1:7" ht="15.75" x14ac:dyDescent="0.25">
      <c r="A1595" s="5" t="s">
        <v>595</v>
      </c>
      <c r="B1595" s="5">
        <v>0</v>
      </c>
      <c r="C1595" s="5">
        <v>3</v>
      </c>
      <c r="D1595" s="6">
        <v>46107.333333333336</v>
      </c>
      <c r="E1595" s="15">
        <f t="shared" si="48"/>
        <v>0</v>
      </c>
      <c r="F1595" s="10">
        <v>0</v>
      </c>
      <c r="G1595" t="str">
        <f t="shared" si="49"/>
        <v>UPDATE WipDetails SET ForecastData = 0 WHERE WipMaster_Id IN (SELECT id FROM WipMasters WHERE issuedmonth = 'January' AND IssuedYear = 2026) AND CommitmentPeriod = 3 AND CASIN = 'B09TPLL6P5';</v>
      </c>
    </row>
    <row r="1596" spans="1:7" ht="15.75" x14ac:dyDescent="0.25">
      <c r="A1596" s="5" t="s">
        <v>502</v>
      </c>
      <c r="B1596" s="5">
        <v>60</v>
      </c>
      <c r="C1596" s="5">
        <v>3</v>
      </c>
      <c r="D1596" s="6">
        <v>46107.333333333336</v>
      </c>
      <c r="E1596" s="15">
        <f t="shared" si="48"/>
        <v>80</v>
      </c>
      <c r="F1596" s="10">
        <v>79.8</v>
      </c>
      <c r="G1596" t="str">
        <f t="shared" si="49"/>
        <v>UPDATE WipDetails SET ForecastData = 80 WHERE WipMaster_Id IN (SELECT id FROM WipMasters WHERE issuedmonth = 'January' AND IssuedYear = 2026) AND CommitmentPeriod = 3 AND CASIN = 'B09TPLL6PT';</v>
      </c>
    </row>
    <row r="1597" spans="1:7" ht="15.75" x14ac:dyDescent="0.25">
      <c r="A1597" s="5" t="s">
        <v>1126</v>
      </c>
      <c r="B1597" s="5">
        <v>0</v>
      </c>
      <c r="C1597" s="5">
        <v>3</v>
      </c>
      <c r="D1597" s="6">
        <v>46107.333333333336</v>
      </c>
      <c r="E1597" s="15">
        <f t="shared" si="48"/>
        <v>0</v>
      </c>
      <c r="F1597" s="10">
        <v>0</v>
      </c>
      <c r="G1597" t="str">
        <f t="shared" si="49"/>
        <v>UPDATE WipDetails SET ForecastData = 0 WHERE WipMaster_Id IN (SELECT id FROM WipMasters WHERE issuedmonth = 'January' AND IssuedYear = 2026) AND CommitmentPeriod = 3 AND CASIN = 'B09TPLL6V1';</v>
      </c>
    </row>
    <row r="1598" spans="1:7" ht="15.75" x14ac:dyDescent="0.25">
      <c r="A1598" s="5" t="s">
        <v>1025</v>
      </c>
      <c r="B1598" s="5">
        <v>0</v>
      </c>
      <c r="C1598" s="5">
        <v>3</v>
      </c>
      <c r="D1598" s="6">
        <v>46107.333333333336</v>
      </c>
      <c r="E1598" s="15">
        <f t="shared" si="48"/>
        <v>0</v>
      </c>
      <c r="F1598" s="10">
        <v>0</v>
      </c>
      <c r="G1598" t="str">
        <f t="shared" si="49"/>
        <v>UPDATE WipDetails SET ForecastData = 0 WHERE WipMaster_Id IN (SELECT id FROM WipMasters WHERE issuedmonth = 'January' AND IssuedYear = 2026) AND CommitmentPeriod = 3 AND CASIN = 'B09TPLLCYS';</v>
      </c>
    </row>
    <row r="1599" spans="1:7" ht="15.75" x14ac:dyDescent="0.25">
      <c r="A1599" s="5" t="s">
        <v>921</v>
      </c>
      <c r="B1599" s="5">
        <v>0</v>
      </c>
      <c r="C1599" s="5">
        <v>3</v>
      </c>
      <c r="D1599" s="6">
        <v>46107.333333333336</v>
      </c>
      <c r="E1599" s="15">
        <f t="shared" si="48"/>
        <v>0</v>
      </c>
      <c r="F1599" s="10">
        <v>0</v>
      </c>
      <c r="G1599" t="str">
        <f t="shared" si="49"/>
        <v>UPDATE WipDetails SET ForecastData = 0 WHERE WipMaster_Id IN (SELECT id FROM WipMasters WHERE issuedmonth = 'January' AND IssuedYear = 2026) AND CommitmentPeriod = 3 AND CASIN = 'B09TPLLK2D';</v>
      </c>
    </row>
    <row r="1600" spans="1:7" ht="15.75" x14ac:dyDescent="0.25">
      <c r="A1600" s="5" t="s">
        <v>763</v>
      </c>
      <c r="B1600" s="5">
        <v>270</v>
      </c>
      <c r="C1600" s="5">
        <v>3</v>
      </c>
      <c r="D1600" s="6">
        <v>46107.333333333336</v>
      </c>
      <c r="E1600" s="15">
        <f t="shared" si="48"/>
        <v>359</v>
      </c>
      <c r="F1600" s="10">
        <v>359.1</v>
      </c>
      <c r="G1600" t="str">
        <f t="shared" si="49"/>
        <v>UPDATE WipDetails SET ForecastData = 359 WHERE WipMaster_Id IN (SELECT id FROM WipMasters WHERE issuedmonth = 'January' AND IssuedYear = 2026) AND CommitmentPeriod = 3 AND CASIN = 'B09TPLLK6H';</v>
      </c>
    </row>
    <row r="1601" spans="1:7" ht="15.75" x14ac:dyDescent="0.25">
      <c r="A1601" s="5" t="s">
        <v>1296</v>
      </c>
      <c r="B1601" s="5">
        <v>46</v>
      </c>
      <c r="C1601" s="5">
        <v>3</v>
      </c>
      <c r="D1601" s="6">
        <v>46107.333333333336</v>
      </c>
      <c r="E1601" s="15">
        <f t="shared" si="48"/>
        <v>61</v>
      </c>
      <c r="F1601" s="10">
        <v>61.18</v>
      </c>
      <c r="G1601" t="str">
        <f t="shared" si="49"/>
        <v>UPDATE WipDetails SET ForecastData = 61 WHERE WipMaster_Id IN (SELECT id FROM WipMasters WHERE issuedmonth = 'January' AND IssuedYear = 2026) AND CommitmentPeriod = 3 AND CASIN = 'B09TPLLKDT';</v>
      </c>
    </row>
    <row r="1602" spans="1:7" ht="15.75" x14ac:dyDescent="0.25">
      <c r="A1602" s="5" t="s">
        <v>932</v>
      </c>
      <c r="B1602" s="5">
        <v>0</v>
      </c>
      <c r="C1602" s="5">
        <v>3</v>
      </c>
      <c r="D1602" s="6">
        <v>46107.333333333336</v>
      </c>
      <c r="E1602" s="15">
        <f t="shared" si="48"/>
        <v>0</v>
      </c>
      <c r="F1602" s="10">
        <v>0</v>
      </c>
      <c r="G1602" t="str">
        <f t="shared" si="49"/>
        <v>UPDATE WipDetails SET ForecastData = 0 WHERE WipMaster_Id IN (SELECT id FROM WipMasters WHERE issuedmonth = 'January' AND IssuedYear = 2026) AND CommitmentPeriod = 3 AND CASIN = 'B09TPLLKGF';</v>
      </c>
    </row>
    <row r="1603" spans="1:7" ht="15.75" x14ac:dyDescent="0.25">
      <c r="A1603" s="5" t="s">
        <v>1151</v>
      </c>
      <c r="B1603" s="5">
        <v>494</v>
      </c>
      <c r="C1603" s="5">
        <v>3</v>
      </c>
      <c r="D1603" s="6">
        <v>46107.333333333336</v>
      </c>
      <c r="E1603" s="15">
        <f t="shared" ref="E1603:E1666" si="50">ROUND(F1603,0)</f>
        <v>657</v>
      </c>
      <c r="F1603" s="10">
        <v>657.02</v>
      </c>
      <c r="G1603" t="str">
        <f t="shared" ref="G1603:G1666" si="51">"UPDATE WipDetails SET ForecastData = "&amp; E1603 &amp;" WHERE WipMaster_Id IN (SELECT id FROM WipMasters WHERE issuedmonth = 'January' AND IssuedYear = 2026) AND CommitmentPeriod = 3 AND CASIN = '"&amp; A1603 &amp;"';"</f>
        <v>UPDATE WipDetails SET ForecastData = 657 WHERE WipMaster_Id IN (SELECT id FROM WipMasters WHERE issuedmonth = 'January' AND IssuedYear = 2026) AND CommitmentPeriod = 3 AND CASIN = 'B09TPLLKHB';</v>
      </c>
    </row>
    <row r="1604" spans="1:7" ht="15.75" x14ac:dyDescent="0.25">
      <c r="A1604" s="5" t="s">
        <v>1021</v>
      </c>
      <c r="B1604" s="5">
        <v>0</v>
      </c>
      <c r="C1604" s="5">
        <v>3</v>
      </c>
      <c r="D1604" s="6">
        <v>46107.333333333336</v>
      </c>
      <c r="E1604" s="15">
        <f t="shared" si="50"/>
        <v>0</v>
      </c>
      <c r="F1604" s="10">
        <v>0</v>
      </c>
      <c r="G1604" t="str">
        <f t="shared" si="51"/>
        <v>UPDATE WipDetails SET ForecastData = 0 WHERE WipMaster_Id IN (SELECT id FROM WipMasters WHERE issuedmonth = 'January' AND IssuedYear = 2026) AND CommitmentPeriod = 3 AND CASIN = 'B09TPLLSB8';</v>
      </c>
    </row>
    <row r="1605" spans="1:7" ht="15.75" x14ac:dyDescent="0.25">
      <c r="A1605" s="5" t="s">
        <v>771</v>
      </c>
      <c r="B1605" s="5">
        <v>0</v>
      </c>
      <c r="C1605" s="5">
        <v>3</v>
      </c>
      <c r="D1605" s="6">
        <v>46107.333333333336</v>
      </c>
      <c r="E1605" s="15">
        <f t="shared" si="50"/>
        <v>0</v>
      </c>
      <c r="F1605" s="10">
        <v>0</v>
      </c>
      <c r="G1605" t="str">
        <f t="shared" si="51"/>
        <v>UPDATE WipDetails SET ForecastData = 0 WHERE WipMaster_Id IN (SELECT id FROM WipMasters WHERE issuedmonth = 'January' AND IssuedYear = 2026) AND CommitmentPeriod = 3 AND CASIN = 'B09TPLLYKJ';</v>
      </c>
    </row>
    <row r="1606" spans="1:7" ht="15.75" x14ac:dyDescent="0.25">
      <c r="A1606" s="5" t="s">
        <v>965</v>
      </c>
      <c r="B1606" s="5">
        <v>0</v>
      </c>
      <c r="C1606" s="5">
        <v>3</v>
      </c>
      <c r="D1606" s="6">
        <v>46107.333333333336</v>
      </c>
      <c r="E1606" s="15">
        <f t="shared" si="50"/>
        <v>0</v>
      </c>
      <c r="F1606" s="10">
        <v>0</v>
      </c>
      <c r="G1606" t="str">
        <f t="shared" si="51"/>
        <v>UPDATE WipDetails SET ForecastData = 0 WHERE WipMaster_Id IN (SELECT id FROM WipMasters WHERE issuedmonth = 'January' AND IssuedYear = 2026) AND CommitmentPeriod = 3 AND CASIN = 'B09TPLLYXN';</v>
      </c>
    </row>
    <row r="1607" spans="1:7" ht="15.75" x14ac:dyDescent="0.25">
      <c r="A1607" s="5" t="s">
        <v>1317</v>
      </c>
      <c r="B1607" s="5">
        <v>0</v>
      </c>
      <c r="C1607" s="5">
        <v>3</v>
      </c>
      <c r="D1607" s="6">
        <v>46107.333333333336</v>
      </c>
      <c r="E1607" s="15">
        <f t="shared" si="50"/>
        <v>0</v>
      </c>
      <c r="F1607" s="10">
        <v>0</v>
      </c>
      <c r="G1607" t="str">
        <f t="shared" si="51"/>
        <v>UPDATE WipDetails SET ForecastData = 0 WHERE WipMaster_Id IN (SELECT id FROM WipMasters WHERE issuedmonth = 'January' AND IssuedYear = 2026) AND CommitmentPeriod = 3 AND CASIN = 'B09TPLM22F';</v>
      </c>
    </row>
    <row r="1608" spans="1:7" ht="15.75" x14ac:dyDescent="0.25">
      <c r="A1608" s="5" t="s">
        <v>1040</v>
      </c>
      <c r="B1608" s="5">
        <v>0</v>
      </c>
      <c r="C1608" s="5">
        <v>3</v>
      </c>
      <c r="D1608" s="6">
        <v>46107.333333333336</v>
      </c>
      <c r="E1608" s="15">
        <f t="shared" si="50"/>
        <v>0</v>
      </c>
      <c r="F1608" s="10">
        <v>0</v>
      </c>
      <c r="G1608" t="str">
        <f t="shared" si="51"/>
        <v>UPDATE WipDetails SET ForecastData = 0 WHERE WipMaster_Id IN (SELECT id FROM WipMasters WHERE issuedmonth = 'January' AND IssuedYear = 2026) AND CommitmentPeriod = 3 AND CASIN = 'B09TPLM27G';</v>
      </c>
    </row>
    <row r="1609" spans="1:7" ht="15.75" x14ac:dyDescent="0.25">
      <c r="A1609" s="5" t="s">
        <v>698</v>
      </c>
      <c r="B1609" s="5">
        <v>0</v>
      </c>
      <c r="C1609" s="5">
        <v>3</v>
      </c>
      <c r="D1609" s="6">
        <v>46107.333333333336</v>
      </c>
      <c r="E1609" s="15">
        <f t="shared" si="50"/>
        <v>0</v>
      </c>
      <c r="F1609" s="10">
        <v>0</v>
      </c>
      <c r="G1609" t="str">
        <f t="shared" si="51"/>
        <v>UPDATE WipDetails SET ForecastData = 0 WHERE WipMaster_Id IN (SELECT id FROM WipMasters WHERE issuedmonth = 'January' AND IssuedYear = 2026) AND CommitmentPeriod = 3 AND CASIN = 'B09TPLM4NY';</v>
      </c>
    </row>
    <row r="1610" spans="1:7" ht="15.75" x14ac:dyDescent="0.25">
      <c r="A1610" s="5" t="s">
        <v>1061</v>
      </c>
      <c r="B1610" s="5">
        <v>0</v>
      </c>
      <c r="C1610" s="5">
        <v>3</v>
      </c>
      <c r="D1610" s="6">
        <v>46107.333333333336</v>
      </c>
      <c r="E1610" s="15">
        <f t="shared" si="50"/>
        <v>0</v>
      </c>
      <c r="F1610" s="10">
        <v>0</v>
      </c>
      <c r="G1610" t="str">
        <f t="shared" si="51"/>
        <v>UPDATE WipDetails SET ForecastData = 0 WHERE WipMaster_Id IN (SELECT id FROM WipMasters WHERE issuedmonth = 'January' AND IssuedYear = 2026) AND CommitmentPeriod = 3 AND CASIN = 'B09TPLM59Q';</v>
      </c>
    </row>
    <row r="1611" spans="1:7" ht="15.75" x14ac:dyDescent="0.25">
      <c r="A1611" s="5" t="s">
        <v>1187</v>
      </c>
      <c r="B1611" s="5">
        <v>475</v>
      </c>
      <c r="C1611" s="5">
        <v>3</v>
      </c>
      <c r="D1611" s="6">
        <v>46107.333333333336</v>
      </c>
      <c r="E1611" s="15">
        <f t="shared" si="50"/>
        <v>632</v>
      </c>
      <c r="F1611" s="10">
        <v>631.75</v>
      </c>
      <c r="G1611" t="str">
        <f t="shared" si="51"/>
        <v>UPDATE WipDetails SET ForecastData = 632 WHERE WipMaster_Id IN (SELECT id FROM WipMasters WHERE issuedmonth = 'January' AND IssuedYear = 2026) AND CommitmentPeriod = 3 AND CASIN = 'B09TPLM5XT';</v>
      </c>
    </row>
    <row r="1612" spans="1:7" ht="15.75" x14ac:dyDescent="0.25">
      <c r="A1612" s="5" t="s">
        <v>816</v>
      </c>
      <c r="B1612" s="5">
        <v>0</v>
      </c>
      <c r="C1612" s="5">
        <v>3</v>
      </c>
      <c r="D1612" s="6">
        <v>46107.333333333336</v>
      </c>
      <c r="E1612" s="15">
        <f t="shared" si="50"/>
        <v>0</v>
      </c>
      <c r="F1612" s="10">
        <v>0</v>
      </c>
      <c r="G1612" t="str">
        <f t="shared" si="51"/>
        <v>UPDATE WipDetails SET ForecastData = 0 WHERE WipMaster_Id IN (SELECT id FROM WipMasters WHERE issuedmonth = 'January' AND IssuedYear = 2026) AND CommitmentPeriod = 3 AND CASIN = 'B09TPLM94Y';</v>
      </c>
    </row>
    <row r="1613" spans="1:7" ht="15.75" x14ac:dyDescent="0.25">
      <c r="A1613" s="5" t="s">
        <v>784</v>
      </c>
      <c r="B1613" s="5">
        <v>0</v>
      </c>
      <c r="C1613" s="5">
        <v>3</v>
      </c>
      <c r="D1613" s="6">
        <v>46107.333333333336</v>
      </c>
      <c r="E1613" s="15">
        <f t="shared" si="50"/>
        <v>0</v>
      </c>
      <c r="F1613" s="10">
        <v>0</v>
      </c>
      <c r="G1613" t="str">
        <f t="shared" si="51"/>
        <v>UPDATE WipDetails SET ForecastData = 0 WHERE WipMaster_Id IN (SELECT id FROM WipMasters WHERE issuedmonth = 'January' AND IssuedYear = 2026) AND CommitmentPeriod = 3 AND CASIN = 'B09TPLM959';</v>
      </c>
    </row>
    <row r="1614" spans="1:7" ht="15.75" x14ac:dyDescent="0.25">
      <c r="A1614" s="5" t="s">
        <v>1020</v>
      </c>
      <c r="B1614" s="5">
        <v>0</v>
      </c>
      <c r="C1614" s="5">
        <v>3</v>
      </c>
      <c r="D1614" s="6">
        <v>46107.333333333336</v>
      </c>
      <c r="E1614" s="15">
        <f t="shared" si="50"/>
        <v>0</v>
      </c>
      <c r="F1614" s="10">
        <v>0</v>
      </c>
      <c r="G1614" t="str">
        <f t="shared" si="51"/>
        <v>UPDATE WipDetails SET ForecastData = 0 WHERE WipMaster_Id IN (SELECT id FROM WipMasters WHERE issuedmonth = 'January' AND IssuedYear = 2026) AND CommitmentPeriod = 3 AND CASIN = 'B09TPLM95Z';</v>
      </c>
    </row>
    <row r="1615" spans="1:7" ht="15.75" x14ac:dyDescent="0.25">
      <c r="A1615" s="5" t="s">
        <v>785</v>
      </c>
      <c r="B1615" s="5">
        <v>0</v>
      </c>
      <c r="C1615" s="5">
        <v>3</v>
      </c>
      <c r="D1615" s="6">
        <v>46107.333333333336</v>
      </c>
      <c r="E1615" s="15">
        <f t="shared" si="50"/>
        <v>0</v>
      </c>
      <c r="F1615" s="10">
        <v>0</v>
      </c>
      <c r="G1615" t="str">
        <f t="shared" si="51"/>
        <v>UPDATE WipDetails SET ForecastData = 0 WHERE WipMaster_Id IN (SELECT id FROM WipMasters WHERE issuedmonth = 'January' AND IssuedYear = 2026) AND CommitmentPeriod = 3 AND CASIN = 'B09TPLM98Q';</v>
      </c>
    </row>
    <row r="1616" spans="1:7" ht="15.75" x14ac:dyDescent="0.25">
      <c r="A1616" s="5" t="s">
        <v>1342</v>
      </c>
      <c r="B1616" s="5">
        <v>0</v>
      </c>
      <c r="C1616" s="5">
        <v>3</v>
      </c>
      <c r="D1616" s="6">
        <v>46107.333333333336</v>
      </c>
      <c r="E1616" s="15">
        <f t="shared" si="50"/>
        <v>0</v>
      </c>
      <c r="F1616" s="10">
        <v>0</v>
      </c>
      <c r="G1616" t="str">
        <f t="shared" si="51"/>
        <v>UPDATE WipDetails SET ForecastData = 0 WHERE WipMaster_Id IN (SELECT id FROM WipMasters WHERE issuedmonth = 'January' AND IssuedYear = 2026) AND CommitmentPeriod = 3 AND CASIN = 'B09TPLM9C7';</v>
      </c>
    </row>
    <row r="1617" spans="1:7" ht="15.75" x14ac:dyDescent="0.25">
      <c r="A1617" s="5" t="s">
        <v>768</v>
      </c>
      <c r="B1617" s="5">
        <v>0</v>
      </c>
      <c r="C1617" s="5">
        <v>3</v>
      </c>
      <c r="D1617" s="6">
        <v>46107.333333333336</v>
      </c>
      <c r="E1617" s="15">
        <f t="shared" si="50"/>
        <v>0</v>
      </c>
      <c r="F1617" s="10">
        <v>0</v>
      </c>
      <c r="G1617" t="str">
        <f t="shared" si="51"/>
        <v>UPDATE WipDetails SET ForecastData = 0 WHERE WipMaster_Id IN (SELECT id FROM WipMasters WHERE issuedmonth = 'January' AND IssuedYear = 2026) AND CommitmentPeriod = 3 AND CASIN = 'B09TPLM9NP';</v>
      </c>
    </row>
    <row r="1618" spans="1:7" ht="15.75" x14ac:dyDescent="0.25">
      <c r="A1618" s="5" t="s">
        <v>788</v>
      </c>
      <c r="B1618" s="5">
        <v>0</v>
      </c>
      <c r="C1618" s="5">
        <v>3</v>
      </c>
      <c r="D1618" s="6">
        <v>46107.333333333336</v>
      </c>
      <c r="E1618" s="15">
        <f t="shared" si="50"/>
        <v>0</v>
      </c>
      <c r="F1618" s="10">
        <v>0</v>
      </c>
      <c r="G1618" t="str">
        <f t="shared" si="51"/>
        <v>UPDATE WipDetails SET ForecastData = 0 WHERE WipMaster_Id IN (SELECT id FROM WipMasters WHERE issuedmonth = 'January' AND IssuedYear = 2026) AND CommitmentPeriod = 3 AND CASIN = 'B09TPLMG42';</v>
      </c>
    </row>
    <row r="1619" spans="1:7" ht="15.75" x14ac:dyDescent="0.25">
      <c r="A1619" s="5" t="s">
        <v>1313</v>
      </c>
      <c r="B1619" s="5">
        <v>0</v>
      </c>
      <c r="C1619" s="5">
        <v>3</v>
      </c>
      <c r="D1619" s="6">
        <v>46107.333333333336</v>
      </c>
      <c r="E1619" s="15">
        <f t="shared" si="50"/>
        <v>0</v>
      </c>
      <c r="F1619" s="10">
        <v>0</v>
      </c>
      <c r="G1619" t="str">
        <f t="shared" si="51"/>
        <v>UPDATE WipDetails SET ForecastData = 0 WHERE WipMaster_Id IN (SELECT id FROM WipMasters WHERE issuedmonth = 'January' AND IssuedYear = 2026) AND CommitmentPeriod = 3 AND CASIN = 'B09TPLMG4R';</v>
      </c>
    </row>
    <row r="1620" spans="1:7" ht="15.75" x14ac:dyDescent="0.25">
      <c r="A1620" s="5" t="s">
        <v>746</v>
      </c>
      <c r="B1620" s="5">
        <v>300</v>
      </c>
      <c r="C1620" s="5">
        <v>3</v>
      </c>
      <c r="D1620" s="6">
        <v>46107.333333333336</v>
      </c>
      <c r="E1620" s="15">
        <f t="shared" si="50"/>
        <v>399</v>
      </c>
      <c r="F1620" s="10">
        <v>399</v>
      </c>
      <c r="G1620" t="str">
        <f t="shared" si="51"/>
        <v>UPDATE WipDetails SET ForecastData = 399 WHERE WipMaster_Id IN (SELECT id FROM WipMasters WHERE issuedmonth = 'January' AND IssuedYear = 2026) AND CommitmentPeriod = 3 AND CASIN = 'B09TPLMG4S';</v>
      </c>
    </row>
    <row r="1621" spans="1:7" ht="15.75" x14ac:dyDescent="0.25">
      <c r="A1621" s="5" t="s">
        <v>615</v>
      </c>
      <c r="B1621" s="5">
        <v>0</v>
      </c>
      <c r="C1621" s="5">
        <v>3</v>
      </c>
      <c r="D1621" s="6">
        <v>46107.333333333336</v>
      </c>
      <c r="E1621" s="15">
        <f t="shared" si="50"/>
        <v>0</v>
      </c>
      <c r="F1621" s="10">
        <v>0</v>
      </c>
      <c r="G1621" t="str">
        <f t="shared" si="51"/>
        <v>UPDATE WipDetails SET ForecastData = 0 WHERE WipMaster_Id IN (SELECT id FROM WipMasters WHERE issuedmonth = 'January' AND IssuedYear = 2026) AND CommitmentPeriod = 3 AND CASIN = 'B09TPLMKFL';</v>
      </c>
    </row>
    <row r="1622" spans="1:7" ht="15.75" x14ac:dyDescent="0.25">
      <c r="A1622" s="5" t="s">
        <v>1173</v>
      </c>
      <c r="B1622" s="5">
        <v>46</v>
      </c>
      <c r="C1622" s="5">
        <v>3</v>
      </c>
      <c r="D1622" s="6">
        <v>46107.333333333336</v>
      </c>
      <c r="E1622" s="15">
        <f t="shared" si="50"/>
        <v>61</v>
      </c>
      <c r="F1622" s="10">
        <v>61.18</v>
      </c>
      <c r="G1622" t="str">
        <f t="shared" si="51"/>
        <v>UPDATE WipDetails SET ForecastData = 61 WHERE WipMaster_Id IN (SELECT id FROM WipMasters WHERE issuedmonth = 'January' AND IssuedYear = 2026) AND CommitmentPeriod = 3 AND CASIN = 'B09TPLN7L5';</v>
      </c>
    </row>
    <row r="1623" spans="1:7" ht="15.75" x14ac:dyDescent="0.25">
      <c r="A1623" s="5" t="s">
        <v>1327</v>
      </c>
      <c r="B1623" s="5">
        <v>0</v>
      </c>
      <c r="C1623" s="5">
        <v>3</v>
      </c>
      <c r="D1623" s="6">
        <v>46107.333333333336</v>
      </c>
      <c r="E1623" s="15">
        <f t="shared" si="50"/>
        <v>0</v>
      </c>
      <c r="F1623" s="10">
        <v>0</v>
      </c>
      <c r="G1623" t="str">
        <f t="shared" si="51"/>
        <v>UPDATE WipDetails SET ForecastData = 0 WHERE WipMaster_Id IN (SELECT id FROM WipMasters WHERE issuedmonth = 'January' AND IssuedYear = 2026) AND CommitmentPeriod = 3 AND CASIN = 'B09TPLN7X7';</v>
      </c>
    </row>
    <row r="1624" spans="1:7" ht="15.75" x14ac:dyDescent="0.25">
      <c r="A1624" s="5" t="s">
        <v>507</v>
      </c>
      <c r="B1624" s="5">
        <v>0</v>
      </c>
      <c r="C1624" s="5">
        <v>3</v>
      </c>
      <c r="D1624" s="6">
        <v>46107.333333333336</v>
      </c>
      <c r="E1624" s="15">
        <f t="shared" si="50"/>
        <v>0</v>
      </c>
      <c r="F1624" s="10">
        <v>0</v>
      </c>
      <c r="G1624" t="str">
        <f t="shared" si="51"/>
        <v>UPDATE WipDetails SET ForecastData = 0 WHERE WipMaster_Id IN (SELECT id FROM WipMasters WHERE issuedmonth = 'January' AND IssuedYear = 2026) AND CommitmentPeriod = 3 AND CASIN = 'B09TPLNP8N';</v>
      </c>
    </row>
    <row r="1625" spans="1:7" ht="15.75" x14ac:dyDescent="0.25">
      <c r="A1625" s="5" t="s">
        <v>555</v>
      </c>
      <c r="B1625" s="5">
        <v>0</v>
      </c>
      <c r="C1625" s="5">
        <v>3</v>
      </c>
      <c r="D1625" s="6">
        <v>46107.333333333336</v>
      </c>
      <c r="E1625" s="15">
        <f t="shared" si="50"/>
        <v>0</v>
      </c>
      <c r="F1625" s="10">
        <v>0</v>
      </c>
      <c r="G1625" t="str">
        <f t="shared" si="51"/>
        <v>UPDATE WipDetails SET ForecastData = 0 WHERE WipMaster_Id IN (SELECT id FROM WipMasters WHERE issuedmonth = 'January' AND IssuedYear = 2026) AND CommitmentPeriod = 3 AND CASIN = 'B09TPLNP8P';</v>
      </c>
    </row>
    <row r="1626" spans="1:7" ht="15.75" x14ac:dyDescent="0.25">
      <c r="A1626" s="5" t="s">
        <v>695</v>
      </c>
      <c r="B1626" s="5">
        <v>0</v>
      </c>
      <c r="C1626" s="5">
        <v>3</v>
      </c>
      <c r="D1626" s="6">
        <v>46107.333333333336</v>
      </c>
      <c r="E1626" s="15">
        <f t="shared" si="50"/>
        <v>0</v>
      </c>
      <c r="F1626" s="10">
        <v>0</v>
      </c>
      <c r="G1626" t="str">
        <f t="shared" si="51"/>
        <v>UPDATE WipDetails SET ForecastData = 0 WHERE WipMaster_Id IN (SELECT id FROM WipMasters WHERE issuedmonth = 'January' AND IssuedYear = 2026) AND CommitmentPeriod = 3 AND CASIN = 'B09TPLNPGD';</v>
      </c>
    </row>
    <row r="1627" spans="1:7" ht="15.75" x14ac:dyDescent="0.25">
      <c r="A1627" s="5" t="s">
        <v>896</v>
      </c>
      <c r="B1627" s="5">
        <v>300</v>
      </c>
      <c r="C1627" s="5">
        <v>3</v>
      </c>
      <c r="D1627" s="6">
        <v>46107.333333333336</v>
      </c>
      <c r="E1627" s="15">
        <f t="shared" si="50"/>
        <v>399</v>
      </c>
      <c r="F1627" s="10">
        <v>399</v>
      </c>
      <c r="G1627" t="str">
        <f t="shared" si="51"/>
        <v>UPDATE WipDetails SET ForecastData = 399 WHERE WipMaster_Id IN (SELECT id FROM WipMasters WHERE issuedmonth = 'January' AND IssuedYear = 2026) AND CommitmentPeriod = 3 AND CASIN = 'B09TPLNPKM';</v>
      </c>
    </row>
    <row r="1628" spans="1:7" ht="15.75" x14ac:dyDescent="0.25">
      <c r="A1628" s="5" t="s">
        <v>607</v>
      </c>
      <c r="B1628" s="5">
        <v>0</v>
      </c>
      <c r="C1628" s="5">
        <v>3</v>
      </c>
      <c r="D1628" s="6">
        <v>46107.333333333336</v>
      </c>
      <c r="E1628" s="15">
        <f t="shared" si="50"/>
        <v>0</v>
      </c>
      <c r="F1628" s="10">
        <v>0</v>
      </c>
      <c r="G1628" t="str">
        <f t="shared" si="51"/>
        <v>UPDATE WipDetails SET ForecastData = 0 WHERE WipMaster_Id IN (SELECT id FROM WipMasters WHERE issuedmonth = 'January' AND IssuedYear = 2026) AND CommitmentPeriod = 3 AND CASIN = 'B09TPLNPQT';</v>
      </c>
    </row>
    <row r="1629" spans="1:7" ht="15.75" x14ac:dyDescent="0.25">
      <c r="A1629" s="5" t="s">
        <v>580</v>
      </c>
      <c r="B1629" s="5">
        <v>0</v>
      </c>
      <c r="C1629" s="5">
        <v>3</v>
      </c>
      <c r="D1629" s="6">
        <v>46107.333333333336</v>
      </c>
      <c r="E1629" s="15">
        <f t="shared" si="50"/>
        <v>0</v>
      </c>
      <c r="F1629" s="10">
        <v>0</v>
      </c>
      <c r="G1629" t="str">
        <f t="shared" si="51"/>
        <v>UPDATE WipDetails SET ForecastData = 0 WHERE WipMaster_Id IN (SELECT id FROM WipMasters WHERE issuedmonth = 'January' AND IssuedYear = 2026) AND CommitmentPeriod = 3 AND CASIN = 'B09TPLNPRG';</v>
      </c>
    </row>
    <row r="1630" spans="1:7" ht="15.75" x14ac:dyDescent="0.25">
      <c r="A1630" s="5" t="s">
        <v>591</v>
      </c>
      <c r="B1630" s="5">
        <v>0</v>
      </c>
      <c r="C1630" s="5">
        <v>3</v>
      </c>
      <c r="D1630" s="6">
        <v>46107.333333333336</v>
      </c>
      <c r="E1630" s="15">
        <f t="shared" si="50"/>
        <v>0</v>
      </c>
      <c r="F1630" s="10">
        <v>0</v>
      </c>
      <c r="G1630" t="str">
        <f t="shared" si="51"/>
        <v>UPDATE WipDetails SET ForecastData = 0 WHERE WipMaster_Id IN (SELECT id FROM WipMasters WHERE issuedmonth = 'January' AND IssuedYear = 2026) AND CommitmentPeriod = 3 AND CASIN = 'B09TPLNPSM';</v>
      </c>
    </row>
    <row r="1631" spans="1:7" ht="15.75" x14ac:dyDescent="0.25">
      <c r="A1631" s="5" t="s">
        <v>553</v>
      </c>
      <c r="B1631" s="5">
        <v>0</v>
      </c>
      <c r="C1631" s="5">
        <v>3</v>
      </c>
      <c r="D1631" s="6">
        <v>46107.333333333336</v>
      </c>
      <c r="E1631" s="15">
        <f t="shared" si="50"/>
        <v>0</v>
      </c>
      <c r="F1631" s="10">
        <v>0</v>
      </c>
      <c r="G1631" t="str">
        <f t="shared" si="51"/>
        <v>UPDATE WipDetails SET ForecastData = 0 WHERE WipMaster_Id IN (SELECT id FROM WipMasters WHERE issuedmonth = 'January' AND IssuedYear = 2026) AND CommitmentPeriod = 3 AND CASIN = 'B09TPLNPV3';</v>
      </c>
    </row>
    <row r="1632" spans="1:7" ht="15.75" x14ac:dyDescent="0.25">
      <c r="A1632" s="5" t="s">
        <v>986</v>
      </c>
      <c r="B1632" s="5">
        <v>0</v>
      </c>
      <c r="C1632" s="5">
        <v>3</v>
      </c>
      <c r="D1632" s="6">
        <v>46107.333333333336</v>
      </c>
      <c r="E1632" s="15">
        <f t="shared" si="50"/>
        <v>0</v>
      </c>
      <c r="F1632" s="10">
        <v>0</v>
      </c>
      <c r="G1632" t="str">
        <f t="shared" si="51"/>
        <v>UPDATE WipDetails SET ForecastData = 0 WHERE WipMaster_Id IN (SELECT id FROM WipMasters WHERE issuedmonth = 'January' AND IssuedYear = 2026) AND CommitmentPeriod = 3 AND CASIN = 'B09TPLPSCZ';</v>
      </c>
    </row>
    <row r="1633" spans="1:7" ht="15.75" x14ac:dyDescent="0.25">
      <c r="A1633" s="5" t="s">
        <v>1023</v>
      </c>
      <c r="B1633" s="5">
        <v>0</v>
      </c>
      <c r="C1633" s="5">
        <v>3</v>
      </c>
      <c r="D1633" s="6">
        <v>46107.333333333336</v>
      </c>
      <c r="E1633" s="15">
        <f t="shared" si="50"/>
        <v>0</v>
      </c>
      <c r="F1633" s="10">
        <v>0</v>
      </c>
      <c r="G1633" t="str">
        <f t="shared" si="51"/>
        <v>UPDATE WipDetails SET ForecastData = 0 WHERE WipMaster_Id IN (SELECT id FROM WipMasters WHERE issuedmonth = 'January' AND IssuedYear = 2026) AND CommitmentPeriod = 3 AND CASIN = 'B09TPLPSTL';</v>
      </c>
    </row>
    <row r="1634" spans="1:7" ht="15.75" x14ac:dyDescent="0.25">
      <c r="A1634" s="5" t="s">
        <v>913</v>
      </c>
      <c r="B1634" s="5">
        <v>0</v>
      </c>
      <c r="C1634" s="5">
        <v>3</v>
      </c>
      <c r="D1634" s="6">
        <v>46107.333333333336</v>
      </c>
      <c r="E1634" s="15">
        <f t="shared" si="50"/>
        <v>0</v>
      </c>
      <c r="F1634" s="10">
        <v>0</v>
      </c>
      <c r="G1634" t="str">
        <f t="shared" si="51"/>
        <v>UPDATE WipDetails SET ForecastData = 0 WHERE WipMaster_Id IN (SELECT id FROM WipMasters WHERE issuedmonth = 'January' AND IssuedYear = 2026) AND CommitmentPeriod = 3 AND CASIN = 'B09TPLPSWV';</v>
      </c>
    </row>
    <row r="1635" spans="1:7" ht="15.75" x14ac:dyDescent="0.25">
      <c r="A1635" s="5" t="s">
        <v>744</v>
      </c>
      <c r="B1635" s="5">
        <v>240</v>
      </c>
      <c r="C1635" s="5">
        <v>3</v>
      </c>
      <c r="D1635" s="6">
        <v>46107.333333333336</v>
      </c>
      <c r="E1635" s="15">
        <f t="shared" si="50"/>
        <v>319</v>
      </c>
      <c r="F1635" s="10">
        <v>319.2</v>
      </c>
      <c r="G1635" t="str">
        <f t="shared" si="51"/>
        <v>UPDATE WipDetails SET ForecastData = 319 WHERE WipMaster_Id IN (SELECT id FROM WipMasters WHERE issuedmonth = 'January' AND IssuedYear = 2026) AND CommitmentPeriod = 3 AND CASIN = 'B09TPLPT1W';</v>
      </c>
    </row>
    <row r="1636" spans="1:7" ht="15.75" x14ac:dyDescent="0.25">
      <c r="A1636" s="5" t="s">
        <v>1132</v>
      </c>
      <c r="B1636" s="5">
        <v>270</v>
      </c>
      <c r="C1636" s="5">
        <v>3</v>
      </c>
      <c r="D1636" s="6">
        <v>46107.333333333336</v>
      </c>
      <c r="E1636" s="15">
        <f t="shared" si="50"/>
        <v>359</v>
      </c>
      <c r="F1636" s="10">
        <v>359.1</v>
      </c>
      <c r="G1636" t="str">
        <f t="shared" si="51"/>
        <v>UPDATE WipDetails SET ForecastData = 359 WHERE WipMaster_Id IN (SELECT id FROM WipMasters WHERE issuedmonth = 'January' AND IssuedYear = 2026) AND CommitmentPeriod = 3 AND CASIN = 'B09TPLPW6X';</v>
      </c>
    </row>
    <row r="1637" spans="1:7" ht="15.75" x14ac:dyDescent="0.25">
      <c r="A1637" s="5" t="s">
        <v>1133</v>
      </c>
      <c r="B1637" s="5">
        <v>510</v>
      </c>
      <c r="C1637" s="5">
        <v>3</v>
      </c>
      <c r="D1637" s="6">
        <v>46107.333333333336</v>
      </c>
      <c r="E1637" s="15">
        <f t="shared" si="50"/>
        <v>678</v>
      </c>
      <c r="F1637" s="10">
        <v>678.3</v>
      </c>
      <c r="G1637" t="str">
        <f t="shared" si="51"/>
        <v>UPDATE WipDetails SET ForecastData = 678 WHERE WipMaster_Id IN (SELECT id FROM WipMasters WHERE issuedmonth = 'January' AND IssuedYear = 2026) AND CommitmentPeriod = 3 AND CASIN = 'B09TPLPW6Y';</v>
      </c>
    </row>
    <row r="1638" spans="1:7" ht="15.75" x14ac:dyDescent="0.25">
      <c r="A1638" s="5" t="s">
        <v>748</v>
      </c>
      <c r="B1638" s="5">
        <v>0</v>
      </c>
      <c r="C1638" s="5">
        <v>3</v>
      </c>
      <c r="D1638" s="6">
        <v>46107.333333333336</v>
      </c>
      <c r="E1638" s="15">
        <f t="shared" si="50"/>
        <v>0</v>
      </c>
      <c r="F1638" s="10">
        <v>0</v>
      </c>
      <c r="G1638" t="str">
        <f t="shared" si="51"/>
        <v>UPDATE WipDetails SET ForecastData = 0 WHERE WipMaster_Id IN (SELECT id FROM WipMasters WHERE issuedmonth = 'January' AND IssuedYear = 2026) AND CommitmentPeriod = 3 AND CASIN = 'B09TPLPW92';</v>
      </c>
    </row>
    <row r="1639" spans="1:7" ht="15.75" x14ac:dyDescent="0.25">
      <c r="A1639" s="5" t="s">
        <v>1065</v>
      </c>
      <c r="B1639" s="5">
        <v>0</v>
      </c>
      <c r="C1639" s="5">
        <v>3</v>
      </c>
      <c r="D1639" s="6">
        <v>46107.333333333336</v>
      </c>
      <c r="E1639" s="15">
        <f t="shared" si="50"/>
        <v>0</v>
      </c>
      <c r="F1639" s="10">
        <v>0</v>
      </c>
      <c r="G1639" t="str">
        <f t="shared" si="51"/>
        <v>UPDATE WipDetails SET ForecastData = 0 WHERE WipMaster_Id IN (SELECT id FROM WipMasters WHERE issuedmonth = 'January' AND IssuedYear = 2026) AND CommitmentPeriod = 3 AND CASIN = 'B09TPLPWBN';</v>
      </c>
    </row>
    <row r="1640" spans="1:7" ht="15.75" x14ac:dyDescent="0.25">
      <c r="A1640" s="5" t="s">
        <v>1089</v>
      </c>
      <c r="B1640" s="5">
        <v>0</v>
      </c>
      <c r="C1640" s="5">
        <v>3</v>
      </c>
      <c r="D1640" s="6">
        <v>46107.333333333336</v>
      </c>
      <c r="E1640" s="15">
        <f t="shared" si="50"/>
        <v>0</v>
      </c>
      <c r="F1640" s="10">
        <v>0</v>
      </c>
      <c r="G1640" t="str">
        <f t="shared" si="51"/>
        <v>UPDATE WipDetails SET ForecastData = 0 WHERE WipMaster_Id IN (SELECT id FROM WipMasters WHERE issuedmonth = 'January' AND IssuedYear = 2026) AND CommitmentPeriod = 3 AND CASIN = 'B09TPLRD9G';</v>
      </c>
    </row>
    <row r="1641" spans="1:7" ht="15.75" x14ac:dyDescent="0.25">
      <c r="A1641" s="5" t="s">
        <v>543</v>
      </c>
      <c r="B1641" s="5">
        <v>0</v>
      </c>
      <c r="C1641" s="5">
        <v>3</v>
      </c>
      <c r="D1641" s="6">
        <v>46107.333333333336</v>
      </c>
      <c r="E1641" s="15">
        <f t="shared" si="50"/>
        <v>0</v>
      </c>
      <c r="F1641" s="10">
        <v>0</v>
      </c>
      <c r="G1641" t="str">
        <f t="shared" si="51"/>
        <v>UPDATE WipDetails SET ForecastData = 0 WHERE WipMaster_Id IN (SELECT id FROM WipMasters WHERE issuedmonth = 'January' AND IssuedYear = 2026) AND CommitmentPeriod = 3 AND CASIN = 'B09TPLRDR8';</v>
      </c>
    </row>
    <row r="1642" spans="1:7" ht="15.75" x14ac:dyDescent="0.25">
      <c r="A1642" s="5" t="s">
        <v>1117</v>
      </c>
      <c r="B1642" s="5">
        <v>360</v>
      </c>
      <c r="C1642" s="5">
        <v>3</v>
      </c>
      <c r="D1642" s="6">
        <v>46107.333333333336</v>
      </c>
      <c r="E1642" s="15">
        <f t="shared" si="50"/>
        <v>479</v>
      </c>
      <c r="F1642" s="10">
        <v>478.8</v>
      </c>
      <c r="G1642" t="str">
        <f t="shared" si="51"/>
        <v>UPDATE WipDetails SET ForecastData = 479 WHERE WipMaster_Id IN (SELECT id FROM WipMasters WHERE issuedmonth = 'January' AND IssuedYear = 2026) AND CommitmentPeriod = 3 AND CASIN = 'B09TPLS283';</v>
      </c>
    </row>
    <row r="1643" spans="1:7" ht="15.75" x14ac:dyDescent="0.25">
      <c r="A1643" s="5" t="s">
        <v>636</v>
      </c>
      <c r="B1643" s="5">
        <v>0</v>
      </c>
      <c r="C1643" s="5">
        <v>3</v>
      </c>
      <c r="D1643" s="6">
        <v>46107.333333333336</v>
      </c>
      <c r="E1643" s="15">
        <f t="shared" si="50"/>
        <v>0</v>
      </c>
      <c r="F1643" s="10">
        <v>0</v>
      </c>
      <c r="G1643" t="str">
        <f t="shared" si="51"/>
        <v>UPDATE WipDetails SET ForecastData = 0 WHERE WipMaster_Id IN (SELECT id FROM WipMasters WHERE issuedmonth = 'January' AND IssuedYear = 2026) AND CommitmentPeriod = 3 AND CASIN = 'B09TPLS2CB';</v>
      </c>
    </row>
    <row r="1644" spans="1:7" ht="15.75" x14ac:dyDescent="0.25">
      <c r="A1644" s="5" t="s">
        <v>533</v>
      </c>
      <c r="B1644" s="5">
        <v>0</v>
      </c>
      <c r="C1644" s="5">
        <v>3</v>
      </c>
      <c r="D1644" s="6">
        <v>46107.333333333336</v>
      </c>
      <c r="E1644" s="15">
        <f t="shared" si="50"/>
        <v>0</v>
      </c>
      <c r="F1644" s="10">
        <v>0</v>
      </c>
      <c r="G1644" t="str">
        <f t="shared" si="51"/>
        <v>UPDATE WipDetails SET ForecastData = 0 WHERE WipMaster_Id IN (SELECT id FROM WipMasters WHERE issuedmonth = 'January' AND IssuedYear = 2026) AND CommitmentPeriod = 3 AND CASIN = 'B09TPLS2LP';</v>
      </c>
    </row>
    <row r="1645" spans="1:7" ht="15.75" x14ac:dyDescent="0.25">
      <c r="A1645" s="5" t="s">
        <v>900</v>
      </c>
      <c r="B1645" s="5">
        <v>150</v>
      </c>
      <c r="C1645" s="5">
        <v>3</v>
      </c>
      <c r="D1645" s="6">
        <v>46107.333333333336</v>
      </c>
      <c r="E1645" s="15">
        <f t="shared" si="50"/>
        <v>200</v>
      </c>
      <c r="F1645" s="10">
        <v>199.5</v>
      </c>
      <c r="G1645" t="str">
        <f t="shared" si="51"/>
        <v>UPDATE WipDetails SET ForecastData = 200 WHERE WipMaster_Id IN (SELECT id FROM WipMasters WHERE issuedmonth = 'January' AND IssuedYear = 2026) AND CommitmentPeriod = 3 AND CASIN = 'B09TPLS2Q9';</v>
      </c>
    </row>
    <row r="1646" spans="1:7" ht="15.75" x14ac:dyDescent="0.25">
      <c r="A1646" s="5" t="s">
        <v>898</v>
      </c>
      <c r="B1646" s="5">
        <v>630</v>
      </c>
      <c r="C1646" s="5">
        <v>3</v>
      </c>
      <c r="D1646" s="6">
        <v>46107.333333333336</v>
      </c>
      <c r="E1646" s="15">
        <f t="shared" si="50"/>
        <v>838</v>
      </c>
      <c r="F1646" s="10">
        <v>837.9</v>
      </c>
      <c r="G1646" t="str">
        <f t="shared" si="51"/>
        <v>UPDATE WipDetails SET ForecastData = 838 WHERE WipMaster_Id IN (SELECT id FROM WipMasters WHERE issuedmonth = 'January' AND IssuedYear = 2026) AND CommitmentPeriod = 3 AND CASIN = 'B09TPLS41B';</v>
      </c>
    </row>
    <row r="1647" spans="1:7" ht="15.75" x14ac:dyDescent="0.25">
      <c r="A1647" s="5" t="s">
        <v>630</v>
      </c>
      <c r="B1647" s="5">
        <v>0</v>
      </c>
      <c r="C1647" s="5">
        <v>3</v>
      </c>
      <c r="D1647" s="6">
        <v>46107.333333333336</v>
      </c>
      <c r="E1647" s="15">
        <f t="shared" si="50"/>
        <v>0</v>
      </c>
      <c r="F1647" s="10">
        <v>0</v>
      </c>
      <c r="G1647" t="str">
        <f t="shared" si="51"/>
        <v>UPDATE WipDetails SET ForecastData = 0 WHERE WipMaster_Id IN (SELECT id FROM WipMasters WHERE issuedmonth = 'January' AND IssuedYear = 2026) AND CommitmentPeriod = 3 AND CASIN = 'B09TPLS473';</v>
      </c>
    </row>
    <row r="1648" spans="1:7" ht="15.75" x14ac:dyDescent="0.25">
      <c r="A1648" s="5" t="s">
        <v>920</v>
      </c>
      <c r="B1648" s="5">
        <v>300</v>
      </c>
      <c r="C1648" s="5">
        <v>3</v>
      </c>
      <c r="D1648" s="6">
        <v>46107.333333333336</v>
      </c>
      <c r="E1648" s="15">
        <f t="shared" si="50"/>
        <v>399</v>
      </c>
      <c r="F1648" s="10">
        <v>399</v>
      </c>
      <c r="G1648" t="str">
        <f t="shared" si="51"/>
        <v>UPDATE WipDetails SET ForecastData = 399 WHERE WipMaster_Id IN (SELECT id FROM WipMasters WHERE issuedmonth = 'January' AND IssuedYear = 2026) AND CommitmentPeriod = 3 AND CASIN = 'B09TPLS5FX';</v>
      </c>
    </row>
    <row r="1649" spans="1:7" ht="15.75" x14ac:dyDescent="0.25">
      <c r="A1649" s="5" t="s">
        <v>1307</v>
      </c>
      <c r="B1649" s="5">
        <v>46</v>
      </c>
      <c r="C1649" s="5">
        <v>3</v>
      </c>
      <c r="D1649" s="6">
        <v>46107.333333333336</v>
      </c>
      <c r="E1649" s="15">
        <f t="shared" si="50"/>
        <v>61</v>
      </c>
      <c r="F1649" s="10">
        <v>61.18</v>
      </c>
      <c r="G1649" t="str">
        <f t="shared" si="51"/>
        <v>UPDATE WipDetails SET ForecastData = 61 WHERE WipMaster_Id IN (SELECT id FROM WipMasters WHERE issuedmonth = 'January' AND IssuedYear = 2026) AND CommitmentPeriod = 3 AND CASIN = 'B09TPLS5GV';</v>
      </c>
    </row>
    <row r="1650" spans="1:7" ht="15.75" x14ac:dyDescent="0.25">
      <c r="A1650" s="5" t="s">
        <v>1302</v>
      </c>
      <c r="B1650" s="5">
        <v>266</v>
      </c>
      <c r="C1650" s="5">
        <v>3</v>
      </c>
      <c r="D1650" s="6">
        <v>46107.333333333336</v>
      </c>
      <c r="E1650" s="15">
        <f t="shared" si="50"/>
        <v>354</v>
      </c>
      <c r="F1650" s="10">
        <v>353.78</v>
      </c>
      <c r="G1650" t="str">
        <f t="shared" si="51"/>
        <v>UPDATE WipDetails SET ForecastData = 354 WHERE WipMaster_Id IN (SELECT id FROM WipMasters WHERE issuedmonth = 'January' AND IssuedYear = 2026) AND CommitmentPeriod = 3 AND CASIN = 'B09TPLS5HT';</v>
      </c>
    </row>
    <row r="1651" spans="1:7" ht="15.75" x14ac:dyDescent="0.25">
      <c r="A1651" s="5" t="s">
        <v>841</v>
      </c>
      <c r="B1651" s="5">
        <v>210</v>
      </c>
      <c r="C1651" s="5">
        <v>3</v>
      </c>
      <c r="D1651" s="6">
        <v>46107.333333333336</v>
      </c>
      <c r="E1651" s="15">
        <f t="shared" si="50"/>
        <v>279</v>
      </c>
      <c r="F1651" s="10">
        <v>279.3</v>
      </c>
      <c r="G1651" t="str">
        <f t="shared" si="51"/>
        <v>UPDATE WipDetails SET ForecastData = 279 WHERE WipMaster_Id IN (SELECT id FROM WipMasters WHERE issuedmonth = 'January' AND IssuedYear = 2026) AND CommitmentPeriod = 3 AND CASIN = 'B09TPLS6N4';</v>
      </c>
    </row>
    <row r="1652" spans="1:7" ht="15.75" x14ac:dyDescent="0.25">
      <c r="A1652" s="5" t="s">
        <v>781</v>
      </c>
      <c r="B1652" s="5">
        <v>0</v>
      </c>
      <c r="C1652" s="5">
        <v>3</v>
      </c>
      <c r="D1652" s="6">
        <v>46107.333333333336</v>
      </c>
      <c r="E1652" s="15">
        <f t="shared" si="50"/>
        <v>0</v>
      </c>
      <c r="F1652" s="10">
        <v>0</v>
      </c>
      <c r="G1652" t="str">
        <f t="shared" si="51"/>
        <v>UPDATE WipDetails SET ForecastData = 0 WHERE WipMaster_Id IN (SELECT id FROM WipMasters WHERE issuedmonth = 'January' AND IssuedYear = 2026) AND CommitmentPeriod = 3 AND CASIN = 'B09TPLS6Q3';</v>
      </c>
    </row>
    <row r="1653" spans="1:7" ht="15.75" x14ac:dyDescent="0.25">
      <c r="A1653" s="5" t="s">
        <v>938</v>
      </c>
      <c r="B1653" s="5">
        <v>0</v>
      </c>
      <c r="C1653" s="5">
        <v>3</v>
      </c>
      <c r="D1653" s="6">
        <v>46107.333333333336</v>
      </c>
      <c r="E1653" s="15">
        <f t="shared" si="50"/>
        <v>0</v>
      </c>
      <c r="F1653" s="10">
        <v>0</v>
      </c>
      <c r="G1653" t="str">
        <f t="shared" si="51"/>
        <v>UPDATE WipDetails SET ForecastData = 0 WHERE WipMaster_Id IN (SELECT id FROM WipMasters WHERE issuedmonth = 'January' AND IssuedYear = 2026) AND CommitmentPeriod = 3 AND CASIN = 'B09TPLS6ZL';</v>
      </c>
    </row>
    <row r="1654" spans="1:7" ht="15.75" x14ac:dyDescent="0.25">
      <c r="A1654" s="5" t="s">
        <v>1189</v>
      </c>
      <c r="B1654" s="5">
        <v>46</v>
      </c>
      <c r="C1654" s="5">
        <v>3</v>
      </c>
      <c r="D1654" s="6">
        <v>46107.333333333336</v>
      </c>
      <c r="E1654" s="15">
        <f t="shared" si="50"/>
        <v>61</v>
      </c>
      <c r="F1654" s="10">
        <v>61.18</v>
      </c>
      <c r="G1654" t="str">
        <f t="shared" si="51"/>
        <v>UPDATE WipDetails SET ForecastData = 61 WHERE WipMaster_Id IN (SELECT id FROM WipMasters WHERE issuedmonth = 'January' AND IssuedYear = 2026) AND CommitmentPeriod = 3 AND CASIN = 'B09TPLS7FB';</v>
      </c>
    </row>
    <row r="1655" spans="1:7" ht="15.75" x14ac:dyDescent="0.25">
      <c r="A1655" s="5" t="s">
        <v>701</v>
      </c>
      <c r="B1655" s="5">
        <v>0</v>
      </c>
      <c r="C1655" s="5">
        <v>3</v>
      </c>
      <c r="D1655" s="6">
        <v>46107.333333333336</v>
      </c>
      <c r="E1655" s="15">
        <f t="shared" si="50"/>
        <v>0</v>
      </c>
      <c r="F1655" s="10">
        <v>0</v>
      </c>
      <c r="G1655" t="str">
        <f t="shared" si="51"/>
        <v>UPDATE WipDetails SET ForecastData = 0 WHERE WipMaster_Id IN (SELECT id FROM WipMasters WHERE issuedmonth = 'January' AND IssuedYear = 2026) AND CommitmentPeriod = 3 AND CASIN = 'B09TPLS9WF';</v>
      </c>
    </row>
    <row r="1656" spans="1:7" ht="15.75" x14ac:dyDescent="0.25">
      <c r="A1656" s="5" t="s">
        <v>734</v>
      </c>
      <c r="B1656" s="5">
        <v>0</v>
      </c>
      <c r="C1656" s="5">
        <v>3</v>
      </c>
      <c r="D1656" s="6">
        <v>46107.333333333336</v>
      </c>
      <c r="E1656" s="15">
        <f t="shared" si="50"/>
        <v>0</v>
      </c>
      <c r="F1656" s="10">
        <v>0</v>
      </c>
      <c r="G1656" t="str">
        <f t="shared" si="51"/>
        <v>UPDATE WipDetails SET ForecastData = 0 WHERE WipMaster_Id IN (SELECT id FROM WipMasters WHERE issuedmonth = 'January' AND IssuedYear = 2026) AND CommitmentPeriod = 3 AND CASIN = 'B09TPLSB2G';</v>
      </c>
    </row>
    <row r="1657" spans="1:7" ht="15.75" x14ac:dyDescent="0.25">
      <c r="A1657" s="5" t="s">
        <v>626</v>
      </c>
      <c r="B1657" s="5">
        <v>0</v>
      </c>
      <c r="C1657" s="5">
        <v>3</v>
      </c>
      <c r="D1657" s="6">
        <v>46107.333333333336</v>
      </c>
      <c r="E1657" s="15">
        <f t="shared" si="50"/>
        <v>0</v>
      </c>
      <c r="F1657" s="10">
        <v>0</v>
      </c>
      <c r="G1657" t="str">
        <f t="shared" si="51"/>
        <v>UPDATE WipDetails SET ForecastData = 0 WHERE WipMaster_Id IN (SELECT id FROM WipMasters WHERE issuedmonth = 'January' AND IssuedYear = 2026) AND CommitmentPeriod = 3 AND CASIN = 'B09TPLSD2G';</v>
      </c>
    </row>
    <row r="1658" spans="1:7" ht="15.75" x14ac:dyDescent="0.25">
      <c r="A1658" s="5" t="s">
        <v>711</v>
      </c>
      <c r="B1658" s="5">
        <v>0</v>
      </c>
      <c r="C1658" s="5">
        <v>3</v>
      </c>
      <c r="D1658" s="6">
        <v>46107.333333333336</v>
      </c>
      <c r="E1658" s="15">
        <f t="shared" si="50"/>
        <v>0</v>
      </c>
      <c r="F1658" s="10">
        <v>0</v>
      </c>
      <c r="G1658" t="str">
        <f t="shared" si="51"/>
        <v>UPDATE WipDetails SET ForecastData = 0 WHERE WipMaster_Id IN (SELECT id FROM WipMasters WHERE issuedmonth = 'January' AND IssuedYear = 2026) AND CommitmentPeriod = 3 AND CASIN = 'B09TPLTB6M';</v>
      </c>
    </row>
    <row r="1659" spans="1:7" ht="15.75" x14ac:dyDescent="0.25">
      <c r="A1659" s="5" t="s">
        <v>1110</v>
      </c>
      <c r="B1659" s="5">
        <v>0</v>
      </c>
      <c r="C1659" s="5">
        <v>3</v>
      </c>
      <c r="D1659" s="6">
        <v>46107.333333333336</v>
      </c>
      <c r="E1659" s="15">
        <f t="shared" si="50"/>
        <v>0</v>
      </c>
      <c r="F1659" s="10">
        <v>0</v>
      </c>
      <c r="G1659" t="str">
        <f t="shared" si="51"/>
        <v>UPDATE WipDetails SET ForecastData = 0 WHERE WipMaster_Id IN (SELECT id FROM WipMasters WHERE issuedmonth = 'January' AND IssuedYear = 2026) AND CommitmentPeriod = 3 AND CASIN = 'B09TPLTBK2';</v>
      </c>
    </row>
    <row r="1660" spans="1:7" ht="15.75" x14ac:dyDescent="0.25">
      <c r="A1660" s="5" t="s">
        <v>1087</v>
      </c>
      <c r="B1660" s="5">
        <v>0</v>
      </c>
      <c r="C1660" s="5">
        <v>3</v>
      </c>
      <c r="D1660" s="6">
        <v>46107.333333333336</v>
      </c>
      <c r="E1660" s="15">
        <f t="shared" si="50"/>
        <v>0</v>
      </c>
      <c r="F1660" s="10">
        <v>0</v>
      </c>
      <c r="G1660" t="str">
        <f t="shared" si="51"/>
        <v>UPDATE WipDetails SET ForecastData = 0 WHERE WipMaster_Id IN (SELECT id FROM WipMasters WHERE issuedmonth = 'January' AND IssuedYear = 2026) AND CommitmentPeriod = 3 AND CASIN = 'B09TPLVDXL';</v>
      </c>
    </row>
    <row r="1661" spans="1:7" ht="15.75" x14ac:dyDescent="0.25">
      <c r="A1661" s="5" t="s">
        <v>623</v>
      </c>
      <c r="B1661" s="5">
        <v>0</v>
      </c>
      <c r="C1661" s="5">
        <v>3</v>
      </c>
      <c r="D1661" s="6">
        <v>46107.333333333336</v>
      </c>
      <c r="E1661" s="15">
        <f t="shared" si="50"/>
        <v>0</v>
      </c>
      <c r="F1661" s="10">
        <v>0</v>
      </c>
      <c r="G1661" t="str">
        <f t="shared" si="51"/>
        <v>UPDATE WipDetails SET ForecastData = 0 WHERE WipMaster_Id IN (SELECT id FROM WipMasters WHERE issuedmonth = 'January' AND IssuedYear = 2026) AND CommitmentPeriod = 3 AND CASIN = 'B09TPLVQJJ';</v>
      </c>
    </row>
    <row r="1662" spans="1:7" ht="15.75" x14ac:dyDescent="0.25">
      <c r="A1662" s="5" t="s">
        <v>706</v>
      </c>
      <c r="B1662" s="5">
        <v>0</v>
      </c>
      <c r="C1662" s="5">
        <v>3</v>
      </c>
      <c r="D1662" s="6">
        <v>46107.333333333336</v>
      </c>
      <c r="E1662" s="15">
        <f t="shared" si="50"/>
        <v>0</v>
      </c>
      <c r="F1662" s="10">
        <v>0</v>
      </c>
      <c r="G1662" t="str">
        <f t="shared" si="51"/>
        <v>UPDATE WipDetails SET ForecastData = 0 WHERE WipMaster_Id IN (SELECT id FROM WipMasters WHERE issuedmonth = 'January' AND IssuedYear = 2026) AND CommitmentPeriod = 3 AND CASIN = 'B09TPLVWC6';</v>
      </c>
    </row>
    <row r="1663" spans="1:7" ht="15.75" x14ac:dyDescent="0.25">
      <c r="A1663" s="5" t="s">
        <v>1125</v>
      </c>
      <c r="B1663" s="5">
        <v>0</v>
      </c>
      <c r="C1663" s="5">
        <v>3</v>
      </c>
      <c r="D1663" s="6">
        <v>46107.333333333336</v>
      </c>
      <c r="E1663" s="15">
        <f t="shared" si="50"/>
        <v>0</v>
      </c>
      <c r="F1663" s="10">
        <v>0</v>
      </c>
      <c r="G1663" t="str">
        <f t="shared" si="51"/>
        <v>UPDATE WipDetails SET ForecastData = 0 WHERE WipMaster_Id IN (SELECT id FROM WipMasters WHERE issuedmonth = 'January' AND IssuedYear = 2026) AND CommitmentPeriod = 3 AND CASIN = 'B09TPLWCCQ';</v>
      </c>
    </row>
    <row r="1664" spans="1:7" ht="15.75" x14ac:dyDescent="0.25">
      <c r="A1664" s="5" t="s">
        <v>529</v>
      </c>
      <c r="B1664" s="5">
        <v>0</v>
      </c>
      <c r="C1664" s="5">
        <v>3</v>
      </c>
      <c r="D1664" s="6">
        <v>46107.333333333336</v>
      </c>
      <c r="E1664" s="15">
        <f t="shared" si="50"/>
        <v>0</v>
      </c>
      <c r="F1664" s="10">
        <v>0</v>
      </c>
      <c r="G1664" t="str">
        <f t="shared" si="51"/>
        <v>UPDATE WipDetails SET ForecastData = 0 WHERE WipMaster_Id IN (SELECT id FROM WipMasters WHERE issuedmonth = 'January' AND IssuedYear = 2026) AND CommitmentPeriod = 3 AND CASIN = 'B09TPLWCNS';</v>
      </c>
    </row>
    <row r="1665" spans="1:7" ht="15.75" x14ac:dyDescent="0.25">
      <c r="A1665" s="5" t="s">
        <v>735</v>
      </c>
      <c r="B1665" s="5">
        <v>0</v>
      </c>
      <c r="C1665" s="5">
        <v>3</v>
      </c>
      <c r="D1665" s="6">
        <v>46107.333333333336</v>
      </c>
      <c r="E1665" s="15">
        <f t="shared" si="50"/>
        <v>0</v>
      </c>
      <c r="F1665" s="10">
        <v>0</v>
      </c>
      <c r="G1665" t="str">
        <f t="shared" si="51"/>
        <v>UPDATE WipDetails SET ForecastData = 0 WHERE WipMaster_Id IN (SELECT id FROM WipMasters WHERE issuedmonth = 'January' AND IssuedYear = 2026) AND CommitmentPeriod = 3 AND CASIN = 'B09TPLWCPG';</v>
      </c>
    </row>
    <row r="1666" spans="1:7" ht="15.75" x14ac:dyDescent="0.25">
      <c r="A1666" s="5" t="s">
        <v>1092</v>
      </c>
      <c r="B1666" s="5">
        <v>0</v>
      </c>
      <c r="C1666" s="5">
        <v>3</v>
      </c>
      <c r="D1666" s="6">
        <v>46107.333333333336</v>
      </c>
      <c r="E1666" s="15">
        <f t="shared" si="50"/>
        <v>0</v>
      </c>
      <c r="F1666" s="10">
        <v>0</v>
      </c>
      <c r="G1666" t="str">
        <f t="shared" si="51"/>
        <v>UPDATE WipDetails SET ForecastData = 0 WHERE WipMaster_Id IN (SELECT id FROM WipMasters WHERE issuedmonth = 'January' AND IssuedYear = 2026) AND CommitmentPeriod = 3 AND CASIN = 'B09TPLWD63';</v>
      </c>
    </row>
    <row r="1667" spans="1:7" ht="15.75" x14ac:dyDescent="0.25">
      <c r="A1667" s="5" t="s">
        <v>831</v>
      </c>
      <c r="B1667" s="5">
        <v>0</v>
      </c>
      <c r="C1667" s="5">
        <v>3</v>
      </c>
      <c r="D1667" s="6">
        <v>46107.333333333336</v>
      </c>
      <c r="E1667" s="15">
        <f t="shared" ref="E1667:E1730" si="52">ROUND(F1667,0)</f>
        <v>0</v>
      </c>
      <c r="F1667" s="10">
        <v>0</v>
      </c>
      <c r="G1667" t="str">
        <f t="shared" ref="G1667:G1730" si="53">"UPDATE WipDetails SET ForecastData = "&amp; E1667 &amp;" WHERE WipMaster_Id IN (SELECT id FROM WipMasters WHERE issuedmonth = 'January' AND IssuedYear = 2026) AND CommitmentPeriod = 3 AND CASIN = '"&amp; A1667 &amp;"';"</f>
        <v>UPDATE WipDetails SET ForecastData = 0 WHERE WipMaster_Id IN (SELECT id FROM WipMasters WHERE issuedmonth = 'January' AND IssuedYear = 2026) AND CommitmentPeriod = 3 AND CASIN = 'B09TPLWGLW';</v>
      </c>
    </row>
    <row r="1668" spans="1:7" ht="15.75" x14ac:dyDescent="0.25">
      <c r="A1668" s="5" t="s">
        <v>545</v>
      </c>
      <c r="B1668" s="5">
        <v>0</v>
      </c>
      <c r="C1668" s="5">
        <v>3</v>
      </c>
      <c r="D1668" s="6">
        <v>46107.333333333336</v>
      </c>
      <c r="E1668" s="15">
        <f t="shared" si="52"/>
        <v>0</v>
      </c>
      <c r="F1668" s="10">
        <v>0</v>
      </c>
      <c r="G1668" t="str">
        <f t="shared" si="53"/>
        <v>UPDATE WipDetails SET ForecastData = 0 WHERE WipMaster_Id IN (SELECT id FROM WipMasters WHERE issuedmonth = 'January' AND IssuedYear = 2026) AND CommitmentPeriod = 3 AND CASIN = 'B09TPLWGPT';</v>
      </c>
    </row>
    <row r="1669" spans="1:7" ht="15.75" x14ac:dyDescent="0.25">
      <c r="A1669" s="5" t="s">
        <v>700</v>
      </c>
      <c r="B1669" s="5">
        <v>0</v>
      </c>
      <c r="C1669" s="5">
        <v>3</v>
      </c>
      <c r="D1669" s="6">
        <v>46107.333333333336</v>
      </c>
      <c r="E1669" s="15">
        <f t="shared" si="52"/>
        <v>0</v>
      </c>
      <c r="F1669" s="10">
        <v>0</v>
      </c>
      <c r="G1669" t="str">
        <f t="shared" si="53"/>
        <v>UPDATE WipDetails SET ForecastData = 0 WHERE WipMaster_Id IN (SELECT id FROM WipMasters WHERE issuedmonth = 'January' AND IssuedYear = 2026) AND CommitmentPeriod = 3 AND CASIN = 'B09TPLX8CZ';</v>
      </c>
    </row>
    <row r="1670" spans="1:7" ht="15.75" x14ac:dyDescent="0.25">
      <c r="A1670" s="5" t="s">
        <v>574</v>
      </c>
      <c r="B1670" s="5">
        <v>0</v>
      </c>
      <c r="C1670" s="5">
        <v>3</v>
      </c>
      <c r="D1670" s="6">
        <v>46107.333333333336</v>
      </c>
      <c r="E1670" s="15">
        <f t="shared" si="52"/>
        <v>0</v>
      </c>
      <c r="F1670" s="10">
        <v>0</v>
      </c>
      <c r="G1670" t="str">
        <f t="shared" si="53"/>
        <v>UPDATE WipDetails SET ForecastData = 0 WHERE WipMaster_Id IN (SELECT id FROM WipMasters WHERE issuedmonth = 'January' AND IssuedYear = 2026) AND CommitmentPeriod = 3 AND CASIN = 'B09TPLXRND';</v>
      </c>
    </row>
    <row r="1671" spans="1:7" ht="15.75" x14ac:dyDescent="0.25">
      <c r="A1671" s="5" t="s">
        <v>750</v>
      </c>
      <c r="B1671" s="5">
        <v>0</v>
      </c>
      <c r="C1671" s="5">
        <v>3</v>
      </c>
      <c r="D1671" s="6">
        <v>46107.333333333336</v>
      </c>
      <c r="E1671" s="15">
        <f t="shared" si="52"/>
        <v>0</v>
      </c>
      <c r="F1671" s="10">
        <v>0</v>
      </c>
      <c r="G1671" t="str">
        <f t="shared" si="53"/>
        <v>UPDATE WipDetails SET ForecastData = 0 WHERE WipMaster_Id IN (SELECT id FROM WipMasters WHERE issuedmonth = 'January' AND IssuedYear = 2026) AND CommitmentPeriod = 3 AND CASIN = 'B09TPLXS11';</v>
      </c>
    </row>
    <row r="1672" spans="1:7" ht="15.75" x14ac:dyDescent="0.25">
      <c r="A1672" s="5" t="s">
        <v>697</v>
      </c>
      <c r="B1672" s="5">
        <v>0</v>
      </c>
      <c r="C1672" s="5">
        <v>3</v>
      </c>
      <c r="D1672" s="6">
        <v>46107.333333333336</v>
      </c>
      <c r="E1672" s="15">
        <f t="shared" si="52"/>
        <v>0</v>
      </c>
      <c r="F1672" s="10">
        <v>0</v>
      </c>
      <c r="G1672" t="str">
        <f t="shared" si="53"/>
        <v>UPDATE WipDetails SET ForecastData = 0 WHERE WipMaster_Id IN (SELECT id FROM WipMasters WHERE issuedmonth = 'January' AND IssuedYear = 2026) AND CommitmentPeriod = 3 AND CASIN = 'B09TPLXS9J';</v>
      </c>
    </row>
    <row r="1673" spans="1:7" ht="15.75" x14ac:dyDescent="0.25">
      <c r="A1673" s="5" t="s">
        <v>791</v>
      </c>
      <c r="B1673" s="5">
        <v>0</v>
      </c>
      <c r="C1673" s="5">
        <v>3</v>
      </c>
      <c r="D1673" s="6">
        <v>46107.333333333336</v>
      </c>
      <c r="E1673" s="15">
        <f t="shared" si="52"/>
        <v>0</v>
      </c>
      <c r="F1673" s="10">
        <v>0</v>
      </c>
      <c r="G1673" t="str">
        <f t="shared" si="53"/>
        <v>UPDATE WipDetails SET ForecastData = 0 WHERE WipMaster_Id IN (SELECT id FROM WipMasters WHERE issuedmonth = 'January' AND IssuedYear = 2026) AND CommitmentPeriod = 3 AND CASIN = 'B09TPLYS5Q';</v>
      </c>
    </row>
    <row r="1674" spans="1:7" ht="15.75" x14ac:dyDescent="0.25">
      <c r="A1674" s="5" t="s">
        <v>1143</v>
      </c>
      <c r="B1674" s="5">
        <v>228</v>
      </c>
      <c r="C1674" s="5">
        <v>3</v>
      </c>
      <c r="D1674" s="6">
        <v>46107.333333333336</v>
      </c>
      <c r="E1674" s="15">
        <f t="shared" si="52"/>
        <v>303</v>
      </c>
      <c r="F1674" s="10">
        <v>303.24</v>
      </c>
      <c r="G1674" t="str">
        <f t="shared" si="53"/>
        <v>UPDATE WipDetails SET ForecastData = 303 WHERE WipMaster_Id IN (SELECT id FROM WipMasters WHERE issuedmonth = 'January' AND IssuedYear = 2026) AND CommitmentPeriod = 3 AND CASIN = 'B09TPLYSGT';</v>
      </c>
    </row>
    <row r="1675" spans="1:7" ht="15.75" x14ac:dyDescent="0.25">
      <c r="A1675" s="5" t="s">
        <v>998</v>
      </c>
      <c r="B1675" s="5">
        <v>0</v>
      </c>
      <c r="C1675" s="5">
        <v>3</v>
      </c>
      <c r="D1675" s="6">
        <v>46107.333333333336</v>
      </c>
      <c r="E1675" s="15">
        <f t="shared" si="52"/>
        <v>0</v>
      </c>
      <c r="F1675" s="10">
        <v>0</v>
      </c>
      <c r="G1675" t="str">
        <f t="shared" si="53"/>
        <v>UPDATE WipDetails SET ForecastData = 0 WHERE WipMaster_Id IN (SELECT id FROM WipMasters WHERE issuedmonth = 'January' AND IssuedYear = 2026) AND CommitmentPeriod = 3 AND CASIN = 'B09TPLYSN3';</v>
      </c>
    </row>
    <row r="1676" spans="1:7" ht="15.75" x14ac:dyDescent="0.25">
      <c r="A1676" s="5" t="s">
        <v>817</v>
      </c>
      <c r="B1676" s="5">
        <v>0</v>
      </c>
      <c r="C1676" s="5">
        <v>3</v>
      </c>
      <c r="D1676" s="6">
        <v>46107.333333333336</v>
      </c>
      <c r="E1676" s="15">
        <f t="shared" si="52"/>
        <v>0</v>
      </c>
      <c r="F1676" s="10">
        <v>0</v>
      </c>
      <c r="G1676" t="str">
        <f t="shared" si="53"/>
        <v>UPDATE WipDetails SET ForecastData = 0 WHERE WipMaster_Id IN (SELECT id FROM WipMasters WHERE issuedmonth = 'January' AND IssuedYear = 2026) AND CommitmentPeriod = 3 AND CASIN = 'B09TPLYSRR';</v>
      </c>
    </row>
    <row r="1677" spans="1:7" ht="15.75" x14ac:dyDescent="0.25">
      <c r="A1677" s="5" t="s">
        <v>886</v>
      </c>
      <c r="B1677" s="5">
        <v>0</v>
      </c>
      <c r="C1677" s="5">
        <v>3</v>
      </c>
      <c r="D1677" s="6">
        <v>46107.333333333336</v>
      </c>
      <c r="E1677" s="15">
        <f t="shared" si="52"/>
        <v>0</v>
      </c>
      <c r="F1677" s="10">
        <v>0</v>
      </c>
      <c r="G1677" t="str">
        <f t="shared" si="53"/>
        <v>UPDATE WipDetails SET ForecastData = 0 WHERE WipMaster_Id IN (SELECT id FROM WipMasters WHERE issuedmonth = 'January' AND IssuedYear = 2026) AND CommitmentPeriod = 3 AND CASIN = 'B09TPLYXVP';</v>
      </c>
    </row>
    <row r="1678" spans="1:7" ht="15.75" x14ac:dyDescent="0.25">
      <c r="A1678" s="5" t="s">
        <v>689</v>
      </c>
      <c r="B1678" s="5">
        <v>0</v>
      </c>
      <c r="C1678" s="5">
        <v>3</v>
      </c>
      <c r="D1678" s="6">
        <v>46107.333333333336</v>
      </c>
      <c r="E1678" s="15">
        <f t="shared" si="52"/>
        <v>0</v>
      </c>
      <c r="F1678" s="10">
        <v>0</v>
      </c>
      <c r="G1678" t="str">
        <f t="shared" si="53"/>
        <v>UPDATE WipDetails SET ForecastData = 0 WHERE WipMaster_Id IN (SELECT id FROM WipMasters WHERE issuedmonth = 'January' AND IssuedYear = 2026) AND CommitmentPeriod = 3 AND CASIN = 'B09TPLYYD5';</v>
      </c>
    </row>
    <row r="1679" spans="1:7" ht="15.75" x14ac:dyDescent="0.25">
      <c r="A1679" s="5" t="s">
        <v>1030</v>
      </c>
      <c r="B1679" s="5">
        <v>0</v>
      </c>
      <c r="C1679" s="5">
        <v>3</v>
      </c>
      <c r="D1679" s="6">
        <v>46107.333333333336</v>
      </c>
      <c r="E1679" s="15">
        <f t="shared" si="52"/>
        <v>0</v>
      </c>
      <c r="F1679" s="10">
        <v>0</v>
      </c>
      <c r="G1679" t="str">
        <f t="shared" si="53"/>
        <v>UPDATE WipDetails SET ForecastData = 0 WHERE WipMaster_Id IN (SELECT id FROM WipMasters WHERE issuedmonth = 'January' AND IssuedYear = 2026) AND CommitmentPeriod = 3 AND CASIN = 'B09TPLZ3JF';</v>
      </c>
    </row>
    <row r="1680" spans="1:7" ht="15.75" x14ac:dyDescent="0.25">
      <c r="A1680" s="5" t="s">
        <v>1318</v>
      </c>
      <c r="B1680" s="5">
        <v>0</v>
      </c>
      <c r="C1680" s="5">
        <v>3</v>
      </c>
      <c r="D1680" s="6">
        <v>46107.333333333336</v>
      </c>
      <c r="E1680" s="15">
        <f t="shared" si="52"/>
        <v>0</v>
      </c>
      <c r="F1680" s="10">
        <v>0</v>
      </c>
      <c r="G1680" t="str">
        <f t="shared" si="53"/>
        <v>UPDATE WipDetails SET ForecastData = 0 WHERE WipMaster_Id IN (SELECT id FROM WipMasters WHERE issuedmonth = 'January' AND IssuedYear = 2026) AND CommitmentPeriod = 3 AND CASIN = 'B09TPLZ46X';</v>
      </c>
    </row>
    <row r="1681" spans="1:7" ht="15.75" x14ac:dyDescent="0.25">
      <c r="A1681" s="5" t="s">
        <v>1068</v>
      </c>
      <c r="B1681" s="5">
        <v>0</v>
      </c>
      <c r="C1681" s="5">
        <v>3</v>
      </c>
      <c r="D1681" s="6">
        <v>46107.333333333336</v>
      </c>
      <c r="E1681" s="15">
        <f t="shared" si="52"/>
        <v>0</v>
      </c>
      <c r="F1681" s="10">
        <v>0</v>
      </c>
      <c r="G1681" t="str">
        <f t="shared" si="53"/>
        <v>UPDATE WipDetails SET ForecastData = 0 WHERE WipMaster_Id IN (SELECT id FROM WipMasters WHERE issuedmonth = 'January' AND IssuedYear = 2026) AND CommitmentPeriod = 3 AND CASIN = 'B09TPLZ8S3';</v>
      </c>
    </row>
    <row r="1682" spans="1:7" ht="15.75" x14ac:dyDescent="0.25">
      <c r="A1682" s="5" t="s">
        <v>875</v>
      </c>
      <c r="B1682" s="5">
        <v>0</v>
      </c>
      <c r="C1682" s="5">
        <v>3</v>
      </c>
      <c r="D1682" s="6">
        <v>46107.333333333336</v>
      </c>
      <c r="E1682" s="15">
        <f t="shared" si="52"/>
        <v>0</v>
      </c>
      <c r="F1682" s="10">
        <v>0</v>
      </c>
      <c r="G1682" t="str">
        <f t="shared" si="53"/>
        <v>UPDATE WipDetails SET ForecastData = 0 WHERE WipMaster_Id IN (SELECT id FROM WipMasters WHERE issuedmonth = 'January' AND IssuedYear = 2026) AND CommitmentPeriod = 3 AND CASIN = 'B09TPLZL4M';</v>
      </c>
    </row>
    <row r="1683" spans="1:7" ht="15.75" x14ac:dyDescent="0.25">
      <c r="A1683" s="5" t="s">
        <v>754</v>
      </c>
      <c r="B1683" s="5">
        <v>0</v>
      </c>
      <c r="C1683" s="5">
        <v>3</v>
      </c>
      <c r="D1683" s="6">
        <v>46107.333333333336</v>
      </c>
      <c r="E1683" s="15">
        <f t="shared" si="52"/>
        <v>0</v>
      </c>
      <c r="F1683" s="10">
        <v>0</v>
      </c>
      <c r="G1683" t="str">
        <f t="shared" si="53"/>
        <v>UPDATE WipDetails SET ForecastData = 0 WHERE WipMaster_Id IN (SELECT id FROM WipMasters WHERE issuedmonth = 'January' AND IssuedYear = 2026) AND CommitmentPeriod = 3 AND CASIN = 'B09TPLZMN1';</v>
      </c>
    </row>
    <row r="1684" spans="1:7" ht="15.75" x14ac:dyDescent="0.25">
      <c r="A1684" s="5" t="s">
        <v>536</v>
      </c>
      <c r="B1684" s="5">
        <v>90</v>
      </c>
      <c r="C1684" s="5">
        <v>3</v>
      </c>
      <c r="D1684" s="6">
        <v>46107.333333333336</v>
      </c>
      <c r="E1684" s="15">
        <f t="shared" si="52"/>
        <v>120</v>
      </c>
      <c r="F1684" s="10">
        <v>119.7</v>
      </c>
      <c r="G1684" t="str">
        <f t="shared" si="53"/>
        <v>UPDATE WipDetails SET ForecastData = 120 WHERE WipMaster_Id IN (SELECT id FROM WipMasters WHERE issuedmonth = 'January' AND IssuedYear = 2026) AND CommitmentPeriod = 3 AND CASIN = 'B09TPLZVMC';</v>
      </c>
    </row>
    <row r="1685" spans="1:7" ht="15.75" x14ac:dyDescent="0.25">
      <c r="A1685" s="5" t="s">
        <v>699</v>
      </c>
      <c r="B1685" s="5">
        <v>0</v>
      </c>
      <c r="C1685" s="5">
        <v>3</v>
      </c>
      <c r="D1685" s="6">
        <v>46107.333333333336</v>
      </c>
      <c r="E1685" s="15">
        <f t="shared" si="52"/>
        <v>0</v>
      </c>
      <c r="F1685" s="10">
        <v>0</v>
      </c>
      <c r="G1685" t="str">
        <f t="shared" si="53"/>
        <v>UPDATE WipDetails SET ForecastData = 0 WHERE WipMaster_Id IN (SELECT id FROM WipMasters WHERE issuedmonth = 'January' AND IssuedYear = 2026) AND CommitmentPeriod = 3 AND CASIN = 'B09TPLZVQ4';</v>
      </c>
    </row>
    <row r="1686" spans="1:7" ht="15.75" x14ac:dyDescent="0.25">
      <c r="A1686" s="5" t="s">
        <v>714</v>
      </c>
      <c r="B1686" s="5">
        <v>0</v>
      </c>
      <c r="C1686" s="5">
        <v>3</v>
      </c>
      <c r="D1686" s="6">
        <v>46107.333333333336</v>
      </c>
      <c r="E1686" s="15">
        <f t="shared" si="52"/>
        <v>0</v>
      </c>
      <c r="F1686" s="10">
        <v>0</v>
      </c>
      <c r="G1686" t="str">
        <f t="shared" si="53"/>
        <v>UPDATE WipDetails SET ForecastData = 0 WHERE WipMaster_Id IN (SELECT id FROM WipMasters WHERE issuedmonth = 'January' AND IssuedYear = 2026) AND CommitmentPeriod = 3 AND CASIN = 'B09TPLZYV3';</v>
      </c>
    </row>
    <row r="1687" spans="1:7" ht="15.75" x14ac:dyDescent="0.25">
      <c r="A1687" s="5" t="s">
        <v>650</v>
      </c>
      <c r="B1687" s="5">
        <v>0</v>
      </c>
      <c r="C1687" s="5">
        <v>3</v>
      </c>
      <c r="D1687" s="6">
        <v>46107.333333333336</v>
      </c>
      <c r="E1687" s="15">
        <f t="shared" si="52"/>
        <v>0</v>
      </c>
      <c r="F1687" s="10">
        <v>0</v>
      </c>
      <c r="G1687" t="str">
        <f t="shared" si="53"/>
        <v>UPDATE WipDetails SET ForecastData = 0 WHERE WipMaster_Id IN (SELECT id FROM WipMasters WHERE issuedmonth = 'January' AND IssuedYear = 2026) AND CommitmentPeriod = 3 AND CASIN = 'B09TPM12DR';</v>
      </c>
    </row>
    <row r="1688" spans="1:7" ht="15.75" x14ac:dyDescent="0.25">
      <c r="A1688" s="5" t="s">
        <v>664</v>
      </c>
      <c r="B1688" s="5">
        <v>0</v>
      </c>
      <c r="C1688" s="5">
        <v>3</v>
      </c>
      <c r="D1688" s="6">
        <v>46107.333333333336</v>
      </c>
      <c r="E1688" s="15">
        <f t="shared" si="52"/>
        <v>0</v>
      </c>
      <c r="F1688" s="10">
        <v>0</v>
      </c>
      <c r="G1688" t="str">
        <f t="shared" si="53"/>
        <v>UPDATE WipDetails SET ForecastData = 0 WHERE WipMaster_Id IN (SELECT id FROM WipMasters WHERE issuedmonth = 'January' AND IssuedYear = 2026) AND CommitmentPeriod = 3 AND CASIN = 'B09TPM12FV';</v>
      </c>
    </row>
    <row r="1689" spans="1:7" ht="15.75" x14ac:dyDescent="0.25">
      <c r="A1689" s="5" t="s">
        <v>671</v>
      </c>
      <c r="B1689" s="5">
        <v>0</v>
      </c>
      <c r="C1689" s="5">
        <v>3</v>
      </c>
      <c r="D1689" s="6">
        <v>46107.333333333336</v>
      </c>
      <c r="E1689" s="15">
        <f t="shared" si="52"/>
        <v>0</v>
      </c>
      <c r="F1689" s="10">
        <v>0</v>
      </c>
      <c r="G1689" t="str">
        <f t="shared" si="53"/>
        <v>UPDATE WipDetails SET ForecastData = 0 WHERE WipMaster_Id IN (SELECT id FROM WipMasters WHERE issuedmonth = 'January' AND IssuedYear = 2026) AND CommitmentPeriod = 3 AND CASIN = 'B09TPM12Z2';</v>
      </c>
    </row>
    <row r="1690" spans="1:7" ht="15.75" x14ac:dyDescent="0.25">
      <c r="A1690" s="5" t="s">
        <v>637</v>
      </c>
      <c r="B1690" s="5">
        <v>0</v>
      </c>
      <c r="C1690" s="5">
        <v>3</v>
      </c>
      <c r="D1690" s="6">
        <v>46107.333333333336</v>
      </c>
      <c r="E1690" s="15">
        <f t="shared" si="52"/>
        <v>0</v>
      </c>
      <c r="F1690" s="10">
        <v>0</v>
      </c>
      <c r="G1690" t="str">
        <f t="shared" si="53"/>
        <v>UPDATE WipDetails SET ForecastData = 0 WHERE WipMaster_Id IN (SELECT id FROM WipMasters WHERE issuedmonth = 'January' AND IssuedYear = 2026) AND CommitmentPeriod = 3 AND CASIN = 'B09TPM12ZS';</v>
      </c>
    </row>
    <row r="1691" spans="1:7" ht="15.75" x14ac:dyDescent="0.25">
      <c r="A1691" s="5" t="s">
        <v>1078</v>
      </c>
      <c r="B1691" s="5">
        <v>0</v>
      </c>
      <c r="C1691" s="5">
        <v>3</v>
      </c>
      <c r="D1691" s="6">
        <v>46107.333333333336</v>
      </c>
      <c r="E1691" s="15">
        <f t="shared" si="52"/>
        <v>0</v>
      </c>
      <c r="F1691" s="10">
        <v>0</v>
      </c>
      <c r="G1691" t="str">
        <f t="shared" si="53"/>
        <v>UPDATE WipDetails SET ForecastData = 0 WHERE WipMaster_Id IN (SELECT id FROM WipMasters WHERE issuedmonth = 'January' AND IssuedYear = 2026) AND CommitmentPeriod = 3 AND CASIN = 'B09TPM134H';</v>
      </c>
    </row>
    <row r="1692" spans="1:7" ht="15.75" x14ac:dyDescent="0.25">
      <c r="A1692" s="5" t="s">
        <v>675</v>
      </c>
      <c r="B1692" s="5">
        <v>0</v>
      </c>
      <c r="C1692" s="5">
        <v>3</v>
      </c>
      <c r="D1692" s="6">
        <v>46107.333333333336</v>
      </c>
      <c r="E1692" s="15">
        <f t="shared" si="52"/>
        <v>0</v>
      </c>
      <c r="F1692" s="10">
        <v>0</v>
      </c>
      <c r="G1692" t="str">
        <f t="shared" si="53"/>
        <v>UPDATE WipDetails SET ForecastData = 0 WHERE WipMaster_Id IN (SELECT id FROM WipMasters WHERE issuedmonth = 'January' AND IssuedYear = 2026) AND CommitmentPeriod = 3 AND CASIN = 'B09TPM1375';</v>
      </c>
    </row>
    <row r="1693" spans="1:7" ht="15.75" x14ac:dyDescent="0.25">
      <c r="A1693" s="5" t="s">
        <v>1098</v>
      </c>
      <c r="B1693" s="5">
        <v>0</v>
      </c>
      <c r="C1693" s="5">
        <v>3</v>
      </c>
      <c r="D1693" s="6">
        <v>46107.333333333336</v>
      </c>
      <c r="E1693" s="15">
        <f t="shared" si="52"/>
        <v>0</v>
      </c>
      <c r="F1693" s="10">
        <v>0</v>
      </c>
      <c r="G1693" t="str">
        <f t="shared" si="53"/>
        <v>UPDATE WipDetails SET ForecastData = 0 WHERE WipMaster_Id IN (SELECT id FROM WipMasters WHERE issuedmonth = 'January' AND IssuedYear = 2026) AND CommitmentPeriod = 3 AND CASIN = 'B09TPM137S';</v>
      </c>
    </row>
    <row r="1694" spans="1:7" ht="15.75" x14ac:dyDescent="0.25">
      <c r="A1694" s="5" t="s">
        <v>1055</v>
      </c>
      <c r="B1694" s="5">
        <v>30</v>
      </c>
      <c r="C1694" s="5">
        <v>3</v>
      </c>
      <c r="D1694" s="6">
        <v>46107.333333333336</v>
      </c>
      <c r="E1694" s="15">
        <f t="shared" si="52"/>
        <v>40</v>
      </c>
      <c r="F1694" s="10">
        <v>39.9</v>
      </c>
      <c r="G1694" t="str">
        <f t="shared" si="53"/>
        <v>UPDATE WipDetails SET ForecastData = 40 WHERE WipMaster_Id IN (SELECT id FROM WipMasters WHERE issuedmonth = 'January' AND IssuedYear = 2026) AND CommitmentPeriod = 3 AND CASIN = 'B09TPM16MT';</v>
      </c>
    </row>
    <row r="1695" spans="1:7" ht="15.75" x14ac:dyDescent="0.25">
      <c r="A1695" s="5" t="s">
        <v>850</v>
      </c>
      <c r="B1695" s="5">
        <v>0</v>
      </c>
      <c r="C1695" s="5">
        <v>3</v>
      </c>
      <c r="D1695" s="6">
        <v>46107.333333333336</v>
      </c>
      <c r="E1695" s="15">
        <f t="shared" si="52"/>
        <v>0</v>
      </c>
      <c r="F1695" s="10">
        <v>0</v>
      </c>
      <c r="G1695" t="str">
        <f t="shared" si="53"/>
        <v>UPDATE WipDetails SET ForecastData = 0 WHERE WipMaster_Id IN (SELECT id FROM WipMasters WHERE issuedmonth = 'January' AND IssuedYear = 2026) AND CommitmentPeriod = 3 AND CASIN = 'B09TPM16R8';</v>
      </c>
    </row>
    <row r="1696" spans="1:7" ht="15.75" x14ac:dyDescent="0.25">
      <c r="A1696" s="5" t="s">
        <v>926</v>
      </c>
      <c r="B1696" s="5">
        <v>0</v>
      </c>
      <c r="C1696" s="5">
        <v>3</v>
      </c>
      <c r="D1696" s="6">
        <v>46107.333333333336</v>
      </c>
      <c r="E1696" s="15">
        <f t="shared" si="52"/>
        <v>0</v>
      </c>
      <c r="F1696" s="10">
        <v>0</v>
      </c>
      <c r="G1696" t="str">
        <f t="shared" si="53"/>
        <v>UPDATE WipDetails SET ForecastData = 0 WHERE WipMaster_Id IN (SELECT id FROM WipMasters WHERE issuedmonth = 'January' AND IssuedYear = 2026) AND CommitmentPeriod = 3 AND CASIN = 'B09TPM172W';</v>
      </c>
    </row>
    <row r="1697" spans="1:7" ht="15.75" x14ac:dyDescent="0.25">
      <c r="A1697" s="5" t="s">
        <v>988</v>
      </c>
      <c r="B1697" s="5">
        <v>0</v>
      </c>
      <c r="C1697" s="5">
        <v>3</v>
      </c>
      <c r="D1697" s="6">
        <v>46107.333333333336</v>
      </c>
      <c r="E1697" s="15">
        <f t="shared" si="52"/>
        <v>0</v>
      </c>
      <c r="F1697" s="10">
        <v>0</v>
      </c>
      <c r="G1697" t="str">
        <f t="shared" si="53"/>
        <v>UPDATE WipDetails SET ForecastData = 0 WHERE WipMaster_Id IN (SELECT id FROM WipMasters WHERE issuedmonth = 'January' AND IssuedYear = 2026) AND CommitmentPeriod = 3 AND CASIN = 'B09TPM175G';</v>
      </c>
    </row>
    <row r="1698" spans="1:7" ht="15.75" x14ac:dyDescent="0.25">
      <c r="A1698" s="5" t="s">
        <v>828</v>
      </c>
      <c r="B1698" s="5">
        <v>0</v>
      </c>
      <c r="C1698" s="5">
        <v>3</v>
      </c>
      <c r="D1698" s="6">
        <v>46107.333333333336</v>
      </c>
      <c r="E1698" s="15">
        <f t="shared" si="52"/>
        <v>0</v>
      </c>
      <c r="F1698" s="10">
        <v>0</v>
      </c>
      <c r="G1698" t="str">
        <f t="shared" si="53"/>
        <v>UPDATE WipDetails SET ForecastData = 0 WHERE WipMaster_Id IN (SELECT id FROM WipMasters WHERE issuedmonth = 'January' AND IssuedYear = 2026) AND CommitmentPeriod = 3 AND CASIN = 'B09TPM1FDR';</v>
      </c>
    </row>
    <row r="1699" spans="1:7" ht="15.75" x14ac:dyDescent="0.25">
      <c r="A1699" s="5" t="s">
        <v>727</v>
      </c>
      <c r="B1699" s="5">
        <v>0</v>
      </c>
      <c r="C1699" s="5">
        <v>3</v>
      </c>
      <c r="D1699" s="6">
        <v>46107.333333333336</v>
      </c>
      <c r="E1699" s="15">
        <f t="shared" si="52"/>
        <v>0</v>
      </c>
      <c r="F1699" s="10">
        <v>0</v>
      </c>
      <c r="G1699" t="str">
        <f t="shared" si="53"/>
        <v>UPDATE WipDetails SET ForecastData = 0 WHERE WipMaster_Id IN (SELECT id FROM WipMasters WHERE issuedmonth = 'January' AND IssuedYear = 2026) AND CommitmentPeriod = 3 AND CASIN = 'B09TPM1FMX';</v>
      </c>
    </row>
    <row r="1700" spans="1:7" ht="15.75" x14ac:dyDescent="0.25">
      <c r="A1700" s="5" t="s">
        <v>709</v>
      </c>
      <c r="B1700" s="5">
        <v>0</v>
      </c>
      <c r="C1700" s="5">
        <v>3</v>
      </c>
      <c r="D1700" s="6">
        <v>46107.333333333336</v>
      </c>
      <c r="E1700" s="15">
        <f t="shared" si="52"/>
        <v>0</v>
      </c>
      <c r="F1700" s="10">
        <v>0</v>
      </c>
      <c r="G1700" t="str">
        <f t="shared" si="53"/>
        <v>UPDATE WipDetails SET ForecastData = 0 WHERE WipMaster_Id IN (SELECT id FROM WipMasters WHERE issuedmonth = 'January' AND IssuedYear = 2026) AND CommitmentPeriod = 3 AND CASIN = 'B09TPM1G2R';</v>
      </c>
    </row>
    <row r="1701" spans="1:7" ht="15.75" x14ac:dyDescent="0.25">
      <c r="A1701" s="5" t="s">
        <v>1088</v>
      </c>
      <c r="B1701" s="5">
        <v>0</v>
      </c>
      <c r="C1701" s="5">
        <v>3</v>
      </c>
      <c r="D1701" s="6">
        <v>46107.333333333336</v>
      </c>
      <c r="E1701" s="15">
        <f t="shared" si="52"/>
        <v>0</v>
      </c>
      <c r="F1701" s="10">
        <v>0</v>
      </c>
      <c r="G1701" t="str">
        <f t="shared" si="53"/>
        <v>UPDATE WipDetails SET ForecastData = 0 WHERE WipMaster_Id IN (SELECT id FROM WipMasters WHERE issuedmonth = 'January' AND IssuedYear = 2026) AND CommitmentPeriod = 3 AND CASIN = 'B09TPM1G4D';</v>
      </c>
    </row>
    <row r="1702" spans="1:7" ht="15.75" x14ac:dyDescent="0.25">
      <c r="A1702" s="5" t="s">
        <v>973</v>
      </c>
      <c r="B1702" s="5">
        <v>0</v>
      </c>
      <c r="C1702" s="5">
        <v>3</v>
      </c>
      <c r="D1702" s="6">
        <v>46107.333333333336</v>
      </c>
      <c r="E1702" s="15">
        <f t="shared" si="52"/>
        <v>0</v>
      </c>
      <c r="F1702" s="10">
        <v>0</v>
      </c>
      <c r="G1702" t="str">
        <f t="shared" si="53"/>
        <v>UPDATE WipDetails SET ForecastData = 0 WHERE WipMaster_Id IN (SELECT id FROM WipMasters WHERE issuedmonth = 'January' AND IssuedYear = 2026) AND CommitmentPeriod = 3 AND CASIN = 'B09TPM1PK6';</v>
      </c>
    </row>
    <row r="1703" spans="1:7" ht="15.75" x14ac:dyDescent="0.25">
      <c r="A1703" s="5" t="s">
        <v>1349</v>
      </c>
      <c r="B1703" s="5">
        <v>0</v>
      </c>
      <c r="C1703" s="5">
        <v>3</v>
      </c>
      <c r="D1703" s="6">
        <v>46107.333333333336</v>
      </c>
      <c r="E1703" s="15">
        <f t="shared" si="52"/>
        <v>0</v>
      </c>
      <c r="F1703" s="10">
        <v>0</v>
      </c>
      <c r="G1703" t="str">
        <f t="shared" si="53"/>
        <v>UPDATE WipDetails SET ForecastData = 0 WHERE WipMaster_Id IN (SELECT id FROM WipMasters WHERE issuedmonth = 'January' AND IssuedYear = 2026) AND CommitmentPeriod = 3 AND CASIN = 'B09TPM1PL6';</v>
      </c>
    </row>
    <row r="1704" spans="1:7" ht="15.75" x14ac:dyDescent="0.25">
      <c r="A1704" s="5" t="s">
        <v>1329</v>
      </c>
      <c r="B1704" s="5">
        <v>0</v>
      </c>
      <c r="C1704" s="5">
        <v>3</v>
      </c>
      <c r="D1704" s="6">
        <v>46107.333333333336</v>
      </c>
      <c r="E1704" s="15">
        <f t="shared" si="52"/>
        <v>0</v>
      </c>
      <c r="F1704" s="10">
        <v>0</v>
      </c>
      <c r="G1704" t="str">
        <f t="shared" si="53"/>
        <v>UPDATE WipDetails SET ForecastData = 0 WHERE WipMaster_Id IN (SELECT id FROM WipMasters WHERE issuedmonth = 'January' AND IssuedYear = 2026) AND CommitmentPeriod = 3 AND CASIN = 'B09TPM1Q1F';</v>
      </c>
    </row>
    <row r="1705" spans="1:7" ht="15.75" x14ac:dyDescent="0.25">
      <c r="A1705" s="5" t="s">
        <v>579</v>
      </c>
      <c r="B1705" s="5">
        <v>0</v>
      </c>
      <c r="C1705" s="5">
        <v>3</v>
      </c>
      <c r="D1705" s="6">
        <v>46107.333333333336</v>
      </c>
      <c r="E1705" s="15">
        <f t="shared" si="52"/>
        <v>0</v>
      </c>
      <c r="F1705" s="10">
        <v>0</v>
      </c>
      <c r="G1705" t="str">
        <f t="shared" si="53"/>
        <v>UPDATE WipDetails SET ForecastData = 0 WHERE WipMaster_Id IN (SELECT id FROM WipMasters WHERE issuedmonth = 'January' AND IssuedYear = 2026) AND CommitmentPeriod = 3 AND CASIN = 'B09TPM2HZP';</v>
      </c>
    </row>
    <row r="1706" spans="1:7" ht="15.75" x14ac:dyDescent="0.25">
      <c r="A1706" s="5" t="s">
        <v>939</v>
      </c>
      <c r="B1706" s="5">
        <v>0</v>
      </c>
      <c r="C1706" s="5">
        <v>3</v>
      </c>
      <c r="D1706" s="6">
        <v>46107.333333333336</v>
      </c>
      <c r="E1706" s="15">
        <f t="shared" si="52"/>
        <v>0</v>
      </c>
      <c r="F1706" s="10">
        <v>0</v>
      </c>
      <c r="G1706" t="str">
        <f t="shared" si="53"/>
        <v>UPDATE WipDetails SET ForecastData = 0 WHERE WipMaster_Id IN (SELECT id FROM WipMasters WHERE issuedmonth = 'January' AND IssuedYear = 2026) AND CommitmentPeriod = 3 AND CASIN = 'B09TPM2JLJ';</v>
      </c>
    </row>
    <row r="1707" spans="1:7" ht="15.75" x14ac:dyDescent="0.25">
      <c r="A1707" s="5" t="s">
        <v>1066</v>
      </c>
      <c r="B1707" s="5">
        <v>0</v>
      </c>
      <c r="C1707" s="5">
        <v>3</v>
      </c>
      <c r="D1707" s="6">
        <v>46107.333333333336</v>
      </c>
      <c r="E1707" s="15">
        <f t="shared" si="52"/>
        <v>0</v>
      </c>
      <c r="F1707" s="10">
        <v>0</v>
      </c>
      <c r="G1707" t="str">
        <f t="shared" si="53"/>
        <v>UPDATE WipDetails SET ForecastData = 0 WHERE WipMaster_Id IN (SELECT id FROM WipMasters WHERE issuedmonth = 'January' AND IssuedYear = 2026) AND CommitmentPeriod = 3 AND CASIN = 'B09TPM2XJC';</v>
      </c>
    </row>
    <row r="1708" spans="1:7" ht="15.75" x14ac:dyDescent="0.25">
      <c r="A1708" s="5" t="s">
        <v>603</v>
      </c>
      <c r="B1708" s="5">
        <v>0</v>
      </c>
      <c r="C1708" s="5">
        <v>3</v>
      </c>
      <c r="D1708" s="6">
        <v>46107.333333333336</v>
      </c>
      <c r="E1708" s="15">
        <f t="shared" si="52"/>
        <v>0</v>
      </c>
      <c r="F1708" s="10">
        <v>0</v>
      </c>
      <c r="G1708" t="str">
        <f t="shared" si="53"/>
        <v>UPDATE WipDetails SET ForecastData = 0 WHERE WipMaster_Id IN (SELECT id FROM WipMasters WHERE issuedmonth = 'January' AND IssuedYear = 2026) AND CommitmentPeriod = 3 AND CASIN = 'B09TPM2XLT';</v>
      </c>
    </row>
    <row r="1709" spans="1:7" ht="15.75" x14ac:dyDescent="0.25">
      <c r="A1709" s="5" t="s">
        <v>728</v>
      </c>
      <c r="B1709" s="5">
        <v>0</v>
      </c>
      <c r="C1709" s="5">
        <v>3</v>
      </c>
      <c r="D1709" s="6">
        <v>46107.333333333336</v>
      </c>
      <c r="E1709" s="15">
        <f t="shared" si="52"/>
        <v>0</v>
      </c>
      <c r="F1709" s="10">
        <v>0</v>
      </c>
      <c r="G1709" t="str">
        <f t="shared" si="53"/>
        <v>UPDATE WipDetails SET ForecastData = 0 WHERE WipMaster_Id IN (SELECT id FROM WipMasters WHERE issuedmonth = 'January' AND IssuedYear = 2026) AND CommitmentPeriod = 3 AND CASIN = 'B09TPM57MY';</v>
      </c>
    </row>
    <row r="1710" spans="1:7" ht="15.75" x14ac:dyDescent="0.25">
      <c r="A1710" s="5" t="s">
        <v>1127</v>
      </c>
      <c r="B1710" s="5">
        <v>0</v>
      </c>
      <c r="C1710" s="5">
        <v>3</v>
      </c>
      <c r="D1710" s="6">
        <v>46107.333333333336</v>
      </c>
      <c r="E1710" s="15">
        <f t="shared" si="52"/>
        <v>0</v>
      </c>
      <c r="F1710" s="10">
        <v>0</v>
      </c>
      <c r="G1710" t="str">
        <f t="shared" si="53"/>
        <v>UPDATE WipDetails SET ForecastData = 0 WHERE WipMaster_Id IN (SELECT id FROM WipMasters WHERE issuedmonth = 'January' AND IssuedYear = 2026) AND CommitmentPeriod = 3 AND CASIN = 'B09TPM5F2W';</v>
      </c>
    </row>
    <row r="1711" spans="1:7" ht="15.75" x14ac:dyDescent="0.25">
      <c r="A1711" s="5" t="s">
        <v>1067</v>
      </c>
      <c r="B1711" s="5">
        <v>0</v>
      </c>
      <c r="C1711" s="5">
        <v>3</v>
      </c>
      <c r="D1711" s="6">
        <v>46107.333333333336</v>
      </c>
      <c r="E1711" s="15">
        <f t="shared" si="52"/>
        <v>0</v>
      </c>
      <c r="F1711" s="10">
        <v>0</v>
      </c>
      <c r="G1711" t="str">
        <f t="shared" si="53"/>
        <v>UPDATE WipDetails SET ForecastData = 0 WHERE WipMaster_Id IN (SELECT id FROM WipMasters WHERE issuedmonth = 'January' AND IssuedYear = 2026) AND CommitmentPeriod = 3 AND CASIN = 'B09TPM5JPY';</v>
      </c>
    </row>
    <row r="1712" spans="1:7" ht="15.75" x14ac:dyDescent="0.25">
      <c r="A1712" s="5" t="s">
        <v>513</v>
      </c>
      <c r="B1712" s="5">
        <v>0</v>
      </c>
      <c r="C1712" s="5">
        <v>3</v>
      </c>
      <c r="D1712" s="6">
        <v>46107.333333333336</v>
      </c>
      <c r="E1712" s="15">
        <f t="shared" si="52"/>
        <v>0</v>
      </c>
      <c r="F1712" s="10">
        <v>0</v>
      </c>
      <c r="G1712" t="str">
        <f t="shared" si="53"/>
        <v>UPDATE WipDetails SET ForecastData = 0 WHERE WipMaster_Id IN (SELECT id FROM WipMasters WHERE issuedmonth = 'January' AND IssuedYear = 2026) AND CommitmentPeriod = 3 AND CASIN = 'B09TPM6VGB';</v>
      </c>
    </row>
    <row r="1713" spans="1:7" ht="15.75" x14ac:dyDescent="0.25">
      <c r="A1713" s="5" t="s">
        <v>1113</v>
      </c>
      <c r="B1713" s="5">
        <v>120</v>
      </c>
      <c r="C1713" s="5">
        <v>3</v>
      </c>
      <c r="D1713" s="6">
        <v>46107.333333333336</v>
      </c>
      <c r="E1713" s="15">
        <f t="shared" si="52"/>
        <v>160</v>
      </c>
      <c r="F1713" s="10">
        <v>159.6</v>
      </c>
      <c r="G1713" t="str">
        <f t="shared" si="53"/>
        <v>UPDATE WipDetails SET ForecastData = 160 WHERE WipMaster_Id IN (SELECT id FROM WipMasters WHERE issuedmonth = 'January' AND IssuedYear = 2026) AND CommitmentPeriod = 3 AND CASIN = 'B09TPM6VQJ';</v>
      </c>
    </row>
    <row r="1714" spans="1:7" ht="15.75" x14ac:dyDescent="0.25">
      <c r="A1714" s="5" t="s">
        <v>590</v>
      </c>
      <c r="B1714" s="5">
        <v>0</v>
      </c>
      <c r="C1714" s="5">
        <v>3</v>
      </c>
      <c r="D1714" s="6">
        <v>46107.333333333336</v>
      </c>
      <c r="E1714" s="15">
        <f t="shared" si="52"/>
        <v>0</v>
      </c>
      <c r="F1714" s="10">
        <v>0</v>
      </c>
      <c r="G1714" t="str">
        <f t="shared" si="53"/>
        <v>UPDATE WipDetails SET ForecastData = 0 WHERE WipMaster_Id IN (SELECT id FROM WipMasters WHERE issuedmonth = 'January' AND IssuedYear = 2026) AND CommitmentPeriod = 3 AND CASIN = 'B09TPM7R97';</v>
      </c>
    </row>
    <row r="1715" spans="1:7" ht="15.75" x14ac:dyDescent="0.25">
      <c r="A1715" s="5" t="s">
        <v>669</v>
      </c>
      <c r="B1715" s="5">
        <v>0</v>
      </c>
      <c r="C1715" s="5">
        <v>3</v>
      </c>
      <c r="D1715" s="6">
        <v>46107.333333333336</v>
      </c>
      <c r="E1715" s="15">
        <f t="shared" si="52"/>
        <v>0</v>
      </c>
      <c r="F1715" s="10">
        <v>0</v>
      </c>
      <c r="G1715" t="str">
        <f t="shared" si="53"/>
        <v>UPDATE WipDetails SET ForecastData = 0 WHERE WipMaster_Id IN (SELECT id FROM WipMasters WHERE issuedmonth = 'January' AND IssuedYear = 2026) AND CommitmentPeriod = 3 AND CASIN = 'B09TPM7RDM';</v>
      </c>
    </row>
    <row r="1716" spans="1:7" ht="15.75" x14ac:dyDescent="0.25">
      <c r="A1716" s="5" t="s">
        <v>512</v>
      </c>
      <c r="B1716" s="5">
        <v>270</v>
      </c>
      <c r="C1716" s="5">
        <v>3</v>
      </c>
      <c r="D1716" s="6">
        <v>46107.333333333336</v>
      </c>
      <c r="E1716" s="15">
        <f t="shared" si="52"/>
        <v>359</v>
      </c>
      <c r="F1716" s="10">
        <v>359.1</v>
      </c>
      <c r="G1716" t="str">
        <f t="shared" si="53"/>
        <v>UPDATE WipDetails SET ForecastData = 359 WHERE WipMaster_Id IN (SELECT id FROM WipMasters WHERE issuedmonth = 'January' AND IssuedYear = 2026) AND CommitmentPeriod = 3 AND CASIN = 'B09TPM7RJJ';</v>
      </c>
    </row>
    <row r="1717" spans="1:7" ht="15.75" x14ac:dyDescent="0.25">
      <c r="A1717" s="5" t="s">
        <v>612</v>
      </c>
      <c r="B1717" s="5">
        <v>0</v>
      </c>
      <c r="C1717" s="5">
        <v>3</v>
      </c>
      <c r="D1717" s="6">
        <v>46107.333333333336</v>
      </c>
      <c r="E1717" s="15">
        <f t="shared" si="52"/>
        <v>0</v>
      </c>
      <c r="F1717" s="10">
        <v>0</v>
      </c>
      <c r="G1717" t="str">
        <f t="shared" si="53"/>
        <v>UPDATE WipDetails SET ForecastData = 0 WHERE WipMaster_Id IN (SELECT id FROM WipMasters WHERE issuedmonth = 'January' AND IssuedYear = 2026) AND CommitmentPeriod = 3 AND CASIN = 'B09TPM7RMD';</v>
      </c>
    </row>
    <row r="1718" spans="1:7" ht="15.75" x14ac:dyDescent="0.25">
      <c r="A1718" s="5" t="s">
        <v>962</v>
      </c>
      <c r="B1718" s="5">
        <v>0</v>
      </c>
      <c r="C1718" s="5">
        <v>3</v>
      </c>
      <c r="D1718" s="6">
        <v>46107.333333333336</v>
      </c>
      <c r="E1718" s="15">
        <f t="shared" si="52"/>
        <v>0</v>
      </c>
      <c r="F1718" s="10">
        <v>0</v>
      </c>
      <c r="G1718" t="str">
        <f t="shared" si="53"/>
        <v>UPDATE WipDetails SET ForecastData = 0 WHERE WipMaster_Id IN (SELECT id FROM WipMasters WHERE issuedmonth = 'January' AND IssuedYear = 2026) AND CommitmentPeriod = 3 AND CASIN = 'B09TPM8ST9';</v>
      </c>
    </row>
    <row r="1719" spans="1:7" ht="15.75" x14ac:dyDescent="0.25">
      <c r="A1719" s="5" t="s">
        <v>1049</v>
      </c>
      <c r="B1719" s="5">
        <v>0</v>
      </c>
      <c r="C1719" s="5">
        <v>3</v>
      </c>
      <c r="D1719" s="6">
        <v>46107.333333333336</v>
      </c>
      <c r="E1719" s="15">
        <f t="shared" si="52"/>
        <v>0</v>
      </c>
      <c r="F1719" s="10">
        <v>0</v>
      </c>
      <c r="G1719" t="str">
        <f t="shared" si="53"/>
        <v>UPDATE WipDetails SET ForecastData = 0 WHERE WipMaster_Id IN (SELECT id FROM WipMasters WHERE issuedmonth = 'January' AND IssuedYear = 2026) AND CommitmentPeriod = 3 AND CASIN = 'B09TPM8SZD';</v>
      </c>
    </row>
    <row r="1720" spans="1:7" ht="15.75" x14ac:dyDescent="0.25">
      <c r="A1720" s="5" t="s">
        <v>743</v>
      </c>
      <c r="B1720" s="5">
        <v>60</v>
      </c>
      <c r="C1720" s="5">
        <v>3</v>
      </c>
      <c r="D1720" s="6">
        <v>46107.333333333336</v>
      </c>
      <c r="E1720" s="15">
        <f t="shared" si="52"/>
        <v>80</v>
      </c>
      <c r="F1720" s="10">
        <v>79.8</v>
      </c>
      <c r="G1720" t="str">
        <f t="shared" si="53"/>
        <v>UPDATE WipDetails SET ForecastData = 80 WHERE WipMaster_Id IN (SELECT id FROM WipMasters WHERE issuedmonth = 'January' AND IssuedYear = 2026) AND CommitmentPeriod = 3 AND CASIN = 'B09TPM8TJ2';</v>
      </c>
    </row>
    <row r="1721" spans="1:7" ht="15.75" x14ac:dyDescent="0.25">
      <c r="A1721" s="5" t="s">
        <v>552</v>
      </c>
      <c r="B1721" s="5">
        <v>0</v>
      </c>
      <c r="C1721" s="5">
        <v>3</v>
      </c>
      <c r="D1721" s="6">
        <v>46107.333333333336</v>
      </c>
      <c r="E1721" s="15">
        <f t="shared" si="52"/>
        <v>0</v>
      </c>
      <c r="F1721" s="10">
        <v>0</v>
      </c>
      <c r="G1721" t="str">
        <f t="shared" si="53"/>
        <v>UPDATE WipDetails SET ForecastData = 0 WHERE WipMaster_Id IN (SELECT id FROM WipMasters WHERE issuedmonth = 'January' AND IssuedYear = 2026) AND CommitmentPeriod = 3 AND CASIN = 'B09TPM8TVV';</v>
      </c>
    </row>
    <row r="1722" spans="1:7" ht="15.75" x14ac:dyDescent="0.25">
      <c r="A1722" s="5" t="s">
        <v>4622</v>
      </c>
      <c r="B1722" s="5">
        <v>0</v>
      </c>
      <c r="C1722" s="5">
        <v>3</v>
      </c>
      <c r="D1722" s="6">
        <v>46107.291666666664</v>
      </c>
      <c r="E1722" s="15">
        <f t="shared" si="52"/>
        <v>0</v>
      </c>
      <c r="F1722" s="10">
        <v>0</v>
      </c>
      <c r="G1722" t="str">
        <f t="shared" si="53"/>
        <v>UPDATE WipDetails SET ForecastData = 0 WHERE WipMaster_Id IN (SELECT id FROM WipMasters WHERE issuedmonth = 'January' AND IssuedYear = 2026) AND CommitmentPeriod = 3 AND CASIN = 'B09TPM8VKM';</v>
      </c>
    </row>
    <row r="1723" spans="1:7" ht="15.75" x14ac:dyDescent="0.25">
      <c r="A1723" s="5" t="s">
        <v>610</v>
      </c>
      <c r="B1723" s="5">
        <v>0</v>
      </c>
      <c r="C1723" s="5">
        <v>3</v>
      </c>
      <c r="D1723" s="6">
        <v>46107.333333333336</v>
      </c>
      <c r="E1723" s="15">
        <f t="shared" si="52"/>
        <v>0</v>
      </c>
      <c r="F1723" s="10">
        <v>0</v>
      </c>
      <c r="G1723" t="str">
        <f t="shared" si="53"/>
        <v>UPDATE WipDetails SET ForecastData = 0 WHERE WipMaster_Id IN (SELECT id FROM WipMasters WHERE issuedmonth = 'January' AND IssuedYear = 2026) AND CommitmentPeriod = 3 AND CASIN = 'B09TPMBGN1';</v>
      </c>
    </row>
    <row r="1724" spans="1:7" ht="15.75" x14ac:dyDescent="0.25">
      <c r="A1724" s="5" t="s">
        <v>1019</v>
      </c>
      <c r="B1724" s="5">
        <v>0</v>
      </c>
      <c r="C1724" s="5">
        <v>3</v>
      </c>
      <c r="D1724" s="6">
        <v>46107.333333333336</v>
      </c>
      <c r="E1724" s="15">
        <f t="shared" si="52"/>
        <v>0</v>
      </c>
      <c r="F1724" s="10">
        <v>0</v>
      </c>
      <c r="G1724" t="str">
        <f t="shared" si="53"/>
        <v>UPDATE WipDetails SET ForecastData = 0 WHERE WipMaster_Id IN (SELECT id FROM WipMasters WHERE issuedmonth = 'January' AND IssuedYear = 2026) AND CommitmentPeriod = 3 AND CASIN = 'B09TPMBLZT';</v>
      </c>
    </row>
    <row r="1725" spans="1:7" ht="15.75" x14ac:dyDescent="0.25">
      <c r="A1725" s="5" t="s">
        <v>1356</v>
      </c>
      <c r="B1725" s="5">
        <v>0</v>
      </c>
      <c r="C1725" s="5">
        <v>3</v>
      </c>
      <c r="D1725" s="6">
        <v>46107.333333333336</v>
      </c>
      <c r="E1725" s="15">
        <f t="shared" si="52"/>
        <v>0</v>
      </c>
      <c r="F1725" s="10">
        <v>0</v>
      </c>
      <c r="G1725" t="str">
        <f t="shared" si="53"/>
        <v>UPDATE WipDetails SET ForecastData = 0 WHERE WipMaster_Id IN (SELECT id FROM WipMasters WHERE issuedmonth = 'January' AND IssuedYear = 2026) AND CommitmentPeriod = 3 AND CASIN = 'B09TPMBM9L';</v>
      </c>
    </row>
    <row r="1726" spans="1:7" ht="15.75" x14ac:dyDescent="0.25">
      <c r="A1726" s="5" t="s">
        <v>855</v>
      </c>
      <c r="B1726" s="5">
        <v>0</v>
      </c>
      <c r="C1726" s="5">
        <v>3</v>
      </c>
      <c r="D1726" s="6">
        <v>46107.333333333336</v>
      </c>
      <c r="E1726" s="15">
        <f t="shared" si="52"/>
        <v>0</v>
      </c>
      <c r="F1726" s="10">
        <v>0</v>
      </c>
      <c r="G1726" t="str">
        <f t="shared" si="53"/>
        <v>UPDATE WipDetails SET ForecastData = 0 WHERE WipMaster_Id IN (SELECT id FROM WipMasters WHERE issuedmonth = 'January' AND IssuedYear = 2026) AND CommitmentPeriod = 3 AND CASIN = 'B09TPMD5DY';</v>
      </c>
    </row>
    <row r="1727" spans="1:7" ht="15.75" x14ac:dyDescent="0.25">
      <c r="A1727" s="5" t="s">
        <v>745</v>
      </c>
      <c r="B1727" s="5">
        <v>630</v>
      </c>
      <c r="C1727" s="5">
        <v>3</v>
      </c>
      <c r="D1727" s="6">
        <v>46107.333333333336</v>
      </c>
      <c r="E1727" s="15">
        <f t="shared" si="52"/>
        <v>838</v>
      </c>
      <c r="F1727" s="10">
        <v>837.9</v>
      </c>
      <c r="G1727" t="str">
        <f t="shared" si="53"/>
        <v>UPDATE WipDetails SET ForecastData = 838 WHERE WipMaster_Id IN (SELECT id FROM WipMasters WHERE issuedmonth = 'January' AND IssuedYear = 2026) AND CommitmentPeriod = 3 AND CASIN = 'B09TPMD5DZ';</v>
      </c>
    </row>
    <row r="1728" spans="1:7" ht="15.75" x14ac:dyDescent="0.25">
      <c r="A1728" s="5" t="s">
        <v>776</v>
      </c>
      <c r="B1728" s="5">
        <v>0</v>
      </c>
      <c r="C1728" s="5">
        <v>3</v>
      </c>
      <c r="D1728" s="6">
        <v>46107.333333333336</v>
      </c>
      <c r="E1728" s="15">
        <f t="shared" si="52"/>
        <v>0</v>
      </c>
      <c r="F1728" s="10">
        <v>0</v>
      </c>
      <c r="G1728" t="str">
        <f t="shared" si="53"/>
        <v>UPDATE WipDetails SET ForecastData = 0 WHERE WipMaster_Id IN (SELECT id FROM WipMasters WHERE issuedmonth = 'January' AND IssuedYear = 2026) AND CommitmentPeriod = 3 AND CASIN = 'B09TPMD5HF';</v>
      </c>
    </row>
    <row r="1729" spans="1:7" ht="15.75" x14ac:dyDescent="0.25">
      <c r="A1729" s="5" t="s">
        <v>1028</v>
      </c>
      <c r="B1729" s="5">
        <v>0</v>
      </c>
      <c r="C1729" s="5">
        <v>3</v>
      </c>
      <c r="D1729" s="6">
        <v>46107.333333333336</v>
      </c>
      <c r="E1729" s="15">
        <f t="shared" si="52"/>
        <v>0</v>
      </c>
      <c r="F1729" s="10">
        <v>0</v>
      </c>
      <c r="G1729" t="str">
        <f t="shared" si="53"/>
        <v>UPDATE WipDetails SET ForecastData = 0 WHERE WipMaster_Id IN (SELECT id FROM WipMasters WHERE issuedmonth = 'January' AND IssuedYear = 2026) AND CommitmentPeriod = 3 AND CASIN = 'B09TPMD69T';</v>
      </c>
    </row>
    <row r="1730" spans="1:7" ht="15.75" x14ac:dyDescent="0.25">
      <c r="A1730" s="5" t="s">
        <v>527</v>
      </c>
      <c r="B1730" s="5">
        <v>0</v>
      </c>
      <c r="C1730" s="5">
        <v>3</v>
      </c>
      <c r="D1730" s="6">
        <v>46107.333333333336</v>
      </c>
      <c r="E1730" s="15">
        <f t="shared" si="52"/>
        <v>0</v>
      </c>
      <c r="F1730" s="10">
        <v>0</v>
      </c>
      <c r="G1730" t="str">
        <f t="shared" si="53"/>
        <v>UPDATE WipDetails SET ForecastData = 0 WHERE WipMaster_Id IN (SELECT id FROM WipMasters WHERE issuedmonth = 'January' AND IssuedYear = 2026) AND CommitmentPeriod = 3 AND CASIN = 'B09TPMDBNJ';</v>
      </c>
    </row>
    <row r="1731" spans="1:7" ht="15.75" x14ac:dyDescent="0.25">
      <c r="A1731" s="5" t="s">
        <v>583</v>
      </c>
      <c r="B1731" s="5">
        <v>0</v>
      </c>
      <c r="C1731" s="5">
        <v>3</v>
      </c>
      <c r="D1731" s="6">
        <v>46107.333333333336</v>
      </c>
      <c r="E1731" s="15">
        <f t="shared" ref="E1731:E1794" si="54">ROUND(F1731,0)</f>
        <v>0</v>
      </c>
      <c r="F1731" s="10">
        <v>0</v>
      </c>
      <c r="G1731" t="str">
        <f t="shared" ref="G1731:G1794" si="55">"UPDATE WipDetails SET ForecastData = "&amp; E1731 &amp;" WHERE WipMaster_Id IN (SELECT id FROM WipMasters WHERE issuedmonth = 'January' AND IssuedYear = 2026) AND CommitmentPeriod = 3 AND CASIN = '"&amp; A1731 &amp;"';"</f>
        <v>UPDATE WipDetails SET ForecastData = 0 WHERE WipMaster_Id IN (SELECT id FROM WipMasters WHERE issuedmonth = 'January' AND IssuedYear = 2026) AND CommitmentPeriod = 3 AND CASIN = 'B09TPMDBVC';</v>
      </c>
    </row>
    <row r="1732" spans="1:7" ht="15.75" x14ac:dyDescent="0.25">
      <c r="A1732" s="5" t="s">
        <v>826</v>
      </c>
      <c r="B1732" s="5">
        <v>0</v>
      </c>
      <c r="C1732" s="5">
        <v>3</v>
      </c>
      <c r="D1732" s="6">
        <v>46107.333333333336</v>
      </c>
      <c r="E1732" s="15">
        <f t="shared" si="54"/>
        <v>0</v>
      </c>
      <c r="F1732" s="10">
        <v>0</v>
      </c>
      <c r="G1732" t="str">
        <f t="shared" si="55"/>
        <v>UPDATE WipDetails SET ForecastData = 0 WHERE WipMaster_Id IN (SELECT id FROM WipMasters WHERE issuedmonth = 'January' AND IssuedYear = 2026) AND CommitmentPeriod = 3 AND CASIN = 'B09TPMDC4W';</v>
      </c>
    </row>
    <row r="1733" spans="1:7" ht="15.75" x14ac:dyDescent="0.25">
      <c r="A1733" s="5" t="s">
        <v>1130</v>
      </c>
      <c r="B1733" s="5">
        <v>0</v>
      </c>
      <c r="C1733" s="5">
        <v>3</v>
      </c>
      <c r="D1733" s="6">
        <v>46107.333333333336</v>
      </c>
      <c r="E1733" s="15">
        <f t="shared" si="54"/>
        <v>0</v>
      </c>
      <c r="F1733" s="10">
        <v>0</v>
      </c>
      <c r="G1733" t="str">
        <f t="shared" si="55"/>
        <v>UPDATE WipDetails SET ForecastData = 0 WHERE WipMaster_Id IN (SELECT id FROM WipMasters WHERE issuedmonth = 'January' AND IssuedYear = 2026) AND CommitmentPeriod = 3 AND CASIN = 'B09TPMDC78';</v>
      </c>
    </row>
    <row r="1734" spans="1:7" ht="15.75" x14ac:dyDescent="0.25">
      <c r="A1734" s="5" t="s">
        <v>723</v>
      </c>
      <c r="B1734" s="5">
        <v>0</v>
      </c>
      <c r="C1734" s="5">
        <v>3</v>
      </c>
      <c r="D1734" s="6">
        <v>46107.333333333336</v>
      </c>
      <c r="E1734" s="15">
        <f t="shared" si="54"/>
        <v>0</v>
      </c>
      <c r="F1734" s="10">
        <v>0</v>
      </c>
      <c r="G1734" t="str">
        <f t="shared" si="55"/>
        <v>UPDATE WipDetails SET ForecastData = 0 WHERE WipMaster_Id IN (SELECT id FROM WipMasters WHERE issuedmonth = 'January' AND IssuedYear = 2026) AND CommitmentPeriod = 3 AND CASIN = 'B09TPMDLJP';</v>
      </c>
    </row>
    <row r="1735" spans="1:7" ht="15.75" x14ac:dyDescent="0.25">
      <c r="A1735" s="5" t="s">
        <v>1334</v>
      </c>
      <c r="B1735" s="5">
        <v>46</v>
      </c>
      <c r="C1735" s="5">
        <v>3</v>
      </c>
      <c r="D1735" s="6">
        <v>46107.333333333336</v>
      </c>
      <c r="E1735" s="15">
        <f t="shared" si="54"/>
        <v>61</v>
      </c>
      <c r="F1735" s="10">
        <v>61.18</v>
      </c>
      <c r="G1735" t="str">
        <f t="shared" si="55"/>
        <v>UPDATE WipDetails SET ForecastData = 61 WHERE WipMaster_Id IN (SELECT id FROM WipMasters WHERE issuedmonth = 'January' AND IssuedYear = 2026) AND CommitmentPeriod = 3 AND CASIN = 'B09TPMDN47';</v>
      </c>
    </row>
    <row r="1736" spans="1:7" ht="15.75" x14ac:dyDescent="0.25">
      <c r="A1736" s="5" t="s">
        <v>919</v>
      </c>
      <c r="B1736" s="5">
        <v>450</v>
      </c>
      <c r="C1736" s="5">
        <v>3</v>
      </c>
      <c r="D1736" s="6">
        <v>46107.333333333336</v>
      </c>
      <c r="E1736" s="15">
        <f t="shared" si="54"/>
        <v>599</v>
      </c>
      <c r="F1736" s="10">
        <v>598.5</v>
      </c>
      <c r="G1736" t="str">
        <f t="shared" si="55"/>
        <v>UPDATE WipDetails SET ForecastData = 599 WHERE WipMaster_Id IN (SELECT id FROM WipMasters WHERE issuedmonth = 'January' AND IssuedYear = 2026) AND CommitmentPeriod = 3 AND CASIN = 'B09TPMDNC1';</v>
      </c>
    </row>
    <row r="1737" spans="1:7" ht="15.75" x14ac:dyDescent="0.25">
      <c r="A1737" s="5" t="s">
        <v>594</v>
      </c>
      <c r="B1737" s="5">
        <v>0</v>
      </c>
      <c r="C1737" s="5">
        <v>3</v>
      </c>
      <c r="D1737" s="6">
        <v>46107.333333333336</v>
      </c>
      <c r="E1737" s="15">
        <f t="shared" si="54"/>
        <v>0</v>
      </c>
      <c r="F1737" s="10">
        <v>0</v>
      </c>
      <c r="G1737" t="str">
        <f t="shared" si="55"/>
        <v>UPDATE WipDetails SET ForecastData = 0 WHERE WipMaster_Id IN (SELECT id FROM WipMasters WHERE issuedmonth = 'January' AND IssuedYear = 2026) AND CommitmentPeriod = 3 AND CASIN = 'B09TPMG92D';</v>
      </c>
    </row>
    <row r="1738" spans="1:7" ht="15.75" x14ac:dyDescent="0.25">
      <c r="A1738" s="5" t="s">
        <v>568</v>
      </c>
      <c r="B1738" s="5">
        <v>0</v>
      </c>
      <c r="C1738" s="5">
        <v>3</v>
      </c>
      <c r="D1738" s="6">
        <v>46107.333333333336</v>
      </c>
      <c r="E1738" s="15">
        <f t="shared" si="54"/>
        <v>0</v>
      </c>
      <c r="F1738" s="10">
        <v>0</v>
      </c>
      <c r="G1738" t="str">
        <f t="shared" si="55"/>
        <v>UPDATE WipDetails SET ForecastData = 0 WHERE WipMaster_Id IN (SELECT id FROM WipMasters WHERE issuedmonth = 'January' AND IssuedYear = 2026) AND CommitmentPeriod = 3 AND CASIN = 'B09TPMGFMX';</v>
      </c>
    </row>
    <row r="1739" spans="1:7" ht="15.75" x14ac:dyDescent="0.25">
      <c r="A1739" s="5" t="s">
        <v>613</v>
      </c>
      <c r="B1739" s="5">
        <v>0</v>
      </c>
      <c r="C1739" s="5">
        <v>3</v>
      </c>
      <c r="D1739" s="6">
        <v>46107.333333333336</v>
      </c>
      <c r="E1739" s="15">
        <f t="shared" si="54"/>
        <v>0</v>
      </c>
      <c r="F1739" s="10">
        <v>0</v>
      </c>
      <c r="G1739" t="str">
        <f t="shared" si="55"/>
        <v>UPDATE WipDetails SET ForecastData = 0 WHERE WipMaster_Id IN (SELECT id FROM WipMasters WHERE issuedmonth = 'January' AND IssuedYear = 2026) AND CommitmentPeriod = 3 AND CASIN = 'B09TPMGG73';</v>
      </c>
    </row>
    <row r="1740" spans="1:7" ht="15.75" x14ac:dyDescent="0.25">
      <c r="A1740" s="5" t="s">
        <v>1104</v>
      </c>
      <c r="B1740" s="5">
        <v>0</v>
      </c>
      <c r="C1740" s="5">
        <v>3</v>
      </c>
      <c r="D1740" s="6">
        <v>46107.333333333336</v>
      </c>
      <c r="E1740" s="15">
        <f t="shared" si="54"/>
        <v>0</v>
      </c>
      <c r="F1740" s="10">
        <v>0</v>
      </c>
      <c r="G1740" t="str">
        <f t="shared" si="55"/>
        <v>UPDATE WipDetails SET ForecastData = 0 WHERE WipMaster_Id IN (SELECT id FROM WipMasters WHERE issuedmonth = 'January' AND IssuedYear = 2026) AND CommitmentPeriod = 3 AND CASIN = 'B09TPMGNMQ';</v>
      </c>
    </row>
    <row r="1741" spans="1:7" ht="15.75" x14ac:dyDescent="0.25">
      <c r="A1741" s="5" t="s">
        <v>531</v>
      </c>
      <c r="B1741" s="5">
        <v>0</v>
      </c>
      <c r="C1741" s="5">
        <v>3</v>
      </c>
      <c r="D1741" s="6">
        <v>46107.333333333336</v>
      </c>
      <c r="E1741" s="15">
        <f t="shared" si="54"/>
        <v>0</v>
      </c>
      <c r="F1741" s="10">
        <v>0</v>
      </c>
      <c r="G1741" t="str">
        <f t="shared" si="55"/>
        <v>UPDATE WipDetails SET ForecastData = 0 WHERE WipMaster_Id IN (SELECT id FROM WipMasters WHERE issuedmonth = 'January' AND IssuedYear = 2026) AND CommitmentPeriod = 3 AND CASIN = 'B09TPMGNPF';</v>
      </c>
    </row>
    <row r="1742" spans="1:7" ht="15.75" x14ac:dyDescent="0.25">
      <c r="A1742" s="5" t="s">
        <v>830</v>
      </c>
      <c r="B1742" s="5">
        <v>0</v>
      </c>
      <c r="C1742" s="5">
        <v>3</v>
      </c>
      <c r="D1742" s="6">
        <v>46107.333333333336</v>
      </c>
      <c r="E1742" s="15">
        <f t="shared" si="54"/>
        <v>0</v>
      </c>
      <c r="F1742" s="10">
        <v>0</v>
      </c>
      <c r="G1742" t="str">
        <f t="shared" si="55"/>
        <v>UPDATE WipDetails SET ForecastData = 0 WHERE WipMaster_Id IN (SELECT id FROM WipMasters WHERE issuedmonth = 'January' AND IssuedYear = 2026) AND CommitmentPeriod = 3 AND CASIN = 'B09TPMGNVX';</v>
      </c>
    </row>
    <row r="1743" spans="1:7" ht="15.75" x14ac:dyDescent="0.25">
      <c r="A1743" s="5" t="s">
        <v>724</v>
      </c>
      <c r="B1743" s="5">
        <v>0</v>
      </c>
      <c r="C1743" s="5">
        <v>3</v>
      </c>
      <c r="D1743" s="6">
        <v>46107.333333333336</v>
      </c>
      <c r="E1743" s="15">
        <f t="shared" si="54"/>
        <v>0</v>
      </c>
      <c r="F1743" s="10">
        <v>0</v>
      </c>
      <c r="G1743" t="str">
        <f t="shared" si="55"/>
        <v>UPDATE WipDetails SET ForecastData = 0 WHERE WipMaster_Id IN (SELECT id FROM WipMasters WHERE issuedmonth = 'January' AND IssuedYear = 2026) AND CommitmentPeriod = 3 AND CASIN = 'B09TPMGPXP';</v>
      </c>
    </row>
    <row r="1744" spans="1:7" ht="15.75" x14ac:dyDescent="0.25">
      <c r="A1744" s="5" t="s">
        <v>883</v>
      </c>
      <c r="B1744" s="5">
        <v>0</v>
      </c>
      <c r="C1744" s="5">
        <v>3</v>
      </c>
      <c r="D1744" s="6">
        <v>46107.333333333336</v>
      </c>
      <c r="E1744" s="15">
        <f t="shared" si="54"/>
        <v>0</v>
      </c>
      <c r="F1744" s="10">
        <v>0</v>
      </c>
      <c r="G1744" t="str">
        <f t="shared" si="55"/>
        <v>UPDATE WipDetails SET ForecastData = 0 WHERE WipMaster_Id IN (SELECT id FROM WipMasters WHERE issuedmonth = 'January' AND IssuedYear = 2026) AND CommitmentPeriod = 3 AND CASIN = 'B09TPMGPYY';</v>
      </c>
    </row>
    <row r="1745" spans="1:7" ht="15.75" x14ac:dyDescent="0.25">
      <c r="A1745" s="5" t="s">
        <v>682</v>
      </c>
      <c r="B1745" s="5">
        <v>0</v>
      </c>
      <c r="C1745" s="5">
        <v>3</v>
      </c>
      <c r="D1745" s="6">
        <v>46107.333333333336</v>
      </c>
      <c r="E1745" s="15">
        <f t="shared" si="54"/>
        <v>0</v>
      </c>
      <c r="F1745" s="10">
        <v>0</v>
      </c>
      <c r="G1745" t="str">
        <f t="shared" si="55"/>
        <v>UPDATE WipDetails SET ForecastData = 0 WHERE WipMaster_Id IN (SELECT id FROM WipMasters WHERE issuedmonth = 'January' AND IssuedYear = 2026) AND CommitmentPeriod = 3 AND CASIN = 'B09TPMGQKR';</v>
      </c>
    </row>
    <row r="1746" spans="1:7" ht="15.75" x14ac:dyDescent="0.25">
      <c r="A1746" s="5" t="s">
        <v>646</v>
      </c>
      <c r="B1746" s="5">
        <v>0</v>
      </c>
      <c r="C1746" s="5">
        <v>3</v>
      </c>
      <c r="D1746" s="6">
        <v>46107.333333333336</v>
      </c>
      <c r="E1746" s="15">
        <f t="shared" si="54"/>
        <v>0</v>
      </c>
      <c r="F1746" s="10">
        <v>0</v>
      </c>
      <c r="G1746" t="str">
        <f t="shared" si="55"/>
        <v>UPDATE WipDetails SET ForecastData = 0 WHERE WipMaster_Id IN (SELECT id FROM WipMasters WHERE issuedmonth = 'January' AND IssuedYear = 2026) AND CommitmentPeriod = 3 AND CASIN = 'B09TPMH5QD';</v>
      </c>
    </row>
    <row r="1747" spans="1:7" ht="15.75" x14ac:dyDescent="0.25">
      <c r="A1747" s="5" t="s">
        <v>628</v>
      </c>
      <c r="B1747" s="5">
        <v>0</v>
      </c>
      <c r="C1747" s="5">
        <v>3</v>
      </c>
      <c r="D1747" s="6">
        <v>46107.333333333336</v>
      </c>
      <c r="E1747" s="15">
        <f t="shared" si="54"/>
        <v>0</v>
      </c>
      <c r="F1747" s="10">
        <v>0</v>
      </c>
      <c r="G1747" t="str">
        <f t="shared" si="55"/>
        <v>UPDATE WipDetails SET ForecastData = 0 WHERE WipMaster_Id IN (SELECT id FROM WipMasters WHERE issuedmonth = 'January' AND IssuedYear = 2026) AND CommitmentPeriod = 3 AND CASIN = 'B09TPMHWYN';</v>
      </c>
    </row>
    <row r="1748" spans="1:7" ht="15.75" x14ac:dyDescent="0.25">
      <c r="A1748" s="5" t="s">
        <v>720</v>
      </c>
      <c r="B1748" s="5">
        <v>0</v>
      </c>
      <c r="C1748" s="5">
        <v>3</v>
      </c>
      <c r="D1748" s="6">
        <v>46107.333333333336</v>
      </c>
      <c r="E1748" s="15">
        <f t="shared" si="54"/>
        <v>0</v>
      </c>
      <c r="F1748" s="10">
        <v>0</v>
      </c>
      <c r="G1748" t="str">
        <f t="shared" si="55"/>
        <v>UPDATE WipDetails SET ForecastData = 0 WHERE WipMaster_Id IN (SELECT id FROM WipMasters WHERE issuedmonth = 'January' AND IssuedYear = 2026) AND CommitmentPeriod = 3 AND CASIN = 'B09TPMHX5J';</v>
      </c>
    </row>
    <row r="1749" spans="1:7" ht="15.75" x14ac:dyDescent="0.25">
      <c r="A1749" s="5" t="s">
        <v>1135</v>
      </c>
      <c r="B1749" s="5">
        <v>270</v>
      </c>
      <c r="C1749" s="5">
        <v>3</v>
      </c>
      <c r="D1749" s="6">
        <v>46107.333333333336</v>
      </c>
      <c r="E1749" s="15">
        <f t="shared" si="54"/>
        <v>359</v>
      </c>
      <c r="F1749" s="10">
        <v>359.1</v>
      </c>
      <c r="G1749" t="str">
        <f t="shared" si="55"/>
        <v>UPDATE WipDetails SET ForecastData = 359 WHERE WipMaster_Id IN (SELECT id FROM WipMasters WHERE issuedmonth = 'January' AND IssuedYear = 2026) AND CommitmentPeriod = 3 AND CASIN = 'B09TPMHX8L';</v>
      </c>
    </row>
    <row r="1750" spans="1:7" ht="15.75" x14ac:dyDescent="0.25">
      <c r="A1750" s="5" t="s">
        <v>571</v>
      </c>
      <c r="B1750" s="5">
        <v>0</v>
      </c>
      <c r="C1750" s="5">
        <v>3</v>
      </c>
      <c r="D1750" s="6">
        <v>46107.333333333336</v>
      </c>
      <c r="E1750" s="15">
        <f t="shared" si="54"/>
        <v>0</v>
      </c>
      <c r="F1750" s="10">
        <v>0</v>
      </c>
      <c r="G1750" t="str">
        <f t="shared" si="55"/>
        <v>UPDATE WipDetails SET ForecastData = 0 WHERE WipMaster_Id IN (SELECT id FROM WipMasters WHERE issuedmonth = 'January' AND IssuedYear = 2026) AND CommitmentPeriod = 3 AND CASIN = 'B09TPMJX1Y';</v>
      </c>
    </row>
    <row r="1751" spans="1:7" ht="15.75" x14ac:dyDescent="0.25">
      <c r="A1751" s="5" t="s">
        <v>620</v>
      </c>
      <c r="B1751" s="5">
        <v>0</v>
      </c>
      <c r="C1751" s="5">
        <v>3</v>
      </c>
      <c r="D1751" s="6">
        <v>46107.333333333336</v>
      </c>
      <c r="E1751" s="15">
        <f t="shared" si="54"/>
        <v>0</v>
      </c>
      <c r="F1751" s="10">
        <v>0</v>
      </c>
      <c r="G1751" t="str">
        <f t="shared" si="55"/>
        <v>UPDATE WipDetails SET ForecastData = 0 WHERE WipMaster_Id IN (SELECT id FROM WipMasters WHERE issuedmonth = 'January' AND IssuedYear = 2026) AND CommitmentPeriod = 3 AND CASIN = 'B09TPMJX3Q';</v>
      </c>
    </row>
    <row r="1752" spans="1:7" ht="15.75" x14ac:dyDescent="0.25">
      <c r="A1752" s="5" t="s">
        <v>1124</v>
      </c>
      <c r="B1752" s="5">
        <v>0</v>
      </c>
      <c r="C1752" s="5">
        <v>3</v>
      </c>
      <c r="D1752" s="6">
        <v>46107.333333333336</v>
      </c>
      <c r="E1752" s="15">
        <f t="shared" si="54"/>
        <v>0</v>
      </c>
      <c r="F1752" s="10">
        <v>0</v>
      </c>
      <c r="G1752" t="str">
        <f t="shared" si="55"/>
        <v>UPDATE WipDetails SET ForecastData = 0 WHERE WipMaster_Id IN (SELECT id FROM WipMasters WHERE issuedmonth = 'January' AND IssuedYear = 2026) AND CommitmentPeriod = 3 AND CASIN = 'B09TPMK9W8';</v>
      </c>
    </row>
    <row r="1753" spans="1:7" ht="15.75" x14ac:dyDescent="0.25">
      <c r="A1753" s="5" t="s">
        <v>633</v>
      </c>
      <c r="B1753" s="5">
        <v>0</v>
      </c>
      <c r="C1753" s="5">
        <v>3</v>
      </c>
      <c r="D1753" s="6">
        <v>46107.333333333336</v>
      </c>
      <c r="E1753" s="15">
        <f t="shared" si="54"/>
        <v>0</v>
      </c>
      <c r="F1753" s="10">
        <v>0</v>
      </c>
      <c r="G1753" t="str">
        <f t="shared" si="55"/>
        <v>UPDATE WipDetails SET ForecastData = 0 WHERE WipMaster_Id IN (SELECT id FROM WipMasters WHERE issuedmonth = 'January' AND IssuedYear = 2026) AND CommitmentPeriod = 3 AND CASIN = 'B09TPMKB7Y';</v>
      </c>
    </row>
    <row r="1754" spans="1:7" ht="15.75" x14ac:dyDescent="0.25">
      <c r="A1754" s="5" t="s">
        <v>1064</v>
      </c>
      <c r="B1754" s="5">
        <v>0</v>
      </c>
      <c r="C1754" s="5">
        <v>3</v>
      </c>
      <c r="D1754" s="6">
        <v>46107.333333333336</v>
      </c>
      <c r="E1754" s="15">
        <f t="shared" si="54"/>
        <v>0</v>
      </c>
      <c r="F1754" s="10">
        <v>0</v>
      </c>
      <c r="G1754" t="str">
        <f t="shared" si="55"/>
        <v>UPDATE WipDetails SET ForecastData = 0 WHERE WipMaster_Id IN (SELECT id FROM WipMasters WHERE issuedmonth = 'January' AND IssuedYear = 2026) AND CommitmentPeriod = 3 AND CASIN = 'B09TPMKBGZ';</v>
      </c>
    </row>
    <row r="1755" spans="1:7" ht="15.75" x14ac:dyDescent="0.25">
      <c r="A1755" s="5" t="s">
        <v>713</v>
      </c>
      <c r="B1755" s="5">
        <v>0</v>
      </c>
      <c r="C1755" s="5">
        <v>3</v>
      </c>
      <c r="D1755" s="6">
        <v>46107.333333333336</v>
      </c>
      <c r="E1755" s="15">
        <f t="shared" si="54"/>
        <v>0</v>
      </c>
      <c r="F1755" s="10">
        <v>0</v>
      </c>
      <c r="G1755" t="str">
        <f t="shared" si="55"/>
        <v>UPDATE WipDetails SET ForecastData = 0 WHERE WipMaster_Id IN (SELECT id FROM WipMasters WHERE issuedmonth = 'January' AND IssuedYear = 2026) AND CommitmentPeriod = 3 AND CASIN = 'B09TPMKBKL';</v>
      </c>
    </row>
    <row r="1756" spans="1:7" ht="15.75" x14ac:dyDescent="0.25">
      <c r="A1756" s="5" t="s">
        <v>1099</v>
      </c>
      <c r="B1756" s="5">
        <v>0</v>
      </c>
      <c r="C1756" s="5">
        <v>3</v>
      </c>
      <c r="D1756" s="6">
        <v>46107.333333333336</v>
      </c>
      <c r="E1756" s="15">
        <f t="shared" si="54"/>
        <v>0</v>
      </c>
      <c r="F1756" s="10">
        <v>0</v>
      </c>
      <c r="G1756" t="str">
        <f t="shared" si="55"/>
        <v>UPDATE WipDetails SET ForecastData = 0 WHERE WipMaster_Id IN (SELECT id FROM WipMasters WHERE issuedmonth = 'January' AND IssuedYear = 2026) AND CommitmentPeriod = 3 AND CASIN = 'B09TPMKLNK';</v>
      </c>
    </row>
    <row r="1757" spans="1:7" ht="15.75" x14ac:dyDescent="0.25">
      <c r="A1757" s="5" t="s">
        <v>1121</v>
      </c>
      <c r="B1757" s="5">
        <v>0</v>
      </c>
      <c r="C1757" s="5">
        <v>3</v>
      </c>
      <c r="D1757" s="6">
        <v>46107.333333333336</v>
      </c>
      <c r="E1757" s="15">
        <f t="shared" si="54"/>
        <v>0</v>
      </c>
      <c r="F1757" s="10">
        <v>0</v>
      </c>
      <c r="G1757" t="str">
        <f t="shared" si="55"/>
        <v>UPDATE WipDetails SET ForecastData = 0 WHERE WipMaster_Id IN (SELECT id FROM WipMasters WHERE issuedmonth = 'January' AND IssuedYear = 2026) AND CommitmentPeriod = 3 AND CASIN = 'B09TPMKLQD';</v>
      </c>
    </row>
    <row r="1758" spans="1:7" ht="15.75" x14ac:dyDescent="0.25">
      <c r="A1758" s="5" t="s">
        <v>557</v>
      </c>
      <c r="B1758" s="5">
        <v>0</v>
      </c>
      <c r="C1758" s="5">
        <v>3</v>
      </c>
      <c r="D1758" s="6">
        <v>46107.333333333336</v>
      </c>
      <c r="E1758" s="15">
        <f t="shared" si="54"/>
        <v>0</v>
      </c>
      <c r="F1758" s="10">
        <v>0</v>
      </c>
      <c r="G1758" t="str">
        <f t="shared" si="55"/>
        <v>UPDATE WipDetails SET ForecastData = 0 WHERE WipMaster_Id IN (SELECT id FROM WipMasters WHERE issuedmonth = 'January' AND IssuedYear = 2026) AND CommitmentPeriod = 3 AND CASIN = 'B09TPML11Q';</v>
      </c>
    </row>
    <row r="1759" spans="1:7" ht="15.75" x14ac:dyDescent="0.25">
      <c r="A1759" s="5" t="s">
        <v>1074</v>
      </c>
      <c r="B1759" s="5">
        <v>0</v>
      </c>
      <c r="C1759" s="5">
        <v>3</v>
      </c>
      <c r="D1759" s="6">
        <v>46107.333333333336</v>
      </c>
      <c r="E1759" s="15">
        <f t="shared" si="54"/>
        <v>0</v>
      </c>
      <c r="F1759" s="10">
        <v>0</v>
      </c>
      <c r="G1759" t="str">
        <f t="shared" si="55"/>
        <v>UPDATE WipDetails SET ForecastData = 0 WHERE WipMaster_Id IN (SELECT id FROM WipMasters WHERE issuedmonth = 'January' AND IssuedYear = 2026) AND CommitmentPeriod = 3 AND CASIN = 'B09TPML15S';</v>
      </c>
    </row>
    <row r="1760" spans="1:7" ht="15.75" x14ac:dyDescent="0.25">
      <c r="A1760" s="5" t="s">
        <v>600</v>
      </c>
      <c r="B1760" s="5">
        <v>0</v>
      </c>
      <c r="C1760" s="5">
        <v>3</v>
      </c>
      <c r="D1760" s="6">
        <v>46107.333333333336</v>
      </c>
      <c r="E1760" s="15">
        <f t="shared" si="54"/>
        <v>0</v>
      </c>
      <c r="F1760" s="10">
        <v>0</v>
      </c>
      <c r="G1760" t="str">
        <f t="shared" si="55"/>
        <v>UPDATE WipDetails SET ForecastData = 0 WHERE WipMaster_Id IN (SELECT id FROM WipMasters WHERE issuedmonth = 'January' AND IssuedYear = 2026) AND CommitmentPeriod = 3 AND CASIN = 'B09TPML1G1';</v>
      </c>
    </row>
    <row r="1761" spans="1:7" ht="15.75" x14ac:dyDescent="0.25">
      <c r="A1761" s="5" t="s">
        <v>654</v>
      </c>
      <c r="B1761" s="5">
        <v>0</v>
      </c>
      <c r="C1761" s="5">
        <v>3</v>
      </c>
      <c r="D1761" s="6">
        <v>46107.333333333336</v>
      </c>
      <c r="E1761" s="15">
        <f t="shared" si="54"/>
        <v>0</v>
      </c>
      <c r="F1761" s="10">
        <v>0</v>
      </c>
      <c r="G1761" t="str">
        <f t="shared" si="55"/>
        <v>UPDATE WipDetails SET ForecastData = 0 WHERE WipMaster_Id IN (SELECT id FROM WipMasters WHERE issuedmonth = 'January' AND IssuedYear = 2026) AND CommitmentPeriod = 3 AND CASIN = 'B09TPML1S9';</v>
      </c>
    </row>
    <row r="1762" spans="1:7" ht="15.75" x14ac:dyDescent="0.25">
      <c r="A1762" s="5" t="s">
        <v>551</v>
      </c>
      <c r="B1762" s="5">
        <v>0</v>
      </c>
      <c r="C1762" s="5">
        <v>3</v>
      </c>
      <c r="D1762" s="6">
        <v>46107.333333333336</v>
      </c>
      <c r="E1762" s="15">
        <f t="shared" si="54"/>
        <v>0</v>
      </c>
      <c r="F1762" s="10">
        <v>0</v>
      </c>
      <c r="G1762" t="str">
        <f t="shared" si="55"/>
        <v>UPDATE WipDetails SET ForecastData = 0 WHERE WipMaster_Id IN (SELECT id FROM WipMasters WHERE issuedmonth = 'January' AND IssuedYear = 2026) AND CommitmentPeriod = 3 AND CASIN = 'B09TPML6BW';</v>
      </c>
    </row>
    <row r="1763" spans="1:7" ht="15.75" x14ac:dyDescent="0.25">
      <c r="A1763" s="5" t="s">
        <v>751</v>
      </c>
      <c r="B1763" s="5">
        <v>0</v>
      </c>
      <c r="C1763" s="5">
        <v>3</v>
      </c>
      <c r="D1763" s="6">
        <v>46107.333333333336</v>
      </c>
      <c r="E1763" s="15">
        <f t="shared" si="54"/>
        <v>0</v>
      </c>
      <c r="F1763" s="10">
        <v>0</v>
      </c>
      <c r="G1763" t="str">
        <f t="shared" si="55"/>
        <v>UPDATE WipDetails SET ForecastData = 0 WHERE WipMaster_Id IN (SELECT id FROM WipMasters WHERE issuedmonth = 'January' AND IssuedYear = 2026) AND CommitmentPeriod = 3 AND CASIN = 'B09TPML6PF';</v>
      </c>
    </row>
    <row r="1764" spans="1:7" ht="15.75" x14ac:dyDescent="0.25">
      <c r="A1764" s="5" t="s">
        <v>1107</v>
      </c>
      <c r="B1764" s="5">
        <v>0</v>
      </c>
      <c r="C1764" s="5">
        <v>3</v>
      </c>
      <c r="D1764" s="6">
        <v>46107.333333333336</v>
      </c>
      <c r="E1764" s="15">
        <f t="shared" si="54"/>
        <v>0</v>
      </c>
      <c r="F1764" s="10">
        <v>0</v>
      </c>
      <c r="G1764" t="str">
        <f t="shared" si="55"/>
        <v>UPDATE WipDetails SET ForecastData = 0 WHERE WipMaster_Id IN (SELECT id FROM WipMasters WHERE issuedmonth = 'January' AND IssuedYear = 2026) AND CommitmentPeriod = 3 AND CASIN = 'B09TPMMBRJ';</v>
      </c>
    </row>
    <row r="1765" spans="1:7" ht="15.75" x14ac:dyDescent="0.25">
      <c r="A1765" s="5" t="s">
        <v>1103</v>
      </c>
      <c r="B1765" s="5">
        <v>0</v>
      </c>
      <c r="C1765" s="5">
        <v>3</v>
      </c>
      <c r="D1765" s="6">
        <v>46107.333333333336</v>
      </c>
      <c r="E1765" s="15">
        <f t="shared" si="54"/>
        <v>0</v>
      </c>
      <c r="F1765" s="10">
        <v>0</v>
      </c>
      <c r="G1765" t="str">
        <f t="shared" si="55"/>
        <v>UPDATE WipDetails SET ForecastData = 0 WHERE WipMaster_Id IN (SELECT id FROM WipMasters WHERE issuedmonth = 'January' AND IssuedYear = 2026) AND CommitmentPeriod = 3 AND CASIN = 'B09TPMN9S3';</v>
      </c>
    </row>
    <row r="1766" spans="1:7" ht="15.75" x14ac:dyDescent="0.25">
      <c r="A1766" s="5" t="s">
        <v>556</v>
      </c>
      <c r="B1766" s="5">
        <v>0</v>
      </c>
      <c r="C1766" s="5">
        <v>3</v>
      </c>
      <c r="D1766" s="6">
        <v>46107.333333333336</v>
      </c>
      <c r="E1766" s="15">
        <f t="shared" si="54"/>
        <v>0</v>
      </c>
      <c r="F1766" s="10">
        <v>0</v>
      </c>
      <c r="G1766" t="str">
        <f t="shared" si="55"/>
        <v>UPDATE WipDetails SET ForecastData = 0 WHERE WipMaster_Id IN (SELECT id FROM WipMasters WHERE issuedmonth = 'January' AND IssuedYear = 2026) AND CommitmentPeriod = 3 AND CASIN = 'B09TPMNLSM';</v>
      </c>
    </row>
    <row r="1767" spans="1:7" ht="15.75" x14ac:dyDescent="0.25">
      <c r="A1767" s="5" t="s">
        <v>4634</v>
      </c>
      <c r="B1767" s="5">
        <v>0</v>
      </c>
      <c r="C1767" s="5">
        <v>3</v>
      </c>
      <c r="D1767" s="6">
        <v>46107.291666666664</v>
      </c>
      <c r="E1767" s="15">
        <f t="shared" si="54"/>
        <v>0</v>
      </c>
      <c r="F1767" s="10">
        <v>0</v>
      </c>
      <c r="G1767" t="str">
        <f t="shared" si="55"/>
        <v>UPDATE WipDetails SET ForecastData = 0 WHERE WipMaster_Id IN (SELECT id FROM WipMasters WHERE issuedmonth = 'January' AND IssuedYear = 2026) AND CommitmentPeriod = 3 AND CASIN = 'B09TPMNM8Y';</v>
      </c>
    </row>
    <row r="1768" spans="1:7" ht="15.75" x14ac:dyDescent="0.25">
      <c r="A1768" s="5" t="s">
        <v>674</v>
      </c>
      <c r="B1768" s="5">
        <v>0</v>
      </c>
      <c r="C1768" s="5">
        <v>3</v>
      </c>
      <c r="D1768" s="6">
        <v>46107.333333333336</v>
      </c>
      <c r="E1768" s="15">
        <f t="shared" si="54"/>
        <v>0</v>
      </c>
      <c r="F1768" s="10">
        <v>0</v>
      </c>
      <c r="G1768" t="str">
        <f t="shared" si="55"/>
        <v>UPDATE WipDetails SET ForecastData = 0 WHERE WipMaster_Id IN (SELECT id FROM WipMasters WHERE issuedmonth = 'January' AND IssuedYear = 2026) AND CommitmentPeriod = 3 AND CASIN = 'B09TPMP31K';</v>
      </c>
    </row>
    <row r="1769" spans="1:7" ht="15.75" x14ac:dyDescent="0.25">
      <c r="A1769" s="5" t="s">
        <v>1080</v>
      </c>
      <c r="B1769" s="5">
        <v>0</v>
      </c>
      <c r="C1769" s="5">
        <v>3</v>
      </c>
      <c r="D1769" s="6">
        <v>46107.333333333336</v>
      </c>
      <c r="E1769" s="15">
        <f t="shared" si="54"/>
        <v>0</v>
      </c>
      <c r="F1769" s="10">
        <v>0</v>
      </c>
      <c r="G1769" t="str">
        <f t="shared" si="55"/>
        <v>UPDATE WipDetails SET ForecastData = 0 WHERE WipMaster_Id IN (SELECT id FROM WipMasters WHERE issuedmonth = 'January' AND IssuedYear = 2026) AND CommitmentPeriod = 3 AND CASIN = 'B09TPMP31L';</v>
      </c>
    </row>
    <row r="1770" spans="1:7" ht="15.75" x14ac:dyDescent="0.25">
      <c r="A1770" s="5" t="s">
        <v>1076</v>
      </c>
      <c r="B1770" s="5">
        <v>0</v>
      </c>
      <c r="C1770" s="5">
        <v>3</v>
      </c>
      <c r="D1770" s="6">
        <v>46107.333333333336</v>
      </c>
      <c r="E1770" s="15">
        <f t="shared" si="54"/>
        <v>0</v>
      </c>
      <c r="F1770" s="10">
        <v>0</v>
      </c>
      <c r="G1770" t="str">
        <f t="shared" si="55"/>
        <v>UPDATE WipDetails SET ForecastData = 0 WHERE WipMaster_Id IN (SELECT id FROM WipMasters WHERE issuedmonth = 'January' AND IssuedYear = 2026) AND CommitmentPeriod = 3 AND CASIN = 'B09TPMP38W';</v>
      </c>
    </row>
    <row r="1771" spans="1:7" ht="15.75" x14ac:dyDescent="0.25">
      <c r="A1771" s="5" t="s">
        <v>1115</v>
      </c>
      <c r="B1771" s="5">
        <v>450</v>
      </c>
      <c r="C1771" s="5">
        <v>3</v>
      </c>
      <c r="D1771" s="6">
        <v>46107.333333333336</v>
      </c>
      <c r="E1771" s="15">
        <f t="shared" si="54"/>
        <v>599</v>
      </c>
      <c r="F1771" s="10">
        <v>598.5</v>
      </c>
      <c r="G1771" t="str">
        <f t="shared" si="55"/>
        <v>UPDATE WipDetails SET ForecastData = 599 WHERE WipMaster_Id IN (SELECT id FROM WipMasters WHERE issuedmonth = 'January' AND IssuedYear = 2026) AND CommitmentPeriod = 3 AND CASIN = 'B09TPMR1ZZ';</v>
      </c>
    </row>
    <row r="1772" spans="1:7" ht="15.75" x14ac:dyDescent="0.25">
      <c r="A1772" s="5" t="s">
        <v>885</v>
      </c>
      <c r="B1772" s="5">
        <v>0</v>
      </c>
      <c r="C1772" s="5">
        <v>3</v>
      </c>
      <c r="D1772" s="6">
        <v>46107.333333333336</v>
      </c>
      <c r="E1772" s="15">
        <f t="shared" si="54"/>
        <v>0</v>
      </c>
      <c r="F1772" s="10">
        <v>0</v>
      </c>
      <c r="G1772" t="str">
        <f t="shared" si="55"/>
        <v>UPDATE WipDetails SET ForecastData = 0 WHERE WipMaster_Id IN (SELECT id FROM WipMasters WHERE issuedmonth = 'January' AND IssuedYear = 2026) AND CommitmentPeriod = 3 AND CASIN = 'B09TPMR25T';</v>
      </c>
    </row>
    <row r="1773" spans="1:7" ht="15.75" x14ac:dyDescent="0.25">
      <c r="A1773" s="5" t="s">
        <v>519</v>
      </c>
      <c r="B1773" s="5">
        <v>0</v>
      </c>
      <c r="C1773" s="5">
        <v>3</v>
      </c>
      <c r="D1773" s="6">
        <v>46107.333333333336</v>
      </c>
      <c r="E1773" s="15">
        <f t="shared" si="54"/>
        <v>0</v>
      </c>
      <c r="F1773" s="10">
        <v>0</v>
      </c>
      <c r="G1773" t="str">
        <f t="shared" si="55"/>
        <v>UPDATE WipDetails SET ForecastData = 0 WHERE WipMaster_Id IN (SELECT id FROM WipMasters WHERE issuedmonth = 'January' AND IssuedYear = 2026) AND CommitmentPeriod = 3 AND CASIN = 'B09TPMR271';</v>
      </c>
    </row>
    <row r="1774" spans="1:7" ht="15.75" x14ac:dyDescent="0.25">
      <c r="A1774" s="5" t="s">
        <v>704</v>
      </c>
      <c r="B1774" s="5">
        <v>0</v>
      </c>
      <c r="C1774" s="5">
        <v>3</v>
      </c>
      <c r="D1774" s="6">
        <v>46107.333333333336</v>
      </c>
      <c r="E1774" s="15">
        <f t="shared" si="54"/>
        <v>0</v>
      </c>
      <c r="F1774" s="10">
        <v>0</v>
      </c>
      <c r="G1774" t="str">
        <f t="shared" si="55"/>
        <v>UPDATE WipDetails SET ForecastData = 0 WHERE WipMaster_Id IN (SELECT id FROM WipMasters WHERE issuedmonth = 'January' AND IssuedYear = 2026) AND CommitmentPeriod = 3 AND CASIN = 'B09TPMRQNN';</v>
      </c>
    </row>
    <row r="1775" spans="1:7" ht="15.75" x14ac:dyDescent="0.25">
      <c r="A1775" s="5" t="s">
        <v>662</v>
      </c>
      <c r="B1775" s="5">
        <v>390</v>
      </c>
      <c r="C1775" s="5">
        <v>3</v>
      </c>
      <c r="D1775" s="6">
        <v>46107.333333333336</v>
      </c>
      <c r="E1775" s="15">
        <f t="shared" si="54"/>
        <v>519</v>
      </c>
      <c r="F1775" s="10">
        <v>518.70000000000005</v>
      </c>
      <c r="G1775" t="str">
        <f t="shared" si="55"/>
        <v>UPDATE WipDetails SET ForecastData = 519 WHERE WipMaster_Id IN (SELECT id FROM WipMasters WHERE issuedmonth = 'January' AND IssuedYear = 2026) AND CommitmentPeriod = 3 AND CASIN = 'B09TPMRR18';</v>
      </c>
    </row>
    <row r="1776" spans="1:7" ht="15.75" x14ac:dyDescent="0.25">
      <c r="A1776" s="5" t="s">
        <v>588</v>
      </c>
      <c r="B1776" s="5">
        <v>0</v>
      </c>
      <c r="C1776" s="5">
        <v>3</v>
      </c>
      <c r="D1776" s="6">
        <v>46107.333333333336</v>
      </c>
      <c r="E1776" s="15">
        <f t="shared" si="54"/>
        <v>0</v>
      </c>
      <c r="F1776" s="10">
        <v>0</v>
      </c>
      <c r="G1776" t="str">
        <f t="shared" si="55"/>
        <v>UPDATE WipDetails SET ForecastData = 0 WHERE WipMaster_Id IN (SELECT id FROM WipMasters WHERE issuedmonth = 'January' AND IssuedYear = 2026) AND CommitmentPeriod = 3 AND CASIN = 'B09TPMRXGD';</v>
      </c>
    </row>
    <row r="1777" spans="1:7" ht="15.75" x14ac:dyDescent="0.25">
      <c r="A1777" s="5" t="s">
        <v>877</v>
      </c>
      <c r="B1777" s="5">
        <v>240</v>
      </c>
      <c r="C1777" s="5">
        <v>3</v>
      </c>
      <c r="D1777" s="6">
        <v>46107.333333333336</v>
      </c>
      <c r="E1777" s="15">
        <f t="shared" si="54"/>
        <v>319</v>
      </c>
      <c r="F1777" s="10">
        <v>319.2</v>
      </c>
      <c r="G1777" t="str">
        <f t="shared" si="55"/>
        <v>UPDATE WipDetails SET ForecastData = 319 WHERE WipMaster_Id IN (SELECT id FROM WipMasters WHERE issuedmonth = 'January' AND IssuedYear = 2026) AND CommitmentPeriod = 3 AND CASIN = 'B09TPMRYYM';</v>
      </c>
    </row>
    <row r="1778" spans="1:7" ht="15.75" x14ac:dyDescent="0.25">
      <c r="A1778" s="5" t="s">
        <v>573</v>
      </c>
      <c r="B1778" s="5">
        <v>0</v>
      </c>
      <c r="C1778" s="5">
        <v>3</v>
      </c>
      <c r="D1778" s="6">
        <v>46107.333333333336</v>
      </c>
      <c r="E1778" s="15">
        <f t="shared" si="54"/>
        <v>0</v>
      </c>
      <c r="F1778" s="10">
        <v>0</v>
      </c>
      <c r="G1778" t="str">
        <f t="shared" si="55"/>
        <v>UPDATE WipDetails SET ForecastData = 0 WHERE WipMaster_Id IN (SELECT id FROM WipMasters WHERE issuedmonth = 'January' AND IssuedYear = 2026) AND CommitmentPeriod = 3 AND CASIN = 'B09TPMTH7V';</v>
      </c>
    </row>
    <row r="1779" spans="1:7" ht="15.75" x14ac:dyDescent="0.25">
      <c r="A1779" s="5" t="s">
        <v>876</v>
      </c>
      <c r="B1779" s="5">
        <v>60</v>
      </c>
      <c r="C1779" s="5">
        <v>3</v>
      </c>
      <c r="D1779" s="6">
        <v>46107.333333333336</v>
      </c>
      <c r="E1779" s="15">
        <f t="shared" si="54"/>
        <v>80</v>
      </c>
      <c r="F1779" s="10">
        <v>79.8</v>
      </c>
      <c r="G1779" t="str">
        <f t="shared" si="55"/>
        <v>UPDATE WipDetails SET ForecastData = 80 WHERE WipMaster_Id IN (SELECT id FROM WipMasters WHERE issuedmonth = 'January' AND IssuedYear = 2026) AND CommitmentPeriod = 3 AND CASIN = 'B09TPMTHBR';</v>
      </c>
    </row>
    <row r="1780" spans="1:7" ht="15.75" x14ac:dyDescent="0.25">
      <c r="A1780" s="5" t="s">
        <v>705</v>
      </c>
      <c r="B1780" s="5">
        <v>0</v>
      </c>
      <c r="C1780" s="5">
        <v>3</v>
      </c>
      <c r="D1780" s="6">
        <v>46107.333333333336</v>
      </c>
      <c r="E1780" s="15">
        <f t="shared" si="54"/>
        <v>0</v>
      </c>
      <c r="F1780" s="10">
        <v>0</v>
      </c>
      <c r="G1780" t="str">
        <f t="shared" si="55"/>
        <v>UPDATE WipDetails SET ForecastData = 0 WHERE WipMaster_Id IN (SELECT id FROM WipMasters WHERE issuedmonth = 'January' AND IssuedYear = 2026) AND CommitmentPeriod = 3 AND CASIN = 'B09TPMTJXT';</v>
      </c>
    </row>
    <row r="1781" spans="1:7" ht="15.75" x14ac:dyDescent="0.25">
      <c r="A1781" s="5" t="s">
        <v>510</v>
      </c>
      <c r="B1781" s="5">
        <v>420</v>
      </c>
      <c r="C1781" s="5">
        <v>3</v>
      </c>
      <c r="D1781" s="6">
        <v>46107.333333333336</v>
      </c>
      <c r="E1781" s="15">
        <f t="shared" si="54"/>
        <v>559</v>
      </c>
      <c r="F1781" s="10">
        <v>558.6</v>
      </c>
      <c r="G1781" t="str">
        <f t="shared" si="55"/>
        <v>UPDATE WipDetails SET ForecastData = 559 WHERE WipMaster_Id IN (SELECT id FROM WipMasters WHERE issuedmonth = 'January' AND IssuedYear = 2026) AND CommitmentPeriod = 3 AND CASIN = 'B09TPMV7W4';</v>
      </c>
    </row>
    <row r="1782" spans="1:7" ht="15.75" x14ac:dyDescent="0.25">
      <c r="A1782" s="5" t="s">
        <v>655</v>
      </c>
      <c r="B1782" s="5">
        <v>0</v>
      </c>
      <c r="C1782" s="5">
        <v>3</v>
      </c>
      <c r="D1782" s="6">
        <v>46107.333333333336</v>
      </c>
      <c r="E1782" s="15">
        <f t="shared" si="54"/>
        <v>0</v>
      </c>
      <c r="F1782" s="10">
        <v>0</v>
      </c>
      <c r="G1782" t="str">
        <f t="shared" si="55"/>
        <v>UPDATE WipDetails SET ForecastData = 0 WHERE WipMaster_Id IN (SELECT id FROM WipMasters WHERE issuedmonth = 'January' AND IssuedYear = 2026) AND CommitmentPeriod = 3 AND CASIN = 'B09TPMVP7G';</v>
      </c>
    </row>
    <row r="1783" spans="1:7" ht="15.75" x14ac:dyDescent="0.25">
      <c r="A1783" s="5" t="s">
        <v>833</v>
      </c>
      <c r="B1783" s="5">
        <v>0</v>
      </c>
      <c r="C1783" s="5">
        <v>3</v>
      </c>
      <c r="D1783" s="6">
        <v>46107.333333333336</v>
      </c>
      <c r="E1783" s="15">
        <f t="shared" si="54"/>
        <v>0</v>
      </c>
      <c r="F1783" s="10">
        <v>0</v>
      </c>
      <c r="G1783" t="str">
        <f t="shared" si="55"/>
        <v>UPDATE WipDetails SET ForecastData = 0 WHERE WipMaster_Id IN (SELECT id FROM WipMasters WHERE issuedmonth = 'January' AND IssuedYear = 2026) AND CommitmentPeriod = 3 AND CASIN = 'B09TPMVQCL';</v>
      </c>
    </row>
    <row r="1784" spans="1:7" ht="15.75" x14ac:dyDescent="0.25">
      <c r="A1784" s="5" t="s">
        <v>601</v>
      </c>
      <c r="B1784" s="5">
        <v>0</v>
      </c>
      <c r="C1784" s="5">
        <v>3</v>
      </c>
      <c r="D1784" s="6">
        <v>46107.333333333336</v>
      </c>
      <c r="E1784" s="15">
        <f t="shared" si="54"/>
        <v>0</v>
      </c>
      <c r="F1784" s="10">
        <v>0</v>
      </c>
      <c r="G1784" t="str">
        <f t="shared" si="55"/>
        <v>UPDATE WipDetails SET ForecastData = 0 WHERE WipMaster_Id IN (SELECT id FROM WipMasters WHERE issuedmonth = 'January' AND IssuedYear = 2026) AND CommitmentPeriod = 3 AND CASIN = 'B09TPMVXBL';</v>
      </c>
    </row>
    <row r="1785" spans="1:7" ht="15.75" x14ac:dyDescent="0.25">
      <c r="A1785" s="5" t="s">
        <v>503</v>
      </c>
      <c r="B1785" s="5">
        <v>90</v>
      </c>
      <c r="C1785" s="5">
        <v>3</v>
      </c>
      <c r="D1785" s="6">
        <v>46107.333333333336</v>
      </c>
      <c r="E1785" s="15">
        <f t="shared" si="54"/>
        <v>120</v>
      </c>
      <c r="F1785" s="10">
        <v>119.7</v>
      </c>
      <c r="G1785" t="str">
        <f t="shared" si="55"/>
        <v>UPDATE WipDetails SET ForecastData = 120 WHERE WipMaster_Id IN (SELECT id FROM WipMasters WHERE issuedmonth = 'January' AND IssuedYear = 2026) AND CommitmentPeriod = 3 AND CASIN = 'B09TPMVXHD';</v>
      </c>
    </row>
    <row r="1786" spans="1:7" ht="15.75" x14ac:dyDescent="0.25">
      <c r="A1786" s="5" t="s">
        <v>678</v>
      </c>
      <c r="B1786" s="5">
        <v>0</v>
      </c>
      <c r="C1786" s="5">
        <v>3</v>
      </c>
      <c r="D1786" s="6">
        <v>46107.333333333336</v>
      </c>
      <c r="E1786" s="15">
        <f t="shared" si="54"/>
        <v>0</v>
      </c>
      <c r="F1786" s="10">
        <v>0</v>
      </c>
      <c r="G1786" t="str">
        <f t="shared" si="55"/>
        <v>UPDATE WipDetails SET ForecastData = 0 WHERE WipMaster_Id IN (SELECT id FROM WipMasters WHERE issuedmonth = 'January' AND IssuedYear = 2026) AND CommitmentPeriod = 3 AND CASIN = 'B09TPMVXNS';</v>
      </c>
    </row>
    <row r="1787" spans="1:7" ht="15.75" x14ac:dyDescent="0.25">
      <c r="A1787" s="5" t="s">
        <v>730</v>
      </c>
      <c r="B1787" s="5">
        <v>0</v>
      </c>
      <c r="C1787" s="5">
        <v>3</v>
      </c>
      <c r="D1787" s="6">
        <v>46107.333333333336</v>
      </c>
      <c r="E1787" s="15">
        <f t="shared" si="54"/>
        <v>0</v>
      </c>
      <c r="F1787" s="10">
        <v>0</v>
      </c>
      <c r="G1787" t="str">
        <f t="shared" si="55"/>
        <v>UPDATE WipDetails SET ForecastData = 0 WHERE WipMaster_Id IN (SELECT id FROM WipMasters WHERE issuedmonth = 'January' AND IssuedYear = 2026) AND CommitmentPeriod = 3 AND CASIN = 'B09TPMVXY8';</v>
      </c>
    </row>
    <row r="1788" spans="1:7" ht="15.75" x14ac:dyDescent="0.25">
      <c r="A1788" s="5" t="s">
        <v>707</v>
      </c>
      <c r="B1788" s="5">
        <v>0</v>
      </c>
      <c r="C1788" s="5">
        <v>3</v>
      </c>
      <c r="D1788" s="6">
        <v>46107.333333333336</v>
      </c>
      <c r="E1788" s="15">
        <f t="shared" si="54"/>
        <v>0</v>
      </c>
      <c r="F1788" s="10">
        <v>0</v>
      </c>
      <c r="G1788" t="str">
        <f t="shared" si="55"/>
        <v>UPDATE WipDetails SET ForecastData = 0 WHERE WipMaster_Id IN (SELECT id FROM WipMasters WHERE issuedmonth = 'January' AND IssuedYear = 2026) AND CommitmentPeriod = 3 AND CASIN = 'B09TPMVY2N';</v>
      </c>
    </row>
    <row r="1789" spans="1:7" ht="15.75" x14ac:dyDescent="0.25">
      <c r="A1789" s="5" t="s">
        <v>1072</v>
      </c>
      <c r="B1789" s="5">
        <v>0</v>
      </c>
      <c r="C1789" s="5">
        <v>3</v>
      </c>
      <c r="D1789" s="6">
        <v>46107.333333333336</v>
      </c>
      <c r="E1789" s="15">
        <f t="shared" si="54"/>
        <v>0</v>
      </c>
      <c r="F1789" s="10">
        <v>0</v>
      </c>
      <c r="G1789" t="str">
        <f t="shared" si="55"/>
        <v>UPDATE WipDetails SET ForecastData = 0 WHERE WipMaster_Id IN (SELECT id FROM WipMasters WHERE issuedmonth = 'January' AND IssuedYear = 2026) AND CommitmentPeriod = 3 AND CASIN = 'B09TPMVY8P';</v>
      </c>
    </row>
    <row r="1790" spans="1:7" ht="15.75" x14ac:dyDescent="0.25">
      <c r="A1790" s="5" t="s">
        <v>609</v>
      </c>
      <c r="B1790" s="5">
        <v>0</v>
      </c>
      <c r="C1790" s="5">
        <v>3</v>
      </c>
      <c r="D1790" s="6">
        <v>46107.333333333336</v>
      </c>
      <c r="E1790" s="15">
        <f t="shared" si="54"/>
        <v>0</v>
      </c>
      <c r="F1790" s="10">
        <v>0</v>
      </c>
      <c r="G1790" t="str">
        <f t="shared" si="55"/>
        <v>UPDATE WipDetails SET ForecastData = 0 WHERE WipMaster_Id IN (SELECT id FROM WipMasters WHERE issuedmonth = 'January' AND IssuedYear = 2026) AND CommitmentPeriod = 3 AND CASIN = 'B09TPMX1PQ';</v>
      </c>
    </row>
    <row r="1791" spans="1:7" ht="15.75" x14ac:dyDescent="0.25">
      <c r="A1791" s="5" t="s">
        <v>733</v>
      </c>
      <c r="B1791" s="5">
        <v>0</v>
      </c>
      <c r="C1791" s="5">
        <v>3</v>
      </c>
      <c r="D1791" s="6">
        <v>46107.333333333336</v>
      </c>
      <c r="E1791" s="15">
        <f t="shared" si="54"/>
        <v>0</v>
      </c>
      <c r="F1791" s="10">
        <v>0</v>
      </c>
      <c r="G1791" t="str">
        <f t="shared" si="55"/>
        <v>UPDATE WipDetails SET ForecastData = 0 WHERE WipMaster_Id IN (SELECT id FROM WipMasters WHERE issuedmonth = 'January' AND IssuedYear = 2026) AND CommitmentPeriod = 3 AND CASIN = 'B09TPMX29W';</v>
      </c>
    </row>
    <row r="1792" spans="1:7" ht="15.75" x14ac:dyDescent="0.25">
      <c r="A1792" s="5" t="s">
        <v>554</v>
      </c>
      <c r="B1792" s="5">
        <v>0</v>
      </c>
      <c r="C1792" s="5">
        <v>3</v>
      </c>
      <c r="D1792" s="6">
        <v>46107.333333333336</v>
      </c>
      <c r="E1792" s="15">
        <f t="shared" si="54"/>
        <v>0</v>
      </c>
      <c r="F1792" s="10">
        <v>0</v>
      </c>
      <c r="G1792" t="str">
        <f t="shared" si="55"/>
        <v>UPDATE WipDetails SET ForecastData = 0 WHERE WipMaster_Id IN (SELECT id FROM WipMasters WHERE issuedmonth = 'January' AND IssuedYear = 2026) AND CommitmentPeriod = 3 AND CASIN = 'B09TPMX35Y';</v>
      </c>
    </row>
    <row r="1793" spans="1:7" ht="15.75" x14ac:dyDescent="0.25">
      <c r="A1793" s="5" t="s">
        <v>656</v>
      </c>
      <c r="B1793" s="5">
        <v>0</v>
      </c>
      <c r="C1793" s="5">
        <v>3</v>
      </c>
      <c r="D1793" s="6">
        <v>46107.333333333336</v>
      </c>
      <c r="E1793" s="15">
        <f t="shared" si="54"/>
        <v>0</v>
      </c>
      <c r="F1793" s="10">
        <v>0</v>
      </c>
      <c r="G1793" t="str">
        <f t="shared" si="55"/>
        <v>UPDATE WipDetails SET ForecastData = 0 WHERE WipMaster_Id IN (SELECT id FROM WipMasters WHERE issuedmonth = 'January' AND IssuedYear = 2026) AND CommitmentPeriod = 3 AND CASIN = 'B09TPMX3F7';</v>
      </c>
    </row>
    <row r="1794" spans="1:7" ht="15.75" x14ac:dyDescent="0.25">
      <c r="A1794" s="5" t="s">
        <v>769</v>
      </c>
      <c r="B1794" s="5">
        <v>0</v>
      </c>
      <c r="C1794" s="5">
        <v>3</v>
      </c>
      <c r="D1794" s="6">
        <v>46107.333333333336</v>
      </c>
      <c r="E1794" s="15">
        <f t="shared" si="54"/>
        <v>0</v>
      </c>
      <c r="F1794" s="10">
        <v>0</v>
      </c>
      <c r="G1794" t="str">
        <f t="shared" si="55"/>
        <v>UPDATE WipDetails SET ForecastData = 0 WHERE WipMaster_Id IN (SELECT id FROM WipMasters WHERE issuedmonth = 'January' AND IssuedYear = 2026) AND CommitmentPeriod = 3 AND CASIN = 'B09TPMX935';</v>
      </c>
    </row>
    <row r="1795" spans="1:7" ht="15.75" x14ac:dyDescent="0.25">
      <c r="A1795" s="5" t="s">
        <v>978</v>
      </c>
      <c r="B1795" s="5">
        <v>150</v>
      </c>
      <c r="C1795" s="5">
        <v>3</v>
      </c>
      <c r="D1795" s="6">
        <v>46107.333333333336</v>
      </c>
      <c r="E1795" s="15">
        <f t="shared" ref="E1795:E1858" si="56">ROUND(F1795,0)</f>
        <v>200</v>
      </c>
      <c r="F1795" s="10">
        <v>199.5</v>
      </c>
      <c r="G1795" t="str">
        <f t="shared" ref="G1795:G1858" si="57">"UPDATE WipDetails SET ForecastData = "&amp; E1795 &amp;" WHERE WipMaster_Id IN (SELECT id FROM WipMasters WHERE issuedmonth = 'January' AND IssuedYear = 2026) AND CommitmentPeriod = 3 AND CASIN = '"&amp; A1795 &amp;"';"</f>
        <v>UPDATE WipDetails SET ForecastData = 200 WHERE WipMaster_Id IN (SELECT id FROM WipMasters WHERE issuedmonth = 'January' AND IssuedYear = 2026) AND CommitmentPeriod = 3 AND CASIN = 'B09TPMX95M';</v>
      </c>
    </row>
    <row r="1796" spans="1:7" ht="15.75" x14ac:dyDescent="0.25">
      <c r="A1796" s="5" t="s">
        <v>1005</v>
      </c>
      <c r="B1796" s="5">
        <v>0</v>
      </c>
      <c r="C1796" s="5">
        <v>3</v>
      </c>
      <c r="D1796" s="6">
        <v>46107.333333333336</v>
      </c>
      <c r="E1796" s="15">
        <f t="shared" si="56"/>
        <v>0</v>
      </c>
      <c r="F1796" s="10">
        <v>0</v>
      </c>
      <c r="G1796" t="str">
        <f t="shared" si="57"/>
        <v>UPDATE WipDetails SET ForecastData = 0 WHERE WipMaster_Id IN (SELECT id FROM WipMasters WHERE issuedmonth = 'January' AND IssuedYear = 2026) AND CommitmentPeriod = 3 AND CASIN = 'B09TPMX96F';</v>
      </c>
    </row>
    <row r="1797" spans="1:7" ht="15.75" x14ac:dyDescent="0.25">
      <c r="A1797" s="5" t="s">
        <v>625</v>
      </c>
      <c r="B1797" s="5">
        <v>0</v>
      </c>
      <c r="C1797" s="5">
        <v>3</v>
      </c>
      <c r="D1797" s="6">
        <v>46107.333333333336</v>
      </c>
      <c r="E1797" s="15">
        <f t="shared" si="56"/>
        <v>0</v>
      </c>
      <c r="F1797" s="10">
        <v>0</v>
      </c>
      <c r="G1797" t="str">
        <f t="shared" si="57"/>
        <v>UPDATE WipDetails SET ForecastData = 0 WHERE WipMaster_Id IN (SELECT id FROM WipMasters WHERE issuedmonth = 'January' AND IssuedYear = 2026) AND CommitmentPeriod = 3 AND CASIN = 'B09TPMXGZT';</v>
      </c>
    </row>
    <row r="1798" spans="1:7" ht="15.75" x14ac:dyDescent="0.25">
      <c r="A1798" s="5" t="s">
        <v>731</v>
      </c>
      <c r="B1798" s="5">
        <v>0</v>
      </c>
      <c r="C1798" s="5">
        <v>3</v>
      </c>
      <c r="D1798" s="6">
        <v>46107.333333333336</v>
      </c>
      <c r="E1798" s="15">
        <f t="shared" si="56"/>
        <v>0</v>
      </c>
      <c r="F1798" s="10">
        <v>0</v>
      </c>
      <c r="G1798" t="str">
        <f t="shared" si="57"/>
        <v>UPDATE WipDetails SET ForecastData = 0 WHERE WipMaster_Id IN (SELECT id FROM WipMasters WHERE issuedmonth = 'January' AND IssuedYear = 2026) AND CommitmentPeriod = 3 AND CASIN = 'B09TPMXH36';</v>
      </c>
    </row>
    <row r="1799" spans="1:7" ht="15.75" x14ac:dyDescent="0.25">
      <c r="A1799" s="5" t="s">
        <v>622</v>
      </c>
      <c r="B1799" s="5">
        <v>0</v>
      </c>
      <c r="C1799" s="5">
        <v>3</v>
      </c>
      <c r="D1799" s="6">
        <v>46107.333333333336</v>
      </c>
      <c r="E1799" s="15">
        <f t="shared" si="56"/>
        <v>0</v>
      </c>
      <c r="F1799" s="10">
        <v>0</v>
      </c>
      <c r="G1799" t="str">
        <f t="shared" si="57"/>
        <v>UPDATE WipDetails SET ForecastData = 0 WHERE WipMaster_Id IN (SELECT id FROM WipMasters WHERE issuedmonth = 'January' AND IssuedYear = 2026) AND CommitmentPeriod = 3 AND CASIN = 'B09TPMYBRM';</v>
      </c>
    </row>
    <row r="1800" spans="1:7" ht="15.75" x14ac:dyDescent="0.25">
      <c r="A1800" s="5" t="s">
        <v>639</v>
      </c>
      <c r="B1800" s="5">
        <v>0</v>
      </c>
      <c r="C1800" s="5">
        <v>3</v>
      </c>
      <c r="D1800" s="6">
        <v>46107.333333333336</v>
      </c>
      <c r="E1800" s="15">
        <f t="shared" si="56"/>
        <v>0</v>
      </c>
      <c r="F1800" s="10">
        <v>0</v>
      </c>
      <c r="G1800" t="str">
        <f t="shared" si="57"/>
        <v>UPDATE WipDetails SET ForecastData = 0 WHERE WipMaster_Id IN (SELECT id FROM WipMasters WHERE issuedmonth = 'January' AND IssuedYear = 2026) AND CommitmentPeriod = 3 AND CASIN = 'B09TPMYC4S';</v>
      </c>
    </row>
    <row r="1801" spans="1:7" ht="15.75" x14ac:dyDescent="0.25">
      <c r="A1801" s="5" t="s">
        <v>619</v>
      </c>
      <c r="B1801" s="5">
        <v>0</v>
      </c>
      <c r="C1801" s="5">
        <v>3</v>
      </c>
      <c r="D1801" s="6">
        <v>46107.333333333336</v>
      </c>
      <c r="E1801" s="15">
        <f t="shared" si="56"/>
        <v>0</v>
      </c>
      <c r="F1801" s="10">
        <v>0</v>
      </c>
      <c r="G1801" t="str">
        <f t="shared" si="57"/>
        <v>UPDATE WipDetails SET ForecastData = 0 WHERE WipMaster_Id IN (SELECT id FROM WipMasters WHERE issuedmonth = 'January' AND IssuedYear = 2026) AND CommitmentPeriod = 3 AND CASIN = 'B09TPMYC7D';</v>
      </c>
    </row>
    <row r="1802" spans="1:7" ht="15.75" x14ac:dyDescent="0.25">
      <c r="A1802" s="5" t="s">
        <v>737</v>
      </c>
      <c r="B1802" s="5">
        <v>0</v>
      </c>
      <c r="C1802" s="5">
        <v>3</v>
      </c>
      <c r="D1802" s="6">
        <v>46107.333333333336</v>
      </c>
      <c r="E1802" s="15">
        <f t="shared" si="56"/>
        <v>0</v>
      </c>
      <c r="F1802" s="10">
        <v>0</v>
      </c>
      <c r="G1802" t="str">
        <f t="shared" si="57"/>
        <v>UPDATE WipDetails SET ForecastData = 0 WHERE WipMaster_Id IN (SELECT id FROM WipMasters WHERE issuedmonth = 'January' AND IssuedYear = 2026) AND CommitmentPeriod = 3 AND CASIN = 'B09TPMYDM8';</v>
      </c>
    </row>
    <row r="1803" spans="1:7" ht="15.75" x14ac:dyDescent="0.25">
      <c r="A1803" s="5" t="s">
        <v>515</v>
      </c>
      <c r="B1803" s="5">
        <v>0</v>
      </c>
      <c r="C1803" s="5">
        <v>3</v>
      </c>
      <c r="D1803" s="6">
        <v>46107.333333333336</v>
      </c>
      <c r="E1803" s="15">
        <f t="shared" si="56"/>
        <v>0</v>
      </c>
      <c r="F1803" s="10">
        <v>0</v>
      </c>
      <c r="G1803" t="str">
        <f t="shared" si="57"/>
        <v>UPDATE WipDetails SET ForecastData = 0 WHERE WipMaster_Id IN (SELECT id FROM WipMasters WHERE issuedmonth = 'January' AND IssuedYear = 2026) AND CommitmentPeriod = 3 AND CASIN = 'B09TPMYLQR';</v>
      </c>
    </row>
    <row r="1804" spans="1:7" ht="15.75" x14ac:dyDescent="0.25">
      <c r="A1804" s="5" t="s">
        <v>703</v>
      </c>
      <c r="B1804" s="5">
        <v>0</v>
      </c>
      <c r="C1804" s="5">
        <v>3</v>
      </c>
      <c r="D1804" s="6">
        <v>46107.333333333336</v>
      </c>
      <c r="E1804" s="15">
        <f t="shared" si="56"/>
        <v>0</v>
      </c>
      <c r="F1804" s="10">
        <v>0</v>
      </c>
      <c r="G1804" t="str">
        <f t="shared" si="57"/>
        <v>UPDATE WipDetails SET ForecastData = 0 WHERE WipMaster_Id IN (SELECT id FROM WipMasters WHERE issuedmonth = 'January' AND IssuedYear = 2026) AND CommitmentPeriod = 3 AND CASIN = 'B09TPMYM8D';</v>
      </c>
    </row>
    <row r="1805" spans="1:7" ht="15.75" x14ac:dyDescent="0.25">
      <c r="A1805" s="5" t="s">
        <v>670</v>
      </c>
      <c r="B1805" s="5">
        <v>0</v>
      </c>
      <c r="C1805" s="5">
        <v>3</v>
      </c>
      <c r="D1805" s="6">
        <v>46107.333333333336</v>
      </c>
      <c r="E1805" s="15">
        <f t="shared" si="56"/>
        <v>0</v>
      </c>
      <c r="F1805" s="10">
        <v>0</v>
      </c>
      <c r="G1805" t="str">
        <f t="shared" si="57"/>
        <v>UPDATE WipDetails SET ForecastData = 0 WHERE WipMaster_Id IN (SELECT id FROM WipMasters WHERE issuedmonth = 'January' AND IssuedYear = 2026) AND CommitmentPeriod = 3 AND CASIN = 'B09TPMYWCH';</v>
      </c>
    </row>
    <row r="1806" spans="1:7" ht="15.75" x14ac:dyDescent="0.25">
      <c r="A1806" s="5" t="s">
        <v>712</v>
      </c>
      <c r="B1806" s="5">
        <v>0</v>
      </c>
      <c r="C1806" s="5">
        <v>3</v>
      </c>
      <c r="D1806" s="6">
        <v>46107.333333333336</v>
      </c>
      <c r="E1806" s="15">
        <f t="shared" si="56"/>
        <v>0</v>
      </c>
      <c r="F1806" s="10">
        <v>0</v>
      </c>
      <c r="G1806" t="str">
        <f t="shared" si="57"/>
        <v>UPDATE WipDetails SET ForecastData = 0 WHERE WipMaster_Id IN (SELECT id FROM WipMasters WHERE issuedmonth = 'January' AND IssuedYear = 2026) AND CommitmentPeriod = 3 AND CASIN = 'B09TPMZD5G';</v>
      </c>
    </row>
    <row r="1807" spans="1:7" ht="15.75" x14ac:dyDescent="0.25">
      <c r="A1807" s="5" t="s">
        <v>1071</v>
      </c>
      <c r="B1807" s="5">
        <v>0</v>
      </c>
      <c r="C1807" s="5">
        <v>3</v>
      </c>
      <c r="D1807" s="6">
        <v>46107.333333333336</v>
      </c>
      <c r="E1807" s="15">
        <f t="shared" si="56"/>
        <v>0</v>
      </c>
      <c r="F1807" s="10">
        <v>0</v>
      </c>
      <c r="G1807" t="str">
        <f t="shared" si="57"/>
        <v>UPDATE WipDetails SET ForecastData = 0 WHERE WipMaster_Id IN (SELECT id FROM WipMasters WHERE issuedmonth = 'January' AND IssuedYear = 2026) AND CommitmentPeriod = 3 AND CASIN = 'B09TPMZDBT';</v>
      </c>
    </row>
    <row r="1808" spans="1:7" ht="15.75" x14ac:dyDescent="0.25">
      <c r="A1808" s="5" t="s">
        <v>1077</v>
      </c>
      <c r="B1808" s="5">
        <v>0</v>
      </c>
      <c r="C1808" s="5">
        <v>3</v>
      </c>
      <c r="D1808" s="6">
        <v>46107.333333333336</v>
      </c>
      <c r="E1808" s="15">
        <f t="shared" si="56"/>
        <v>0</v>
      </c>
      <c r="F1808" s="10">
        <v>0</v>
      </c>
      <c r="G1808" t="str">
        <f t="shared" si="57"/>
        <v>UPDATE WipDetails SET ForecastData = 0 WHERE WipMaster_Id IN (SELECT id FROM WipMasters WHERE issuedmonth = 'January' AND IssuedYear = 2026) AND CommitmentPeriod = 3 AND CASIN = 'B09TPMZDCH';</v>
      </c>
    </row>
    <row r="1809" spans="1:7" ht="15.75" x14ac:dyDescent="0.25">
      <c r="A1809" s="5" t="s">
        <v>930</v>
      </c>
      <c r="B1809" s="5">
        <v>0</v>
      </c>
      <c r="C1809" s="5">
        <v>3</v>
      </c>
      <c r="D1809" s="6">
        <v>46107.333333333336</v>
      </c>
      <c r="E1809" s="15">
        <f t="shared" si="56"/>
        <v>0</v>
      </c>
      <c r="F1809" s="10">
        <v>0</v>
      </c>
      <c r="G1809" t="str">
        <f t="shared" si="57"/>
        <v>UPDATE WipDetails SET ForecastData = 0 WHERE WipMaster_Id IN (SELECT id FROM WipMasters WHERE issuedmonth = 'January' AND IssuedYear = 2026) AND CommitmentPeriod = 3 AND CASIN = 'B09TPMZF2R';</v>
      </c>
    </row>
    <row r="1810" spans="1:7" ht="15.75" x14ac:dyDescent="0.25">
      <c r="A1810" s="5" t="s">
        <v>685</v>
      </c>
      <c r="B1810" s="5">
        <v>0</v>
      </c>
      <c r="C1810" s="5">
        <v>3</v>
      </c>
      <c r="D1810" s="6">
        <v>46107.333333333336</v>
      </c>
      <c r="E1810" s="15">
        <f t="shared" si="56"/>
        <v>0</v>
      </c>
      <c r="F1810" s="10">
        <v>0</v>
      </c>
      <c r="G1810" t="str">
        <f t="shared" si="57"/>
        <v>UPDATE WipDetails SET ForecastData = 0 WHERE WipMaster_Id IN (SELECT id FROM WipMasters WHERE issuedmonth = 'January' AND IssuedYear = 2026) AND CommitmentPeriod = 3 AND CASIN = 'B09TPMZGS2';</v>
      </c>
    </row>
    <row r="1811" spans="1:7" ht="15.75" x14ac:dyDescent="0.25">
      <c r="A1811" s="5" t="s">
        <v>736</v>
      </c>
      <c r="B1811" s="5">
        <v>0</v>
      </c>
      <c r="C1811" s="5">
        <v>3</v>
      </c>
      <c r="D1811" s="6">
        <v>46107.333333333336</v>
      </c>
      <c r="E1811" s="15">
        <f t="shared" si="56"/>
        <v>0</v>
      </c>
      <c r="F1811" s="10">
        <v>0</v>
      </c>
      <c r="G1811" t="str">
        <f t="shared" si="57"/>
        <v>UPDATE WipDetails SET ForecastData = 0 WHERE WipMaster_Id IN (SELECT id FROM WipMasters WHERE issuedmonth = 'January' AND IssuedYear = 2026) AND CommitmentPeriod = 3 AND CASIN = 'B09TPMZGXY';</v>
      </c>
    </row>
    <row r="1812" spans="1:7" ht="15.75" x14ac:dyDescent="0.25">
      <c r="A1812" s="5" t="s">
        <v>4623</v>
      </c>
      <c r="B1812" s="5">
        <v>0</v>
      </c>
      <c r="C1812" s="5">
        <v>3</v>
      </c>
      <c r="D1812" s="6">
        <v>46107.291666666664</v>
      </c>
      <c r="E1812" s="15">
        <f t="shared" si="56"/>
        <v>0</v>
      </c>
      <c r="F1812" s="10">
        <v>0</v>
      </c>
      <c r="G1812" t="str">
        <f t="shared" si="57"/>
        <v>UPDATE WipDetails SET ForecastData = 0 WHERE WipMaster_Id IN (SELECT id FROM WipMasters WHERE issuedmonth = 'January' AND IssuedYear = 2026) AND CommitmentPeriod = 3 AND CASIN = 'B09TPMZH73';</v>
      </c>
    </row>
    <row r="1813" spans="1:7" ht="15.75" x14ac:dyDescent="0.25">
      <c r="A1813" s="5" t="s">
        <v>1348</v>
      </c>
      <c r="B1813" s="5">
        <v>0</v>
      </c>
      <c r="C1813" s="5">
        <v>3</v>
      </c>
      <c r="D1813" s="6">
        <v>46107.333333333336</v>
      </c>
      <c r="E1813" s="15">
        <f t="shared" si="56"/>
        <v>0</v>
      </c>
      <c r="F1813" s="10">
        <v>0</v>
      </c>
      <c r="G1813" t="str">
        <f t="shared" si="57"/>
        <v>UPDATE WipDetails SET ForecastData = 0 WHERE WipMaster_Id IN (SELECT id FROM WipMasters WHERE issuedmonth = 'January' AND IssuedYear = 2026) AND CommitmentPeriod = 3 AND CASIN = 'B09TPMZJ15';</v>
      </c>
    </row>
    <row r="1814" spans="1:7" ht="15.75" x14ac:dyDescent="0.25">
      <c r="A1814" s="5" t="s">
        <v>702</v>
      </c>
      <c r="B1814" s="5">
        <v>0</v>
      </c>
      <c r="C1814" s="5">
        <v>3</v>
      </c>
      <c r="D1814" s="6">
        <v>46107.333333333336</v>
      </c>
      <c r="E1814" s="15">
        <f t="shared" si="56"/>
        <v>0</v>
      </c>
      <c r="F1814" s="10">
        <v>0</v>
      </c>
      <c r="G1814" t="str">
        <f t="shared" si="57"/>
        <v>UPDATE WipDetails SET ForecastData = 0 WHERE WipMaster_Id IN (SELECT id FROM WipMasters WHERE issuedmonth = 'January' AND IssuedYear = 2026) AND CommitmentPeriod = 3 AND CASIN = 'B09TPMZNTB';</v>
      </c>
    </row>
    <row r="1815" spans="1:7" ht="15.75" x14ac:dyDescent="0.25">
      <c r="A1815" s="5" t="s">
        <v>4635</v>
      </c>
      <c r="B1815" s="5">
        <v>0</v>
      </c>
      <c r="C1815" s="5">
        <v>3</v>
      </c>
      <c r="D1815" s="6">
        <v>46107.291666666664</v>
      </c>
      <c r="E1815" s="15">
        <f t="shared" si="56"/>
        <v>0</v>
      </c>
      <c r="F1815" s="10">
        <v>0</v>
      </c>
      <c r="G1815" t="str">
        <f t="shared" si="57"/>
        <v>UPDATE WipDetails SET ForecastData = 0 WHERE WipMaster_Id IN (SELECT id FROM WipMasters WHERE issuedmonth = 'January' AND IssuedYear = 2026) AND CommitmentPeriod = 3 AND CASIN = 'B09TPMZNTP';</v>
      </c>
    </row>
    <row r="1816" spans="1:7" ht="15.75" x14ac:dyDescent="0.25">
      <c r="A1816" s="5" t="s">
        <v>577</v>
      </c>
      <c r="B1816" s="5">
        <v>0</v>
      </c>
      <c r="C1816" s="5">
        <v>3</v>
      </c>
      <c r="D1816" s="6">
        <v>46107.333333333336</v>
      </c>
      <c r="E1816" s="15">
        <f t="shared" si="56"/>
        <v>0</v>
      </c>
      <c r="F1816" s="10">
        <v>0</v>
      </c>
      <c r="G1816" t="str">
        <f t="shared" si="57"/>
        <v>UPDATE WipDetails SET ForecastData = 0 WHERE WipMaster_Id IN (SELECT id FROM WipMasters WHERE issuedmonth = 'January' AND IssuedYear = 2026) AND CommitmentPeriod = 3 AND CASIN = 'B09TPMZWRN';</v>
      </c>
    </row>
    <row r="1817" spans="1:7" ht="15.75" x14ac:dyDescent="0.25">
      <c r="A1817" s="5" t="s">
        <v>686</v>
      </c>
      <c r="B1817" s="5">
        <v>0</v>
      </c>
      <c r="C1817" s="5">
        <v>3</v>
      </c>
      <c r="D1817" s="6">
        <v>46107.333333333336</v>
      </c>
      <c r="E1817" s="15">
        <f t="shared" si="56"/>
        <v>0</v>
      </c>
      <c r="F1817" s="10">
        <v>0</v>
      </c>
      <c r="G1817" t="str">
        <f t="shared" si="57"/>
        <v>UPDATE WipDetails SET ForecastData = 0 WHERE WipMaster_Id IN (SELECT id FROM WipMasters WHERE issuedmonth = 'January' AND IssuedYear = 2026) AND CommitmentPeriod = 3 AND CASIN = 'B09TPN2QJQ';</v>
      </c>
    </row>
    <row r="1818" spans="1:7" ht="15.75" x14ac:dyDescent="0.25">
      <c r="A1818" s="5" t="s">
        <v>880</v>
      </c>
      <c r="B1818" s="5">
        <v>120</v>
      </c>
      <c r="C1818" s="5">
        <v>3</v>
      </c>
      <c r="D1818" s="6">
        <v>46107.333333333336</v>
      </c>
      <c r="E1818" s="15">
        <f t="shared" si="56"/>
        <v>160</v>
      </c>
      <c r="F1818" s="10">
        <v>159.6</v>
      </c>
      <c r="G1818" t="str">
        <f t="shared" si="57"/>
        <v>UPDATE WipDetails SET ForecastData = 160 WHERE WipMaster_Id IN (SELECT id FROM WipMasters WHERE issuedmonth = 'January' AND IssuedYear = 2026) AND CommitmentPeriod = 3 AND CASIN = 'B09TPN4RWR';</v>
      </c>
    </row>
    <row r="1819" spans="1:7" ht="15.75" x14ac:dyDescent="0.25">
      <c r="A1819" s="5" t="s">
        <v>753</v>
      </c>
      <c r="B1819" s="5">
        <v>0</v>
      </c>
      <c r="C1819" s="5">
        <v>3</v>
      </c>
      <c r="D1819" s="6">
        <v>46107.333333333336</v>
      </c>
      <c r="E1819" s="15">
        <f t="shared" si="56"/>
        <v>0</v>
      </c>
      <c r="F1819" s="10">
        <v>0</v>
      </c>
      <c r="G1819" t="str">
        <f t="shared" si="57"/>
        <v>UPDATE WipDetails SET ForecastData = 0 WHERE WipMaster_Id IN (SELECT id FROM WipMasters WHERE issuedmonth = 'January' AND IssuedYear = 2026) AND CommitmentPeriod = 3 AND CASIN = 'B09TPN4RYR';</v>
      </c>
    </row>
    <row r="1820" spans="1:7" ht="15.75" x14ac:dyDescent="0.25">
      <c r="A1820" s="5" t="s">
        <v>710</v>
      </c>
      <c r="B1820" s="5">
        <v>0</v>
      </c>
      <c r="C1820" s="5">
        <v>3</v>
      </c>
      <c r="D1820" s="6">
        <v>46107.333333333336</v>
      </c>
      <c r="E1820" s="15">
        <f t="shared" si="56"/>
        <v>0</v>
      </c>
      <c r="F1820" s="10">
        <v>0</v>
      </c>
      <c r="G1820" t="str">
        <f t="shared" si="57"/>
        <v>UPDATE WipDetails SET ForecastData = 0 WHERE WipMaster_Id IN (SELECT id FROM WipMasters WHERE issuedmonth = 'January' AND IssuedYear = 2026) AND CommitmentPeriod = 3 AND CASIN = 'B09TPN4SKM';</v>
      </c>
    </row>
    <row r="1821" spans="1:7" ht="15.75" x14ac:dyDescent="0.25">
      <c r="A1821" s="5" t="s">
        <v>827</v>
      </c>
      <c r="B1821" s="5">
        <v>0</v>
      </c>
      <c r="C1821" s="5">
        <v>3</v>
      </c>
      <c r="D1821" s="6">
        <v>46107.333333333336</v>
      </c>
      <c r="E1821" s="15">
        <f t="shared" si="56"/>
        <v>0</v>
      </c>
      <c r="F1821" s="10">
        <v>0</v>
      </c>
      <c r="G1821" t="str">
        <f t="shared" si="57"/>
        <v>UPDATE WipDetails SET ForecastData = 0 WHERE WipMaster_Id IN (SELECT id FROM WipMasters WHERE issuedmonth = 'January' AND IssuedYear = 2026) AND CommitmentPeriod = 3 AND CASIN = 'B09TPN62B9';</v>
      </c>
    </row>
    <row r="1822" spans="1:7" ht="15.75" x14ac:dyDescent="0.25">
      <c r="A1822" s="5" t="s">
        <v>1073</v>
      </c>
      <c r="B1822" s="5">
        <v>0</v>
      </c>
      <c r="C1822" s="5">
        <v>3</v>
      </c>
      <c r="D1822" s="6">
        <v>46107.333333333336</v>
      </c>
      <c r="E1822" s="15">
        <f t="shared" si="56"/>
        <v>0</v>
      </c>
      <c r="F1822" s="10">
        <v>0</v>
      </c>
      <c r="G1822" t="str">
        <f t="shared" si="57"/>
        <v>UPDATE WipDetails SET ForecastData = 0 WHERE WipMaster_Id IN (SELECT id FROM WipMasters WHERE issuedmonth = 'January' AND IssuedYear = 2026) AND CommitmentPeriod = 3 AND CASIN = 'B09TPN62DQ';</v>
      </c>
    </row>
    <row r="1823" spans="1:7" ht="15.75" x14ac:dyDescent="0.25">
      <c r="A1823" s="5" t="s">
        <v>1083</v>
      </c>
      <c r="B1823" s="5">
        <v>0</v>
      </c>
      <c r="C1823" s="5">
        <v>3</v>
      </c>
      <c r="D1823" s="6">
        <v>46107.333333333336</v>
      </c>
      <c r="E1823" s="15">
        <f t="shared" si="56"/>
        <v>0</v>
      </c>
      <c r="F1823" s="10">
        <v>0</v>
      </c>
      <c r="G1823" t="str">
        <f t="shared" si="57"/>
        <v>UPDATE WipDetails SET ForecastData = 0 WHERE WipMaster_Id IN (SELECT id FROM WipMasters WHERE issuedmonth = 'January' AND IssuedYear = 2026) AND CommitmentPeriod = 3 AND CASIN = 'B09TPN62R6';</v>
      </c>
    </row>
    <row r="1824" spans="1:7" ht="15.75" x14ac:dyDescent="0.25">
      <c r="A1824" s="5" t="s">
        <v>868</v>
      </c>
      <c r="B1824" s="5">
        <v>0</v>
      </c>
      <c r="C1824" s="5">
        <v>3</v>
      </c>
      <c r="D1824" s="6">
        <v>46107.333333333336</v>
      </c>
      <c r="E1824" s="15">
        <f t="shared" si="56"/>
        <v>0</v>
      </c>
      <c r="F1824" s="10">
        <v>0</v>
      </c>
      <c r="G1824" t="str">
        <f t="shared" si="57"/>
        <v>UPDATE WipDetails SET ForecastData = 0 WHERE WipMaster_Id IN (SELECT id FROM WipMasters WHERE issuedmonth = 'January' AND IssuedYear = 2026) AND CommitmentPeriod = 3 AND CASIN = 'B09TPN62TK';</v>
      </c>
    </row>
    <row r="1825" spans="1:7" ht="15.75" x14ac:dyDescent="0.25">
      <c r="A1825" s="5" t="s">
        <v>534</v>
      </c>
      <c r="B1825" s="5">
        <v>0</v>
      </c>
      <c r="C1825" s="5">
        <v>3</v>
      </c>
      <c r="D1825" s="6">
        <v>46107.333333333336</v>
      </c>
      <c r="E1825" s="15">
        <f t="shared" si="56"/>
        <v>0</v>
      </c>
      <c r="F1825" s="10">
        <v>0</v>
      </c>
      <c r="G1825" t="str">
        <f t="shared" si="57"/>
        <v>UPDATE WipDetails SET ForecastData = 0 WHERE WipMaster_Id IN (SELECT id FROM WipMasters WHERE issuedmonth = 'January' AND IssuedYear = 2026) AND CommitmentPeriod = 3 AND CASIN = 'B09TPN75Q5';</v>
      </c>
    </row>
    <row r="1826" spans="1:7" ht="15.75" x14ac:dyDescent="0.25">
      <c r="A1826" s="5" t="s">
        <v>563</v>
      </c>
      <c r="B1826" s="5">
        <v>0</v>
      </c>
      <c r="C1826" s="5">
        <v>3</v>
      </c>
      <c r="D1826" s="6">
        <v>46107.333333333336</v>
      </c>
      <c r="E1826" s="15">
        <f t="shared" si="56"/>
        <v>0</v>
      </c>
      <c r="F1826" s="10">
        <v>0</v>
      </c>
      <c r="G1826" t="str">
        <f t="shared" si="57"/>
        <v>UPDATE WipDetails SET ForecastData = 0 WHERE WipMaster_Id IN (SELECT id FROM WipMasters WHERE issuedmonth = 'January' AND IssuedYear = 2026) AND CommitmentPeriod = 3 AND CASIN = 'B09TPN75QN';</v>
      </c>
    </row>
    <row r="1827" spans="1:7" ht="15.75" x14ac:dyDescent="0.25">
      <c r="A1827" s="5" t="s">
        <v>572</v>
      </c>
      <c r="B1827" s="5">
        <v>0</v>
      </c>
      <c r="C1827" s="5">
        <v>3</v>
      </c>
      <c r="D1827" s="6">
        <v>46107.333333333336</v>
      </c>
      <c r="E1827" s="15">
        <f t="shared" si="56"/>
        <v>0</v>
      </c>
      <c r="F1827" s="10">
        <v>0</v>
      </c>
      <c r="G1827" t="str">
        <f t="shared" si="57"/>
        <v>UPDATE WipDetails SET ForecastData = 0 WHERE WipMaster_Id IN (SELECT id FROM WipMasters WHERE issuedmonth = 'January' AND IssuedYear = 2026) AND CommitmentPeriod = 3 AND CASIN = 'B09TPN7C6T';</v>
      </c>
    </row>
    <row r="1828" spans="1:7" ht="15.75" x14ac:dyDescent="0.25">
      <c r="A1828" s="5" t="s">
        <v>642</v>
      </c>
      <c r="B1828" s="5">
        <v>0</v>
      </c>
      <c r="C1828" s="5">
        <v>3</v>
      </c>
      <c r="D1828" s="6">
        <v>46107.333333333336</v>
      </c>
      <c r="E1828" s="15">
        <f t="shared" si="56"/>
        <v>0</v>
      </c>
      <c r="F1828" s="10">
        <v>0</v>
      </c>
      <c r="G1828" t="str">
        <f t="shared" si="57"/>
        <v>UPDATE WipDetails SET ForecastData = 0 WHERE WipMaster_Id IN (SELECT id FROM WipMasters WHERE issuedmonth = 'January' AND IssuedYear = 2026) AND CommitmentPeriod = 3 AND CASIN = 'B09TPN7C8T';</v>
      </c>
    </row>
    <row r="1829" spans="1:7" ht="15.75" x14ac:dyDescent="0.25">
      <c r="A1829" s="5" t="s">
        <v>887</v>
      </c>
      <c r="B1829" s="5">
        <v>0</v>
      </c>
      <c r="C1829" s="5">
        <v>3</v>
      </c>
      <c r="D1829" s="6">
        <v>46107.333333333336</v>
      </c>
      <c r="E1829" s="15">
        <f t="shared" si="56"/>
        <v>0</v>
      </c>
      <c r="F1829" s="10">
        <v>0</v>
      </c>
      <c r="G1829" t="str">
        <f t="shared" si="57"/>
        <v>UPDATE WipDetails SET ForecastData = 0 WHERE WipMaster_Id IN (SELECT id FROM WipMasters WHERE issuedmonth = 'January' AND IssuedYear = 2026) AND CommitmentPeriod = 3 AND CASIN = 'B09TPN7CGW';</v>
      </c>
    </row>
    <row r="1830" spans="1:7" ht="15.75" x14ac:dyDescent="0.25">
      <c r="A1830" s="5" t="s">
        <v>865</v>
      </c>
      <c r="B1830" s="5">
        <v>0</v>
      </c>
      <c r="C1830" s="5">
        <v>3</v>
      </c>
      <c r="D1830" s="6">
        <v>46107.333333333336</v>
      </c>
      <c r="E1830" s="15">
        <f t="shared" si="56"/>
        <v>0</v>
      </c>
      <c r="F1830" s="10">
        <v>0</v>
      </c>
      <c r="G1830" t="str">
        <f t="shared" si="57"/>
        <v>UPDATE WipDetails SET ForecastData = 0 WHERE WipMaster_Id IN (SELECT id FROM WipMasters WHERE issuedmonth = 'January' AND IssuedYear = 2026) AND CommitmentPeriod = 3 AND CASIN = 'B09TPN7H8J';</v>
      </c>
    </row>
    <row r="1831" spans="1:7" ht="15.75" x14ac:dyDescent="0.25">
      <c r="A1831" s="5" t="s">
        <v>499</v>
      </c>
      <c r="B1831" s="5">
        <v>0</v>
      </c>
      <c r="C1831" s="5">
        <v>3</v>
      </c>
      <c r="D1831" s="6">
        <v>46107.333333333336</v>
      </c>
      <c r="E1831" s="15">
        <f t="shared" si="56"/>
        <v>0</v>
      </c>
      <c r="F1831" s="10">
        <v>0</v>
      </c>
      <c r="G1831" t="str">
        <f t="shared" si="57"/>
        <v>UPDATE WipDetails SET ForecastData = 0 WHERE WipMaster_Id IN (SELECT id FROM WipMasters WHERE issuedmonth = 'January' AND IssuedYear = 2026) AND CommitmentPeriod = 3 AND CASIN = 'B09TPN7H8X';</v>
      </c>
    </row>
    <row r="1832" spans="1:7" ht="15.75" x14ac:dyDescent="0.25">
      <c r="A1832" s="5" t="s">
        <v>1102</v>
      </c>
      <c r="B1832" s="5">
        <v>0</v>
      </c>
      <c r="C1832" s="5">
        <v>3</v>
      </c>
      <c r="D1832" s="6">
        <v>46107.333333333336</v>
      </c>
      <c r="E1832" s="15">
        <f t="shared" si="56"/>
        <v>0</v>
      </c>
      <c r="F1832" s="10">
        <v>0</v>
      </c>
      <c r="G1832" t="str">
        <f t="shared" si="57"/>
        <v>UPDATE WipDetails SET ForecastData = 0 WHERE WipMaster_Id IN (SELECT id FROM WipMasters WHERE issuedmonth = 'January' AND IssuedYear = 2026) AND CommitmentPeriod = 3 AND CASIN = 'B09TPN8JN1';</v>
      </c>
    </row>
    <row r="1833" spans="1:7" ht="15.75" x14ac:dyDescent="0.25">
      <c r="A1833" s="5" t="s">
        <v>4636</v>
      </c>
      <c r="B1833" s="5">
        <v>0</v>
      </c>
      <c r="C1833" s="5">
        <v>3</v>
      </c>
      <c r="D1833" s="6">
        <v>46107.291666666664</v>
      </c>
      <c r="E1833" s="15">
        <f t="shared" si="56"/>
        <v>0</v>
      </c>
      <c r="F1833" s="10">
        <v>0</v>
      </c>
      <c r="G1833" t="str">
        <f t="shared" si="57"/>
        <v>UPDATE WipDetails SET ForecastData = 0 WHERE WipMaster_Id IN (SELECT id FROM WipMasters WHERE issuedmonth = 'January' AND IssuedYear = 2026) AND CommitmentPeriod = 3 AND CASIN = 'B09TPN8JZ3';</v>
      </c>
    </row>
    <row r="1834" spans="1:7" ht="15.75" x14ac:dyDescent="0.25">
      <c r="A1834" s="5" t="s">
        <v>606</v>
      </c>
      <c r="B1834" s="5">
        <v>0</v>
      </c>
      <c r="C1834" s="5">
        <v>3</v>
      </c>
      <c r="D1834" s="6">
        <v>46107.333333333336</v>
      </c>
      <c r="E1834" s="15">
        <f t="shared" si="56"/>
        <v>0</v>
      </c>
      <c r="F1834" s="10">
        <v>0</v>
      </c>
      <c r="G1834" t="str">
        <f t="shared" si="57"/>
        <v>UPDATE WipDetails SET ForecastData = 0 WHERE WipMaster_Id IN (SELECT id FROM WipMasters WHERE issuedmonth = 'January' AND IssuedYear = 2026) AND CommitmentPeriod = 3 AND CASIN = 'B09TPN9C94';</v>
      </c>
    </row>
    <row r="1835" spans="1:7" ht="15.75" x14ac:dyDescent="0.25">
      <c r="A1835" s="5" t="s">
        <v>867</v>
      </c>
      <c r="B1835" s="5">
        <v>0</v>
      </c>
      <c r="C1835" s="5">
        <v>3</v>
      </c>
      <c r="D1835" s="6">
        <v>46107.333333333336</v>
      </c>
      <c r="E1835" s="15">
        <f t="shared" si="56"/>
        <v>0</v>
      </c>
      <c r="F1835" s="10">
        <v>0</v>
      </c>
      <c r="G1835" t="str">
        <f t="shared" si="57"/>
        <v>UPDATE WipDetails SET ForecastData = 0 WHERE WipMaster_Id IN (SELECT id FROM WipMasters WHERE issuedmonth = 'January' AND IssuedYear = 2026) AND CommitmentPeriod = 3 AND CASIN = 'B09TPN9CKB';</v>
      </c>
    </row>
    <row r="1836" spans="1:7" ht="15.75" x14ac:dyDescent="0.25">
      <c r="A1836" s="5" t="s">
        <v>1096</v>
      </c>
      <c r="B1836" s="5">
        <v>0</v>
      </c>
      <c r="C1836" s="5">
        <v>3</v>
      </c>
      <c r="D1836" s="6">
        <v>46107.333333333336</v>
      </c>
      <c r="E1836" s="15">
        <f t="shared" si="56"/>
        <v>0</v>
      </c>
      <c r="F1836" s="10">
        <v>0</v>
      </c>
      <c r="G1836" t="str">
        <f t="shared" si="57"/>
        <v>UPDATE WipDetails SET ForecastData = 0 WHERE WipMaster_Id IN (SELECT id FROM WipMasters WHERE issuedmonth = 'January' AND IssuedYear = 2026) AND CommitmentPeriod = 3 AND CASIN = 'B09TPN9NJ6';</v>
      </c>
    </row>
    <row r="1837" spans="1:7" ht="15.75" x14ac:dyDescent="0.25">
      <c r="A1837" s="5" t="s">
        <v>1084</v>
      </c>
      <c r="B1837" s="5">
        <v>0</v>
      </c>
      <c r="C1837" s="5">
        <v>3</v>
      </c>
      <c r="D1837" s="6">
        <v>46107.333333333336</v>
      </c>
      <c r="E1837" s="15">
        <f t="shared" si="56"/>
        <v>0</v>
      </c>
      <c r="F1837" s="10">
        <v>0</v>
      </c>
      <c r="G1837" t="str">
        <f t="shared" si="57"/>
        <v>UPDATE WipDetails SET ForecastData = 0 WHERE WipMaster_Id IN (SELECT id FROM WipMasters WHERE issuedmonth = 'January' AND IssuedYear = 2026) AND CommitmentPeriod = 3 AND CASIN = 'B09TPN9NLJ';</v>
      </c>
    </row>
    <row r="1838" spans="1:7" ht="15.75" x14ac:dyDescent="0.25">
      <c r="A1838" s="5" t="s">
        <v>1100</v>
      </c>
      <c r="B1838" s="5">
        <v>0</v>
      </c>
      <c r="C1838" s="5">
        <v>3</v>
      </c>
      <c r="D1838" s="6">
        <v>46107.333333333336</v>
      </c>
      <c r="E1838" s="15">
        <f t="shared" si="56"/>
        <v>0</v>
      </c>
      <c r="F1838" s="10">
        <v>0</v>
      </c>
      <c r="G1838" t="str">
        <f t="shared" si="57"/>
        <v>UPDATE WipDetails SET ForecastData = 0 WHERE WipMaster_Id IN (SELECT id FROM WipMasters WHERE issuedmonth = 'January' AND IssuedYear = 2026) AND CommitmentPeriod = 3 AND CASIN = 'B09TPN9NNT';</v>
      </c>
    </row>
    <row r="1839" spans="1:7" ht="15.75" x14ac:dyDescent="0.25">
      <c r="A1839" s="5" t="s">
        <v>1207</v>
      </c>
      <c r="B1839" s="5">
        <v>380</v>
      </c>
      <c r="C1839" s="5">
        <v>3</v>
      </c>
      <c r="D1839" s="6">
        <v>46107.333333333336</v>
      </c>
      <c r="E1839" s="15">
        <f t="shared" si="56"/>
        <v>505</v>
      </c>
      <c r="F1839" s="10">
        <v>505.4</v>
      </c>
      <c r="G1839" t="str">
        <f t="shared" si="57"/>
        <v>UPDATE WipDetails SET ForecastData = 505 WHERE WipMaster_Id IN (SELECT id FROM WipMasters WHERE issuedmonth = 'January' AND IssuedYear = 2026) AND CommitmentPeriod = 3 AND CASIN = 'B09TPNB8J9';</v>
      </c>
    </row>
    <row r="1840" spans="1:7" ht="15.75" x14ac:dyDescent="0.25">
      <c r="A1840" s="5" t="s">
        <v>897</v>
      </c>
      <c r="B1840" s="5">
        <v>390</v>
      </c>
      <c r="C1840" s="5">
        <v>3</v>
      </c>
      <c r="D1840" s="6">
        <v>46107.333333333336</v>
      </c>
      <c r="E1840" s="15">
        <f t="shared" si="56"/>
        <v>519</v>
      </c>
      <c r="F1840" s="10">
        <v>518.70000000000005</v>
      </c>
      <c r="G1840" t="str">
        <f t="shared" si="57"/>
        <v>UPDATE WipDetails SET ForecastData = 519 WHERE WipMaster_Id IN (SELECT id FROM WipMasters WHERE issuedmonth = 'January' AND IssuedYear = 2026) AND CommitmentPeriod = 3 AND CASIN = 'B09TPNCG8L';</v>
      </c>
    </row>
    <row r="1841" spans="1:7" ht="15.75" x14ac:dyDescent="0.25">
      <c r="A1841" s="5" t="s">
        <v>1134</v>
      </c>
      <c r="B1841" s="5">
        <v>360</v>
      </c>
      <c r="C1841" s="5">
        <v>3</v>
      </c>
      <c r="D1841" s="6">
        <v>46107.333333333336</v>
      </c>
      <c r="E1841" s="15">
        <f t="shared" si="56"/>
        <v>479</v>
      </c>
      <c r="F1841" s="10">
        <v>478.8</v>
      </c>
      <c r="G1841" t="str">
        <f t="shared" si="57"/>
        <v>UPDATE WipDetails SET ForecastData = 479 WHERE WipMaster_Id IN (SELECT id FROM WipMasters WHERE issuedmonth = 'January' AND IssuedYear = 2026) AND CommitmentPeriod = 3 AND CASIN = 'B09TPNCH32';</v>
      </c>
    </row>
    <row r="1842" spans="1:7" ht="15.75" x14ac:dyDescent="0.25">
      <c r="A1842" s="5" t="s">
        <v>660</v>
      </c>
      <c r="B1842" s="5">
        <v>240</v>
      </c>
      <c r="C1842" s="5">
        <v>3</v>
      </c>
      <c r="D1842" s="6">
        <v>46107.333333333336</v>
      </c>
      <c r="E1842" s="15">
        <f t="shared" si="56"/>
        <v>319</v>
      </c>
      <c r="F1842" s="10">
        <v>319.2</v>
      </c>
      <c r="G1842" t="str">
        <f t="shared" si="57"/>
        <v>UPDATE WipDetails SET ForecastData = 319 WHERE WipMaster_Id IN (SELECT id FROM WipMasters WHERE issuedmonth = 'January' AND IssuedYear = 2026) AND CommitmentPeriod = 3 AND CASIN = 'B09TPNCH3Y';</v>
      </c>
    </row>
    <row r="1843" spans="1:7" ht="15.75" x14ac:dyDescent="0.25">
      <c r="A1843" s="5" t="s">
        <v>692</v>
      </c>
      <c r="B1843" s="5">
        <v>0</v>
      </c>
      <c r="C1843" s="5">
        <v>3</v>
      </c>
      <c r="D1843" s="6">
        <v>46107.333333333336</v>
      </c>
      <c r="E1843" s="15">
        <f t="shared" si="56"/>
        <v>0</v>
      </c>
      <c r="F1843" s="10">
        <v>0</v>
      </c>
      <c r="G1843" t="str">
        <f t="shared" si="57"/>
        <v>UPDATE WipDetails SET ForecastData = 0 WHERE WipMaster_Id IN (SELECT id FROM WipMasters WHERE issuedmonth = 'January' AND IssuedYear = 2026) AND CommitmentPeriod = 3 AND CASIN = 'B09TPNCH68';</v>
      </c>
    </row>
    <row r="1844" spans="1:7" ht="15.75" x14ac:dyDescent="0.25">
      <c r="A1844" s="5" t="s">
        <v>722</v>
      </c>
      <c r="B1844" s="5">
        <v>0</v>
      </c>
      <c r="C1844" s="5">
        <v>3</v>
      </c>
      <c r="D1844" s="6">
        <v>46107.333333333336</v>
      </c>
      <c r="E1844" s="15">
        <f t="shared" si="56"/>
        <v>0</v>
      </c>
      <c r="F1844" s="10">
        <v>0</v>
      </c>
      <c r="G1844" t="str">
        <f t="shared" si="57"/>
        <v>UPDATE WipDetails SET ForecastData = 0 WHERE WipMaster_Id IN (SELECT id FROM WipMasters WHERE issuedmonth = 'January' AND IssuedYear = 2026) AND CommitmentPeriod = 3 AND CASIN = 'B09TPNCH72';</v>
      </c>
    </row>
    <row r="1845" spans="1:7" ht="15.75" x14ac:dyDescent="0.25">
      <c r="A1845" s="5" t="s">
        <v>541</v>
      </c>
      <c r="B1845" s="5">
        <v>0</v>
      </c>
      <c r="C1845" s="5">
        <v>3</v>
      </c>
      <c r="D1845" s="6">
        <v>46107.333333333336</v>
      </c>
      <c r="E1845" s="15">
        <f t="shared" si="56"/>
        <v>0</v>
      </c>
      <c r="F1845" s="10">
        <v>0</v>
      </c>
      <c r="G1845" t="str">
        <f t="shared" si="57"/>
        <v>UPDATE WipDetails SET ForecastData = 0 WHERE WipMaster_Id IN (SELECT id FROM WipMasters WHERE issuedmonth = 'January' AND IssuedYear = 2026) AND CommitmentPeriod = 3 AND CASIN = 'B09TPNDSCM';</v>
      </c>
    </row>
    <row r="1846" spans="1:7" ht="15.75" x14ac:dyDescent="0.25">
      <c r="A1846" s="5" t="s">
        <v>895</v>
      </c>
      <c r="B1846" s="5">
        <v>60</v>
      </c>
      <c r="C1846" s="5">
        <v>3</v>
      </c>
      <c r="D1846" s="6">
        <v>46107.333333333336</v>
      </c>
      <c r="E1846" s="15">
        <f t="shared" si="56"/>
        <v>80</v>
      </c>
      <c r="F1846" s="10">
        <v>79.8</v>
      </c>
      <c r="G1846" t="str">
        <f t="shared" si="57"/>
        <v>UPDATE WipDetails SET ForecastData = 80 WHERE WipMaster_Id IN (SELECT id FROM WipMasters WHERE issuedmonth = 'January' AND IssuedYear = 2026) AND CommitmentPeriod = 3 AND CASIN = 'B09TPNJP2R';</v>
      </c>
    </row>
    <row r="1847" spans="1:7" ht="15.75" x14ac:dyDescent="0.25">
      <c r="A1847" s="5" t="s">
        <v>694</v>
      </c>
      <c r="B1847" s="5">
        <v>0</v>
      </c>
      <c r="C1847" s="5">
        <v>3</v>
      </c>
      <c r="D1847" s="6">
        <v>46107.333333333336</v>
      </c>
      <c r="E1847" s="15">
        <f t="shared" si="56"/>
        <v>0</v>
      </c>
      <c r="F1847" s="10">
        <v>0</v>
      </c>
      <c r="G1847" t="str">
        <f t="shared" si="57"/>
        <v>UPDATE WipDetails SET ForecastData = 0 WHERE WipMaster_Id IN (SELECT id FROM WipMasters WHERE issuedmonth = 'January' AND IssuedYear = 2026) AND CommitmentPeriod = 3 AND CASIN = 'B09TPNK1XL';</v>
      </c>
    </row>
    <row r="1848" spans="1:7" ht="15.75" x14ac:dyDescent="0.25">
      <c r="A1848" s="5" t="s">
        <v>567</v>
      </c>
      <c r="B1848" s="5">
        <v>0</v>
      </c>
      <c r="C1848" s="5">
        <v>3</v>
      </c>
      <c r="D1848" s="6">
        <v>46107.333333333336</v>
      </c>
      <c r="E1848" s="15">
        <f t="shared" si="56"/>
        <v>0</v>
      </c>
      <c r="F1848" s="10">
        <v>0</v>
      </c>
      <c r="G1848" t="str">
        <f t="shared" si="57"/>
        <v>UPDATE WipDetails SET ForecastData = 0 WHERE WipMaster_Id IN (SELECT id FROM WipMasters WHERE issuedmonth = 'January' AND IssuedYear = 2026) AND CommitmentPeriod = 3 AND CASIN = 'B09TPNK29G';</v>
      </c>
    </row>
    <row r="1849" spans="1:7" ht="15.75" x14ac:dyDescent="0.25">
      <c r="A1849" s="5" t="s">
        <v>1090</v>
      </c>
      <c r="B1849" s="5">
        <v>0</v>
      </c>
      <c r="C1849" s="5">
        <v>3</v>
      </c>
      <c r="D1849" s="6">
        <v>46107.333333333336</v>
      </c>
      <c r="E1849" s="15">
        <f t="shared" si="56"/>
        <v>0</v>
      </c>
      <c r="F1849" s="10">
        <v>0</v>
      </c>
      <c r="G1849" t="str">
        <f t="shared" si="57"/>
        <v>UPDATE WipDetails SET ForecastData = 0 WHERE WipMaster_Id IN (SELECT id FROM WipMasters WHERE issuedmonth = 'January' AND IssuedYear = 2026) AND CommitmentPeriod = 3 AND CASIN = 'B09TPNK2CV';</v>
      </c>
    </row>
    <row r="1850" spans="1:7" ht="15.75" x14ac:dyDescent="0.25">
      <c r="A1850" s="5" t="s">
        <v>1079</v>
      </c>
      <c r="B1850" s="5">
        <v>0</v>
      </c>
      <c r="C1850" s="5">
        <v>3</v>
      </c>
      <c r="D1850" s="6">
        <v>46107.333333333336</v>
      </c>
      <c r="E1850" s="15">
        <f t="shared" si="56"/>
        <v>0</v>
      </c>
      <c r="F1850" s="10">
        <v>0</v>
      </c>
      <c r="G1850" t="str">
        <f t="shared" si="57"/>
        <v>UPDATE WipDetails SET ForecastData = 0 WHERE WipMaster_Id IN (SELECT id FROM WipMasters WHERE issuedmonth = 'January' AND IssuedYear = 2026) AND CommitmentPeriod = 3 AND CASIN = 'B09TPNM4YC';</v>
      </c>
    </row>
    <row r="1851" spans="1:7" ht="15.75" x14ac:dyDescent="0.25">
      <c r="A1851" s="5" t="s">
        <v>907</v>
      </c>
      <c r="B1851" s="5">
        <v>360</v>
      </c>
      <c r="C1851" s="5">
        <v>3</v>
      </c>
      <c r="D1851" s="6">
        <v>46107.333333333336</v>
      </c>
      <c r="E1851" s="15">
        <f t="shared" si="56"/>
        <v>479</v>
      </c>
      <c r="F1851" s="10">
        <v>478.8</v>
      </c>
      <c r="G1851" t="str">
        <f t="shared" si="57"/>
        <v>UPDATE WipDetails SET ForecastData = 479 WHERE WipMaster_Id IN (SELECT id FROM WipMasters WHERE issuedmonth = 'January' AND IssuedYear = 2026) AND CommitmentPeriod = 3 AND CASIN = 'B09TPNMV14';</v>
      </c>
    </row>
    <row r="1852" spans="1:7" ht="15.75" x14ac:dyDescent="0.25">
      <c r="A1852" s="5" t="s">
        <v>954</v>
      </c>
      <c r="B1852" s="5">
        <v>0</v>
      </c>
      <c r="C1852" s="5">
        <v>3</v>
      </c>
      <c r="D1852" s="6">
        <v>46107.333333333336</v>
      </c>
      <c r="E1852" s="15">
        <f t="shared" si="56"/>
        <v>0</v>
      </c>
      <c r="F1852" s="10">
        <v>0</v>
      </c>
      <c r="G1852" t="str">
        <f t="shared" si="57"/>
        <v>UPDATE WipDetails SET ForecastData = 0 WHERE WipMaster_Id IN (SELECT id FROM WipMasters WHERE issuedmonth = 'January' AND IssuedYear = 2026) AND CommitmentPeriod = 3 AND CASIN = 'B09TPNMV1P';</v>
      </c>
    </row>
    <row r="1853" spans="1:7" ht="15.75" x14ac:dyDescent="0.25">
      <c r="A1853" s="5" t="s">
        <v>1362</v>
      </c>
      <c r="B1853" s="5">
        <v>152</v>
      </c>
      <c r="C1853" s="5">
        <v>3</v>
      </c>
      <c r="D1853" s="6">
        <v>46107.333333333336</v>
      </c>
      <c r="E1853" s="15">
        <f t="shared" si="56"/>
        <v>202</v>
      </c>
      <c r="F1853" s="10">
        <v>202.16</v>
      </c>
      <c r="G1853" t="str">
        <f t="shared" si="57"/>
        <v>UPDATE WipDetails SET ForecastData = 202 WHERE WipMaster_Id IN (SELECT id FROM WipMasters WHERE issuedmonth = 'January' AND IssuedYear = 2026) AND CommitmentPeriod = 3 AND CASIN = 'B09TPNMVG3';</v>
      </c>
    </row>
    <row r="1854" spans="1:7" ht="15.75" x14ac:dyDescent="0.25">
      <c r="A1854" s="5" t="s">
        <v>648</v>
      </c>
      <c r="B1854" s="5">
        <v>0</v>
      </c>
      <c r="C1854" s="5">
        <v>3</v>
      </c>
      <c r="D1854" s="6">
        <v>46107.333333333336</v>
      </c>
      <c r="E1854" s="15">
        <f t="shared" si="56"/>
        <v>0</v>
      </c>
      <c r="F1854" s="10">
        <v>0</v>
      </c>
      <c r="G1854" t="str">
        <f t="shared" si="57"/>
        <v>UPDATE WipDetails SET ForecastData = 0 WHERE WipMaster_Id IN (SELECT id FROM WipMasters WHERE issuedmonth = 'January' AND IssuedYear = 2026) AND CommitmentPeriod = 3 AND CASIN = 'B09TPNPB6D';</v>
      </c>
    </row>
    <row r="1855" spans="1:7" ht="15.75" x14ac:dyDescent="0.25">
      <c r="A1855" s="5" t="s">
        <v>627</v>
      </c>
      <c r="B1855" s="5">
        <v>0</v>
      </c>
      <c r="C1855" s="5">
        <v>3</v>
      </c>
      <c r="D1855" s="6">
        <v>46107.333333333336</v>
      </c>
      <c r="E1855" s="15">
        <f t="shared" si="56"/>
        <v>0</v>
      </c>
      <c r="F1855" s="10">
        <v>0</v>
      </c>
      <c r="G1855" t="str">
        <f t="shared" si="57"/>
        <v>UPDATE WipDetails SET ForecastData = 0 WHERE WipMaster_Id IN (SELECT id FROM WipMasters WHERE issuedmonth = 'January' AND IssuedYear = 2026) AND CommitmentPeriod = 3 AND CASIN = 'B09TPNPB7S';</v>
      </c>
    </row>
    <row r="1856" spans="1:7" ht="15.75" x14ac:dyDescent="0.25">
      <c r="A1856" s="5" t="s">
        <v>668</v>
      </c>
      <c r="B1856" s="5">
        <v>0</v>
      </c>
      <c r="C1856" s="5">
        <v>3</v>
      </c>
      <c r="D1856" s="6">
        <v>46107.333333333336</v>
      </c>
      <c r="E1856" s="15">
        <f t="shared" si="56"/>
        <v>0</v>
      </c>
      <c r="F1856" s="10">
        <v>0</v>
      </c>
      <c r="G1856" t="str">
        <f t="shared" si="57"/>
        <v>UPDATE WipDetails SET ForecastData = 0 WHERE WipMaster_Id IN (SELECT id FROM WipMasters WHERE issuedmonth = 'January' AND IssuedYear = 2026) AND CommitmentPeriod = 3 AND CASIN = 'B09TPNPBB1';</v>
      </c>
    </row>
    <row r="1857" spans="1:7" ht="15.75" x14ac:dyDescent="0.25">
      <c r="A1857" s="5" t="s">
        <v>738</v>
      </c>
      <c r="B1857" s="5">
        <v>0</v>
      </c>
      <c r="C1857" s="5">
        <v>3</v>
      </c>
      <c r="D1857" s="6">
        <v>46107.333333333336</v>
      </c>
      <c r="E1857" s="15">
        <f t="shared" si="56"/>
        <v>0</v>
      </c>
      <c r="F1857" s="10">
        <v>0</v>
      </c>
      <c r="G1857" t="str">
        <f t="shared" si="57"/>
        <v>UPDATE WipDetails SET ForecastData = 0 WHERE WipMaster_Id IN (SELECT id FROM WipMasters WHERE issuedmonth = 'January' AND IssuedYear = 2026) AND CommitmentPeriod = 3 AND CASIN = 'B09TPNPBBX';</v>
      </c>
    </row>
    <row r="1858" spans="1:7" ht="15.75" x14ac:dyDescent="0.25">
      <c r="A1858" s="5" t="s">
        <v>564</v>
      </c>
      <c r="B1858" s="5">
        <v>0</v>
      </c>
      <c r="C1858" s="5">
        <v>3</v>
      </c>
      <c r="D1858" s="6">
        <v>46107.333333333336</v>
      </c>
      <c r="E1858" s="15">
        <f t="shared" si="56"/>
        <v>0</v>
      </c>
      <c r="F1858" s="10">
        <v>0</v>
      </c>
      <c r="G1858" t="str">
        <f t="shared" si="57"/>
        <v>UPDATE WipDetails SET ForecastData = 0 WHERE WipMaster_Id IN (SELECT id FROM WipMasters WHERE issuedmonth = 'January' AND IssuedYear = 2026) AND CommitmentPeriod = 3 AND CASIN = 'B09TPNPBMK';</v>
      </c>
    </row>
    <row r="1859" spans="1:7" ht="15.75" x14ac:dyDescent="0.25">
      <c r="A1859" s="5" t="s">
        <v>687</v>
      </c>
      <c r="B1859" s="5">
        <v>0</v>
      </c>
      <c r="C1859" s="5">
        <v>3</v>
      </c>
      <c r="D1859" s="6">
        <v>46107.333333333336</v>
      </c>
      <c r="E1859" s="15">
        <f t="shared" ref="E1859:E1922" si="58">ROUND(F1859,0)</f>
        <v>0</v>
      </c>
      <c r="F1859" s="10">
        <v>0</v>
      </c>
      <c r="G1859" t="str">
        <f t="shared" ref="G1859:G1922" si="59">"UPDATE WipDetails SET ForecastData = "&amp; E1859 &amp;" WHERE WipMaster_Id IN (SELECT id FROM WipMasters WHERE issuedmonth = 'January' AND IssuedYear = 2026) AND CommitmentPeriod = 3 AND CASIN = '"&amp; A1859 &amp;"';"</f>
        <v>UPDATE WipDetails SET ForecastData = 0 WHERE WipMaster_Id IN (SELECT id FROM WipMasters WHERE issuedmonth = 'January' AND IssuedYear = 2026) AND CommitmentPeriod = 3 AND CASIN = 'B09TPNPBXZ';</v>
      </c>
    </row>
    <row r="1860" spans="1:7" ht="15.75" x14ac:dyDescent="0.25">
      <c r="A1860" s="5" t="s">
        <v>684</v>
      </c>
      <c r="B1860" s="5">
        <v>0</v>
      </c>
      <c r="C1860" s="5">
        <v>3</v>
      </c>
      <c r="D1860" s="6">
        <v>46107.333333333336</v>
      </c>
      <c r="E1860" s="15">
        <f t="shared" si="58"/>
        <v>0</v>
      </c>
      <c r="F1860" s="10">
        <v>0</v>
      </c>
      <c r="G1860" t="str">
        <f t="shared" si="59"/>
        <v>UPDATE WipDetails SET ForecastData = 0 WHERE WipMaster_Id IN (SELECT id FROM WipMasters WHERE issuedmonth = 'January' AND IssuedYear = 2026) AND CommitmentPeriod = 3 AND CASIN = 'B09TPNPG8R';</v>
      </c>
    </row>
    <row r="1861" spans="1:7" ht="15.75" x14ac:dyDescent="0.25">
      <c r="A1861" s="5" t="s">
        <v>881</v>
      </c>
      <c r="B1861" s="5">
        <v>0</v>
      </c>
      <c r="C1861" s="5">
        <v>3</v>
      </c>
      <c r="D1861" s="6">
        <v>46107.333333333336</v>
      </c>
      <c r="E1861" s="15">
        <f t="shared" si="58"/>
        <v>0</v>
      </c>
      <c r="F1861" s="10">
        <v>0</v>
      </c>
      <c r="G1861" t="str">
        <f t="shared" si="59"/>
        <v>UPDATE WipDetails SET ForecastData = 0 WHERE WipMaster_Id IN (SELECT id FROM WipMasters WHERE issuedmonth = 'January' AND IssuedYear = 2026) AND CommitmentPeriod = 3 AND CASIN = 'B09TPNPGLM';</v>
      </c>
    </row>
    <row r="1862" spans="1:7" ht="15.75" x14ac:dyDescent="0.25">
      <c r="A1862" s="5" t="s">
        <v>641</v>
      </c>
      <c r="B1862" s="5">
        <v>0</v>
      </c>
      <c r="C1862" s="5">
        <v>3</v>
      </c>
      <c r="D1862" s="6">
        <v>46107.333333333336</v>
      </c>
      <c r="E1862" s="15">
        <f t="shared" si="58"/>
        <v>0</v>
      </c>
      <c r="F1862" s="10">
        <v>0</v>
      </c>
      <c r="G1862" t="str">
        <f t="shared" si="59"/>
        <v>UPDATE WipDetails SET ForecastData = 0 WHERE WipMaster_Id IN (SELECT id FROM WipMasters WHERE issuedmonth = 'January' AND IssuedYear = 2026) AND CommitmentPeriod = 3 AND CASIN = 'B09TPNPYFH';</v>
      </c>
    </row>
    <row r="1863" spans="1:7" ht="15.75" x14ac:dyDescent="0.25">
      <c r="A1863" s="5" t="s">
        <v>661</v>
      </c>
      <c r="B1863" s="5">
        <v>600</v>
      </c>
      <c r="C1863" s="5">
        <v>3</v>
      </c>
      <c r="D1863" s="6">
        <v>46107.333333333336</v>
      </c>
      <c r="E1863" s="15">
        <f t="shared" si="58"/>
        <v>798</v>
      </c>
      <c r="F1863" s="10">
        <v>798</v>
      </c>
      <c r="G1863" t="str">
        <f t="shared" si="59"/>
        <v>UPDATE WipDetails SET ForecastData = 798 WHERE WipMaster_Id IN (SELECT id FROM WipMasters WHERE issuedmonth = 'January' AND IssuedYear = 2026) AND CommitmentPeriod = 3 AND CASIN = 'B09TPNPYWM';</v>
      </c>
    </row>
    <row r="1864" spans="1:7" ht="15.75" x14ac:dyDescent="0.25">
      <c r="A1864" s="5" t="s">
        <v>1093</v>
      </c>
      <c r="B1864" s="5">
        <v>0</v>
      </c>
      <c r="C1864" s="5">
        <v>3</v>
      </c>
      <c r="D1864" s="6">
        <v>46107.333333333336</v>
      </c>
      <c r="E1864" s="15">
        <f t="shared" si="58"/>
        <v>0</v>
      </c>
      <c r="F1864" s="10">
        <v>0</v>
      </c>
      <c r="G1864" t="str">
        <f t="shared" si="59"/>
        <v>UPDATE WipDetails SET ForecastData = 0 WHERE WipMaster_Id IN (SELECT id FROM WipMasters WHERE issuedmonth = 'January' AND IssuedYear = 2026) AND CommitmentPeriod = 3 AND CASIN = 'B09TPNPZB8';</v>
      </c>
    </row>
    <row r="1865" spans="1:7" ht="15.75" x14ac:dyDescent="0.25">
      <c r="A1865" s="5" t="s">
        <v>1361</v>
      </c>
      <c r="B1865" s="5">
        <v>115</v>
      </c>
      <c r="C1865" s="5">
        <v>3</v>
      </c>
      <c r="D1865" s="6">
        <v>46107.333333333336</v>
      </c>
      <c r="E1865" s="15">
        <f t="shared" si="58"/>
        <v>153</v>
      </c>
      <c r="F1865" s="10">
        <v>152.94999999999999</v>
      </c>
      <c r="G1865" t="str">
        <f t="shared" si="59"/>
        <v>UPDATE WipDetails SET ForecastData = 153 WHERE WipMaster_Id IN (SELECT id FROM WipMasters WHERE issuedmonth = 'January' AND IssuedYear = 2026) AND CommitmentPeriod = 3 AND CASIN = 'B09TPNQK6D';</v>
      </c>
    </row>
    <row r="1866" spans="1:7" ht="15.75" x14ac:dyDescent="0.25">
      <c r="A1866" s="5" t="s">
        <v>726</v>
      </c>
      <c r="B1866" s="5">
        <v>0</v>
      </c>
      <c r="C1866" s="5">
        <v>3</v>
      </c>
      <c r="D1866" s="6">
        <v>46107.333333333336</v>
      </c>
      <c r="E1866" s="15">
        <f t="shared" si="58"/>
        <v>0</v>
      </c>
      <c r="F1866" s="10">
        <v>0</v>
      </c>
      <c r="G1866" t="str">
        <f t="shared" si="59"/>
        <v>UPDATE WipDetails SET ForecastData = 0 WHERE WipMaster_Id IN (SELECT id FROM WipMasters WHERE issuedmonth = 'January' AND IssuedYear = 2026) AND CommitmentPeriod = 3 AND CASIN = 'B09TPNRFN4';</v>
      </c>
    </row>
    <row r="1867" spans="1:7" ht="15.75" x14ac:dyDescent="0.25">
      <c r="A1867" s="5" t="s">
        <v>879</v>
      </c>
      <c r="B1867" s="5">
        <v>510</v>
      </c>
      <c r="C1867" s="5">
        <v>3</v>
      </c>
      <c r="D1867" s="6">
        <v>46107.333333333336</v>
      </c>
      <c r="E1867" s="15">
        <f t="shared" si="58"/>
        <v>678</v>
      </c>
      <c r="F1867" s="10">
        <v>678.3</v>
      </c>
      <c r="G1867" t="str">
        <f t="shared" si="59"/>
        <v>UPDATE WipDetails SET ForecastData = 678 WHERE WipMaster_Id IN (SELECT id FROM WipMasters WHERE issuedmonth = 'January' AND IssuedYear = 2026) AND CommitmentPeriod = 3 AND CASIN = 'B09TPNSY6K';</v>
      </c>
    </row>
    <row r="1868" spans="1:7" ht="15.75" x14ac:dyDescent="0.25">
      <c r="A1868" s="5" t="s">
        <v>598</v>
      </c>
      <c r="B1868" s="5">
        <v>0</v>
      </c>
      <c r="C1868" s="5">
        <v>3</v>
      </c>
      <c r="D1868" s="6">
        <v>46107.333333333336</v>
      </c>
      <c r="E1868" s="15">
        <f t="shared" si="58"/>
        <v>0</v>
      </c>
      <c r="F1868" s="10">
        <v>0</v>
      </c>
      <c r="G1868" t="str">
        <f t="shared" si="59"/>
        <v>UPDATE WipDetails SET ForecastData = 0 WHERE WipMaster_Id IN (SELECT id FROM WipMasters WHERE issuedmonth = 'January' AND IssuedYear = 2026) AND CommitmentPeriod = 3 AND CASIN = 'B09TPNV7CC';</v>
      </c>
    </row>
    <row r="1869" spans="1:7" ht="15.75" x14ac:dyDescent="0.25">
      <c r="A1869" s="5" t="s">
        <v>581</v>
      </c>
      <c r="B1869" s="5">
        <v>0</v>
      </c>
      <c r="C1869" s="5">
        <v>3</v>
      </c>
      <c r="D1869" s="6">
        <v>46107.333333333336</v>
      </c>
      <c r="E1869" s="15">
        <f t="shared" si="58"/>
        <v>0</v>
      </c>
      <c r="F1869" s="10">
        <v>0</v>
      </c>
      <c r="G1869" t="str">
        <f t="shared" si="59"/>
        <v>UPDATE WipDetails SET ForecastData = 0 WHERE WipMaster_Id IN (SELECT id FROM WipMasters WHERE issuedmonth = 'January' AND IssuedYear = 2026) AND CommitmentPeriod = 3 AND CASIN = 'B09TPNWZLM';</v>
      </c>
    </row>
    <row r="1870" spans="1:7" ht="15.75" x14ac:dyDescent="0.25">
      <c r="A1870" s="5" t="s">
        <v>578</v>
      </c>
      <c r="B1870" s="5">
        <v>0</v>
      </c>
      <c r="C1870" s="5">
        <v>3</v>
      </c>
      <c r="D1870" s="6">
        <v>46107.333333333336</v>
      </c>
      <c r="E1870" s="15">
        <f t="shared" si="58"/>
        <v>0</v>
      </c>
      <c r="F1870" s="10">
        <v>0</v>
      </c>
      <c r="G1870" t="str">
        <f t="shared" si="59"/>
        <v>UPDATE WipDetails SET ForecastData = 0 WHERE WipMaster_Id IN (SELECT id FROM WipMasters WHERE issuedmonth = 'January' AND IssuedYear = 2026) AND CommitmentPeriod = 3 AND CASIN = 'B09TPNWZPP';</v>
      </c>
    </row>
    <row r="1871" spans="1:7" ht="15.75" x14ac:dyDescent="0.25">
      <c r="A1871" s="5" t="s">
        <v>635</v>
      </c>
      <c r="B1871" s="5">
        <v>0</v>
      </c>
      <c r="C1871" s="5">
        <v>3</v>
      </c>
      <c r="D1871" s="6">
        <v>46107.333333333336</v>
      </c>
      <c r="E1871" s="15">
        <f t="shared" si="58"/>
        <v>0</v>
      </c>
      <c r="F1871" s="10">
        <v>0</v>
      </c>
      <c r="G1871" t="str">
        <f t="shared" si="59"/>
        <v>UPDATE WipDetails SET ForecastData = 0 WHERE WipMaster_Id IN (SELECT id FROM WipMasters WHERE issuedmonth = 'January' AND IssuedYear = 2026) AND CommitmentPeriod = 3 AND CASIN = 'B09TPNWZVT';</v>
      </c>
    </row>
    <row r="1872" spans="1:7" ht="15.75" x14ac:dyDescent="0.25">
      <c r="A1872" s="5" t="s">
        <v>679</v>
      </c>
      <c r="B1872" s="5">
        <v>0</v>
      </c>
      <c r="C1872" s="5">
        <v>3</v>
      </c>
      <c r="D1872" s="6">
        <v>46107.333333333336</v>
      </c>
      <c r="E1872" s="15">
        <f t="shared" si="58"/>
        <v>0</v>
      </c>
      <c r="F1872" s="10">
        <v>0</v>
      </c>
      <c r="G1872" t="str">
        <f t="shared" si="59"/>
        <v>UPDATE WipDetails SET ForecastData = 0 WHERE WipMaster_Id IN (SELECT id FROM WipMasters WHERE issuedmonth = 'January' AND IssuedYear = 2026) AND CommitmentPeriod = 3 AND CASIN = 'B09TPNZFXP';</v>
      </c>
    </row>
    <row r="1873" spans="1:7" ht="15.75" x14ac:dyDescent="0.25">
      <c r="A1873" s="5" t="s">
        <v>550</v>
      </c>
      <c r="B1873" s="5">
        <v>0</v>
      </c>
      <c r="C1873" s="5">
        <v>3</v>
      </c>
      <c r="D1873" s="6">
        <v>46107.333333333336</v>
      </c>
      <c r="E1873" s="15">
        <f t="shared" si="58"/>
        <v>0</v>
      </c>
      <c r="F1873" s="10">
        <v>0</v>
      </c>
      <c r="G1873" t="str">
        <f t="shared" si="59"/>
        <v>UPDATE WipDetails SET ForecastData = 0 WHERE WipMaster_Id IN (SELECT id FROM WipMasters WHERE issuedmonth = 'January' AND IssuedYear = 2026) AND CommitmentPeriod = 3 AND CASIN = 'B09TPP41CR';</v>
      </c>
    </row>
    <row r="1874" spans="1:7" ht="15.75" x14ac:dyDescent="0.25">
      <c r="A1874" s="5" t="s">
        <v>888</v>
      </c>
      <c r="B1874" s="5">
        <v>0</v>
      </c>
      <c r="C1874" s="5">
        <v>3</v>
      </c>
      <c r="D1874" s="6">
        <v>46107.333333333336</v>
      </c>
      <c r="E1874" s="15">
        <f t="shared" si="58"/>
        <v>0</v>
      </c>
      <c r="F1874" s="10">
        <v>0</v>
      </c>
      <c r="G1874" t="str">
        <f t="shared" si="59"/>
        <v>UPDATE WipDetails SET ForecastData = 0 WHERE WipMaster_Id IN (SELECT id FROM WipMasters WHERE issuedmonth = 'January' AND IssuedYear = 2026) AND CommitmentPeriod = 3 AND CASIN = 'B09TPP41SZ';</v>
      </c>
    </row>
    <row r="1875" spans="1:7" ht="15.75" x14ac:dyDescent="0.25">
      <c r="A1875" s="5" t="s">
        <v>1119</v>
      </c>
      <c r="B1875" s="5">
        <v>0</v>
      </c>
      <c r="C1875" s="5">
        <v>3</v>
      </c>
      <c r="D1875" s="6">
        <v>46107.333333333336</v>
      </c>
      <c r="E1875" s="15">
        <f t="shared" si="58"/>
        <v>0</v>
      </c>
      <c r="F1875" s="10">
        <v>0</v>
      </c>
      <c r="G1875" t="str">
        <f t="shared" si="59"/>
        <v>UPDATE WipDetails SET ForecastData = 0 WHERE WipMaster_Id IN (SELECT id FROM WipMasters WHERE issuedmonth = 'January' AND IssuedYear = 2026) AND CommitmentPeriod = 3 AND CASIN = 'B09TPPDQ98';</v>
      </c>
    </row>
    <row r="1876" spans="1:7" ht="15.75" x14ac:dyDescent="0.25">
      <c r="A1876" s="5" t="s">
        <v>677</v>
      </c>
      <c r="B1876" s="5">
        <v>0</v>
      </c>
      <c r="C1876" s="5">
        <v>3</v>
      </c>
      <c r="D1876" s="6">
        <v>46107.333333333336</v>
      </c>
      <c r="E1876" s="15">
        <f t="shared" si="58"/>
        <v>0</v>
      </c>
      <c r="F1876" s="10">
        <v>0</v>
      </c>
      <c r="G1876" t="str">
        <f t="shared" si="59"/>
        <v>UPDATE WipDetails SET ForecastData = 0 WHERE WipMaster_Id IN (SELECT id FROM WipMasters WHERE issuedmonth = 'January' AND IssuedYear = 2026) AND CommitmentPeriod = 3 AND CASIN = 'B09TPPHHV9';</v>
      </c>
    </row>
    <row r="1877" spans="1:7" ht="15.75" x14ac:dyDescent="0.25">
      <c r="A1877" s="5" t="s">
        <v>605</v>
      </c>
      <c r="B1877" s="5">
        <v>0</v>
      </c>
      <c r="C1877" s="5">
        <v>3</v>
      </c>
      <c r="D1877" s="6">
        <v>46107.333333333336</v>
      </c>
      <c r="E1877" s="15">
        <f t="shared" si="58"/>
        <v>0</v>
      </c>
      <c r="F1877" s="10">
        <v>0</v>
      </c>
      <c r="G1877" t="str">
        <f t="shared" si="59"/>
        <v>UPDATE WipDetails SET ForecastData = 0 WHERE WipMaster_Id IN (SELECT id FROM WipMasters WHERE issuedmonth = 'January' AND IssuedYear = 2026) AND CommitmentPeriod = 3 AND CASIN = 'B09TPPHHVZ';</v>
      </c>
    </row>
    <row r="1878" spans="1:7" ht="15.75" x14ac:dyDescent="0.25">
      <c r="A1878" s="5" t="s">
        <v>834</v>
      </c>
      <c r="B1878" s="5">
        <v>0</v>
      </c>
      <c r="C1878" s="5">
        <v>3</v>
      </c>
      <c r="D1878" s="6">
        <v>46107.333333333336</v>
      </c>
      <c r="E1878" s="15">
        <f t="shared" si="58"/>
        <v>0</v>
      </c>
      <c r="F1878" s="10">
        <v>0</v>
      </c>
      <c r="G1878" t="str">
        <f t="shared" si="59"/>
        <v>UPDATE WipDetails SET ForecastData = 0 WHERE WipMaster_Id IN (SELECT id FROM WipMasters WHERE issuedmonth = 'January' AND IssuedYear = 2026) AND CommitmentPeriod = 3 AND CASIN = 'B09TPPK8N6';</v>
      </c>
    </row>
    <row r="1879" spans="1:7" ht="15.75" x14ac:dyDescent="0.25">
      <c r="A1879" s="5" t="s">
        <v>4637</v>
      </c>
      <c r="B1879" s="5">
        <v>0</v>
      </c>
      <c r="C1879" s="5">
        <v>3</v>
      </c>
      <c r="D1879" s="6">
        <v>46107.291666666664</v>
      </c>
      <c r="E1879" s="15">
        <f t="shared" si="58"/>
        <v>0</v>
      </c>
      <c r="F1879" s="10">
        <v>0</v>
      </c>
      <c r="G1879" t="str">
        <f t="shared" si="59"/>
        <v>UPDATE WipDetails SET ForecastData = 0 WHERE WipMaster_Id IN (SELECT id FROM WipMasters WHERE issuedmonth = 'January' AND IssuedYear = 2026) AND CommitmentPeriod = 3 AND CASIN = 'B09TPPK8ZP';</v>
      </c>
    </row>
    <row r="1880" spans="1:7" ht="15.75" x14ac:dyDescent="0.25">
      <c r="A1880" s="5" t="s">
        <v>1075</v>
      </c>
      <c r="B1880" s="5">
        <v>0</v>
      </c>
      <c r="C1880" s="5">
        <v>3</v>
      </c>
      <c r="D1880" s="6">
        <v>46107.333333333336</v>
      </c>
      <c r="E1880" s="15">
        <f t="shared" si="58"/>
        <v>0</v>
      </c>
      <c r="F1880" s="10">
        <v>0</v>
      </c>
      <c r="G1880" t="str">
        <f t="shared" si="59"/>
        <v>UPDATE WipDetails SET ForecastData = 0 WHERE WipMaster_Id IN (SELECT id FROM WipMasters WHERE issuedmonth = 'January' AND IssuedYear = 2026) AND CommitmentPeriod = 3 AND CASIN = 'B09TPPKND5';</v>
      </c>
    </row>
    <row r="1881" spans="1:7" ht="15.75" x14ac:dyDescent="0.25">
      <c r="A1881" s="5" t="s">
        <v>544</v>
      </c>
      <c r="B1881" s="5">
        <v>0</v>
      </c>
      <c r="C1881" s="5">
        <v>3</v>
      </c>
      <c r="D1881" s="6">
        <v>46107.333333333336</v>
      </c>
      <c r="E1881" s="15">
        <f t="shared" si="58"/>
        <v>0</v>
      </c>
      <c r="F1881" s="10">
        <v>0</v>
      </c>
      <c r="G1881" t="str">
        <f t="shared" si="59"/>
        <v>UPDATE WipDetails SET ForecastData = 0 WHERE WipMaster_Id IN (SELECT id FROM WipMasters WHERE issuedmonth = 'January' AND IssuedYear = 2026) AND CommitmentPeriod = 3 AND CASIN = 'B09TPPKNDZ';</v>
      </c>
    </row>
    <row r="1882" spans="1:7" ht="15.75" x14ac:dyDescent="0.25">
      <c r="A1882" s="5" t="s">
        <v>793</v>
      </c>
      <c r="B1882" s="5">
        <v>90</v>
      </c>
      <c r="C1882" s="5">
        <v>3</v>
      </c>
      <c r="D1882" s="6">
        <v>46107.333333333336</v>
      </c>
      <c r="E1882" s="15">
        <f t="shared" si="58"/>
        <v>120</v>
      </c>
      <c r="F1882" s="10">
        <v>119.7</v>
      </c>
      <c r="G1882" t="str">
        <f t="shared" si="59"/>
        <v>UPDATE WipDetails SET ForecastData = 120 WHERE WipMaster_Id IN (SELECT id FROM WipMasters WHERE issuedmonth = 'January' AND IssuedYear = 2026) AND CommitmentPeriod = 3 AND CASIN = 'B09TPPLGXX';</v>
      </c>
    </row>
    <row r="1883" spans="1:7" ht="15.75" x14ac:dyDescent="0.25">
      <c r="A1883" s="5" t="s">
        <v>1360</v>
      </c>
      <c r="B1883" s="5">
        <v>0</v>
      </c>
      <c r="C1883" s="5">
        <v>3</v>
      </c>
      <c r="D1883" s="6">
        <v>46107.333333333336</v>
      </c>
      <c r="E1883" s="15">
        <f t="shared" si="58"/>
        <v>0</v>
      </c>
      <c r="F1883" s="10">
        <v>0</v>
      </c>
      <c r="G1883" t="str">
        <f t="shared" si="59"/>
        <v>UPDATE WipDetails SET ForecastData = 0 WHERE WipMaster_Id IN (SELECT id FROM WipMasters WHERE issuedmonth = 'January' AND IssuedYear = 2026) AND CommitmentPeriod = 3 AND CASIN = 'B09TPPLGXY';</v>
      </c>
    </row>
    <row r="1884" spans="1:7" ht="15.75" x14ac:dyDescent="0.25">
      <c r="A1884" s="5" t="s">
        <v>906</v>
      </c>
      <c r="B1884" s="5">
        <v>450</v>
      </c>
      <c r="C1884" s="5">
        <v>3</v>
      </c>
      <c r="D1884" s="6">
        <v>46107.333333333336</v>
      </c>
      <c r="E1884" s="15">
        <f t="shared" si="58"/>
        <v>599</v>
      </c>
      <c r="F1884" s="10">
        <v>598.5</v>
      </c>
      <c r="G1884" t="str">
        <f t="shared" si="59"/>
        <v>UPDATE WipDetails SET ForecastData = 599 WHERE WipMaster_Id IN (SELECT id FROM WipMasters WHERE issuedmonth = 'January' AND IssuedYear = 2026) AND CommitmentPeriod = 3 AND CASIN = 'B09TPPLGYL';</v>
      </c>
    </row>
    <row r="1885" spans="1:7" ht="15.75" x14ac:dyDescent="0.25">
      <c r="A1885" s="5" t="s">
        <v>869</v>
      </c>
      <c r="B1885" s="5">
        <v>0</v>
      </c>
      <c r="C1885" s="5">
        <v>3</v>
      </c>
      <c r="D1885" s="6">
        <v>46107.333333333336</v>
      </c>
      <c r="E1885" s="15">
        <f t="shared" si="58"/>
        <v>0</v>
      </c>
      <c r="F1885" s="10">
        <v>0</v>
      </c>
      <c r="G1885" t="str">
        <f t="shared" si="59"/>
        <v>UPDATE WipDetails SET ForecastData = 0 WHERE WipMaster_Id IN (SELECT id FROM WipMasters WHERE issuedmonth = 'January' AND IssuedYear = 2026) AND CommitmentPeriod = 3 AND CASIN = 'B09TPPLH3Y';</v>
      </c>
    </row>
    <row r="1886" spans="1:7" ht="15.75" x14ac:dyDescent="0.25">
      <c r="A1886" s="5" t="s">
        <v>1326</v>
      </c>
      <c r="B1886" s="5">
        <v>0</v>
      </c>
      <c r="C1886" s="5">
        <v>3</v>
      </c>
      <c r="D1886" s="6">
        <v>46107.333333333336</v>
      </c>
      <c r="E1886" s="15">
        <f t="shared" si="58"/>
        <v>0</v>
      </c>
      <c r="F1886" s="10">
        <v>0</v>
      </c>
      <c r="G1886" t="str">
        <f t="shared" si="59"/>
        <v>UPDATE WipDetails SET ForecastData = 0 WHERE WipMaster_Id IN (SELECT id FROM WipMasters WHERE issuedmonth = 'January' AND IssuedYear = 2026) AND CommitmentPeriod = 3 AND CASIN = 'B09TPPLH8W';</v>
      </c>
    </row>
    <row r="1887" spans="1:7" ht="15.75" x14ac:dyDescent="0.25">
      <c r="A1887" s="5" t="s">
        <v>1056</v>
      </c>
      <c r="B1887" s="5">
        <v>30</v>
      </c>
      <c r="C1887" s="5">
        <v>3</v>
      </c>
      <c r="D1887" s="6">
        <v>46107.333333333336</v>
      </c>
      <c r="E1887" s="15">
        <f t="shared" si="58"/>
        <v>40</v>
      </c>
      <c r="F1887" s="10">
        <v>39.9</v>
      </c>
      <c r="G1887" t="str">
        <f t="shared" si="59"/>
        <v>UPDATE WipDetails SET ForecastData = 40 WHERE WipMaster_Id IN (SELECT id FROM WipMasters WHERE issuedmonth = 'January' AND IssuedYear = 2026) AND CommitmentPeriod = 3 AND CASIN = 'B09TPPLHDP';</v>
      </c>
    </row>
    <row r="1888" spans="1:7" ht="15.75" x14ac:dyDescent="0.25">
      <c r="A1888" s="5" t="s">
        <v>1111</v>
      </c>
      <c r="B1888" s="5">
        <v>60</v>
      </c>
      <c r="C1888" s="5">
        <v>3</v>
      </c>
      <c r="D1888" s="6">
        <v>46107.333333333336</v>
      </c>
      <c r="E1888" s="15">
        <f t="shared" si="58"/>
        <v>80</v>
      </c>
      <c r="F1888" s="10">
        <v>79.8</v>
      </c>
      <c r="G1888" t="str">
        <f t="shared" si="59"/>
        <v>UPDATE WipDetails SET ForecastData = 80 WHERE WipMaster_Id IN (SELECT id FROM WipMasters WHERE issuedmonth = 'January' AND IssuedYear = 2026) AND CommitmentPeriod = 3 AND CASIN = 'B09TPPLSXH';</v>
      </c>
    </row>
    <row r="1889" spans="1:7" ht="15.75" x14ac:dyDescent="0.25">
      <c r="A1889" s="5" t="s">
        <v>1095</v>
      </c>
      <c r="B1889" s="5">
        <v>0</v>
      </c>
      <c r="C1889" s="5">
        <v>3</v>
      </c>
      <c r="D1889" s="6">
        <v>46107.333333333336</v>
      </c>
      <c r="E1889" s="15">
        <f t="shared" si="58"/>
        <v>0</v>
      </c>
      <c r="F1889" s="10">
        <v>0</v>
      </c>
      <c r="G1889" t="str">
        <f t="shared" si="59"/>
        <v>UPDATE WipDetails SET ForecastData = 0 WHERE WipMaster_Id IN (SELECT id FROM WipMasters WHERE issuedmonth = 'January' AND IssuedYear = 2026) AND CommitmentPeriod = 3 AND CASIN = 'B09TPPLT78';</v>
      </c>
    </row>
    <row r="1890" spans="1:7" ht="15.75" x14ac:dyDescent="0.25">
      <c r="A1890" s="5" t="s">
        <v>576</v>
      </c>
      <c r="B1890" s="5">
        <v>0</v>
      </c>
      <c r="C1890" s="5">
        <v>3</v>
      </c>
      <c r="D1890" s="6">
        <v>46107.333333333336</v>
      </c>
      <c r="E1890" s="15">
        <f t="shared" si="58"/>
        <v>0</v>
      </c>
      <c r="F1890" s="10">
        <v>0</v>
      </c>
      <c r="G1890" t="str">
        <f t="shared" si="59"/>
        <v>UPDATE WipDetails SET ForecastData = 0 WHERE WipMaster_Id IN (SELECT id FROM WipMasters WHERE issuedmonth = 'January' AND IssuedYear = 2026) AND CommitmentPeriod = 3 AND CASIN = 'B09TPPNFX6';</v>
      </c>
    </row>
    <row r="1891" spans="1:7" ht="15.75" x14ac:dyDescent="0.25">
      <c r="A1891" s="5" t="s">
        <v>597</v>
      </c>
      <c r="B1891" s="5">
        <v>0</v>
      </c>
      <c r="C1891" s="5">
        <v>3</v>
      </c>
      <c r="D1891" s="6">
        <v>46107.333333333336</v>
      </c>
      <c r="E1891" s="15">
        <f t="shared" si="58"/>
        <v>0</v>
      </c>
      <c r="F1891" s="10">
        <v>0</v>
      </c>
      <c r="G1891" t="str">
        <f t="shared" si="59"/>
        <v>UPDATE WipDetails SET ForecastData = 0 WHERE WipMaster_Id IN (SELECT id FROM WipMasters WHERE issuedmonth = 'January' AND IssuedYear = 2026) AND CommitmentPeriod = 3 AND CASIN = 'B09TPPNG3Q';</v>
      </c>
    </row>
    <row r="1892" spans="1:7" ht="15.75" x14ac:dyDescent="0.25">
      <c r="A1892" s="5" t="s">
        <v>893</v>
      </c>
      <c r="B1892" s="5">
        <v>0</v>
      </c>
      <c r="C1892" s="5">
        <v>3</v>
      </c>
      <c r="D1892" s="6">
        <v>46107.333333333336</v>
      </c>
      <c r="E1892" s="15">
        <f t="shared" si="58"/>
        <v>0</v>
      </c>
      <c r="F1892" s="10">
        <v>0</v>
      </c>
      <c r="G1892" t="str">
        <f t="shared" si="59"/>
        <v>UPDATE WipDetails SET ForecastData = 0 WHERE WipMaster_Id IN (SELECT id FROM WipMasters WHERE issuedmonth = 'January' AND IssuedYear = 2026) AND CommitmentPeriod = 3 AND CASIN = 'B09TPPNZJG';</v>
      </c>
    </row>
    <row r="1893" spans="1:7" ht="15.75" x14ac:dyDescent="0.25">
      <c r="A1893" s="5" t="s">
        <v>1128</v>
      </c>
      <c r="B1893" s="5">
        <v>0</v>
      </c>
      <c r="C1893" s="5">
        <v>3</v>
      </c>
      <c r="D1893" s="6">
        <v>46107.333333333336</v>
      </c>
      <c r="E1893" s="15">
        <f t="shared" si="58"/>
        <v>0</v>
      </c>
      <c r="F1893" s="10">
        <v>0</v>
      </c>
      <c r="G1893" t="str">
        <f t="shared" si="59"/>
        <v>UPDATE WipDetails SET ForecastData = 0 WHERE WipMaster_Id IN (SELECT id FROM WipMasters WHERE issuedmonth = 'January' AND IssuedYear = 2026) AND CommitmentPeriod = 3 AND CASIN = 'B09TPPNZKC';</v>
      </c>
    </row>
    <row r="1894" spans="1:7" ht="15.75" x14ac:dyDescent="0.25">
      <c r="A1894" s="5" t="s">
        <v>691</v>
      </c>
      <c r="B1894" s="5">
        <v>0</v>
      </c>
      <c r="C1894" s="5">
        <v>3</v>
      </c>
      <c r="D1894" s="6">
        <v>46107.333333333336</v>
      </c>
      <c r="E1894" s="15">
        <f t="shared" si="58"/>
        <v>0</v>
      </c>
      <c r="F1894" s="10">
        <v>0</v>
      </c>
      <c r="G1894" t="str">
        <f t="shared" si="59"/>
        <v>UPDATE WipDetails SET ForecastData = 0 WHERE WipMaster_Id IN (SELECT id FROM WipMasters WHERE issuedmonth = 'January' AND IssuedYear = 2026) AND CommitmentPeriod = 3 AND CASIN = 'B09TPPPJBY';</v>
      </c>
    </row>
    <row r="1895" spans="1:7" ht="15.75" x14ac:dyDescent="0.25">
      <c r="A1895" s="5" t="s">
        <v>937</v>
      </c>
      <c r="B1895" s="5">
        <v>0</v>
      </c>
      <c r="C1895" s="5">
        <v>3</v>
      </c>
      <c r="D1895" s="6">
        <v>46107.333333333336</v>
      </c>
      <c r="E1895" s="15">
        <f t="shared" si="58"/>
        <v>0</v>
      </c>
      <c r="F1895" s="10">
        <v>0</v>
      </c>
      <c r="G1895" t="str">
        <f t="shared" si="59"/>
        <v>UPDATE WipDetails SET ForecastData = 0 WHERE WipMaster_Id IN (SELECT id FROM WipMasters WHERE issuedmonth = 'January' AND IssuedYear = 2026) AND CommitmentPeriod = 3 AND CASIN = 'B09TPPRLTF';</v>
      </c>
    </row>
    <row r="1896" spans="1:7" ht="15.75" x14ac:dyDescent="0.25">
      <c r="A1896" s="5" t="s">
        <v>1176</v>
      </c>
      <c r="B1896" s="5">
        <v>95</v>
      </c>
      <c r="C1896" s="5">
        <v>3</v>
      </c>
      <c r="D1896" s="6">
        <v>46107.333333333336</v>
      </c>
      <c r="E1896" s="15">
        <f t="shared" si="58"/>
        <v>126</v>
      </c>
      <c r="F1896" s="10">
        <v>126.35</v>
      </c>
      <c r="G1896" t="str">
        <f t="shared" si="59"/>
        <v>UPDATE WipDetails SET ForecastData = 126 WHERE WipMaster_Id IN (SELECT id FROM WipMasters WHERE issuedmonth = 'January' AND IssuedYear = 2026) AND CommitmentPeriod = 3 AND CASIN = 'B09TPPRM37';</v>
      </c>
    </row>
    <row r="1897" spans="1:7" ht="15.75" x14ac:dyDescent="0.25">
      <c r="A1897" s="5" t="s">
        <v>1301</v>
      </c>
      <c r="B1897" s="5">
        <v>115</v>
      </c>
      <c r="C1897" s="5">
        <v>3</v>
      </c>
      <c r="D1897" s="6">
        <v>46107.333333333336</v>
      </c>
      <c r="E1897" s="15">
        <f t="shared" si="58"/>
        <v>153</v>
      </c>
      <c r="F1897" s="10">
        <v>152.94999999999999</v>
      </c>
      <c r="G1897" t="str">
        <f t="shared" si="59"/>
        <v>UPDATE WipDetails SET ForecastData = 153 WHERE WipMaster_Id IN (SELECT id FROM WipMasters WHERE issuedmonth = 'January' AND IssuedYear = 2026) AND CommitmentPeriod = 3 AND CASIN = 'B09TPPRQSF';</v>
      </c>
    </row>
    <row r="1898" spans="1:7" ht="15.75" x14ac:dyDescent="0.25">
      <c r="A1898" s="5" t="s">
        <v>923</v>
      </c>
      <c r="B1898" s="5">
        <v>0</v>
      </c>
      <c r="C1898" s="5">
        <v>3</v>
      </c>
      <c r="D1898" s="6">
        <v>46107.333333333336</v>
      </c>
      <c r="E1898" s="15">
        <f t="shared" si="58"/>
        <v>0</v>
      </c>
      <c r="F1898" s="10">
        <v>0</v>
      </c>
      <c r="G1898" t="str">
        <f t="shared" si="59"/>
        <v>UPDATE WipDetails SET ForecastData = 0 WHERE WipMaster_Id IN (SELECT id FROM WipMasters WHERE issuedmonth = 'January' AND IssuedYear = 2026) AND CommitmentPeriod = 3 AND CASIN = 'B09TPPRQW1';</v>
      </c>
    </row>
    <row r="1899" spans="1:7" ht="15.75" x14ac:dyDescent="0.25">
      <c r="A1899" s="5" t="s">
        <v>940</v>
      </c>
      <c r="B1899" s="5">
        <v>0</v>
      </c>
      <c r="C1899" s="5">
        <v>3</v>
      </c>
      <c r="D1899" s="6">
        <v>46107.333333333336</v>
      </c>
      <c r="E1899" s="15">
        <f t="shared" si="58"/>
        <v>0</v>
      </c>
      <c r="F1899" s="10">
        <v>0</v>
      </c>
      <c r="G1899" t="str">
        <f t="shared" si="59"/>
        <v>UPDATE WipDetails SET ForecastData = 0 WHERE WipMaster_Id IN (SELECT id FROM WipMasters WHERE issuedmonth = 'January' AND IssuedYear = 2026) AND CommitmentPeriod = 3 AND CASIN = 'B09TPPRQXN';</v>
      </c>
    </row>
    <row r="1900" spans="1:7" ht="15.75" x14ac:dyDescent="0.25">
      <c r="A1900" s="5" t="s">
        <v>538</v>
      </c>
      <c r="B1900" s="5">
        <v>420</v>
      </c>
      <c r="C1900" s="5">
        <v>3</v>
      </c>
      <c r="D1900" s="6">
        <v>46107.333333333336</v>
      </c>
      <c r="E1900" s="15">
        <f t="shared" si="58"/>
        <v>559</v>
      </c>
      <c r="F1900" s="10">
        <v>558.6</v>
      </c>
      <c r="G1900" t="str">
        <f t="shared" si="59"/>
        <v>UPDATE WipDetails SET ForecastData = 559 WHERE WipMaster_Id IN (SELECT id FROM WipMasters WHERE issuedmonth = 'January' AND IssuedYear = 2026) AND CommitmentPeriod = 3 AND CASIN = 'B09TPPWMX8';</v>
      </c>
    </row>
    <row r="1901" spans="1:7" ht="15.75" x14ac:dyDescent="0.25">
      <c r="A1901" s="5" t="s">
        <v>696</v>
      </c>
      <c r="B1901" s="5">
        <v>0</v>
      </c>
      <c r="C1901" s="5">
        <v>3</v>
      </c>
      <c r="D1901" s="6">
        <v>46107.333333333336</v>
      </c>
      <c r="E1901" s="15">
        <f t="shared" si="58"/>
        <v>0</v>
      </c>
      <c r="F1901" s="10">
        <v>0</v>
      </c>
      <c r="G1901" t="str">
        <f t="shared" si="59"/>
        <v>UPDATE WipDetails SET ForecastData = 0 WHERE WipMaster_Id IN (SELECT id FROM WipMasters WHERE issuedmonth = 'January' AND IssuedYear = 2026) AND CommitmentPeriod = 3 AND CASIN = 'B09TPPXN6Y';</v>
      </c>
    </row>
    <row r="1902" spans="1:7" ht="15.75" x14ac:dyDescent="0.25">
      <c r="A1902" s="5" t="s">
        <v>681</v>
      </c>
      <c r="B1902" s="5">
        <v>0</v>
      </c>
      <c r="C1902" s="5">
        <v>3</v>
      </c>
      <c r="D1902" s="6">
        <v>46107.333333333336</v>
      </c>
      <c r="E1902" s="15">
        <f t="shared" si="58"/>
        <v>0</v>
      </c>
      <c r="F1902" s="10">
        <v>0</v>
      </c>
      <c r="G1902" t="str">
        <f t="shared" si="59"/>
        <v>UPDATE WipDetails SET ForecastData = 0 WHERE WipMaster_Id IN (SELECT id FROM WipMasters WHERE issuedmonth = 'January' AND IssuedYear = 2026) AND CommitmentPeriod = 3 AND CASIN = 'B09TPQ1CBG';</v>
      </c>
    </row>
    <row r="1903" spans="1:7" ht="15.75" x14ac:dyDescent="0.25">
      <c r="A1903" s="5" t="s">
        <v>732</v>
      </c>
      <c r="B1903" s="5">
        <v>0</v>
      </c>
      <c r="C1903" s="5">
        <v>3</v>
      </c>
      <c r="D1903" s="6">
        <v>46107.333333333336</v>
      </c>
      <c r="E1903" s="15">
        <f t="shared" si="58"/>
        <v>0</v>
      </c>
      <c r="F1903" s="10">
        <v>0</v>
      </c>
      <c r="G1903" t="str">
        <f t="shared" si="59"/>
        <v>UPDATE WipDetails SET ForecastData = 0 WHERE WipMaster_Id IN (SELECT id FROM WipMasters WHERE issuedmonth = 'January' AND IssuedYear = 2026) AND CommitmentPeriod = 3 AND CASIN = 'B09TPQ3Y55';</v>
      </c>
    </row>
    <row r="1904" spans="1:7" ht="15.75" x14ac:dyDescent="0.25">
      <c r="A1904" s="5" t="s">
        <v>716</v>
      </c>
      <c r="B1904" s="5">
        <v>0</v>
      </c>
      <c r="C1904" s="5">
        <v>3</v>
      </c>
      <c r="D1904" s="6">
        <v>46107.333333333336</v>
      </c>
      <c r="E1904" s="15">
        <f t="shared" si="58"/>
        <v>0</v>
      </c>
      <c r="F1904" s="10">
        <v>0</v>
      </c>
      <c r="G1904" t="str">
        <f t="shared" si="59"/>
        <v>UPDATE WipDetails SET ForecastData = 0 WHERE WipMaster_Id IN (SELECT id FROM WipMasters WHERE issuedmonth = 'January' AND IssuedYear = 2026) AND CommitmentPeriod = 3 AND CASIN = 'B09TPQ3Y8P';</v>
      </c>
    </row>
    <row r="1905" spans="1:7" ht="15.75" x14ac:dyDescent="0.25">
      <c r="A1905" s="5" t="s">
        <v>718</v>
      </c>
      <c r="B1905" s="5">
        <v>0</v>
      </c>
      <c r="C1905" s="5">
        <v>3</v>
      </c>
      <c r="D1905" s="6">
        <v>46107.333333333336</v>
      </c>
      <c r="E1905" s="15">
        <f t="shared" si="58"/>
        <v>0</v>
      </c>
      <c r="F1905" s="10">
        <v>0</v>
      </c>
      <c r="G1905" t="str">
        <f t="shared" si="59"/>
        <v>UPDATE WipDetails SET ForecastData = 0 WHERE WipMaster_Id IN (SELECT id FROM WipMasters WHERE issuedmonth = 'January' AND IssuedYear = 2026) AND CommitmentPeriod = 3 AND CASIN = 'B09TPQ3Y9M';</v>
      </c>
    </row>
    <row r="1906" spans="1:7" ht="15.75" x14ac:dyDescent="0.25">
      <c r="A1906" s="5" t="s">
        <v>823</v>
      </c>
      <c r="B1906" s="5">
        <v>240</v>
      </c>
      <c r="C1906" s="5">
        <v>3</v>
      </c>
      <c r="D1906" s="6">
        <v>46107.333333333336</v>
      </c>
      <c r="E1906" s="15">
        <f t="shared" si="58"/>
        <v>319</v>
      </c>
      <c r="F1906" s="10">
        <v>319.2</v>
      </c>
      <c r="G1906" t="str">
        <f t="shared" si="59"/>
        <v>UPDATE WipDetails SET ForecastData = 319 WHERE WipMaster_Id IN (SELECT id FROM WipMasters WHERE issuedmonth = 'January' AND IssuedYear = 2026) AND CommitmentPeriod = 3 AND CASIN = 'B09TPQ6K19';</v>
      </c>
    </row>
    <row r="1907" spans="1:7" ht="15.75" x14ac:dyDescent="0.25">
      <c r="A1907" s="5" t="s">
        <v>1091</v>
      </c>
      <c r="B1907" s="5">
        <v>0</v>
      </c>
      <c r="C1907" s="5">
        <v>3</v>
      </c>
      <c r="D1907" s="6">
        <v>46107.333333333336</v>
      </c>
      <c r="E1907" s="15">
        <f t="shared" si="58"/>
        <v>0</v>
      </c>
      <c r="F1907" s="10">
        <v>0</v>
      </c>
      <c r="G1907" t="str">
        <f t="shared" si="59"/>
        <v>UPDATE WipDetails SET ForecastData = 0 WHERE WipMaster_Id IN (SELECT id FROM WipMasters WHERE issuedmonth = 'January' AND IssuedYear = 2026) AND CommitmentPeriod = 3 AND CASIN = 'B09TPQ6K2T';</v>
      </c>
    </row>
    <row r="1908" spans="1:7" ht="15.75" x14ac:dyDescent="0.25">
      <c r="A1908" s="5" t="s">
        <v>683</v>
      </c>
      <c r="B1908" s="5">
        <v>0</v>
      </c>
      <c r="C1908" s="5">
        <v>3</v>
      </c>
      <c r="D1908" s="6">
        <v>46107.333333333336</v>
      </c>
      <c r="E1908" s="15">
        <f t="shared" si="58"/>
        <v>0</v>
      </c>
      <c r="F1908" s="10">
        <v>0</v>
      </c>
      <c r="G1908" t="str">
        <f t="shared" si="59"/>
        <v>UPDATE WipDetails SET ForecastData = 0 WHERE WipMaster_Id IN (SELECT id FROM WipMasters WHERE issuedmonth = 'January' AND IssuedYear = 2026) AND CommitmentPeriod = 3 AND CASIN = 'B09TPQ6KMV';</v>
      </c>
    </row>
    <row r="1909" spans="1:7" ht="15.75" x14ac:dyDescent="0.25">
      <c r="A1909" s="5" t="s">
        <v>690</v>
      </c>
      <c r="B1909" s="5">
        <v>0</v>
      </c>
      <c r="C1909" s="5">
        <v>3</v>
      </c>
      <c r="D1909" s="6">
        <v>46107.333333333336</v>
      </c>
      <c r="E1909" s="15">
        <f t="shared" si="58"/>
        <v>0</v>
      </c>
      <c r="F1909" s="10">
        <v>0</v>
      </c>
      <c r="G1909" t="str">
        <f t="shared" si="59"/>
        <v>UPDATE WipDetails SET ForecastData = 0 WHERE WipMaster_Id IN (SELECT id FROM WipMasters WHERE issuedmonth = 'January' AND IssuedYear = 2026) AND CommitmentPeriod = 3 AND CASIN = 'B09TPQ6MYV';</v>
      </c>
    </row>
    <row r="1910" spans="1:7" ht="15.75" x14ac:dyDescent="0.25">
      <c r="A1910" s="5" t="s">
        <v>632</v>
      </c>
      <c r="B1910" s="5">
        <v>0</v>
      </c>
      <c r="C1910" s="5">
        <v>3</v>
      </c>
      <c r="D1910" s="6">
        <v>46107.333333333336</v>
      </c>
      <c r="E1910" s="15">
        <f t="shared" si="58"/>
        <v>0</v>
      </c>
      <c r="F1910" s="10">
        <v>0</v>
      </c>
      <c r="G1910" t="str">
        <f t="shared" si="59"/>
        <v>UPDATE WipDetails SET ForecastData = 0 WHERE WipMaster_Id IN (SELECT id FROM WipMasters WHERE issuedmonth = 'January' AND IssuedYear = 2026) AND CommitmentPeriod = 3 AND CASIN = 'B09TPQ9C85';</v>
      </c>
    </row>
    <row r="1911" spans="1:7" ht="15.75" x14ac:dyDescent="0.25">
      <c r="A1911" s="5" t="s">
        <v>725</v>
      </c>
      <c r="B1911" s="5">
        <v>0</v>
      </c>
      <c r="C1911" s="5">
        <v>3</v>
      </c>
      <c r="D1911" s="6">
        <v>46107.333333333336</v>
      </c>
      <c r="E1911" s="15">
        <f t="shared" si="58"/>
        <v>0</v>
      </c>
      <c r="F1911" s="10">
        <v>0</v>
      </c>
      <c r="G1911" t="str">
        <f t="shared" si="59"/>
        <v>UPDATE WipDetails SET ForecastData = 0 WHERE WipMaster_Id IN (SELECT id FROM WipMasters WHERE issuedmonth = 'January' AND IssuedYear = 2026) AND CommitmentPeriod = 3 AND CASIN = 'B09TPQ9CC6';</v>
      </c>
    </row>
    <row r="1912" spans="1:7" ht="15.75" x14ac:dyDescent="0.25">
      <c r="A1912" s="5" t="s">
        <v>504</v>
      </c>
      <c r="B1912" s="5">
        <v>540</v>
      </c>
      <c r="C1912" s="5">
        <v>3</v>
      </c>
      <c r="D1912" s="6">
        <v>46107.333333333336</v>
      </c>
      <c r="E1912" s="15">
        <f t="shared" si="58"/>
        <v>718</v>
      </c>
      <c r="F1912" s="10">
        <v>718.2</v>
      </c>
      <c r="G1912" t="str">
        <f t="shared" si="59"/>
        <v>UPDATE WipDetails SET ForecastData = 718 WHERE WipMaster_Id IN (SELECT id FROM WipMasters WHERE issuedmonth = 'January' AND IssuedYear = 2026) AND CommitmentPeriod = 3 AND CASIN = 'B09TPQ9XWK';</v>
      </c>
    </row>
    <row r="1913" spans="1:7" ht="15.75" x14ac:dyDescent="0.25">
      <c r="A1913" s="5" t="s">
        <v>611</v>
      </c>
      <c r="B1913" s="5">
        <v>0</v>
      </c>
      <c r="C1913" s="5">
        <v>3</v>
      </c>
      <c r="D1913" s="6">
        <v>46107.333333333336</v>
      </c>
      <c r="E1913" s="15">
        <f t="shared" si="58"/>
        <v>0</v>
      </c>
      <c r="F1913" s="10">
        <v>0</v>
      </c>
      <c r="G1913" t="str">
        <f t="shared" si="59"/>
        <v>UPDATE WipDetails SET ForecastData = 0 WHERE WipMaster_Id IN (SELECT id FROM WipMasters WHERE issuedmonth = 'January' AND IssuedYear = 2026) AND CommitmentPeriod = 3 AND CASIN = 'B09TPQ9Y2K';</v>
      </c>
    </row>
    <row r="1914" spans="1:7" ht="15.75" x14ac:dyDescent="0.25">
      <c r="A1914" s="5" t="s">
        <v>517</v>
      </c>
      <c r="B1914" s="5">
        <v>0</v>
      </c>
      <c r="C1914" s="5">
        <v>3</v>
      </c>
      <c r="D1914" s="6">
        <v>46107.333333333336</v>
      </c>
      <c r="E1914" s="15">
        <f t="shared" si="58"/>
        <v>0</v>
      </c>
      <c r="F1914" s="10">
        <v>0</v>
      </c>
      <c r="G1914" t="str">
        <f t="shared" si="59"/>
        <v>UPDATE WipDetails SET ForecastData = 0 WHERE WipMaster_Id IN (SELECT id FROM WipMasters WHERE issuedmonth = 'January' AND IssuedYear = 2026) AND CommitmentPeriod = 3 AND CASIN = 'B09TPQDKQP';</v>
      </c>
    </row>
    <row r="1915" spans="1:7" ht="15.75" x14ac:dyDescent="0.25">
      <c r="A1915" s="5" t="s">
        <v>835</v>
      </c>
      <c r="B1915" s="5">
        <v>0</v>
      </c>
      <c r="C1915" s="5">
        <v>3</v>
      </c>
      <c r="D1915" s="6">
        <v>46107.333333333336</v>
      </c>
      <c r="E1915" s="15">
        <f t="shared" si="58"/>
        <v>0</v>
      </c>
      <c r="F1915" s="10">
        <v>0</v>
      </c>
      <c r="G1915" t="str">
        <f t="shared" si="59"/>
        <v>UPDATE WipDetails SET ForecastData = 0 WHERE WipMaster_Id IN (SELECT id FROM WipMasters WHERE issuedmonth = 'January' AND IssuedYear = 2026) AND CommitmentPeriod = 3 AND CASIN = 'B09TPQDLD8';</v>
      </c>
    </row>
    <row r="1916" spans="1:7" ht="15.75" x14ac:dyDescent="0.25">
      <c r="A1916" s="5" t="s">
        <v>837</v>
      </c>
      <c r="B1916" s="5">
        <v>0</v>
      </c>
      <c r="C1916" s="5">
        <v>3</v>
      </c>
      <c r="D1916" s="6">
        <v>46107.333333333336</v>
      </c>
      <c r="E1916" s="15">
        <f t="shared" si="58"/>
        <v>0</v>
      </c>
      <c r="F1916" s="10">
        <v>0</v>
      </c>
      <c r="G1916" t="str">
        <f t="shared" si="59"/>
        <v>UPDATE WipDetails SET ForecastData = 0 WHERE WipMaster_Id IN (SELECT id FROM WipMasters WHERE issuedmonth = 'January' AND IssuedYear = 2026) AND CommitmentPeriod = 3 AND CASIN = 'B09TPQHJ82';</v>
      </c>
    </row>
    <row r="1917" spans="1:7" ht="15.75" x14ac:dyDescent="0.25">
      <c r="A1917" s="5" t="s">
        <v>739</v>
      </c>
      <c r="B1917" s="5">
        <v>0</v>
      </c>
      <c r="C1917" s="5">
        <v>3</v>
      </c>
      <c r="D1917" s="6">
        <v>46107.333333333336</v>
      </c>
      <c r="E1917" s="15">
        <f t="shared" si="58"/>
        <v>0</v>
      </c>
      <c r="F1917" s="10">
        <v>0</v>
      </c>
      <c r="G1917" t="str">
        <f t="shared" si="59"/>
        <v>UPDATE WipDetails SET ForecastData = 0 WHERE WipMaster_Id IN (SELECT id FROM WipMasters WHERE issuedmonth = 'January' AND IssuedYear = 2026) AND CommitmentPeriod = 3 AND CASIN = 'B09TPQHJRD';</v>
      </c>
    </row>
    <row r="1918" spans="1:7" ht="15.75" x14ac:dyDescent="0.25">
      <c r="A1918" s="5" t="s">
        <v>532</v>
      </c>
      <c r="B1918" s="5">
        <v>0</v>
      </c>
      <c r="C1918" s="5">
        <v>3</v>
      </c>
      <c r="D1918" s="6">
        <v>46107.333333333336</v>
      </c>
      <c r="E1918" s="15">
        <f t="shared" si="58"/>
        <v>0</v>
      </c>
      <c r="F1918" s="10">
        <v>0</v>
      </c>
      <c r="G1918" t="str">
        <f t="shared" si="59"/>
        <v>UPDATE WipDetails SET ForecastData = 0 WHERE WipMaster_Id IN (SELECT id FROM WipMasters WHERE issuedmonth = 'January' AND IssuedYear = 2026) AND CommitmentPeriod = 3 AND CASIN = 'B09TPR6FXN';</v>
      </c>
    </row>
    <row r="1919" spans="1:7" ht="15.75" x14ac:dyDescent="0.25">
      <c r="A1919" s="5" t="s">
        <v>586</v>
      </c>
      <c r="B1919" s="5">
        <v>0</v>
      </c>
      <c r="C1919" s="5">
        <v>3</v>
      </c>
      <c r="D1919" s="6">
        <v>46107.333333333336</v>
      </c>
      <c r="E1919" s="15">
        <f t="shared" si="58"/>
        <v>0</v>
      </c>
      <c r="F1919" s="10">
        <v>0</v>
      </c>
      <c r="G1919" t="str">
        <f t="shared" si="59"/>
        <v>UPDATE WipDetails SET ForecastData = 0 WHERE WipMaster_Id IN (SELECT id FROM WipMasters WHERE issuedmonth = 'January' AND IssuedYear = 2026) AND CommitmentPeriod = 3 AND CASIN = 'B09TPR6FZF';</v>
      </c>
    </row>
    <row r="1920" spans="1:7" ht="15.75" x14ac:dyDescent="0.25">
      <c r="A1920" s="5" t="s">
        <v>644</v>
      </c>
      <c r="B1920" s="5">
        <v>0</v>
      </c>
      <c r="C1920" s="5">
        <v>3</v>
      </c>
      <c r="D1920" s="6">
        <v>46107.333333333336</v>
      </c>
      <c r="E1920" s="15">
        <f t="shared" si="58"/>
        <v>0</v>
      </c>
      <c r="F1920" s="10">
        <v>0</v>
      </c>
      <c r="G1920" t="str">
        <f t="shared" si="59"/>
        <v>UPDATE WipDetails SET ForecastData = 0 WHERE WipMaster_Id IN (SELECT id FROM WipMasters WHERE issuedmonth = 'January' AND IssuedYear = 2026) AND CommitmentPeriod = 3 AND CASIN = 'B09TPR6G4C';</v>
      </c>
    </row>
    <row r="1921" spans="1:7" ht="15.75" x14ac:dyDescent="0.25">
      <c r="A1921" s="5" t="s">
        <v>614</v>
      </c>
      <c r="B1921" s="5">
        <v>0</v>
      </c>
      <c r="C1921" s="5">
        <v>3</v>
      </c>
      <c r="D1921" s="6">
        <v>46107.333333333336</v>
      </c>
      <c r="E1921" s="15">
        <f t="shared" si="58"/>
        <v>0</v>
      </c>
      <c r="F1921" s="10">
        <v>0</v>
      </c>
      <c r="G1921" t="str">
        <f t="shared" si="59"/>
        <v>UPDATE WipDetails SET ForecastData = 0 WHERE WipMaster_Id IN (SELECT id FROM WipMasters WHERE issuedmonth = 'January' AND IssuedYear = 2026) AND CommitmentPeriod = 3 AND CASIN = 'B09TPR6GDV';</v>
      </c>
    </row>
    <row r="1922" spans="1:7" ht="15.75" x14ac:dyDescent="0.25">
      <c r="A1922" s="5" t="s">
        <v>1106</v>
      </c>
      <c r="B1922" s="5">
        <v>0</v>
      </c>
      <c r="C1922" s="5">
        <v>3</v>
      </c>
      <c r="D1922" s="6">
        <v>46107.333333333336</v>
      </c>
      <c r="E1922" s="15">
        <f t="shared" si="58"/>
        <v>0</v>
      </c>
      <c r="F1922" s="10">
        <v>0</v>
      </c>
      <c r="G1922" t="str">
        <f t="shared" si="59"/>
        <v>UPDATE WipDetails SET ForecastData = 0 WHERE WipMaster_Id IN (SELECT id FROM WipMasters WHERE issuedmonth = 'January' AND IssuedYear = 2026) AND CommitmentPeriod = 3 AND CASIN = 'B09TPR6GJK';</v>
      </c>
    </row>
    <row r="1923" spans="1:7" ht="15.75" x14ac:dyDescent="0.25">
      <c r="A1923" s="5" t="s">
        <v>1108</v>
      </c>
      <c r="B1923" s="5">
        <v>0</v>
      </c>
      <c r="C1923" s="5">
        <v>3</v>
      </c>
      <c r="D1923" s="6">
        <v>46107.333333333336</v>
      </c>
      <c r="E1923" s="15">
        <f t="shared" ref="E1923:E1986" si="60">ROUND(F1923,0)</f>
        <v>0</v>
      </c>
      <c r="F1923" s="10">
        <v>0</v>
      </c>
      <c r="G1923" t="str">
        <f t="shared" ref="G1923:G1986" si="61">"UPDATE WipDetails SET ForecastData = "&amp; E1923 &amp;" WHERE WipMaster_Id IN (SELECT id FROM WipMasters WHERE issuedmonth = 'January' AND IssuedYear = 2026) AND CommitmentPeriod = 3 AND CASIN = '"&amp; A1923 &amp;"';"</f>
        <v>UPDATE WipDetails SET ForecastData = 0 WHERE WipMaster_Id IN (SELECT id FROM WipMasters WHERE issuedmonth = 'January' AND IssuedYear = 2026) AND CommitmentPeriod = 3 AND CASIN = 'B09TPR741S';</v>
      </c>
    </row>
    <row r="1924" spans="1:7" ht="15.75" x14ac:dyDescent="0.25">
      <c r="A1924" s="5" t="s">
        <v>546</v>
      </c>
      <c r="B1924" s="5">
        <v>0</v>
      </c>
      <c r="C1924" s="5">
        <v>3</v>
      </c>
      <c r="D1924" s="6">
        <v>46107.333333333336</v>
      </c>
      <c r="E1924" s="15">
        <f t="shared" si="60"/>
        <v>0</v>
      </c>
      <c r="F1924" s="10">
        <v>0</v>
      </c>
      <c r="G1924" t="str">
        <f t="shared" si="61"/>
        <v>UPDATE WipDetails SET ForecastData = 0 WHERE WipMaster_Id IN (SELECT id FROM WipMasters WHERE issuedmonth = 'January' AND IssuedYear = 2026) AND CommitmentPeriod = 3 AND CASIN = 'B09TPRQKNX';</v>
      </c>
    </row>
    <row r="1925" spans="1:7" ht="15.75" x14ac:dyDescent="0.25">
      <c r="A1925" s="5" t="s">
        <v>1120</v>
      </c>
      <c r="B1925" s="5">
        <v>0</v>
      </c>
      <c r="C1925" s="5">
        <v>3</v>
      </c>
      <c r="D1925" s="6">
        <v>46107.333333333336</v>
      </c>
      <c r="E1925" s="15">
        <f t="shared" si="60"/>
        <v>0</v>
      </c>
      <c r="F1925" s="10">
        <v>0</v>
      </c>
      <c r="G1925" t="str">
        <f t="shared" si="61"/>
        <v>UPDATE WipDetails SET ForecastData = 0 WHERE WipMaster_Id IN (SELECT id FROM WipMasters WHERE issuedmonth = 'January' AND IssuedYear = 2026) AND CommitmentPeriod = 3 AND CASIN = 'B09TPS2NJ5';</v>
      </c>
    </row>
    <row r="1926" spans="1:7" ht="15.75" x14ac:dyDescent="0.25">
      <c r="A1926" s="5" t="s">
        <v>1188</v>
      </c>
      <c r="B1926" s="5">
        <v>46</v>
      </c>
      <c r="C1926" s="5">
        <v>3</v>
      </c>
      <c r="D1926" s="6">
        <v>46107.333333333336</v>
      </c>
      <c r="E1926" s="15">
        <f t="shared" si="60"/>
        <v>61</v>
      </c>
      <c r="F1926" s="10">
        <v>61.18</v>
      </c>
      <c r="G1926" t="str">
        <f t="shared" si="61"/>
        <v>UPDATE WipDetails SET ForecastData = 61 WHERE WipMaster_Id IN (SELECT id FROM WipMasters WHERE issuedmonth = 'January' AND IssuedYear = 2026) AND CommitmentPeriod = 3 AND CASIN = 'B09TQGSYSM';</v>
      </c>
    </row>
    <row r="1927" spans="1:7" ht="15.75" x14ac:dyDescent="0.25">
      <c r="A1927" s="5" t="s">
        <v>489</v>
      </c>
      <c r="B1927" s="5">
        <v>384</v>
      </c>
      <c r="C1927" s="5">
        <v>3</v>
      </c>
      <c r="D1927" s="6">
        <v>46107.333333333336</v>
      </c>
      <c r="E1927" s="15">
        <f t="shared" si="60"/>
        <v>511</v>
      </c>
      <c r="F1927" s="10">
        <v>510.72</v>
      </c>
      <c r="G1927" t="str">
        <f t="shared" si="61"/>
        <v>UPDATE WipDetails SET ForecastData = 511 WHERE WipMaster_Id IN (SELECT id FROM WipMasters WHERE issuedmonth = 'January' AND IssuedYear = 2026) AND CommitmentPeriod = 3 AND CASIN = 'B0BG85JWZJ';</v>
      </c>
    </row>
    <row r="1928" spans="1:7" ht="15.75" x14ac:dyDescent="0.25">
      <c r="A1928" s="5" t="s">
        <v>482</v>
      </c>
      <c r="B1928" s="5">
        <v>48</v>
      </c>
      <c r="C1928" s="5">
        <v>3</v>
      </c>
      <c r="D1928" s="6">
        <v>46107.333333333336</v>
      </c>
      <c r="E1928" s="15">
        <f t="shared" si="60"/>
        <v>64</v>
      </c>
      <c r="F1928" s="10">
        <v>63.84</v>
      </c>
      <c r="G1928" t="str">
        <f t="shared" si="61"/>
        <v>UPDATE WipDetails SET ForecastData = 64 WHERE WipMaster_Id IN (SELECT id FROM WipMasters WHERE issuedmonth = 'January' AND IssuedYear = 2026) AND CommitmentPeriod = 3 AND CASIN = 'B0BG85K3NC';</v>
      </c>
    </row>
    <row r="1929" spans="1:7" ht="15.75" x14ac:dyDescent="0.25">
      <c r="A1929" s="5" t="s">
        <v>466</v>
      </c>
      <c r="B1929" s="5">
        <v>324</v>
      </c>
      <c r="C1929" s="5">
        <v>3</v>
      </c>
      <c r="D1929" s="6">
        <v>46107.333333333336</v>
      </c>
      <c r="E1929" s="15">
        <f t="shared" si="60"/>
        <v>431</v>
      </c>
      <c r="F1929" s="10">
        <v>430.92</v>
      </c>
      <c r="G1929" t="str">
        <f t="shared" si="61"/>
        <v>UPDATE WipDetails SET ForecastData = 431 WHERE WipMaster_Id IN (SELECT id FROM WipMasters WHERE issuedmonth = 'January' AND IssuedYear = 2026) AND CommitmentPeriod = 3 AND CASIN = 'B0BG86714C';</v>
      </c>
    </row>
    <row r="1930" spans="1:7" ht="15.75" x14ac:dyDescent="0.25">
      <c r="A1930" s="5" t="s">
        <v>486</v>
      </c>
      <c r="B1930" s="5">
        <v>1680</v>
      </c>
      <c r="C1930" s="5">
        <v>3</v>
      </c>
      <c r="D1930" s="6">
        <v>46107.333333333336</v>
      </c>
      <c r="E1930" s="15">
        <f t="shared" si="60"/>
        <v>2234</v>
      </c>
      <c r="F1930" s="10">
        <v>2234.4</v>
      </c>
      <c r="G1930" t="str">
        <f t="shared" si="61"/>
        <v>UPDATE WipDetails SET ForecastData = 2234 WHERE WipMaster_Id IN (SELECT id FROM WipMasters WHERE issuedmonth = 'January' AND IssuedYear = 2026) AND CommitmentPeriod = 3 AND CASIN = 'B0BG86FD6P';</v>
      </c>
    </row>
    <row r="1931" spans="1:7" ht="15.75" x14ac:dyDescent="0.25">
      <c r="A1931" s="5" t="s">
        <v>491</v>
      </c>
      <c r="B1931" s="5">
        <v>0</v>
      </c>
      <c r="C1931" s="5">
        <v>3</v>
      </c>
      <c r="D1931" s="6">
        <v>46107.333333333336</v>
      </c>
      <c r="E1931" s="15">
        <f t="shared" si="60"/>
        <v>0</v>
      </c>
      <c r="F1931" s="10">
        <v>0</v>
      </c>
      <c r="G1931" t="str">
        <f t="shared" si="61"/>
        <v>UPDATE WipDetails SET ForecastData = 0 WHERE WipMaster_Id IN (SELECT id FROM WipMasters WHERE issuedmonth = 'January' AND IssuedYear = 2026) AND CommitmentPeriod = 3 AND CASIN = 'B0BG86JSS2';</v>
      </c>
    </row>
    <row r="1932" spans="1:7" ht="15.75" x14ac:dyDescent="0.25">
      <c r="A1932" s="5" t="s">
        <v>461</v>
      </c>
      <c r="B1932" s="5">
        <v>504</v>
      </c>
      <c r="C1932" s="5">
        <v>3</v>
      </c>
      <c r="D1932" s="6">
        <v>46107.333333333336</v>
      </c>
      <c r="E1932" s="15">
        <f t="shared" si="60"/>
        <v>670</v>
      </c>
      <c r="F1932" s="10">
        <v>670.32</v>
      </c>
      <c r="G1932" t="str">
        <f t="shared" si="61"/>
        <v>UPDATE WipDetails SET ForecastData = 670 WHERE WipMaster_Id IN (SELECT id FROM WipMasters WHERE issuedmonth = 'January' AND IssuedYear = 2026) AND CommitmentPeriod = 3 AND CASIN = 'B0BG86ZXDW';</v>
      </c>
    </row>
    <row r="1933" spans="1:7" ht="15.75" x14ac:dyDescent="0.25">
      <c r="A1933" s="5" t="s">
        <v>455</v>
      </c>
      <c r="B1933" s="5">
        <v>540</v>
      </c>
      <c r="C1933" s="5">
        <v>3</v>
      </c>
      <c r="D1933" s="6">
        <v>46107.333333333336</v>
      </c>
      <c r="E1933" s="15">
        <f t="shared" si="60"/>
        <v>718</v>
      </c>
      <c r="F1933" s="10">
        <v>718.2</v>
      </c>
      <c r="G1933" t="str">
        <f t="shared" si="61"/>
        <v>UPDATE WipDetails SET ForecastData = 718 WHERE WipMaster_Id IN (SELECT id FROM WipMasters WHERE issuedmonth = 'January' AND IssuedYear = 2026) AND CommitmentPeriod = 3 AND CASIN = 'B0BG873CG2';</v>
      </c>
    </row>
    <row r="1934" spans="1:7" ht="15.75" x14ac:dyDescent="0.25">
      <c r="A1934" s="5" t="s">
        <v>495</v>
      </c>
      <c r="B1934" s="5">
        <v>1040</v>
      </c>
      <c r="C1934" s="5">
        <v>3</v>
      </c>
      <c r="D1934" s="6">
        <v>46107.333333333336</v>
      </c>
      <c r="E1934" s="15">
        <f t="shared" si="60"/>
        <v>1383</v>
      </c>
      <c r="F1934" s="10">
        <v>1383.2</v>
      </c>
      <c r="G1934" t="str">
        <f t="shared" si="61"/>
        <v>UPDATE WipDetails SET ForecastData = 1383 WHERE WipMaster_Id IN (SELECT id FROM WipMasters WHERE issuedmonth = 'January' AND IssuedYear = 2026) AND CommitmentPeriod = 3 AND CASIN = 'B0BG87YG8W';</v>
      </c>
    </row>
    <row r="1935" spans="1:7" ht="15.75" x14ac:dyDescent="0.25">
      <c r="A1935" s="5" t="s">
        <v>1857</v>
      </c>
      <c r="B1935" s="5">
        <v>256</v>
      </c>
      <c r="C1935" s="5">
        <v>3</v>
      </c>
      <c r="D1935" s="6">
        <v>46107.333333333336</v>
      </c>
      <c r="E1935" s="15">
        <f t="shared" si="60"/>
        <v>340</v>
      </c>
      <c r="F1935" s="10">
        <v>340.48</v>
      </c>
      <c r="G1935" t="str">
        <f t="shared" si="61"/>
        <v>UPDATE WipDetails SET ForecastData = 340 WHERE WipMaster_Id IN (SELECT id FROM WipMasters WHERE issuedmonth = 'January' AND IssuedYear = 2026) AND CommitmentPeriod = 3 AND CASIN = 'B0BG882T44';</v>
      </c>
    </row>
    <row r="1936" spans="1:7" ht="15.75" x14ac:dyDescent="0.25">
      <c r="A1936" s="5" t="s">
        <v>1977</v>
      </c>
      <c r="B1936" s="5">
        <v>432</v>
      </c>
      <c r="C1936" s="5">
        <v>3</v>
      </c>
      <c r="D1936" s="6">
        <v>46107.333333333336</v>
      </c>
      <c r="E1936" s="15">
        <f t="shared" si="60"/>
        <v>575</v>
      </c>
      <c r="F1936" s="10">
        <v>574.55999999999995</v>
      </c>
      <c r="G1936" t="str">
        <f t="shared" si="61"/>
        <v>UPDATE WipDetails SET ForecastData = 575 WHERE WipMaster_Id IN (SELECT id FROM WipMasters WHERE issuedmonth = 'January' AND IssuedYear = 2026) AND CommitmentPeriod = 3 AND CASIN = 'B0BG882T4P';</v>
      </c>
    </row>
    <row r="1937" spans="1:7" ht="15.75" x14ac:dyDescent="0.25">
      <c r="A1937" s="5" t="s">
        <v>1843</v>
      </c>
      <c r="B1937" s="5">
        <v>336</v>
      </c>
      <c r="C1937" s="5">
        <v>3</v>
      </c>
      <c r="D1937" s="6">
        <v>46107.333333333336</v>
      </c>
      <c r="E1937" s="15">
        <f t="shared" si="60"/>
        <v>447</v>
      </c>
      <c r="F1937" s="10">
        <v>446.88</v>
      </c>
      <c r="G1937" t="str">
        <f t="shared" si="61"/>
        <v>UPDATE WipDetails SET ForecastData = 447 WHERE WipMaster_Id IN (SELECT id FROM WipMasters WHERE issuedmonth = 'January' AND IssuedYear = 2026) AND CommitmentPeriod = 3 AND CASIN = 'B0BG88G1HP';</v>
      </c>
    </row>
    <row r="1938" spans="1:7" ht="15.75" x14ac:dyDescent="0.25">
      <c r="A1938" s="5" t="s">
        <v>1861</v>
      </c>
      <c r="B1938" s="5">
        <v>3520</v>
      </c>
      <c r="C1938" s="5">
        <v>3</v>
      </c>
      <c r="D1938" s="6">
        <v>46107.333333333336</v>
      </c>
      <c r="E1938" s="15">
        <f t="shared" si="60"/>
        <v>4682</v>
      </c>
      <c r="F1938" s="10">
        <v>4681.6000000000004</v>
      </c>
      <c r="G1938" t="str">
        <f t="shared" si="61"/>
        <v>UPDATE WipDetails SET ForecastData = 4682 WHERE WipMaster_Id IN (SELECT id FROM WipMasters WHERE issuedmonth = 'January' AND IssuedYear = 2026) AND CommitmentPeriod = 3 AND CASIN = 'B0BG88KVCX';</v>
      </c>
    </row>
    <row r="1939" spans="1:7" ht="15.75" x14ac:dyDescent="0.25">
      <c r="A1939" s="5" t="s">
        <v>453</v>
      </c>
      <c r="B1939" s="5">
        <v>144</v>
      </c>
      <c r="C1939" s="5">
        <v>3</v>
      </c>
      <c r="D1939" s="6">
        <v>46107.333333333336</v>
      </c>
      <c r="E1939" s="15">
        <f t="shared" si="60"/>
        <v>192</v>
      </c>
      <c r="F1939" s="10">
        <v>191.52</v>
      </c>
      <c r="G1939" t="str">
        <f t="shared" si="61"/>
        <v>UPDATE WipDetails SET ForecastData = 192 WHERE WipMaster_Id IN (SELECT id FROM WipMasters WHERE issuedmonth = 'January' AND IssuedYear = 2026) AND CommitmentPeriod = 3 AND CASIN = 'B0BG88ZX7H';</v>
      </c>
    </row>
    <row r="1940" spans="1:7" ht="15.75" x14ac:dyDescent="0.25">
      <c r="A1940" s="5" t="s">
        <v>479</v>
      </c>
      <c r="B1940" s="5">
        <v>1392</v>
      </c>
      <c r="C1940" s="5">
        <v>3</v>
      </c>
      <c r="D1940" s="6">
        <v>46107.333333333336</v>
      </c>
      <c r="E1940" s="15">
        <f t="shared" si="60"/>
        <v>1851</v>
      </c>
      <c r="F1940" s="10">
        <v>1851.3600000000001</v>
      </c>
      <c r="G1940" t="str">
        <f t="shared" si="61"/>
        <v>UPDATE WipDetails SET ForecastData = 1851 WHERE WipMaster_Id IN (SELECT id FROM WipMasters WHERE issuedmonth = 'January' AND IssuedYear = 2026) AND CommitmentPeriod = 3 AND CASIN = 'B0BG897Q71';</v>
      </c>
    </row>
    <row r="1941" spans="1:7" ht="15.75" x14ac:dyDescent="0.25">
      <c r="A1941" s="5" t="s">
        <v>1862</v>
      </c>
      <c r="B1941" s="5">
        <v>1392</v>
      </c>
      <c r="C1941" s="5">
        <v>3</v>
      </c>
      <c r="D1941" s="6">
        <v>46107.333333333336</v>
      </c>
      <c r="E1941" s="15">
        <f t="shared" si="60"/>
        <v>1851</v>
      </c>
      <c r="F1941" s="10">
        <v>1851.3600000000001</v>
      </c>
      <c r="G1941" t="str">
        <f t="shared" si="61"/>
        <v>UPDATE WipDetails SET ForecastData = 1851 WHERE WipMaster_Id IN (SELECT id FROM WipMasters WHERE issuedmonth = 'January' AND IssuedYear = 2026) AND CommitmentPeriod = 3 AND CASIN = 'B0BG89BNCJ';</v>
      </c>
    </row>
    <row r="1942" spans="1:7" ht="15.75" x14ac:dyDescent="0.25">
      <c r="A1942" s="5" t="s">
        <v>493</v>
      </c>
      <c r="B1942" s="5">
        <v>0</v>
      </c>
      <c r="C1942" s="5">
        <v>3</v>
      </c>
      <c r="D1942" s="6">
        <v>46107.333333333336</v>
      </c>
      <c r="E1942" s="15">
        <f t="shared" si="60"/>
        <v>0</v>
      </c>
      <c r="F1942" s="10">
        <v>0</v>
      </c>
      <c r="G1942" t="str">
        <f t="shared" si="61"/>
        <v>UPDATE WipDetails SET ForecastData = 0 WHERE WipMaster_Id IN (SELECT id FROM WipMasters WHERE issuedmonth = 'January' AND IssuedYear = 2026) AND CommitmentPeriod = 3 AND CASIN = 'B0BG89BZBS';</v>
      </c>
    </row>
    <row r="1943" spans="1:7" ht="15.75" x14ac:dyDescent="0.25">
      <c r="A1943" s="5" t="s">
        <v>472</v>
      </c>
      <c r="B1943" s="5">
        <v>168</v>
      </c>
      <c r="C1943" s="5">
        <v>3</v>
      </c>
      <c r="D1943" s="6">
        <v>46107.333333333336</v>
      </c>
      <c r="E1943" s="15">
        <f t="shared" si="60"/>
        <v>223</v>
      </c>
      <c r="F1943" s="10">
        <v>223.44</v>
      </c>
      <c r="G1943" t="str">
        <f t="shared" si="61"/>
        <v>UPDATE WipDetails SET ForecastData = 223 WHERE WipMaster_Id IN (SELECT id FROM WipMasters WHERE issuedmonth = 'January' AND IssuedYear = 2026) AND CommitmentPeriod = 3 AND CASIN = 'B0BG89GL4Q';</v>
      </c>
    </row>
    <row r="1944" spans="1:7" ht="15.75" x14ac:dyDescent="0.25">
      <c r="A1944" s="5" t="s">
        <v>480</v>
      </c>
      <c r="B1944" s="5">
        <v>688</v>
      </c>
      <c r="C1944" s="5">
        <v>3</v>
      </c>
      <c r="D1944" s="6">
        <v>46107.333333333336</v>
      </c>
      <c r="E1944" s="15">
        <f t="shared" si="60"/>
        <v>915</v>
      </c>
      <c r="F1944" s="10">
        <v>915.04</v>
      </c>
      <c r="G1944" t="str">
        <f t="shared" si="61"/>
        <v>UPDATE WipDetails SET ForecastData = 915 WHERE WipMaster_Id IN (SELECT id FROM WipMasters WHERE issuedmonth = 'January' AND IssuedYear = 2026) AND CommitmentPeriod = 3 AND CASIN = 'B0BG89KDGJ';</v>
      </c>
    </row>
    <row r="1945" spans="1:7" ht="15.75" x14ac:dyDescent="0.25">
      <c r="A1945" s="5" t="s">
        <v>1860</v>
      </c>
      <c r="B1945" s="5">
        <v>2032</v>
      </c>
      <c r="C1945" s="5">
        <v>3</v>
      </c>
      <c r="D1945" s="6">
        <v>46107.333333333336</v>
      </c>
      <c r="E1945" s="15">
        <f t="shared" si="60"/>
        <v>2703</v>
      </c>
      <c r="F1945" s="10">
        <v>2702.56</v>
      </c>
      <c r="G1945" t="str">
        <f t="shared" si="61"/>
        <v>UPDATE WipDetails SET ForecastData = 2703 WHERE WipMaster_Id IN (SELECT id FROM WipMasters WHERE issuedmonth = 'January' AND IssuedYear = 2026) AND CommitmentPeriod = 3 AND CASIN = 'B0BG89NRTC';</v>
      </c>
    </row>
    <row r="1946" spans="1:7" ht="15.75" x14ac:dyDescent="0.25">
      <c r="A1946" s="5" t="s">
        <v>459</v>
      </c>
      <c r="B1946" s="5">
        <v>48</v>
      </c>
      <c r="C1946" s="5">
        <v>3</v>
      </c>
      <c r="D1946" s="6">
        <v>46107.333333333336</v>
      </c>
      <c r="E1946" s="15">
        <f t="shared" si="60"/>
        <v>64</v>
      </c>
      <c r="F1946" s="10">
        <v>63.84</v>
      </c>
      <c r="G1946" t="str">
        <f t="shared" si="61"/>
        <v>UPDATE WipDetails SET ForecastData = 64 WHERE WipMaster_Id IN (SELECT id FROM WipMasters WHERE issuedmonth = 'January' AND IssuedYear = 2026) AND CommitmentPeriod = 3 AND CASIN = 'B0BG89QBM7';</v>
      </c>
    </row>
    <row r="1947" spans="1:7" ht="15.75" x14ac:dyDescent="0.25">
      <c r="A1947" s="5" t="s">
        <v>469</v>
      </c>
      <c r="B1947" s="5">
        <v>324</v>
      </c>
      <c r="C1947" s="5">
        <v>3</v>
      </c>
      <c r="D1947" s="6">
        <v>46107.333333333336</v>
      </c>
      <c r="E1947" s="15">
        <f t="shared" si="60"/>
        <v>431</v>
      </c>
      <c r="F1947" s="10">
        <v>430.92</v>
      </c>
      <c r="G1947" t="str">
        <f t="shared" si="61"/>
        <v>UPDATE WipDetails SET ForecastData = 431 WHERE WipMaster_Id IN (SELECT id FROM WipMasters WHERE issuedmonth = 'January' AND IssuedYear = 2026) AND CommitmentPeriod = 3 AND CASIN = 'B0BG8BM87H';</v>
      </c>
    </row>
    <row r="1948" spans="1:7" ht="15.75" x14ac:dyDescent="0.25">
      <c r="A1948" s="5" t="s">
        <v>1978</v>
      </c>
      <c r="B1948" s="5">
        <v>368</v>
      </c>
      <c r="C1948" s="5">
        <v>3</v>
      </c>
      <c r="D1948" s="6">
        <v>46107.333333333336</v>
      </c>
      <c r="E1948" s="15">
        <f t="shared" si="60"/>
        <v>489</v>
      </c>
      <c r="F1948" s="10">
        <v>489.44</v>
      </c>
      <c r="G1948" t="str">
        <f t="shared" si="61"/>
        <v>UPDATE WipDetails SET ForecastData = 489 WHERE WipMaster_Id IN (SELECT id FROM WipMasters WHERE issuedmonth = 'January' AND IssuedYear = 2026) AND CommitmentPeriod = 3 AND CASIN = 'B0BG8BQ8L3';</v>
      </c>
    </row>
    <row r="1949" spans="1:7" ht="15.75" x14ac:dyDescent="0.25">
      <c r="A1949" s="5" t="s">
        <v>497</v>
      </c>
      <c r="B1949" s="5">
        <v>48</v>
      </c>
      <c r="C1949" s="5">
        <v>3</v>
      </c>
      <c r="D1949" s="6">
        <v>46107.333333333336</v>
      </c>
      <c r="E1949" s="15">
        <f t="shared" si="60"/>
        <v>64</v>
      </c>
      <c r="F1949" s="10">
        <v>63.84</v>
      </c>
      <c r="G1949" t="str">
        <f t="shared" si="61"/>
        <v>UPDATE WipDetails SET ForecastData = 64 WHERE WipMaster_Id IN (SELECT id FROM WipMasters WHERE issuedmonth = 'January' AND IssuedYear = 2026) AND CommitmentPeriod = 3 AND CASIN = 'B0BG8BQY6P';</v>
      </c>
    </row>
    <row r="1950" spans="1:7" ht="15.75" x14ac:dyDescent="0.25">
      <c r="A1950" s="5" t="s">
        <v>487</v>
      </c>
      <c r="B1950" s="5">
        <v>272</v>
      </c>
      <c r="C1950" s="5">
        <v>3</v>
      </c>
      <c r="D1950" s="6">
        <v>46107.333333333336</v>
      </c>
      <c r="E1950" s="15">
        <f t="shared" si="60"/>
        <v>362</v>
      </c>
      <c r="F1950" s="10">
        <v>361.76</v>
      </c>
      <c r="G1950" t="str">
        <f t="shared" si="61"/>
        <v>UPDATE WipDetails SET ForecastData = 362 WHERE WipMaster_Id IN (SELECT id FROM WipMasters WHERE issuedmonth = 'January' AND IssuedYear = 2026) AND CommitmentPeriod = 3 AND CASIN = 'B0BG8BSWZS';</v>
      </c>
    </row>
    <row r="1951" spans="1:7" ht="15.75" x14ac:dyDescent="0.25">
      <c r="A1951" s="5" t="s">
        <v>481</v>
      </c>
      <c r="B1951" s="5">
        <v>416</v>
      </c>
      <c r="C1951" s="5">
        <v>3</v>
      </c>
      <c r="D1951" s="6">
        <v>46107.333333333336</v>
      </c>
      <c r="E1951" s="15">
        <f t="shared" si="60"/>
        <v>553</v>
      </c>
      <c r="F1951" s="10">
        <v>553.28</v>
      </c>
      <c r="G1951" t="str">
        <f t="shared" si="61"/>
        <v>UPDATE WipDetails SET ForecastData = 553 WHERE WipMaster_Id IN (SELECT id FROM WipMasters WHERE issuedmonth = 'January' AND IssuedYear = 2026) AND CommitmentPeriod = 3 AND CASIN = 'B0BG8BXCY7';</v>
      </c>
    </row>
    <row r="1952" spans="1:7" ht="15.75" x14ac:dyDescent="0.25">
      <c r="A1952" s="5" t="s">
        <v>478</v>
      </c>
      <c r="B1952" s="5">
        <v>1040</v>
      </c>
      <c r="C1952" s="5">
        <v>3</v>
      </c>
      <c r="D1952" s="6">
        <v>46107.333333333336</v>
      </c>
      <c r="E1952" s="15">
        <f t="shared" si="60"/>
        <v>1383</v>
      </c>
      <c r="F1952" s="10">
        <v>1383.2</v>
      </c>
      <c r="G1952" t="str">
        <f t="shared" si="61"/>
        <v>UPDATE WipDetails SET ForecastData = 1383 WHERE WipMaster_Id IN (SELECT id FROM WipMasters WHERE issuedmonth = 'January' AND IssuedYear = 2026) AND CommitmentPeriod = 3 AND CASIN = 'B0BG8CTWWS';</v>
      </c>
    </row>
    <row r="1953" spans="1:7" ht="15.75" x14ac:dyDescent="0.25">
      <c r="A1953" s="5" t="s">
        <v>451</v>
      </c>
      <c r="B1953" s="5">
        <v>420</v>
      </c>
      <c r="C1953" s="5">
        <v>3</v>
      </c>
      <c r="D1953" s="6">
        <v>46107.333333333336</v>
      </c>
      <c r="E1953" s="15">
        <f t="shared" si="60"/>
        <v>559</v>
      </c>
      <c r="F1953" s="10">
        <v>558.6</v>
      </c>
      <c r="G1953" t="str">
        <f t="shared" si="61"/>
        <v>UPDATE WipDetails SET ForecastData = 559 WHERE WipMaster_Id IN (SELECT id FROM WipMasters WHERE issuedmonth = 'January' AND IssuedYear = 2026) AND CommitmentPeriod = 3 AND CASIN = 'B0BG8CTX42';</v>
      </c>
    </row>
    <row r="1954" spans="1:7" ht="15.75" x14ac:dyDescent="0.25">
      <c r="A1954" s="5" t="s">
        <v>457</v>
      </c>
      <c r="B1954" s="5">
        <v>360</v>
      </c>
      <c r="C1954" s="5">
        <v>3</v>
      </c>
      <c r="D1954" s="6">
        <v>46107.333333333336</v>
      </c>
      <c r="E1954" s="15">
        <f t="shared" si="60"/>
        <v>479</v>
      </c>
      <c r="F1954" s="10">
        <v>478.8</v>
      </c>
      <c r="G1954" t="str">
        <f t="shared" si="61"/>
        <v>UPDATE WipDetails SET ForecastData = 479 WHERE WipMaster_Id IN (SELECT id FROM WipMasters WHERE issuedmonth = 'January' AND IssuedYear = 2026) AND CommitmentPeriod = 3 AND CASIN = 'B0BG8D1SL6';</v>
      </c>
    </row>
    <row r="1955" spans="1:7" ht="15.75" x14ac:dyDescent="0.25">
      <c r="A1955" s="5" t="s">
        <v>490</v>
      </c>
      <c r="B1955" s="5">
        <v>272</v>
      </c>
      <c r="C1955" s="5">
        <v>3</v>
      </c>
      <c r="D1955" s="6">
        <v>46107.333333333336</v>
      </c>
      <c r="E1955" s="15">
        <f t="shared" si="60"/>
        <v>362</v>
      </c>
      <c r="F1955" s="10">
        <v>361.76</v>
      </c>
      <c r="G1955" t="str">
        <f t="shared" si="61"/>
        <v>UPDATE WipDetails SET ForecastData = 362 WHERE WipMaster_Id IN (SELECT id FROM WipMasters WHERE issuedmonth = 'January' AND IssuedYear = 2026) AND CommitmentPeriod = 3 AND CASIN = 'B0BG8D5532';</v>
      </c>
    </row>
    <row r="1956" spans="1:7" ht="15.75" x14ac:dyDescent="0.25">
      <c r="A1956" s="5" t="s">
        <v>492</v>
      </c>
      <c r="B1956" s="5">
        <v>0</v>
      </c>
      <c r="C1956" s="5">
        <v>3</v>
      </c>
      <c r="D1956" s="6">
        <v>46107.333333333336</v>
      </c>
      <c r="E1956" s="15">
        <f t="shared" si="60"/>
        <v>0</v>
      </c>
      <c r="F1956" s="10">
        <v>0</v>
      </c>
      <c r="G1956" t="str">
        <f t="shared" si="61"/>
        <v>UPDATE WipDetails SET ForecastData = 0 WHERE WipMaster_Id IN (SELECT id FROM WipMasters WHERE issuedmonth = 'January' AND IssuedYear = 2026) AND CommitmentPeriod = 3 AND CASIN = 'B0BG8D6TJM';</v>
      </c>
    </row>
    <row r="1957" spans="1:7" ht="15.75" x14ac:dyDescent="0.25">
      <c r="A1957" s="5" t="s">
        <v>1845</v>
      </c>
      <c r="B1957" s="5">
        <v>528</v>
      </c>
      <c r="C1957" s="5">
        <v>3</v>
      </c>
      <c r="D1957" s="6">
        <v>46107.333333333336</v>
      </c>
      <c r="E1957" s="15">
        <f t="shared" si="60"/>
        <v>702</v>
      </c>
      <c r="F1957" s="10">
        <v>702.24</v>
      </c>
      <c r="G1957" t="str">
        <f t="shared" si="61"/>
        <v>UPDATE WipDetails SET ForecastData = 702 WHERE WipMaster_Id IN (SELECT id FROM WipMasters WHERE issuedmonth = 'January' AND IssuedYear = 2026) AND CommitmentPeriod = 3 AND CASIN = 'B0BG8D9568';</v>
      </c>
    </row>
    <row r="1958" spans="1:7" ht="15.75" x14ac:dyDescent="0.25">
      <c r="A1958" s="5" t="s">
        <v>494</v>
      </c>
      <c r="B1958" s="5">
        <v>48</v>
      </c>
      <c r="C1958" s="5">
        <v>3</v>
      </c>
      <c r="D1958" s="6">
        <v>46107.333333333336</v>
      </c>
      <c r="E1958" s="15">
        <f t="shared" si="60"/>
        <v>64</v>
      </c>
      <c r="F1958" s="10">
        <v>63.84</v>
      </c>
      <c r="G1958" t="str">
        <f t="shared" si="61"/>
        <v>UPDATE WipDetails SET ForecastData = 64 WHERE WipMaster_Id IN (SELECT id FROM WipMasters WHERE issuedmonth = 'January' AND IssuedYear = 2026) AND CommitmentPeriod = 3 AND CASIN = 'B0BG8D9VNG';</v>
      </c>
    </row>
    <row r="1959" spans="1:7" ht="15.75" x14ac:dyDescent="0.25">
      <c r="A1959" s="5" t="s">
        <v>1848</v>
      </c>
      <c r="B1959" s="5">
        <v>48</v>
      </c>
      <c r="C1959" s="5">
        <v>3</v>
      </c>
      <c r="D1959" s="6">
        <v>46107.333333333336</v>
      </c>
      <c r="E1959" s="15">
        <f t="shared" si="60"/>
        <v>64</v>
      </c>
      <c r="F1959" s="10">
        <v>63.84</v>
      </c>
      <c r="G1959" t="str">
        <f t="shared" si="61"/>
        <v>UPDATE WipDetails SET ForecastData = 64 WHERE WipMaster_Id IN (SELECT id FROM WipMasters WHERE issuedmonth = 'January' AND IssuedYear = 2026) AND CommitmentPeriod = 3 AND CASIN = 'B0BG8DFFVM';</v>
      </c>
    </row>
    <row r="1960" spans="1:7" ht="15.75" x14ac:dyDescent="0.25">
      <c r="A1960" s="5" t="s">
        <v>477</v>
      </c>
      <c r="B1960" s="5">
        <v>144</v>
      </c>
      <c r="C1960" s="5">
        <v>3</v>
      </c>
      <c r="D1960" s="6">
        <v>46107.333333333336</v>
      </c>
      <c r="E1960" s="15">
        <f t="shared" si="60"/>
        <v>192</v>
      </c>
      <c r="F1960" s="10">
        <v>191.52</v>
      </c>
      <c r="G1960" t="str">
        <f t="shared" si="61"/>
        <v>UPDATE WipDetails SET ForecastData = 192 WHERE WipMaster_Id IN (SELECT id FROM WipMasters WHERE issuedmonth = 'January' AND IssuedYear = 2026) AND CommitmentPeriod = 3 AND CASIN = 'B0BG8DGHR5';</v>
      </c>
    </row>
    <row r="1961" spans="1:7" ht="15.75" x14ac:dyDescent="0.25">
      <c r="A1961" s="5" t="s">
        <v>488</v>
      </c>
      <c r="B1961" s="5">
        <v>48</v>
      </c>
      <c r="C1961" s="5">
        <v>3</v>
      </c>
      <c r="D1961" s="6">
        <v>46107.333333333336</v>
      </c>
      <c r="E1961" s="15">
        <f t="shared" si="60"/>
        <v>64</v>
      </c>
      <c r="F1961" s="10">
        <v>63.84</v>
      </c>
      <c r="G1961" t="str">
        <f t="shared" si="61"/>
        <v>UPDATE WipDetails SET ForecastData = 64 WHERE WipMaster_Id IN (SELECT id FROM WipMasters WHERE issuedmonth = 'January' AND IssuedYear = 2026) AND CommitmentPeriod = 3 AND CASIN = 'B0BG8DGHST';</v>
      </c>
    </row>
    <row r="1962" spans="1:7" ht="15.75" x14ac:dyDescent="0.25">
      <c r="A1962" s="5" t="s">
        <v>1979</v>
      </c>
      <c r="B1962" s="5">
        <v>688</v>
      </c>
      <c r="C1962" s="5">
        <v>3</v>
      </c>
      <c r="D1962" s="6">
        <v>46107.333333333336</v>
      </c>
      <c r="E1962" s="15">
        <f t="shared" si="60"/>
        <v>915</v>
      </c>
      <c r="F1962" s="10">
        <v>915.04</v>
      </c>
      <c r="G1962" t="str">
        <f t="shared" si="61"/>
        <v>UPDATE WipDetails SET ForecastData = 915 WHERE WipMaster_Id IN (SELECT id FROM WipMasters WHERE issuedmonth = 'January' AND IssuedYear = 2026) AND CommitmentPeriod = 3 AND CASIN = 'B0BG8DGHWS';</v>
      </c>
    </row>
    <row r="1963" spans="1:7" ht="15.75" x14ac:dyDescent="0.25">
      <c r="A1963" s="5" t="s">
        <v>470</v>
      </c>
      <c r="B1963" s="5">
        <v>480</v>
      </c>
      <c r="C1963" s="5">
        <v>3</v>
      </c>
      <c r="D1963" s="6">
        <v>46107.333333333336</v>
      </c>
      <c r="E1963" s="15">
        <f t="shared" si="60"/>
        <v>638</v>
      </c>
      <c r="F1963" s="10">
        <v>638.4</v>
      </c>
      <c r="G1963" t="str">
        <f t="shared" si="61"/>
        <v>UPDATE WipDetails SET ForecastData = 638 WHERE WipMaster_Id IN (SELECT id FROM WipMasters WHERE issuedmonth = 'January' AND IssuedYear = 2026) AND CommitmentPeriod = 3 AND CASIN = 'B0BG8DJKM7';</v>
      </c>
    </row>
    <row r="1964" spans="1:7" ht="15.75" x14ac:dyDescent="0.25">
      <c r="A1964" s="5" t="s">
        <v>463</v>
      </c>
      <c r="B1964" s="5">
        <v>192</v>
      </c>
      <c r="C1964" s="5">
        <v>3</v>
      </c>
      <c r="D1964" s="6">
        <v>46107.333333333336</v>
      </c>
      <c r="E1964" s="15">
        <f t="shared" si="60"/>
        <v>255</v>
      </c>
      <c r="F1964" s="10">
        <v>255.36</v>
      </c>
      <c r="G1964" t="str">
        <f t="shared" si="61"/>
        <v>UPDATE WipDetails SET ForecastData = 255 WHERE WipMaster_Id IN (SELECT id FROM WipMasters WHERE issuedmonth = 'January' AND IssuedYear = 2026) AND CommitmentPeriod = 3 AND CASIN = 'B0BG8DJPHJ';</v>
      </c>
    </row>
    <row r="1965" spans="1:7" ht="15.75" x14ac:dyDescent="0.25">
      <c r="A1965" s="5" t="s">
        <v>473</v>
      </c>
      <c r="B1965" s="5">
        <v>0</v>
      </c>
      <c r="C1965" s="5">
        <v>3</v>
      </c>
      <c r="D1965" s="6">
        <v>46107.333333333336</v>
      </c>
      <c r="E1965" s="15">
        <f t="shared" si="60"/>
        <v>0</v>
      </c>
      <c r="F1965" s="10">
        <v>0</v>
      </c>
      <c r="G1965" t="str">
        <f t="shared" si="61"/>
        <v>UPDATE WipDetails SET ForecastData = 0 WHERE WipMaster_Id IN (SELECT id FROM WipMasters WHERE issuedmonth = 'January' AND IssuedYear = 2026) AND CommitmentPeriod = 3 AND CASIN = 'B0BG8DP6K4';</v>
      </c>
    </row>
    <row r="1966" spans="1:7" ht="15.75" x14ac:dyDescent="0.25">
      <c r="A1966" s="5" t="s">
        <v>476</v>
      </c>
      <c r="B1966" s="5">
        <v>48</v>
      </c>
      <c r="C1966" s="5">
        <v>3</v>
      </c>
      <c r="D1966" s="6">
        <v>46107.333333333336</v>
      </c>
      <c r="E1966" s="15">
        <f t="shared" si="60"/>
        <v>64</v>
      </c>
      <c r="F1966" s="10">
        <v>63.84</v>
      </c>
      <c r="G1966" t="str">
        <f t="shared" si="61"/>
        <v>UPDATE WipDetails SET ForecastData = 64 WHERE WipMaster_Id IN (SELECT id FROM WipMasters WHERE issuedmonth = 'January' AND IssuedYear = 2026) AND CommitmentPeriod = 3 AND CASIN = 'B0BG8DTHDL';</v>
      </c>
    </row>
    <row r="1967" spans="1:7" ht="15.75" x14ac:dyDescent="0.25">
      <c r="A1967" s="5" t="s">
        <v>1847</v>
      </c>
      <c r="B1967" s="5">
        <v>48</v>
      </c>
      <c r="C1967" s="5">
        <v>3</v>
      </c>
      <c r="D1967" s="6">
        <v>46107.333333333336</v>
      </c>
      <c r="E1967" s="15">
        <f t="shared" si="60"/>
        <v>64</v>
      </c>
      <c r="F1967" s="10">
        <v>63.84</v>
      </c>
      <c r="G1967" t="str">
        <f t="shared" si="61"/>
        <v>UPDATE WipDetails SET ForecastData = 64 WHERE WipMaster_Id IN (SELECT id FROM WipMasters WHERE issuedmonth = 'January' AND IssuedYear = 2026) AND CommitmentPeriod = 3 AND CASIN = 'B0BG8DYDGW';</v>
      </c>
    </row>
    <row r="1968" spans="1:7" ht="15.75" x14ac:dyDescent="0.25">
      <c r="A1968" s="5" t="s">
        <v>1975</v>
      </c>
      <c r="B1968" s="5">
        <v>1280</v>
      </c>
      <c r="C1968" s="5">
        <v>3</v>
      </c>
      <c r="D1968" s="6">
        <v>46107.333333333336</v>
      </c>
      <c r="E1968" s="15">
        <f t="shared" si="60"/>
        <v>1702</v>
      </c>
      <c r="F1968" s="10">
        <v>1702.4</v>
      </c>
      <c r="G1968" t="str">
        <f t="shared" si="61"/>
        <v>UPDATE WipDetails SET ForecastData = 1702 WHERE WipMaster_Id IN (SELECT id FROM WipMasters WHERE issuedmonth = 'January' AND IssuedYear = 2026) AND CommitmentPeriod = 3 AND CASIN = 'B0BG8F4DG5';</v>
      </c>
    </row>
    <row r="1969" spans="1:7" ht="15.75" x14ac:dyDescent="0.25">
      <c r="A1969" s="5" t="s">
        <v>1974</v>
      </c>
      <c r="B1969" s="5">
        <v>608</v>
      </c>
      <c r="C1969" s="5">
        <v>3</v>
      </c>
      <c r="D1969" s="6">
        <v>46107.333333333336</v>
      </c>
      <c r="E1969" s="15">
        <f t="shared" si="60"/>
        <v>809</v>
      </c>
      <c r="F1969" s="10">
        <v>808.64</v>
      </c>
      <c r="G1969" t="str">
        <f t="shared" si="61"/>
        <v>UPDATE WipDetails SET ForecastData = 809 WHERE WipMaster_Id IN (SELECT id FROM WipMasters WHERE issuedmonth = 'January' AND IssuedYear = 2026) AND CommitmentPeriod = 3 AND CASIN = 'B0BG8F4P1V';</v>
      </c>
    </row>
    <row r="1970" spans="1:7" ht="15.75" x14ac:dyDescent="0.25">
      <c r="A1970" s="5" t="s">
        <v>1863</v>
      </c>
      <c r="B1970" s="5">
        <v>384</v>
      </c>
      <c r="C1970" s="5">
        <v>3</v>
      </c>
      <c r="D1970" s="6">
        <v>46107.333333333336</v>
      </c>
      <c r="E1970" s="15">
        <f t="shared" si="60"/>
        <v>511</v>
      </c>
      <c r="F1970" s="10">
        <v>510.72</v>
      </c>
      <c r="G1970" t="str">
        <f t="shared" si="61"/>
        <v>UPDATE WipDetails SET ForecastData = 511 WHERE WipMaster_Id IN (SELECT id FROM WipMasters WHERE issuedmonth = 'January' AND IssuedYear = 2026) AND CommitmentPeriod = 3 AND CASIN = 'B0BG8FH36J';</v>
      </c>
    </row>
    <row r="1971" spans="1:7" ht="15.75" x14ac:dyDescent="0.25">
      <c r="A1971" s="5" t="s">
        <v>1971</v>
      </c>
      <c r="B1971" s="5">
        <v>0</v>
      </c>
      <c r="C1971" s="5">
        <v>3</v>
      </c>
      <c r="D1971" s="6">
        <v>46107.333333333336</v>
      </c>
      <c r="E1971" s="15">
        <f t="shared" si="60"/>
        <v>0</v>
      </c>
      <c r="F1971" s="10">
        <v>0</v>
      </c>
      <c r="G1971" t="str">
        <f t="shared" si="61"/>
        <v>UPDATE WipDetails SET ForecastData = 0 WHERE WipMaster_Id IN (SELECT id FROM WipMasters WHERE issuedmonth = 'January' AND IssuedYear = 2026) AND CommitmentPeriod = 3 AND CASIN = 'B0BG8FJK6L';</v>
      </c>
    </row>
    <row r="1972" spans="1:7" ht="15.75" x14ac:dyDescent="0.25">
      <c r="A1972" s="5" t="s">
        <v>498</v>
      </c>
      <c r="B1972" s="5">
        <v>48</v>
      </c>
      <c r="C1972" s="5">
        <v>3</v>
      </c>
      <c r="D1972" s="6">
        <v>46107.333333333336</v>
      </c>
      <c r="E1972" s="15">
        <f t="shared" si="60"/>
        <v>64</v>
      </c>
      <c r="F1972" s="10">
        <v>63.84</v>
      </c>
      <c r="G1972" t="str">
        <f t="shared" si="61"/>
        <v>UPDATE WipDetails SET ForecastData = 64 WHERE WipMaster_Id IN (SELECT id FROM WipMasters WHERE issuedmonth = 'January' AND IssuedYear = 2026) AND CommitmentPeriod = 3 AND CASIN = 'B0BG8FMDC6';</v>
      </c>
    </row>
    <row r="1973" spans="1:7" ht="15.75" x14ac:dyDescent="0.25">
      <c r="A1973" s="5" t="s">
        <v>1849</v>
      </c>
      <c r="B1973" s="5">
        <v>944</v>
      </c>
      <c r="C1973" s="5">
        <v>3</v>
      </c>
      <c r="D1973" s="6">
        <v>46107.333333333336</v>
      </c>
      <c r="E1973" s="15">
        <f t="shared" si="60"/>
        <v>1256</v>
      </c>
      <c r="F1973" s="10">
        <v>1255.52</v>
      </c>
      <c r="G1973" t="str">
        <f t="shared" si="61"/>
        <v>UPDATE WipDetails SET ForecastData = 1256 WHERE WipMaster_Id IN (SELECT id FROM WipMasters WHERE issuedmonth = 'January' AND IssuedYear = 2026) AND CommitmentPeriod = 3 AND CASIN = 'B0BG8FRFYP';</v>
      </c>
    </row>
    <row r="1974" spans="1:7" ht="15.75" x14ac:dyDescent="0.25">
      <c r="A1974" s="5" t="s">
        <v>485</v>
      </c>
      <c r="B1974" s="5">
        <v>256</v>
      </c>
      <c r="C1974" s="5">
        <v>3</v>
      </c>
      <c r="D1974" s="6">
        <v>46107.333333333336</v>
      </c>
      <c r="E1974" s="15">
        <f t="shared" si="60"/>
        <v>340</v>
      </c>
      <c r="F1974" s="10">
        <v>340.48</v>
      </c>
      <c r="G1974" t="str">
        <f t="shared" si="61"/>
        <v>UPDATE WipDetails SET ForecastData = 340 WHERE WipMaster_Id IN (SELECT id FROM WipMasters WHERE issuedmonth = 'January' AND IssuedYear = 2026) AND CommitmentPeriod = 3 AND CASIN = 'B0BG8FT54M';</v>
      </c>
    </row>
    <row r="1975" spans="1:7" ht="15.75" x14ac:dyDescent="0.25">
      <c r="A1975" s="5" t="s">
        <v>496</v>
      </c>
      <c r="B1975" s="5">
        <v>304</v>
      </c>
      <c r="C1975" s="5">
        <v>3</v>
      </c>
      <c r="D1975" s="6">
        <v>46107.333333333336</v>
      </c>
      <c r="E1975" s="15">
        <f t="shared" si="60"/>
        <v>404</v>
      </c>
      <c r="F1975" s="10">
        <v>404.32</v>
      </c>
      <c r="G1975" t="str">
        <f t="shared" si="61"/>
        <v>UPDATE WipDetails SET ForecastData = 404 WHERE WipMaster_Id IN (SELECT id FROM WipMasters WHERE issuedmonth = 'January' AND IssuedYear = 2026) AND CommitmentPeriod = 3 AND CASIN = 'B0BG8FT6D7';</v>
      </c>
    </row>
    <row r="1976" spans="1:7" ht="15.75" x14ac:dyDescent="0.25">
      <c r="A1976" s="5" t="s">
        <v>1859</v>
      </c>
      <c r="B1976" s="5">
        <v>1296</v>
      </c>
      <c r="C1976" s="5">
        <v>3</v>
      </c>
      <c r="D1976" s="6">
        <v>46107.333333333336</v>
      </c>
      <c r="E1976" s="15">
        <f t="shared" si="60"/>
        <v>1724</v>
      </c>
      <c r="F1976" s="10">
        <v>1723.68</v>
      </c>
      <c r="G1976" t="str">
        <f t="shared" si="61"/>
        <v>UPDATE WipDetails SET ForecastData = 1724 WHERE WipMaster_Id IN (SELECT id FROM WipMasters WHERE issuedmonth = 'January' AND IssuedYear = 2026) AND CommitmentPeriod = 3 AND CASIN = 'B0BG8G2XM3';</v>
      </c>
    </row>
    <row r="1977" spans="1:7" ht="15.75" x14ac:dyDescent="0.25">
      <c r="A1977" s="5" t="s">
        <v>465</v>
      </c>
      <c r="B1977" s="5">
        <v>768</v>
      </c>
      <c r="C1977" s="5">
        <v>3</v>
      </c>
      <c r="D1977" s="6">
        <v>46107.333333333336</v>
      </c>
      <c r="E1977" s="15">
        <f t="shared" si="60"/>
        <v>1021</v>
      </c>
      <c r="F1977" s="10">
        <v>1021.44</v>
      </c>
      <c r="G1977" t="str">
        <f t="shared" si="61"/>
        <v>UPDATE WipDetails SET ForecastData = 1021 WHERE WipMaster_Id IN (SELECT id FROM WipMasters WHERE issuedmonth = 'January' AND IssuedYear = 2026) AND CommitmentPeriod = 3 AND CASIN = 'B0BG8GJKQ6';</v>
      </c>
    </row>
    <row r="1978" spans="1:7" ht="15.75" x14ac:dyDescent="0.25">
      <c r="A1978" s="5" t="s">
        <v>483</v>
      </c>
      <c r="B1978" s="5">
        <v>48</v>
      </c>
      <c r="C1978" s="5">
        <v>3</v>
      </c>
      <c r="D1978" s="6">
        <v>46107.333333333336</v>
      </c>
      <c r="E1978" s="15">
        <f t="shared" si="60"/>
        <v>64</v>
      </c>
      <c r="F1978" s="10">
        <v>63.84</v>
      </c>
      <c r="G1978" t="str">
        <f t="shared" si="61"/>
        <v>UPDATE WipDetails SET ForecastData = 64 WHERE WipMaster_Id IN (SELECT id FROM WipMasters WHERE issuedmonth = 'January' AND IssuedYear = 2026) AND CommitmentPeriod = 3 AND CASIN = 'B0BG8GK6M1';</v>
      </c>
    </row>
    <row r="1979" spans="1:7" ht="15.75" x14ac:dyDescent="0.25">
      <c r="A1979" s="5" t="s">
        <v>1976</v>
      </c>
      <c r="B1979" s="5">
        <v>800</v>
      </c>
      <c r="C1979" s="5">
        <v>3</v>
      </c>
      <c r="D1979" s="6">
        <v>46107.333333333336</v>
      </c>
      <c r="E1979" s="15">
        <f t="shared" si="60"/>
        <v>1064</v>
      </c>
      <c r="F1979" s="10">
        <v>1064</v>
      </c>
      <c r="G1979" t="str">
        <f t="shared" si="61"/>
        <v>UPDATE WipDetails SET ForecastData = 1064 WHERE WipMaster_Id IN (SELECT id FROM WipMasters WHERE issuedmonth = 'January' AND IssuedYear = 2026) AND CommitmentPeriod = 3 AND CASIN = 'B0BG8GRXR7';</v>
      </c>
    </row>
    <row r="1980" spans="1:7" ht="15.75" x14ac:dyDescent="0.25">
      <c r="A1980" s="5" t="s">
        <v>467</v>
      </c>
      <c r="B1980" s="5">
        <v>0</v>
      </c>
      <c r="C1980" s="5">
        <v>3</v>
      </c>
      <c r="D1980" s="6">
        <v>46107.333333333336</v>
      </c>
      <c r="E1980" s="15">
        <f t="shared" si="60"/>
        <v>0</v>
      </c>
      <c r="F1980" s="10">
        <v>0</v>
      </c>
      <c r="G1980" t="str">
        <f t="shared" si="61"/>
        <v>UPDATE WipDetails SET ForecastData = 0 WHERE WipMaster_Id IN (SELECT id FROM WipMasters WHERE issuedmonth = 'January' AND IssuedYear = 2026) AND CommitmentPeriod = 3 AND CASIN = 'B0BG8GSC7D';</v>
      </c>
    </row>
    <row r="1981" spans="1:7" ht="15.75" x14ac:dyDescent="0.25">
      <c r="A1981" s="5" t="s">
        <v>464</v>
      </c>
      <c r="B1981" s="5">
        <v>1212</v>
      </c>
      <c r="C1981" s="5">
        <v>3</v>
      </c>
      <c r="D1981" s="6">
        <v>46107.333333333336</v>
      </c>
      <c r="E1981" s="15">
        <f t="shared" si="60"/>
        <v>1612</v>
      </c>
      <c r="F1981" s="10">
        <v>1611.96</v>
      </c>
      <c r="G1981" t="str">
        <f t="shared" si="61"/>
        <v>UPDATE WipDetails SET ForecastData = 1612 WHERE WipMaster_Id IN (SELECT id FROM WipMasters WHERE issuedmonth = 'January' AND IssuedYear = 2026) AND CommitmentPeriod = 3 AND CASIN = 'B0BG8H1WJ5';</v>
      </c>
    </row>
    <row r="1982" spans="1:7" ht="15.75" x14ac:dyDescent="0.25">
      <c r="A1982" s="5" t="s">
        <v>1846</v>
      </c>
      <c r="B1982" s="5">
        <v>4192</v>
      </c>
      <c r="C1982" s="5">
        <v>3</v>
      </c>
      <c r="D1982" s="6">
        <v>46107.333333333336</v>
      </c>
      <c r="E1982" s="15">
        <f t="shared" si="60"/>
        <v>5575</v>
      </c>
      <c r="F1982" s="10">
        <v>5575.3600000000006</v>
      </c>
      <c r="G1982" t="str">
        <f t="shared" si="61"/>
        <v>UPDATE WipDetails SET ForecastData = 5575 WHERE WipMaster_Id IN (SELECT id FROM WipMasters WHERE issuedmonth = 'January' AND IssuedYear = 2026) AND CommitmentPeriod = 3 AND CASIN = 'B0BG8H3FR7';</v>
      </c>
    </row>
    <row r="1983" spans="1:7" ht="15.75" x14ac:dyDescent="0.25">
      <c r="A1983" s="5" t="s">
        <v>471</v>
      </c>
      <c r="B1983" s="5">
        <v>540</v>
      </c>
      <c r="C1983" s="5">
        <v>3</v>
      </c>
      <c r="D1983" s="6">
        <v>46107.333333333336</v>
      </c>
      <c r="E1983" s="15">
        <f t="shared" si="60"/>
        <v>718</v>
      </c>
      <c r="F1983" s="10">
        <v>718.2</v>
      </c>
      <c r="G1983" t="str">
        <f t="shared" si="61"/>
        <v>UPDATE WipDetails SET ForecastData = 718 WHERE WipMaster_Id IN (SELECT id FROM WipMasters WHERE issuedmonth = 'January' AND IssuedYear = 2026) AND CommitmentPeriod = 3 AND CASIN = 'B0BG8HD416';</v>
      </c>
    </row>
    <row r="1984" spans="1:7" ht="15.75" x14ac:dyDescent="0.25">
      <c r="A1984" s="5" t="s">
        <v>1973</v>
      </c>
      <c r="B1984" s="5">
        <v>48</v>
      </c>
      <c r="C1984" s="5">
        <v>3</v>
      </c>
      <c r="D1984" s="6">
        <v>46107.333333333336</v>
      </c>
      <c r="E1984" s="15">
        <f t="shared" si="60"/>
        <v>64</v>
      </c>
      <c r="F1984" s="10">
        <v>63.84</v>
      </c>
      <c r="G1984" t="str">
        <f t="shared" si="61"/>
        <v>UPDATE WipDetails SET ForecastData = 64 WHERE WipMaster_Id IN (SELECT id FROM WipMasters WHERE issuedmonth = 'January' AND IssuedYear = 2026) AND CommitmentPeriod = 3 AND CASIN = 'B0BG8HQCC5';</v>
      </c>
    </row>
    <row r="1985" spans="1:7" ht="15.75" x14ac:dyDescent="0.25">
      <c r="A1985" s="5" t="s">
        <v>484</v>
      </c>
      <c r="B1985" s="5">
        <v>64</v>
      </c>
      <c r="C1985" s="5">
        <v>3</v>
      </c>
      <c r="D1985" s="6">
        <v>46107.333333333336</v>
      </c>
      <c r="E1985" s="15">
        <f t="shared" si="60"/>
        <v>85</v>
      </c>
      <c r="F1985" s="10">
        <v>85.12</v>
      </c>
      <c r="G1985" t="str">
        <f t="shared" si="61"/>
        <v>UPDATE WipDetails SET ForecastData = 85 WHERE WipMaster_Id IN (SELECT id FROM WipMasters WHERE issuedmonth = 'January' AND IssuedYear = 2026) AND CommitmentPeriod = 3 AND CASIN = 'B0BG8JH3H9';</v>
      </c>
    </row>
    <row r="1986" spans="1:7" ht="15.75" x14ac:dyDescent="0.25">
      <c r="A1986" s="5" t="s">
        <v>1916</v>
      </c>
      <c r="B1986" s="5">
        <v>208</v>
      </c>
      <c r="C1986" s="5">
        <v>3</v>
      </c>
      <c r="D1986" s="6">
        <v>46107.333333333336</v>
      </c>
      <c r="E1986" s="15">
        <f t="shared" si="60"/>
        <v>277</v>
      </c>
      <c r="F1986" s="10">
        <v>276.64</v>
      </c>
      <c r="G1986" t="str">
        <f t="shared" si="61"/>
        <v>UPDATE WipDetails SET ForecastData = 277 WHERE WipMaster_Id IN (SELECT id FROM WipMasters WHERE issuedmonth = 'January' AND IssuedYear = 2026) AND CommitmentPeriod = 3 AND CASIN = 'B0BG8N8LPQ';</v>
      </c>
    </row>
    <row r="1987" spans="1:7" ht="15.75" x14ac:dyDescent="0.25">
      <c r="A1987" s="5" t="s">
        <v>1917</v>
      </c>
      <c r="B1987" s="5">
        <v>240</v>
      </c>
      <c r="C1987" s="5">
        <v>3</v>
      </c>
      <c r="D1987" s="6">
        <v>46107.333333333336</v>
      </c>
      <c r="E1987" s="15">
        <f t="shared" ref="E1987:E2001" si="62">ROUND(F1987,0)</f>
        <v>319</v>
      </c>
      <c r="F1987" s="10">
        <v>319.2</v>
      </c>
      <c r="G1987" t="str">
        <f t="shared" ref="G1987:G2001" si="63">"UPDATE WipDetails SET ForecastData = "&amp; E1987 &amp;" WHERE WipMaster_Id IN (SELECT id FROM WipMasters WHERE issuedmonth = 'January' AND IssuedYear = 2026) AND CommitmentPeriod = 3 AND CASIN = '"&amp; A1987 &amp;"';"</f>
        <v>UPDATE WipDetails SET ForecastData = 319 WHERE WipMaster_Id IN (SELECT id FROM WipMasters WHERE issuedmonth = 'January' AND IssuedYear = 2026) AND CommitmentPeriod = 3 AND CASIN = 'B0BG8PJGRJ';</v>
      </c>
    </row>
    <row r="1988" spans="1:7" ht="15.75" x14ac:dyDescent="0.25">
      <c r="A1988" s="5" t="s">
        <v>1918</v>
      </c>
      <c r="B1988" s="5">
        <v>512</v>
      </c>
      <c r="C1988" s="5">
        <v>3</v>
      </c>
      <c r="D1988" s="6">
        <v>46107.333333333336</v>
      </c>
      <c r="E1988" s="15">
        <f t="shared" si="62"/>
        <v>681</v>
      </c>
      <c r="F1988" s="10">
        <v>680.96</v>
      </c>
      <c r="G1988" t="str">
        <f t="shared" si="63"/>
        <v>UPDATE WipDetails SET ForecastData = 681 WHERE WipMaster_Id IN (SELECT id FROM WipMasters WHERE issuedmonth = 'January' AND IssuedYear = 2026) AND CommitmentPeriod = 3 AND CASIN = 'B0BG8PJGS6';</v>
      </c>
    </row>
    <row r="1989" spans="1:7" ht="15.75" x14ac:dyDescent="0.25">
      <c r="A1989" s="5" t="s">
        <v>1919</v>
      </c>
      <c r="B1989" s="5">
        <v>48</v>
      </c>
      <c r="C1989" s="5">
        <v>3</v>
      </c>
      <c r="D1989" s="6">
        <v>46107.333333333336</v>
      </c>
      <c r="E1989" s="15">
        <f t="shared" si="62"/>
        <v>64</v>
      </c>
      <c r="F1989" s="10">
        <v>63.84</v>
      </c>
      <c r="G1989" t="str">
        <f t="shared" si="63"/>
        <v>UPDATE WipDetails SET ForecastData = 64 WHERE WipMaster_Id IN (SELECT id FROM WipMasters WHERE issuedmonth = 'January' AND IssuedYear = 2026) AND CommitmentPeriod = 3 AND CASIN = 'B0BG8PTXC3';</v>
      </c>
    </row>
    <row r="1990" spans="1:7" ht="15.75" x14ac:dyDescent="0.25">
      <c r="A1990" s="5" t="s">
        <v>1954</v>
      </c>
      <c r="B1990" s="5">
        <v>528</v>
      </c>
      <c r="C1990" s="5">
        <v>3</v>
      </c>
      <c r="D1990" s="6">
        <v>46107.333333333336</v>
      </c>
      <c r="E1990" s="15">
        <f t="shared" si="62"/>
        <v>702</v>
      </c>
      <c r="F1990" s="10">
        <v>702.24</v>
      </c>
      <c r="G1990" t="str">
        <f t="shared" si="63"/>
        <v>UPDATE WipDetails SET ForecastData = 702 WHERE WipMaster_Id IN (SELECT id FROM WipMasters WHERE issuedmonth = 'January' AND IssuedYear = 2026) AND CommitmentPeriod = 3 AND CASIN = 'B0BG8S3HJG';</v>
      </c>
    </row>
    <row r="1991" spans="1:7" ht="15.75" x14ac:dyDescent="0.25">
      <c r="A1991" s="5" t="s">
        <v>1920</v>
      </c>
      <c r="B1991" s="5">
        <v>960</v>
      </c>
      <c r="C1991" s="5">
        <v>3</v>
      </c>
      <c r="D1991" s="6">
        <v>46107.333333333336</v>
      </c>
      <c r="E1991" s="15">
        <f t="shared" si="62"/>
        <v>1277</v>
      </c>
      <c r="F1991" s="10">
        <v>1276.8</v>
      </c>
      <c r="G1991" t="str">
        <f t="shared" si="63"/>
        <v>UPDATE WipDetails SET ForecastData = 1277 WHERE WipMaster_Id IN (SELECT id FROM WipMasters WHERE issuedmonth = 'January' AND IssuedYear = 2026) AND CommitmentPeriod = 3 AND CASIN = 'B0BG8SJ161';</v>
      </c>
    </row>
    <row r="1992" spans="1:7" ht="15.75" x14ac:dyDescent="0.25">
      <c r="A1992" s="5" t="s">
        <v>1951</v>
      </c>
      <c r="B1992" s="5">
        <v>48</v>
      </c>
      <c r="C1992" s="5">
        <v>3</v>
      </c>
      <c r="D1992" s="6">
        <v>46107.333333333336</v>
      </c>
      <c r="E1992" s="15">
        <f t="shared" si="62"/>
        <v>64</v>
      </c>
      <c r="F1992" s="10">
        <v>63.84</v>
      </c>
      <c r="G1992" t="str">
        <f t="shared" si="63"/>
        <v>UPDATE WipDetails SET ForecastData = 64 WHERE WipMaster_Id IN (SELECT id FROM WipMasters WHERE issuedmonth = 'January' AND IssuedYear = 2026) AND CommitmentPeriod = 3 AND CASIN = 'B0BG8STJHF';</v>
      </c>
    </row>
    <row r="1993" spans="1:7" ht="15.75" x14ac:dyDescent="0.25">
      <c r="A1993" s="5" t="s">
        <v>1950</v>
      </c>
      <c r="B1993" s="5">
        <v>0</v>
      </c>
      <c r="C1993" s="5">
        <v>3</v>
      </c>
      <c r="D1993" s="6">
        <v>46107.333333333336</v>
      </c>
      <c r="E1993" s="15">
        <f t="shared" si="62"/>
        <v>0</v>
      </c>
      <c r="F1993" s="10">
        <v>0</v>
      </c>
      <c r="G1993" t="str">
        <f t="shared" si="63"/>
        <v>UPDATE WipDetails SET ForecastData = 0 WHERE WipMaster_Id IN (SELECT id FROM WipMasters WHERE issuedmonth = 'January' AND IssuedYear = 2026) AND CommitmentPeriod = 3 AND CASIN = 'B0BG8TYNBK';</v>
      </c>
    </row>
    <row r="1994" spans="1:7" ht="15.75" x14ac:dyDescent="0.25">
      <c r="A1994" s="5" t="s">
        <v>1912</v>
      </c>
      <c r="B1994" s="5">
        <v>0</v>
      </c>
      <c r="C1994" s="5">
        <v>3</v>
      </c>
      <c r="D1994" s="6">
        <v>46107.333333333336</v>
      </c>
      <c r="E1994" s="15">
        <f t="shared" si="62"/>
        <v>0</v>
      </c>
      <c r="F1994" s="10">
        <v>0</v>
      </c>
      <c r="G1994" t="str">
        <f t="shared" si="63"/>
        <v>UPDATE WipDetails SET ForecastData = 0 WHERE WipMaster_Id IN (SELECT id FROM WipMasters WHERE issuedmonth = 'January' AND IssuedYear = 2026) AND CommitmentPeriod = 3 AND CASIN = 'B0BG8VP6DK';</v>
      </c>
    </row>
    <row r="1995" spans="1:7" ht="15.75" x14ac:dyDescent="0.25">
      <c r="A1995" s="5" t="s">
        <v>1956</v>
      </c>
      <c r="B1995" s="5">
        <v>544</v>
      </c>
      <c r="C1995" s="5">
        <v>3</v>
      </c>
      <c r="D1995" s="6">
        <v>46107.333333333336</v>
      </c>
      <c r="E1995" s="15">
        <f t="shared" si="62"/>
        <v>724</v>
      </c>
      <c r="F1995" s="10">
        <v>723.52</v>
      </c>
      <c r="G1995" t="str">
        <f t="shared" si="63"/>
        <v>UPDATE WipDetails SET ForecastData = 724 WHERE WipMaster_Id IN (SELECT id FROM WipMasters WHERE issuedmonth = 'January' AND IssuedYear = 2026) AND CommitmentPeriod = 3 AND CASIN = 'B0BG8VXBJL';</v>
      </c>
    </row>
    <row r="1996" spans="1:7" ht="15.75" x14ac:dyDescent="0.25">
      <c r="A1996" s="5" t="s">
        <v>1955</v>
      </c>
      <c r="B1996" s="5">
        <v>208</v>
      </c>
      <c r="C1996" s="5">
        <v>3</v>
      </c>
      <c r="D1996" s="6">
        <v>46107.333333333336</v>
      </c>
      <c r="E1996" s="15">
        <f t="shared" si="62"/>
        <v>277</v>
      </c>
      <c r="F1996" s="10">
        <v>276.64</v>
      </c>
      <c r="G1996" t="str">
        <f t="shared" si="63"/>
        <v>UPDATE WipDetails SET ForecastData = 277 WHERE WipMaster_Id IN (SELECT id FROM WipMasters WHERE issuedmonth = 'January' AND IssuedYear = 2026) AND CommitmentPeriod = 3 AND CASIN = 'B0BG8VYXM2';</v>
      </c>
    </row>
    <row r="1997" spans="1:7" ht="15.75" x14ac:dyDescent="0.25">
      <c r="A1997" s="5" t="s">
        <v>1953</v>
      </c>
      <c r="B1997" s="5">
        <v>624</v>
      </c>
      <c r="C1997" s="5">
        <v>3</v>
      </c>
      <c r="D1997" s="6">
        <v>46107.333333333336</v>
      </c>
      <c r="E1997" s="15">
        <f t="shared" si="62"/>
        <v>830</v>
      </c>
      <c r="F1997" s="10">
        <v>829.92000000000007</v>
      </c>
      <c r="G1997" t="str">
        <f t="shared" si="63"/>
        <v>UPDATE WipDetails SET ForecastData = 830 WHERE WipMaster_Id IN (SELECT id FROM WipMasters WHERE issuedmonth = 'January' AND IssuedYear = 2026) AND CommitmentPeriod = 3 AND CASIN = 'B0BG8VZPHH';</v>
      </c>
    </row>
    <row r="1998" spans="1:7" ht="15.75" x14ac:dyDescent="0.25">
      <c r="A1998" s="5" t="s">
        <v>1948</v>
      </c>
      <c r="B1998" s="5">
        <v>0</v>
      </c>
      <c r="C1998" s="5">
        <v>3</v>
      </c>
      <c r="D1998" s="6">
        <v>46107.333333333336</v>
      </c>
      <c r="E1998" s="15">
        <f t="shared" si="62"/>
        <v>0</v>
      </c>
      <c r="F1998" s="10">
        <v>0</v>
      </c>
      <c r="G1998" t="str">
        <f t="shared" si="63"/>
        <v>UPDATE WipDetails SET ForecastData = 0 WHERE WipMaster_Id IN (SELECT id FROM WipMasters WHERE issuedmonth = 'January' AND IssuedYear = 2026) AND CommitmentPeriod = 3 AND CASIN = 'B0BG8WCBV9';</v>
      </c>
    </row>
    <row r="1999" spans="1:7" ht="15.75" x14ac:dyDescent="0.25">
      <c r="A1999" s="5" t="s">
        <v>1914</v>
      </c>
      <c r="B1999" s="5">
        <v>0</v>
      </c>
      <c r="C1999" s="5">
        <v>3</v>
      </c>
      <c r="D1999" s="6">
        <v>46107.333333333336</v>
      </c>
      <c r="E1999" s="15">
        <f t="shared" si="62"/>
        <v>0</v>
      </c>
      <c r="F1999" s="10">
        <v>0</v>
      </c>
      <c r="G1999" t="str">
        <f t="shared" si="63"/>
        <v>UPDATE WipDetails SET ForecastData = 0 WHERE WipMaster_Id IN (SELECT id FROM WipMasters WHERE issuedmonth = 'January' AND IssuedYear = 2026) AND CommitmentPeriod = 3 AND CASIN = 'B0BG8WFC4K';</v>
      </c>
    </row>
    <row r="2000" spans="1:7" ht="15.75" x14ac:dyDescent="0.25">
      <c r="A2000" s="5" t="s">
        <v>1952</v>
      </c>
      <c r="B2000" s="5">
        <v>48</v>
      </c>
      <c r="C2000" s="5">
        <v>3</v>
      </c>
      <c r="D2000" s="6">
        <v>46107.333333333336</v>
      </c>
      <c r="E2000" s="15">
        <f t="shared" si="62"/>
        <v>64</v>
      </c>
      <c r="F2000" s="10">
        <v>63.84</v>
      </c>
      <c r="G2000" t="str">
        <f t="shared" si="63"/>
        <v>UPDATE WipDetails SET ForecastData = 64 WHERE WipMaster_Id IN (SELECT id FROM WipMasters WHERE issuedmonth = 'January' AND IssuedYear = 2026) AND CommitmentPeriod = 3 AND CASIN = 'B0BG8WPKRM';</v>
      </c>
    </row>
    <row r="2001" spans="1:7" ht="15.75" x14ac:dyDescent="0.25">
      <c r="A2001" s="5" t="s">
        <v>1915</v>
      </c>
      <c r="B2001" s="5">
        <v>48</v>
      </c>
      <c r="C2001" s="5">
        <v>3</v>
      </c>
      <c r="D2001" s="6">
        <v>46107.333333333336</v>
      </c>
      <c r="E2001" s="15">
        <f t="shared" si="62"/>
        <v>64</v>
      </c>
      <c r="F2001" s="10">
        <v>63.84</v>
      </c>
      <c r="G2001" t="str">
        <f t="shared" si="63"/>
        <v>UPDATE WipDetails SET ForecastData = 64 WHERE WipMaster_Id IN (SELECT id FROM WipMasters WHERE issuedmonth = 'January' AND IssuedYear = 2026) AND CommitmentPeriod = 3 AND CASIN = 'B0BG8X524J';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86"/>
  <sheetViews>
    <sheetView workbookViewId="0">
      <selection activeCell="G7" sqref="G7"/>
    </sheetView>
  </sheetViews>
  <sheetFormatPr defaultRowHeight="15" x14ac:dyDescent="0.25"/>
  <cols>
    <col min="1" max="1" width="14.85546875" bestFit="1" customWidth="1"/>
    <col min="2" max="2" width="20.85546875" bestFit="1" customWidth="1"/>
    <col min="3" max="3" width="21" hidden="1" customWidth="1"/>
    <col min="4" max="4" width="10.42578125" hidden="1" customWidth="1"/>
    <col min="5" max="5" width="10.42578125" customWidth="1"/>
    <col min="6" max="6" width="10.140625" style="12" bestFit="1" customWidth="1"/>
    <col min="7" max="7" width="10.140625" style="12" customWidth="1"/>
    <col min="8" max="8" width="190.28515625" customWidth="1"/>
  </cols>
  <sheetData>
    <row r="1" spans="1:8" ht="42" customHeight="1" x14ac:dyDescent="0.25">
      <c r="A1" s="4" t="s">
        <v>0</v>
      </c>
      <c r="B1" s="4" t="s">
        <v>4627</v>
      </c>
      <c r="C1" s="4" t="s">
        <v>4628</v>
      </c>
      <c r="D1" s="4" t="s">
        <v>4626</v>
      </c>
      <c r="E1" s="13"/>
      <c r="F1" s="11" t="s">
        <v>4629</v>
      </c>
      <c r="G1" s="11"/>
    </row>
    <row r="2" spans="1:8" x14ac:dyDescent="0.25">
      <c r="A2" s="2" t="s">
        <v>1884</v>
      </c>
      <c r="B2" s="2">
        <v>48</v>
      </c>
      <c r="C2" s="2">
        <v>3</v>
      </c>
      <c r="D2" s="3">
        <v>46135.333333333336</v>
      </c>
      <c r="E2" s="14">
        <f>ROUND(F2,0)</f>
        <v>64</v>
      </c>
      <c r="F2" s="8">
        <v>63.84</v>
      </c>
      <c r="G2" s="9">
        <v>63.84</v>
      </c>
      <c r="H2" t="str">
        <f>"UPDATE WipDetails SET ForecastData = " &amp;E2 &amp;" WHERE WipMaster_Id IN (SELECT id FROM WipMasters WHERE issuedmonth = 'February' AND IssuedYear = 2026) AND CommitmentPeriod = 3 AND CASIN = '"&amp; A2 &amp;"';"</f>
        <v>UPDATE WipDetails SET ForecastData = 64 WHERE WipMaster_Id IN (SELECT id FROM WipMasters WHERE issuedmonth = 'February' AND IssuedYear = 2026) AND CommitmentPeriod = 3 AND CASIN = 'B06XW4364Y';</v>
      </c>
    </row>
    <row r="3" spans="1:8" x14ac:dyDescent="0.25">
      <c r="A3" s="2" t="s">
        <v>1841</v>
      </c>
      <c r="B3" s="2">
        <v>4220</v>
      </c>
      <c r="C3" s="2">
        <v>3</v>
      </c>
      <c r="D3" s="3">
        <v>46135.333333333336</v>
      </c>
      <c r="E3" s="14">
        <f t="shared" ref="E3:E66" si="0">ROUND(F3,0)</f>
        <v>5613</v>
      </c>
      <c r="F3" s="8">
        <v>5612.6</v>
      </c>
      <c r="G3" s="9">
        <v>5612.6</v>
      </c>
      <c r="H3" t="str">
        <f t="shared" ref="H3:H66" si="1">"UPDATE WipDetails SET ForecastData = " &amp;E3 &amp;" WHERE WipMaster_Id IN (SELECT id FROM WipMasters WHERE issuedmonth = 'February' AND IssuedYear = 2026) AND CommitmentPeriod = 3 AND CASIN = '"&amp; A3 &amp;"';"</f>
        <v>UPDATE WipDetails SET ForecastData = 5613 WHERE WipMaster_Id IN (SELECT id FROM WipMasters WHERE issuedmonth = 'February' AND IssuedYear = 2026) AND CommitmentPeriod = 3 AND CASIN = 'B06XW46R2R';</v>
      </c>
    </row>
    <row r="4" spans="1:8" x14ac:dyDescent="0.25">
      <c r="A4" s="2" t="s">
        <v>1943</v>
      </c>
      <c r="B4" s="2">
        <v>880</v>
      </c>
      <c r="C4" s="2">
        <v>3</v>
      </c>
      <c r="D4" s="3">
        <v>46135.333333333336</v>
      </c>
      <c r="E4" s="14">
        <f t="shared" si="0"/>
        <v>1170</v>
      </c>
      <c r="F4" s="8">
        <v>1170.4000000000001</v>
      </c>
      <c r="G4" s="9">
        <v>1170.4000000000001</v>
      </c>
      <c r="H4" t="str">
        <f t="shared" si="1"/>
        <v>UPDATE WipDetails SET ForecastData = 1170 WHERE WipMaster_Id IN (SELECT id FROM WipMasters WHERE issuedmonth = 'February' AND IssuedYear = 2026) AND CommitmentPeriod = 3 AND CASIN = 'B06XW4B59J';</v>
      </c>
    </row>
    <row r="5" spans="1:8" x14ac:dyDescent="0.25">
      <c r="A5" s="2" t="s">
        <v>1901</v>
      </c>
      <c r="B5" s="2">
        <v>624</v>
      </c>
      <c r="C5" s="2">
        <v>3</v>
      </c>
      <c r="D5" s="3">
        <v>46135.333333333336</v>
      </c>
      <c r="E5" s="14">
        <f t="shared" si="0"/>
        <v>830</v>
      </c>
      <c r="F5" s="8">
        <v>829.92000000000007</v>
      </c>
      <c r="G5" s="9">
        <v>829.92000000000007</v>
      </c>
      <c r="H5" t="str">
        <f t="shared" si="1"/>
        <v>UPDATE WipDetails SET ForecastData = 830 WHERE WipMaster_Id IN (SELECT id FROM WipMasters WHERE issuedmonth = 'February' AND IssuedYear = 2026) AND CommitmentPeriod = 3 AND CASIN = 'B06XW4CDV7';</v>
      </c>
    </row>
    <row r="6" spans="1:8" x14ac:dyDescent="0.25">
      <c r="A6" s="2" t="s">
        <v>1866</v>
      </c>
      <c r="B6" s="2">
        <v>3536</v>
      </c>
      <c r="C6" s="2">
        <v>3</v>
      </c>
      <c r="D6" s="3">
        <v>46135.333333333336</v>
      </c>
      <c r="E6" s="14">
        <f t="shared" si="0"/>
        <v>4703</v>
      </c>
      <c r="F6" s="8">
        <v>4702.88</v>
      </c>
      <c r="G6" s="9">
        <v>4702.88</v>
      </c>
      <c r="H6" t="str">
        <f t="shared" si="1"/>
        <v>UPDATE WipDetails SET ForecastData = 4703 WHERE WipMaster_Id IN (SELECT id FROM WipMasters WHERE issuedmonth = 'February' AND IssuedYear = 2026) AND CommitmentPeriod = 3 AND CASIN = 'B06XW4T56N';</v>
      </c>
    </row>
    <row r="7" spans="1:8" x14ac:dyDescent="0.25">
      <c r="A7" s="2" t="s">
        <v>1825</v>
      </c>
      <c r="B7" s="2">
        <v>1780</v>
      </c>
      <c r="C7" s="2">
        <v>3</v>
      </c>
      <c r="D7" s="3">
        <v>46135.333333333336</v>
      </c>
      <c r="E7" s="14">
        <f t="shared" si="0"/>
        <v>2367</v>
      </c>
      <c r="F7" s="8">
        <v>2367.4</v>
      </c>
      <c r="G7" s="9">
        <v>2367.4</v>
      </c>
      <c r="H7" t="str">
        <f t="shared" si="1"/>
        <v>UPDATE WipDetails SET ForecastData = 2367 WHERE WipMaster_Id IN (SELECT id FROM WipMasters WHERE issuedmonth = 'February' AND IssuedYear = 2026) AND CommitmentPeriod = 3 AND CASIN = 'B06XW4T5JP';</v>
      </c>
    </row>
    <row r="8" spans="1:8" x14ac:dyDescent="0.25">
      <c r="A8" s="2" t="s">
        <v>1888</v>
      </c>
      <c r="B8" s="2">
        <v>1524</v>
      </c>
      <c r="C8" s="2">
        <v>3</v>
      </c>
      <c r="D8" s="3">
        <v>46135.333333333336</v>
      </c>
      <c r="E8" s="14">
        <f t="shared" si="0"/>
        <v>2027</v>
      </c>
      <c r="F8" s="8">
        <v>2026.92</v>
      </c>
      <c r="G8" s="9">
        <v>2026.92</v>
      </c>
      <c r="H8" t="str">
        <f t="shared" si="1"/>
        <v>UPDATE WipDetails SET ForecastData = 2027 WHERE WipMaster_Id IN (SELECT id FROM WipMasters WHERE issuedmonth = 'February' AND IssuedYear = 2026) AND CommitmentPeriod = 3 AND CASIN = 'B06XW4VPHW';</v>
      </c>
    </row>
    <row r="9" spans="1:8" x14ac:dyDescent="0.25">
      <c r="A9" s="2" t="s">
        <v>1869</v>
      </c>
      <c r="B9" s="2">
        <v>1952</v>
      </c>
      <c r="C9" s="2">
        <v>3</v>
      </c>
      <c r="D9" s="3">
        <v>46135.333333333336</v>
      </c>
      <c r="E9" s="14">
        <f t="shared" si="0"/>
        <v>2596</v>
      </c>
      <c r="F9" s="8">
        <v>2596.16</v>
      </c>
      <c r="G9" s="9">
        <v>2596.16</v>
      </c>
      <c r="H9" t="str">
        <f t="shared" si="1"/>
        <v>UPDATE WipDetails SET ForecastData = 2596 WHERE WipMaster_Id IN (SELECT id FROM WipMasters WHERE issuedmonth = 'February' AND IssuedYear = 2026) AND CommitmentPeriod = 3 AND CASIN = 'B06XW4XGTV';</v>
      </c>
    </row>
    <row r="10" spans="1:8" x14ac:dyDescent="0.25">
      <c r="A10" s="2" t="s">
        <v>1852</v>
      </c>
      <c r="B10" s="2">
        <v>768</v>
      </c>
      <c r="C10" s="2">
        <v>3</v>
      </c>
      <c r="D10" s="3">
        <v>46135.333333333336</v>
      </c>
      <c r="E10" s="14">
        <f t="shared" si="0"/>
        <v>1021</v>
      </c>
      <c r="F10" s="8">
        <v>1021.44</v>
      </c>
      <c r="G10" s="9">
        <v>1021.44</v>
      </c>
      <c r="H10" t="str">
        <f t="shared" si="1"/>
        <v>UPDATE WipDetails SET ForecastData = 1021 WHERE WipMaster_Id IN (SELECT id FROM WipMasters WHERE issuedmonth = 'February' AND IssuedYear = 2026) AND CommitmentPeriod = 3 AND CASIN = 'B06XW4XGWH';</v>
      </c>
    </row>
    <row r="11" spans="1:8" x14ac:dyDescent="0.25">
      <c r="A11" s="2" t="s">
        <v>1842</v>
      </c>
      <c r="B11" s="2">
        <v>1650</v>
      </c>
      <c r="C11" s="2">
        <v>3</v>
      </c>
      <c r="D11" s="3">
        <v>46135.333333333336</v>
      </c>
      <c r="E11" s="14">
        <f t="shared" si="0"/>
        <v>2195</v>
      </c>
      <c r="F11" s="8">
        <v>2194.5</v>
      </c>
      <c r="G11" s="9">
        <v>2194.5</v>
      </c>
      <c r="H11" t="str">
        <f t="shared" si="1"/>
        <v>UPDATE WipDetails SET ForecastData = 2195 WHERE WipMaster_Id IN (SELECT id FROM WipMasters WHERE issuedmonth = 'February' AND IssuedYear = 2026) AND CommitmentPeriod = 3 AND CASIN = 'B06XW4XHW2';</v>
      </c>
    </row>
    <row r="12" spans="1:8" x14ac:dyDescent="0.25">
      <c r="A12" s="2" t="s">
        <v>1946</v>
      </c>
      <c r="B12" s="2">
        <v>1616</v>
      </c>
      <c r="C12" s="2">
        <v>3</v>
      </c>
      <c r="D12" s="3">
        <v>46135.333333333336</v>
      </c>
      <c r="E12" s="14">
        <f t="shared" si="0"/>
        <v>2149</v>
      </c>
      <c r="F12" s="8">
        <v>2149.2799999999997</v>
      </c>
      <c r="G12" s="9">
        <v>2149.2799999999997</v>
      </c>
      <c r="H12" t="str">
        <f t="shared" si="1"/>
        <v>UPDATE WipDetails SET ForecastData = 2149 WHERE WipMaster_Id IN (SELECT id FROM WipMasters WHERE issuedmonth = 'February' AND IssuedYear = 2026) AND CommitmentPeriod = 3 AND CASIN = 'B06XW512RH';</v>
      </c>
    </row>
    <row r="13" spans="1:8" x14ac:dyDescent="0.25">
      <c r="A13" s="2" t="s">
        <v>1837</v>
      </c>
      <c r="B13" s="2">
        <v>200</v>
      </c>
      <c r="C13" s="2">
        <v>3</v>
      </c>
      <c r="D13" s="3">
        <v>46135.333333333336</v>
      </c>
      <c r="E13" s="14">
        <f t="shared" si="0"/>
        <v>266</v>
      </c>
      <c r="F13" s="8">
        <v>266</v>
      </c>
      <c r="G13" s="9">
        <v>266</v>
      </c>
      <c r="H13" t="str">
        <f t="shared" si="1"/>
        <v>UPDATE WipDetails SET ForecastData = 266 WHERE WipMaster_Id IN (SELECT id FROM WipMasters WHERE issuedmonth = 'February' AND IssuedYear = 2026) AND CommitmentPeriod = 3 AND CASIN = 'B06XW578NR';</v>
      </c>
    </row>
    <row r="14" spans="1:8" x14ac:dyDescent="0.25">
      <c r="A14" s="2" t="s">
        <v>1850</v>
      </c>
      <c r="B14" s="2">
        <v>160</v>
      </c>
      <c r="C14" s="2">
        <v>3</v>
      </c>
      <c r="D14" s="3">
        <v>46135.333333333336</v>
      </c>
      <c r="E14" s="14">
        <f t="shared" si="0"/>
        <v>213</v>
      </c>
      <c r="F14" s="8">
        <v>212.8</v>
      </c>
      <c r="G14" s="9">
        <v>212.8</v>
      </c>
      <c r="H14" t="str">
        <f t="shared" si="1"/>
        <v>UPDATE WipDetails SET ForecastData = 213 WHERE WipMaster_Id IN (SELECT id FROM WipMasters WHERE issuedmonth = 'February' AND IssuedYear = 2026) AND CommitmentPeriod = 3 AND CASIN = 'B06XW65GHY';</v>
      </c>
    </row>
    <row r="15" spans="1:8" x14ac:dyDescent="0.25">
      <c r="A15" s="2" t="s">
        <v>1853</v>
      </c>
      <c r="B15" s="2">
        <v>2768</v>
      </c>
      <c r="C15" s="2">
        <v>3</v>
      </c>
      <c r="D15" s="3">
        <v>46135.333333333336</v>
      </c>
      <c r="E15" s="14">
        <f t="shared" si="0"/>
        <v>3681</v>
      </c>
      <c r="F15" s="8">
        <v>3681.44</v>
      </c>
      <c r="G15" s="9">
        <v>3681.44</v>
      </c>
      <c r="H15" t="str">
        <f t="shared" si="1"/>
        <v>UPDATE WipDetails SET ForecastData = 3681 WHERE WipMaster_Id IN (SELECT id FROM WipMasters WHERE issuedmonth = 'February' AND IssuedYear = 2026) AND CommitmentPeriod = 3 AND CASIN = 'B06XW6TLBH';</v>
      </c>
    </row>
    <row r="16" spans="1:8" x14ac:dyDescent="0.25">
      <c r="A16" s="2" t="s">
        <v>1890</v>
      </c>
      <c r="B16" s="2">
        <v>432</v>
      </c>
      <c r="C16" s="2">
        <v>3</v>
      </c>
      <c r="D16" s="3">
        <v>46135.333333333336</v>
      </c>
      <c r="E16" s="14">
        <f t="shared" si="0"/>
        <v>575</v>
      </c>
      <c r="F16" s="8">
        <v>574.55999999999995</v>
      </c>
      <c r="G16" s="9">
        <v>574.55999999999995</v>
      </c>
      <c r="H16" t="str">
        <f t="shared" si="1"/>
        <v>UPDATE WipDetails SET ForecastData = 575 WHERE WipMaster_Id IN (SELECT id FROM WipMasters WHERE issuedmonth = 'February' AND IssuedYear = 2026) AND CommitmentPeriod = 3 AND CASIN = 'B06XW7ZGSX';</v>
      </c>
    </row>
    <row r="17" spans="1:8" x14ac:dyDescent="0.25">
      <c r="A17" s="2" t="s">
        <v>1827</v>
      </c>
      <c r="B17" s="2">
        <v>230</v>
      </c>
      <c r="C17" s="2">
        <v>3</v>
      </c>
      <c r="D17" s="3">
        <v>46135.333333333336</v>
      </c>
      <c r="E17" s="14">
        <f t="shared" si="0"/>
        <v>306</v>
      </c>
      <c r="F17" s="8">
        <v>305.89999999999998</v>
      </c>
      <c r="G17" s="9">
        <v>305.89999999999998</v>
      </c>
      <c r="H17" t="str">
        <f t="shared" si="1"/>
        <v>UPDATE WipDetails SET ForecastData = 306 WHERE WipMaster_Id IN (SELECT id FROM WipMasters WHERE issuedmonth = 'February' AND IssuedYear = 2026) AND CommitmentPeriod = 3 AND CASIN = 'B06XW85TSB';</v>
      </c>
    </row>
    <row r="18" spans="1:8" x14ac:dyDescent="0.25">
      <c r="A18" s="2" t="s">
        <v>1826</v>
      </c>
      <c r="B18" s="2">
        <v>2080</v>
      </c>
      <c r="C18" s="2">
        <v>3</v>
      </c>
      <c r="D18" s="3">
        <v>46135.333333333336</v>
      </c>
      <c r="E18" s="14">
        <f t="shared" si="0"/>
        <v>2766</v>
      </c>
      <c r="F18" s="8">
        <v>2766.4</v>
      </c>
      <c r="G18" s="9">
        <v>2766.4</v>
      </c>
      <c r="H18" t="str">
        <f t="shared" si="1"/>
        <v>UPDATE WipDetails SET ForecastData = 2766 WHERE WipMaster_Id IN (SELECT id FROM WipMasters WHERE issuedmonth = 'February' AND IssuedYear = 2026) AND CommitmentPeriod = 3 AND CASIN = 'B06XW8JLK3';</v>
      </c>
    </row>
    <row r="19" spans="1:8" x14ac:dyDescent="0.25">
      <c r="A19" s="2" t="s">
        <v>1868</v>
      </c>
      <c r="B19" s="2">
        <v>3600</v>
      </c>
      <c r="C19" s="2">
        <v>3</v>
      </c>
      <c r="D19" s="3">
        <v>46135.333333333336</v>
      </c>
      <c r="E19" s="14">
        <f t="shared" si="0"/>
        <v>4788</v>
      </c>
      <c r="F19" s="8">
        <v>4788</v>
      </c>
      <c r="G19" s="9">
        <v>4788</v>
      </c>
      <c r="H19" t="str">
        <f t="shared" si="1"/>
        <v>UPDATE WipDetails SET ForecastData = 4788 WHERE WipMaster_Id IN (SELECT id FROM WipMasters WHERE issuedmonth = 'February' AND IssuedYear = 2026) AND CommitmentPeriod = 3 AND CASIN = 'B06XW8V9RV';</v>
      </c>
    </row>
    <row r="20" spans="1:8" x14ac:dyDescent="0.25">
      <c r="A20" s="2" t="s">
        <v>1855</v>
      </c>
      <c r="B20" s="2">
        <v>3040</v>
      </c>
      <c r="C20" s="2">
        <v>3</v>
      </c>
      <c r="D20" s="3">
        <v>46135.333333333336</v>
      </c>
      <c r="E20" s="14">
        <f t="shared" si="0"/>
        <v>4043</v>
      </c>
      <c r="F20" s="8">
        <v>4043.2</v>
      </c>
      <c r="G20" s="9">
        <v>4043.2</v>
      </c>
      <c r="H20" t="str">
        <f t="shared" si="1"/>
        <v>UPDATE WipDetails SET ForecastData = 4043 WHERE WipMaster_Id IN (SELECT id FROM WipMasters WHERE issuedmonth = 'February' AND IssuedYear = 2026) AND CommitmentPeriod = 3 AND CASIN = 'B06XW9N162';</v>
      </c>
    </row>
    <row r="21" spans="1:8" x14ac:dyDescent="0.25">
      <c r="A21" s="2" t="s">
        <v>1865</v>
      </c>
      <c r="B21" s="2">
        <v>880</v>
      </c>
      <c r="C21" s="2">
        <v>3</v>
      </c>
      <c r="D21" s="3">
        <v>46135.333333333336</v>
      </c>
      <c r="E21" s="14">
        <f t="shared" si="0"/>
        <v>1170</v>
      </c>
      <c r="F21" s="8">
        <v>1170.4000000000001</v>
      </c>
      <c r="G21" s="9">
        <v>1170.4000000000001</v>
      </c>
      <c r="H21" t="str">
        <f t="shared" si="1"/>
        <v>UPDATE WipDetails SET ForecastData = 1170 WHERE WipMaster_Id IN (SELECT id FROM WipMasters WHERE issuedmonth = 'February' AND IssuedYear = 2026) AND CommitmentPeriod = 3 AND CASIN = 'B06XW9N2ML';</v>
      </c>
    </row>
    <row r="22" spans="1:8" x14ac:dyDescent="0.25">
      <c r="A22" s="2" t="s">
        <v>1867</v>
      </c>
      <c r="B22" s="2">
        <v>2688</v>
      </c>
      <c r="C22" s="2">
        <v>3</v>
      </c>
      <c r="D22" s="3">
        <v>46135.333333333336</v>
      </c>
      <c r="E22" s="14">
        <f t="shared" si="0"/>
        <v>3575</v>
      </c>
      <c r="F22" s="8">
        <v>3575.04</v>
      </c>
      <c r="G22" s="9">
        <v>3575.04</v>
      </c>
      <c r="H22" t="str">
        <f t="shared" si="1"/>
        <v>UPDATE WipDetails SET ForecastData = 3575 WHERE WipMaster_Id IN (SELECT id FROM WipMasters WHERE issuedmonth = 'February' AND IssuedYear = 2026) AND CommitmentPeriod = 3 AND CASIN = 'B06XWFZGQ9';</v>
      </c>
    </row>
    <row r="23" spans="1:8" x14ac:dyDescent="0.25">
      <c r="A23" s="2" t="s">
        <v>1824</v>
      </c>
      <c r="B23" s="2">
        <v>510</v>
      </c>
      <c r="C23" s="2">
        <v>3</v>
      </c>
      <c r="D23" s="3">
        <v>46135.333333333336</v>
      </c>
      <c r="E23" s="14">
        <f t="shared" si="0"/>
        <v>678</v>
      </c>
      <c r="F23" s="8">
        <v>678.3</v>
      </c>
      <c r="G23" s="9">
        <v>678.3</v>
      </c>
      <c r="H23" t="str">
        <f t="shared" si="1"/>
        <v>UPDATE WipDetails SET ForecastData = 678 WHERE WipMaster_Id IN (SELECT id FROM WipMasters WHERE issuedmonth = 'February' AND IssuedYear = 2026) AND CommitmentPeriod = 3 AND CASIN = 'B06XWG4X6L';</v>
      </c>
    </row>
    <row r="24" spans="1:8" x14ac:dyDescent="0.25">
      <c r="A24" s="2" t="s">
        <v>1856</v>
      </c>
      <c r="B24" s="2">
        <v>1792</v>
      </c>
      <c r="C24" s="2">
        <v>3</v>
      </c>
      <c r="D24" s="3">
        <v>46135.333333333336</v>
      </c>
      <c r="E24" s="14">
        <f t="shared" si="0"/>
        <v>2383</v>
      </c>
      <c r="F24" s="8">
        <v>2383.36</v>
      </c>
      <c r="G24" s="9">
        <v>2383.36</v>
      </c>
      <c r="H24" t="str">
        <f t="shared" si="1"/>
        <v>UPDATE WipDetails SET ForecastData = 2383 WHERE WipMaster_Id IN (SELECT id FROM WipMasters WHERE issuedmonth = 'February' AND IssuedYear = 2026) AND CommitmentPeriod = 3 AND CASIN = 'B06XWH21JT';</v>
      </c>
    </row>
    <row r="25" spans="1:8" x14ac:dyDescent="0.25">
      <c r="A25" s="2" t="s">
        <v>1839</v>
      </c>
      <c r="B25" s="2">
        <v>4460</v>
      </c>
      <c r="C25" s="2">
        <v>3</v>
      </c>
      <c r="D25" s="3">
        <v>46135.333333333336</v>
      </c>
      <c r="E25" s="14">
        <f t="shared" si="0"/>
        <v>5932</v>
      </c>
      <c r="F25" s="8">
        <v>5931.8</v>
      </c>
      <c r="G25" s="9">
        <v>5931.8</v>
      </c>
      <c r="H25" t="str">
        <f t="shared" si="1"/>
        <v>UPDATE WipDetails SET ForecastData = 5932 WHERE WipMaster_Id IN (SELECT id FROM WipMasters WHERE issuedmonth = 'February' AND IssuedYear = 2026) AND CommitmentPeriod = 3 AND CASIN = 'B06XWLG7SC';</v>
      </c>
    </row>
    <row r="26" spans="1:8" x14ac:dyDescent="0.25">
      <c r="A26" s="2" t="s">
        <v>1889</v>
      </c>
      <c r="B26" s="2">
        <v>936</v>
      </c>
      <c r="C26" s="2">
        <v>3</v>
      </c>
      <c r="D26" s="3">
        <v>46135.333333333336</v>
      </c>
      <c r="E26" s="14">
        <f t="shared" si="0"/>
        <v>1245</v>
      </c>
      <c r="F26" s="8">
        <v>1244.8800000000001</v>
      </c>
      <c r="G26" s="9">
        <v>1244.8800000000001</v>
      </c>
      <c r="H26" t="str">
        <f t="shared" si="1"/>
        <v>UPDATE WipDetails SET ForecastData = 1245 WHERE WipMaster_Id IN (SELECT id FROM WipMasters WHERE issuedmonth = 'February' AND IssuedYear = 2026) AND CommitmentPeriod = 3 AND CASIN = 'B06XWLNK5F';</v>
      </c>
    </row>
    <row r="27" spans="1:8" x14ac:dyDescent="0.25">
      <c r="A27" s="2" t="s">
        <v>1902</v>
      </c>
      <c r="B27" s="2">
        <v>372</v>
      </c>
      <c r="C27" s="2">
        <v>3</v>
      </c>
      <c r="D27" s="3">
        <v>46135.333333333336</v>
      </c>
      <c r="E27" s="14">
        <f t="shared" si="0"/>
        <v>495</v>
      </c>
      <c r="F27" s="8">
        <v>494.76</v>
      </c>
      <c r="G27" s="9">
        <v>494.76</v>
      </c>
      <c r="H27" t="str">
        <f t="shared" si="1"/>
        <v>UPDATE WipDetails SET ForecastData = 495 WHERE WipMaster_Id IN (SELECT id FROM WipMasters WHERE issuedmonth = 'February' AND IssuedYear = 2026) AND CommitmentPeriod = 3 AND CASIN = 'B06XWLX85K';</v>
      </c>
    </row>
    <row r="28" spans="1:8" x14ac:dyDescent="0.25">
      <c r="A28" s="2" t="s">
        <v>1854</v>
      </c>
      <c r="B28" s="2">
        <v>3712</v>
      </c>
      <c r="C28" s="2">
        <v>3</v>
      </c>
      <c r="D28" s="3">
        <v>46135.333333333336</v>
      </c>
      <c r="E28" s="14">
        <f t="shared" si="0"/>
        <v>4937</v>
      </c>
      <c r="F28" s="8">
        <v>4936.96</v>
      </c>
      <c r="G28" s="9">
        <v>4936.96</v>
      </c>
      <c r="H28" t="str">
        <f t="shared" si="1"/>
        <v>UPDATE WipDetails SET ForecastData = 4937 WHERE WipMaster_Id IN (SELECT id FROM WipMasters WHERE issuedmonth = 'February' AND IssuedYear = 2026) AND CommitmentPeriod = 3 AND CASIN = 'B06XWLXMM4';</v>
      </c>
    </row>
    <row r="29" spans="1:8" x14ac:dyDescent="0.25">
      <c r="A29" s="2" t="s">
        <v>1829</v>
      </c>
      <c r="B29" s="2">
        <v>1600</v>
      </c>
      <c r="C29" s="2">
        <v>3</v>
      </c>
      <c r="D29" s="3">
        <v>46135.333333333336</v>
      </c>
      <c r="E29" s="14">
        <f t="shared" si="0"/>
        <v>2128</v>
      </c>
      <c r="F29" s="8">
        <v>2128</v>
      </c>
      <c r="G29" s="9">
        <v>2128</v>
      </c>
      <c r="H29" t="str">
        <f t="shared" si="1"/>
        <v>UPDATE WipDetails SET ForecastData = 2128 WHERE WipMaster_Id IN (SELECT id FROM WipMasters WHERE issuedmonth = 'February' AND IssuedYear = 2026) AND CommitmentPeriod = 3 AND CASIN = 'B06XWLXMSJ';</v>
      </c>
    </row>
    <row r="30" spans="1:8" x14ac:dyDescent="0.25">
      <c r="A30" s="2" t="s">
        <v>1840</v>
      </c>
      <c r="B30" s="2">
        <v>3740</v>
      </c>
      <c r="C30" s="2">
        <v>3</v>
      </c>
      <c r="D30" s="3">
        <v>46135.333333333336</v>
      </c>
      <c r="E30" s="14">
        <f t="shared" si="0"/>
        <v>4974</v>
      </c>
      <c r="F30" s="8">
        <v>4974.2</v>
      </c>
      <c r="G30" s="9">
        <v>4974.2</v>
      </c>
      <c r="H30" t="str">
        <f t="shared" si="1"/>
        <v>UPDATE WipDetails SET ForecastData = 4974 WHERE WipMaster_Id IN (SELECT id FROM WipMasters WHERE issuedmonth = 'February' AND IssuedYear = 2026) AND CommitmentPeriod = 3 AND CASIN = 'B06XWM4PWG';</v>
      </c>
    </row>
    <row r="31" spans="1:8" x14ac:dyDescent="0.25">
      <c r="A31" s="2" t="s">
        <v>1947</v>
      </c>
      <c r="B31" s="2">
        <v>1376</v>
      </c>
      <c r="C31" s="2">
        <v>3</v>
      </c>
      <c r="D31" s="3">
        <v>46135.333333333336</v>
      </c>
      <c r="E31" s="14">
        <f t="shared" si="0"/>
        <v>1830</v>
      </c>
      <c r="F31" s="8">
        <v>1830.08</v>
      </c>
      <c r="G31" s="9">
        <v>1830.08</v>
      </c>
      <c r="H31" t="str">
        <f t="shared" si="1"/>
        <v>UPDATE WipDetails SET ForecastData = 1830 WHERE WipMaster_Id IN (SELECT id FROM WipMasters WHERE issuedmonth = 'February' AND IssuedYear = 2026) AND CommitmentPeriod = 3 AND CASIN = 'B06XWM5PHN';</v>
      </c>
    </row>
    <row r="32" spans="1:8" x14ac:dyDescent="0.25">
      <c r="A32" s="2" t="s">
        <v>1899</v>
      </c>
      <c r="B32" s="2">
        <v>264</v>
      </c>
      <c r="C32" s="2">
        <v>3</v>
      </c>
      <c r="D32" s="3">
        <v>46135.333333333336</v>
      </c>
      <c r="E32" s="14">
        <f t="shared" si="0"/>
        <v>351</v>
      </c>
      <c r="F32" s="8">
        <v>351.12</v>
      </c>
      <c r="G32" s="9">
        <v>351.12</v>
      </c>
      <c r="H32" t="str">
        <f t="shared" si="1"/>
        <v>UPDATE WipDetails SET ForecastData = 351 WHERE WipMaster_Id IN (SELECT id FROM WipMasters WHERE issuedmonth = 'February' AND IssuedYear = 2026) AND CommitmentPeriod = 3 AND CASIN = 'B06XWMB84R';</v>
      </c>
    </row>
    <row r="33" spans="1:8" x14ac:dyDescent="0.25">
      <c r="A33" s="2" t="s">
        <v>1887</v>
      </c>
      <c r="B33" s="2">
        <v>804</v>
      </c>
      <c r="C33" s="2">
        <v>3</v>
      </c>
      <c r="D33" s="3">
        <v>46135.333333333336</v>
      </c>
      <c r="E33" s="14">
        <f t="shared" si="0"/>
        <v>1069</v>
      </c>
      <c r="F33" s="8">
        <v>1069.32</v>
      </c>
      <c r="G33" s="9">
        <v>1069.32</v>
      </c>
      <c r="H33" t="str">
        <f t="shared" si="1"/>
        <v>UPDATE WipDetails SET ForecastData = 1069 WHERE WipMaster_Id IN (SELECT id FROM WipMasters WHERE issuedmonth = 'February' AND IssuedYear = 2026) AND CommitmentPeriod = 3 AND CASIN = 'B06XWMBCHN';</v>
      </c>
    </row>
    <row r="34" spans="1:8" x14ac:dyDescent="0.25">
      <c r="A34" s="2" t="s">
        <v>1933</v>
      </c>
      <c r="B34" s="2">
        <v>624</v>
      </c>
      <c r="C34" s="2">
        <v>3</v>
      </c>
      <c r="D34" s="3">
        <v>46135.333333333336</v>
      </c>
      <c r="E34" s="14">
        <f t="shared" si="0"/>
        <v>830</v>
      </c>
      <c r="F34" s="8">
        <v>829.92000000000007</v>
      </c>
      <c r="G34" s="9">
        <v>829.92000000000007</v>
      </c>
      <c r="H34" t="str">
        <f t="shared" si="1"/>
        <v>UPDATE WipDetails SET ForecastData = 830 WHERE WipMaster_Id IN (SELECT id FROM WipMasters WHERE issuedmonth = 'February' AND IssuedYear = 2026) AND CommitmentPeriod = 3 AND CASIN = 'B06XWMFHD3';</v>
      </c>
    </row>
    <row r="35" spans="1:8" x14ac:dyDescent="0.25">
      <c r="A35" s="2" t="s">
        <v>1941</v>
      </c>
      <c r="B35" s="2">
        <v>160</v>
      </c>
      <c r="C35" s="2">
        <v>3</v>
      </c>
      <c r="D35" s="3">
        <v>46135.333333333336</v>
      </c>
      <c r="E35" s="14">
        <f t="shared" si="0"/>
        <v>213</v>
      </c>
      <c r="F35" s="8">
        <v>212.8</v>
      </c>
      <c r="G35" s="9">
        <v>212.8</v>
      </c>
      <c r="H35" t="str">
        <f t="shared" si="1"/>
        <v>UPDATE WipDetails SET ForecastData = 213 WHERE WipMaster_Id IN (SELECT id FROM WipMasters WHERE issuedmonth = 'February' AND IssuedYear = 2026) AND CommitmentPeriod = 3 AND CASIN = 'B06XWMHF7N';</v>
      </c>
    </row>
    <row r="36" spans="1:8" x14ac:dyDescent="0.25">
      <c r="A36" s="2" t="s">
        <v>1828</v>
      </c>
      <c r="B36" s="2">
        <v>980</v>
      </c>
      <c r="C36" s="2">
        <v>3</v>
      </c>
      <c r="D36" s="3">
        <v>46135.333333333336</v>
      </c>
      <c r="E36" s="14">
        <f t="shared" si="0"/>
        <v>1303</v>
      </c>
      <c r="F36" s="8">
        <v>1303.4000000000001</v>
      </c>
      <c r="G36" s="9">
        <v>1303.4000000000001</v>
      </c>
      <c r="H36" t="str">
        <f t="shared" si="1"/>
        <v>UPDATE WipDetails SET ForecastData = 1303 WHERE WipMaster_Id IN (SELECT id FROM WipMasters WHERE issuedmonth = 'February' AND IssuedYear = 2026) AND CommitmentPeriod = 3 AND CASIN = 'B06XWMJ7FT';</v>
      </c>
    </row>
    <row r="37" spans="1:8" x14ac:dyDescent="0.25">
      <c r="A37" s="2" t="s">
        <v>1838</v>
      </c>
      <c r="B37" s="2">
        <v>1050</v>
      </c>
      <c r="C37" s="2">
        <v>3</v>
      </c>
      <c r="D37" s="3">
        <v>46135.333333333336</v>
      </c>
      <c r="E37" s="14">
        <f t="shared" si="0"/>
        <v>1397</v>
      </c>
      <c r="F37" s="8">
        <v>1396.5</v>
      </c>
      <c r="G37" s="9">
        <v>1396.5</v>
      </c>
      <c r="H37" t="str">
        <f t="shared" si="1"/>
        <v>UPDATE WipDetails SET ForecastData = 1397 WHERE WipMaster_Id IN (SELECT id FROM WipMasters WHERE issuedmonth = 'February' AND IssuedYear = 2026) AND CommitmentPeriod = 3 AND CASIN = 'B06XWMJ835';</v>
      </c>
    </row>
    <row r="38" spans="1:8" x14ac:dyDescent="0.25">
      <c r="A38" s="2" t="s">
        <v>1864</v>
      </c>
      <c r="B38" s="2">
        <v>256</v>
      </c>
      <c r="C38" s="2">
        <v>3</v>
      </c>
      <c r="D38" s="3">
        <v>46135.333333333336</v>
      </c>
      <c r="E38" s="14">
        <f t="shared" si="0"/>
        <v>340</v>
      </c>
      <c r="F38" s="8">
        <v>340.48</v>
      </c>
      <c r="G38" s="9">
        <v>340.48</v>
      </c>
      <c r="H38" t="str">
        <f t="shared" si="1"/>
        <v>UPDATE WipDetails SET ForecastData = 340 WHERE WipMaster_Id IN (SELECT id FROM WipMasters WHERE issuedmonth = 'February' AND IssuedYear = 2026) AND CommitmentPeriod = 3 AND CASIN = 'B06XWMWWK4';</v>
      </c>
    </row>
    <row r="39" spans="1:8" x14ac:dyDescent="0.25">
      <c r="A39" s="2" t="s">
        <v>1930</v>
      </c>
      <c r="B39" s="2">
        <v>272</v>
      </c>
      <c r="C39" s="2">
        <v>3</v>
      </c>
      <c r="D39" s="3">
        <v>46135.333333333336</v>
      </c>
      <c r="E39" s="14">
        <f t="shared" si="0"/>
        <v>362</v>
      </c>
      <c r="F39" s="8">
        <v>361.76</v>
      </c>
      <c r="G39" s="9">
        <v>361.76</v>
      </c>
      <c r="H39" t="str">
        <f t="shared" si="1"/>
        <v>UPDATE WipDetails SET ForecastData = 362 WHERE WipMaster_Id IN (SELECT id FROM WipMasters WHERE issuedmonth = 'February' AND IssuedYear = 2026) AND CommitmentPeriod = 3 AND CASIN = 'B06XWN3XP6';</v>
      </c>
    </row>
    <row r="40" spans="1:8" x14ac:dyDescent="0.25">
      <c r="A40" s="2" t="s">
        <v>1928</v>
      </c>
      <c r="B40" s="2">
        <v>1504</v>
      </c>
      <c r="C40" s="2">
        <v>3</v>
      </c>
      <c r="D40" s="3">
        <v>46135.333333333336</v>
      </c>
      <c r="E40" s="14">
        <f t="shared" si="0"/>
        <v>2000</v>
      </c>
      <c r="F40" s="8">
        <v>2000.3200000000002</v>
      </c>
      <c r="G40" s="9">
        <v>2000.3200000000002</v>
      </c>
      <c r="H40" t="str">
        <f t="shared" si="1"/>
        <v>UPDATE WipDetails SET ForecastData = 2000 WHERE WipMaster_Id IN (SELECT id FROM WipMasters WHERE issuedmonth = 'February' AND IssuedYear = 2026) AND CommitmentPeriod = 3 AND CASIN = 'B06XWN65JF';</v>
      </c>
    </row>
    <row r="41" spans="1:8" x14ac:dyDescent="0.25">
      <c r="A41" s="2" t="s">
        <v>1898</v>
      </c>
      <c r="B41" s="2">
        <v>60</v>
      </c>
      <c r="C41" s="2">
        <v>3</v>
      </c>
      <c r="D41" s="3">
        <v>46135.333333333336</v>
      </c>
      <c r="E41" s="14">
        <f t="shared" si="0"/>
        <v>80</v>
      </c>
      <c r="F41" s="8">
        <v>79.8</v>
      </c>
      <c r="G41" s="9">
        <v>79.8</v>
      </c>
      <c r="H41" t="str">
        <f t="shared" si="1"/>
        <v>UPDATE WipDetails SET ForecastData = 80 WHERE WipMaster_Id IN (SELECT id FROM WipMasters WHERE issuedmonth = 'February' AND IssuedYear = 2026) AND CommitmentPeriod = 3 AND CASIN = 'B06XWNL3MB';</v>
      </c>
    </row>
    <row r="42" spans="1:8" x14ac:dyDescent="0.25">
      <c r="A42" s="2" t="s">
        <v>1932</v>
      </c>
      <c r="B42" s="2">
        <v>1008</v>
      </c>
      <c r="C42" s="2">
        <v>3</v>
      </c>
      <c r="D42" s="3">
        <v>46135.333333333336</v>
      </c>
      <c r="E42" s="14">
        <f t="shared" si="0"/>
        <v>1341</v>
      </c>
      <c r="F42" s="8">
        <v>1340.64</v>
      </c>
      <c r="G42" s="9">
        <v>1340.64</v>
      </c>
      <c r="H42" t="str">
        <f t="shared" si="1"/>
        <v>UPDATE WipDetails SET ForecastData = 1341 WHERE WipMaster_Id IN (SELECT id FROM WipMasters WHERE issuedmonth = 'February' AND IssuedYear = 2026) AND CommitmentPeriod = 3 AND CASIN = 'B06XWNNRV3';</v>
      </c>
    </row>
    <row r="43" spans="1:8" x14ac:dyDescent="0.25">
      <c r="A43" s="2" t="s">
        <v>1931</v>
      </c>
      <c r="B43" s="2">
        <v>1552</v>
      </c>
      <c r="C43" s="2">
        <v>3</v>
      </c>
      <c r="D43" s="3">
        <v>46135.333333333336</v>
      </c>
      <c r="E43" s="14">
        <f t="shared" si="0"/>
        <v>2064</v>
      </c>
      <c r="F43" s="8">
        <v>2064.16</v>
      </c>
      <c r="G43" s="9">
        <v>2064.16</v>
      </c>
      <c r="H43" t="str">
        <f t="shared" si="1"/>
        <v>UPDATE WipDetails SET ForecastData = 2064 WHERE WipMaster_Id IN (SELECT id FROM WipMasters WHERE issuedmonth = 'February' AND IssuedYear = 2026) AND CommitmentPeriod = 3 AND CASIN = 'B06XWP45N7';</v>
      </c>
    </row>
    <row r="44" spans="1:8" x14ac:dyDescent="0.25">
      <c r="A44" s="2" t="s">
        <v>1900</v>
      </c>
      <c r="B44" s="2">
        <v>480</v>
      </c>
      <c r="C44" s="2">
        <v>3</v>
      </c>
      <c r="D44" s="3">
        <v>46135.333333333336</v>
      </c>
      <c r="E44" s="14">
        <f t="shared" si="0"/>
        <v>638</v>
      </c>
      <c r="F44" s="8">
        <v>638.4</v>
      </c>
      <c r="G44" s="9">
        <v>638.4</v>
      </c>
      <c r="H44" t="str">
        <f t="shared" si="1"/>
        <v>UPDATE WipDetails SET ForecastData = 638 WHERE WipMaster_Id IN (SELECT id FROM WipMasters WHERE issuedmonth = 'February' AND IssuedYear = 2026) AND CommitmentPeriod = 3 AND CASIN = 'B06XWPK6HN';</v>
      </c>
    </row>
    <row r="45" spans="1:8" x14ac:dyDescent="0.25">
      <c r="A45" s="2" t="s">
        <v>1929</v>
      </c>
      <c r="B45" s="2">
        <v>80</v>
      </c>
      <c r="C45" s="2">
        <v>3</v>
      </c>
      <c r="D45" s="3">
        <v>46135.333333333336</v>
      </c>
      <c r="E45" s="14">
        <f t="shared" si="0"/>
        <v>106</v>
      </c>
      <c r="F45" s="8">
        <v>106.4</v>
      </c>
      <c r="G45" s="9">
        <v>106.4</v>
      </c>
      <c r="H45" t="str">
        <f t="shared" si="1"/>
        <v>UPDATE WipDetails SET ForecastData = 106 WHERE WipMaster_Id IN (SELECT id FROM WipMasters WHERE issuedmonth = 'February' AND IssuedYear = 2026) AND CommitmentPeriod = 3 AND CASIN = 'B06XWPZ78D';</v>
      </c>
    </row>
    <row r="46" spans="1:8" x14ac:dyDescent="0.25">
      <c r="A46" s="2" t="s">
        <v>1903</v>
      </c>
      <c r="B46" s="2">
        <v>204</v>
      </c>
      <c r="C46" s="2">
        <v>3</v>
      </c>
      <c r="D46" s="3">
        <v>46135.333333333336</v>
      </c>
      <c r="E46" s="14">
        <f t="shared" si="0"/>
        <v>271</v>
      </c>
      <c r="F46" s="8">
        <v>271.32</v>
      </c>
      <c r="G46" s="9">
        <v>271.32</v>
      </c>
      <c r="H46" t="str">
        <f t="shared" si="1"/>
        <v>UPDATE WipDetails SET ForecastData = 271 WHERE WipMaster_Id IN (SELECT id FROM WipMasters WHERE issuedmonth = 'February' AND IssuedYear = 2026) AND CommitmentPeriod = 3 AND CASIN = 'B06XWQ1XQ8';</v>
      </c>
    </row>
    <row r="47" spans="1:8" x14ac:dyDescent="0.25">
      <c r="A47" s="2" t="s">
        <v>1944</v>
      </c>
      <c r="B47" s="2">
        <v>2128</v>
      </c>
      <c r="C47" s="2">
        <v>3</v>
      </c>
      <c r="D47" s="3">
        <v>46135.333333333336</v>
      </c>
      <c r="E47" s="14">
        <f t="shared" si="0"/>
        <v>2830</v>
      </c>
      <c r="F47" s="8">
        <v>2830.24</v>
      </c>
      <c r="G47" s="9">
        <v>2830.24</v>
      </c>
      <c r="H47" t="str">
        <f t="shared" si="1"/>
        <v>UPDATE WipDetails SET ForecastData = 2830 WHERE WipMaster_Id IN (SELECT id FROM WipMasters WHERE issuedmonth = 'February' AND IssuedYear = 2026) AND CommitmentPeriod = 3 AND CASIN = 'B06XWQ2WG3';</v>
      </c>
    </row>
    <row r="48" spans="1:8" x14ac:dyDescent="0.25">
      <c r="A48" s="2" t="s">
        <v>1886</v>
      </c>
      <c r="B48" s="2">
        <v>180</v>
      </c>
      <c r="C48" s="2">
        <v>3</v>
      </c>
      <c r="D48" s="3">
        <v>46135.333333333336</v>
      </c>
      <c r="E48" s="14">
        <f t="shared" si="0"/>
        <v>239</v>
      </c>
      <c r="F48" s="8">
        <v>239.4</v>
      </c>
      <c r="G48" s="9">
        <v>239.4</v>
      </c>
      <c r="H48" t="str">
        <f t="shared" si="1"/>
        <v>UPDATE WipDetails SET ForecastData = 239 WHERE WipMaster_Id IN (SELECT id FROM WipMasters WHERE issuedmonth = 'February' AND IssuedYear = 2026) AND CommitmentPeriod = 3 AND CASIN = 'B06XWQKV5M';</v>
      </c>
    </row>
    <row r="49" spans="1:8" x14ac:dyDescent="0.25">
      <c r="A49" s="2" t="s">
        <v>1945</v>
      </c>
      <c r="B49" s="2">
        <v>3168</v>
      </c>
      <c r="C49" s="2">
        <v>3</v>
      </c>
      <c r="D49" s="3">
        <v>46135.333333333336</v>
      </c>
      <c r="E49" s="14">
        <f t="shared" si="0"/>
        <v>4213</v>
      </c>
      <c r="F49" s="8">
        <v>4213.4400000000005</v>
      </c>
      <c r="G49" s="9">
        <v>4213.4400000000005</v>
      </c>
      <c r="H49" t="str">
        <f t="shared" si="1"/>
        <v>UPDATE WipDetails SET ForecastData = 4213 WHERE WipMaster_Id IN (SELECT id FROM WipMasters WHERE issuedmonth = 'February' AND IssuedYear = 2026) AND CommitmentPeriod = 3 AND CASIN = 'B06XWR89JY';</v>
      </c>
    </row>
    <row r="50" spans="1:8" x14ac:dyDescent="0.25">
      <c r="A50" s="2" t="s">
        <v>1820</v>
      </c>
      <c r="B50" s="2">
        <v>2930</v>
      </c>
      <c r="C50" s="2">
        <v>3</v>
      </c>
      <c r="D50" s="3">
        <v>46135.333333333336</v>
      </c>
      <c r="E50" s="14">
        <f t="shared" si="0"/>
        <v>3897</v>
      </c>
      <c r="F50" s="8">
        <v>3896.9</v>
      </c>
      <c r="G50" s="9">
        <v>3896.9</v>
      </c>
      <c r="H50" t="str">
        <f t="shared" si="1"/>
        <v>UPDATE WipDetails SET ForecastData = 3897 WHERE WipMaster_Id IN (SELECT id FROM WipMasters WHERE issuedmonth = 'February' AND IssuedYear = 2026) AND CommitmentPeriod = 3 AND CASIN = 'B071GDV2B2';</v>
      </c>
    </row>
    <row r="51" spans="1:8" x14ac:dyDescent="0.25">
      <c r="A51" s="2" t="s">
        <v>1833</v>
      </c>
      <c r="B51" s="2">
        <v>790</v>
      </c>
      <c r="C51" s="2">
        <v>3</v>
      </c>
      <c r="D51" s="3">
        <v>46135.333333333336</v>
      </c>
      <c r="E51" s="14">
        <f t="shared" si="0"/>
        <v>1051</v>
      </c>
      <c r="F51" s="8">
        <v>1050.7</v>
      </c>
      <c r="G51" s="9">
        <v>1050.7</v>
      </c>
      <c r="H51" t="str">
        <f t="shared" si="1"/>
        <v>UPDATE WipDetails SET ForecastData = 1051 WHERE WipMaster_Id IN (SELECT id FROM WipMasters WHERE issuedmonth = 'February' AND IssuedYear = 2026) AND CommitmentPeriod = 3 AND CASIN = 'B071GDV5G6';</v>
      </c>
    </row>
    <row r="52" spans="1:8" x14ac:dyDescent="0.25">
      <c r="A52" s="2" t="s">
        <v>1836</v>
      </c>
      <c r="B52" s="2">
        <v>870</v>
      </c>
      <c r="C52" s="2">
        <v>3</v>
      </c>
      <c r="D52" s="3">
        <v>46135.333333333336</v>
      </c>
      <c r="E52" s="14">
        <f t="shared" si="0"/>
        <v>1157</v>
      </c>
      <c r="F52" s="8">
        <v>1157.0999999999999</v>
      </c>
      <c r="G52" s="9">
        <v>1157.0999999999999</v>
      </c>
      <c r="H52" t="str">
        <f t="shared" si="1"/>
        <v>UPDATE WipDetails SET ForecastData = 1157 WHERE WipMaster_Id IN (SELECT id FROM WipMasters WHERE issuedmonth = 'February' AND IssuedYear = 2026) AND CommitmentPeriod = 3 AND CASIN = 'B071GDVFDV';</v>
      </c>
    </row>
    <row r="53" spans="1:8" x14ac:dyDescent="0.25">
      <c r="A53" s="2" t="s">
        <v>1830</v>
      </c>
      <c r="B53" s="2">
        <v>140</v>
      </c>
      <c r="C53" s="2">
        <v>3</v>
      </c>
      <c r="D53" s="3">
        <v>46135.333333333336</v>
      </c>
      <c r="E53" s="14">
        <f t="shared" si="0"/>
        <v>186</v>
      </c>
      <c r="F53" s="8">
        <v>186.2</v>
      </c>
      <c r="G53" s="9">
        <v>186.2</v>
      </c>
      <c r="H53" t="str">
        <f t="shared" si="1"/>
        <v>UPDATE WipDetails SET ForecastData = 186 WHERE WipMaster_Id IN (SELECT id FROM WipMasters WHERE issuedmonth = 'February' AND IssuedYear = 2026) AND CommitmentPeriod = 3 AND CASIN = 'B071WY2DVN';</v>
      </c>
    </row>
    <row r="54" spans="1:8" x14ac:dyDescent="0.25">
      <c r="A54" s="2" t="s">
        <v>1835</v>
      </c>
      <c r="B54" s="2">
        <v>2050</v>
      </c>
      <c r="C54" s="2">
        <v>3</v>
      </c>
      <c r="D54" s="3">
        <v>46135.333333333336</v>
      </c>
      <c r="E54" s="14">
        <f t="shared" si="0"/>
        <v>2727</v>
      </c>
      <c r="F54" s="8">
        <v>2726.5</v>
      </c>
      <c r="G54" s="9">
        <v>2726.5</v>
      </c>
      <c r="H54" t="str">
        <f t="shared" si="1"/>
        <v>UPDATE WipDetails SET ForecastData = 2727 WHERE WipMaster_Id IN (SELECT id FROM WipMasters WHERE issuedmonth = 'February' AND IssuedYear = 2026) AND CommitmentPeriod = 3 AND CASIN = 'B071WY2Q28';</v>
      </c>
    </row>
    <row r="55" spans="1:8" x14ac:dyDescent="0.25">
      <c r="A55" s="2" t="s">
        <v>1822</v>
      </c>
      <c r="B55" s="2">
        <v>60</v>
      </c>
      <c r="C55" s="2">
        <v>3</v>
      </c>
      <c r="D55" s="3">
        <v>46135.333333333336</v>
      </c>
      <c r="E55" s="14">
        <f t="shared" si="0"/>
        <v>80</v>
      </c>
      <c r="F55" s="8">
        <v>79.8</v>
      </c>
      <c r="G55" s="9">
        <v>79.8</v>
      </c>
      <c r="H55" t="str">
        <f t="shared" si="1"/>
        <v>UPDATE WipDetails SET ForecastData = 80 WHERE WipMaster_Id IN (SELECT id FROM WipMasters WHERE issuedmonth = 'February' AND IssuedYear = 2026) AND CommitmentPeriod = 3 AND CASIN = 'B071WY2Q29';</v>
      </c>
    </row>
    <row r="56" spans="1:8" x14ac:dyDescent="0.25">
      <c r="A56" s="2" t="s">
        <v>1821</v>
      </c>
      <c r="B56" s="2">
        <v>180</v>
      </c>
      <c r="C56" s="2">
        <v>3</v>
      </c>
      <c r="D56" s="3">
        <v>46135.333333333336</v>
      </c>
      <c r="E56" s="14">
        <f t="shared" si="0"/>
        <v>239</v>
      </c>
      <c r="F56" s="8">
        <v>239.4</v>
      </c>
      <c r="G56" s="9">
        <v>239.4</v>
      </c>
      <c r="H56" t="str">
        <f t="shared" si="1"/>
        <v>UPDATE WipDetails SET ForecastData = 239 WHERE WipMaster_Id IN (SELECT id FROM WipMasters WHERE issuedmonth = 'February' AND IssuedYear = 2026) AND CommitmentPeriod = 3 AND CASIN = 'B071WY2RWL';</v>
      </c>
    </row>
    <row r="57" spans="1:8" x14ac:dyDescent="0.25">
      <c r="A57" s="2" t="s">
        <v>1817</v>
      </c>
      <c r="B57" s="2">
        <v>490</v>
      </c>
      <c r="C57" s="2">
        <v>3</v>
      </c>
      <c r="D57" s="3">
        <v>46135.333333333336</v>
      </c>
      <c r="E57" s="14">
        <f t="shared" si="0"/>
        <v>652</v>
      </c>
      <c r="F57" s="8">
        <v>651.70000000000005</v>
      </c>
      <c r="G57" s="9">
        <v>651.70000000000005</v>
      </c>
      <c r="H57" t="str">
        <f t="shared" si="1"/>
        <v>UPDATE WipDetails SET ForecastData = 652 WHERE WipMaster_Id IN (SELECT id FROM WipMasters WHERE issuedmonth = 'February' AND IssuedYear = 2026) AND CommitmentPeriod = 3 AND CASIN = 'B0721D4H75';</v>
      </c>
    </row>
    <row r="58" spans="1:8" x14ac:dyDescent="0.25">
      <c r="A58" s="2" t="s">
        <v>1832</v>
      </c>
      <c r="B58" s="2">
        <v>370</v>
      </c>
      <c r="C58" s="2">
        <v>3</v>
      </c>
      <c r="D58" s="3">
        <v>46135.333333333336</v>
      </c>
      <c r="E58" s="14">
        <f t="shared" si="0"/>
        <v>492</v>
      </c>
      <c r="F58" s="8">
        <v>492.1</v>
      </c>
      <c r="G58" s="9">
        <v>492.1</v>
      </c>
      <c r="H58" t="str">
        <f t="shared" si="1"/>
        <v>UPDATE WipDetails SET ForecastData = 492 WHERE WipMaster_Id IN (SELECT id FROM WipMasters WHERE issuedmonth = 'February' AND IssuedYear = 2026) AND CommitmentPeriod = 3 AND CASIN = 'B0721D4HBS';</v>
      </c>
    </row>
    <row r="59" spans="1:8" x14ac:dyDescent="0.25">
      <c r="A59" s="2" t="s">
        <v>1834</v>
      </c>
      <c r="B59" s="2">
        <v>2280</v>
      </c>
      <c r="C59" s="2">
        <v>3</v>
      </c>
      <c r="D59" s="3">
        <v>46135.333333333336</v>
      </c>
      <c r="E59" s="14">
        <f t="shared" si="0"/>
        <v>3032</v>
      </c>
      <c r="F59" s="8">
        <v>3032.4</v>
      </c>
      <c r="G59" s="9">
        <v>3032.4</v>
      </c>
      <c r="H59" t="str">
        <f t="shared" si="1"/>
        <v>UPDATE WipDetails SET ForecastData = 3032 WHERE WipMaster_Id IN (SELECT id FROM WipMasters WHERE issuedmonth = 'February' AND IssuedYear = 2026) AND CommitmentPeriod = 3 AND CASIN = 'B072K7FM6V';</v>
      </c>
    </row>
    <row r="60" spans="1:8" x14ac:dyDescent="0.25">
      <c r="A60" s="2" t="s">
        <v>1819</v>
      </c>
      <c r="B60" s="2">
        <v>1110</v>
      </c>
      <c r="C60" s="2">
        <v>3</v>
      </c>
      <c r="D60" s="3">
        <v>46135.333333333336</v>
      </c>
      <c r="E60" s="14">
        <f t="shared" si="0"/>
        <v>1476</v>
      </c>
      <c r="F60" s="8">
        <v>1476.3</v>
      </c>
      <c r="G60" s="9">
        <v>1476.3</v>
      </c>
      <c r="H60" t="str">
        <f t="shared" si="1"/>
        <v>UPDATE WipDetails SET ForecastData = 1476 WHERE WipMaster_Id IN (SELECT id FROM WipMasters WHERE issuedmonth = 'February' AND IssuedYear = 2026) AND CommitmentPeriod = 3 AND CASIN = 'B072MT82N5';</v>
      </c>
    </row>
    <row r="61" spans="1:8" x14ac:dyDescent="0.25">
      <c r="A61" s="2" t="s">
        <v>1823</v>
      </c>
      <c r="B61" s="2">
        <v>2530</v>
      </c>
      <c r="C61" s="2">
        <v>3</v>
      </c>
      <c r="D61" s="3">
        <v>46135.333333333336</v>
      </c>
      <c r="E61" s="14">
        <f t="shared" si="0"/>
        <v>3365</v>
      </c>
      <c r="F61" s="8">
        <v>3364.9</v>
      </c>
      <c r="G61" s="9">
        <v>3364.9</v>
      </c>
      <c r="H61" t="str">
        <f t="shared" si="1"/>
        <v>UPDATE WipDetails SET ForecastData = 3365 WHERE WipMaster_Id IN (SELECT id FROM WipMasters WHERE issuedmonth = 'February' AND IssuedYear = 2026) AND CommitmentPeriod = 3 AND CASIN = 'B072V8Y2C8';</v>
      </c>
    </row>
    <row r="62" spans="1:8" x14ac:dyDescent="0.25">
      <c r="A62" s="2" t="s">
        <v>1547</v>
      </c>
      <c r="B62" s="2">
        <v>3294</v>
      </c>
      <c r="C62" s="2">
        <v>3</v>
      </c>
      <c r="D62" s="3">
        <v>46135.333333333336</v>
      </c>
      <c r="E62" s="14">
        <f t="shared" si="0"/>
        <v>4381</v>
      </c>
      <c r="F62" s="8">
        <v>4381.0200000000004</v>
      </c>
      <c r="G62" s="9">
        <v>4381.0200000000004</v>
      </c>
      <c r="H62" t="str">
        <f t="shared" si="1"/>
        <v>UPDATE WipDetails SET ForecastData = 4381 WHERE WipMaster_Id IN (SELECT id FROM WipMasters WHERE issuedmonth = 'February' AND IssuedYear = 2026) AND CommitmentPeriod = 3 AND CASIN = 'B075JNJB8T';</v>
      </c>
    </row>
    <row r="63" spans="1:8" x14ac:dyDescent="0.25">
      <c r="A63" s="2" t="s">
        <v>1507</v>
      </c>
      <c r="B63" s="2">
        <v>1540</v>
      </c>
      <c r="C63" s="2">
        <v>3</v>
      </c>
      <c r="D63" s="3">
        <v>46135.333333333336</v>
      </c>
      <c r="E63" s="14">
        <f t="shared" si="0"/>
        <v>2048</v>
      </c>
      <c r="F63" s="8">
        <v>2048.1999999999998</v>
      </c>
      <c r="G63" s="9">
        <v>2048.1999999999998</v>
      </c>
      <c r="H63" t="str">
        <f t="shared" si="1"/>
        <v>UPDATE WipDetails SET ForecastData = 2048 WHERE WipMaster_Id IN (SELECT id FROM WipMasters WHERE issuedmonth = 'February' AND IssuedYear = 2026) AND CommitmentPeriod = 3 AND CASIN = 'B075JNJB9B';</v>
      </c>
    </row>
    <row r="64" spans="1:8" x14ac:dyDescent="0.25">
      <c r="A64" s="2" t="s">
        <v>1510</v>
      </c>
      <c r="B64" s="2">
        <v>3186</v>
      </c>
      <c r="C64" s="2">
        <v>3</v>
      </c>
      <c r="D64" s="3">
        <v>46135.333333333336</v>
      </c>
      <c r="E64" s="14">
        <f t="shared" si="0"/>
        <v>4237</v>
      </c>
      <c r="F64" s="8">
        <v>4237.38</v>
      </c>
      <c r="G64" s="9">
        <v>4237.38</v>
      </c>
      <c r="H64" t="str">
        <f t="shared" si="1"/>
        <v>UPDATE WipDetails SET ForecastData = 4237 WHERE WipMaster_Id IN (SELECT id FROM WipMasters WHERE issuedmonth = 'February' AND IssuedYear = 2026) AND CommitmentPeriod = 3 AND CASIN = 'B075JNJDDH';</v>
      </c>
    </row>
    <row r="65" spans="1:8" x14ac:dyDescent="0.25">
      <c r="A65" s="2" t="s">
        <v>1548</v>
      </c>
      <c r="B65" s="2">
        <v>1728</v>
      </c>
      <c r="C65" s="2">
        <v>3</v>
      </c>
      <c r="D65" s="3">
        <v>46135.333333333336</v>
      </c>
      <c r="E65" s="14">
        <f t="shared" si="0"/>
        <v>2298</v>
      </c>
      <c r="F65" s="8">
        <v>2298.2399999999998</v>
      </c>
      <c r="G65" s="9">
        <v>2298.2399999999998</v>
      </c>
      <c r="H65" t="str">
        <f t="shared" si="1"/>
        <v>UPDATE WipDetails SET ForecastData = 2298 WHERE WipMaster_Id IN (SELECT id FROM WipMasters WHERE issuedmonth = 'February' AND IssuedYear = 2026) AND CommitmentPeriod = 3 AND CASIN = 'B075JNJDDJ';</v>
      </c>
    </row>
    <row r="66" spans="1:8" x14ac:dyDescent="0.25">
      <c r="A66" s="2" t="s">
        <v>1511</v>
      </c>
      <c r="B66" s="2">
        <v>3042</v>
      </c>
      <c r="C66" s="2">
        <v>3</v>
      </c>
      <c r="D66" s="3">
        <v>46135.333333333336</v>
      </c>
      <c r="E66" s="14">
        <f t="shared" si="0"/>
        <v>4046</v>
      </c>
      <c r="F66" s="8">
        <v>4045.86</v>
      </c>
      <c r="G66" s="9">
        <v>4045.86</v>
      </c>
      <c r="H66" t="str">
        <f t="shared" si="1"/>
        <v>UPDATE WipDetails SET ForecastData = 4046 WHERE WipMaster_Id IN (SELECT id FROM WipMasters WHERE issuedmonth = 'February' AND IssuedYear = 2026) AND CommitmentPeriod = 3 AND CASIN = 'B075JNL94R';</v>
      </c>
    </row>
    <row r="67" spans="1:8" x14ac:dyDescent="0.25">
      <c r="A67" s="2" t="s">
        <v>1508</v>
      </c>
      <c r="B67" s="2">
        <v>4200</v>
      </c>
      <c r="C67" s="2">
        <v>3</v>
      </c>
      <c r="D67" s="3">
        <v>46135.333333333336</v>
      </c>
      <c r="E67" s="14">
        <f t="shared" ref="E67:E130" si="2">ROUND(F67,0)</f>
        <v>5586</v>
      </c>
      <c r="F67" s="8">
        <v>5586</v>
      </c>
      <c r="G67" s="9">
        <v>5586</v>
      </c>
      <c r="H67" t="str">
        <f t="shared" ref="H67:H130" si="3">"UPDATE WipDetails SET ForecastData = " &amp;E67 &amp;" WHERE WipMaster_Id IN (SELECT id FROM WipMasters WHERE issuedmonth = 'February' AND IssuedYear = 2026) AND CommitmentPeriod = 3 AND CASIN = '"&amp; A67 &amp;"';"</f>
        <v>UPDATE WipDetails SET ForecastData = 5586 WHERE WipMaster_Id IN (SELECT id FROM WipMasters WHERE issuedmonth = 'February' AND IssuedYear = 2026) AND CommitmentPeriod = 3 AND CASIN = 'B075JNL94T';</v>
      </c>
    </row>
    <row r="68" spans="1:8" x14ac:dyDescent="0.25">
      <c r="A68" s="2" t="s">
        <v>1578</v>
      </c>
      <c r="B68" s="2">
        <v>100</v>
      </c>
      <c r="C68" s="2">
        <v>3</v>
      </c>
      <c r="D68" s="3">
        <v>46135.333333333336</v>
      </c>
      <c r="E68" s="14">
        <f t="shared" si="2"/>
        <v>133</v>
      </c>
      <c r="F68" s="8">
        <v>133</v>
      </c>
      <c r="G68" s="9">
        <v>133</v>
      </c>
      <c r="H68" t="str">
        <f t="shared" si="3"/>
        <v>UPDATE WipDetails SET ForecastData = 133 WHERE WipMaster_Id IN (SELECT id FROM WipMasters WHERE issuedmonth = 'February' AND IssuedYear = 2026) AND CommitmentPeriod = 3 AND CASIN = 'B075JNLBG4';</v>
      </c>
    </row>
    <row r="69" spans="1:8" x14ac:dyDescent="0.25">
      <c r="A69" s="2" t="s">
        <v>1544</v>
      </c>
      <c r="B69" s="2">
        <v>1960</v>
      </c>
      <c r="C69" s="2">
        <v>3</v>
      </c>
      <c r="D69" s="3">
        <v>46135.333333333336</v>
      </c>
      <c r="E69" s="14">
        <f t="shared" si="2"/>
        <v>2607</v>
      </c>
      <c r="F69" s="8">
        <v>2606.8000000000002</v>
      </c>
      <c r="G69" s="9">
        <v>2606.8000000000002</v>
      </c>
      <c r="H69" t="str">
        <f t="shared" si="3"/>
        <v>UPDATE WipDetails SET ForecastData = 2607 WHERE WipMaster_Id IN (SELECT id FROM WipMasters WHERE issuedmonth = 'February' AND IssuedYear = 2026) AND CommitmentPeriod = 3 AND CASIN = 'B075JNLBG5';</v>
      </c>
    </row>
    <row r="70" spans="1:8" x14ac:dyDescent="0.25">
      <c r="A70" s="2" t="s">
        <v>1561</v>
      </c>
      <c r="B70" s="2">
        <v>5040</v>
      </c>
      <c r="C70" s="2">
        <v>3</v>
      </c>
      <c r="D70" s="3">
        <v>46135.333333333336</v>
      </c>
      <c r="E70" s="14">
        <f t="shared" si="2"/>
        <v>6703</v>
      </c>
      <c r="F70" s="8">
        <v>6703.2</v>
      </c>
      <c r="G70" s="9">
        <v>6703.2</v>
      </c>
      <c r="H70" t="str">
        <f t="shared" si="3"/>
        <v>UPDATE WipDetails SET ForecastData = 6703 WHERE WipMaster_Id IN (SELECT id FROM WipMasters WHERE issuedmonth = 'February' AND IssuedYear = 2026) AND CommitmentPeriod = 3 AND CASIN = 'B075JNLCNG';</v>
      </c>
    </row>
    <row r="71" spans="1:8" x14ac:dyDescent="0.25">
      <c r="A71" s="2" t="s">
        <v>1546</v>
      </c>
      <c r="B71" s="2">
        <v>8028</v>
      </c>
      <c r="C71" s="2">
        <v>3</v>
      </c>
      <c r="D71" s="3">
        <v>46135.333333333336</v>
      </c>
      <c r="E71" s="14">
        <f t="shared" si="2"/>
        <v>10677</v>
      </c>
      <c r="F71" s="8">
        <v>10677.24</v>
      </c>
      <c r="G71" s="9">
        <v>10677.24</v>
      </c>
      <c r="H71" t="str">
        <f t="shared" si="3"/>
        <v>UPDATE WipDetails SET ForecastData = 10677 WHERE WipMaster_Id IN (SELECT id FROM WipMasters WHERE issuedmonth = 'February' AND IssuedYear = 2026) AND CommitmentPeriod = 3 AND CASIN = 'B075JTR464';</v>
      </c>
    </row>
    <row r="72" spans="1:8" x14ac:dyDescent="0.25">
      <c r="A72" s="2" t="s">
        <v>1573</v>
      </c>
      <c r="B72" s="2">
        <v>420</v>
      </c>
      <c r="C72" s="2">
        <v>3</v>
      </c>
      <c r="D72" s="3">
        <v>46135.333333333336</v>
      </c>
      <c r="E72" s="14">
        <f t="shared" si="2"/>
        <v>559</v>
      </c>
      <c r="F72" s="8">
        <v>558.6</v>
      </c>
      <c r="G72" s="9">
        <v>558.6</v>
      </c>
      <c r="H72" t="str">
        <f t="shared" si="3"/>
        <v>UPDATE WipDetails SET ForecastData = 559 WHERE WipMaster_Id IN (SELECT id FROM WipMasters WHERE issuedmonth = 'February' AND IssuedYear = 2026) AND CommitmentPeriod = 3 AND CASIN = 'B075JTR46K';</v>
      </c>
    </row>
    <row r="73" spans="1:8" x14ac:dyDescent="0.25">
      <c r="A73" s="2" t="s">
        <v>1533</v>
      </c>
      <c r="B73" s="2">
        <v>10260</v>
      </c>
      <c r="C73" s="2">
        <v>3</v>
      </c>
      <c r="D73" s="3">
        <v>46135.333333333336</v>
      </c>
      <c r="E73" s="14">
        <f t="shared" si="2"/>
        <v>13646</v>
      </c>
      <c r="F73" s="8">
        <v>13645.8</v>
      </c>
      <c r="G73" s="9">
        <v>13645.8</v>
      </c>
      <c r="H73" t="str">
        <f t="shared" si="3"/>
        <v>UPDATE WipDetails SET ForecastData = 13646 WHERE WipMaster_Id IN (SELECT id FROM WipMasters WHERE issuedmonth = 'February' AND IssuedYear = 2026) AND CommitmentPeriod = 3 AND CASIN = 'B075JTR46M';</v>
      </c>
    </row>
    <row r="74" spans="1:8" x14ac:dyDescent="0.25">
      <c r="A74" s="2" t="s">
        <v>1580</v>
      </c>
      <c r="B74" s="2">
        <v>540</v>
      </c>
      <c r="C74" s="2">
        <v>3</v>
      </c>
      <c r="D74" s="3">
        <v>46135.333333333336</v>
      </c>
      <c r="E74" s="14">
        <f t="shared" si="2"/>
        <v>718</v>
      </c>
      <c r="F74" s="8">
        <v>718.2</v>
      </c>
      <c r="G74" s="9">
        <v>718.2</v>
      </c>
      <c r="H74" t="str">
        <f t="shared" si="3"/>
        <v>UPDATE WipDetails SET ForecastData = 718 WHERE WipMaster_Id IN (SELECT id FROM WipMasters WHERE issuedmonth = 'February' AND IssuedYear = 2026) AND CommitmentPeriod = 3 AND CASIN = 'B075JTW8QP';</v>
      </c>
    </row>
    <row r="75" spans="1:8" x14ac:dyDescent="0.25">
      <c r="A75" s="2" t="s">
        <v>1532</v>
      </c>
      <c r="B75" s="2">
        <v>6220</v>
      </c>
      <c r="C75" s="2">
        <v>3</v>
      </c>
      <c r="D75" s="3">
        <v>46135.333333333336</v>
      </c>
      <c r="E75" s="14">
        <f t="shared" si="2"/>
        <v>8273</v>
      </c>
      <c r="F75" s="8">
        <v>8272.6</v>
      </c>
      <c r="G75" s="9">
        <v>8272.6</v>
      </c>
      <c r="H75" t="str">
        <f t="shared" si="3"/>
        <v>UPDATE WipDetails SET ForecastData = 8273 WHERE WipMaster_Id IN (SELECT id FROM WipMasters WHERE issuedmonth = 'February' AND IssuedYear = 2026) AND CommitmentPeriod = 3 AND CASIN = 'B075JTW8R8';</v>
      </c>
    </row>
    <row r="76" spans="1:8" x14ac:dyDescent="0.25">
      <c r="A76" s="2" t="s">
        <v>1575</v>
      </c>
      <c r="B76" s="2">
        <v>2736</v>
      </c>
      <c r="C76" s="2">
        <v>3</v>
      </c>
      <c r="D76" s="3">
        <v>46135.333333333336</v>
      </c>
      <c r="E76" s="14">
        <f t="shared" si="2"/>
        <v>3639</v>
      </c>
      <c r="F76" s="8">
        <v>3638.88</v>
      </c>
      <c r="G76" s="9">
        <v>3638.88</v>
      </c>
      <c r="H76" t="str">
        <f t="shared" si="3"/>
        <v>UPDATE WipDetails SET ForecastData = 3639 WHERE WipMaster_Id IN (SELECT id FROM WipMasters WHERE issuedmonth = 'February' AND IssuedYear = 2026) AND CommitmentPeriod = 3 AND CASIN = 'B075JV1DQN';</v>
      </c>
    </row>
    <row r="77" spans="1:8" x14ac:dyDescent="0.25">
      <c r="A77" s="2" t="s">
        <v>1531</v>
      </c>
      <c r="B77" s="2">
        <v>2140</v>
      </c>
      <c r="C77" s="2">
        <v>3</v>
      </c>
      <c r="D77" s="3">
        <v>46135.333333333336</v>
      </c>
      <c r="E77" s="14">
        <f t="shared" si="2"/>
        <v>2846</v>
      </c>
      <c r="F77" s="8">
        <v>2846.2</v>
      </c>
      <c r="G77" s="9">
        <v>2846.2</v>
      </c>
      <c r="H77" t="str">
        <f t="shared" si="3"/>
        <v>UPDATE WipDetails SET ForecastData = 2846 WHERE WipMaster_Id IN (SELECT id FROM WipMasters WHERE issuedmonth = 'February' AND IssuedYear = 2026) AND CommitmentPeriod = 3 AND CASIN = 'B075JV8PDR';</v>
      </c>
    </row>
    <row r="78" spans="1:8" x14ac:dyDescent="0.25">
      <c r="A78" s="2" t="s">
        <v>1574</v>
      </c>
      <c r="B78" s="2">
        <v>1660</v>
      </c>
      <c r="C78" s="2">
        <v>3</v>
      </c>
      <c r="D78" s="3">
        <v>46135.333333333336</v>
      </c>
      <c r="E78" s="14">
        <f t="shared" si="2"/>
        <v>2208</v>
      </c>
      <c r="F78" s="8">
        <v>2207.8000000000002</v>
      </c>
      <c r="G78" s="9">
        <v>2207.8000000000002</v>
      </c>
      <c r="H78" t="str">
        <f t="shared" si="3"/>
        <v>UPDATE WipDetails SET ForecastData = 2208 WHERE WipMaster_Id IN (SELECT id FROM WipMasters WHERE issuedmonth = 'February' AND IssuedYear = 2026) AND CommitmentPeriod = 3 AND CASIN = 'B075JV8Q3J';</v>
      </c>
    </row>
    <row r="79" spans="1:8" x14ac:dyDescent="0.25">
      <c r="A79" s="2" t="s">
        <v>1514</v>
      </c>
      <c r="B79" s="2">
        <v>400</v>
      </c>
      <c r="C79" s="2">
        <v>3</v>
      </c>
      <c r="D79" s="3">
        <v>46135.333333333336</v>
      </c>
      <c r="E79" s="14">
        <f t="shared" si="2"/>
        <v>532</v>
      </c>
      <c r="F79" s="8">
        <v>532</v>
      </c>
      <c r="G79" s="9">
        <v>532</v>
      </c>
      <c r="H79" t="str">
        <f t="shared" si="3"/>
        <v>UPDATE WipDetails SET ForecastData = 532 WHERE WipMaster_Id IN (SELECT id FROM WipMasters WHERE issuedmonth = 'February' AND IssuedYear = 2026) AND CommitmentPeriod = 3 AND CASIN = 'B075JV8Q3Q';</v>
      </c>
    </row>
    <row r="80" spans="1:8" x14ac:dyDescent="0.25">
      <c r="A80" s="2" t="s">
        <v>1535</v>
      </c>
      <c r="B80" s="2">
        <v>4122</v>
      </c>
      <c r="C80" s="2">
        <v>3</v>
      </c>
      <c r="D80" s="3">
        <v>46135.333333333336</v>
      </c>
      <c r="E80" s="14">
        <f t="shared" si="2"/>
        <v>5482</v>
      </c>
      <c r="F80" s="8">
        <v>5482.26</v>
      </c>
      <c r="G80" s="9">
        <v>5482.26</v>
      </c>
      <c r="H80" t="str">
        <f t="shared" si="3"/>
        <v>UPDATE WipDetails SET ForecastData = 5482 WHERE WipMaster_Id IN (SELECT id FROM WipMasters WHERE issuedmonth = 'February' AND IssuedYear = 2026) AND CommitmentPeriod = 3 AND CASIN = 'B075JV8Q3R';</v>
      </c>
    </row>
    <row r="81" spans="1:8" x14ac:dyDescent="0.25">
      <c r="A81" s="2" t="s">
        <v>1582</v>
      </c>
      <c r="B81" s="2">
        <v>234</v>
      </c>
      <c r="C81" s="2">
        <v>3</v>
      </c>
      <c r="D81" s="3">
        <v>46135.333333333336</v>
      </c>
      <c r="E81" s="14">
        <f t="shared" si="2"/>
        <v>311</v>
      </c>
      <c r="F81" s="8">
        <v>311.22000000000003</v>
      </c>
      <c r="G81" s="9">
        <v>311.22000000000003</v>
      </c>
      <c r="H81" t="str">
        <f t="shared" si="3"/>
        <v>UPDATE WipDetails SET ForecastData = 311 WHERE WipMaster_Id IN (SELECT id FROM WipMasters WHERE issuedmonth = 'February' AND IssuedYear = 2026) AND CommitmentPeriod = 3 AND CASIN = 'B075JV9DF8';</v>
      </c>
    </row>
    <row r="82" spans="1:8" x14ac:dyDescent="0.25">
      <c r="A82" s="2" t="s">
        <v>1562</v>
      </c>
      <c r="B82" s="2">
        <v>7830</v>
      </c>
      <c r="C82" s="2">
        <v>3</v>
      </c>
      <c r="D82" s="3">
        <v>46135.333333333336</v>
      </c>
      <c r="E82" s="14">
        <f t="shared" si="2"/>
        <v>10414</v>
      </c>
      <c r="F82" s="8">
        <v>10413.9</v>
      </c>
      <c r="G82" s="9">
        <v>10413.9</v>
      </c>
      <c r="H82" t="str">
        <f t="shared" si="3"/>
        <v>UPDATE WipDetails SET ForecastData = 10414 WHERE WipMaster_Id IN (SELECT id FROM WipMasters WHERE issuedmonth = 'February' AND IssuedYear = 2026) AND CommitmentPeriod = 3 AND CASIN = 'B075JV9DQY';</v>
      </c>
    </row>
    <row r="83" spans="1:8" x14ac:dyDescent="0.25">
      <c r="A83" s="2" t="s">
        <v>1564</v>
      </c>
      <c r="B83" s="2">
        <v>2250</v>
      </c>
      <c r="C83" s="2">
        <v>3</v>
      </c>
      <c r="D83" s="3">
        <v>46135.333333333336</v>
      </c>
      <c r="E83" s="14">
        <f t="shared" si="2"/>
        <v>2993</v>
      </c>
      <c r="F83" s="8">
        <v>2992.5</v>
      </c>
      <c r="G83" s="9">
        <v>2992.5</v>
      </c>
      <c r="H83" t="str">
        <f t="shared" si="3"/>
        <v>UPDATE WipDetails SET ForecastData = 2993 WHERE WipMaster_Id IN (SELECT id FROM WipMasters WHERE issuedmonth = 'February' AND IssuedYear = 2026) AND CommitmentPeriod = 3 AND CASIN = 'B075JVBZV3';</v>
      </c>
    </row>
    <row r="84" spans="1:8" x14ac:dyDescent="0.25">
      <c r="A84" s="2" t="s">
        <v>1513</v>
      </c>
      <c r="B84" s="2">
        <v>180</v>
      </c>
      <c r="C84" s="2">
        <v>3</v>
      </c>
      <c r="D84" s="3">
        <v>46135.333333333336</v>
      </c>
      <c r="E84" s="14">
        <f t="shared" si="2"/>
        <v>239</v>
      </c>
      <c r="F84" s="8">
        <v>239.4</v>
      </c>
      <c r="G84" s="9">
        <v>239.4</v>
      </c>
      <c r="H84" t="str">
        <f t="shared" si="3"/>
        <v>UPDATE WipDetails SET ForecastData = 239 WHERE WipMaster_Id IN (SELECT id FROM WipMasters WHERE issuedmonth = 'February' AND IssuedYear = 2026) AND CommitmentPeriod = 3 AND CASIN = 'B075JVC2NX';</v>
      </c>
    </row>
    <row r="85" spans="1:8" x14ac:dyDescent="0.25">
      <c r="A85" s="2" t="s">
        <v>1579</v>
      </c>
      <c r="B85" s="2">
        <v>520</v>
      </c>
      <c r="C85" s="2">
        <v>3</v>
      </c>
      <c r="D85" s="3">
        <v>46135.333333333336</v>
      </c>
      <c r="E85" s="14">
        <f t="shared" si="2"/>
        <v>692</v>
      </c>
      <c r="F85" s="8">
        <v>691.6</v>
      </c>
      <c r="G85" s="9">
        <v>691.6</v>
      </c>
      <c r="H85" t="str">
        <f t="shared" si="3"/>
        <v>UPDATE WipDetails SET ForecastData = 692 WHERE WipMaster_Id IN (SELECT id FROM WipMasters WHERE issuedmonth = 'February' AND IssuedYear = 2026) AND CommitmentPeriod = 3 AND CASIN = 'B075JVDKRL';</v>
      </c>
    </row>
    <row r="86" spans="1:8" x14ac:dyDescent="0.25">
      <c r="A86" s="2" t="s">
        <v>1576</v>
      </c>
      <c r="B86" s="2">
        <v>1872</v>
      </c>
      <c r="C86" s="2">
        <v>3</v>
      </c>
      <c r="D86" s="3">
        <v>46135.333333333336</v>
      </c>
      <c r="E86" s="14">
        <f t="shared" si="2"/>
        <v>2490</v>
      </c>
      <c r="F86" s="8">
        <v>2489.7600000000002</v>
      </c>
      <c r="G86" s="9">
        <v>2489.7600000000002</v>
      </c>
      <c r="H86" t="str">
        <f t="shared" si="3"/>
        <v>UPDATE WipDetails SET ForecastData = 2490 WHERE WipMaster_Id IN (SELECT id FROM WipMasters WHERE issuedmonth = 'February' AND IssuedYear = 2026) AND CommitmentPeriod = 3 AND CASIN = 'B075JVDKS1';</v>
      </c>
    </row>
    <row r="87" spans="1:8" x14ac:dyDescent="0.25">
      <c r="A87" s="2" t="s">
        <v>1515</v>
      </c>
      <c r="B87" s="2">
        <v>774</v>
      </c>
      <c r="C87" s="2">
        <v>3</v>
      </c>
      <c r="D87" s="3">
        <v>46135.333333333336</v>
      </c>
      <c r="E87" s="14">
        <f t="shared" si="2"/>
        <v>1029</v>
      </c>
      <c r="F87" s="8">
        <v>1029.42</v>
      </c>
      <c r="G87" s="9">
        <v>1029.42</v>
      </c>
      <c r="H87" t="str">
        <f t="shared" si="3"/>
        <v>UPDATE WipDetails SET ForecastData = 1029 WHERE WipMaster_Id IN (SELECT id FROM WipMasters WHERE issuedmonth = 'February' AND IssuedYear = 2026) AND CommitmentPeriod = 3 AND CASIN = 'B075JVDKS5';</v>
      </c>
    </row>
    <row r="88" spans="1:8" x14ac:dyDescent="0.25">
      <c r="A88" s="2" t="s">
        <v>1509</v>
      </c>
      <c r="B88" s="2">
        <v>8208</v>
      </c>
      <c r="C88" s="2">
        <v>3</v>
      </c>
      <c r="D88" s="3">
        <v>46135.333333333336</v>
      </c>
      <c r="E88" s="14">
        <f t="shared" si="2"/>
        <v>10917</v>
      </c>
      <c r="F88" s="8">
        <v>10916.64</v>
      </c>
      <c r="G88" s="9">
        <v>10916.64</v>
      </c>
      <c r="H88" t="str">
        <f t="shared" si="3"/>
        <v>UPDATE WipDetails SET ForecastData = 10917 WHERE WipMaster_Id IN (SELECT id FROM WipMasters WHERE issuedmonth = 'February' AND IssuedYear = 2026) AND CommitmentPeriod = 3 AND CASIN = 'B075JW7CCH';</v>
      </c>
    </row>
    <row r="89" spans="1:8" x14ac:dyDescent="0.25">
      <c r="A89" s="2" t="s">
        <v>1581</v>
      </c>
      <c r="B89" s="2">
        <v>342</v>
      </c>
      <c r="C89" s="2">
        <v>3</v>
      </c>
      <c r="D89" s="3">
        <v>46135.333333333336</v>
      </c>
      <c r="E89" s="14">
        <f t="shared" si="2"/>
        <v>455</v>
      </c>
      <c r="F89" s="8">
        <v>454.86</v>
      </c>
      <c r="G89" s="9">
        <v>454.86</v>
      </c>
      <c r="H89" t="str">
        <f t="shared" si="3"/>
        <v>UPDATE WipDetails SET ForecastData = 455 WHERE WipMaster_Id IN (SELECT id FROM WipMasters WHERE issuedmonth = 'February' AND IssuedYear = 2026) AND CommitmentPeriod = 3 AND CASIN = 'B075JW9DM5';</v>
      </c>
    </row>
    <row r="90" spans="1:8" x14ac:dyDescent="0.25">
      <c r="A90" s="2" t="s">
        <v>1545</v>
      </c>
      <c r="B90" s="2">
        <v>3800</v>
      </c>
      <c r="C90" s="2">
        <v>3</v>
      </c>
      <c r="D90" s="3">
        <v>46135.333333333336</v>
      </c>
      <c r="E90" s="14">
        <f t="shared" si="2"/>
        <v>5054</v>
      </c>
      <c r="F90" s="8">
        <v>5054</v>
      </c>
      <c r="G90" s="9">
        <v>5054</v>
      </c>
      <c r="H90" t="str">
        <f t="shared" si="3"/>
        <v>UPDATE WipDetails SET ForecastData = 5054 WHERE WipMaster_Id IN (SELECT id FROM WipMasters WHERE issuedmonth = 'February' AND IssuedYear = 2026) AND CommitmentPeriod = 3 AND CASIN = 'B075JW9DMB';</v>
      </c>
    </row>
    <row r="91" spans="1:8" x14ac:dyDescent="0.25">
      <c r="A91" s="2" t="s">
        <v>1516</v>
      </c>
      <c r="B91" s="2">
        <v>504</v>
      </c>
      <c r="C91" s="2">
        <v>3</v>
      </c>
      <c r="D91" s="3">
        <v>46135.333333333336</v>
      </c>
      <c r="E91" s="14">
        <f t="shared" si="2"/>
        <v>670</v>
      </c>
      <c r="F91" s="8">
        <v>670.32</v>
      </c>
      <c r="G91" s="9">
        <v>670.32</v>
      </c>
      <c r="H91" t="str">
        <f t="shared" si="3"/>
        <v>UPDATE WipDetails SET ForecastData = 670 WHERE WipMaster_Id IN (SELECT id FROM WipMasters WHERE issuedmonth = 'February' AND IssuedYear = 2026) AND CommitmentPeriod = 3 AND CASIN = 'B075JW9DMM';</v>
      </c>
    </row>
    <row r="92" spans="1:8" x14ac:dyDescent="0.25">
      <c r="A92" s="2" t="s">
        <v>1563</v>
      </c>
      <c r="B92" s="2">
        <v>5400</v>
      </c>
      <c r="C92" s="2">
        <v>3</v>
      </c>
      <c r="D92" s="3">
        <v>46135.333333333336</v>
      </c>
      <c r="E92" s="14">
        <f t="shared" si="2"/>
        <v>7182</v>
      </c>
      <c r="F92" s="8">
        <v>7182</v>
      </c>
      <c r="G92" s="9">
        <v>7182</v>
      </c>
      <c r="H92" t="str">
        <f t="shared" si="3"/>
        <v>UPDATE WipDetails SET ForecastData = 7182 WHERE WipMaster_Id IN (SELECT id FROM WipMasters WHERE issuedmonth = 'February' AND IssuedYear = 2026) AND CommitmentPeriod = 3 AND CASIN = 'B075JWCR4M';</v>
      </c>
    </row>
    <row r="93" spans="1:8" x14ac:dyDescent="0.25">
      <c r="A93" s="2" t="s">
        <v>1560</v>
      </c>
      <c r="B93" s="2">
        <v>1160</v>
      </c>
      <c r="C93" s="2">
        <v>3</v>
      </c>
      <c r="D93" s="3">
        <v>46135.333333333336</v>
      </c>
      <c r="E93" s="14">
        <f t="shared" si="2"/>
        <v>1543</v>
      </c>
      <c r="F93" s="8">
        <v>1542.8</v>
      </c>
      <c r="G93" s="9">
        <v>1542.8</v>
      </c>
      <c r="H93" t="str">
        <f t="shared" si="3"/>
        <v>UPDATE WipDetails SET ForecastData = 1543 WHERE WipMaster_Id IN (SELECT id FROM WipMasters WHERE issuedmonth = 'February' AND IssuedYear = 2026) AND CommitmentPeriod = 3 AND CASIN = 'B075JWCSFS';</v>
      </c>
    </row>
    <row r="94" spans="1:8" x14ac:dyDescent="0.25">
      <c r="A94" s="2" t="s">
        <v>1517</v>
      </c>
      <c r="B94" s="2">
        <v>216</v>
      </c>
      <c r="C94" s="2">
        <v>3</v>
      </c>
      <c r="D94" s="3">
        <v>46135.333333333336</v>
      </c>
      <c r="E94" s="14">
        <f t="shared" si="2"/>
        <v>287</v>
      </c>
      <c r="F94" s="8">
        <v>287.27999999999997</v>
      </c>
      <c r="G94" s="9">
        <v>287.27999999999997</v>
      </c>
      <c r="H94" t="str">
        <f t="shared" si="3"/>
        <v>UPDATE WipDetails SET ForecastData = 287 WHERE WipMaster_Id IN (SELECT id FROM WipMasters WHERE issuedmonth = 'February' AND IssuedYear = 2026) AND CommitmentPeriod = 3 AND CASIN = 'B075JWGGLL';</v>
      </c>
    </row>
    <row r="95" spans="1:8" x14ac:dyDescent="0.25">
      <c r="A95" s="2" t="s">
        <v>1534</v>
      </c>
      <c r="B95" s="2">
        <v>12096</v>
      </c>
      <c r="C95" s="2">
        <v>3</v>
      </c>
      <c r="D95" s="3">
        <v>46135.333333333336</v>
      </c>
      <c r="E95" s="14">
        <f t="shared" si="2"/>
        <v>16088</v>
      </c>
      <c r="F95" s="8">
        <v>16087.68</v>
      </c>
      <c r="G95" s="9">
        <v>16087.68</v>
      </c>
      <c r="H95" t="str">
        <f t="shared" si="3"/>
        <v>UPDATE WipDetails SET ForecastData = 16088 WHERE WipMaster_Id IN (SELECT id FROM WipMasters WHERE issuedmonth = 'February' AND IssuedYear = 2026) AND CommitmentPeriod = 3 AND CASIN = 'B075JWGGLV';</v>
      </c>
    </row>
    <row r="96" spans="1:8" x14ac:dyDescent="0.25">
      <c r="A96" s="2" t="s">
        <v>1577</v>
      </c>
      <c r="B96" s="2">
        <v>990</v>
      </c>
      <c r="C96" s="2">
        <v>3</v>
      </c>
      <c r="D96" s="3">
        <v>46135.333333333336</v>
      </c>
      <c r="E96" s="14">
        <f t="shared" si="2"/>
        <v>1317</v>
      </c>
      <c r="F96" s="8">
        <v>1316.7</v>
      </c>
      <c r="G96" s="9">
        <v>1316.7</v>
      </c>
      <c r="H96" t="str">
        <f t="shared" si="3"/>
        <v>UPDATE WipDetails SET ForecastData = 1317 WHERE WipMaster_Id IN (SELECT id FROM WipMasters WHERE issuedmonth = 'February' AND IssuedYear = 2026) AND CommitmentPeriod = 3 AND CASIN = 'B075JWTMJW';</v>
      </c>
    </row>
    <row r="97" spans="1:8" x14ac:dyDescent="0.25">
      <c r="A97" s="2" t="s">
        <v>1622</v>
      </c>
      <c r="B97" s="2">
        <v>108</v>
      </c>
      <c r="C97" s="2">
        <v>3</v>
      </c>
      <c r="D97" s="3">
        <v>46135.333333333336</v>
      </c>
      <c r="E97" s="14">
        <f t="shared" si="2"/>
        <v>144</v>
      </c>
      <c r="F97" s="8">
        <v>143.63999999999999</v>
      </c>
      <c r="G97" s="9">
        <v>143.63999999999999</v>
      </c>
      <c r="H97" t="str">
        <f t="shared" si="3"/>
        <v>UPDATE WipDetails SET ForecastData = 144 WHERE WipMaster_Id IN (SELECT id FROM WipMasters WHERE issuedmonth = 'February' AND IssuedYear = 2026) AND CommitmentPeriod = 3 AND CASIN = 'B07752LYPC';</v>
      </c>
    </row>
    <row r="98" spans="1:8" x14ac:dyDescent="0.25">
      <c r="A98" s="2" t="s">
        <v>1626</v>
      </c>
      <c r="B98" s="2">
        <v>72</v>
      </c>
      <c r="C98" s="2">
        <v>3</v>
      </c>
      <c r="D98" s="3">
        <v>46135.333333333336</v>
      </c>
      <c r="E98" s="14">
        <f t="shared" si="2"/>
        <v>96</v>
      </c>
      <c r="F98" s="8">
        <v>95.76</v>
      </c>
      <c r="G98" s="9">
        <v>95.76</v>
      </c>
      <c r="H98" t="str">
        <f t="shared" si="3"/>
        <v>UPDATE WipDetails SET ForecastData = 96 WHERE WipMaster_Id IN (SELECT id FROM WipMasters WHERE issuedmonth = 'February' AND IssuedYear = 2026) AND CommitmentPeriod = 3 AND CASIN = 'B07756DQFZ';</v>
      </c>
    </row>
    <row r="99" spans="1:8" x14ac:dyDescent="0.25">
      <c r="A99" s="2" t="s">
        <v>1631</v>
      </c>
      <c r="B99" s="2">
        <v>324</v>
      </c>
      <c r="C99" s="2">
        <v>3</v>
      </c>
      <c r="D99" s="3">
        <v>46135.333333333336</v>
      </c>
      <c r="E99" s="14">
        <f t="shared" si="2"/>
        <v>431</v>
      </c>
      <c r="F99" s="8">
        <v>430.92</v>
      </c>
      <c r="G99" s="9">
        <v>430.92</v>
      </c>
      <c r="H99" t="str">
        <f t="shared" si="3"/>
        <v>UPDATE WipDetails SET ForecastData = 431 WHERE WipMaster_Id IN (SELECT id FROM WipMasters WHERE issuedmonth = 'February' AND IssuedYear = 2026) AND CommitmentPeriod = 3 AND CASIN = 'B07756L5GN';</v>
      </c>
    </row>
    <row r="100" spans="1:8" x14ac:dyDescent="0.25">
      <c r="A100" s="2" t="s">
        <v>1668</v>
      </c>
      <c r="B100" s="2">
        <v>1404</v>
      </c>
      <c r="C100" s="2">
        <v>3</v>
      </c>
      <c r="D100" s="3">
        <v>46135.333333333336</v>
      </c>
      <c r="E100" s="14">
        <f t="shared" si="2"/>
        <v>1867</v>
      </c>
      <c r="F100" s="8">
        <v>1867.3200000000002</v>
      </c>
      <c r="G100" s="9">
        <v>1867.3200000000002</v>
      </c>
      <c r="H100" t="str">
        <f t="shared" si="3"/>
        <v>UPDATE WipDetails SET ForecastData = 1867 WHERE WipMaster_Id IN (SELECT id FROM WipMasters WHERE issuedmonth = 'February' AND IssuedYear = 2026) AND CommitmentPeriod = 3 AND CASIN = 'B07756L5H6';</v>
      </c>
    </row>
    <row r="101" spans="1:8" x14ac:dyDescent="0.25">
      <c r="A101" s="2" t="s">
        <v>1599</v>
      </c>
      <c r="B101" s="2">
        <v>828</v>
      </c>
      <c r="C101" s="2">
        <v>3</v>
      </c>
      <c r="D101" s="3">
        <v>46135.333333333336</v>
      </c>
      <c r="E101" s="14">
        <f t="shared" si="2"/>
        <v>1101</v>
      </c>
      <c r="F101" s="8">
        <v>1101.24</v>
      </c>
      <c r="G101" s="9">
        <v>1101.24</v>
      </c>
      <c r="H101" t="str">
        <f t="shared" si="3"/>
        <v>UPDATE WipDetails SET ForecastData = 1101 WHERE WipMaster_Id IN (SELECT id FROM WipMasters WHERE issuedmonth = 'February' AND IssuedYear = 2026) AND CommitmentPeriod = 3 AND CASIN = 'B07756XRWD';</v>
      </c>
    </row>
    <row r="102" spans="1:8" x14ac:dyDescent="0.25">
      <c r="A102" s="2" t="s">
        <v>1601</v>
      </c>
      <c r="B102" s="2">
        <v>108</v>
      </c>
      <c r="C102" s="2">
        <v>3</v>
      </c>
      <c r="D102" s="3">
        <v>46135.333333333336</v>
      </c>
      <c r="E102" s="14">
        <f t="shared" si="2"/>
        <v>144</v>
      </c>
      <c r="F102" s="8">
        <v>143.63999999999999</v>
      </c>
      <c r="G102" s="9">
        <v>143.63999999999999</v>
      </c>
      <c r="H102" t="str">
        <f t="shared" si="3"/>
        <v>UPDATE WipDetails SET ForecastData = 144 WHERE WipMaster_Id IN (SELECT id FROM WipMasters WHERE issuedmonth = 'February' AND IssuedYear = 2026) AND CommitmentPeriod = 3 AND CASIN = 'B07756XY75';</v>
      </c>
    </row>
    <row r="103" spans="1:8" x14ac:dyDescent="0.25">
      <c r="A103" s="2" t="s">
        <v>1663</v>
      </c>
      <c r="B103" s="2">
        <v>756</v>
      </c>
      <c r="C103" s="2">
        <v>3</v>
      </c>
      <c r="D103" s="3">
        <v>46135.333333333336</v>
      </c>
      <c r="E103" s="14">
        <f t="shared" si="2"/>
        <v>1005</v>
      </c>
      <c r="F103" s="8">
        <v>1005.48</v>
      </c>
      <c r="G103" s="9">
        <v>1005.48</v>
      </c>
      <c r="H103" t="str">
        <f t="shared" si="3"/>
        <v>UPDATE WipDetails SET ForecastData = 1005 WHERE WipMaster_Id IN (SELECT id FROM WipMasters WHERE issuedmonth = 'February' AND IssuedYear = 2026) AND CommitmentPeriod = 3 AND CASIN = 'B07756XY7H';</v>
      </c>
    </row>
    <row r="104" spans="1:8" x14ac:dyDescent="0.25">
      <c r="A104" s="2" t="s">
        <v>1662</v>
      </c>
      <c r="B104" s="2">
        <v>468</v>
      </c>
      <c r="C104" s="2">
        <v>3</v>
      </c>
      <c r="D104" s="3">
        <v>46135.333333333336</v>
      </c>
      <c r="E104" s="14">
        <f t="shared" si="2"/>
        <v>622</v>
      </c>
      <c r="F104" s="8">
        <v>622.44000000000005</v>
      </c>
      <c r="G104" s="9">
        <v>622.44000000000005</v>
      </c>
      <c r="H104" t="str">
        <f t="shared" si="3"/>
        <v>UPDATE WipDetails SET ForecastData = 622 WHERE WipMaster_Id IN (SELECT id FROM WipMasters WHERE issuedmonth = 'February' AND IssuedYear = 2026) AND CommitmentPeriod = 3 AND CASIN = 'B0775771P7';</v>
      </c>
    </row>
    <row r="105" spans="1:8" x14ac:dyDescent="0.25">
      <c r="A105" s="2" t="s">
        <v>1664</v>
      </c>
      <c r="B105" s="2">
        <v>180</v>
      </c>
      <c r="C105" s="2">
        <v>3</v>
      </c>
      <c r="D105" s="3">
        <v>46135.333333333336</v>
      </c>
      <c r="E105" s="14">
        <f t="shared" si="2"/>
        <v>239</v>
      </c>
      <c r="F105" s="8">
        <v>239.4</v>
      </c>
      <c r="G105" s="9">
        <v>239.4</v>
      </c>
      <c r="H105" t="str">
        <f t="shared" si="3"/>
        <v>UPDATE WipDetails SET ForecastData = 239 WHERE WipMaster_Id IN (SELECT id FROM WipMasters WHERE issuedmonth = 'February' AND IssuedYear = 2026) AND CommitmentPeriod = 3 AND CASIN = 'B0775771P8';</v>
      </c>
    </row>
    <row r="106" spans="1:8" x14ac:dyDescent="0.25">
      <c r="A106" s="2" t="s">
        <v>1667</v>
      </c>
      <c r="B106" s="2">
        <v>1116</v>
      </c>
      <c r="C106" s="2">
        <v>3</v>
      </c>
      <c r="D106" s="3">
        <v>46135.333333333336</v>
      </c>
      <c r="E106" s="14">
        <f t="shared" si="2"/>
        <v>1484</v>
      </c>
      <c r="F106" s="8">
        <v>1484.28</v>
      </c>
      <c r="G106" s="9">
        <v>1484.28</v>
      </c>
      <c r="H106" t="str">
        <f t="shared" si="3"/>
        <v>UPDATE WipDetails SET ForecastData = 1484 WHERE WipMaster_Id IN (SELECT id FROM WipMasters WHERE issuedmonth = 'February' AND IssuedYear = 2026) AND CommitmentPeriod = 3 AND CASIN = 'B07757LYZD';</v>
      </c>
    </row>
    <row r="107" spans="1:8" x14ac:dyDescent="0.25">
      <c r="A107" s="2" t="s">
        <v>1669</v>
      </c>
      <c r="B107" s="2">
        <v>1116</v>
      </c>
      <c r="C107" s="2">
        <v>3</v>
      </c>
      <c r="D107" s="3">
        <v>46135.333333333336</v>
      </c>
      <c r="E107" s="14">
        <f t="shared" si="2"/>
        <v>1484</v>
      </c>
      <c r="F107" s="8">
        <v>1484.28</v>
      </c>
      <c r="G107" s="9">
        <v>1484.28</v>
      </c>
      <c r="H107" t="str">
        <f t="shared" si="3"/>
        <v>UPDATE WipDetails SET ForecastData = 1484 WHERE WipMaster_Id IN (SELECT id FROM WipMasters WHERE issuedmonth = 'February' AND IssuedYear = 2026) AND CommitmentPeriod = 3 AND CASIN = 'B07757Y3CV';</v>
      </c>
    </row>
    <row r="108" spans="1:8" x14ac:dyDescent="0.25">
      <c r="A108" s="2" t="s">
        <v>1625</v>
      </c>
      <c r="B108" s="2">
        <v>360</v>
      </c>
      <c r="C108" s="2">
        <v>3</v>
      </c>
      <c r="D108" s="3">
        <v>46135.333333333336</v>
      </c>
      <c r="E108" s="14">
        <f t="shared" si="2"/>
        <v>479</v>
      </c>
      <c r="F108" s="8">
        <v>478.8</v>
      </c>
      <c r="G108" s="9">
        <v>478.8</v>
      </c>
      <c r="H108" t="str">
        <f t="shared" si="3"/>
        <v>UPDATE WipDetails SET ForecastData = 479 WHERE WipMaster_Id IN (SELECT id FROM WipMasters WHERE issuedmonth = 'February' AND IssuedYear = 2026) AND CommitmentPeriod = 3 AND CASIN = 'B07757Y3CZ';</v>
      </c>
    </row>
    <row r="109" spans="1:8" x14ac:dyDescent="0.25">
      <c r="A109" s="2" t="s">
        <v>1665</v>
      </c>
      <c r="B109" s="2">
        <v>36</v>
      </c>
      <c r="C109" s="2">
        <v>3</v>
      </c>
      <c r="D109" s="3">
        <v>46135.333333333336</v>
      </c>
      <c r="E109" s="14">
        <f t="shared" si="2"/>
        <v>48</v>
      </c>
      <c r="F109" s="8">
        <v>47.88</v>
      </c>
      <c r="G109" s="9">
        <v>47.88</v>
      </c>
      <c r="H109" t="str">
        <f t="shared" si="3"/>
        <v>UPDATE WipDetails SET ForecastData = 48 WHERE WipMaster_Id IN (SELECT id FROM WipMasters WHERE issuedmonth = 'February' AND IssuedYear = 2026) AND CommitmentPeriod = 3 AND CASIN = 'B07757Y3DK';</v>
      </c>
    </row>
    <row r="110" spans="1:8" x14ac:dyDescent="0.25">
      <c r="A110" s="2" t="s">
        <v>1600</v>
      </c>
      <c r="B110" s="2">
        <v>540</v>
      </c>
      <c r="C110" s="2">
        <v>3</v>
      </c>
      <c r="D110" s="3">
        <v>46135.333333333336</v>
      </c>
      <c r="E110" s="14">
        <f t="shared" si="2"/>
        <v>718</v>
      </c>
      <c r="F110" s="8">
        <v>718.2</v>
      </c>
      <c r="G110" s="9">
        <v>718.2</v>
      </c>
      <c r="H110" t="str">
        <f t="shared" si="3"/>
        <v>UPDATE WipDetails SET ForecastData = 718 WHERE WipMaster_Id IN (SELECT id FROM WipMasters WHERE issuedmonth = 'February' AND IssuedYear = 2026) AND CommitmentPeriod = 3 AND CASIN = 'B07757Y3H2';</v>
      </c>
    </row>
    <row r="111" spans="1:8" x14ac:dyDescent="0.25">
      <c r="A111" s="2" t="s">
        <v>1603</v>
      </c>
      <c r="B111" s="2">
        <v>972</v>
      </c>
      <c r="C111" s="2">
        <v>3</v>
      </c>
      <c r="D111" s="3">
        <v>46135.333333333336</v>
      </c>
      <c r="E111" s="14">
        <f t="shared" si="2"/>
        <v>1293</v>
      </c>
      <c r="F111" s="8">
        <v>1292.76</v>
      </c>
      <c r="G111" s="9">
        <v>1292.76</v>
      </c>
      <c r="H111" t="str">
        <f t="shared" si="3"/>
        <v>UPDATE WipDetails SET ForecastData = 1293 WHERE WipMaster_Id IN (SELECT id FROM WipMasters WHERE issuedmonth = 'February' AND IssuedYear = 2026) AND CommitmentPeriod = 3 AND CASIN = 'B077597X5T';</v>
      </c>
    </row>
    <row r="112" spans="1:8" x14ac:dyDescent="0.25">
      <c r="A112" s="2" t="s">
        <v>1666</v>
      </c>
      <c r="B112" s="2">
        <v>216</v>
      </c>
      <c r="C112" s="2">
        <v>3</v>
      </c>
      <c r="D112" s="3">
        <v>46135.333333333336</v>
      </c>
      <c r="E112" s="14">
        <f t="shared" si="2"/>
        <v>287</v>
      </c>
      <c r="F112" s="8">
        <v>287.27999999999997</v>
      </c>
      <c r="G112" s="9">
        <v>287.27999999999997</v>
      </c>
      <c r="H112" t="str">
        <f t="shared" si="3"/>
        <v>UPDATE WipDetails SET ForecastData = 287 WHERE WipMaster_Id IN (SELECT id FROM WipMasters WHERE issuedmonth = 'February' AND IssuedYear = 2026) AND CommitmentPeriod = 3 AND CASIN = 'B077597X69';</v>
      </c>
    </row>
    <row r="113" spans="1:8" x14ac:dyDescent="0.25">
      <c r="A113" s="2" t="s">
        <v>1596</v>
      </c>
      <c r="B113" s="2">
        <v>180</v>
      </c>
      <c r="C113" s="2">
        <v>3</v>
      </c>
      <c r="D113" s="3">
        <v>46135.333333333336</v>
      </c>
      <c r="E113" s="14">
        <f t="shared" si="2"/>
        <v>239</v>
      </c>
      <c r="F113" s="8">
        <v>239.4</v>
      </c>
      <c r="G113" s="9">
        <v>239.4</v>
      </c>
      <c r="H113" t="str">
        <f t="shared" si="3"/>
        <v>UPDATE WipDetails SET ForecastData = 239 WHERE WipMaster_Id IN (SELECT id FROM WipMasters WHERE issuedmonth = 'February' AND IssuedYear = 2026) AND CommitmentPeriod = 3 AND CASIN = 'B0775B4K56';</v>
      </c>
    </row>
    <row r="114" spans="1:8" x14ac:dyDescent="0.25">
      <c r="A114" s="2" t="s">
        <v>1630</v>
      </c>
      <c r="B114" s="2">
        <v>756</v>
      </c>
      <c r="C114" s="2">
        <v>3</v>
      </c>
      <c r="D114" s="3">
        <v>46135.333333333336</v>
      </c>
      <c r="E114" s="14">
        <f t="shared" si="2"/>
        <v>1005</v>
      </c>
      <c r="F114" s="8">
        <v>1005.48</v>
      </c>
      <c r="G114" s="9">
        <v>1005.48</v>
      </c>
      <c r="H114" t="str">
        <f t="shared" si="3"/>
        <v>UPDATE WipDetails SET ForecastData = 1005 WHERE WipMaster_Id IN (SELECT id FROM WipMasters WHERE issuedmonth = 'February' AND IssuedYear = 2026) AND CommitmentPeriod = 3 AND CASIN = 'B0775C16S3';</v>
      </c>
    </row>
    <row r="115" spans="1:8" x14ac:dyDescent="0.25">
      <c r="A115" s="2" t="s">
        <v>1627</v>
      </c>
      <c r="B115" s="2">
        <v>36</v>
      </c>
      <c r="C115" s="2">
        <v>3</v>
      </c>
      <c r="D115" s="3">
        <v>46135.333333333336</v>
      </c>
      <c r="E115" s="14">
        <f t="shared" si="2"/>
        <v>48</v>
      </c>
      <c r="F115" s="8">
        <v>47.88</v>
      </c>
      <c r="G115" s="9">
        <v>47.88</v>
      </c>
      <c r="H115" t="str">
        <f t="shared" si="3"/>
        <v>UPDATE WipDetails SET ForecastData = 48 WHERE WipMaster_Id IN (SELECT id FROM WipMasters WHERE issuedmonth = 'February' AND IssuedYear = 2026) AND CommitmentPeriod = 3 AND CASIN = 'B0775C5H5D';</v>
      </c>
    </row>
    <row r="116" spans="1:8" x14ac:dyDescent="0.25">
      <c r="A116" s="2" t="s">
        <v>1670</v>
      </c>
      <c r="B116" s="2">
        <v>324</v>
      </c>
      <c r="C116" s="2">
        <v>3</v>
      </c>
      <c r="D116" s="3">
        <v>46135.333333333336</v>
      </c>
      <c r="E116" s="14">
        <f t="shared" si="2"/>
        <v>431</v>
      </c>
      <c r="F116" s="8">
        <v>430.92</v>
      </c>
      <c r="G116" s="9">
        <v>430.92</v>
      </c>
      <c r="H116" t="str">
        <f t="shared" si="3"/>
        <v>UPDATE WipDetails SET ForecastData = 431 WHERE WipMaster_Id IN (SELECT id FROM WipMasters WHERE issuedmonth = 'February' AND IssuedYear = 2026) AND CommitmentPeriod = 3 AND CASIN = 'B0775CT1SB';</v>
      </c>
    </row>
    <row r="117" spans="1:8" x14ac:dyDescent="0.25">
      <c r="A117" s="2" t="s">
        <v>1597</v>
      </c>
      <c r="B117" s="2">
        <v>756</v>
      </c>
      <c r="C117" s="2">
        <v>3</v>
      </c>
      <c r="D117" s="3">
        <v>46135.333333333336</v>
      </c>
      <c r="E117" s="14">
        <f t="shared" si="2"/>
        <v>1005</v>
      </c>
      <c r="F117" s="8">
        <v>1005.48</v>
      </c>
      <c r="G117" s="9">
        <v>1005.48</v>
      </c>
      <c r="H117" t="str">
        <f t="shared" si="3"/>
        <v>UPDATE WipDetails SET ForecastData = 1005 WHERE WipMaster_Id IN (SELECT id FROM WipMasters WHERE issuedmonth = 'February' AND IssuedYear = 2026) AND CommitmentPeriod = 3 AND CASIN = 'B0775CTD9S';</v>
      </c>
    </row>
    <row r="118" spans="1:8" x14ac:dyDescent="0.25">
      <c r="A118" s="2" t="s">
        <v>1623</v>
      </c>
      <c r="B118" s="2">
        <v>216</v>
      </c>
      <c r="C118" s="2">
        <v>3</v>
      </c>
      <c r="D118" s="3">
        <v>46135.333333333336</v>
      </c>
      <c r="E118" s="14">
        <f t="shared" si="2"/>
        <v>287</v>
      </c>
      <c r="F118" s="8">
        <v>287.27999999999997</v>
      </c>
      <c r="G118" s="9">
        <v>287.27999999999997</v>
      </c>
      <c r="H118" t="str">
        <f t="shared" si="3"/>
        <v>UPDATE WipDetails SET ForecastData = 287 WHERE WipMaster_Id IN (SELECT id FROM WipMasters WHERE issuedmonth = 'February' AND IssuedYear = 2026) AND CommitmentPeriod = 3 AND CASIN = 'B0775CVYC4';</v>
      </c>
    </row>
    <row r="119" spans="1:8" x14ac:dyDescent="0.25">
      <c r="A119" s="2" t="s">
        <v>1604</v>
      </c>
      <c r="B119" s="2">
        <v>432</v>
      </c>
      <c r="C119" s="2">
        <v>3</v>
      </c>
      <c r="D119" s="3">
        <v>46135.333333333336</v>
      </c>
      <c r="E119" s="14">
        <f t="shared" si="2"/>
        <v>575</v>
      </c>
      <c r="F119" s="8">
        <v>574.55999999999995</v>
      </c>
      <c r="G119" s="9">
        <v>574.55999999999995</v>
      </c>
      <c r="H119" t="str">
        <f t="shared" si="3"/>
        <v>UPDATE WipDetails SET ForecastData = 575 WHERE WipMaster_Id IN (SELECT id FROM WipMasters WHERE issuedmonth = 'February' AND IssuedYear = 2026) AND CommitmentPeriod = 3 AND CASIN = 'B0775M3RZ9';</v>
      </c>
    </row>
    <row r="120" spans="1:8" x14ac:dyDescent="0.25">
      <c r="A120" s="2" t="s">
        <v>1628</v>
      </c>
      <c r="B120" s="2">
        <v>576</v>
      </c>
      <c r="C120" s="2">
        <v>3</v>
      </c>
      <c r="D120" s="3">
        <v>46135.333333333336</v>
      </c>
      <c r="E120" s="14">
        <f t="shared" si="2"/>
        <v>766</v>
      </c>
      <c r="F120" s="8">
        <v>766.08</v>
      </c>
      <c r="G120" s="9">
        <v>766.08</v>
      </c>
      <c r="H120" t="str">
        <f t="shared" si="3"/>
        <v>UPDATE WipDetails SET ForecastData = 766 WHERE WipMaster_Id IN (SELECT id FROM WipMasters WHERE issuedmonth = 'February' AND IssuedYear = 2026) AND CommitmentPeriod = 3 AND CASIN = 'B0775M7SV7';</v>
      </c>
    </row>
    <row r="121" spans="1:8" x14ac:dyDescent="0.25">
      <c r="A121" s="2" t="s">
        <v>1624</v>
      </c>
      <c r="B121" s="2">
        <v>648</v>
      </c>
      <c r="C121" s="2">
        <v>3</v>
      </c>
      <c r="D121" s="3">
        <v>46135.333333333336</v>
      </c>
      <c r="E121" s="14">
        <f t="shared" si="2"/>
        <v>862</v>
      </c>
      <c r="F121" s="8">
        <v>861.84</v>
      </c>
      <c r="G121" s="9">
        <v>861.84</v>
      </c>
      <c r="H121" t="str">
        <f t="shared" si="3"/>
        <v>UPDATE WipDetails SET ForecastData = 862 WHERE WipMaster_Id IN (SELECT id FROM WipMasters WHERE issuedmonth = 'February' AND IssuedYear = 2026) AND CommitmentPeriod = 3 AND CASIN = 'B0775M8G7B';</v>
      </c>
    </row>
    <row r="122" spans="1:8" x14ac:dyDescent="0.25">
      <c r="A122" s="2" t="s">
        <v>1629</v>
      </c>
      <c r="B122" s="2">
        <v>972</v>
      </c>
      <c r="C122" s="2">
        <v>3</v>
      </c>
      <c r="D122" s="3">
        <v>46135.333333333336</v>
      </c>
      <c r="E122" s="14">
        <f t="shared" si="2"/>
        <v>1293</v>
      </c>
      <c r="F122" s="8">
        <v>1292.76</v>
      </c>
      <c r="G122" s="9">
        <v>1292.76</v>
      </c>
      <c r="H122" t="str">
        <f t="shared" si="3"/>
        <v>UPDATE WipDetails SET ForecastData = 1293 WHERE WipMaster_Id IN (SELECT id FROM WipMasters WHERE issuedmonth = 'February' AND IssuedYear = 2026) AND CommitmentPeriod = 3 AND CASIN = 'B0775M8G7H';</v>
      </c>
    </row>
    <row r="123" spans="1:8" x14ac:dyDescent="0.25">
      <c r="A123" s="2" t="s">
        <v>1605</v>
      </c>
      <c r="B123" s="2">
        <v>0</v>
      </c>
      <c r="C123" s="2">
        <v>3</v>
      </c>
      <c r="D123" s="3">
        <v>46135.333333333336</v>
      </c>
      <c r="E123" s="14">
        <f t="shared" si="2"/>
        <v>0</v>
      </c>
      <c r="F123" s="8">
        <v>0</v>
      </c>
      <c r="G123" s="9">
        <v>0</v>
      </c>
      <c r="H123" t="str">
        <f t="shared" si="3"/>
        <v>UPDATE WipDetails SET ForecastData = 0 WHERE WipMaster_Id IN (SELECT id FROM WipMasters WHERE issuedmonth = 'February' AND IssuedYear = 2026) AND CommitmentPeriod = 3 AND CASIN = 'B0775M8G8M';</v>
      </c>
    </row>
    <row r="124" spans="1:8" x14ac:dyDescent="0.25">
      <c r="A124" s="2" t="s">
        <v>1598</v>
      </c>
      <c r="B124" s="2">
        <v>1404</v>
      </c>
      <c r="C124" s="2">
        <v>3</v>
      </c>
      <c r="D124" s="3">
        <v>46135.333333333336</v>
      </c>
      <c r="E124" s="14">
        <f t="shared" si="2"/>
        <v>1867</v>
      </c>
      <c r="F124" s="8">
        <v>1867.3200000000002</v>
      </c>
      <c r="G124" s="9">
        <v>1867.3200000000002</v>
      </c>
      <c r="H124" t="str">
        <f t="shared" si="3"/>
        <v>UPDATE WipDetails SET ForecastData = 1867 WHERE WipMaster_Id IN (SELECT id FROM WipMasters WHERE issuedmonth = 'February' AND IssuedYear = 2026) AND CommitmentPeriod = 3 AND CASIN = 'B0775M8G9Q';</v>
      </c>
    </row>
    <row r="125" spans="1:8" x14ac:dyDescent="0.25">
      <c r="A125" s="2" t="s">
        <v>1602</v>
      </c>
      <c r="B125" s="2">
        <v>36</v>
      </c>
      <c r="C125" s="2">
        <v>3</v>
      </c>
      <c r="D125" s="3">
        <v>46135.333333333336</v>
      </c>
      <c r="E125" s="14">
        <f t="shared" si="2"/>
        <v>48</v>
      </c>
      <c r="F125" s="8">
        <v>47.88</v>
      </c>
      <c r="G125" s="9">
        <v>47.88</v>
      </c>
      <c r="H125" t="str">
        <f t="shared" si="3"/>
        <v>UPDATE WipDetails SET ForecastData = 48 WHERE WipMaster_Id IN (SELECT id FROM WipMasters WHERE issuedmonth = 'February' AND IssuedYear = 2026) AND CommitmentPeriod = 3 AND CASIN = 'B0775MH7WL';</v>
      </c>
    </row>
    <row r="126" spans="1:8" x14ac:dyDescent="0.25">
      <c r="A126" s="2" t="s">
        <v>1661</v>
      </c>
      <c r="B126" s="2">
        <v>108</v>
      </c>
      <c r="C126" s="2">
        <v>3</v>
      </c>
      <c r="D126" s="3">
        <v>46135.333333333336</v>
      </c>
      <c r="E126" s="14">
        <f t="shared" si="2"/>
        <v>144</v>
      </c>
      <c r="F126" s="8">
        <v>143.63999999999999</v>
      </c>
      <c r="G126" s="9">
        <v>143.63999999999999</v>
      </c>
      <c r="H126" t="str">
        <f t="shared" si="3"/>
        <v>UPDATE WipDetails SET ForecastData = 144 WHERE WipMaster_Id IN (SELECT id FROM WipMasters WHERE issuedmonth = 'February' AND IssuedYear = 2026) AND CommitmentPeriod = 3 AND CASIN = 'B0775Q1K42';</v>
      </c>
    </row>
    <row r="127" spans="1:8" x14ac:dyDescent="0.25">
      <c r="A127" s="2" t="s">
        <v>1528</v>
      </c>
      <c r="B127" s="2">
        <v>864</v>
      </c>
      <c r="C127" s="2">
        <v>3</v>
      </c>
      <c r="D127" s="3">
        <v>46135.333333333336</v>
      </c>
      <c r="E127" s="14">
        <f t="shared" si="2"/>
        <v>1149</v>
      </c>
      <c r="F127" s="8">
        <v>1149.1199999999999</v>
      </c>
      <c r="G127" s="9">
        <v>1149.1199999999999</v>
      </c>
      <c r="H127" t="str">
        <f t="shared" si="3"/>
        <v>UPDATE WipDetails SET ForecastData = 1149 WHERE WipMaster_Id IN (SELECT id FROM WipMasters WHERE issuedmonth = 'February' AND IssuedYear = 2026) AND CommitmentPeriod = 3 AND CASIN = 'B079LR2RZR';</v>
      </c>
    </row>
    <row r="128" spans="1:8" x14ac:dyDescent="0.25">
      <c r="A128" s="2" t="s">
        <v>1525</v>
      </c>
      <c r="B128" s="2">
        <v>280</v>
      </c>
      <c r="C128" s="2">
        <v>3</v>
      </c>
      <c r="D128" s="3">
        <v>46135.333333333336</v>
      </c>
      <c r="E128" s="14">
        <f t="shared" si="2"/>
        <v>372</v>
      </c>
      <c r="F128" s="8">
        <v>372.4</v>
      </c>
      <c r="G128" s="9">
        <v>372.4</v>
      </c>
      <c r="H128" t="str">
        <f t="shared" si="3"/>
        <v>UPDATE WipDetails SET ForecastData = 372 WHERE WipMaster_Id IN (SELECT id FROM WipMasters WHERE issuedmonth = 'February' AND IssuedYear = 2026) AND CommitmentPeriod = 3 AND CASIN = 'B079LS1YLQ';</v>
      </c>
    </row>
    <row r="129" spans="1:8" x14ac:dyDescent="0.25">
      <c r="A129" s="2" t="s">
        <v>1527</v>
      </c>
      <c r="B129" s="2">
        <v>1296</v>
      </c>
      <c r="C129" s="2">
        <v>3</v>
      </c>
      <c r="D129" s="3">
        <v>46135.333333333336</v>
      </c>
      <c r="E129" s="14">
        <f t="shared" si="2"/>
        <v>1724</v>
      </c>
      <c r="F129" s="8">
        <v>1723.68</v>
      </c>
      <c r="G129" s="9">
        <v>1723.68</v>
      </c>
      <c r="H129" t="str">
        <f t="shared" si="3"/>
        <v>UPDATE WipDetails SET ForecastData = 1724 WHERE WipMaster_Id IN (SELECT id FROM WipMasters WHERE issuedmonth = 'February' AND IssuedYear = 2026) AND CommitmentPeriod = 3 AND CASIN = 'B079LSJP9D';</v>
      </c>
    </row>
    <row r="130" spans="1:8" x14ac:dyDescent="0.25">
      <c r="A130" s="2" t="s">
        <v>1526</v>
      </c>
      <c r="B130" s="2">
        <v>1020</v>
      </c>
      <c r="C130" s="2">
        <v>3</v>
      </c>
      <c r="D130" s="3">
        <v>46135.333333333336</v>
      </c>
      <c r="E130" s="14">
        <f t="shared" si="2"/>
        <v>1357</v>
      </c>
      <c r="F130" s="8">
        <v>1356.6</v>
      </c>
      <c r="G130" s="9">
        <v>1356.6</v>
      </c>
      <c r="H130" t="str">
        <f t="shared" si="3"/>
        <v>UPDATE WipDetails SET ForecastData = 1357 WHERE WipMaster_Id IN (SELECT id FROM WipMasters WHERE issuedmonth = 'February' AND IssuedYear = 2026) AND CommitmentPeriod = 3 AND CASIN = 'B079LSTRQJ';</v>
      </c>
    </row>
    <row r="131" spans="1:8" x14ac:dyDescent="0.25">
      <c r="A131" s="2" t="s">
        <v>1529</v>
      </c>
      <c r="B131" s="2">
        <v>360</v>
      </c>
      <c r="C131" s="2">
        <v>3</v>
      </c>
      <c r="D131" s="3">
        <v>46135.333333333336</v>
      </c>
      <c r="E131" s="14">
        <f t="shared" ref="E131:E194" si="4">ROUND(F131,0)</f>
        <v>479</v>
      </c>
      <c r="F131" s="8">
        <v>478.8</v>
      </c>
      <c r="G131" s="9">
        <v>478.8</v>
      </c>
      <c r="H131" t="str">
        <f t="shared" ref="H131:H194" si="5">"UPDATE WipDetails SET ForecastData = " &amp;E131 &amp;" WHERE WipMaster_Id IN (SELECT id FROM WipMasters WHERE issuedmonth = 'February' AND IssuedYear = 2026) AND CommitmentPeriod = 3 AND CASIN = '"&amp; A131 &amp;"';"</f>
        <v>UPDATE WipDetails SET ForecastData = 479 WHERE WipMaster_Id IN (SELECT id FROM WipMasters WHERE issuedmonth = 'February' AND IssuedYear = 2026) AND CommitmentPeriod = 3 AND CASIN = 'B079LT644Z';</v>
      </c>
    </row>
    <row r="132" spans="1:8" x14ac:dyDescent="0.25">
      <c r="A132" s="2" t="s">
        <v>1524</v>
      </c>
      <c r="B132" s="2">
        <v>60</v>
      </c>
      <c r="C132" s="2">
        <v>3</v>
      </c>
      <c r="D132" s="3">
        <v>46135.333333333336</v>
      </c>
      <c r="E132" s="14">
        <f t="shared" si="4"/>
        <v>80</v>
      </c>
      <c r="F132" s="8">
        <v>79.8</v>
      </c>
      <c r="G132" s="9">
        <v>79.8</v>
      </c>
      <c r="H132" t="str">
        <f t="shared" si="5"/>
        <v>UPDATE WipDetails SET ForecastData = 80 WHERE WipMaster_Id IN (SELECT id FROM WipMasters WHERE issuedmonth = 'February' AND IssuedYear = 2026) AND CommitmentPeriod = 3 AND CASIN = 'B079LYZ7WR';</v>
      </c>
    </row>
    <row r="133" spans="1:8" x14ac:dyDescent="0.25">
      <c r="A133" s="2" t="s">
        <v>1810</v>
      </c>
      <c r="B133" s="2">
        <v>60</v>
      </c>
      <c r="C133" s="2">
        <v>3</v>
      </c>
      <c r="D133" s="3">
        <v>46135.333333333336</v>
      </c>
      <c r="E133" s="14">
        <f t="shared" si="4"/>
        <v>80</v>
      </c>
      <c r="F133" s="8">
        <v>79.8</v>
      </c>
      <c r="G133" s="9">
        <v>79.8</v>
      </c>
      <c r="H133" t="str">
        <f t="shared" si="5"/>
        <v>UPDATE WipDetails SET ForecastData = 80 WHERE WipMaster_Id IN (SELECT id FROM WipMasters WHERE issuedmonth = 'February' AND IssuedYear = 2026) AND CommitmentPeriod = 3 AND CASIN = 'B07BKMHDX6';</v>
      </c>
    </row>
    <row r="134" spans="1:8" x14ac:dyDescent="0.25">
      <c r="A134" s="2" t="s">
        <v>1738</v>
      </c>
      <c r="B134" s="2">
        <v>60</v>
      </c>
      <c r="C134" s="2">
        <v>3</v>
      </c>
      <c r="D134" s="3">
        <v>46135.333333333336</v>
      </c>
      <c r="E134" s="14">
        <f t="shared" si="4"/>
        <v>80</v>
      </c>
      <c r="F134" s="8">
        <v>79.8</v>
      </c>
      <c r="G134" s="9">
        <v>79.8</v>
      </c>
      <c r="H134" t="str">
        <f t="shared" si="5"/>
        <v>UPDATE WipDetails SET ForecastData = 80 WHERE WipMaster_Id IN (SELECT id FROM WipMasters WHERE issuedmonth = 'February' AND IssuedYear = 2026) AND CommitmentPeriod = 3 AND CASIN = 'B07BKMLCC9';</v>
      </c>
    </row>
    <row r="135" spans="1:8" x14ac:dyDescent="0.25">
      <c r="A135" s="2" t="s">
        <v>1808</v>
      </c>
      <c r="B135" s="2">
        <v>100</v>
      </c>
      <c r="C135" s="2">
        <v>3</v>
      </c>
      <c r="D135" s="3">
        <v>46135.333333333336</v>
      </c>
      <c r="E135" s="14">
        <f t="shared" si="4"/>
        <v>133</v>
      </c>
      <c r="F135" s="8">
        <v>133</v>
      </c>
      <c r="G135" s="9">
        <v>133</v>
      </c>
      <c r="H135" t="str">
        <f t="shared" si="5"/>
        <v>UPDATE WipDetails SET ForecastData = 133 WHERE WipMaster_Id IN (SELECT id FROM WipMasters WHERE issuedmonth = 'February' AND IssuedYear = 2026) AND CommitmentPeriod = 3 AND CASIN = 'B07BKMN3FZ';</v>
      </c>
    </row>
    <row r="136" spans="1:8" x14ac:dyDescent="0.25">
      <c r="A136" s="2" t="s">
        <v>1736</v>
      </c>
      <c r="B136" s="2">
        <v>80</v>
      </c>
      <c r="C136" s="2">
        <v>3</v>
      </c>
      <c r="D136" s="3">
        <v>46135.333333333336</v>
      </c>
      <c r="E136" s="14">
        <f t="shared" si="4"/>
        <v>106</v>
      </c>
      <c r="F136" s="8">
        <v>106.4</v>
      </c>
      <c r="G136" s="9">
        <v>106.4</v>
      </c>
      <c r="H136" t="str">
        <f t="shared" si="5"/>
        <v>UPDATE WipDetails SET ForecastData = 106 WHERE WipMaster_Id IN (SELECT id FROM WipMasters WHERE issuedmonth = 'February' AND IssuedYear = 2026) AND CommitmentPeriod = 3 AND CASIN = 'B07BKMN3LH';</v>
      </c>
    </row>
    <row r="137" spans="1:8" x14ac:dyDescent="0.25">
      <c r="A137" s="2" t="s">
        <v>1806</v>
      </c>
      <c r="B137" s="2">
        <v>0</v>
      </c>
      <c r="C137" s="2">
        <v>3</v>
      </c>
      <c r="D137" s="3">
        <v>46135.333333333336</v>
      </c>
      <c r="E137" s="14">
        <f t="shared" si="4"/>
        <v>0</v>
      </c>
      <c r="F137" s="8">
        <v>0</v>
      </c>
      <c r="G137" s="9">
        <v>0</v>
      </c>
      <c r="H137" t="str">
        <f t="shared" si="5"/>
        <v>UPDATE WipDetails SET ForecastData = 0 WHERE WipMaster_Id IN (SELECT id FROM WipMasters WHERE issuedmonth = 'February' AND IssuedYear = 2026) AND CommitmentPeriod = 3 AND CASIN = 'B07BKP1ZDJ';</v>
      </c>
    </row>
    <row r="138" spans="1:8" x14ac:dyDescent="0.25">
      <c r="A138" s="2" t="s">
        <v>1812</v>
      </c>
      <c r="B138" s="2">
        <v>0</v>
      </c>
      <c r="C138" s="2">
        <v>3</v>
      </c>
      <c r="D138" s="3">
        <v>46135.333333333336</v>
      </c>
      <c r="E138" s="14">
        <f t="shared" si="4"/>
        <v>0</v>
      </c>
      <c r="F138" s="8">
        <v>0</v>
      </c>
      <c r="G138" s="9">
        <v>0</v>
      </c>
      <c r="H138" t="str">
        <f t="shared" si="5"/>
        <v>UPDATE WipDetails SET ForecastData = 0 WHERE WipMaster_Id IN (SELECT id FROM WipMasters WHERE issuedmonth = 'February' AND IssuedYear = 2026) AND CommitmentPeriod = 3 AND CASIN = 'B07BKP1ZDV';</v>
      </c>
    </row>
    <row r="139" spans="1:8" x14ac:dyDescent="0.25">
      <c r="A139" s="2" t="s">
        <v>1815</v>
      </c>
      <c r="B139" s="2">
        <v>120</v>
      </c>
      <c r="C139" s="2">
        <v>3</v>
      </c>
      <c r="D139" s="3">
        <v>46135.333333333336</v>
      </c>
      <c r="E139" s="14">
        <f t="shared" si="4"/>
        <v>160</v>
      </c>
      <c r="F139" s="8">
        <v>159.6</v>
      </c>
      <c r="G139" s="9">
        <v>159.6</v>
      </c>
      <c r="H139" t="str">
        <f t="shared" si="5"/>
        <v>UPDATE WipDetails SET ForecastData = 160 WHERE WipMaster_Id IN (SELECT id FROM WipMasters WHERE issuedmonth = 'February' AND IssuedYear = 2026) AND CommitmentPeriod = 3 AND CASIN = 'B07BKQZRCJ';</v>
      </c>
    </row>
    <row r="140" spans="1:8" x14ac:dyDescent="0.25">
      <c r="A140" s="2" t="s">
        <v>1814</v>
      </c>
      <c r="B140" s="2">
        <v>260</v>
      </c>
      <c r="C140" s="2">
        <v>3</v>
      </c>
      <c r="D140" s="3">
        <v>46135.333333333336</v>
      </c>
      <c r="E140" s="14">
        <f t="shared" si="4"/>
        <v>346</v>
      </c>
      <c r="F140" s="8">
        <v>345.8</v>
      </c>
      <c r="G140" s="9">
        <v>345.8</v>
      </c>
      <c r="H140" t="str">
        <f t="shared" si="5"/>
        <v>UPDATE WipDetails SET ForecastData = 346 WHERE WipMaster_Id IN (SELECT id FROM WipMasters WHERE issuedmonth = 'February' AND IssuedYear = 2026) AND CommitmentPeriod = 3 AND CASIN = 'B07BKQZRCP';</v>
      </c>
    </row>
    <row r="141" spans="1:8" x14ac:dyDescent="0.25">
      <c r="A141" s="2" t="s">
        <v>1771</v>
      </c>
      <c r="B141" s="2">
        <v>0</v>
      </c>
      <c r="C141" s="2">
        <v>3</v>
      </c>
      <c r="D141" s="3">
        <v>46135.333333333336</v>
      </c>
      <c r="E141" s="14">
        <f t="shared" si="4"/>
        <v>0</v>
      </c>
      <c r="F141" s="8">
        <v>0</v>
      </c>
      <c r="G141" s="9">
        <v>0</v>
      </c>
      <c r="H141" t="str">
        <f t="shared" si="5"/>
        <v>UPDATE WipDetails SET ForecastData = 0 WHERE WipMaster_Id IN (SELECT id FROM WipMasters WHERE issuedmonth = 'February' AND IssuedYear = 2026) AND CommitmentPeriod = 3 AND CASIN = 'B07BKR1S86';</v>
      </c>
    </row>
    <row r="142" spans="1:8" x14ac:dyDescent="0.25">
      <c r="A142" s="2" t="s">
        <v>1733</v>
      </c>
      <c r="B142" s="2">
        <v>60</v>
      </c>
      <c r="C142" s="2">
        <v>3</v>
      </c>
      <c r="D142" s="3">
        <v>46135.333333333336</v>
      </c>
      <c r="E142" s="14">
        <f t="shared" si="4"/>
        <v>80</v>
      </c>
      <c r="F142" s="8">
        <v>79.8</v>
      </c>
      <c r="G142" s="9">
        <v>79.8</v>
      </c>
      <c r="H142" t="str">
        <f t="shared" si="5"/>
        <v>UPDATE WipDetails SET ForecastData = 80 WHERE WipMaster_Id IN (SELECT id FROM WipMasters WHERE issuedmonth = 'February' AND IssuedYear = 2026) AND CommitmentPeriod = 3 AND CASIN = 'B07BKR2NVB';</v>
      </c>
    </row>
    <row r="143" spans="1:8" x14ac:dyDescent="0.25">
      <c r="A143" s="2" t="s">
        <v>1752</v>
      </c>
      <c r="B143" s="2">
        <v>0</v>
      </c>
      <c r="C143" s="2">
        <v>3</v>
      </c>
      <c r="D143" s="3">
        <v>46135.333333333336</v>
      </c>
      <c r="E143" s="14">
        <f t="shared" si="4"/>
        <v>0</v>
      </c>
      <c r="F143" s="8">
        <v>0</v>
      </c>
      <c r="G143" s="9">
        <v>0</v>
      </c>
      <c r="H143" t="str">
        <f t="shared" si="5"/>
        <v>UPDATE WipDetails SET ForecastData = 0 WHERE WipMaster_Id IN (SELECT id FROM WipMasters WHERE issuedmonth = 'February' AND IssuedYear = 2026) AND CommitmentPeriod = 3 AND CASIN = 'B07BKR2NZG';</v>
      </c>
    </row>
    <row r="144" spans="1:8" x14ac:dyDescent="0.25">
      <c r="A144" s="2" t="s">
        <v>1785</v>
      </c>
      <c r="B144" s="2">
        <v>0</v>
      </c>
      <c r="C144" s="2">
        <v>3</v>
      </c>
      <c r="D144" s="3">
        <v>46135.333333333336</v>
      </c>
      <c r="E144" s="14">
        <f t="shared" si="4"/>
        <v>0</v>
      </c>
      <c r="F144" s="8">
        <v>0</v>
      </c>
      <c r="G144" s="9">
        <v>0</v>
      </c>
      <c r="H144" t="str">
        <f t="shared" si="5"/>
        <v>UPDATE WipDetails SET ForecastData = 0 WHERE WipMaster_Id IN (SELECT id FROM WipMasters WHERE issuedmonth = 'February' AND IssuedYear = 2026) AND CommitmentPeriod = 3 AND CASIN = 'B07BKR3MQJ';</v>
      </c>
    </row>
    <row r="145" spans="1:8" x14ac:dyDescent="0.25">
      <c r="A145" s="2" t="s">
        <v>1783</v>
      </c>
      <c r="B145" s="2">
        <v>0</v>
      </c>
      <c r="C145" s="2">
        <v>3</v>
      </c>
      <c r="D145" s="3">
        <v>46135.333333333336</v>
      </c>
      <c r="E145" s="14">
        <f t="shared" si="4"/>
        <v>0</v>
      </c>
      <c r="F145" s="8">
        <v>0</v>
      </c>
      <c r="G145" s="9">
        <v>0</v>
      </c>
      <c r="H145" t="str">
        <f t="shared" si="5"/>
        <v>UPDATE WipDetails SET ForecastData = 0 WHERE WipMaster_Id IN (SELECT id FROM WipMasters WHERE issuedmonth = 'February' AND IssuedYear = 2026) AND CommitmentPeriod = 3 AND CASIN = 'B07BKR3MQP';</v>
      </c>
    </row>
    <row r="146" spans="1:8" x14ac:dyDescent="0.25">
      <c r="A146" s="2" t="s">
        <v>1778</v>
      </c>
      <c r="B146" s="2">
        <v>0</v>
      </c>
      <c r="C146" s="2">
        <v>3</v>
      </c>
      <c r="D146" s="3">
        <v>46135.333333333336</v>
      </c>
      <c r="E146" s="14">
        <f t="shared" si="4"/>
        <v>0</v>
      </c>
      <c r="F146" s="8">
        <v>0</v>
      </c>
      <c r="G146" s="9">
        <v>0</v>
      </c>
      <c r="H146" t="str">
        <f t="shared" si="5"/>
        <v>UPDATE WipDetails SET ForecastData = 0 WHERE WipMaster_Id IN (SELECT id FROM WipMasters WHERE issuedmonth = 'February' AND IssuedYear = 2026) AND CommitmentPeriod = 3 AND CASIN = 'B07BKR98KD';</v>
      </c>
    </row>
    <row r="147" spans="1:8" x14ac:dyDescent="0.25">
      <c r="A147" s="2" t="s">
        <v>1786</v>
      </c>
      <c r="B147" s="2">
        <v>0</v>
      </c>
      <c r="C147" s="2">
        <v>3</v>
      </c>
      <c r="D147" s="3">
        <v>46135.333333333336</v>
      </c>
      <c r="E147" s="14">
        <f t="shared" si="4"/>
        <v>0</v>
      </c>
      <c r="F147" s="8">
        <v>0</v>
      </c>
      <c r="G147" s="9">
        <v>0</v>
      </c>
      <c r="H147" t="str">
        <f t="shared" si="5"/>
        <v>UPDATE WipDetails SET ForecastData = 0 WHERE WipMaster_Id IN (SELECT id FROM WipMasters WHERE issuedmonth = 'February' AND IssuedYear = 2026) AND CommitmentPeriod = 3 AND CASIN = 'B07BKRC8MZ';</v>
      </c>
    </row>
    <row r="148" spans="1:8" x14ac:dyDescent="0.25">
      <c r="A148" s="2" t="s">
        <v>1753</v>
      </c>
      <c r="B148" s="2">
        <v>100</v>
      </c>
      <c r="C148" s="2">
        <v>3</v>
      </c>
      <c r="D148" s="3">
        <v>46135.333333333336</v>
      </c>
      <c r="E148" s="14">
        <f t="shared" si="4"/>
        <v>133</v>
      </c>
      <c r="F148" s="8">
        <v>133</v>
      </c>
      <c r="G148" s="9">
        <v>133</v>
      </c>
      <c r="H148" t="str">
        <f t="shared" si="5"/>
        <v>UPDATE WipDetails SET ForecastData = 133 WHERE WipMaster_Id IN (SELECT id FROM WipMasters WHERE issuedmonth = 'February' AND IssuedYear = 2026) AND CommitmentPeriod = 3 AND CASIN = 'B07BKRC8TH';</v>
      </c>
    </row>
    <row r="149" spans="1:8" x14ac:dyDescent="0.25">
      <c r="A149" s="2" t="s">
        <v>1782</v>
      </c>
      <c r="B149" s="2">
        <v>0</v>
      </c>
      <c r="C149" s="2">
        <v>3</v>
      </c>
      <c r="D149" s="3">
        <v>46135.333333333336</v>
      </c>
      <c r="E149" s="14">
        <f t="shared" si="4"/>
        <v>0</v>
      </c>
      <c r="F149" s="8">
        <v>0</v>
      </c>
      <c r="G149" s="9">
        <v>0</v>
      </c>
      <c r="H149" t="str">
        <f t="shared" si="5"/>
        <v>UPDATE WipDetails SET ForecastData = 0 WHERE WipMaster_Id IN (SELECT id FROM WipMasters WHERE issuedmonth = 'February' AND IssuedYear = 2026) AND CommitmentPeriod = 3 AND CASIN = 'B07BKRD7SX';</v>
      </c>
    </row>
    <row r="150" spans="1:8" x14ac:dyDescent="0.25">
      <c r="A150" s="2" t="s">
        <v>1790</v>
      </c>
      <c r="B150" s="2">
        <v>0</v>
      </c>
      <c r="C150" s="2">
        <v>3</v>
      </c>
      <c r="D150" s="3">
        <v>46135.333333333336</v>
      </c>
      <c r="E150" s="14">
        <f t="shared" si="4"/>
        <v>0</v>
      </c>
      <c r="F150" s="8">
        <v>0</v>
      </c>
      <c r="G150" s="9">
        <v>0</v>
      </c>
      <c r="H150" t="str">
        <f t="shared" si="5"/>
        <v>UPDATE WipDetails SET ForecastData = 0 WHERE WipMaster_Id IN (SELECT id FROM WipMasters WHERE issuedmonth = 'February' AND IssuedYear = 2026) AND CommitmentPeriod = 3 AND CASIN = 'B07BKSKVK7';</v>
      </c>
    </row>
    <row r="151" spans="1:8" x14ac:dyDescent="0.25">
      <c r="A151" s="2" t="s">
        <v>1773</v>
      </c>
      <c r="B151" s="2">
        <v>0</v>
      </c>
      <c r="C151" s="2">
        <v>3</v>
      </c>
      <c r="D151" s="3">
        <v>46135.333333333336</v>
      </c>
      <c r="E151" s="14">
        <f t="shared" si="4"/>
        <v>0</v>
      </c>
      <c r="F151" s="8">
        <v>0</v>
      </c>
      <c r="G151" s="9">
        <v>0</v>
      </c>
      <c r="H151" t="str">
        <f t="shared" si="5"/>
        <v>UPDATE WipDetails SET ForecastData = 0 WHERE WipMaster_Id IN (SELECT id FROM WipMasters WHERE issuedmonth = 'February' AND IssuedYear = 2026) AND CommitmentPeriod = 3 AND CASIN = 'B07BKSKVSB';</v>
      </c>
    </row>
    <row r="152" spans="1:8" x14ac:dyDescent="0.25">
      <c r="A152" s="2" t="s">
        <v>1741</v>
      </c>
      <c r="B152" s="2">
        <v>380</v>
      </c>
      <c r="C152" s="2">
        <v>3</v>
      </c>
      <c r="D152" s="3">
        <v>46135.333333333336</v>
      </c>
      <c r="E152" s="14">
        <f t="shared" si="4"/>
        <v>505</v>
      </c>
      <c r="F152" s="8">
        <v>505.4</v>
      </c>
      <c r="G152" s="9">
        <v>505.4</v>
      </c>
      <c r="H152" t="str">
        <f t="shared" si="5"/>
        <v>UPDATE WipDetails SET ForecastData = 505 WHERE WipMaster_Id IN (SELECT id FROM WipMasters WHERE issuedmonth = 'February' AND IssuedYear = 2026) AND CommitmentPeriod = 3 AND CASIN = 'B07BKSMK8H';</v>
      </c>
    </row>
    <row r="153" spans="1:8" x14ac:dyDescent="0.25">
      <c r="A153" s="2" t="s">
        <v>1805</v>
      </c>
      <c r="B153" s="2">
        <v>0</v>
      </c>
      <c r="C153" s="2">
        <v>3</v>
      </c>
      <c r="D153" s="3">
        <v>46135.333333333336</v>
      </c>
      <c r="E153" s="14">
        <f t="shared" si="4"/>
        <v>0</v>
      </c>
      <c r="F153" s="8">
        <v>0</v>
      </c>
      <c r="G153" s="9">
        <v>0</v>
      </c>
      <c r="H153" t="str">
        <f t="shared" si="5"/>
        <v>UPDATE WipDetails SET ForecastData = 0 WHERE WipMaster_Id IN (SELECT id FROM WipMasters WHERE issuedmonth = 'February' AND IssuedYear = 2026) AND CommitmentPeriod = 3 AND CASIN = 'B07BKSN5YM';</v>
      </c>
    </row>
    <row r="154" spans="1:8" x14ac:dyDescent="0.25">
      <c r="A154" s="2" t="s">
        <v>1772</v>
      </c>
      <c r="B154" s="2">
        <v>0</v>
      </c>
      <c r="C154" s="2">
        <v>3</v>
      </c>
      <c r="D154" s="3">
        <v>46135.333333333336</v>
      </c>
      <c r="E154" s="14">
        <f t="shared" si="4"/>
        <v>0</v>
      </c>
      <c r="F154" s="8">
        <v>0</v>
      </c>
      <c r="G154" s="9">
        <v>0</v>
      </c>
      <c r="H154" t="str">
        <f t="shared" si="5"/>
        <v>UPDATE WipDetails SET ForecastData = 0 WHERE WipMaster_Id IN (SELECT id FROM WipMasters WHERE issuedmonth = 'February' AND IssuedYear = 2026) AND CommitmentPeriod = 3 AND CASIN = 'B07BKSN663';</v>
      </c>
    </row>
    <row r="155" spans="1:8" x14ac:dyDescent="0.25">
      <c r="A155" s="2" t="s">
        <v>1746</v>
      </c>
      <c r="B155" s="2">
        <v>20</v>
      </c>
      <c r="C155" s="2">
        <v>3</v>
      </c>
      <c r="D155" s="3">
        <v>46135.333333333336</v>
      </c>
      <c r="E155" s="14">
        <f t="shared" si="4"/>
        <v>27</v>
      </c>
      <c r="F155" s="8">
        <v>26.6</v>
      </c>
      <c r="G155" s="9">
        <v>26.6</v>
      </c>
      <c r="H155" t="str">
        <f t="shared" si="5"/>
        <v>UPDATE WipDetails SET ForecastData = 27 WHERE WipMaster_Id IN (SELECT id FROM WipMasters WHERE issuedmonth = 'February' AND IssuedYear = 2026) AND CommitmentPeriod = 3 AND CASIN = 'B07BKSPS81';</v>
      </c>
    </row>
    <row r="156" spans="1:8" x14ac:dyDescent="0.25">
      <c r="A156" s="2" t="s">
        <v>1774</v>
      </c>
      <c r="B156" s="2">
        <v>0</v>
      </c>
      <c r="C156" s="2">
        <v>3</v>
      </c>
      <c r="D156" s="3">
        <v>46135.333333333336</v>
      </c>
      <c r="E156" s="14">
        <f t="shared" si="4"/>
        <v>0</v>
      </c>
      <c r="F156" s="8">
        <v>0</v>
      </c>
      <c r="G156" s="9">
        <v>0</v>
      </c>
      <c r="H156" t="str">
        <f t="shared" si="5"/>
        <v>UPDATE WipDetails SET ForecastData = 0 WHERE WipMaster_Id IN (SELECT id FROM WipMasters WHERE issuedmonth = 'February' AND IssuedYear = 2026) AND CommitmentPeriod = 3 AND CASIN = 'B07BKSR1NY';</v>
      </c>
    </row>
    <row r="157" spans="1:8" x14ac:dyDescent="0.25">
      <c r="A157" s="2" t="s">
        <v>1714</v>
      </c>
      <c r="B157" s="2">
        <v>340</v>
      </c>
      <c r="C157" s="2">
        <v>3</v>
      </c>
      <c r="D157" s="3">
        <v>46135.333333333336</v>
      </c>
      <c r="E157" s="14">
        <f t="shared" si="4"/>
        <v>452</v>
      </c>
      <c r="F157" s="8">
        <v>452.2</v>
      </c>
      <c r="G157" s="9">
        <v>452.2</v>
      </c>
      <c r="H157" t="str">
        <f t="shared" si="5"/>
        <v>UPDATE WipDetails SET ForecastData = 452 WHERE WipMaster_Id IN (SELECT id FROM WipMasters WHERE issuedmonth = 'February' AND IssuedYear = 2026) AND CommitmentPeriod = 3 AND CASIN = 'B07BKSR1PT';</v>
      </c>
    </row>
    <row r="158" spans="1:8" x14ac:dyDescent="0.25">
      <c r="A158" s="2" t="s">
        <v>1791</v>
      </c>
      <c r="B158" s="2">
        <v>0</v>
      </c>
      <c r="C158" s="2">
        <v>3</v>
      </c>
      <c r="D158" s="3">
        <v>46135.333333333336</v>
      </c>
      <c r="E158" s="14">
        <f t="shared" si="4"/>
        <v>0</v>
      </c>
      <c r="F158" s="8">
        <v>0</v>
      </c>
      <c r="G158" s="9">
        <v>0</v>
      </c>
      <c r="H158" t="str">
        <f t="shared" si="5"/>
        <v>UPDATE WipDetails SET ForecastData = 0 WHERE WipMaster_Id IN (SELECT id FROM WipMasters WHERE issuedmonth = 'February' AND IssuedYear = 2026) AND CommitmentPeriod = 3 AND CASIN = 'B07BKST3L5';</v>
      </c>
    </row>
    <row r="159" spans="1:8" x14ac:dyDescent="0.25">
      <c r="A159" s="2" t="s">
        <v>1706</v>
      </c>
      <c r="B159" s="2">
        <v>0</v>
      </c>
      <c r="C159" s="2">
        <v>3</v>
      </c>
      <c r="D159" s="3">
        <v>46135.333333333336</v>
      </c>
      <c r="E159" s="14">
        <f t="shared" si="4"/>
        <v>0</v>
      </c>
      <c r="F159" s="8">
        <v>0</v>
      </c>
      <c r="G159" s="9">
        <v>0</v>
      </c>
      <c r="H159" t="str">
        <f t="shared" si="5"/>
        <v>UPDATE WipDetails SET ForecastData = 0 WHERE WipMaster_Id IN (SELECT id FROM WipMasters WHERE issuedmonth = 'February' AND IssuedYear = 2026) AND CommitmentPeriod = 3 AND CASIN = 'B07BKST3VP';</v>
      </c>
    </row>
    <row r="160" spans="1:8" x14ac:dyDescent="0.25">
      <c r="A160" s="2" t="s">
        <v>1718</v>
      </c>
      <c r="B160" s="2">
        <v>120</v>
      </c>
      <c r="C160" s="2">
        <v>3</v>
      </c>
      <c r="D160" s="3">
        <v>46135.333333333336</v>
      </c>
      <c r="E160" s="14">
        <f t="shared" si="4"/>
        <v>160</v>
      </c>
      <c r="F160" s="8">
        <v>159.6</v>
      </c>
      <c r="G160" s="9">
        <v>159.6</v>
      </c>
      <c r="H160" t="str">
        <f t="shared" si="5"/>
        <v>UPDATE WipDetails SET ForecastData = 160 WHERE WipMaster_Id IN (SELECT id FROM WipMasters WHERE issuedmonth = 'February' AND IssuedYear = 2026) AND CommitmentPeriod = 3 AND CASIN = 'B07BKSV49L';</v>
      </c>
    </row>
    <row r="161" spans="1:8" x14ac:dyDescent="0.25">
      <c r="A161" s="2" t="s">
        <v>1710</v>
      </c>
      <c r="B161" s="2">
        <v>180</v>
      </c>
      <c r="C161" s="2">
        <v>3</v>
      </c>
      <c r="D161" s="3">
        <v>46135.333333333336</v>
      </c>
      <c r="E161" s="14">
        <f t="shared" si="4"/>
        <v>239</v>
      </c>
      <c r="F161" s="8">
        <v>239.4</v>
      </c>
      <c r="G161" s="9">
        <v>239.4</v>
      </c>
      <c r="H161" t="str">
        <f t="shared" si="5"/>
        <v>UPDATE WipDetails SET ForecastData = 239 WHERE WipMaster_Id IN (SELECT id FROM WipMasters WHERE issuedmonth = 'February' AND IssuedYear = 2026) AND CommitmentPeriod = 3 AND CASIN = 'B07BKSV49N';</v>
      </c>
    </row>
    <row r="162" spans="1:8" x14ac:dyDescent="0.25">
      <c r="A162" s="2" t="s">
        <v>1784</v>
      </c>
      <c r="B162" s="2">
        <v>0</v>
      </c>
      <c r="C162" s="2">
        <v>3</v>
      </c>
      <c r="D162" s="3">
        <v>46135.333333333336</v>
      </c>
      <c r="E162" s="14">
        <f t="shared" si="4"/>
        <v>0</v>
      </c>
      <c r="F162" s="8">
        <v>0</v>
      </c>
      <c r="G162" s="9">
        <v>0</v>
      </c>
      <c r="H162" t="str">
        <f t="shared" si="5"/>
        <v>UPDATE WipDetails SET ForecastData = 0 WHERE WipMaster_Id IN (SELECT id FROM WipMasters WHERE issuedmonth = 'February' AND IssuedYear = 2026) AND CommitmentPeriod = 3 AND CASIN = 'B07BKV2B21';</v>
      </c>
    </row>
    <row r="163" spans="1:8" x14ac:dyDescent="0.25">
      <c r="A163" s="2" t="s">
        <v>1816</v>
      </c>
      <c r="B163" s="2">
        <v>360</v>
      </c>
      <c r="C163" s="2">
        <v>3</v>
      </c>
      <c r="D163" s="3">
        <v>46135.333333333336</v>
      </c>
      <c r="E163" s="14">
        <f t="shared" si="4"/>
        <v>479</v>
      </c>
      <c r="F163" s="8">
        <v>478.8</v>
      </c>
      <c r="G163" s="9">
        <v>478.8</v>
      </c>
      <c r="H163" t="str">
        <f t="shared" si="5"/>
        <v>UPDATE WipDetails SET ForecastData = 479 WHERE WipMaster_Id IN (SELECT id FROM WipMasters WHERE issuedmonth = 'February' AND IssuedYear = 2026) AND CommitmentPeriod = 3 AND CASIN = 'B07BKV3BBT';</v>
      </c>
    </row>
    <row r="164" spans="1:8" x14ac:dyDescent="0.25">
      <c r="A164" s="2" t="s">
        <v>1742</v>
      </c>
      <c r="B164" s="2">
        <v>60</v>
      </c>
      <c r="C164" s="2">
        <v>3</v>
      </c>
      <c r="D164" s="3">
        <v>46135.333333333336</v>
      </c>
      <c r="E164" s="14">
        <f t="shared" si="4"/>
        <v>80</v>
      </c>
      <c r="F164" s="8">
        <v>79.8</v>
      </c>
      <c r="G164" s="9">
        <v>79.8</v>
      </c>
      <c r="H164" t="str">
        <f t="shared" si="5"/>
        <v>UPDATE WipDetails SET ForecastData = 80 WHERE WipMaster_Id IN (SELECT id FROM WipMasters WHERE issuedmonth = 'February' AND IssuedYear = 2026) AND CommitmentPeriod = 3 AND CASIN = 'B07BKV3BG1';</v>
      </c>
    </row>
    <row r="165" spans="1:8" x14ac:dyDescent="0.25">
      <c r="A165" s="2" t="s">
        <v>1780</v>
      </c>
      <c r="B165" s="2">
        <v>0</v>
      </c>
      <c r="C165" s="2">
        <v>3</v>
      </c>
      <c r="D165" s="3">
        <v>46135.333333333336</v>
      </c>
      <c r="E165" s="14">
        <f t="shared" si="4"/>
        <v>0</v>
      </c>
      <c r="F165" s="8">
        <v>0</v>
      </c>
      <c r="G165" s="9">
        <v>0</v>
      </c>
      <c r="H165" t="str">
        <f t="shared" si="5"/>
        <v>UPDATE WipDetails SET ForecastData = 0 WHERE WipMaster_Id IN (SELECT id FROM WipMasters WHERE issuedmonth = 'February' AND IssuedYear = 2026) AND CommitmentPeriod = 3 AND CASIN = 'B07BKV3BKD';</v>
      </c>
    </row>
    <row r="166" spans="1:8" x14ac:dyDescent="0.25">
      <c r="A166" s="2" t="s">
        <v>1712</v>
      </c>
      <c r="B166" s="2">
        <v>60</v>
      </c>
      <c r="C166" s="2">
        <v>3</v>
      </c>
      <c r="D166" s="3">
        <v>46135.333333333336</v>
      </c>
      <c r="E166" s="14">
        <f t="shared" si="4"/>
        <v>80</v>
      </c>
      <c r="F166" s="8">
        <v>79.8</v>
      </c>
      <c r="G166" s="9">
        <v>79.8</v>
      </c>
      <c r="H166" t="str">
        <f t="shared" si="5"/>
        <v>UPDATE WipDetails SET ForecastData = 80 WHERE WipMaster_Id IN (SELECT id FROM WipMasters WHERE issuedmonth = 'February' AND IssuedYear = 2026) AND CommitmentPeriod = 3 AND CASIN = 'B07BKV3BW9';</v>
      </c>
    </row>
    <row r="167" spans="1:8" x14ac:dyDescent="0.25">
      <c r="A167" s="2" t="s">
        <v>1787</v>
      </c>
      <c r="B167" s="2">
        <v>0</v>
      </c>
      <c r="C167" s="2">
        <v>3</v>
      </c>
      <c r="D167" s="3">
        <v>46135.333333333336</v>
      </c>
      <c r="E167" s="14">
        <f t="shared" si="4"/>
        <v>0</v>
      </c>
      <c r="F167" s="8">
        <v>0</v>
      </c>
      <c r="G167" s="9">
        <v>0</v>
      </c>
      <c r="H167" t="str">
        <f t="shared" si="5"/>
        <v>UPDATE WipDetails SET ForecastData = 0 WHERE WipMaster_Id IN (SELECT id FROM WipMasters WHERE issuedmonth = 'February' AND IssuedYear = 2026) AND CommitmentPeriod = 3 AND CASIN = 'B07BKV4X15';</v>
      </c>
    </row>
    <row r="168" spans="1:8" x14ac:dyDescent="0.25">
      <c r="A168" s="2" t="s">
        <v>1704</v>
      </c>
      <c r="B168" s="2">
        <v>80</v>
      </c>
      <c r="C168" s="2">
        <v>3</v>
      </c>
      <c r="D168" s="3">
        <v>46135.333333333336</v>
      </c>
      <c r="E168" s="14">
        <f t="shared" si="4"/>
        <v>106</v>
      </c>
      <c r="F168" s="8">
        <v>106.4</v>
      </c>
      <c r="G168" s="9">
        <v>106.4</v>
      </c>
      <c r="H168" t="str">
        <f t="shared" si="5"/>
        <v>UPDATE WipDetails SET ForecastData = 106 WHERE WipMaster_Id IN (SELECT id FROM WipMasters WHERE issuedmonth = 'February' AND IssuedYear = 2026) AND CommitmentPeriod = 3 AND CASIN = 'B07BKV4X9Y';</v>
      </c>
    </row>
    <row r="169" spans="1:8" x14ac:dyDescent="0.25">
      <c r="A169" s="2" t="s">
        <v>1709</v>
      </c>
      <c r="B169" s="2">
        <v>80</v>
      </c>
      <c r="C169" s="2">
        <v>3</v>
      </c>
      <c r="D169" s="3">
        <v>46135.333333333336</v>
      </c>
      <c r="E169" s="14">
        <f t="shared" si="4"/>
        <v>106</v>
      </c>
      <c r="F169" s="8">
        <v>106.4</v>
      </c>
      <c r="G169" s="9">
        <v>106.4</v>
      </c>
      <c r="H169" t="str">
        <f t="shared" si="5"/>
        <v>UPDATE WipDetails SET ForecastData = 106 WHERE WipMaster_Id IN (SELECT id FROM WipMasters WHERE issuedmonth = 'February' AND IssuedYear = 2026) AND CommitmentPeriod = 3 AND CASIN = 'B07BKV5SB6';</v>
      </c>
    </row>
    <row r="170" spans="1:8" x14ac:dyDescent="0.25">
      <c r="A170" s="2" t="s">
        <v>1748</v>
      </c>
      <c r="B170" s="2">
        <v>340</v>
      </c>
      <c r="C170" s="2">
        <v>3</v>
      </c>
      <c r="D170" s="3">
        <v>46135.333333333336</v>
      </c>
      <c r="E170" s="14">
        <f t="shared" si="4"/>
        <v>452</v>
      </c>
      <c r="F170" s="8">
        <v>452.2</v>
      </c>
      <c r="G170" s="9">
        <v>452.2</v>
      </c>
      <c r="H170" t="str">
        <f t="shared" si="5"/>
        <v>UPDATE WipDetails SET ForecastData = 452 WHERE WipMaster_Id IN (SELECT id FROM WipMasters WHERE issuedmonth = 'February' AND IssuedYear = 2026) AND CommitmentPeriod = 3 AND CASIN = 'B07BKV5SBY';</v>
      </c>
    </row>
    <row r="171" spans="1:8" x14ac:dyDescent="0.25">
      <c r="A171" s="2" t="s">
        <v>1777</v>
      </c>
      <c r="B171" s="2">
        <v>0</v>
      </c>
      <c r="C171" s="2">
        <v>3</v>
      </c>
      <c r="D171" s="3">
        <v>46135.333333333336</v>
      </c>
      <c r="E171" s="14">
        <f t="shared" si="4"/>
        <v>0</v>
      </c>
      <c r="F171" s="8">
        <v>0</v>
      </c>
      <c r="G171" s="9">
        <v>0</v>
      </c>
      <c r="H171" t="str">
        <f t="shared" si="5"/>
        <v>UPDATE WipDetails SET ForecastData = 0 WHERE WipMaster_Id IN (SELECT id FROM WipMasters WHERE issuedmonth = 'February' AND IssuedYear = 2026) AND CommitmentPeriod = 3 AND CASIN = 'B07BKV6ZGX';</v>
      </c>
    </row>
    <row r="172" spans="1:8" x14ac:dyDescent="0.25">
      <c r="A172" s="2" t="s">
        <v>1735</v>
      </c>
      <c r="B172" s="2">
        <v>280</v>
      </c>
      <c r="C172" s="2">
        <v>3</v>
      </c>
      <c r="D172" s="3">
        <v>46135.333333333336</v>
      </c>
      <c r="E172" s="14">
        <f t="shared" si="4"/>
        <v>372</v>
      </c>
      <c r="F172" s="8">
        <v>372.4</v>
      </c>
      <c r="G172" s="9">
        <v>372.4</v>
      </c>
      <c r="H172" t="str">
        <f t="shared" si="5"/>
        <v>UPDATE WipDetails SET ForecastData = 372 WHERE WipMaster_Id IN (SELECT id FROM WipMasters WHERE issuedmonth = 'February' AND IssuedYear = 2026) AND CommitmentPeriod = 3 AND CASIN = 'B07BKV6ZQ3';</v>
      </c>
    </row>
    <row r="173" spans="1:8" x14ac:dyDescent="0.25">
      <c r="A173" s="2" t="s">
        <v>1776</v>
      </c>
      <c r="B173" s="2">
        <v>0</v>
      </c>
      <c r="C173" s="2">
        <v>3</v>
      </c>
      <c r="D173" s="3">
        <v>46135.333333333336</v>
      </c>
      <c r="E173" s="14">
        <f t="shared" si="4"/>
        <v>0</v>
      </c>
      <c r="F173" s="8">
        <v>0</v>
      </c>
      <c r="G173" s="9">
        <v>0</v>
      </c>
      <c r="H173" t="str">
        <f t="shared" si="5"/>
        <v>UPDATE WipDetails SET ForecastData = 0 WHERE WipMaster_Id IN (SELECT id FROM WipMasters WHERE issuedmonth = 'February' AND IssuedYear = 2026) AND CommitmentPeriod = 3 AND CASIN = 'B07BKV7KW6';</v>
      </c>
    </row>
    <row r="174" spans="1:8" x14ac:dyDescent="0.25">
      <c r="A174" s="2" t="s">
        <v>1734</v>
      </c>
      <c r="B174" s="2">
        <v>160</v>
      </c>
      <c r="C174" s="2">
        <v>3</v>
      </c>
      <c r="D174" s="3">
        <v>46135.333333333336</v>
      </c>
      <c r="E174" s="14">
        <f t="shared" si="4"/>
        <v>213</v>
      </c>
      <c r="F174" s="8">
        <v>212.8</v>
      </c>
      <c r="G174" s="9">
        <v>212.8</v>
      </c>
      <c r="H174" t="str">
        <f t="shared" si="5"/>
        <v>UPDATE WipDetails SET ForecastData = 213 WHERE WipMaster_Id IN (SELECT id FROM WipMasters WHERE issuedmonth = 'February' AND IssuedYear = 2026) AND CommitmentPeriod = 3 AND CASIN = 'B07BKV8MQD';</v>
      </c>
    </row>
    <row r="175" spans="1:8" x14ac:dyDescent="0.25">
      <c r="A175" s="2" t="s">
        <v>1751</v>
      </c>
      <c r="B175" s="2">
        <v>120</v>
      </c>
      <c r="C175" s="2">
        <v>3</v>
      </c>
      <c r="D175" s="3">
        <v>46135.333333333336</v>
      </c>
      <c r="E175" s="14">
        <f t="shared" si="4"/>
        <v>160</v>
      </c>
      <c r="F175" s="8">
        <v>159.6</v>
      </c>
      <c r="G175" s="9">
        <v>159.6</v>
      </c>
      <c r="H175" t="str">
        <f t="shared" si="5"/>
        <v>UPDATE WipDetails SET ForecastData = 160 WHERE WipMaster_Id IN (SELECT id FROM WipMasters WHERE issuedmonth = 'February' AND IssuedYear = 2026) AND CommitmentPeriod = 3 AND CASIN = 'B07BKV8MVV';</v>
      </c>
    </row>
    <row r="176" spans="1:8" x14ac:dyDescent="0.25">
      <c r="A176" s="2" t="s">
        <v>1708</v>
      </c>
      <c r="B176" s="2">
        <v>160</v>
      </c>
      <c r="C176" s="2">
        <v>3</v>
      </c>
      <c r="D176" s="3">
        <v>46135.333333333336</v>
      </c>
      <c r="E176" s="14">
        <f t="shared" si="4"/>
        <v>213</v>
      </c>
      <c r="F176" s="8">
        <v>212.8</v>
      </c>
      <c r="G176" s="9">
        <v>212.8</v>
      </c>
      <c r="H176" t="str">
        <f t="shared" si="5"/>
        <v>UPDATE WipDetails SET ForecastData = 213 WHERE WipMaster_Id IN (SELECT id FROM WipMasters WHERE issuedmonth = 'February' AND IssuedYear = 2026) AND CommitmentPeriod = 3 AND CASIN = 'B07BKVBFR1';</v>
      </c>
    </row>
    <row r="177" spans="1:8" x14ac:dyDescent="0.25">
      <c r="A177" s="2" t="s">
        <v>1779</v>
      </c>
      <c r="B177" s="2">
        <v>0</v>
      </c>
      <c r="C177" s="2">
        <v>3</v>
      </c>
      <c r="D177" s="3">
        <v>46135.333333333336</v>
      </c>
      <c r="E177" s="14">
        <f t="shared" si="4"/>
        <v>0</v>
      </c>
      <c r="F177" s="8">
        <v>0</v>
      </c>
      <c r="G177" s="9">
        <v>0</v>
      </c>
      <c r="H177" t="str">
        <f t="shared" si="5"/>
        <v>UPDATE WipDetails SET ForecastData = 0 WHERE WipMaster_Id IN (SELECT id FROM WipMasters WHERE issuedmonth = 'February' AND IssuedYear = 2026) AND CommitmentPeriod = 3 AND CASIN = 'B07BKVBSGF';</v>
      </c>
    </row>
    <row r="178" spans="1:8" x14ac:dyDescent="0.25">
      <c r="A178" s="2" t="s">
        <v>1739</v>
      </c>
      <c r="B178" s="2">
        <v>0</v>
      </c>
      <c r="C178" s="2">
        <v>3</v>
      </c>
      <c r="D178" s="3">
        <v>46135.333333333336</v>
      </c>
      <c r="E178" s="14">
        <f t="shared" si="4"/>
        <v>0</v>
      </c>
      <c r="F178" s="8">
        <v>0</v>
      </c>
      <c r="G178" s="9">
        <v>0</v>
      </c>
      <c r="H178" t="str">
        <f t="shared" si="5"/>
        <v>UPDATE WipDetails SET ForecastData = 0 WHERE WipMaster_Id IN (SELECT id FROM WipMasters WHERE issuedmonth = 'February' AND IssuedYear = 2026) AND CommitmentPeriod = 3 AND CASIN = 'B07BKVBSPL';</v>
      </c>
    </row>
    <row r="179" spans="1:8" x14ac:dyDescent="0.25">
      <c r="A179" s="2" t="s">
        <v>1809</v>
      </c>
      <c r="B179" s="2">
        <v>560</v>
      </c>
      <c r="C179" s="2">
        <v>3</v>
      </c>
      <c r="D179" s="3">
        <v>46135.333333333336</v>
      </c>
      <c r="E179" s="14">
        <f t="shared" si="4"/>
        <v>745</v>
      </c>
      <c r="F179" s="8">
        <v>744.8</v>
      </c>
      <c r="G179" s="9">
        <v>744.8</v>
      </c>
      <c r="H179" t="str">
        <f t="shared" si="5"/>
        <v>UPDATE WipDetails SET ForecastData = 745 WHERE WipMaster_Id IN (SELECT id FROM WipMasters WHERE issuedmonth = 'February' AND IssuedYear = 2026) AND CommitmentPeriod = 3 AND CASIN = 'B07BKVF1MX';</v>
      </c>
    </row>
    <row r="180" spans="1:8" x14ac:dyDescent="0.25">
      <c r="A180" s="2" t="s">
        <v>1707</v>
      </c>
      <c r="B180" s="2">
        <v>240</v>
      </c>
      <c r="C180" s="2">
        <v>3</v>
      </c>
      <c r="D180" s="3">
        <v>46135.333333333336</v>
      </c>
      <c r="E180" s="14">
        <f t="shared" si="4"/>
        <v>319</v>
      </c>
      <c r="F180" s="8">
        <v>319.2</v>
      </c>
      <c r="G180" s="9">
        <v>319.2</v>
      </c>
      <c r="H180" t="str">
        <f t="shared" si="5"/>
        <v>UPDATE WipDetails SET ForecastData = 319 WHERE WipMaster_Id IN (SELECT id FROM WipMasters WHERE issuedmonth = 'February' AND IssuedYear = 2026) AND CommitmentPeriod = 3 AND CASIN = 'B07BKVHHLL';</v>
      </c>
    </row>
    <row r="181" spans="1:8" x14ac:dyDescent="0.25">
      <c r="A181" s="2" t="s">
        <v>1750</v>
      </c>
      <c r="B181" s="2">
        <v>80</v>
      </c>
      <c r="C181" s="2">
        <v>3</v>
      </c>
      <c r="D181" s="3">
        <v>46135.333333333336</v>
      </c>
      <c r="E181" s="14">
        <f t="shared" si="4"/>
        <v>106</v>
      </c>
      <c r="F181" s="8">
        <v>106.4</v>
      </c>
      <c r="G181" s="9">
        <v>106.4</v>
      </c>
      <c r="H181" t="str">
        <f t="shared" si="5"/>
        <v>UPDATE WipDetails SET ForecastData = 106 WHERE WipMaster_Id IN (SELECT id FROM WipMasters WHERE issuedmonth = 'February' AND IssuedYear = 2026) AND CommitmentPeriod = 3 AND CASIN = 'B07BKVHHMM';</v>
      </c>
    </row>
    <row r="182" spans="1:8" x14ac:dyDescent="0.25">
      <c r="A182" s="2" t="s">
        <v>1716</v>
      </c>
      <c r="B182" s="2">
        <v>180</v>
      </c>
      <c r="C182" s="2">
        <v>3</v>
      </c>
      <c r="D182" s="3">
        <v>46135.333333333336</v>
      </c>
      <c r="E182" s="14">
        <f t="shared" si="4"/>
        <v>239</v>
      </c>
      <c r="F182" s="8">
        <v>239.4</v>
      </c>
      <c r="G182" s="9">
        <v>239.4</v>
      </c>
      <c r="H182" t="str">
        <f t="shared" si="5"/>
        <v>UPDATE WipDetails SET ForecastData = 239 WHERE WipMaster_Id IN (SELECT id FROM WipMasters WHERE issuedmonth = 'February' AND IssuedYear = 2026) AND CommitmentPeriod = 3 AND CASIN = 'B07BKVJLQV';</v>
      </c>
    </row>
    <row r="183" spans="1:8" x14ac:dyDescent="0.25">
      <c r="A183" s="2" t="s">
        <v>1745</v>
      </c>
      <c r="B183" s="2">
        <v>80</v>
      </c>
      <c r="C183" s="2">
        <v>3</v>
      </c>
      <c r="D183" s="3">
        <v>46135.333333333336</v>
      </c>
      <c r="E183" s="14">
        <f t="shared" si="4"/>
        <v>106</v>
      </c>
      <c r="F183" s="8">
        <v>106.4</v>
      </c>
      <c r="G183" s="9">
        <v>106.4</v>
      </c>
      <c r="H183" t="str">
        <f t="shared" si="5"/>
        <v>UPDATE WipDetails SET ForecastData = 106 WHERE WipMaster_Id IN (SELECT id FROM WipMasters WHERE issuedmonth = 'February' AND IssuedYear = 2026) AND CommitmentPeriod = 3 AND CASIN = 'B07BKVJLR5';</v>
      </c>
    </row>
    <row r="184" spans="1:8" x14ac:dyDescent="0.25">
      <c r="A184" s="2" t="s">
        <v>1747</v>
      </c>
      <c r="B184" s="2">
        <v>200</v>
      </c>
      <c r="C184" s="2">
        <v>3</v>
      </c>
      <c r="D184" s="3">
        <v>46135.333333333336</v>
      </c>
      <c r="E184" s="14">
        <f t="shared" si="4"/>
        <v>266</v>
      </c>
      <c r="F184" s="8">
        <v>266</v>
      </c>
      <c r="G184" s="9">
        <v>266</v>
      </c>
      <c r="H184" t="str">
        <f t="shared" si="5"/>
        <v>UPDATE WipDetails SET ForecastData = 266 WHERE WipMaster_Id IN (SELECT id FROM WipMasters WHERE issuedmonth = 'February' AND IssuedYear = 2026) AND CommitmentPeriod = 3 AND CASIN = 'B07BKVLR5C';</v>
      </c>
    </row>
    <row r="185" spans="1:8" x14ac:dyDescent="0.25">
      <c r="A185" s="2" t="s">
        <v>1807</v>
      </c>
      <c r="B185" s="2">
        <v>0</v>
      </c>
      <c r="C185" s="2">
        <v>3</v>
      </c>
      <c r="D185" s="3">
        <v>46135.333333333336</v>
      </c>
      <c r="E185" s="14">
        <f t="shared" si="4"/>
        <v>0</v>
      </c>
      <c r="F185" s="8">
        <v>0</v>
      </c>
      <c r="G185" s="9">
        <v>0</v>
      </c>
      <c r="H185" t="str">
        <f t="shared" si="5"/>
        <v>UPDATE WipDetails SET ForecastData = 0 WHERE WipMaster_Id IN (SELECT id FROM WipMasters WHERE issuedmonth = 'February' AND IssuedYear = 2026) AND CommitmentPeriod = 3 AND CASIN = 'B07BKVN6HK';</v>
      </c>
    </row>
    <row r="186" spans="1:8" x14ac:dyDescent="0.25">
      <c r="A186" s="2" t="s">
        <v>1754</v>
      </c>
      <c r="B186" s="2">
        <v>340</v>
      </c>
      <c r="C186" s="2">
        <v>3</v>
      </c>
      <c r="D186" s="3">
        <v>46135.333333333336</v>
      </c>
      <c r="E186" s="14">
        <f t="shared" si="4"/>
        <v>452</v>
      </c>
      <c r="F186" s="8">
        <v>452.2</v>
      </c>
      <c r="G186" s="9">
        <v>452.2</v>
      </c>
      <c r="H186" t="str">
        <f t="shared" si="5"/>
        <v>UPDATE WipDetails SET ForecastData = 452 WHERE WipMaster_Id IN (SELECT id FROM WipMasters WHERE issuedmonth = 'February' AND IssuedYear = 2026) AND CommitmentPeriod = 3 AND CASIN = 'B07BKVN6MN';</v>
      </c>
    </row>
    <row r="187" spans="1:8" x14ac:dyDescent="0.25">
      <c r="A187" s="2" t="s">
        <v>1749</v>
      </c>
      <c r="B187" s="2">
        <v>140</v>
      </c>
      <c r="C187" s="2">
        <v>3</v>
      </c>
      <c r="D187" s="3">
        <v>46135.333333333336</v>
      </c>
      <c r="E187" s="14">
        <f t="shared" si="4"/>
        <v>186</v>
      </c>
      <c r="F187" s="8">
        <v>186.2</v>
      </c>
      <c r="G187" s="9">
        <v>186.2</v>
      </c>
      <c r="H187" t="str">
        <f t="shared" si="5"/>
        <v>UPDATE WipDetails SET ForecastData = 186 WHERE WipMaster_Id IN (SELECT id FROM WipMasters WHERE issuedmonth = 'February' AND IssuedYear = 2026) AND CommitmentPeriod = 3 AND CASIN = 'B07BKVXWYG';</v>
      </c>
    </row>
    <row r="188" spans="1:8" x14ac:dyDescent="0.25">
      <c r="A188" s="2" t="s">
        <v>1811</v>
      </c>
      <c r="B188" s="2">
        <v>0</v>
      </c>
      <c r="C188" s="2">
        <v>3</v>
      </c>
      <c r="D188" s="3">
        <v>46135.333333333336</v>
      </c>
      <c r="E188" s="14">
        <f t="shared" si="4"/>
        <v>0</v>
      </c>
      <c r="F188" s="8">
        <v>0</v>
      </c>
      <c r="G188" s="9">
        <v>0</v>
      </c>
      <c r="H188" t="str">
        <f t="shared" si="5"/>
        <v>UPDATE WipDetails SET ForecastData = 0 WHERE WipMaster_Id IN (SELECT id FROM WipMasters WHERE issuedmonth = 'February' AND IssuedYear = 2026) AND CommitmentPeriod = 3 AND CASIN = 'B07BKVZS4D';</v>
      </c>
    </row>
    <row r="189" spans="1:8" x14ac:dyDescent="0.25">
      <c r="A189" s="2" t="s">
        <v>1737</v>
      </c>
      <c r="B189" s="2">
        <v>220</v>
      </c>
      <c r="C189" s="2">
        <v>3</v>
      </c>
      <c r="D189" s="3">
        <v>46135.333333333336</v>
      </c>
      <c r="E189" s="14">
        <f t="shared" si="4"/>
        <v>293</v>
      </c>
      <c r="F189" s="8">
        <v>292.60000000000002</v>
      </c>
      <c r="G189" s="9">
        <v>292.60000000000002</v>
      </c>
      <c r="H189" t="str">
        <f t="shared" si="5"/>
        <v>UPDATE WipDetails SET ForecastData = 293 WHERE WipMaster_Id IN (SELECT id FROM WipMasters WHERE issuedmonth = 'February' AND IssuedYear = 2026) AND CommitmentPeriod = 3 AND CASIN = 'B07BKVZS89';</v>
      </c>
    </row>
    <row r="190" spans="1:8" x14ac:dyDescent="0.25">
      <c r="A190" s="2" t="s">
        <v>1775</v>
      </c>
      <c r="B190" s="2">
        <v>0</v>
      </c>
      <c r="C190" s="2">
        <v>3</v>
      </c>
      <c r="D190" s="3">
        <v>46135.333333333336</v>
      </c>
      <c r="E190" s="14">
        <f t="shared" si="4"/>
        <v>0</v>
      </c>
      <c r="F190" s="8">
        <v>0</v>
      </c>
      <c r="G190" s="9">
        <v>0</v>
      </c>
      <c r="H190" t="str">
        <f t="shared" si="5"/>
        <v>UPDATE WipDetails SET ForecastData = 0 WHERE WipMaster_Id IN (SELECT id FROM WipMasters WHERE issuedmonth = 'February' AND IssuedYear = 2026) AND CommitmentPeriod = 3 AND CASIN = 'B07BKVZSBD';</v>
      </c>
    </row>
    <row r="191" spans="1:8" x14ac:dyDescent="0.25">
      <c r="A191" s="2" t="s">
        <v>1755</v>
      </c>
      <c r="B191" s="2">
        <v>100</v>
      </c>
      <c r="C191" s="2">
        <v>3</v>
      </c>
      <c r="D191" s="3">
        <v>46135.333333333336</v>
      </c>
      <c r="E191" s="14">
        <f t="shared" si="4"/>
        <v>133</v>
      </c>
      <c r="F191" s="8">
        <v>133</v>
      </c>
      <c r="G191" s="9">
        <v>133</v>
      </c>
      <c r="H191" t="str">
        <f t="shared" si="5"/>
        <v>UPDATE WipDetails SET ForecastData = 133 WHERE WipMaster_Id IN (SELECT id FROM WipMasters WHERE issuedmonth = 'February' AND IssuedYear = 2026) AND CommitmentPeriod = 3 AND CASIN = 'B07BKW1TQB';</v>
      </c>
    </row>
    <row r="192" spans="1:8" x14ac:dyDescent="0.25">
      <c r="A192" s="2" t="s">
        <v>1788</v>
      </c>
      <c r="B192" s="2">
        <v>0</v>
      </c>
      <c r="C192" s="2">
        <v>3</v>
      </c>
      <c r="D192" s="3">
        <v>46135.333333333336</v>
      </c>
      <c r="E192" s="14">
        <f t="shared" si="4"/>
        <v>0</v>
      </c>
      <c r="F192" s="8">
        <v>0</v>
      </c>
      <c r="G192" s="9">
        <v>0</v>
      </c>
      <c r="H192" t="str">
        <f t="shared" si="5"/>
        <v>UPDATE WipDetails SET ForecastData = 0 WHERE WipMaster_Id IN (SELECT id FROM WipMasters WHERE issuedmonth = 'February' AND IssuedYear = 2026) AND CommitmentPeriod = 3 AND CASIN = 'B07BKWDRV8';</v>
      </c>
    </row>
    <row r="193" spans="1:8" x14ac:dyDescent="0.25">
      <c r="A193" s="2" t="s">
        <v>1789</v>
      </c>
      <c r="B193" s="2">
        <v>0</v>
      </c>
      <c r="C193" s="2">
        <v>3</v>
      </c>
      <c r="D193" s="3">
        <v>46135.333333333336</v>
      </c>
      <c r="E193" s="14">
        <f t="shared" si="4"/>
        <v>0</v>
      </c>
      <c r="F193" s="8">
        <v>0</v>
      </c>
      <c r="G193" s="9">
        <v>0</v>
      </c>
      <c r="H193" t="str">
        <f t="shared" si="5"/>
        <v>UPDATE WipDetails SET ForecastData = 0 WHERE WipMaster_Id IN (SELECT id FROM WipMasters WHERE issuedmonth = 'February' AND IssuedYear = 2026) AND CommitmentPeriod = 3 AND CASIN = 'B07BKWDRVM';</v>
      </c>
    </row>
    <row r="194" spans="1:8" x14ac:dyDescent="0.25">
      <c r="A194" s="2" t="s">
        <v>1792</v>
      </c>
      <c r="B194" s="2">
        <v>0</v>
      </c>
      <c r="C194" s="2">
        <v>3</v>
      </c>
      <c r="D194" s="3">
        <v>46135.333333333336</v>
      </c>
      <c r="E194" s="14">
        <f t="shared" si="4"/>
        <v>0</v>
      </c>
      <c r="F194" s="8">
        <v>0</v>
      </c>
      <c r="G194" s="9">
        <v>0</v>
      </c>
      <c r="H194" t="str">
        <f t="shared" si="5"/>
        <v>UPDATE WipDetails SET ForecastData = 0 WHERE WipMaster_Id IN (SELECT id FROM WipMasters WHERE issuedmonth = 'February' AND IssuedYear = 2026) AND CommitmentPeriod = 3 AND CASIN = 'B07BKWDRW1';</v>
      </c>
    </row>
    <row r="195" spans="1:8" x14ac:dyDescent="0.25">
      <c r="A195" s="2" t="s">
        <v>1813</v>
      </c>
      <c r="B195" s="2">
        <v>60</v>
      </c>
      <c r="C195" s="2">
        <v>3</v>
      </c>
      <c r="D195" s="3">
        <v>46135.333333333336</v>
      </c>
      <c r="E195" s="14">
        <f t="shared" ref="E195:E258" si="6">ROUND(F195,0)</f>
        <v>80</v>
      </c>
      <c r="F195" s="8">
        <v>79.8</v>
      </c>
      <c r="G195" s="9">
        <v>79.8</v>
      </c>
      <c r="H195" t="str">
        <f t="shared" ref="H195:H258" si="7">"UPDATE WipDetails SET ForecastData = " &amp;E195 &amp;" WHERE WipMaster_Id IN (SELECT id FROM WipMasters WHERE issuedmonth = 'February' AND IssuedYear = 2026) AND CommitmentPeriod = 3 AND CASIN = '"&amp; A195 &amp;"';"</f>
        <v>UPDATE WipDetails SET ForecastData = 80 WHERE WipMaster_Id IN (SELECT id FROM WipMasters WHERE issuedmonth = 'February' AND IssuedYear = 2026) AND CommitmentPeriod = 3 AND CASIN = 'B07BKWMD1Q';</v>
      </c>
    </row>
    <row r="196" spans="1:8" x14ac:dyDescent="0.25">
      <c r="A196" s="2" t="s">
        <v>1743</v>
      </c>
      <c r="B196" s="2">
        <v>200</v>
      </c>
      <c r="C196" s="2">
        <v>3</v>
      </c>
      <c r="D196" s="3">
        <v>46135.333333333336</v>
      </c>
      <c r="E196" s="14">
        <f t="shared" si="6"/>
        <v>266</v>
      </c>
      <c r="F196" s="8">
        <v>266</v>
      </c>
      <c r="G196" s="9">
        <v>266</v>
      </c>
      <c r="H196" t="str">
        <f t="shared" si="7"/>
        <v>UPDATE WipDetails SET ForecastData = 266 WHERE WipMaster_Id IN (SELECT id FROM WipMasters WHERE issuedmonth = 'February' AND IssuedYear = 2026) AND CommitmentPeriod = 3 AND CASIN = 'B07BKWMD6P';</v>
      </c>
    </row>
    <row r="197" spans="1:8" x14ac:dyDescent="0.25">
      <c r="A197" s="2" t="s">
        <v>1705</v>
      </c>
      <c r="B197" s="2">
        <v>140</v>
      </c>
      <c r="C197" s="2">
        <v>3</v>
      </c>
      <c r="D197" s="3">
        <v>46135.333333333336</v>
      </c>
      <c r="E197" s="14">
        <f t="shared" si="6"/>
        <v>186</v>
      </c>
      <c r="F197" s="8">
        <v>186.2</v>
      </c>
      <c r="G197" s="9">
        <v>186.2</v>
      </c>
      <c r="H197" t="str">
        <f t="shared" si="7"/>
        <v>UPDATE WipDetails SET ForecastData = 186 WHERE WipMaster_Id IN (SELECT id FROM WipMasters WHERE issuedmonth = 'February' AND IssuedYear = 2026) AND CommitmentPeriod = 3 AND CASIN = 'B07BKWMD98';</v>
      </c>
    </row>
    <row r="198" spans="1:8" x14ac:dyDescent="0.25">
      <c r="A198" s="2" t="s">
        <v>1759</v>
      </c>
      <c r="B198" s="2">
        <v>0</v>
      </c>
      <c r="C198" s="2">
        <v>3</v>
      </c>
      <c r="D198" s="3">
        <v>46135.333333333336</v>
      </c>
      <c r="E198" s="14">
        <f t="shared" si="6"/>
        <v>0</v>
      </c>
      <c r="F198" s="8">
        <v>0</v>
      </c>
      <c r="G198" s="9">
        <v>0</v>
      </c>
      <c r="H198" t="str">
        <f t="shared" si="7"/>
        <v>UPDATE WipDetails SET ForecastData = 0 WHERE WipMaster_Id IN (SELECT id FROM WipMasters WHERE issuedmonth = 'February' AND IssuedYear = 2026) AND CommitmentPeriod = 3 AND CASIN = 'B07BM95QDY';</v>
      </c>
    </row>
    <row r="199" spans="1:8" x14ac:dyDescent="0.25">
      <c r="A199" s="2" t="s">
        <v>1801</v>
      </c>
      <c r="B199" s="2">
        <v>260</v>
      </c>
      <c r="C199" s="2">
        <v>3</v>
      </c>
      <c r="D199" s="3">
        <v>46135.333333333336</v>
      </c>
      <c r="E199" s="14">
        <f t="shared" si="6"/>
        <v>346</v>
      </c>
      <c r="F199" s="8">
        <v>345.8</v>
      </c>
      <c r="G199" s="9">
        <v>345.8</v>
      </c>
      <c r="H199" t="str">
        <f t="shared" si="7"/>
        <v>UPDATE WipDetails SET ForecastData = 346 WHERE WipMaster_Id IN (SELECT id FROM WipMasters WHERE issuedmonth = 'February' AND IssuedYear = 2026) AND CommitmentPeriod = 3 AND CASIN = 'B07BM9CM93';</v>
      </c>
    </row>
    <row r="200" spans="1:8" x14ac:dyDescent="0.25">
      <c r="A200" s="2" t="s">
        <v>1799</v>
      </c>
      <c r="B200" s="2">
        <v>20</v>
      </c>
      <c r="C200" s="2">
        <v>3</v>
      </c>
      <c r="D200" s="3">
        <v>46135.333333333336</v>
      </c>
      <c r="E200" s="14">
        <f t="shared" si="6"/>
        <v>27</v>
      </c>
      <c r="F200" s="8">
        <v>26.6</v>
      </c>
      <c r="G200" s="9">
        <v>26.6</v>
      </c>
      <c r="H200" t="str">
        <f t="shared" si="7"/>
        <v>UPDATE WipDetails SET ForecastData = 27 WHERE WipMaster_Id IN (SELECT id FROM WipMasters WHERE issuedmonth = 'February' AND IssuedYear = 2026) AND CommitmentPeriod = 3 AND CASIN = 'B07BM9F6BG';</v>
      </c>
    </row>
    <row r="201" spans="1:8" x14ac:dyDescent="0.25">
      <c r="A201" s="2" t="s">
        <v>1758</v>
      </c>
      <c r="B201" s="2">
        <v>0</v>
      </c>
      <c r="C201" s="2">
        <v>3</v>
      </c>
      <c r="D201" s="3">
        <v>46135.333333333336</v>
      </c>
      <c r="E201" s="14">
        <f t="shared" si="6"/>
        <v>0</v>
      </c>
      <c r="F201" s="8">
        <v>0</v>
      </c>
      <c r="G201" s="9">
        <v>0</v>
      </c>
      <c r="H201" t="str">
        <f t="shared" si="7"/>
        <v>UPDATE WipDetails SET ForecastData = 0 WHERE WipMaster_Id IN (SELECT id FROM WipMasters WHERE issuedmonth = 'February' AND IssuedYear = 2026) AND CommitmentPeriod = 3 AND CASIN = 'B07BM9FCQR';</v>
      </c>
    </row>
    <row r="202" spans="1:8" x14ac:dyDescent="0.25">
      <c r="A202" s="2" t="s">
        <v>1796</v>
      </c>
      <c r="B202" s="2">
        <v>220</v>
      </c>
      <c r="C202" s="2">
        <v>3</v>
      </c>
      <c r="D202" s="3">
        <v>46135.333333333336</v>
      </c>
      <c r="E202" s="14">
        <f t="shared" si="6"/>
        <v>293</v>
      </c>
      <c r="F202" s="8">
        <v>292.60000000000002</v>
      </c>
      <c r="G202" s="9">
        <v>292.60000000000002</v>
      </c>
      <c r="H202" t="str">
        <f t="shared" si="7"/>
        <v>UPDATE WipDetails SET ForecastData = 293 WHERE WipMaster_Id IN (SELECT id FROM WipMasters WHERE issuedmonth = 'February' AND IssuedYear = 2026) AND CommitmentPeriod = 3 AND CASIN = 'B07BM9FCR7';</v>
      </c>
    </row>
    <row r="203" spans="1:8" x14ac:dyDescent="0.25">
      <c r="A203" s="2" t="s">
        <v>1766</v>
      </c>
      <c r="B203" s="2">
        <v>0</v>
      </c>
      <c r="C203" s="2">
        <v>3</v>
      </c>
      <c r="D203" s="3">
        <v>46135.333333333336</v>
      </c>
      <c r="E203" s="14">
        <f t="shared" si="6"/>
        <v>0</v>
      </c>
      <c r="F203" s="8">
        <v>0</v>
      </c>
      <c r="G203" s="9">
        <v>0</v>
      </c>
      <c r="H203" t="str">
        <f t="shared" si="7"/>
        <v>UPDATE WipDetails SET ForecastData = 0 WHERE WipMaster_Id IN (SELECT id FROM WipMasters WHERE issuedmonth = 'February' AND IssuedYear = 2026) AND CommitmentPeriod = 3 AND CASIN = 'B07BM9FG8S';</v>
      </c>
    </row>
    <row r="204" spans="1:8" x14ac:dyDescent="0.25">
      <c r="A204" s="2" t="s">
        <v>1763</v>
      </c>
      <c r="B204" s="2">
        <v>0</v>
      </c>
      <c r="C204" s="2">
        <v>3</v>
      </c>
      <c r="D204" s="3">
        <v>46135.333333333336</v>
      </c>
      <c r="E204" s="14">
        <f t="shared" si="6"/>
        <v>0</v>
      </c>
      <c r="F204" s="8">
        <v>0</v>
      </c>
      <c r="G204" s="9">
        <v>0</v>
      </c>
      <c r="H204" t="str">
        <f t="shared" si="7"/>
        <v>UPDATE WipDetails SET ForecastData = 0 WHERE WipMaster_Id IN (SELECT id FROM WipMasters WHERE issuedmonth = 'February' AND IssuedYear = 2026) AND CommitmentPeriod = 3 AND CASIN = 'B07BM9FHHX';</v>
      </c>
    </row>
    <row r="205" spans="1:8" x14ac:dyDescent="0.25">
      <c r="A205" s="2" t="s">
        <v>1803</v>
      </c>
      <c r="B205" s="2">
        <v>180</v>
      </c>
      <c r="C205" s="2">
        <v>3</v>
      </c>
      <c r="D205" s="3">
        <v>46135.333333333336</v>
      </c>
      <c r="E205" s="14">
        <f t="shared" si="6"/>
        <v>239</v>
      </c>
      <c r="F205" s="8">
        <v>239.4</v>
      </c>
      <c r="G205" s="9">
        <v>239.4</v>
      </c>
      <c r="H205" t="str">
        <f t="shared" si="7"/>
        <v>UPDATE WipDetails SET ForecastData = 239 WHERE WipMaster_Id IN (SELECT id FROM WipMasters WHERE issuedmonth = 'February' AND IssuedYear = 2026) AND CommitmentPeriod = 3 AND CASIN = 'B07BM9FM96';</v>
      </c>
    </row>
    <row r="206" spans="1:8" x14ac:dyDescent="0.25">
      <c r="A206" s="2" t="s">
        <v>1762</v>
      </c>
      <c r="B206" s="2">
        <v>0</v>
      </c>
      <c r="C206" s="2">
        <v>3</v>
      </c>
      <c r="D206" s="3">
        <v>46135.333333333336</v>
      </c>
      <c r="E206" s="14">
        <f t="shared" si="6"/>
        <v>0</v>
      </c>
      <c r="F206" s="8">
        <v>0</v>
      </c>
      <c r="G206" s="9">
        <v>0</v>
      </c>
      <c r="H206" t="str">
        <f t="shared" si="7"/>
        <v>UPDATE WipDetails SET ForecastData = 0 WHERE WipMaster_Id IN (SELECT id FROM WipMasters WHERE issuedmonth = 'February' AND IssuedYear = 2026) AND CommitmentPeriod = 3 AND CASIN = 'B07BMBKSSH';</v>
      </c>
    </row>
    <row r="207" spans="1:8" x14ac:dyDescent="0.25">
      <c r="A207" s="2" t="s">
        <v>1760</v>
      </c>
      <c r="B207" s="2">
        <v>0</v>
      </c>
      <c r="C207" s="2">
        <v>3</v>
      </c>
      <c r="D207" s="3">
        <v>46135.333333333336</v>
      </c>
      <c r="E207" s="14">
        <f t="shared" si="6"/>
        <v>0</v>
      </c>
      <c r="F207" s="8">
        <v>0</v>
      </c>
      <c r="G207" s="9">
        <v>0</v>
      </c>
      <c r="H207" t="str">
        <f t="shared" si="7"/>
        <v>UPDATE WipDetails SET ForecastData = 0 WHERE WipMaster_Id IN (SELECT id FROM WipMasters WHERE issuedmonth = 'February' AND IssuedYear = 2026) AND CommitmentPeriod = 3 AND CASIN = 'B07BMBKTXX';</v>
      </c>
    </row>
    <row r="208" spans="1:8" x14ac:dyDescent="0.25">
      <c r="A208" s="2" t="s">
        <v>1804</v>
      </c>
      <c r="B208" s="2">
        <v>60</v>
      </c>
      <c r="C208" s="2">
        <v>3</v>
      </c>
      <c r="D208" s="3">
        <v>46135.333333333336</v>
      </c>
      <c r="E208" s="14">
        <f t="shared" si="6"/>
        <v>80</v>
      </c>
      <c r="F208" s="8">
        <v>79.8</v>
      </c>
      <c r="G208" s="9">
        <v>79.8</v>
      </c>
      <c r="H208" t="str">
        <f t="shared" si="7"/>
        <v>UPDATE WipDetails SET ForecastData = 80 WHERE WipMaster_Id IN (SELECT id FROM WipMasters WHERE issuedmonth = 'February' AND IssuedYear = 2026) AND CommitmentPeriod = 3 AND CASIN = 'B07BMBMQHS';</v>
      </c>
    </row>
    <row r="209" spans="1:8" x14ac:dyDescent="0.25">
      <c r="A209" s="2" t="s">
        <v>1802</v>
      </c>
      <c r="B209" s="2">
        <v>180</v>
      </c>
      <c r="C209" s="2">
        <v>3</v>
      </c>
      <c r="D209" s="3">
        <v>46135.333333333336</v>
      </c>
      <c r="E209" s="14">
        <f t="shared" si="6"/>
        <v>239</v>
      </c>
      <c r="F209" s="8">
        <v>239.4</v>
      </c>
      <c r="G209" s="9">
        <v>239.4</v>
      </c>
      <c r="H209" t="str">
        <f t="shared" si="7"/>
        <v>UPDATE WipDetails SET ForecastData = 239 WHERE WipMaster_Id IN (SELECT id FROM WipMasters WHERE issuedmonth = 'February' AND IssuedYear = 2026) AND CommitmentPeriod = 3 AND CASIN = 'B07BMBQ1NW';</v>
      </c>
    </row>
    <row r="210" spans="1:8" x14ac:dyDescent="0.25">
      <c r="A210" s="2" t="s">
        <v>1764</v>
      </c>
      <c r="B210" s="2">
        <v>0</v>
      </c>
      <c r="C210" s="2">
        <v>3</v>
      </c>
      <c r="D210" s="3">
        <v>46135.333333333336</v>
      </c>
      <c r="E210" s="14">
        <f t="shared" si="6"/>
        <v>0</v>
      </c>
      <c r="F210" s="8">
        <v>0</v>
      </c>
      <c r="G210" s="9">
        <v>0</v>
      </c>
      <c r="H210" t="str">
        <f t="shared" si="7"/>
        <v>UPDATE WipDetails SET ForecastData = 0 WHERE WipMaster_Id IN (SELECT id FROM WipMasters WHERE issuedmonth = 'February' AND IssuedYear = 2026) AND CommitmentPeriod = 3 AND CASIN = 'B07BMBQTXD';</v>
      </c>
    </row>
    <row r="211" spans="1:8" x14ac:dyDescent="0.25">
      <c r="A211" s="2" t="s">
        <v>1765</v>
      </c>
      <c r="B211" s="2">
        <v>0</v>
      </c>
      <c r="C211" s="2">
        <v>3</v>
      </c>
      <c r="D211" s="3">
        <v>46135.333333333336</v>
      </c>
      <c r="E211" s="14">
        <f t="shared" si="6"/>
        <v>0</v>
      </c>
      <c r="F211" s="8">
        <v>0</v>
      </c>
      <c r="G211" s="9">
        <v>0</v>
      </c>
      <c r="H211" t="str">
        <f t="shared" si="7"/>
        <v>UPDATE WipDetails SET ForecastData = 0 WHERE WipMaster_Id IN (SELECT id FROM WipMasters WHERE issuedmonth = 'February' AND IssuedYear = 2026) AND CommitmentPeriod = 3 AND CASIN = 'B07BMBRHVJ';</v>
      </c>
    </row>
    <row r="212" spans="1:8" x14ac:dyDescent="0.25">
      <c r="A212" s="2" t="s">
        <v>1770</v>
      </c>
      <c r="B212" s="2">
        <v>0</v>
      </c>
      <c r="C212" s="2">
        <v>3</v>
      </c>
      <c r="D212" s="3">
        <v>46135.333333333336</v>
      </c>
      <c r="E212" s="14">
        <f t="shared" si="6"/>
        <v>0</v>
      </c>
      <c r="F212" s="8">
        <v>0</v>
      </c>
      <c r="G212" s="9">
        <v>0</v>
      </c>
      <c r="H212" t="str">
        <f t="shared" si="7"/>
        <v>UPDATE WipDetails SET ForecastData = 0 WHERE WipMaster_Id IN (SELECT id FROM WipMasters WHERE issuedmonth = 'February' AND IssuedYear = 2026) AND CommitmentPeriod = 3 AND CASIN = 'B07BMBRHVP';</v>
      </c>
    </row>
    <row r="213" spans="1:8" x14ac:dyDescent="0.25">
      <c r="A213" s="2" t="s">
        <v>1798</v>
      </c>
      <c r="B213" s="2">
        <v>80</v>
      </c>
      <c r="C213" s="2">
        <v>3</v>
      </c>
      <c r="D213" s="3">
        <v>46135.333333333336</v>
      </c>
      <c r="E213" s="14">
        <f t="shared" si="6"/>
        <v>106</v>
      </c>
      <c r="F213" s="8">
        <v>106.4</v>
      </c>
      <c r="G213" s="9">
        <v>106.4</v>
      </c>
      <c r="H213" t="str">
        <f t="shared" si="7"/>
        <v>UPDATE WipDetails SET ForecastData = 106 WHERE WipMaster_Id IN (SELECT id FROM WipMasters WHERE issuedmonth = 'February' AND IssuedYear = 2026) AND CommitmentPeriod = 3 AND CASIN = 'B07BMBV6D9';</v>
      </c>
    </row>
    <row r="214" spans="1:8" x14ac:dyDescent="0.25">
      <c r="A214" s="2" t="s">
        <v>1761</v>
      </c>
      <c r="B214" s="2">
        <v>0</v>
      </c>
      <c r="C214" s="2">
        <v>3</v>
      </c>
      <c r="D214" s="3">
        <v>46135.333333333336</v>
      </c>
      <c r="E214" s="14">
        <f t="shared" si="6"/>
        <v>0</v>
      </c>
      <c r="F214" s="8">
        <v>0</v>
      </c>
      <c r="G214" s="9">
        <v>0</v>
      </c>
      <c r="H214" t="str">
        <f t="shared" si="7"/>
        <v>UPDATE WipDetails SET ForecastData = 0 WHERE WipMaster_Id IN (SELECT id FROM WipMasters WHERE issuedmonth = 'February' AND IssuedYear = 2026) AND CommitmentPeriod = 3 AND CASIN = 'B07BMBZ2FM';</v>
      </c>
    </row>
    <row r="215" spans="1:8" x14ac:dyDescent="0.25">
      <c r="A215" s="2" t="s">
        <v>1757</v>
      </c>
      <c r="B215" s="2">
        <v>0</v>
      </c>
      <c r="C215" s="2">
        <v>3</v>
      </c>
      <c r="D215" s="3">
        <v>46135.333333333336</v>
      </c>
      <c r="E215" s="14">
        <f t="shared" si="6"/>
        <v>0</v>
      </c>
      <c r="F215" s="8">
        <v>0</v>
      </c>
      <c r="G215" s="9">
        <v>0</v>
      </c>
      <c r="H215" t="str">
        <f t="shared" si="7"/>
        <v>UPDATE WipDetails SET ForecastData = 0 WHERE WipMaster_Id IN (SELECT id FROM WipMasters WHERE issuedmonth = 'February' AND IssuedYear = 2026) AND CommitmentPeriod = 3 AND CASIN = 'B07BMC9QBK';</v>
      </c>
    </row>
    <row r="216" spans="1:8" x14ac:dyDescent="0.25">
      <c r="A216" s="2" t="s">
        <v>1797</v>
      </c>
      <c r="B216" s="2">
        <v>260</v>
      </c>
      <c r="C216" s="2">
        <v>3</v>
      </c>
      <c r="D216" s="3">
        <v>46135.333333333336</v>
      </c>
      <c r="E216" s="14">
        <f t="shared" si="6"/>
        <v>346</v>
      </c>
      <c r="F216" s="8">
        <v>345.8</v>
      </c>
      <c r="G216" s="9">
        <v>345.8</v>
      </c>
      <c r="H216" t="str">
        <f t="shared" si="7"/>
        <v>UPDATE WipDetails SET ForecastData = 346 WHERE WipMaster_Id IN (SELECT id FROM WipMasters WHERE issuedmonth = 'February' AND IssuedYear = 2026) AND CommitmentPeriod = 3 AND CASIN = 'B07BMC9QBW';</v>
      </c>
    </row>
    <row r="217" spans="1:8" x14ac:dyDescent="0.25">
      <c r="A217" s="2" t="s">
        <v>1793</v>
      </c>
      <c r="B217" s="2">
        <v>60</v>
      </c>
      <c r="C217" s="2">
        <v>3</v>
      </c>
      <c r="D217" s="3">
        <v>46135.333333333336</v>
      </c>
      <c r="E217" s="14">
        <f t="shared" si="6"/>
        <v>80</v>
      </c>
      <c r="F217" s="8">
        <v>79.8</v>
      </c>
      <c r="G217" s="9">
        <v>79.8</v>
      </c>
      <c r="H217" t="str">
        <f t="shared" si="7"/>
        <v>UPDATE WipDetails SET ForecastData = 80 WHERE WipMaster_Id IN (SELECT id FROM WipMasters WHERE issuedmonth = 'February' AND IssuedYear = 2026) AND CommitmentPeriod = 3 AND CASIN = 'B07BMCBRZB';</v>
      </c>
    </row>
    <row r="218" spans="1:8" x14ac:dyDescent="0.25">
      <c r="A218" s="2" t="s">
        <v>1795</v>
      </c>
      <c r="B218" s="2">
        <v>80</v>
      </c>
      <c r="C218" s="2">
        <v>3</v>
      </c>
      <c r="D218" s="3">
        <v>46135.333333333336</v>
      </c>
      <c r="E218" s="14">
        <f t="shared" si="6"/>
        <v>106</v>
      </c>
      <c r="F218" s="8">
        <v>106.4</v>
      </c>
      <c r="G218" s="9">
        <v>106.4</v>
      </c>
      <c r="H218" t="str">
        <f t="shared" si="7"/>
        <v>UPDATE WipDetails SET ForecastData = 106 WHERE WipMaster_Id IN (SELECT id FROM WipMasters WHERE issuedmonth = 'February' AND IssuedYear = 2026) AND CommitmentPeriod = 3 AND CASIN = 'B07BMCBRZC';</v>
      </c>
    </row>
    <row r="219" spans="1:8" x14ac:dyDescent="0.25">
      <c r="A219" s="2" t="s">
        <v>1767</v>
      </c>
      <c r="B219" s="2">
        <v>0</v>
      </c>
      <c r="C219" s="2">
        <v>3</v>
      </c>
      <c r="D219" s="3">
        <v>46135.333333333336</v>
      </c>
      <c r="E219" s="14">
        <f t="shared" si="6"/>
        <v>0</v>
      </c>
      <c r="F219" s="8">
        <v>0</v>
      </c>
      <c r="G219" s="9">
        <v>0</v>
      </c>
      <c r="H219" t="str">
        <f t="shared" si="7"/>
        <v>UPDATE WipDetails SET ForecastData = 0 WHERE WipMaster_Id IN (SELECT id FROM WipMasters WHERE issuedmonth = 'February' AND IssuedYear = 2026) AND CommitmentPeriod = 3 AND CASIN = 'B07BMCCXMX';</v>
      </c>
    </row>
    <row r="220" spans="1:8" x14ac:dyDescent="0.25">
      <c r="A220" s="2" t="s">
        <v>1740</v>
      </c>
      <c r="B220" s="2">
        <v>60</v>
      </c>
      <c r="C220" s="2">
        <v>3</v>
      </c>
      <c r="D220" s="3">
        <v>46135.333333333336</v>
      </c>
      <c r="E220" s="14">
        <f t="shared" si="6"/>
        <v>80</v>
      </c>
      <c r="F220" s="8">
        <v>79.8</v>
      </c>
      <c r="G220" s="9">
        <v>79.8</v>
      </c>
      <c r="H220" t="str">
        <f t="shared" si="7"/>
        <v>UPDATE WipDetails SET ForecastData = 80 WHERE WipMaster_Id IN (SELECT id FROM WipMasters WHERE issuedmonth = 'February' AND IssuedYear = 2026) AND CommitmentPeriod = 3 AND CASIN = 'B07BMCDZ5P';</v>
      </c>
    </row>
    <row r="221" spans="1:8" x14ac:dyDescent="0.25">
      <c r="A221" s="2" t="s">
        <v>1519</v>
      </c>
      <c r="B221" s="2">
        <v>340</v>
      </c>
      <c r="C221" s="2">
        <v>3</v>
      </c>
      <c r="D221" s="3">
        <v>46135.333333333336</v>
      </c>
      <c r="E221" s="14">
        <f t="shared" si="6"/>
        <v>452</v>
      </c>
      <c r="F221" s="8">
        <v>452.2</v>
      </c>
      <c r="G221" s="9">
        <v>452.2</v>
      </c>
      <c r="H221" t="str">
        <f t="shared" si="7"/>
        <v>UPDATE WipDetails SET ForecastData = 452 WHERE WipMaster_Id IN (SELECT id FROM WipMasters WHERE issuedmonth = 'February' AND IssuedYear = 2026) AND CommitmentPeriod = 3 AND CASIN = 'B07BN43FBM';</v>
      </c>
    </row>
    <row r="222" spans="1:8" x14ac:dyDescent="0.25">
      <c r="A222" s="2" t="s">
        <v>1522</v>
      </c>
      <c r="B222" s="2">
        <v>1206</v>
      </c>
      <c r="C222" s="2">
        <v>3</v>
      </c>
      <c r="D222" s="3">
        <v>46135.333333333336</v>
      </c>
      <c r="E222" s="14">
        <f t="shared" si="6"/>
        <v>1604</v>
      </c>
      <c r="F222" s="8">
        <v>1603.98</v>
      </c>
      <c r="G222" s="9">
        <v>1603.98</v>
      </c>
      <c r="H222" t="str">
        <f t="shared" si="7"/>
        <v>UPDATE WipDetails SET ForecastData = 1604 WHERE WipMaster_Id IN (SELECT id FROM WipMasters WHERE issuedmonth = 'February' AND IssuedYear = 2026) AND CommitmentPeriod = 3 AND CASIN = 'B07BN6KH7F';</v>
      </c>
    </row>
    <row r="223" spans="1:8" x14ac:dyDescent="0.25">
      <c r="A223" s="2" t="s">
        <v>1800</v>
      </c>
      <c r="B223" s="2">
        <v>100</v>
      </c>
      <c r="C223" s="2">
        <v>3</v>
      </c>
      <c r="D223" s="3">
        <v>46135.333333333336</v>
      </c>
      <c r="E223" s="14">
        <f t="shared" si="6"/>
        <v>133</v>
      </c>
      <c r="F223" s="8">
        <v>133</v>
      </c>
      <c r="G223" s="9">
        <v>133</v>
      </c>
      <c r="H223" t="str">
        <f t="shared" si="7"/>
        <v>UPDATE WipDetails SET ForecastData = 133 WHERE WipMaster_Id IN (SELECT id FROM WipMasters WHERE issuedmonth = 'February' AND IssuedYear = 2026) AND CommitmentPeriod = 3 AND CASIN = 'B07C8KKX3F';</v>
      </c>
    </row>
    <row r="224" spans="1:8" x14ac:dyDescent="0.25">
      <c r="A224" s="2" t="s">
        <v>1794</v>
      </c>
      <c r="B224" s="2">
        <v>0</v>
      </c>
      <c r="C224" s="2">
        <v>3</v>
      </c>
      <c r="D224" s="3">
        <v>46135.333333333336</v>
      </c>
      <c r="E224" s="14">
        <f t="shared" si="6"/>
        <v>0</v>
      </c>
      <c r="F224" s="8">
        <v>0</v>
      </c>
      <c r="G224" s="9">
        <v>0</v>
      </c>
      <c r="H224" t="str">
        <f t="shared" si="7"/>
        <v>UPDATE WipDetails SET ForecastData = 0 WHERE WipMaster_Id IN (SELECT id FROM WipMasters WHERE issuedmonth = 'February' AND IssuedYear = 2026) AND CommitmentPeriod = 3 AND CASIN = 'B07C8KQQ8H';</v>
      </c>
    </row>
    <row r="225" spans="1:8" x14ac:dyDescent="0.25">
      <c r="A225" s="2" t="s">
        <v>1521</v>
      </c>
      <c r="B225" s="2">
        <v>1332</v>
      </c>
      <c r="C225" s="2">
        <v>3</v>
      </c>
      <c r="D225" s="3">
        <v>46135.333333333336</v>
      </c>
      <c r="E225" s="14">
        <f t="shared" si="6"/>
        <v>1772</v>
      </c>
      <c r="F225" s="8">
        <v>1771.56</v>
      </c>
      <c r="G225" s="9">
        <v>1771.56</v>
      </c>
      <c r="H225" t="str">
        <f t="shared" si="7"/>
        <v>UPDATE WipDetails SET ForecastData = 1772 WHERE WipMaster_Id IN (SELECT id FROM WipMasters WHERE issuedmonth = 'February' AND IssuedYear = 2026) AND CommitmentPeriod = 3 AND CASIN = 'B07C8XSWFJ';</v>
      </c>
    </row>
    <row r="226" spans="1:8" x14ac:dyDescent="0.25">
      <c r="A226" s="2" t="s">
        <v>1520</v>
      </c>
      <c r="B226" s="2">
        <v>1100</v>
      </c>
      <c r="C226" s="2">
        <v>3</v>
      </c>
      <c r="D226" s="3">
        <v>46135.333333333336</v>
      </c>
      <c r="E226" s="14">
        <f t="shared" si="6"/>
        <v>1463</v>
      </c>
      <c r="F226" s="8">
        <v>1463</v>
      </c>
      <c r="G226" s="9">
        <v>1463</v>
      </c>
      <c r="H226" t="str">
        <f t="shared" si="7"/>
        <v>UPDATE WipDetails SET ForecastData = 1463 WHERE WipMaster_Id IN (SELECT id FROM WipMasters WHERE issuedmonth = 'February' AND IssuedYear = 2026) AND CommitmentPeriod = 3 AND CASIN = 'B07C8Y6S61';</v>
      </c>
    </row>
    <row r="227" spans="1:8" x14ac:dyDescent="0.25">
      <c r="A227" s="2" t="s">
        <v>1518</v>
      </c>
      <c r="B227" s="2">
        <v>60</v>
      </c>
      <c r="C227" s="2">
        <v>3</v>
      </c>
      <c r="D227" s="3">
        <v>46135.333333333336</v>
      </c>
      <c r="E227" s="14">
        <f t="shared" si="6"/>
        <v>80</v>
      </c>
      <c r="F227" s="8">
        <v>79.8</v>
      </c>
      <c r="G227" s="9">
        <v>79.8</v>
      </c>
      <c r="H227" t="str">
        <f t="shared" si="7"/>
        <v>UPDATE WipDetails SET ForecastData = 80 WHERE WipMaster_Id IN (SELECT id FROM WipMasters WHERE issuedmonth = 'February' AND IssuedYear = 2026) AND CommitmentPeriod = 3 AND CASIN = 'B07C8Y7V9P';</v>
      </c>
    </row>
    <row r="228" spans="1:8" x14ac:dyDescent="0.25">
      <c r="A228" s="2" t="s">
        <v>1523</v>
      </c>
      <c r="B228" s="2">
        <v>504</v>
      </c>
      <c r="C228" s="2">
        <v>3</v>
      </c>
      <c r="D228" s="3">
        <v>46135.333333333336</v>
      </c>
      <c r="E228" s="14">
        <f t="shared" si="6"/>
        <v>670</v>
      </c>
      <c r="F228" s="8">
        <v>670.32</v>
      </c>
      <c r="G228" s="9">
        <v>670.32</v>
      </c>
      <c r="H228" t="str">
        <f t="shared" si="7"/>
        <v>UPDATE WipDetails SET ForecastData = 670 WHERE WipMaster_Id IN (SELECT id FROM WipMasters WHERE issuedmonth = 'February' AND IssuedYear = 2026) AND CommitmentPeriod = 3 AND CASIN = 'B07C8YZ2Q1';</v>
      </c>
    </row>
    <row r="229" spans="1:8" x14ac:dyDescent="0.25">
      <c r="A229" s="2" t="s">
        <v>16</v>
      </c>
      <c r="B229" s="2">
        <v>1296</v>
      </c>
      <c r="C229" s="2">
        <v>3</v>
      </c>
      <c r="D229" s="3">
        <v>46135.333333333336</v>
      </c>
      <c r="E229" s="14">
        <f t="shared" si="6"/>
        <v>1724</v>
      </c>
      <c r="F229" s="8">
        <v>1723.68</v>
      </c>
      <c r="G229" s="9">
        <v>1723.68</v>
      </c>
      <c r="H229" t="str">
        <f t="shared" si="7"/>
        <v>UPDATE WipDetails SET ForecastData = 1724 WHERE WipMaster_Id IN (SELECT id FROM WipMasters WHERE issuedmonth = 'February' AND IssuedYear = 2026) AND CommitmentPeriod = 3 AND CASIN = 'B07F17VRFT';</v>
      </c>
    </row>
    <row r="230" spans="1:8" x14ac:dyDescent="0.25">
      <c r="A230" s="2" t="s">
        <v>18</v>
      </c>
      <c r="B230" s="2">
        <v>396</v>
      </c>
      <c r="C230" s="2">
        <v>3</v>
      </c>
      <c r="D230" s="3">
        <v>46135.333333333336</v>
      </c>
      <c r="E230" s="14">
        <f t="shared" si="6"/>
        <v>527</v>
      </c>
      <c r="F230" s="8">
        <v>526.68000000000006</v>
      </c>
      <c r="G230" s="9">
        <v>526.68000000000006</v>
      </c>
      <c r="H230" t="str">
        <f t="shared" si="7"/>
        <v>UPDATE WipDetails SET ForecastData = 527 WHERE WipMaster_Id IN (SELECT id FROM WipMasters WHERE issuedmonth = 'February' AND IssuedYear = 2026) AND CommitmentPeriod = 3 AND CASIN = 'B07F18BT4B';</v>
      </c>
    </row>
    <row r="231" spans="1:8" x14ac:dyDescent="0.25">
      <c r="A231" s="2" t="s">
        <v>290</v>
      </c>
      <c r="B231" s="2">
        <v>720</v>
      </c>
      <c r="C231" s="2">
        <v>3</v>
      </c>
      <c r="D231" s="3">
        <v>46135.333333333336</v>
      </c>
      <c r="E231" s="14">
        <f t="shared" si="6"/>
        <v>958</v>
      </c>
      <c r="F231" s="8">
        <v>957.6</v>
      </c>
      <c r="G231" s="9">
        <v>957.6</v>
      </c>
      <c r="H231" t="str">
        <f t="shared" si="7"/>
        <v>UPDATE WipDetails SET ForecastData = 958 WHERE WipMaster_Id IN (SELECT id FROM WipMasters WHERE issuedmonth = 'February' AND IssuedYear = 2026) AND CommitmentPeriod = 3 AND CASIN = 'B07F19HW57';</v>
      </c>
    </row>
    <row r="232" spans="1:8" x14ac:dyDescent="0.25">
      <c r="A232" s="2" t="s">
        <v>296</v>
      </c>
      <c r="B232" s="2">
        <v>880</v>
      </c>
      <c r="C232" s="2">
        <v>3</v>
      </c>
      <c r="D232" s="3">
        <v>46135.333333333336</v>
      </c>
      <c r="E232" s="14">
        <f t="shared" si="6"/>
        <v>1170</v>
      </c>
      <c r="F232" s="8">
        <v>1170.4000000000001</v>
      </c>
      <c r="G232" s="9">
        <v>1170.4000000000001</v>
      </c>
      <c r="H232" t="str">
        <f t="shared" si="7"/>
        <v>UPDATE WipDetails SET ForecastData = 1170 WHERE WipMaster_Id IN (SELECT id FROM WipMasters WHERE issuedmonth = 'February' AND IssuedYear = 2026) AND CommitmentPeriod = 3 AND CASIN = 'B07F19HW5J';</v>
      </c>
    </row>
    <row r="233" spans="1:8" x14ac:dyDescent="0.25">
      <c r="A233" s="2" t="s">
        <v>333</v>
      </c>
      <c r="B233" s="2">
        <v>1848</v>
      </c>
      <c r="C233" s="2">
        <v>3</v>
      </c>
      <c r="D233" s="3">
        <v>46135.333333333336</v>
      </c>
      <c r="E233" s="14">
        <f t="shared" si="6"/>
        <v>2458</v>
      </c>
      <c r="F233" s="8">
        <v>2457.84</v>
      </c>
      <c r="G233" s="9">
        <v>2457.84</v>
      </c>
      <c r="H233" t="str">
        <f t="shared" si="7"/>
        <v>UPDATE WipDetails SET ForecastData = 2458 WHERE WipMaster_Id IN (SELECT id FROM WipMasters WHERE issuedmonth = 'February' AND IssuedYear = 2026) AND CommitmentPeriod = 3 AND CASIN = 'B07F19YK2B';</v>
      </c>
    </row>
    <row r="234" spans="1:8" x14ac:dyDescent="0.25">
      <c r="A234" s="2" t="s">
        <v>362</v>
      </c>
      <c r="B234" s="2">
        <v>1020</v>
      </c>
      <c r="C234" s="2">
        <v>3</v>
      </c>
      <c r="D234" s="3">
        <v>46135.333333333336</v>
      </c>
      <c r="E234" s="14">
        <f t="shared" si="6"/>
        <v>1357</v>
      </c>
      <c r="F234" s="8">
        <v>1356.6</v>
      </c>
      <c r="G234" s="9">
        <v>1356.6</v>
      </c>
      <c r="H234" t="str">
        <f t="shared" si="7"/>
        <v>UPDATE WipDetails SET ForecastData = 1357 WHERE WipMaster_Id IN (SELECT id FROM WipMasters WHERE issuedmonth = 'February' AND IssuedYear = 2026) AND CommitmentPeriod = 3 AND CASIN = 'B07F19YK2L';</v>
      </c>
    </row>
    <row r="235" spans="1:8" x14ac:dyDescent="0.25">
      <c r="A235" s="2" t="s">
        <v>331</v>
      </c>
      <c r="B235" s="2">
        <v>432</v>
      </c>
      <c r="C235" s="2">
        <v>3</v>
      </c>
      <c r="D235" s="3">
        <v>46135.333333333336</v>
      </c>
      <c r="E235" s="14">
        <f t="shared" si="6"/>
        <v>575</v>
      </c>
      <c r="F235" s="8">
        <v>574.55999999999995</v>
      </c>
      <c r="G235" s="9">
        <v>574.55999999999995</v>
      </c>
      <c r="H235" t="str">
        <f t="shared" si="7"/>
        <v>UPDATE WipDetails SET ForecastData = 575 WHERE WipMaster_Id IN (SELECT id FROM WipMasters WHERE issuedmonth = 'February' AND IssuedYear = 2026) AND CommitmentPeriod = 3 AND CASIN = 'B07F19YK2M';</v>
      </c>
    </row>
    <row r="236" spans="1:8" x14ac:dyDescent="0.25">
      <c r="A236" s="2" t="s">
        <v>34</v>
      </c>
      <c r="B236" s="2">
        <v>180</v>
      </c>
      <c r="C236" s="2">
        <v>3</v>
      </c>
      <c r="D236" s="3">
        <v>46135.333333333336</v>
      </c>
      <c r="E236" s="14">
        <f t="shared" si="6"/>
        <v>239</v>
      </c>
      <c r="F236" s="8">
        <v>239.4</v>
      </c>
      <c r="G236" s="9">
        <v>239.4</v>
      </c>
      <c r="H236" t="str">
        <f t="shared" si="7"/>
        <v>UPDATE WipDetails SET ForecastData = 239 WHERE WipMaster_Id IN (SELECT id FROM WipMasters WHERE issuedmonth = 'February' AND IssuedYear = 2026) AND CommitmentPeriod = 3 AND CASIN = 'B07F19YS8D';</v>
      </c>
    </row>
    <row r="237" spans="1:8" x14ac:dyDescent="0.25">
      <c r="A237" s="2" t="s">
        <v>357</v>
      </c>
      <c r="B237" s="2">
        <v>48</v>
      </c>
      <c r="C237" s="2">
        <v>3</v>
      </c>
      <c r="D237" s="3">
        <v>46135.333333333336</v>
      </c>
      <c r="E237" s="14">
        <f t="shared" si="6"/>
        <v>64</v>
      </c>
      <c r="F237" s="8">
        <v>63.84</v>
      </c>
      <c r="G237" s="9">
        <v>63.84</v>
      </c>
      <c r="H237" t="str">
        <f t="shared" si="7"/>
        <v>UPDATE WipDetails SET ForecastData = 64 WHERE WipMaster_Id IN (SELECT id FROM WipMasters WHERE issuedmonth = 'February' AND IssuedYear = 2026) AND CommitmentPeriod = 3 AND CASIN = 'B07F19YWNC';</v>
      </c>
    </row>
    <row r="238" spans="1:8" x14ac:dyDescent="0.25">
      <c r="A238" s="2" t="s">
        <v>293</v>
      </c>
      <c r="B238" s="2">
        <v>3096</v>
      </c>
      <c r="C238" s="2">
        <v>3</v>
      </c>
      <c r="D238" s="3">
        <v>46135.333333333336</v>
      </c>
      <c r="E238" s="14">
        <f t="shared" si="6"/>
        <v>4118</v>
      </c>
      <c r="F238" s="8">
        <v>4117.68</v>
      </c>
      <c r="G238" s="9">
        <v>4117.68</v>
      </c>
      <c r="H238" t="str">
        <f t="shared" si="7"/>
        <v>UPDATE WipDetails SET ForecastData = 4118 WHERE WipMaster_Id IN (SELECT id FROM WipMasters WHERE issuedmonth = 'February' AND IssuedYear = 2026) AND CommitmentPeriod = 3 AND CASIN = 'B07F19YWNG';</v>
      </c>
    </row>
    <row r="239" spans="1:8" x14ac:dyDescent="0.25">
      <c r="A239" s="2" t="s">
        <v>35</v>
      </c>
      <c r="B239" s="2">
        <v>72</v>
      </c>
      <c r="C239" s="2">
        <v>3</v>
      </c>
      <c r="D239" s="3">
        <v>46135.333333333336</v>
      </c>
      <c r="E239" s="14">
        <f t="shared" si="6"/>
        <v>96</v>
      </c>
      <c r="F239" s="8">
        <v>95.76</v>
      </c>
      <c r="G239" s="9">
        <v>95.76</v>
      </c>
      <c r="H239" t="str">
        <f t="shared" si="7"/>
        <v>UPDATE WipDetails SET ForecastData = 96 WHERE WipMaster_Id IN (SELECT id FROM WipMasters WHERE issuedmonth = 'February' AND IssuedYear = 2026) AND CommitmentPeriod = 3 AND CASIN = 'B07F1B3FFF';</v>
      </c>
    </row>
    <row r="240" spans="1:8" x14ac:dyDescent="0.25">
      <c r="A240" s="2" t="s">
        <v>14</v>
      </c>
      <c r="B240" s="2">
        <v>720</v>
      </c>
      <c r="C240" s="2">
        <v>3</v>
      </c>
      <c r="D240" s="3">
        <v>46135.333333333336</v>
      </c>
      <c r="E240" s="14">
        <f t="shared" si="6"/>
        <v>958</v>
      </c>
      <c r="F240" s="8">
        <v>957.6</v>
      </c>
      <c r="G240" s="9">
        <v>957.6</v>
      </c>
      <c r="H240" t="str">
        <f t="shared" si="7"/>
        <v>UPDATE WipDetails SET ForecastData = 958 WHERE WipMaster_Id IN (SELECT id FROM WipMasters WHERE issuedmonth = 'February' AND IssuedYear = 2026) AND CommitmentPeriod = 3 AND CASIN = 'B07F1B8W9H';</v>
      </c>
    </row>
    <row r="241" spans="1:8" x14ac:dyDescent="0.25">
      <c r="A241" s="2" t="s">
        <v>345</v>
      </c>
      <c r="B241" s="2">
        <v>1032</v>
      </c>
      <c r="C241" s="2">
        <v>3</v>
      </c>
      <c r="D241" s="3">
        <v>46135.333333333336</v>
      </c>
      <c r="E241" s="14">
        <f t="shared" si="6"/>
        <v>1373</v>
      </c>
      <c r="F241" s="8">
        <v>1372.56</v>
      </c>
      <c r="G241" s="9">
        <v>1372.56</v>
      </c>
      <c r="H241" t="str">
        <f t="shared" si="7"/>
        <v>UPDATE WipDetails SET ForecastData = 1373 WHERE WipMaster_Id IN (SELECT id FROM WipMasters WHERE issuedmonth = 'February' AND IssuedYear = 2026) AND CommitmentPeriod = 3 AND CASIN = 'B07F1BVNHY';</v>
      </c>
    </row>
    <row r="242" spans="1:8" x14ac:dyDescent="0.25">
      <c r="A242" s="2" t="s">
        <v>307</v>
      </c>
      <c r="B242" s="2">
        <v>4400</v>
      </c>
      <c r="C242" s="2">
        <v>3</v>
      </c>
      <c r="D242" s="3">
        <v>46135.333333333336</v>
      </c>
      <c r="E242" s="14">
        <f t="shared" si="6"/>
        <v>5852</v>
      </c>
      <c r="F242" s="8">
        <v>5852</v>
      </c>
      <c r="G242" s="9">
        <v>5852</v>
      </c>
      <c r="H242" t="str">
        <f t="shared" si="7"/>
        <v>UPDATE WipDetails SET ForecastData = 5852 WHERE WipMaster_Id IN (SELECT id FROM WipMasters WHERE issuedmonth = 'February' AND IssuedYear = 2026) AND CommitmentPeriod = 3 AND CASIN = 'B07F1CGQBY';</v>
      </c>
    </row>
    <row r="243" spans="1:8" x14ac:dyDescent="0.25">
      <c r="A243" s="2" t="s">
        <v>334</v>
      </c>
      <c r="B243" s="2">
        <v>2680</v>
      </c>
      <c r="C243" s="2">
        <v>3</v>
      </c>
      <c r="D243" s="3">
        <v>46135.333333333336</v>
      </c>
      <c r="E243" s="14">
        <f t="shared" si="6"/>
        <v>3564</v>
      </c>
      <c r="F243" s="8">
        <v>3564.4</v>
      </c>
      <c r="G243" s="9">
        <v>3564.4</v>
      </c>
      <c r="H243" t="str">
        <f t="shared" si="7"/>
        <v>UPDATE WipDetails SET ForecastData = 3564 WHERE WipMaster_Id IN (SELECT id FROM WipMasters WHERE issuedmonth = 'February' AND IssuedYear = 2026) AND CommitmentPeriod = 3 AND CASIN = 'B07F1CGQD9';</v>
      </c>
    </row>
    <row r="244" spans="1:8" x14ac:dyDescent="0.25">
      <c r="A244" s="2" t="s">
        <v>348</v>
      </c>
      <c r="B244" s="2">
        <v>2460</v>
      </c>
      <c r="C244" s="2">
        <v>3</v>
      </c>
      <c r="D244" s="3">
        <v>46135.333333333336</v>
      </c>
      <c r="E244" s="14">
        <f t="shared" si="6"/>
        <v>3272</v>
      </c>
      <c r="F244" s="8">
        <v>3271.8</v>
      </c>
      <c r="G244" s="9">
        <v>3271.8</v>
      </c>
      <c r="H244" t="str">
        <f t="shared" si="7"/>
        <v>UPDATE WipDetails SET ForecastData = 3272 WHERE WipMaster_Id IN (SELECT id FROM WipMasters WHERE issuedmonth = 'February' AND IssuedYear = 2026) AND CommitmentPeriod = 3 AND CASIN = 'B07F1CSKQ5';</v>
      </c>
    </row>
    <row r="245" spans="1:8" x14ac:dyDescent="0.25">
      <c r="A245" s="2" t="s">
        <v>304</v>
      </c>
      <c r="B245" s="2">
        <v>360</v>
      </c>
      <c r="C245" s="2">
        <v>3</v>
      </c>
      <c r="D245" s="3">
        <v>46135.333333333336</v>
      </c>
      <c r="E245" s="14">
        <f t="shared" si="6"/>
        <v>479</v>
      </c>
      <c r="F245" s="8">
        <v>478.8</v>
      </c>
      <c r="G245" s="9">
        <v>478.8</v>
      </c>
      <c r="H245" t="str">
        <f t="shared" si="7"/>
        <v>UPDATE WipDetails SET ForecastData = 479 WHERE WipMaster_Id IN (SELECT id FROM WipMasters WHERE issuedmonth = 'February' AND IssuedYear = 2026) AND CommitmentPeriod = 3 AND CASIN = 'B07F1CSKR1';</v>
      </c>
    </row>
    <row r="246" spans="1:8" x14ac:dyDescent="0.25">
      <c r="A246" s="2" t="s">
        <v>361</v>
      </c>
      <c r="B246" s="2">
        <v>1240</v>
      </c>
      <c r="C246" s="2">
        <v>3</v>
      </c>
      <c r="D246" s="3">
        <v>46135.333333333336</v>
      </c>
      <c r="E246" s="14">
        <f t="shared" si="6"/>
        <v>1649</v>
      </c>
      <c r="F246" s="8">
        <v>1649.2</v>
      </c>
      <c r="G246" s="9">
        <v>1649.2</v>
      </c>
      <c r="H246" t="str">
        <f t="shared" si="7"/>
        <v>UPDATE WipDetails SET ForecastData = 1649 WHERE WipMaster_Id IN (SELECT id FROM WipMasters WHERE issuedmonth = 'February' AND IssuedYear = 2026) AND CommitmentPeriod = 3 AND CASIN = 'B07F1D1QKF';</v>
      </c>
    </row>
    <row r="247" spans="1:8" x14ac:dyDescent="0.25">
      <c r="A247" s="2" t="s">
        <v>346</v>
      </c>
      <c r="B247" s="2">
        <v>3168</v>
      </c>
      <c r="C247" s="2">
        <v>3</v>
      </c>
      <c r="D247" s="3">
        <v>46135.333333333336</v>
      </c>
      <c r="E247" s="14">
        <f t="shared" si="6"/>
        <v>4213</v>
      </c>
      <c r="F247" s="8">
        <v>4213.4400000000005</v>
      </c>
      <c r="G247" s="9">
        <v>4213.4400000000005</v>
      </c>
      <c r="H247" t="str">
        <f t="shared" si="7"/>
        <v>UPDATE WipDetails SET ForecastData = 4213 WHERE WipMaster_Id IN (SELECT id FROM WipMasters WHERE issuedmonth = 'February' AND IssuedYear = 2026) AND CommitmentPeriod = 3 AND CASIN = 'B07F1D2KMY';</v>
      </c>
    </row>
    <row r="248" spans="1:8" x14ac:dyDescent="0.25">
      <c r="A248" s="2" t="s">
        <v>30</v>
      </c>
      <c r="B248" s="2">
        <v>756</v>
      </c>
      <c r="C248" s="2">
        <v>3</v>
      </c>
      <c r="D248" s="3">
        <v>46135.333333333336</v>
      </c>
      <c r="E248" s="14">
        <f t="shared" si="6"/>
        <v>1005</v>
      </c>
      <c r="F248" s="8">
        <v>1005.48</v>
      </c>
      <c r="G248" s="9">
        <v>1005.48</v>
      </c>
      <c r="H248" t="str">
        <f t="shared" si="7"/>
        <v>UPDATE WipDetails SET ForecastData = 1005 WHERE WipMaster_Id IN (SELECT id FROM WipMasters WHERE issuedmonth = 'February' AND IssuedYear = 2026) AND CommitmentPeriod = 3 AND CASIN = 'B07F1D56KV';</v>
      </c>
    </row>
    <row r="249" spans="1:8" x14ac:dyDescent="0.25">
      <c r="A249" s="2" t="s">
        <v>306</v>
      </c>
      <c r="B249" s="2">
        <v>4056</v>
      </c>
      <c r="C249" s="2">
        <v>3</v>
      </c>
      <c r="D249" s="3">
        <v>46135.333333333336</v>
      </c>
      <c r="E249" s="14">
        <f t="shared" si="6"/>
        <v>5394</v>
      </c>
      <c r="F249" s="8">
        <v>5394.48</v>
      </c>
      <c r="G249" s="9">
        <v>5394.48</v>
      </c>
      <c r="H249" t="str">
        <f t="shared" si="7"/>
        <v>UPDATE WipDetails SET ForecastData = 5394 WHERE WipMaster_Id IN (SELECT id FROM WipMasters WHERE issuedmonth = 'February' AND IssuedYear = 2026) AND CommitmentPeriod = 3 AND CASIN = 'B07F1DHSM9';</v>
      </c>
    </row>
    <row r="250" spans="1:8" x14ac:dyDescent="0.25">
      <c r="A250" s="2" t="s">
        <v>347</v>
      </c>
      <c r="B250" s="2">
        <v>3080</v>
      </c>
      <c r="C250" s="2">
        <v>3</v>
      </c>
      <c r="D250" s="3">
        <v>46135.333333333336</v>
      </c>
      <c r="E250" s="14">
        <f t="shared" si="6"/>
        <v>4096</v>
      </c>
      <c r="F250" s="8">
        <v>4096.3999999999996</v>
      </c>
      <c r="G250" s="9">
        <v>4096.3999999999996</v>
      </c>
      <c r="H250" t="str">
        <f t="shared" si="7"/>
        <v>UPDATE WipDetails SET ForecastData = 4096 WHERE WipMaster_Id IN (SELECT id FROM WipMasters WHERE issuedmonth = 'February' AND IssuedYear = 2026) AND CommitmentPeriod = 3 AND CASIN = 'B07F1F3RRX';</v>
      </c>
    </row>
    <row r="251" spans="1:8" x14ac:dyDescent="0.25">
      <c r="A251" s="2" t="s">
        <v>349</v>
      </c>
      <c r="B251" s="2">
        <v>820</v>
      </c>
      <c r="C251" s="2">
        <v>3</v>
      </c>
      <c r="D251" s="3">
        <v>46135.333333333336</v>
      </c>
      <c r="E251" s="14">
        <f t="shared" si="6"/>
        <v>1091</v>
      </c>
      <c r="F251" s="8">
        <v>1090.5999999999999</v>
      </c>
      <c r="G251" s="9">
        <v>1090.5999999999999</v>
      </c>
      <c r="H251" t="str">
        <f t="shared" si="7"/>
        <v>UPDATE WipDetails SET ForecastData = 1091 WHERE WipMaster_Id IN (SELECT id FROM WipMasters WHERE issuedmonth = 'February' AND IssuedYear = 2026) AND CommitmentPeriod = 3 AND CASIN = 'B07F1FBV9Y';</v>
      </c>
    </row>
    <row r="252" spans="1:8" x14ac:dyDescent="0.25">
      <c r="A252" s="2" t="s">
        <v>309</v>
      </c>
      <c r="B252" s="2">
        <v>1260</v>
      </c>
      <c r="C252" s="2">
        <v>3</v>
      </c>
      <c r="D252" s="3">
        <v>46135.333333333336</v>
      </c>
      <c r="E252" s="14">
        <f t="shared" si="6"/>
        <v>1676</v>
      </c>
      <c r="F252" s="8">
        <v>1675.8</v>
      </c>
      <c r="G252" s="9">
        <v>1675.8</v>
      </c>
      <c r="H252" t="str">
        <f t="shared" si="7"/>
        <v>UPDATE WipDetails SET ForecastData = 1676 WHERE WipMaster_Id IN (SELECT id FROM WipMasters WHERE issuedmonth = 'February' AND IssuedYear = 2026) AND CommitmentPeriod = 3 AND CASIN = 'B07F1FBVBJ';</v>
      </c>
    </row>
    <row r="253" spans="1:8" x14ac:dyDescent="0.25">
      <c r="A253" s="2" t="s">
        <v>292</v>
      </c>
      <c r="B253" s="2">
        <v>1152</v>
      </c>
      <c r="C253" s="2">
        <v>3</v>
      </c>
      <c r="D253" s="3">
        <v>46135.333333333336</v>
      </c>
      <c r="E253" s="14">
        <f t="shared" si="6"/>
        <v>1532</v>
      </c>
      <c r="F253" s="8">
        <v>1532.16</v>
      </c>
      <c r="G253" s="9">
        <v>1532.16</v>
      </c>
      <c r="H253" t="str">
        <f t="shared" si="7"/>
        <v>UPDATE WipDetails SET ForecastData = 1532 WHERE WipMaster_Id IN (SELECT id FROM WipMasters WHERE issuedmonth = 'February' AND IssuedYear = 2026) AND CommitmentPeriod = 3 AND CASIN = 'B07F1FHMB1';</v>
      </c>
    </row>
    <row r="254" spans="1:8" x14ac:dyDescent="0.25">
      <c r="A254" s="2" t="s">
        <v>308</v>
      </c>
      <c r="B254" s="2">
        <v>1940</v>
      </c>
      <c r="C254" s="2">
        <v>3</v>
      </c>
      <c r="D254" s="3">
        <v>46135.333333333336</v>
      </c>
      <c r="E254" s="14">
        <f t="shared" si="6"/>
        <v>2580</v>
      </c>
      <c r="F254" s="8">
        <v>2580.1999999999998</v>
      </c>
      <c r="G254" s="9">
        <v>2580.1999999999998</v>
      </c>
      <c r="H254" t="str">
        <f t="shared" si="7"/>
        <v>UPDATE WipDetails SET ForecastData = 2580 WHERE WipMaster_Id IN (SELECT id FROM WipMasters WHERE issuedmonth = 'February' AND IssuedYear = 2026) AND CommitmentPeriod = 3 AND CASIN = 'B07F1FHMB9';</v>
      </c>
    </row>
    <row r="255" spans="1:8" x14ac:dyDescent="0.25">
      <c r="A255" s="2" t="s">
        <v>359</v>
      </c>
      <c r="B255" s="2">
        <v>384</v>
      </c>
      <c r="C255" s="2">
        <v>3</v>
      </c>
      <c r="D255" s="3">
        <v>46135.333333333336</v>
      </c>
      <c r="E255" s="14">
        <f t="shared" si="6"/>
        <v>511</v>
      </c>
      <c r="F255" s="8">
        <v>510.72</v>
      </c>
      <c r="G255" s="9">
        <v>510.72</v>
      </c>
      <c r="H255" t="str">
        <f t="shared" si="7"/>
        <v>UPDATE WipDetails SET ForecastData = 511 WHERE WipMaster_Id IN (SELECT id FROM WipMasters WHERE issuedmonth = 'February' AND IssuedYear = 2026) AND CommitmentPeriod = 3 AND CASIN = 'B07F1FHQJK';</v>
      </c>
    </row>
    <row r="256" spans="1:8" x14ac:dyDescent="0.25">
      <c r="A256" s="2" t="s">
        <v>335</v>
      </c>
      <c r="B256" s="2">
        <v>1120</v>
      </c>
      <c r="C256" s="2">
        <v>3</v>
      </c>
      <c r="D256" s="3">
        <v>46135.333333333336</v>
      </c>
      <c r="E256" s="14">
        <f t="shared" si="6"/>
        <v>1490</v>
      </c>
      <c r="F256" s="8">
        <v>1489.6</v>
      </c>
      <c r="G256" s="9">
        <v>1489.6</v>
      </c>
      <c r="H256" t="str">
        <f t="shared" si="7"/>
        <v>UPDATE WipDetails SET ForecastData = 1490 WHERE WipMaster_Id IN (SELECT id FROM WipMasters WHERE issuedmonth = 'February' AND IssuedYear = 2026) AND CommitmentPeriod = 3 AND CASIN = 'B07F1FL8CT';</v>
      </c>
    </row>
    <row r="257" spans="1:8" x14ac:dyDescent="0.25">
      <c r="A257" s="2" t="s">
        <v>332</v>
      </c>
      <c r="B257" s="2">
        <v>864</v>
      </c>
      <c r="C257" s="2">
        <v>3</v>
      </c>
      <c r="D257" s="3">
        <v>46135.333333333336</v>
      </c>
      <c r="E257" s="14">
        <f t="shared" si="6"/>
        <v>1149</v>
      </c>
      <c r="F257" s="8">
        <v>1149.1199999999999</v>
      </c>
      <c r="G257" s="9">
        <v>1149.1199999999999</v>
      </c>
      <c r="H257" t="str">
        <f t="shared" si="7"/>
        <v>UPDATE WipDetails SET ForecastData = 1149 WHERE WipMaster_Id IN (SELECT id FROM WipMasters WHERE issuedmonth = 'February' AND IssuedYear = 2026) AND CommitmentPeriod = 3 AND CASIN = 'B07F1FTXL4';</v>
      </c>
    </row>
    <row r="258" spans="1:8" x14ac:dyDescent="0.25">
      <c r="A258" s="2" t="s">
        <v>360</v>
      </c>
      <c r="B258" s="2">
        <v>1296</v>
      </c>
      <c r="C258" s="2">
        <v>3</v>
      </c>
      <c r="D258" s="3">
        <v>46135.333333333336</v>
      </c>
      <c r="E258" s="14">
        <f t="shared" si="6"/>
        <v>1724</v>
      </c>
      <c r="F258" s="8">
        <v>1723.68</v>
      </c>
      <c r="G258" s="9">
        <v>1723.68</v>
      </c>
      <c r="H258" t="str">
        <f t="shared" si="7"/>
        <v>UPDATE WipDetails SET ForecastData = 1724 WHERE WipMaster_Id IN (SELECT id FROM WipMasters WHERE issuedmonth = 'February' AND IssuedYear = 2026) AND CommitmentPeriod = 3 AND CASIN = 'B07F1H5K51';</v>
      </c>
    </row>
    <row r="259" spans="1:8" x14ac:dyDescent="0.25">
      <c r="A259" s="2" t="s">
        <v>336</v>
      </c>
      <c r="B259" s="2">
        <v>420</v>
      </c>
      <c r="C259" s="2">
        <v>3</v>
      </c>
      <c r="D259" s="3">
        <v>46135.333333333336</v>
      </c>
      <c r="E259" s="14">
        <f t="shared" ref="E259:E322" si="8">ROUND(F259,0)</f>
        <v>559</v>
      </c>
      <c r="F259" s="8">
        <v>558.6</v>
      </c>
      <c r="G259" s="9">
        <v>558.6</v>
      </c>
      <c r="H259" t="str">
        <f t="shared" ref="H259:H322" si="9">"UPDATE WipDetails SET ForecastData = " &amp;E259 &amp;" WHERE WipMaster_Id IN (SELECT id FROM WipMasters WHERE issuedmonth = 'February' AND IssuedYear = 2026) AND CommitmentPeriod = 3 AND CASIN = '"&amp; A259 &amp;"';"</f>
        <v>UPDATE WipDetails SET ForecastData = 559 WHERE WipMaster_Id IN (SELECT id FROM WipMasters WHERE issuedmonth = 'February' AND IssuedYear = 2026) AND CommitmentPeriod = 3 AND CASIN = 'B07F1K6FML';</v>
      </c>
    </row>
    <row r="260" spans="1:8" x14ac:dyDescent="0.25">
      <c r="A260" s="2" t="s">
        <v>344</v>
      </c>
      <c r="B260" s="2">
        <v>336</v>
      </c>
      <c r="C260" s="2">
        <v>3</v>
      </c>
      <c r="D260" s="3">
        <v>46135.333333333336</v>
      </c>
      <c r="E260" s="14">
        <f t="shared" si="8"/>
        <v>447</v>
      </c>
      <c r="F260" s="8">
        <v>446.88</v>
      </c>
      <c r="G260" s="9">
        <v>446.88</v>
      </c>
      <c r="H260" t="str">
        <f t="shared" si="9"/>
        <v>UPDATE WipDetails SET ForecastData = 447 WHERE WipMaster_Id IN (SELECT id FROM WipMasters WHERE issuedmonth = 'February' AND IssuedYear = 2026) AND CommitmentPeriod = 3 AND CASIN = 'B07F1K6FND';</v>
      </c>
    </row>
    <row r="261" spans="1:8" x14ac:dyDescent="0.25">
      <c r="A261" s="2" t="s">
        <v>294</v>
      </c>
      <c r="B261" s="2">
        <v>1580</v>
      </c>
      <c r="C261" s="2">
        <v>3</v>
      </c>
      <c r="D261" s="3">
        <v>46135.333333333336</v>
      </c>
      <c r="E261" s="14">
        <f t="shared" si="8"/>
        <v>2101</v>
      </c>
      <c r="F261" s="8">
        <v>2101.4</v>
      </c>
      <c r="G261" s="9">
        <v>2101.4</v>
      </c>
      <c r="H261" t="str">
        <f t="shared" si="9"/>
        <v>UPDATE WipDetails SET ForecastData = 2101 WHERE WipMaster_Id IN (SELECT id FROM WipMasters WHERE issuedmonth = 'February' AND IssuedYear = 2026) AND CommitmentPeriod = 3 AND CASIN = 'B07F1KWM17';</v>
      </c>
    </row>
    <row r="262" spans="1:8" x14ac:dyDescent="0.25">
      <c r="A262" s="2" t="s">
        <v>20</v>
      </c>
      <c r="B262" s="2">
        <v>252</v>
      </c>
      <c r="C262" s="2">
        <v>3</v>
      </c>
      <c r="D262" s="3">
        <v>46135.333333333336</v>
      </c>
      <c r="E262" s="14">
        <f t="shared" si="8"/>
        <v>335</v>
      </c>
      <c r="F262" s="8">
        <v>335.16</v>
      </c>
      <c r="G262" s="9">
        <v>335.16</v>
      </c>
      <c r="H262" t="str">
        <f t="shared" si="9"/>
        <v>UPDATE WipDetails SET ForecastData = 335 WHERE WipMaster_Id IN (SELECT id FROM WipMasters WHERE issuedmonth = 'February' AND IssuedYear = 2026) AND CommitmentPeriod = 3 AND CASIN = 'B07F1M1XW8';</v>
      </c>
    </row>
    <row r="263" spans="1:8" x14ac:dyDescent="0.25">
      <c r="A263" s="2" t="s">
        <v>32</v>
      </c>
      <c r="B263" s="2">
        <v>1116</v>
      </c>
      <c r="C263" s="2">
        <v>3</v>
      </c>
      <c r="D263" s="3">
        <v>46135.333333333336</v>
      </c>
      <c r="E263" s="14">
        <f t="shared" si="8"/>
        <v>1484</v>
      </c>
      <c r="F263" s="8">
        <v>1484.28</v>
      </c>
      <c r="G263" s="9">
        <v>1484.28</v>
      </c>
      <c r="H263" t="str">
        <f t="shared" si="9"/>
        <v>UPDATE WipDetails SET ForecastData = 1484 WHERE WipMaster_Id IN (SELECT id FROM WipMasters WHERE issuedmonth = 'February' AND IssuedYear = 2026) AND CommitmentPeriod = 3 AND CASIN = 'B07F1M236Z';</v>
      </c>
    </row>
    <row r="264" spans="1:8" x14ac:dyDescent="0.25">
      <c r="A264" s="2" t="s">
        <v>8</v>
      </c>
      <c r="B264" s="2">
        <v>144</v>
      </c>
      <c r="C264" s="2">
        <v>3</v>
      </c>
      <c r="D264" s="3">
        <v>46135.333333333336</v>
      </c>
      <c r="E264" s="14">
        <f t="shared" si="8"/>
        <v>192</v>
      </c>
      <c r="F264" s="8">
        <v>191.52</v>
      </c>
      <c r="G264" s="9">
        <v>191.52</v>
      </c>
      <c r="H264" t="str">
        <f t="shared" si="9"/>
        <v>UPDATE WipDetails SET ForecastData = 192 WHERE WipMaster_Id IN (SELECT id FROM WipMasters WHERE issuedmonth = 'February' AND IssuedYear = 2026) AND CommitmentPeriod = 3 AND CASIN = 'B07F1QG47Y';</v>
      </c>
    </row>
    <row r="265" spans="1:8" x14ac:dyDescent="0.25">
      <c r="A265" s="2" t="s">
        <v>33</v>
      </c>
      <c r="B265" s="2">
        <v>864</v>
      </c>
      <c r="C265" s="2">
        <v>3</v>
      </c>
      <c r="D265" s="3">
        <v>46135.333333333336</v>
      </c>
      <c r="E265" s="14">
        <f t="shared" si="8"/>
        <v>1149</v>
      </c>
      <c r="F265" s="8">
        <v>1149.1199999999999</v>
      </c>
      <c r="G265" s="9">
        <v>1149.1199999999999</v>
      </c>
      <c r="H265" t="str">
        <f t="shared" si="9"/>
        <v>UPDATE WipDetails SET ForecastData = 1149 WHERE WipMaster_Id IN (SELECT id FROM WipMasters WHERE issuedmonth = 'February' AND IssuedYear = 2026) AND CommitmentPeriod = 3 AND CASIN = 'B07F1QG4CH';</v>
      </c>
    </row>
    <row r="266" spans="1:8" x14ac:dyDescent="0.25">
      <c r="A266" s="2" t="s">
        <v>305</v>
      </c>
      <c r="B266" s="2">
        <v>1056</v>
      </c>
      <c r="C266" s="2">
        <v>3</v>
      </c>
      <c r="D266" s="3">
        <v>46135.333333333336</v>
      </c>
      <c r="E266" s="14">
        <f t="shared" si="8"/>
        <v>1404</v>
      </c>
      <c r="F266" s="8">
        <v>1404.48</v>
      </c>
      <c r="G266" s="9">
        <v>1404.48</v>
      </c>
      <c r="H266" t="str">
        <f t="shared" si="9"/>
        <v>UPDATE WipDetails SET ForecastData = 1404 WHERE WipMaster_Id IN (SELECT id FROM WipMasters WHERE issuedmonth = 'February' AND IssuedYear = 2026) AND CommitmentPeriod = 3 AND CASIN = 'B07F1QS66W';</v>
      </c>
    </row>
    <row r="267" spans="1:8" x14ac:dyDescent="0.25">
      <c r="A267" s="2" t="s">
        <v>295</v>
      </c>
      <c r="B267" s="2">
        <v>2740</v>
      </c>
      <c r="C267" s="2">
        <v>3</v>
      </c>
      <c r="D267" s="3">
        <v>46135.333333333336</v>
      </c>
      <c r="E267" s="14">
        <f t="shared" si="8"/>
        <v>3644</v>
      </c>
      <c r="F267" s="8">
        <v>3644.2</v>
      </c>
      <c r="G267" s="9">
        <v>3644.2</v>
      </c>
      <c r="H267" t="str">
        <f t="shared" si="9"/>
        <v>UPDATE WipDetails SET ForecastData = 3644 WHERE WipMaster_Id IN (SELECT id FROM WipMasters WHERE issuedmonth = 'February' AND IssuedYear = 2026) AND CommitmentPeriod = 3 AND CASIN = 'B07F1T2R1N';</v>
      </c>
    </row>
    <row r="268" spans="1:8" x14ac:dyDescent="0.25">
      <c r="A268" s="2" t="s">
        <v>363</v>
      </c>
      <c r="B268" s="2">
        <v>400</v>
      </c>
      <c r="C268" s="2">
        <v>3</v>
      </c>
      <c r="D268" s="3">
        <v>46135.333333333336</v>
      </c>
      <c r="E268" s="14">
        <f t="shared" si="8"/>
        <v>532</v>
      </c>
      <c r="F268" s="8">
        <v>532</v>
      </c>
      <c r="G268" s="9">
        <v>532</v>
      </c>
      <c r="H268" t="str">
        <f t="shared" si="9"/>
        <v>UPDATE WipDetails SET ForecastData = 532 WHERE WipMaster_Id IN (SELECT id FROM WipMasters WHERE issuedmonth = 'February' AND IssuedYear = 2026) AND CommitmentPeriod = 3 AND CASIN = 'B07F1V4DH3';</v>
      </c>
    </row>
    <row r="269" spans="1:8" x14ac:dyDescent="0.25">
      <c r="A269" s="2" t="s">
        <v>2236</v>
      </c>
      <c r="B269" s="2">
        <v>220</v>
      </c>
      <c r="C269" s="2">
        <v>3</v>
      </c>
      <c r="D269" s="3">
        <v>46135.333333333336</v>
      </c>
      <c r="E269" s="14">
        <f t="shared" si="8"/>
        <v>293</v>
      </c>
      <c r="F269" s="8">
        <v>292.60000000000002</v>
      </c>
      <c r="G269" s="9">
        <v>292.60000000000002</v>
      </c>
      <c r="H269" t="str">
        <f t="shared" si="9"/>
        <v>UPDATE WipDetails SET ForecastData = 293 WHERE WipMaster_Id IN (SELECT id FROM WipMasters WHERE issuedmonth = 'February' AND IssuedYear = 2026) AND CommitmentPeriod = 3 AND CASIN = 'B07FDHWKM2';</v>
      </c>
    </row>
    <row r="270" spans="1:8" x14ac:dyDescent="0.25">
      <c r="A270" s="2" t="s">
        <v>2305</v>
      </c>
      <c r="B270" s="2">
        <v>88</v>
      </c>
      <c r="C270" s="2">
        <v>3</v>
      </c>
      <c r="D270" s="3">
        <v>46135.333333333336</v>
      </c>
      <c r="E270" s="14">
        <f t="shared" si="8"/>
        <v>117</v>
      </c>
      <c r="F270" s="8">
        <v>117.04</v>
      </c>
      <c r="G270" s="9">
        <v>117.04</v>
      </c>
      <c r="H270" t="str">
        <f t="shared" si="9"/>
        <v>UPDATE WipDetails SET ForecastData = 117 WHERE WipMaster_Id IN (SELECT id FROM WipMasters WHERE issuedmonth = 'February' AND IssuedYear = 2026) AND CommitmentPeriod = 3 AND CASIN = 'B07FDHWKM9';</v>
      </c>
    </row>
    <row r="271" spans="1:8" x14ac:dyDescent="0.25">
      <c r="A271" s="2" t="s">
        <v>2248</v>
      </c>
      <c r="B271" s="2">
        <v>594</v>
      </c>
      <c r="C271" s="2">
        <v>3</v>
      </c>
      <c r="D271" s="3">
        <v>46135.333333333336</v>
      </c>
      <c r="E271" s="14">
        <f t="shared" si="8"/>
        <v>790</v>
      </c>
      <c r="F271" s="8">
        <v>790.02</v>
      </c>
      <c r="G271" s="9">
        <v>790.02</v>
      </c>
      <c r="H271" t="str">
        <f t="shared" si="9"/>
        <v>UPDATE WipDetails SET ForecastData = 790 WHERE WipMaster_Id IN (SELECT id FROM WipMasters WHERE issuedmonth = 'February' AND IssuedYear = 2026) AND CommitmentPeriod = 3 AND CASIN = 'B07FDHWKML';</v>
      </c>
    </row>
    <row r="272" spans="1:8" x14ac:dyDescent="0.25">
      <c r="A272" s="2" t="s">
        <v>2139</v>
      </c>
      <c r="B272" s="2">
        <v>374</v>
      </c>
      <c r="C272" s="2">
        <v>3</v>
      </c>
      <c r="D272" s="3">
        <v>46135.333333333336</v>
      </c>
      <c r="E272" s="14">
        <f t="shared" si="8"/>
        <v>497</v>
      </c>
      <c r="F272" s="8">
        <v>497.42</v>
      </c>
      <c r="G272" s="9">
        <v>497.42</v>
      </c>
      <c r="H272" t="str">
        <f t="shared" si="9"/>
        <v>UPDATE WipDetails SET ForecastData = 497 WHERE WipMaster_Id IN (SELECT id FROM WipMasters WHERE issuedmonth = 'February' AND IssuedYear = 2026) AND CommitmentPeriod = 3 AND CASIN = 'B07FDHWM13';</v>
      </c>
    </row>
    <row r="273" spans="1:8" x14ac:dyDescent="0.25">
      <c r="A273" s="2" t="s">
        <v>2058</v>
      </c>
      <c r="B273" s="2">
        <v>0</v>
      </c>
      <c r="C273" s="2">
        <v>3</v>
      </c>
      <c r="D273" s="3">
        <v>46135.333333333336</v>
      </c>
      <c r="E273" s="14">
        <f t="shared" si="8"/>
        <v>0</v>
      </c>
      <c r="F273" s="8">
        <v>0</v>
      </c>
      <c r="G273" s="9">
        <v>0</v>
      </c>
      <c r="H273" t="str">
        <f t="shared" si="9"/>
        <v>UPDATE WipDetails SET ForecastData = 0 WHERE WipMaster_Id IN (SELECT id FROM WipMasters WHERE issuedmonth = 'February' AND IssuedYear = 2026) AND CommitmentPeriod = 3 AND CASIN = 'B07FDHWM2W';</v>
      </c>
    </row>
    <row r="274" spans="1:8" x14ac:dyDescent="0.25">
      <c r="A274" s="2" t="s">
        <v>2250</v>
      </c>
      <c r="B274" s="2">
        <v>88</v>
      </c>
      <c r="C274" s="2">
        <v>3</v>
      </c>
      <c r="D274" s="3">
        <v>46135.333333333336</v>
      </c>
      <c r="E274" s="14">
        <f t="shared" si="8"/>
        <v>117</v>
      </c>
      <c r="F274" s="8">
        <v>117.04</v>
      </c>
      <c r="G274" s="9">
        <v>117.04</v>
      </c>
      <c r="H274" t="str">
        <f t="shared" si="9"/>
        <v>UPDATE WipDetails SET ForecastData = 117 WHERE WipMaster_Id IN (SELECT id FROM WipMasters WHERE issuedmonth = 'February' AND IssuedYear = 2026) AND CommitmentPeriod = 3 AND CASIN = 'B07FDKR3GX';</v>
      </c>
    </row>
    <row r="275" spans="1:8" x14ac:dyDescent="0.25">
      <c r="A275" s="2" t="s">
        <v>2078</v>
      </c>
      <c r="B275" s="2">
        <v>374</v>
      </c>
      <c r="C275" s="2">
        <v>3</v>
      </c>
      <c r="D275" s="3">
        <v>46135.333333333336</v>
      </c>
      <c r="E275" s="14">
        <f t="shared" si="8"/>
        <v>497</v>
      </c>
      <c r="F275" s="8">
        <v>497.42</v>
      </c>
      <c r="G275" s="9">
        <v>497.42</v>
      </c>
      <c r="H275" t="str">
        <f t="shared" si="9"/>
        <v>UPDATE WipDetails SET ForecastData = 497 WHERE WipMaster_Id IN (SELECT id FROM WipMasters WHERE issuedmonth = 'February' AND IssuedYear = 2026) AND CommitmentPeriod = 3 AND CASIN = 'B07FDLKL5N';</v>
      </c>
    </row>
    <row r="276" spans="1:8" x14ac:dyDescent="0.25">
      <c r="A276" s="2" t="s">
        <v>2001</v>
      </c>
      <c r="B276" s="2">
        <v>54</v>
      </c>
      <c r="C276" s="2">
        <v>3</v>
      </c>
      <c r="D276" s="3">
        <v>46135.333333333336</v>
      </c>
      <c r="E276" s="14">
        <f t="shared" si="8"/>
        <v>72</v>
      </c>
      <c r="F276" s="8">
        <v>71.819999999999993</v>
      </c>
      <c r="G276" s="9">
        <v>71.819999999999993</v>
      </c>
      <c r="H276" t="str">
        <f t="shared" si="9"/>
        <v>UPDATE WipDetails SET ForecastData = 72 WHERE WipMaster_Id IN (SELECT id FROM WipMasters WHERE issuedmonth = 'February' AND IssuedYear = 2026) AND CommitmentPeriod = 3 AND CASIN = 'B07FDLKL7F';</v>
      </c>
    </row>
    <row r="277" spans="1:8" x14ac:dyDescent="0.25">
      <c r="A277" s="2" t="s">
        <v>2201</v>
      </c>
      <c r="B277" s="2">
        <v>198</v>
      </c>
      <c r="C277" s="2">
        <v>3</v>
      </c>
      <c r="D277" s="3">
        <v>46135.333333333336</v>
      </c>
      <c r="E277" s="14">
        <f t="shared" si="8"/>
        <v>263</v>
      </c>
      <c r="F277" s="8">
        <v>263.34000000000003</v>
      </c>
      <c r="G277" s="9">
        <v>263.34000000000003</v>
      </c>
      <c r="H277" t="str">
        <f t="shared" si="9"/>
        <v>UPDATE WipDetails SET ForecastData = 263 WHERE WipMaster_Id IN (SELECT id FROM WipMasters WHERE issuedmonth = 'February' AND IssuedYear = 2026) AND CommitmentPeriod = 3 AND CASIN = 'B07FDLKL7X';</v>
      </c>
    </row>
    <row r="278" spans="1:8" x14ac:dyDescent="0.25">
      <c r="A278" s="2" t="s">
        <v>2055</v>
      </c>
      <c r="B278" s="2">
        <v>0</v>
      </c>
      <c r="C278" s="2">
        <v>3</v>
      </c>
      <c r="D278" s="3">
        <v>46135.333333333336</v>
      </c>
      <c r="E278" s="14">
        <f t="shared" si="8"/>
        <v>0</v>
      </c>
      <c r="F278" s="8">
        <v>0</v>
      </c>
      <c r="G278" s="9">
        <v>0</v>
      </c>
      <c r="H278" t="str">
        <f t="shared" si="9"/>
        <v>UPDATE WipDetails SET ForecastData = 0 WHERE WipMaster_Id IN (SELECT id FROM WipMasters WHERE issuedmonth = 'February' AND IssuedYear = 2026) AND CommitmentPeriod = 3 AND CASIN = 'B07FDLWCXT';</v>
      </c>
    </row>
    <row r="279" spans="1:8" x14ac:dyDescent="0.25">
      <c r="A279" s="2" t="s">
        <v>2188</v>
      </c>
      <c r="B279" s="2">
        <v>176</v>
      </c>
      <c r="C279" s="2">
        <v>3</v>
      </c>
      <c r="D279" s="3">
        <v>46135.333333333336</v>
      </c>
      <c r="E279" s="14">
        <f t="shared" si="8"/>
        <v>234</v>
      </c>
      <c r="F279" s="8">
        <v>234.08</v>
      </c>
      <c r="G279" s="9">
        <v>234.08</v>
      </c>
      <c r="H279" t="str">
        <f t="shared" si="9"/>
        <v>UPDATE WipDetails SET ForecastData = 234 WHERE WipMaster_Id IN (SELECT id FROM WipMasters WHERE issuedmonth = 'February' AND IssuedYear = 2026) AND CommitmentPeriod = 3 AND CASIN = 'B07FDLWD11';</v>
      </c>
    </row>
    <row r="280" spans="1:8" x14ac:dyDescent="0.25">
      <c r="A280" s="2" t="s">
        <v>2113</v>
      </c>
      <c r="B280" s="2">
        <v>360</v>
      </c>
      <c r="C280" s="2">
        <v>3</v>
      </c>
      <c r="D280" s="3">
        <v>46135.333333333336</v>
      </c>
      <c r="E280" s="14">
        <f t="shared" si="8"/>
        <v>479</v>
      </c>
      <c r="F280" s="8">
        <v>478.8</v>
      </c>
      <c r="G280" s="9">
        <v>478.8</v>
      </c>
      <c r="H280" t="str">
        <f t="shared" si="9"/>
        <v>UPDATE WipDetails SET ForecastData = 479 WHERE WipMaster_Id IN (SELECT id FROM WipMasters WHERE issuedmonth = 'February' AND IssuedYear = 2026) AND CommitmentPeriod = 3 AND CASIN = 'B07FDM529P';</v>
      </c>
    </row>
    <row r="281" spans="1:8" x14ac:dyDescent="0.25">
      <c r="A281" s="2" t="s">
        <v>2016</v>
      </c>
      <c r="B281" s="2">
        <v>220</v>
      </c>
      <c r="C281" s="2">
        <v>3</v>
      </c>
      <c r="D281" s="3">
        <v>46135.333333333336</v>
      </c>
      <c r="E281" s="14">
        <f t="shared" si="8"/>
        <v>293</v>
      </c>
      <c r="F281" s="8">
        <v>292.60000000000002</v>
      </c>
      <c r="G281" s="9">
        <v>292.60000000000002</v>
      </c>
      <c r="H281" t="str">
        <f t="shared" si="9"/>
        <v>UPDATE WipDetails SET ForecastData = 293 WHERE WipMaster_Id IN (SELECT id FROM WipMasters WHERE issuedmonth = 'February' AND IssuedYear = 2026) AND CommitmentPeriod = 3 AND CASIN = 'B07FDM52B1';</v>
      </c>
    </row>
    <row r="282" spans="1:8" x14ac:dyDescent="0.25">
      <c r="A282" s="2" t="s">
        <v>2066</v>
      </c>
      <c r="B282" s="2">
        <v>468</v>
      </c>
      <c r="C282" s="2">
        <v>3</v>
      </c>
      <c r="D282" s="3">
        <v>46135.333333333336</v>
      </c>
      <c r="E282" s="14">
        <f t="shared" si="8"/>
        <v>622</v>
      </c>
      <c r="F282" s="8">
        <v>622.44000000000005</v>
      </c>
      <c r="G282" s="9">
        <v>622.44000000000005</v>
      </c>
      <c r="H282" t="str">
        <f t="shared" si="9"/>
        <v>UPDATE WipDetails SET ForecastData = 622 WHERE WipMaster_Id IN (SELECT id FROM WipMasters WHERE issuedmonth = 'February' AND IssuedYear = 2026) AND CommitmentPeriod = 3 AND CASIN = 'B07FDM52B2';</v>
      </c>
    </row>
    <row r="283" spans="1:8" x14ac:dyDescent="0.25">
      <c r="A283" s="2" t="s">
        <v>2235</v>
      </c>
      <c r="B283" s="2">
        <v>352</v>
      </c>
      <c r="C283" s="2">
        <v>3</v>
      </c>
      <c r="D283" s="3">
        <v>46135.333333333336</v>
      </c>
      <c r="E283" s="14">
        <f t="shared" si="8"/>
        <v>468</v>
      </c>
      <c r="F283" s="8">
        <v>468.16</v>
      </c>
      <c r="G283" s="9">
        <v>468.16</v>
      </c>
      <c r="H283" t="str">
        <f t="shared" si="9"/>
        <v>UPDATE WipDetails SET ForecastData = 468 WHERE WipMaster_Id IN (SELECT id FROM WipMasters WHERE issuedmonth = 'February' AND IssuedYear = 2026) AND CommitmentPeriod = 3 AND CASIN = 'B07FDM52CH';</v>
      </c>
    </row>
    <row r="284" spans="1:8" x14ac:dyDescent="0.25">
      <c r="A284" s="2" t="s">
        <v>2081</v>
      </c>
      <c r="B284" s="2">
        <v>162</v>
      </c>
      <c r="C284" s="2">
        <v>3</v>
      </c>
      <c r="D284" s="3">
        <v>46135.333333333336</v>
      </c>
      <c r="E284" s="14">
        <f t="shared" si="8"/>
        <v>215</v>
      </c>
      <c r="F284" s="8">
        <v>215.46</v>
      </c>
      <c r="G284" s="9">
        <v>215.46</v>
      </c>
      <c r="H284" t="str">
        <f t="shared" si="9"/>
        <v>UPDATE WipDetails SET ForecastData = 215 WHERE WipMaster_Id IN (SELECT id FROM WipMasters WHERE issuedmonth = 'February' AND IssuedYear = 2026) AND CommitmentPeriod = 3 AND CASIN = 'B07FDM52CJ';</v>
      </c>
    </row>
    <row r="285" spans="1:8" x14ac:dyDescent="0.25">
      <c r="A285" s="2" t="s">
        <v>2202</v>
      </c>
      <c r="B285" s="2">
        <v>484</v>
      </c>
      <c r="C285" s="2">
        <v>3</v>
      </c>
      <c r="D285" s="3">
        <v>46135.333333333336</v>
      </c>
      <c r="E285" s="14">
        <f t="shared" si="8"/>
        <v>644</v>
      </c>
      <c r="F285" s="8">
        <v>643.72</v>
      </c>
      <c r="G285" s="9">
        <v>643.72</v>
      </c>
      <c r="H285" t="str">
        <f t="shared" si="9"/>
        <v>UPDATE WipDetails SET ForecastData = 644 WHERE WipMaster_Id IN (SELECT id FROM WipMasters WHERE issuedmonth = 'February' AND IssuedYear = 2026) AND CommitmentPeriod = 3 AND CASIN = 'B07FDM52XM';</v>
      </c>
    </row>
    <row r="286" spans="1:8" x14ac:dyDescent="0.25">
      <c r="A286" s="2" t="s">
        <v>2140</v>
      </c>
      <c r="B286" s="2">
        <v>432</v>
      </c>
      <c r="C286" s="2">
        <v>3</v>
      </c>
      <c r="D286" s="3">
        <v>46135.333333333336</v>
      </c>
      <c r="E286" s="14">
        <f t="shared" si="8"/>
        <v>575</v>
      </c>
      <c r="F286" s="8">
        <v>574.55999999999995</v>
      </c>
      <c r="G286" s="9">
        <v>574.55999999999995</v>
      </c>
      <c r="H286" t="str">
        <f t="shared" si="9"/>
        <v>UPDATE WipDetails SET ForecastData = 575 WHERE WipMaster_Id IN (SELECT id FROM WipMasters WHERE issuedmonth = 'February' AND IssuedYear = 2026) AND CommitmentPeriod = 3 AND CASIN = 'B07FDM531B';</v>
      </c>
    </row>
    <row r="287" spans="1:8" x14ac:dyDescent="0.25">
      <c r="A287" s="2" t="s">
        <v>1998</v>
      </c>
      <c r="B287" s="2">
        <v>308</v>
      </c>
      <c r="C287" s="2">
        <v>3</v>
      </c>
      <c r="D287" s="3">
        <v>46135.333333333336</v>
      </c>
      <c r="E287" s="14">
        <f t="shared" si="8"/>
        <v>410</v>
      </c>
      <c r="F287" s="8">
        <v>409.64</v>
      </c>
      <c r="G287" s="9">
        <v>409.64</v>
      </c>
      <c r="H287" t="str">
        <f t="shared" si="9"/>
        <v>UPDATE WipDetails SET ForecastData = 410 WHERE WipMaster_Id IN (SELECT id FROM WipMasters WHERE issuedmonth = 'February' AND IssuedYear = 2026) AND CommitmentPeriod = 3 AND CASIN = 'B07FDM531C';</v>
      </c>
    </row>
    <row r="288" spans="1:8" x14ac:dyDescent="0.25">
      <c r="A288" s="2" t="s">
        <v>2244</v>
      </c>
      <c r="B288" s="2">
        <v>176</v>
      </c>
      <c r="C288" s="2">
        <v>3</v>
      </c>
      <c r="D288" s="3">
        <v>46135.333333333336</v>
      </c>
      <c r="E288" s="14">
        <f t="shared" si="8"/>
        <v>234</v>
      </c>
      <c r="F288" s="8">
        <v>234.08</v>
      </c>
      <c r="G288" s="9">
        <v>234.08</v>
      </c>
      <c r="H288" t="str">
        <f t="shared" si="9"/>
        <v>UPDATE WipDetails SET ForecastData = 234 WHERE WipMaster_Id IN (SELECT id FROM WipMasters WHERE issuedmonth = 'February' AND IssuedYear = 2026) AND CommitmentPeriod = 3 AND CASIN = 'B07FDM561X';</v>
      </c>
    </row>
    <row r="289" spans="1:8" x14ac:dyDescent="0.25">
      <c r="A289" s="2" t="s">
        <v>2019</v>
      </c>
      <c r="B289" s="2">
        <v>324</v>
      </c>
      <c r="C289" s="2">
        <v>3</v>
      </c>
      <c r="D289" s="3">
        <v>46135.333333333336</v>
      </c>
      <c r="E289" s="14">
        <f t="shared" si="8"/>
        <v>431</v>
      </c>
      <c r="F289" s="8">
        <v>430.92</v>
      </c>
      <c r="G289" s="9">
        <v>430.92</v>
      </c>
      <c r="H289" t="str">
        <f t="shared" si="9"/>
        <v>UPDATE WipDetails SET ForecastData = 431 WHERE WipMaster_Id IN (SELECT id FROM WipMasters WHERE issuedmonth = 'February' AND IssuedYear = 2026) AND CommitmentPeriod = 3 AND CASIN = 'B07FDM563L';</v>
      </c>
    </row>
    <row r="290" spans="1:8" x14ac:dyDescent="0.25">
      <c r="A290" s="2" t="s">
        <v>2137</v>
      </c>
      <c r="B290" s="2">
        <v>154</v>
      </c>
      <c r="C290" s="2">
        <v>3</v>
      </c>
      <c r="D290" s="3">
        <v>46135.333333333336</v>
      </c>
      <c r="E290" s="14">
        <f t="shared" si="8"/>
        <v>205</v>
      </c>
      <c r="F290" s="8">
        <v>204.82</v>
      </c>
      <c r="G290" s="9">
        <v>204.82</v>
      </c>
      <c r="H290" t="str">
        <f t="shared" si="9"/>
        <v>UPDATE WipDetails SET ForecastData = 205 WHERE WipMaster_Id IN (SELECT id FROM WipMasters WHERE issuedmonth = 'February' AND IssuedYear = 2026) AND CommitmentPeriod = 3 AND CASIN = 'B07FDM59YW';</v>
      </c>
    </row>
    <row r="291" spans="1:8" x14ac:dyDescent="0.25">
      <c r="A291" s="2" t="s">
        <v>2255</v>
      </c>
      <c r="B291" s="2">
        <v>0</v>
      </c>
      <c r="C291" s="2">
        <v>3</v>
      </c>
      <c r="D291" s="3">
        <v>46135.333333333336</v>
      </c>
      <c r="E291" s="14">
        <f t="shared" si="8"/>
        <v>0</v>
      </c>
      <c r="F291" s="8">
        <v>0</v>
      </c>
      <c r="G291" s="9">
        <v>0</v>
      </c>
      <c r="H291" t="str">
        <f t="shared" si="9"/>
        <v>UPDATE WipDetails SET ForecastData = 0 WHERE WipMaster_Id IN (SELECT id FROM WipMasters WHERE issuedmonth = 'February' AND IssuedYear = 2026) AND CommitmentPeriod = 3 AND CASIN = 'B07FDM5GQT';</v>
      </c>
    </row>
    <row r="292" spans="1:8" x14ac:dyDescent="0.25">
      <c r="A292" s="2" t="s">
        <v>2065</v>
      </c>
      <c r="B292" s="2">
        <v>864</v>
      </c>
      <c r="C292" s="2">
        <v>3</v>
      </c>
      <c r="D292" s="3">
        <v>46135.333333333336</v>
      </c>
      <c r="E292" s="14">
        <f t="shared" si="8"/>
        <v>1149</v>
      </c>
      <c r="F292" s="8">
        <v>1149.1199999999999</v>
      </c>
      <c r="G292" s="9">
        <v>1149.1199999999999</v>
      </c>
      <c r="H292" t="str">
        <f t="shared" si="9"/>
        <v>UPDATE WipDetails SET ForecastData = 1149 WHERE WipMaster_Id IN (SELECT id FROM WipMasters WHERE issuedmonth = 'February' AND IssuedYear = 2026) AND CommitmentPeriod = 3 AND CASIN = 'B07FDM5GQX';</v>
      </c>
    </row>
    <row r="293" spans="1:8" x14ac:dyDescent="0.25">
      <c r="A293" s="2" t="s">
        <v>2111</v>
      </c>
      <c r="B293" s="2">
        <v>176</v>
      </c>
      <c r="C293" s="2">
        <v>3</v>
      </c>
      <c r="D293" s="3">
        <v>46135.333333333336</v>
      </c>
      <c r="E293" s="14">
        <f t="shared" si="8"/>
        <v>234</v>
      </c>
      <c r="F293" s="8">
        <v>234.08</v>
      </c>
      <c r="G293" s="9">
        <v>234.08</v>
      </c>
      <c r="H293" t="str">
        <f t="shared" si="9"/>
        <v>UPDATE WipDetails SET ForecastData = 234 WHERE WipMaster_Id IN (SELECT id FROM WipMasters WHERE issuedmonth = 'February' AND IssuedYear = 2026) AND CommitmentPeriod = 3 AND CASIN = 'B07FDM5MJW';</v>
      </c>
    </row>
    <row r="294" spans="1:8" x14ac:dyDescent="0.25">
      <c r="A294" s="2" t="s">
        <v>2000</v>
      </c>
      <c r="B294" s="2">
        <v>252</v>
      </c>
      <c r="C294" s="2">
        <v>3</v>
      </c>
      <c r="D294" s="3">
        <v>46135.333333333336</v>
      </c>
      <c r="E294" s="14">
        <f t="shared" si="8"/>
        <v>335</v>
      </c>
      <c r="F294" s="8">
        <v>335.16</v>
      </c>
      <c r="G294" s="9">
        <v>335.16</v>
      </c>
      <c r="H294" t="str">
        <f t="shared" si="9"/>
        <v>UPDATE WipDetails SET ForecastData = 335 WHERE WipMaster_Id IN (SELECT id FROM WipMasters WHERE issuedmonth = 'February' AND IssuedYear = 2026) AND CommitmentPeriod = 3 AND CASIN = 'B07FDM5MPT';</v>
      </c>
    </row>
    <row r="295" spans="1:8" x14ac:dyDescent="0.25">
      <c r="A295" s="2" t="s">
        <v>2288</v>
      </c>
      <c r="B295" s="2">
        <v>176</v>
      </c>
      <c r="C295" s="2">
        <v>3</v>
      </c>
      <c r="D295" s="3">
        <v>46135.333333333336</v>
      </c>
      <c r="E295" s="14">
        <f t="shared" si="8"/>
        <v>234</v>
      </c>
      <c r="F295" s="8">
        <v>234.08</v>
      </c>
      <c r="G295" s="9">
        <v>234.08</v>
      </c>
      <c r="H295" t="str">
        <f t="shared" si="9"/>
        <v>UPDATE WipDetails SET ForecastData = 234 WHERE WipMaster_Id IN (SELECT id FROM WipMasters WHERE issuedmonth = 'February' AND IssuedYear = 2026) AND CommitmentPeriod = 3 AND CASIN = 'B07FDM5MPV';</v>
      </c>
    </row>
    <row r="296" spans="1:8" x14ac:dyDescent="0.25">
      <c r="A296" s="2" t="s">
        <v>2234</v>
      </c>
      <c r="B296" s="2">
        <v>594</v>
      </c>
      <c r="C296" s="2">
        <v>3</v>
      </c>
      <c r="D296" s="3">
        <v>46135.333333333336</v>
      </c>
      <c r="E296" s="14">
        <f t="shared" si="8"/>
        <v>790</v>
      </c>
      <c r="F296" s="8">
        <v>790.02</v>
      </c>
      <c r="G296" s="9">
        <v>790.02</v>
      </c>
      <c r="H296" t="str">
        <f t="shared" si="9"/>
        <v>UPDATE WipDetails SET ForecastData = 790 WHERE WipMaster_Id IN (SELECT id FROM WipMasters WHERE issuedmonth = 'February' AND IssuedYear = 2026) AND CommitmentPeriod = 3 AND CASIN = 'B07FDM5Q1S';</v>
      </c>
    </row>
    <row r="297" spans="1:8" x14ac:dyDescent="0.25">
      <c r="A297" s="2" t="s">
        <v>2062</v>
      </c>
      <c r="B297" s="2">
        <v>374</v>
      </c>
      <c r="C297" s="2">
        <v>3</v>
      </c>
      <c r="D297" s="3">
        <v>46135.333333333336</v>
      </c>
      <c r="E297" s="14">
        <f t="shared" si="8"/>
        <v>497</v>
      </c>
      <c r="F297" s="8">
        <v>497.42</v>
      </c>
      <c r="G297" s="9">
        <v>497.42</v>
      </c>
      <c r="H297" t="str">
        <f t="shared" si="9"/>
        <v>UPDATE WipDetails SET ForecastData = 497 WHERE WipMaster_Id IN (SELECT id FROM WipMasters WHERE issuedmonth = 'February' AND IssuedYear = 2026) AND CommitmentPeriod = 3 AND CASIN = 'B07FDM5Q2S';</v>
      </c>
    </row>
    <row r="298" spans="1:8" x14ac:dyDescent="0.25">
      <c r="A298" s="2" t="s">
        <v>2172</v>
      </c>
      <c r="B298" s="2">
        <v>682</v>
      </c>
      <c r="C298" s="2">
        <v>3</v>
      </c>
      <c r="D298" s="3">
        <v>46135.333333333336</v>
      </c>
      <c r="E298" s="14">
        <f t="shared" si="8"/>
        <v>907</v>
      </c>
      <c r="F298" s="8">
        <v>907.06</v>
      </c>
      <c r="G298" s="9">
        <v>907.06</v>
      </c>
      <c r="H298" t="str">
        <f t="shared" si="9"/>
        <v>UPDATE WipDetails SET ForecastData = 907 WHERE WipMaster_Id IN (SELECT id FROM WipMasters WHERE issuedmonth = 'February' AND IssuedYear = 2026) AND CommitmentPeriod = 3 AND CASIN = 'B07FDM5Q3V';</v>
      </c>
    </row>
    <row r="299" spans="1:8" x14ac:dyDescent="0.25">
      <c r="A299" s="2" t="s">
        <v>2169</v>
      </c>
      <c r="B299" s="2">
        <v>418</v>
      </c>
      <c r="C299" s="2">
        <v>3</v>
      </c>
      <c r="D299" s="3">
        <v>46135.333333333336</v>
      </c>
      <c r="E299" s="14">
        <f t="shared" si="8"/>
        <v>556</v>
      </c>
      <c r="F299" s="8">
        <v>555.94000000000005</v>
      </c>
      <c r="G299" s="9">
        <v>555.94000000000005</v>
      </c>
      <c r="H299" t="str">
        <f t="shared" si="9"/>
        <v>UPDATE WipDetails SET ForecastData = 556 WHERE WipMaster_Id IN (SELECT id FROM WipMasters WHERE issuedmonth = 'February' AND IssuedYear = 2026) AND CommitmentPeriod = 3 AND CASIN = 'B07FDM5QJ5';</v>
      </c>
    </row>
    <row r="300" spans="1:8" x14ac:dyDescent="0.25">
      <c r="A300" s="2" t="s">
        <v>2112</v>
      </c>
      <c r="B300" s="2">
        <v>440</v>
      </c>
      <c r="C300" s="2">
        <v>3</v>
      </c>
      <c r="D300" s="3">
        <v>46135.333333333336</v>
      </c>
      <c r="E300" s="14">
        <f t="shared" si="8"/>
        <v>585</v>
      </c>
      <c r="F300" s="8">
        <v>585.20000000000005</v>
      </c>
      <c r="G300" s="9">
        <v>585.20000000000005</v>
      </c>
      <c r="H300" t="str">
        <f t="shared" si="9"/>
        <v>UPDATE WipDetails SET ForecastData = 585 WHERE WipMaster_Id IN (SELECT id FROM WipMasters WHERE issuedmonth = 'February' AND IssuedYear = 2026) AND CommitmentPeriod = 3 AND CASIN = 'B07FDM5QJV';</v>
      </c>
    </row>
    <row r="301" spans="1:8" x14ac:dyDescent="0.25">
      <c r="A301" s="2" t="s">
        <v>2190</v>
      </c>
      <c r="B301" s="2">
        <v>484</v>
      </c>
      <c r="C301" s="2">
        <v>3</v>
      </c>
      <c r="D301" s="3">
        <v>46135.333333333336</v>
      </c>
      <c r="E301" s="14">
        <f t="shared" si="8"/>
        <v>644</v>
      </c>
      <c r="F301" s="8">
        <v>643.72</v>
      </c>
      <c r="G301" s="9">
        <v>643.72</v>
      </c>
      <c r="H301" t="str">
        <f t="shared" si="9"/>
        <v>UPDATE WipDetails SET ForecastData = 644 WHERE WipMaster_Id IN (SELECT id FROM WipMasters WHERE issuedmonth = 'February' AND IssuedYear = 2026) AND CommitmentPeriod = 3 AND CASIN = 'B07FDM5QKG';</v>
      </c>
    </row>
    <row r="302" spans="1:8" x14ac:dyDescent="0.25">
      <c r="A302" s="2" t="s">
        <v>2015</v>
      </c>
      <c r="B302" s="2">
        <v>132</v>
      </c>
      <c r="C302" s="2">
        <v>3</v>
      </c>
      <c r="D302" s="3">
        <v>46135.333333333336</v>
      </c>
      <c r="E302" s="14">
        <f t="shared" si="8"/>
        <v>176</v>
      </c>
      <c r="F302" s="8">
        <v>175.56</v>
      </c>
      <c r="G302" s="9">
        <v>175.56</v>
      </c>
      <c r="H302" t="str">
        <f t="shared" si="9"/>
        <v>UPDATE WipDetails SET ForecastData = 176 WHERE WipMaster_Id IN (SELECT id FROM WipMasters WHERE issuedmonth = 'February' AND IssuedYear = 2026) AND CommitmentPeriod = 3 AND CASIN = 'B07FDM5QKR';</v>
      </c>
    </row>
    <row r="303" spans="1:8" x14ac:dyDescent="0.25">
      <c r="A303" s="2" t="s">
        <v>2302</v>
      </c>
      <c r="B303" s="2">
        <v>528</v>
      </c>
      <c r="C303" s="2">
        <v>3</v>
      </c>
      <c r="D303" s="3">
        <v>46135.333333333336</v>
      </c>
      <c r="E303" s="14">
        <f t="shared" si="8"/>
        <v>702</v>
      </c>
      <c r="F303" s="8">
        <v>702.24</v>
      </c>
      <c r="G303" s="9">
        <v>702.24</v>
      </c>
      <c r="H303" t="str">
        <f t="shared" si="9"/>
        <v>UPDATE WipDetails SET ForecastData = 702 WHERE WipMaster_Id IN (SELECT id FROM WipMasters WHERE issuedmonth = 'February' AND IssuedYear = 2026) AND CommitmentPeriod = 3 AND CASIN = 'B07FDM5XF5';</v>
      </c>
    </row>
    <row r="304" spans="1:8" x14ac:dyDescent="0.25">
      <c r="A304" s="2" t="s">
        <v>2289</v>
      </c>
      <c r="B304" s="2">
        <v>176</v>
      </c>
      <c r="C304" s="2">
        <v>3</v>
      </c>
      <c r="D304" s="3">
        <v>46135.333333333336</v>
      </c>
      <c r="E304" s="14">
        <f t="shared" si="8"/>
        <v>234</v>
      </c>
      <c r="F304" s="8">
        <v>234.08</v>
      </c>
      <c r="G304" s="9">
        <v>234.08</v>
      </c>
      <c r="H304" t="str">
        <f t="shared" si="9"/>
        <v>UPDATE WipDetails SET ForecastData = 234 WHERE WipMaster_Id IN (SELECT id FROM WipMasters WHERE issuedmonth = 'February' AND IssuedYear = 2026) AND CommitmentPeriod = 3 AND CASIN = 'B07FDM5XFC';</v>
      </c>
    </row>
    <row r="305" spans="1:8" x14ac:dyDescent="0.25">
      <c r="A305" s="2" t="s">
        <v>2291</v>
      </c>
      <c r="B305" s="2">
        <v>550</v>
      </c>
      <c r="C305" s="2">
        <v>3</v>
      </c>
      <c r="D305" s="3">
        <v>46135.333333333336</v>
      </c>
      <c r="E305" s="14">
        <f t="shared" si="8"/>
        <v>732</v>
      </c>
      <c r="F305" s="8">
        <v>731.5</v>
      </c>
      <c r="G305" s="9">
        <v>731.5</v>
      </c>
      <c r="H305" t="str">
        <f t="shared" si="9"/>
        <v>UPDATE WipDetails SET ForecastData = 732 WHERE WipMaster_Id IN (SELECT id FROM WipMasters WHERE issuedmonth = 'February' AND IssuedYear = 2026) AND CommitmentPeriod = 3 AND CASIN = 'B07FDM5XNC';</v>
      </c>
    </row>
    <row r="306" spans="1:8" x14ac:dyDescent="0.25">
      <c r="A306" s="2" t="s">
        <v>2171</v>
      </c>
      <c r="B306" s="2">
        <v>792</v>
      </c>
      <c r="C306" s="2">
        <v>3</v>
      </c>
      <c r="D306" s="3">
        <v>46135.333333333336</v>
      </c>
      <c r="E306" s="14">
        <f t="shared" si="8"/>
        <v>1053</v>
      </c>
      <c r="F306" s="8">
        <v>1053.3600000000001</v>
      </c>
      <c r="G306" s="9">
        <v>1053.3600000000001</v>
      </c>
      <c r="H306" t="str">
        <f t="shared" si="9"/>
        <v>UPDATE WipDetails SET ForecastData = 1053 WHERE WipMaster_Id IN (SELECT id FROM WipMasters WHERE issuedmonth = 'February' AND IssuedYear = 2026) AND CommitmentPeriod = 3 AND CASIN = 'B07FDMRCQ2';</v>
      </c>
    </row>
    <row r="307" spans="1:8" x14ac:dyDescent="0.25">
      <c r="A307" s="2" t="s">
        <v>1995</v>
      </c>
      <c r="B307" s="2">
        <v>154</v>
      </c>
      <c r="C307" s="2">
        <v>3</v>
      </c>
      <c r="D307" s="3">
        <v>46135.333333333336</v>
      </c>
      <c r="E307" s="14">
        <f t="shared" si="8"/>
        <v>205</v>
      </c>
      <c r="F307" s="8">
        <v>204.82</v>
      </c>
      <c r="G307" s="9">
        <v>204.82</v>
      </c>
      <c r="H307" t="str">
        <f t="shared" si="9"/>
        <v>UPDATE WipDetails SET ForecastData = 205 WHERE WipMaster_Id IN (SELECT id FROM WipMasters WHERE issuedmonth = 'February' AND IssuedYear = 2026) AND CommitmentPeriod = 3 AND CASIN = 'B07FDMRCRH';</v>
      </c>
    </row>
    <row r="308" spans="1:8" x14ac:dyDescent="0.25">
      <c r="A308" s="2" t="s">
        <v>2077</v>
      </c>
      <c r="B308" s="2">
        <v>242</v>
      </c>
      <c r="C308" s="2">
        <v>3</v>
      </c>
      <c r="D308" s="3">
        <v>46135.333333333336</v>
      </c>
      <c r="E308" s="14">
        <f t="shared" si="8"/>
        <v>322</v>
      </c>
      <c r="F308" s="8">
        <v>321.86</v>
      </c>
      <c r="G308" s="9">
        <v>321.86</v>
      </c>
      <c r="H308" t="str">
        <f t="shared" si="9"/>
        <v>UPDATE WipDetails SET ForecastData = 322 WHERE WipMaster_Id IN (SELECT id FROM WipMasters WHERE issuedmonth = 'February' AND IssuedYear = 2026) AND CommitmentPeriod = 3 AND CASIN = 'B07FDNZMRT';</v>
      </c>
    </row>
    <row r="309" spans="1:8" x14ac:dyDescent="0.25">
      <c r="A309" s="2" t="s">
        <v>2080</v>
      </c>
      <c r="B309" s="2">
        <v>270</v>
      </c>
      <c r="C309" s="2">
        <v>3</v>
      </c>
      <c r="D309" s="3">
        <v>46135.333333333336</v>
      </c>
      <c r="E309" s="14">
        <f t="shared" si="8"/>
        <v>359</v>
      </c>
      <c r="F309" s="8">
        <v>359.1</v>
      </c>
      <c r="G309" s="9">
        <v>359.1</v>
      </c>
      <c r="H309" t="str">
        <f t="shared" si="9"/>
        <v>UPDATE WipDetails SET ForecastData = 359 WHERE WipMaster_Id IN (SELECT id FROM WipMasters WHERE issuedmonth = 'February' AND IssuedYear = 2026) AND CommitmentPeriod = 3 AND CASIN = 'B07FDP19YT';</v>
      </c>
    </row>
    <row r="310" spans="1:8" x14ac:dyDescent="0.25">
      <c r="A310" s="2" t="s">
        <v>1997</v>
      </c>
      <c r="B310" s="2">
        <v>220</v>
      </c>
      <c r="C310" s="2">
        <v>3</v>
      </c>
      <c r="D310" s="3">
        <v>46135.333333333336</v>
      </c>
      <c r="E310" s="14">
        <f t="shared" si="8"/>
        <v>293</v>
      </c>
      <c r="F310" s="8">
        <v>292.60000000000002</v>
      </c>
      <c r="G310" s="9">
        <v>292.60000000000002</v>
      </c>
      <c r="H310" t="str">
        <f t="shared" si="9"/>
        <v>UPDATE WipDetails SET ForecastData = 293 WHERE WipMaster_Id IN (SELECT id FROM WipMasters WHERE issuedmonth = 'February' AND IssuedYear = 2026) AND CommitmentPeriod = 3 AND CASIN = 'B07FDP2KXR';</v>
      </c>
    </row>
    <row r="311" spans="1:8" x14ac:dyDescent="0.25">
      <c r="A311" s="2" t="s">
        <v>2060</v>
      </c>
      <c r="B311" s="2">
        <v>0</v>
      </c>
      <c r="C311" s="2">
        <v>3</v>
      </c>
      <c r="D311" s="3">
        <v>46135.333333333336</v>
      </c>
      <c r="E311" s="14">
        <f t="shared" si="8"/>
        <v>0</v>
      </c>
      <c r="F311" s="8">
        <v>0</v>
      </c>
      <c r="G311" s="9">
        <v>0</v>
      </c>
      <c r="H311" t="str">
        <f t="shared" si="9"/>
        <v>UPDATE WipDetails SET ForecastData = 0 WHERE WipMaster_Id IN (SELECT id FROM WipMasters WHERE issuedmonth = 'February' AND IssuedYear = 2026) AND CommitmentPeriod = 3 AND CASIN = 'B07FDP2KYC';</v>
      </c>
    </row>
    <row r="312" spans="1:8" x14ac:dyDescent="0.25">
      <c r="A312" s="2" t="s">
        <v>2142</v>
      </c>
      <c r="B312" s="2">
        <v>54</v>
      </c>
      <c r="C312" s="2">
        <v>3</v>
      </c>
      <c r="D312" s="3">
        <v>46135.333333333336</v>
      </c>
      <c r="E312" s="14">
        <f t="shared" si="8"/>
        <v>72</v>
      </c>
      <c r="F312" s="8">
        <v>71.819999999999993</v>
      </c>
      <c r="G312" s="9">
        <v>71.819999999999993</v>
      </c>
      <c r="H312" t="str">
        <f t="shared" si="9"/>
        <v>UPDATE WipDetails SET ForecastData = 72 WHERE WipMaster_Id IN (SELECT id FROM WipMasters WHERE issuedmonth = 'February' AND IssuedYear = 2026) AND CommitmentPeriod = 3 AND CASIN = 'B07FDP48JR';</v>
      </c>
    </row>
    <row r="313" spans="1:8" x14ac:dyDescent="0.25">
      <c r="A313" s="2" t="s">
        <v>2170</v>
      </c>
      <c r="B313" s="2">
        <v>748</v>
      </c>
      <c r="C313" s="2">
        <v>3</v>
      </c>
      <c r="D313" s="3">
        <v>46135.333333333336</v>
      </c>
      <c r="E313" s="14">
        <f t="shared" si="8"/>
        <v>995</v>
      </c>
      <c r="F313" s="8">
        <v>994.84</v>
      </c>
      <c r="G313" s="9">
        <v>994.84</v>
      </c>
      <c r="H313" t="str">
        <f t="shared" si="9"/>
        <v>UPDATE WipDetails SET ForecastData = 995 WHERE WipMaster_Id IN (SELECT id FROM WipMasters WHERE issuedmonth = 'February' AND IssuedYear = 2026) AND CommitmentPeriod = 3 AND CASIN = 'B07FDP4JGY';</v>
      </c>
    </row>
    <row r="314" spans="1:8" x14ac:dyDescent="0.25">
      <c r="A314" s="2" t="s">
        <v>2020</v>
      </c>
      <c r="B314" s="2">
        <v>144</v>
      </c>
      <c r="C314" s="2">
        <v>3</v>
      </c>
      <c r="D314" s="3">
        <v>46135.333333333336</v>
      </c>
      <c r="E314" s="14">
        <f t="shared" si="8"/>
        <v>192</v>
      </c>
      <c r="F314" s="8">
        <v>191.52</v>
      </c>
      <c r="G314" s="9">
        <v>191.52</v>
      </c>
      <c r="H314" t="str">
        <f t="shared" si="9"/>
        <v>UPDATE WipDetails SET ForecastData = 192 WHERE WipMaster_Id IN (SELECT id FROM WipMasters WHERE issuedmonth = 'February' AND IssuedYear = 2026) AND CommitmentPeriod = 3 AND CASIN = 'B07FDP4JHL';</v>
      </c>
    </row>
    <row r="315" spans="1:8" x14ac:dyDescent="0.25">
      <c r="A315" s="2" t="s">
        <v>2300</v>
      </c>
      <c r="B315" s="2">
        <v>110</v>
      </c>
      <c r="C315" s="2">
        <v>3</v>
      </c>
      <c r="D315" s="3">
        <v>46135.333333333336</v>
      </c>
      <c r="E315" s="14">
        <f t="shared" si="8"/>
        <v>146</v>
      </c>
      <c r="F315" s="8">
        <v>146.30000000000001</v>
      </c>
      <c r="G315" s="9">
        <v>146.30000000000001</v>
      </c>
      <c r="H315" t="str">
        <f t="shared" si="9"/>
        <v>UPDATE WipDetails SET ForecastData = 146 WHERE WipMaster_Id IN (SELECT id FROM WipMasters WHERE issuedmonth = 'February' AND IssuedYear = 2026) AND CommitmentPeriod = 3 AND CASIN = 'B07FDQJ2MZ';</v>
      </c>
    </row>
    <row r="316" spans="1:8" x14ac:dyDescent="0.25">
      <c r="A316" s="2" t="s">
        <v>2290</v>
      </c>
      <c r="B316" s="2">
        <v>286</v>
      </c>
      <c r="C316" s="2">
        <v>3</v>
      </c>
      <c r="D316" s="3">
        <v>46135.333333333336</v>
      </c>
      <c r="E316" s="14">
        <f t="shared" si="8"/>
        <v>380</v>
      </c>
      <c r="F316" s="8">
        <v>380.38</v>
      </c>
      <c r="G316" s="9">
        <v>380.38</v>
      </c>
      <c r="H316" t="str">
        <f t="shared" si="9"/>
        <v>UPDATE WipDetails SET ForecastData = 380 WHERE WipMaster_Id IN (SELECT id FROM WipMasters WHERE issuedmonth = 'February' AND IssuedYear = 2026) AND CommitmentPeriod = 3 AND CASIN = 'B07FDQP92H';</v>
      </c>
    </row>
    <row r="317" spans="1:8" x14ac:dyDescent="0.25">
      <c r="A317" s="2" t="s">
        <v>2233</v>
      </c>
      <c r="B317" s="2">
        <v>198</v>
      </c>
      <c r="C317" s="2">
        <v>3</v>
      </c>
      <c r="D317" s="3">
        <v>46135.333333333336</v>
      </c>
      <c r="E317" s="14">
        <f t="shared" si="8"/>
        <v>263</v>
      </c>
      <c r="F317" s="8">
        <v>263.34000000000003</v>
      </c>
      <c r="G317" s="9">
        <v>263.34000000000003</v>
      </c>
      <c r="H317" t="str">
        <f t="shared" si="9"/>
        <v>UPDATE WipDetails SET ForecastData = 263 WHERE WipMaster_Id IN (SELECT id FROM WipMasters WHERE issuedmonth = 'February' AND IssuedYear = 2026) AND CommitmentPeriod = 3 AND CASIN = 'B07FDQP93P';</v>
      </c>
    </row>
    <row r="318" spans="1:8" x14ac:dyDescent="0.25">
      <c r="A318" s="2" t="s">
        <v>2191</v>
      </c>
      <c r="B318" s="2">
        <v>308</v>
      </c>
      <c r="C318" s="2">
        <v>3</v>
      </c>
      <c r="D318" s="3">
        <v>46135.333333333336</v>
      </c>
      <c r="E318" s="14">
        <f t="shared" si="8"/>
        <v>410</v>
      </c>
      <c r="F318" s="8">
        <v>409.64</v>
      </c>
      <c r="G318" s="9">
        <v>409.64</v>
      </c>
      <c r="H318" t="str">
        <f t="shared" si="9"/>
        <v>UPDATE WipDetails SET ForecastData = 410 WHERE WipMaster_Id IN (SELECT id FROM WipMasters WHERE issuedmonth = 'February' AND IssuedYear = 2026) AND CommitmentPeriod = 3 AND CASIN = 'B07FDQY1Z6';</v>
      </c>
    </row>
    <row r="319" spans="1:8" x14ac:dyDescent="0.25">
      <c r="A319" s="2" t="s">
        <v>2079</v>
      </c>
      <c r="B319" s="2">
        <v>360</v>
      </c>
      <c r="C319" s="2">
        <v>3</v>
      </c>
      <c r="D319" s="3">
        <v>46135.333333333336</v>
      </c>
      <c r="E319" s="14">
        <f t="shared" si="8"/>
        <v>479</v>
      </c>
      <c r="F319" s="8">
        <v>478.8</v>
      </c>
      <c r="G319" s="9">
        <v>478.8</v>
      </c>
      <c r="H319" t="str">
        <f t="shared" si="9"/>
        <v>UPDATE WipDetails SET ForecastData = 479 WHERE WipMaster_Id IN (SELECT id FROM WipMasters WHERE issuedmonth = 'February' AND IssuedYear = 2026) AND CommitmentPeriod = 3 AND CASIN = 'B07FDR16BR';</v>
      </c>
    </row>
    <row r="320" spans="1:8" x14ac:dyDescent="0.25">
      <c r="A320" s="2" t="s">
        <v>2057</v>
      </c>
      <c r="B320" s="2">
        <v>0</v>
      </c>
      <c r="C320" s="2">
        <v>3</v>
      </c>
      <c r="D320" s="3">
        <v>46135.333333333336</v>
      </c>
      <c r="E320" s="14">
        <f t="shared" si="8"/>
        <v>0</v>
      </c>
      <c r="F320" s="8">
        <v>0</v>
      </c>
      <c r="G320" s="9">
        <v>0</v>
      </c>
      <c r="H320" t="str">
        <f t="shared" si="9"/>
        <v>UPDATE WipDetails SET ForecastData = 0 WHERE WipMaster_Id IN (SELECT id FROM WipMasters WHERE issuedmonth = 'February' AND IssuedYear = 2026) AND CommitmentPeriod = 3 AND CASIN = 'B07FDR18LL';</v>
      </c>
    </row>
    <row r="321" spans="1:8" x14ac:dyDescent="0.25">
      <c r="A321" s="2" t="s">
        <v>2205</v>
      </c>
      <c r="B321" s="2">
        <v>110</v>
      </c>
      <c r="C321" s="2">
        <v>3</v>
      </c>
      <c r="D321" s="3">
        <v>46135.333333333336</v>
      </c>
      <c r="E321" s="14">
        <f t="shared" si="8"/>
        <v>146</v>
      </c>
      <c r="F321" s="8">
        <v>146.30000000000001</v>
      </c>
      <c r="G321" s="9">
        <v>146.30000000000001</v>
      </c>
      <c r="H321" t="str">
        <f t="shared" si="9"/>
        <v>UPDATE WipDetails SET ForecastData = 146 WHERE WipMaster_Id IN (SELECT id FROM WipMasters WHERE issuedmonth = 'February' AND IssuedYear = 2026) AND CommitmentPeriod = 3 AND CASIN = 'B07FDR18P2';</v>
      </c>
    </row>
    <row r="322" spans="1:8" x14ac:dyDescent="0.25">
      <c r="A322" s="2" t="s">
        <v>2067</v>
      </c>
      <c r="B322" s="2">
        <v>144</v>
      </c>
      <c r="C322" s="2">
        <v>3</v>
      </c>
      <c r="D322" s="3">
        <v>46135.333333333336</v>
      </c>
      <c r="E322" s="14">
        <f t="shared" si="8"/>
        <v>192</v>
      </c>
      <c r="F322" s="8">
        <v>191.52</v>
      </c>
      <c r="G322" s="9">
        <v>191.52</v>
      </c>
      <c r="H322" t="str">
        <f t="shared" si="9"/>
        <v>UPDATE WipDetails SET ForecastData = 192 WHERE WipMaster_Id IN (SELECT id FROM WipMasters WHERE issuedmonth = 'February' AND IssuedYear = 2026) AND CommitmentPeriod = 3 AND CASIN = 'B07FDR4W65';</v>
      </c>
    </row>
    <row r="323" spans="1:8" x14ac:dyDescent="0.25">
      <c r="A323" s="2" t="s">
        <v>2246</v>
      </c>
      <c r="B323" s="2">
        <v>1100</v>
      </c>
      <c r="C323" s="2">
        <v>3</v>
      </c>
      <c r="D323" s="3">
        <v>46135.333333333336</v>
      </c>
      <c r="E323" s="14">
        <f t="shared" ref="E323:E386" si="10">ROUND(F323,0)</f>
        <v>1463</v>
      </c>
      <c r="F323" s="8">
        <v>1463</v>
      </c>
      <c r="G323" s="9">
        <v>1463</v>
      </c>
      <c r="H323" t="str">
        <f t="shared" ref="H323:H386" si="11">"UPDATE WipDetails SET ForecastData = " &amp;E323 &amp;" WHERE WipMaster_Id IN (SELECT id FROM WipMasters WHERE issuedmonth = 'February' AND IssuedYear = 2026) AND CommitmentPeriod = 3 AND CASIN = '"&amp; A323 &amp;"';"</f>
        <v>UPDATE WipDetails SET ForecastData = 1463 WHERE WipMaster_Id IN (SELECT id FROM WipMasters WHERE issuedmonth = 'February' AND IssuedYear = 2026) AND CommitmentPeriod = 3 AND CASIN = 'B07FDRJ8BT';</v>
      </c>
    </row>
    <row r="324" spans="1:8" x14ac:dyDescent="0.25">
      <c r="A324" s="2" t="s">
        <v>2203</v>
      </c>
      <c r="B324" s="2">
        <v>374</v>
      </c>
      <c r="C324" s="2">
        <v>3</v>
      </c>
      <c r="D324" s="3">
        <v>46135.333333333336</v>
      </c>
      <c r="E324" s="14">
        <f t="shared" si="10"/>
        <v>497</v>
      </c>
      <c r="F324" s="8">
        <v>497.42</v>
      </c>
      <c r="G324" s="9">
        <v>497.42</v>
      </c>
      <c r="H324" t="str">
        <f t="shared" si="11"/>
        <v>UPDATE WipDetails SET ForecastData = 497 WHERE WipMaster_Id IN (SELECT id FROM WipMasters WHERE issuedmonth = 'February' AND IssuedYear = 2026) AND CommitmentPeriod = 3 AND CASIN = 'B07FDRJ8D7';</v>
      </c>
    </row>
    <row r="325" spans="1:8" x14ac:dyDescent="0.25">
      <c r="A325" s="2" t="s">
        <v>2189</v>
      </c>
      <c r="B325" s="2">
        <v>308</v>
      </c>
      <c r="C325" s="2">
        <v>3</v>
      </c>
      <c r="D325" s="3">
        <v>46135.333333333336</v>
      </c>
      <c r="E325" s="14">
        <f t="shared" si="10"/>
        <v>410</v>
      </c>
      <c r="F325" s="8">
        <v>409.64</v>
      </c>
      <c r="G325" s="9">
        <v>409.64</v>
      </c>
      <c r="H325" t="str">
        <f t="shared" si="11"/>
        <v>UPDATE WipDetails SET ForecastData = 410 WHERE WipMaster_Id IN (SELECT id FROM WipMasters WHERE issuedmonth = 'February' AND IssuedYear = 2026) AND CommitmentPeriod = 3 AND CASIN = 'B07FDRJ8FX';</v>
      </c>
    </row>
    <row r="326" spans="1:8" x14ac:dyDescent="0.25">
      <c r="A326" s="2" t="s">
        <v>2064</v>
      </c>
      <c r="B326" s="2">
        <v>858</v>
      </c>
      <c r="C326" s="2">
        <v>3</v>
      </c>
      <c r="D326" s="3">
        <v>46135.333333333336</v>
      </c>
      <c r="E326" s="14">
        <f t="shared" si="10"/>
        <v>1141</v>
      </c>
      <c r="F326" s="8">
        <v>1141.1399999999999</v>
      </c>
      <c r="G326" s="9">
        <v>1141.1399999999999</v>
      </c>
      <c r="H326" t="str">
        <f t="shared" si="11"/>
        <v>UPDATE WipDetails SET ForecastData = 1141 WHERE WipMaster_Id IN (SELECT id FROM WipMasters WHERE issuedmonth = 'February' AND IssuedYear = 2026) AND CommitmentPeriod = 3 AND CASIN = 'B07FDRJ8GF';</v>
      </c>
    </row>
    <row r="327" spans="1:8" x14ac:dyDescent="0.25">
      <c r="A327" s="2" t="s">
        <v>2254</v>
      </c>
      <c r="B327" s="2">
        <v>154</v>
      </c>
      <c r="C327" s="2">
        <v>3</v>
      </c>
      <c r="D327" s="3">
        <v>46135.333333333336</v>
      </c>
      <c r="E327" s="14">
        <f t="shared" si="10"/>
        <v>205</v>
      </c>
      <c r="F327" s="8">
        <v>204.82</v>
      </c>
      <c r="G327" s="9">
        <v>204.82</v>
      </c>
      <c r="H327" t="str">
        <f t="shared" si="11"/>
        <v>UPDATE WipDetails SET ForecastData = 205 WHERE WipMaster_Id IN (SELECT id FROM WipMasters WHERE issuedmonth = 'February' AND IssuedYear = 2026) AND CommitmentPeriod = 3 AND CASIN = 'B07FDRMH4Y';</v>
      </c>
    </row>
    <row r="328" spans="1:8" x14ac:dyDescent="0.25">
      <c r="A328" s="2" t="s">
        <v>2141</v>
      </c>
      <c r="B328" s="2">
        <v>360</v>
      </c>
      <c r="C328" s="2">
        <v>3</v>
      </c>
      <c r="D328" s="3">
        <v>46135.333333333336</v>
      </c>
      <c r="E328" s="14">
        <f t="shared" si="10"/>
        <v>479</v>
      </c>
      <c r="F328" s="8">
        <v>478.8</v>
      </c>
      <c r="G328" s="9">
        <v>478.8</v>
      </c>
      <c r="H328" t="str">
        <f t="shared" si="11"/>
        <v>UPDATE WipDetails SET ForecastData = 479 WHERE WipMaster_Id IN (SELECT id FROM WipMasters WHERE issuedmonth = 'February' AND IssuedYear = 2026) AND CommitmentPeriod = 3 AND CASIN = 'B07FDRMKBM';</v>
      </c>
    </row>
    <row r="329" spans="1:8" x14ac:dyDescent="0.25">
      <c r="A329" s="2" t="s">
        <v>2110</v>
      </c>
      <c r="B329" s="2">
        <v>66</v>
      </c>
      <c r="C329" s="2">
        <v>3</v>
      </c>
      <c r="D329" s="3">
        <v>46135.333333333336</v>
      </c>
      <c r="E329" s="14">
        <f t="shared" si="10"/>
        <v>88</v>
      </c>
      <c r="F329" s="8">
        <v>87.78</v>
      </c>
      <c r="G329" s="9">
        <v>87.78</v>
      </c>
      <c r="H329" t="str">
        <f t="shared" si="11"/>
        <v>UPDATE WipDetails SET ForecastData = 88 WHERE WipMaster_Id IN (SELECT id FROM WipMasters WHERE issuedmonth = 'February' AND IssuedYear = 2026) AND CommitmentPeriod = 3 AND CASIN = 'B07FDRMKCX';</v>
      </c>
    </row>
    <row r="330" spans="1:8" x14ac:dyDescent="0.25">
      <c r="A330" s="2" t="s">
        <v>2247</v>
      </c>
      <c r="B330" s="2">
        <v>814</v>
      </c>
      <c r="C330" s="2">
        <v>3</v>
      </c>
      <c r="D330" s="3">
        <v>46135.333333333336</v>
      </c>
      <c r="E330" s="14">
        <f t="shared" si="10"/>
        <v>1083</v>
      </c>
      <c r="F330" s="8">
        <v>1082.6199999999999</v>
      </c>
      <c r="G330" s="9">
        <v>1082.6199999999999</v>
      </c>
      <c r="H330" t="str">
        <f t="shared" si="11"/>
        <v>UPDATE WipDetails SET ForecastData = 1083 WHERE WipMaster_Id IN (SELECT id FROM WipMasters WHERE issuedmonth = 'February' AND IssuedYear = 2026) AND CommitmentPeriod = 3 AND CASIN = 'B07FDRQLCQ';</v>
      </c>
    </row>
    <row r="331" spans="1:8" x14ac:dyDescent="0.25">
      <c r="A331" s="2" t="s">
        <v>2237</v>
      </c>
      <c r="B331" s="2">
        <v>0</v>
      </c>
      <c r="C331" s="2">
        <v>3</v>
      </c>
      <c r="D331" s="3">
        <v>46135.333333333336</v>
      </c>
      <c r="E331" s="14">
        <f t="shared" si="10"/>
        <v>0</v>
      </c>
      <c r="F331" s="8">
        <v>0</v>
      </c>
      <c r="G331" s="9">
        <v>0</v>
      </c>
      <c r="H331" t="str">
        <f t="shared" si="11"/>
        <v>UPDATE WipDetails SET ForecastData = 0 WHERE WipMaster_Id IN (SELECT id FROM WipMasters WHERE issuedmonth = 'February' AND IssuedYear = 2026) AND CommitmentPeriod = 3 AND CASIN = 'B07FDRQLF3';</v>
      </c>
    </row>
    <row r="332" spans="1:8" x14ac:dyDescent="0.25">
      <c r="A332" s="2" t="s">
        <v>2115</v>
      </c>
      <c r="B332" s="2">
        <v>126</v>
      </c>
      <c r="C332" s="2">
        <v>3</v>
      </c>
      <c r="D332" s="3">
        <v>46135.333333333336</v>
      </c>
      <c r="E332" s="14">
        <f t="shared" si="10"/>
        <v>168</v>
      </c>
      <c r="F332" s="8">
        <v>167.58</v>
      </c>
      <c r="G332" s="9">
        <v>167.58</v>
      </c>
      <c r="H332" t="str">
        <f t="shared" si="11"/>
        <v>UPDATE WipDetails SET ForecastData = 168 WHERE WipMaster_Id IN (SELECT id FROM WipMasters WHERE issuedmonth = 'February' AND IssuedYear = 2026) AND CommitmentPeriod = 3 AND CASIN = 'B07FDRQLG7';</v>
      </c>
    </row>
    <row r="333" spans="1:8" x14ac:dyDescent="0.25">
      <c r="A333" s="2" t="s">
        <v>2173</v>
      </c>
      <c r="B333" s="2">
        <v>44</v>
      </c>
      <c r="C333" s="2">
        <v>3</v>
      </c>
      <c r="D333" s="3">
        <v>46135.333333333336</v>
      </c>
      <c r="E333" s="14">
        <f t="shared" si="10"/>
        <v>59</v>
      </c>
      <c r="F333" s="8">
        <v>58.52</v>
      </c>
      <c r="G333" s="9">
        <v>58.52</v>
      </c>
      <c r="H333" t="str">
        <f t="shared" si="11"/>
        <v>UPDATE WipDetails SET ForecastData = 59 WHERE WipMaster_Id IN (SELECT id FROM WipMasters WHERE issuedmonth = 'February' AND IssuedYear = 2026) AND CommitmentPeriod = 3 AND CASIN = 'B07FDRWGVC';</v>
      </c>
    </row>
    <row r="334" spans="1:8" x14ac:dyDescent="0.25">
      <c r="A334" s="2" t="s">
        <v>2187</v>
      </c>
      <c r="B334" s="2">
        <v>88</v>
      </c>
      <c r="C334" s="2">
        <v>3</v>
      </c>
      <c r="D334" s="3">
        <v>46135.333333333336</v>
      </c>
      <c r="E334" s="14">
        <f t="shared" si="10"/>
        <v>117</v>
      </c>
      <c r="F334" s="8">
        <v>117.04</v>
      </c>
      <c r="G334" s="9">
        <v>117.04</v>
      </c>
      <c r="H334" t="str">
        <f t="shared" si="11"/>
        <v>UPDATE WipDetails SET ForecastData = 117 WHERE WipMaster_Id IN (SELECT id FROM WipMasters WHERE issuedmonth = 'February' AND IssuedYear = 2026) AND CommitmentPeriod = 3 AND CASIN = 'B07FDRWGVK';</v>
      </c>
    </row>
    <row r="335" spans="1:8" x14ac:dyDescent="0.25">
      <c r="A335" s="2" t="s">
        <v>2304</v>
      </c>
      <c r="B335" s="2">
        <v>154</v>
      </c>
      <c r="C335" s="2">
        <v>3</v>
      </c>
      <c r="D335" s="3">
        <v>46135.333333333336</v>
      </c>
      <c r="E335" s="14">
        <f t="shared" si="10"/>
        <v>205</v>
      </c>
      <c r="F335" s="8">
        <v>204.82</v>
      </c>
      <c r="G335" s="9">
        <v>204.82</v>
      </c>
      <c r="H335" t="str">
        <f t="shared" si="11"/>
        <v>UPDATE WipDetails SET ForecastData = 205 WHERE WipMaster_Id IN (SELECT id FROM WipMasters WHERE issuedmonth = 'February' AND IssuedYear = 2026) AND CommitmentPeriod = 3 AND CASIN = 'B07FDRXL8K';</v>
      </c>
    </row>
    <row r="336" spans="1:8" x14ac:dyDescent="0.25">
      <c r="A336" s="2" t="s">
        <v>2252</v>
      </c>
      <c r="B336" s="2">
        <v>330</v>
      </c>
      <c r="C336" s="2">
        <v>3</v>
      </c>
      <c r="D336" s="3">
        <v>46135.333333333336</v>
      </c>
      <c r="E336" s="14">
        <f t="shared" si="10"/>
        <v>439</v>
      </c>
      <c r="F336" s="8">
        <v>438.9</v>
      </c>
      <c r="G336" s="9">
        <v>438.9</v>
      </c>
      <c r="H336" t="str">
        <f t="shared" si="11"/>
        <v>UPDATE WipDetails SET ForecastData = 439 WHERE WipMaster_Id IN (SELECT id FROM WipMasters WHERE issuedmonth = 'February' AND IssuedYear = 2026) AND CommitmentPeriod = 3 AND CASIN = 'B07FDRXL8M';</v>
      </c>
    </row>
    <row r="337" spans="1:8" x14ac:dyDescent="0.25">
      <c r="A337" s="2" t="s">
        <v>2253</v>
      </c>
      <c r="B337" s="2">
        <v>484</v>
      </c>
      <c r="C337" s="2">
        <v>3</v>
      </c>
      <c r="D337" s="3">
        <v>46135.333333333336</v>
      </c>
      <c r="E337" s="14">
        <f t="shared" si="10"/>
        <v>644</v>
      </c>
      <c r="F337" s="8">
        <v>643.72</v>
      </c>
      <c r="G337" s="9">
        <v>643.72</v>
      </c>
      <c r="H337" t="str">
        <f t="shared" si="11"/>
        <v>UPDATE WipDetails SET ForecastData = 644 WHERE WipMaster_Id IN (SELECT id FROM WipMasters WHERE issuedmonth = 'February' AND IssuedYear = 2026) AND CommitmentPeriod = 3 AND CASIN = 'B07FDRXL8N';</v>
      </c>
    </row>
    <row r="338" spans="1:8" x14ac:dyDescent="0.25">
      <c r="A338" s="2" t="s">
        <v>2303</v>
      </c>
      <c r="B338" s="2">
        <v>352</v>
      </c>
      <c r="C338" s="2">
        <v>3</v>
      </c>
      <c r="D338" s="3">
        <v>46135.333333333336</v>
      </c>
      <c r="E338" s="14">
        <f t="shared" si="10"/>
        <v>468</v>
      </c>
      <c r="F338" s="8">
        <v>468.16</v>
      </c>
      <c r="G338" s="9">
        <v>468.16</v>
      </c>
      <c r="H338" t="str">
        <f t="shared" si="11"/>
        <v>UPDATE WipDetails SET ForecastData = 468 WHERE WipMaster_Id IN (SELECT id FROM WipMasters WHERE issuedmonth = 'February' AND IssuedYear = 2026) AND CommitmentPeriod = 3 AND CASIN = 'B07FDRXR8R';</v>
      </c>
    </row>
    <row r="339" spans="1:8" x14ac:dyDescent="0.25">
      <c r="A339" s="2" t="s">
        <v>2249</v>
      </c>
      <c r="B339" s="2">
        <v>242</v>
      </c>
      <c r="C339" s="2">
        <v>3</v>
      </c>
      <c r="D339" s="3">
        <v>46135.333333333336</v>
      </c>
      <c r="E339" s="14">
        <f t="shared" si="10"/>
        <v>322</v>
      </c>
      <c r="F339" s="8">
        <v>321.86</v>
      </c>
      <c r="G339" s="9">
        <v>321.86</v>
      </c>
      <c r="H339" t="str">
        <f t="shared" si="11"/>
        <v>UPDATE WipDetails SET ForecastData = 322 WHERE WipMaster_Id IN (SELECT id FROM WipMasters WHERE issuedmonth = 'February' AND IssuedYear = 2026) AND CommitmentPeriod = 3 AND CASIN = 'B07FDRXR8Y';</v>
      </c>
    </row>
    <row r="340" spans="1:8" x14ac:dyDescent="0.25">
      <c r="A340" s="2" t="s">
        <v>2200</v>
      </c>
      <c r="B340" s="2">
        <v>110</v>
      </c>
      <c r="C340" s="2">
        <v>3</v>
      </c>
      <c r="D340" s="3">
        <v>46135.333333333336</v>
      </c>
      <c r="E340" s="14">
        <f t="shared" si="10"/>
        <v>146</v>
      </c>
      <c r="F340" s="8">
        <v>146.30000000000001</v>
      </c>
      <c r="G340" s="9">
        <v>146.30000000000001</v>
      </c>
      <c r="H340" t="str">
        <f t="shared" si="11"/>
        <v>UPDATE WipDetails SET ForecastData = 146 WHERE WipMaster_Id IN (SELECT id FROM WipMasters WHERE issuedmonth = 'February' AND IssuedYear = 2026) AND CommitmentPeriod = 3 AND CASIN = 'B07FDRYCNM';</v>
      </c>
    </row>
    <row r="341" spans="1:8" x14ac:dyDescent="0.25">
      <c r="A341" s="2" t="s">
        <v>2204</v>
      </c>
      <c r="B341" s="2">
        <v>286</v>
      </c>
      <c r="C341" s="2">
        <v>3</v>
      </c>
      <c r="D341" s="3">
        <v>46135.333333333336</v>
      </c>
      <c r="E341" s="14">
        <f t="shared" si="10"/>
        <v>380</v>
      </c>
      <c r="F341" s="8">
        <v>380.38</v>
      </c>
      <c r="G341" s="9">
        <v>380.38</v>
      </c>
      <c r="H341" t="str">
        <f t="shared" si="11"/>
        <v>UPDATE WipDetails SET ForecastData = 380 WHERE WipMaster_Id IN (SELECT id FROM WipMasters WHERE issuedmonth = 'February' AND IssuedYear = 2026) AND CommitmentPeriod = 3 AND CASIN = 'B07FDRYCPQ';</v>
      </c>
    </row>
    <row r="342" spans="1:8" x14ac:dyDescent="0.25">
      <c r="A342" s="2" t="s">
        <v>2138</v>
      </c>
      <c r="B342" s="2">
        <v>44</v>
      </c>
      <c r="C342" s="2">
        <v>3</v>
      </c>
      <c r="D342" s="3">
        <v>46135.333333333336</v>
      </c>
      <c r="E342" s="14">
        <f t="shared" si="10"/>
        <v>59</v>
      </c>
      <c r="F342" s="8">
        <v>58.52</v>
      </c>
      <c r="G342" s="9">
        <v>58.52</v>
      </c>
      <c r="H342" t="str">
        <f t="shared" si="11"/>
        <v>UPDATE WipDetails SET ForecastData = 59 WHERE WipMaster_Id IN (SELECT id FROM WipMasters WHERE issuedmonth = 'February' AND IssuedYear = 2026) AND CommitmentPeriod = 3 AND CASIN = 'B07FDRZJZF';</v>
      </c>
    </row>
    <row r="343" spans="1:8" x14ac:dyDescent="0.25">
      <c r="A343" s="2" t="s">
        <v>2061</v>
      </c>
      <c r="B343" s="2">
        <v>0</v>
      </c>
      <c r="C343" s="2">
        <v>3</v>
      </c>
      <c r="D343" s="3">
        <v>46135.333333333336</v>
      </c>
      <c r="E343" s="14">
        <f t="shared" si="10"/>
        <v>0</v>
      </c>
      <c r="F343" s="8">
        <v>0</v>
      </c>
      <c r="G343" s="9">
        <v>0</v>
      </c>
      <c r="H343" t="str">
        <f t="shared" si="11"/>
        <v>UPDATE WipDetails SET ForecastData = 0 WHERE WipMaster_Id IN (SELECT id FROM WipMasters WHERE issuedmonth = 'February' AND IssuedYear = 2026) AND CommitmentPeriod = 3 AND CASIN = 'B07FDS4QYS';</v>
      </c>
    </row>
    <row r="344" spans="1:8" x14ac:dyDescent="0.25">
      <c r="A344" s="2" t="s">
        <v>2059</v>
      </c>
      <c r="B344" s="2">
        <v>0</v>
      </c>
      <c r="C344" s="2">
        <v>3</v>
      </c>
      <c r="D344" s="3">
        <v>46135.333333333336</v>
      </c>
      <c r="E344" s="14">
        <f t="shared" si="10"/>
        <v>0</v>
      </c>
      <c r="F344" s="8">
        <v>0</v>
      </c>
      <c r="G344" s="9">
        <v>0</v>
      </c>
      <c r="H344" t="str">
        <f t="shared" si="11"/>
        <v>UPDATE WipDetails SET ForecastData = 0 WHERE WipMaster_Id IN (SELECT id FROM WipMasters WHERE issuedmonth = 'February' AND IssuedYear = 2026) AND CommitmentPeriod = 3 AND CASIN = 'B07FDS4QZG';</v>
      </c>
    </row>
    <row r="345" spans="1:8" x14ac:dyDescent="0.25">
      <c r="A345" s="2" t="s">
        <v>2018</v>
      </c>
      <c r="B345" s="2">
        <v>324</v>
      </c>
      <c r="C345" s="2">
        <v>3</v>
      </c>
      <c r="D345" s="3">
        <v>46135.333333333336</v>
      </c>
      <c r="E345" s="14">
        <f t="shared" si="10"/>
        <v>431</v>
      </c>
      <c r="F345" s="8">
        <v>430.92</v>
      </c>
      <c r="G345" s="9">
        <v>430.92</v>
      </c>
      <c r="H345" t="str">
        <f t="shared" si="11"/>
        <v>UPDATE WipDetails SET ForecastData = 431 WHERE WipMaster_Id IN (SELECT id FROM WipMasters WHERE issuedmonth = 'February' AND IssuedYear = 2026) AND CommitmentPeriod = 3 AND CASIN = 'B07FDS7DG2';</v>
      </c>
    </row>
    <row r="346" spans="1:8" x14ac:dyDescent="0.25">
      <c r="A346" s="2" t="s">
        <v>2287</v>
      </c>
      <c r="B346" s="2">
        <v>154</v>
      </c>
      <c r="C346" s="2">
        <v>3</v>
      </c>
      <c r="D346" s="3">
        <v>46135.333333333336</v>
      </c>
      <c r="E346" s="14">
        <f t="shared" si="10"/>
        <v>205</v>
      </c>
      <c r="F346" s="8">
        <v>204.82</v>
      </c>
      <c r="G346" s="9">
        <v>204.82</v>
      </c>
      <c r="H346" t="str">
        <f t="shared" si="11"/>
        <v>UPDATE WipDetails SET ForecastData = 205 WHERE WipMaster_Id IN (SELECT id FROM WipMasters WHERE issuedmonth = 'February' AND IssuedYear = 2026) AND CommitmentPeriod = 3 AND CASIN = 'B07FDS7DGT';</v>
      </c>
    </row>
    <row r="347" spans="1:8" x14ac:dyDescent="0.25">
      <c r="A347" s="2" t="s">
        <v>2063</v>
      </c>
      <c r="B347" s="2">
        <v>330</v>
      </c>
      <c r="C347" s="2">
        <v>3</v>
      </c>
      <c r="D347" s="3">
        <v>46135.333333333336</v>
      </c>
      <c r="E347" s="14">
        <f t="shared" si="10"/>
        <v>439</v>
      </c>
      <c r="F347" s="8">
        <v>438.9</v>
      </c>
      <c r="G347" s="9">
        <v>438.9</v>
      </c>
      <c r="H347" t="str">
        <f t="shared" si="11"/>
        <v>UPDATE WipDetails SET ForecastData = 439 WHERE WipMaster_Id IN (SELECT id FROM WipMasters WHERE issuedmonth = 'February' AND IssuedYear = 2026) AND CommitmentPeriod = 3 AND CASIN = 'B07FDS7DK1';</v>
      </c>
    </row>
    <row r="348" spans="1:8" x14ac:dyDescent="0.25">
      <c r="A348" s="2" t="s">
        <v>2168</v>
      </c>
      <c r="B348" s="2">
        <v>176</v>
      </c>
      <c r="C348" s="2">
        <v>3</v>
      </c>
      <c r="D348" s="3">
        <v>46135.333333333336</v>
      </c>
      <c r="E348" s="14">
        <f t="shared" si="10"/>
        <v>234</v>
      </c>
      <c r="F348" s="8">
        <v>234.08</v>
      </c>
      <c r="G348" s="9">
        <v>234.08</v>
      </c>
      <c r="H348" t="str">
        <f t="shared" si="11"/>
        <v>UPDATE WipDetails SET ForecastData = 234 WHERE WipMaster_Id IN (SELECT id FROM WipMasters WHERE issuedmonth = 'February' AND IssuedYear = 2026) AND CommitmentPeriod = 3 AND CASIN = 'B07FDS7K6F';</v>
      </c>
    </row>
    <row r="349" spans="1:8" x14ac:dyDescent="0.25">
      <c r="A349" s="2" t="s">
        <v>2301</v>
      </c>
      <c r="B349" s="2">
        <v>264</v>
      </c>
      <c r="C349" s="2">
        <v>3</v>
      </c>
      <c r="D349" s="3">
        <v>46135.333333333336</v>
      </c>
      <c r="E349" s="14">
        <f t="shared" si="10"/>
        <v>351</v>
      </c>
      <c r="F349" s="8">
        <v>351.12</v>
      </c>
      <c r="G349" s="9">
        <v>351.12</v>
      </c>
      <c r="H349" t="str">
        <f t="shared" si="11"/>
        <v>UPDATE WipDetails SET ForecastData = 351 WHERE WipMaster_Id IN (SELECT id FROM WipMasters WHERE issuedmonth = 'February' AND IssuedYear = 2026) AND CommitmentPeriod = 3 AND CASIN = 'B07FDSQCMV';</v>
      </c>
    </row>
    <row r="350" spans="1:8" x14ac:dyDescent="0.25">
      <c r="A350" s="2" t="s">
        <v>2292</v>
      </c>
      <c r="B350" s="2">
        <v>176</v>
      </c>
      <c r="C350" s="2">
        <v>3</v>
      </c>
      <c r="D350" s="3">
        <v>46135.333333333336</v>
      </c>
      <c r="E350" s="14">
        <f t="shared" si="10"/>
        <v>234</v>
      </c>
      <c r="F350" s="8">
        <v>234.08</v>
      </c>
      <c r="G350" s="9">
        <v>234.08</v>
      </c>
      <c r="H350" t="str">
        <f t="shared" si="11"/>
        <v>UPDATE WipDetails SET ForecastData = 234 WHERE WipMaster_Id IN (SELECT id FROM WipMasters WHERE issuedmonth = 'February' AND IssuedYear = 2026) AND CommitmentPeriod = 3 AND CASIN = 'B07FDSQCN7';</v>
      </c>
    </row>
    <row r="351" spans="1:8" x14ac:dyDescent="0.25">
      <c r="A351" s="2" t="s">
        <v>2231</v>
      </c>
      <c r="B351" s="2">
        <v>132</v>
      </c>
      <c r="C351" s="2">
        <v>3</v>
      </c>
      <c r="D351" s="3">
        <v>46135.333333333336</v>
      </c>
      <c r="E351" s="14">
        <f t="shared" si="10"/>
        <v>176</v>
      </c>
      <c r="F351" s="8">
        <v>175.56</v>
      </c>
      <c r="G351" s="9">
        <v>175.56</v>
      </c>
      <c r="H351" t="str">
        <f t="shared" si="11"/>
        <v>UPDATE WipDetails SET ForecastData = 176 WHERE WipMaster_Id IN (SELECT id FROM WipMasters WHERE issuedmonth = 'February' AND IssuedYear = 2026) AND CommitmentPeriod = 3 AND CASIN = 'B07FDSQCP8';</v>
      </c>
    </row>
    <row r="352" spans="1:8" x14ac:dyDescent="0.25">
      <c r="A352" s="2" t="s">
        <v>12</v>
      </c>
      <c r="B352" s="2">
        <v>216</v>
      </c>
      <c r="C352" s="2">
        <v>3</v>
      </c>
      <c r="D352" s="3">
        <v>46135.333333333336</v>
      </c>
      <c r="E352" s="14">
        <f t="shared" si="10"/>
        <v>287</v>
      </c>
      <c r="F352" s="8">
        <v>287.27999999999997</v>
      </c>
      <c r="G352" s="9">
        <v>287.27999999999997</v>
      </c>
      <c r="H352" t="str">
        <f t="shared" si="11"/>
        <v>UPDATE WipDetails SET ForecastData = 287 WHERE WipMaster_Id IN (SELECT id FROM WipMasters WHERE issuedmonth = 'February' AND IssuedYear = 2026) AND CommitmentPeriod = 3 AND CASIN = 'B07FH74RBP';</v>
      </c>
    </row>
    <row r="353" spans="1:8" x14ac:dyDescent="0.25">
      <c r="A353" s="2" t="s">
        <v>2017</v>
      </c>
      <c r="B353" s="2">
        <v>374</v>
      </c>
      <c r="C353" s="2">
        <v>3</v>
      </c>
      <c r="D353" s="3">
        <v>46135.333333333336</v>
      </c>
      <c r="E353" s="14">
        <f t="shared" si="10"/>
        <v>497</v>
      </c>
      <c r="F353" s="8">
        <v>497.42</v>
      </c>
      <c r="G353" s="9">
        <v>497.42</v>
      </c>
      <c r="H353" t="str">
        <f t="shared" si="11"/>
        <v>UPDATE WipDetails SET ForecastData = 497 WHERE WipMaster_Id IN (SELECT id FROM WipMasters WHERE issuedmonth = 'February' AND IssuedYear = 2026) AND CommitmentPeriod = 3 AND CASIN = 'B07FL38MGV';</v>
      </c>
    </row>
    <row r="354" spans="1:8" x14ac:dyDescent="0.25">
      <c r="A354" s="2" t="s">
        <v>2251</v>
      </c>
      <c r="B354" s="2">
        <v>440</v>
      </c>
      <c r="C354" s="2">
        <v>3</v>
      </c>
      <c r="D354" s="3">
        <v>46135.333333333336</v>
      </c>
      <c r="E354" s="14">
        <f t="shared" si="10"/>
        <v>585</v>
      </c>
      <c r="F354" s="8">
        <v>585.20000000000005</v>
      </c>
      <c r="G354" s="9">
        <v>585.20000000000005</v>
      </c>
      <c r="H354" t="str">
        <f t="shared" si="11"/>
        <v>UPDATE WipDetails SET ForecastData = 585 WHERE WipMaster_Id IN (SELECT id FROM WipMasters WHERE issuedmonth = 'February' AND IssuedYear = 2026) AND CommitmentPeriod = 3 AND CASIN = 'B07FL38MHY';</v>
      </c>
    </row>
    <row r="355" spans="1:8" x14ac:dyDescent="0.25">
      <c r="A355" s="2" t="s">
        <v>2114</v>
      </c>
      <c r="B355" s="2">
        <v>306</v>
      </c>
      <c r="C355" s="2">
        <v>3</v>
      </c>
      <c r="D355" s="3">
        <v>46135.333333333336</v>
      </c>
      <c r="E355" s="14">
        <f t="shared" si="10"/>
        <v>407</v>
      </c>
      <c r="F355" s="8">
        <v>406.98</v>
      </c>
      <c r="G355" s="9">
        <v>406.98</v>
      </c>
      <c r="H355" t="str">
        <f t="shared" si="11"/>
        <v>UPDATE WipDetails SET ForecastData = 407 WHERE WipMaster_Id IN (SELECT id FROM WipMasters WHERE issuedmonth = 'February' AND IssuedYear = 2026) AND CommitmentPeriod = 3 AND CASIN = 'B07FL38MKP';</v>
      </c>
    </row>
    <row r="356" spans="1:8" x14ac:dyDescent="0.25">
      <c r="A356" s="2" t="s">
        <v>2192</v>
      </c>
      <c r="B356" s="2">
        <v>110</v>
      </c>
      <c r="C356" s="2">
        <v>3</v>
      </c>
      <c r="D356" s="3">
        <v>46135.333333333336</v>
      </c>
      <c r="E356" s="14">
        <f t="shared" si="10"/>
        <v>146</v>
      </c>
      <c r="F356" s="8">
        <v>146.30000000000001</v>
      </c>
      <c r="G356" s="9">
        <v>146.30000000000001</v>
      </c>
      <c r="H356" t="str">
        <f t="shared" si="11"/>
        <v>UPDATE WipDetails SET ForecastData = 146 WHERE WipMaster_Id IN (SELECT id FROM WipMasters WHERE issuedmonth = 'February' AND IssuedYear = 2026) AND CommitmentPeriod = 3 AND CASIN = 'B07FL38MLC';</v>
      </c>
    </row>
    <row r="357" spans="1:8" x14ac:dyDescent="0.25">
      <c r="A357" s="2" t="s">
        <v>1999</v>
      </c>
      <c r="B357" s="2">
        <v>360</v>
      </c>
      <c r="C357" s="2">
        <v>3</v>
      </c>
      <c r="D357" s="3">
        <v>46135.333333333336</v>
      </c>
      <c r="E357" s="14">
        <f t="shared" si="10"/>
        <v>479</v>
      </c>
      <c r="F357" s="8">
        <v>478.8</v>
      </c>
      <c r="G357" s="9">
        <v>478.8</v>
      </c>
      <c r="H357" t="str">
        <f t="shared" si="11"/>
        <v>UPDATE WipDetails SET ForecastData = 479 WHERE WipMaster_Id IN (SELECT id FROM WipMasters WHERE issuedmonth = 'February' AND IssuedYear = 2026) AND CommitmentPeriod = 3 AND CASIN = 'B07FL51Y54';</v>
      </c>
    </row>
    <row r="358" spans="1:8" x14ac:dyDescent="0.25">
      <c r="A358" s="2" t="s">
        <v>2245</v>
      </c>
      <c r="B358" s="2">
        <v>88</v>
      </c>
      <c r="C358" s="2">
        <v>3</v>
      </c>
      <c r="D358" s="3">
        <v>46135.333333333336</v>
      </c>
      <c r="E358" s="14">
        <f t="shared" si="10"/>
        <v>117</v>
      </c>
      <c r="F358" s="8">
        <v>117.04</v>
      </c>
      <c r="G358" s="9">
        <v>117.04</v>
      </c>
      <c r="H358" t="str">
        <f t="shared" si="11"/>
        <v>UPDATE WipDetails SET ForecastData = 117 WHERE WipMaster_Id IN (SELECT id FROM WipMasters WHERE issuedmonth = 'February' AND IssuedYear = 2026) AND CommitmentPeriod = 3 AND CASIN = 'B07FL51Y6X';</v>
      </c>
    </row>
    <row r="359" spans="1:8" x14ac:dyDescent="0.25">
      <c r="A359" s="2" t="s">
        <v>2075</v>
      </c>
      <c r="B359" s="2">
        <v>110</v>
      </c>
      <c r="C359" s="2">
        <v>3</v>
      </c>
      <c r="D359" s="3">
        <v>46135.333333333336</v>
      </c>
      <c r="E359" s="14">
        <f t="shared" si="10"/>
        <v>146</v>
      </c>
      <c r="F359" s="8">
        <v>146.30000000000001</v>
      </c>
      <c r="G359" s="9">
        <v>146.30000000000001</v>
      </c>
      <c r="H359" t="str">
        <f t="shared" si="11"/>
        <v>UPDATE WipDetails SET ForecastData = 146 WHERE WipMaster_Id IN (SELECT id FROM WipMasters WHERE issuedmonth = 'February' AND IssuedYear = 2026) AND CommitmentPeriod = 3 AND CASIN = 'B07FL51Y87';</v>
      </c>
    </row>
    <row r="360" spans="1:8" x14ac:dyDescent="0.25">
      <c r="A360" s="2" t="s">
        <v>383</v>
      </c>
      <c r="B360" s="2">
        <v>2970</v>
      </c>
      <c r="C360" s="2">
        <v>3</v>
      </c>
      <c r="D360" s="3">
        <v>46135.333333333336</v>
      </c>
      <c r="E360" s="14">
        <f t="shared" si="10"/>
        <v>3950</v>
      </c>
      <c r="F360" s="8">
        <v>3950.1</v>
      </c>
      <c r="G360" s="9">
        <v>3950.1</v>
      </c>
      <c r="H360" t="str">
        <f t="shared" si="11"/>
        <v>UPDATE WipDetails SET ForecastData = 3950 WHERE WipMaster_Id IN (SELECT id FROM WipMasters WHERE issuedmonth = 'February' AND IssuedYear = 2026) AND CommitmentPeriod = 3 AND CASIN = 'B07JMSP8G9';</v>
      </c>
    </row>
    <row r="361" spans="1:8" x14ac:dyDescent="0.25">
      <c r="A361" s="2" t="s">
        <v>381</v>
      </c>
      <c r="B361" s="2">
        <v>2492</v>
      </c>
      <c r="C361" s="2">
        <v>3</v>
      </c>
      <c r="D361" s="3">
        <v>46135.333333333336</v>
      </c>
      <c r="E361" s="14">
        <f t="shared" si="10"/>
        <v>3314</v>
      </c>
      <c r="F361" s="8">
        <v>3314.36</v>
      </c>
      <c r="G361" s="9">
        <v>3314.36</v>
      </c>
      <c r="H361" t="str">
        <f t="shared" si="11"/>
        <v>UPDATE WipDetails SET ForecastData = 3314 WHERE WipMaster_Id IN (SELECT id FROM WipMasters WHERE issuedmonth = 'February' AND IssuedYear = 2026) AND CommitmentPeriod = 3 AND CASIN = 'B07JMSP8VH';</v>
      </c>
    </row>
    <row r="362" spans="1:8" x14ac:dyDescent="0.25">
      <c r="A362" s="2" t="s">
        <v>437</v>
      </c>
      <c r="B362" s="2">
        <v>44</v>
      </c>
      <c r="C362" s="2">
        <v>3</v>
      </c>
      <c r="D362" s="3">
        <v>46135.333333333336</v>
      </c>
      <c r="E362" s="14">
        <f t="shared" si="10"/>
        <v>59</v>
      </c>
      <c r="F362" s="8">
        <v>58.52</v>
      </c>
      <c r="G362" s="9">
        <v>58.52</v>
      </c>
      <c r="H362" t="str">
        <f t="shared" si="11"/>
        <v>UPDATE WipDetails SET ForecastData = 59 WHERE WipMaster_Id IN (SELECT id FROM WipMasters WHERE issuedmonth = 'February' AND IssuedYear = 2026) AND CommitmentPeriod = 3 AND CASIN = 'B07JMSP8YY';</v>
      </c>
    </row>
    <row r="363" spans="1:8" x14ac:dyDescent="0.25">
      <c r="A363" s="2" t="s">
        <v>436</v>
      </c>
      <c r="B363" s="2">
        <v>88</v>
      </c>
      <c r="C363" s="2">
        <v>3</v>
      </c>
      <c r="D363" s="3">
        <v>46135.333333333336</v>
      </c>
      <c r="E363" s="14">
        <f t="shared" si="10"/>
        <v>117</v>
      </c>
      <c r="F363" s="8">
        <v>117.04</v>
      </c>
      <c r="G363" s="9">
        <v>117.04</v>
      </c>
      <c r="H363" t="str">
        <f t="shared" si="11"/>
        <v>UPDATE WipDetails SET ForecastData = 117 WHERE WipMaster_Id IN (SELECT id FROM WipMasters WHERE issuedmonth = 'February' AND IssuedYear = 2026) AND CommitmentPeriod = 3 AND CASIN = 'B07JMSP9HH';</v>
      </c>
    </row>
    <row r="364" spans="1:8" x14ac:dyDescent="0.25">
      <c r="A364" s="2" t="s">
        <v>419</v>
      </c>
      <c r="B364" s="2">
        <v>448</v>
      </c>
      <c r="C364" s="2">
        <v>3</v>
      </c>
      <c r="D364" s="3">
        <v>46135.333333333336</v>
      </c>
      <c r="E364" s="14">
        <f t="shared" si="10"/>
        <v>596</v>
      </c>
      <c r="F364" s="8">
        <v>595.84</v>
      </c>
      <c r="G364" s="9">
        <v>595.84</v>
      </c>
      <c r="H364" t="str">
        <f t="shared" si="11"/>
        <v>UPDATE WipDetails SET ForecastData = 596 WHERE WipMaster_Id IN (SELECT id FROM WipMasters WHERE issuedmonth = 'February' AND IssuedYear = 2026) AND CommitmentPeriod = 3 AND CASIN = 'B07JMSPFCJ';</v>
      </c>
    </row>
    <row r="365" spans="1:8" x14ac:dyDescent="0.25">
      <c r="A365" s="2" t="s">
        <v>418</v>
      </c>
      <c r="B365" s="2">
        <v>392</v>
      </c>
      <c r="C365" s="2">
        <v>3</v>
      </c>
      <c r="D365" s="3">
        <v>46135.333333333336</v>
      </c>
      <c r="E365" s="14">
        <f t="shared" si="10"/>
        <v>521</v>
      </c>
      <c r="F365" s="8">
        <v>521.36</v>
      </c>
      <c r="G365" s="9">
        <v>521.36</v>
      </c>
      <c r="H365" t="str">
        <f t="shared" si="11"/>
        <v>UPDATE WipDetails SET ForecastData = 521 WHERE WipMaster_Id IN (SELECT id FROM WipMasters WHERE issuedmonth = 'February' AND IssuedYear = 2026) AND CommitmentPeriod = 3 AND CASIN = 'B07JN6NLX3';</v>
      </c>
    </row>
    <row r="366" spans="1:8" x14ac:dyDescent="0.25">
      <c r="A366" s="2" t="s">
        <v>380</v>
      </c>
      <c r="B366" s="2">
        <v>2324</v>
      </c>
      <c r="C366" s="2">
        <v>3</v>
      </c>
      <c r="D366" s="3">
        <v>46135.333333333336</v>
      </c>
      <c r="E366" s="14">
        <f t="shared" si="10"/>
        <v>3091</v>
      </c>
      <c r="F366" s="8">
        <v>3090.92</v>
      </c>
      <c r="G366" s="9">
        <v>3090.92</v>
      </c>
      <c r="H366" t="str">
        <f t="shared" si="11"/>
        <v>UPDATE WipDetails SET ForecastData = 3091 WHERE WipMaster_Id IN (SELECT id FROM WipMasters WHERE issuedmonth = 'February' AND IssuedYear = 2026) AND CommitmentPeriod = 3 AND CASIN = 'B07JN6P96V';</v>
      </c>
    </row>
    <row r="367" spans="1:8" x14ac:dyDescent="0.25">
      <c r="A367" s="2" t="s">
        <v>395</v>
      </c>
      <c r="B367" s="2">
        <v>990</v>
      </c>
      <c r="C367" s="2">
        <v>3</v>
      </c>
      <c r="D367" s="3">
        <v>46135.333333333336</v>
      </c>
      <c r="E367" s="14">
        <f t="shared" si="10"/>
        <v>1317</v>
      </c>
      <c r="F367" s="8">
        <v>1316.7</v>
      </c>
      <c r="G367" s="9">
        <v>1316.7</v>
      </c>
      <c r="H367" t="str">
        <f t="shared" si="11"/>
        <v>UPDATE WipDetails SET ForecastData = 1317 WHERE WipMaster_Id IN (SELECT id FROM WipMasters WHERE issuedmonth = 'February' AND IssuedYear = 2026) AND CommitmentPeriod = 3 AND CASIN = 'B07JN6PDSB';</v>
      </c>
    </row>
    <row r="368" spans="1:8" x14ac:dyDescent="0.25">
      <c r="A368" s="2" t="s">
        <v>394</v>
      </c>
      <c r="B368" s="2">
        <v>1232</v>
      </c>
      <c r="C368" s="2">
        <v>3</v>
      </c>
      <c r="D368" s="3">
        <v>46135.333333333336</v>
      </c>
      <c r="E368" s="14">
        <f t="shared" si="10"/>
        <v>1639</v>
      </c>
      <c r="F368" s="8">
        <v>1638.56</v>
      </c>
      <c r="G368" s="9">
        <v>1638.56</v>
      </c>
      <c r="H368" t="str">
        <f t="shared" si="11"/>
        <v>UPDATE WipDetails SET ForecastData = 1639 WHERE WipMaster_Id IN (SELECT id FROM WipMasters WHERE issuedmonth = 'February' AND IssuedYear = 2026) AND CommitmentPeriod = 3 AND CASIN = 'B07JN6Q1RT';</v>
      </c>
    </row>
    <row r="369" spans="1:8" x14ac:dyDescent="0.25">
      <c r="A369" s="2" t="s">
        <v>392</v>
      </c>
      <c r="B369" s="2">
        <v>1008</v>
      </c>
      <c r="C369" s="2">
        <v>3</v>
      </c>
      <c r="D369" s="3">
        <v>46135.333333333336</v>
      </c>
      <c r="E369" s="14">
        <f t="shared" si="10"/>
        <v>1341</v>
      </c>
      <c r="F369" s="8">
        <v>1340.64</v>
      </c>
      <c r="G369" s="9">
        <v>1340.64</v>
      </c>
      <c r="H369" t="str">
        <f t="shared" si="11"/>
        <v>UPDATE WipDetails SET ForecastData = 1341 WHERE WipMaster_Id IN (SELECT id FROM WipMasters WHERE issuedmonth = 'February' AND IssuedYear = 2026) AND CommitmentPeriod = 3 AND CASIN = 'B07JN6Q4RZ';</v>
      </c>
    </row>
    <row r="370" spans="1:8" x14ac:dyDescent="0.25">
      <c r="A370" s="2" t="s">
        <v>422</v>
      </c>
      <c r="B370" s="2">
        <v>330</v>
      </c>
      <c r="C370" s="2">
        <v>3</v>
      </c>
      <c r="D370" s="3">
        <v>46135.333333333336</v>
      </c>
      <c r="E370" s="14">
        <f t="shared" si="10"/>
        <v>439</v>
      </c>
      <c r="F370" s="8">
        <v>438.9</v>
      </c>
      <c r="G370" s="9">
        <v>438.9</v>
      </c>
      <c r="H370" t="str">
        <f t="shared" si="11"/>
        <v>UPDATE WipDetails SET ForecastData = 439 WHERE WipMaster_Id IN (SELECT id FROM WipMasters WHERE issuedmonth = 'February' AND IssuedYear = 2026) AND CommitmentPeriod = 3 AND CASIN = 'B07JN6Q81Y';</v>
      </c>
    </row>
    <row r="371" spans="1:8" x14ac:dyDescent="0.25">
      <c r="A371" s="2" t="s">
        <v>429</v>
      </c>
      <c r="B371" s="2">
        <v>836</v>
      </c>
      <c r="C371" s="2">
        <v>3</v>
      </c>
      <c r="D371" s="3">
        <v>46135.333333333336</v>
      </c>
      <c r="E371" s="14">
        <f t="shared" si="10"/>
        <v>1112</v>
      </c>
      <c r="F371" s="8">
        <v>1111.8800000000001</v>
      </c>
      <c r="G371" s="9">
        <v>1111.8800000000001</v>
      </c>
      <c r="H371" t="str">
        <f t="shared" si="11"/>
        <v>UPDATE WipDetails SET ForecastData = 1112 WHERE WipMaster_Id IN (SELECT id FROM WipMasters WHERE issuedmonth = 'February' AND IssuedYear = 2026) AND CommitmentPeriod = 3 AND CASIN = 'B07JN6QBCV';</v>
      </c>
    </row>
    <row r="372" spans="1:8" x14ac:dyDescent="0.25">
      <c r="A372" s="2" t="s">
        <v>391</v>
      </c>
      <c r="B372" s="2">
        <v>252</v>
      </c>
      <c r="C372" s="2">
        <v>3</v>
      </c>
      <c r="D372" s="3">
        <v>46135.333333333336</v>
      </c>
      <c r="E372" s="14">
        <f t="shared" si="10"/>
        <v>335</v>
      </c>
      <c r="F372" s="8">
        <v>335.16</v>
      </c>
      <c r="G372" s="9">
        <v>335.16</v>
      </c>
      <c r="H372" t="str">
        <f t="shared" si="11"/>
        <v>UPDATE WipDetails SET ForecastData = 335 WHERE WipMaster_Id IN (SELECT id FROM WipMasters WHERE issuedmonth = 'February' AND IssuedYear = 2026) AND CommitmentPeriod = 3 AND CASIN = 'B07JN6QD77';</v>
      </c>
    </row>
    <row r="373" spans="1:8" x14ac:dyDescent="0.25">
      <c r="A373" s="2" t="s">
        <v>423</v>
      </c>
      <c r="B373" s="2">
        <v>264</v>
      </c>
      <c r="C373" s="2">
        <v>3</v>
      </c>
      <c r="D373" s="3">
        <v>46135.333333333336</v>
      </c>
      <c r="E373" s="14">
        <f t="shared" si="10"/>
        <v>351</v>
      </c>
      <c r="F373" s="8">
        <v>351.12</v>
      </c>
      <c r="G373" s="9">
        <v>351.12</v>
      </c>
      <c r="H373" t="str">
        <f t="shared" si="11"/>
        <v>UPDATE WipDetails SET ForecastData = 351 WHERE WipMaster_Id IN (SELECT id FROM WipMasters WHERE issuedmonth = 'February' AND IssuedYear = 2026) AND CommitmentPeriod = 3 AND CASIN = 'B07JN6QGJ3';</v>
      </c>
    </row>
    <row r="374" spans="1:8" x14ac:dyDescent="0.25">
      <c r="A374" s="2" t="s">
        <v>382</v>
      </c>
      <c r="B374" s="2">
        <v>3828</v>
      </c>
      <c r="C374" s="2">
        <v>3</v>
      </c>
      <c r="D374" s="3">
        <v>46135.333333333336</v>
      </c>
      <c r="E374" s="14">
        <f t="shared" si="10"/>
        <v>5091</v>
      </c>
      <c r="F374" s="8">
        <v>5091.24</v>
      </c>
      <c r="G374" s="9">
        <v>5091.24</v>
      </c>
      <c r="H374" t="str">
        <f t="shared" si="11"/>
        <v>UPDATE WipDetails SET ForecastData = 5091 WHERE WipMaster_Id IN (SELECT id FROM WipMasters WHERE issuedmonth = 'February' AND IssuedYear = 2026) AND CommitmentPeriod = 3 AND CASIN = 'B07JNQ39H1';</v>
      </c>
    </row>
    <row r="375" spans="1:8" x14ac:dyDescent="0.25">
      <c r="A375" s="2" t="s">
        <v>427</v>
      </c>
      <c r="B375" s="2">
        <v>1148</v>
      </c>
      <c r="C375" s="2">
        <v>3</v>
      </c>
      <c r="D375" s="3">
        <v>46135.333333333336</v>
      </c>
      <c r="E375" s="14">
        <f t="shared" si="10"/>
        <v>1527</v>
      </c>
      <c r="F375" s="8">
        <v>1526.8400000000001</v>
      </c>
      <c r="G375" s="9">
        <v>1526.8400000000001</v>
      </c>
      <c r="H375" t="str">
        <f t="shared" si="11"/>
        <v>UPDATE WipDetails SET ForecastData = 1527 WHERE WipMaster_Id IN (SELECT id FROM WipMasters WHERE issuedmonth = 'February' AND IssuedYear = 2026) AND CommitmentPeriod = 3 AND CASIN = 'B07JP1PCY4';</v>
      </c>
    </row>
    <row r="376" spans="1:8" x14ac:dyDescent="0.25">
      <c r="A376" s="2" t="s">
        <v>424</v>
      </c>
      <c r="B376" s="2">
        <v>420</v>
      </c>
      <c r="C376" s="2">
        <v>3</v>
      </c>
      <c r="D376" s="3">
        <v>46135.333333333336</v>
      </c>
      <c r="E376" s="14">
        <f t="shared" si="10"/>
        <v>559</v>
      </c>
      <c r="F376" s="8">
        <v>558.6</v>
      </c>
      <c r="G376" s="9">
        <v>558.6</v>
      </c>
      <c r="H376" t="str">
        <f t="shared" si="11"/>
        <v>UPDATE WipDetails SET ForecastData = 559 WHERE WipMaster_Id IN (SELECT id FROM WipMasters WHERE issuedmonth = 'February' AND IssuedYear = 2026) AND CommitmentPeriod = 3 AND CASIN = 'B07JP1PWPZ';</v>
      </c>
    </row>
    <row r="377" spans="1:8" x14ac:dyDescent="0.25">
      <c r="A377" s="2" t="s">
        <v>393</v>
      </c>
      <c r="B377" s="2">
        <v>1512</v>
      </c>
      <c r="C377" s="2">
        <v>3</v>
      </c>
      <c r="D377" s="3">
        <v>46135.333333333336</v>
      </c>
      <c r="E377" s="14">
        <f t="shared" si="10"/>
        <v>2011</v>
      </c>
      <c r="F377" s="8">
        <v>2010.96</v>
      </c>
      <c r="G377" s="9">
        <v>2010.96</v>
      </c>
      <c r="H377" t="str">
        <f t="shared" si="11"/>
        <v>UPDATE WipDetails SET ForecastData = 2011 WHERE WipMaster_Id IN (SELECT id FROM WipMasters WHERE issuedmonth = 'February' AND IssuedYear = 2026) AND CommitmentPeriod = 3 AND CASIN = 'B07JP1TYL1';</v>
      </c>
    </row>
    <row r="378" spans="1:8" x14ac:dyDescent="0.25">
      <c r="A378" s="2" t="s">
        <v>384</v>
      </c>
      <c r="B378" s="2">
        <v>1276</v>
      </c>
      <c r="C378" s="2">
        <v>3</v>
      </c>
      <c r="D378" s="3">
        <v>46135.333333333336</v>
      </c>
      <c r="E378" s="14">
        <f t="shared" si="10"/>
        <v>1697</v>
      </c>
      <c r="F378" s="8">
        <v>1697.08</v>
      </c>
      <c r="G378" s="9">
        <v>1697.08</v>
      </c>
      <c r="H378" t="str">
        <f t="shared" si="11"/>
        <v>UPDATE WipDetails SET ForecastData = 1697 WHERE WipMaster_Id IN (SELECT id FROM WipMasters WHERE issuedmonth = 'February' AND IssuedYear = 2026) AND CommitmentPeriod = 3 AND CASIN = 'B07JP4S4GY';</v>
      </c>
    </row>
    <row r="379" spans="1:8" x14ac:dyDescent="0.25">
      <c r="A379" s="2" t="s">
        <v>420</v>
      </c>
      <c r="B379" s="2">
        <v>840</v>
      </c>
      <c r="C379" s="2">
        <v>3</v>
      </c>
      <c r="D379" s="3">
        <v>46135.333333333336</v>
      </c>
      <c r="E379" s="14">
        <f t="shared" si="10"/>
        <v>1117</v>
      </c>
      <c r="F379" s="8">
        <v>1117.2</v>
      </c>
      <c r="G379" s="9">
        <v>1117.2</v>
      </c>
      <c r="H379" t="str">
        <f t="shared" si="11"/>
        <v>UPDATE WipDetails SET ForecastData = 1117 WHERE WipMaster_Id IN (SELECT id FROM WipMasters WHERE issuedmonth = 'February' AND IssuedYear = 2026) AND CommitmentPeriod = 3 AND CASIN = 'B07JP4S7KW';</v>
      </c>
    </row>
    <row r="380" spans="1:8" x14ac:dyDescent="0.25">
      <c r="A380" s="2" t="s">
        <v>378</v>
      </c>
      <c r="B380" s="2">
        <v>784</v>
      </c>
      <c r="C380" s="2">
        <v>3</v>
      </c>
      <c r="D380" s="3">
        <v>46135.333333333336</v>
      </c>
      <c r="E380" s="14">
        <f t="shared" si="10"/>
        <v>1043</v>
      </c>
      <c r="F380" s="8">
        <v>1042.72</v>
      </c>
      <c r="G380" s="9">
        <v>1042.72</v>
      </c>
      <c r="H380" t="str">
        <f t="shared" si="11"/>
        <v>UPDATE WipDetails SET ForecastData = 1043 WHERE WipMaster_Id IN (SELECT id FROM WipMasters WHERE issuedmonth = 'February' AND IssuedYear = 2026) AND CommitmentPeriod = 3 AND CASIN = 'B07JP4YK48';</v>
      </c>
    </row>
    <row r="381" spans="1:8" x14ac:dyDescent="0.25">
      <c r="A381" s="2" t="s">
        <v>434</v>
      </c>
      <c r="B381" s="2">
        <v>476</v>
      </c>
      <c r="C381" s="2">
        <v>3</v>
      </c>
      <c r="D381" s="3">
        <v>46135.333333333336</v>
      </c>
      <c r="E381" s="14">
        <f t="shared" si="10"/>
        <v>633</v>
      </c>
      <c r="F381" s="8">
        <v>633.08000000000004</v>
      </c>
      <c r="G381" s="9">
        <v>633.08000000000004</v>
      </c>
      <c r="H381" t="str">
        <f t="shared" si="11"/>
        <v>UPDATE WipDetails SET ForecastData = 633 WHERE WipMaster_Id IN (SELECT id FROM WipMasters WHERE issuedmonth = 'February' AND IssuedYear = 2026) AND CommitmentPeriod = 3 AND CASIN = 'B07JP5J2SQ';</v>
      </c>
    </row>
    <row r="382" spans="1:8" x14ac:dyDescent="0.25">
      <c r="A382" s="2" t="s">
        <v>396</v>
      </c>
      <c r="B382" s="2">
        <v>814</v>
      </c>
      <c r="C382" s="2">
        <v>3</v>
      </c>
      <c r="D382" s="3">
        <v>46135.333333333336</v>
      </c>
      <c r="E382" s="14">
        <f t="shared" si="10"/>
        <v>1083</v>
      </c>
      <c r="F382" s="8">
        <v>1082.6199999999999</v>
      </c>
      <c r="G382" s="9">
        <v>1082.6199999999999</v>
      </c>
      <c r="H382" t="str">
        <f t="shared" si="11"/>
        <v>UPDATE WipDetails SET ForecastData = 1083 WHERE WipMaster_Id IN (SELECT id FROM WipMasters WHERE issuedmonth = 'February' AND IssuedYear = 2026) AND CommitmentPeriod = 3 AND CASIN = 'B07JP5ZCJL';</v>
      </c>
    </row>
    <row r="383" spans="1:8" x14ac:dyDescent="0.25">
      <c r="A383" s="2" t="s">
        <v>431</v>
      </c>
      <c r="B383" s="2">
        <v>168</v>
      </c>
      <c r="C383" s="2">
        <v>3</v>
      </c>
      <c r="D383" s="3">
        <v>46135.333333333336</v>
      </c>
      <c r="E383" s="14">
        <f t="shared" si="10"/>
        <v>223</v>
      </c>
      <c r="F383" s="8">
        <v>223.44</v>
      </c>
      <c r="G383" s="9">
        <v>223.44</v>
      </c>
      <c r="H383" t="str">
        <f t="shared" si="11"/>
        <v>UPDATE WipDetails SET ForecastData = 223 WHERE WipMaster_Id IN (SELECT id FROM WipMasters WHERE issuedmonth = 'February' AND IssuedYear = 2026) AND CommitmentPeriod = 3 AND CASIN = 'B07JP61X2C';</v>
      </c>
    </row>
    <row r="384" spans="1:8" x14ac:dyDescent="0.25">
      <c r="A384" s="2" t="s">
        <v>428</v>
      </c>
      <c r="B384" s="2">
        <v>1672</v>
      </c>
      <c r="C384" s="2">
        <v>3</v>
      </c>
      <c r="D384" s="3">
        <v>46135.333333333336</v>
      </c>
      <c r="E384" s="14">
        <f t="shared" si="10"/>
        <v>2224</v>
      </c>
      <c r="F384" s="8">
        <v>2223.7600000000002</v>
      </c>
      <c r="G384" s="9">
        <v>2223.7600000000002</v>
      </c>
      <c r="H384" t="str">
        <f t="shared" si="11"/>
        <v>UPDATE WipDetails SET ForecastData = 2224 WHERE WipMaster_Id IN (SELECT id FROM WipMasters WHERE issuedmonth = 'February' AND IssuedYear = 2026) AND CommitmentPeriod = 3 AND CASIN = 'B07JXRHQDK';</v>
      </c>
    </row>
    <row r="385" spans="1:8" x14ac:dyDescent="0.25">
      <c r="A385" s="2" t="s">
        <v>426</v>
      </c>
      <c r="B385" s="2">
        <v>1036</v>
      </c>
      <c r="C385" s="2">
        <v>3</v>
      </c>
      <c r="D385" s="3">
        <v>46135.333333333336</v>
      </c>
      <c r="E385" s="14">
        <f t="shared" si="10"/>
        <v>1378</v>
      </c>
      <c r="F385" s="8">
        <v>1377.88</v>
      </c>
      <c r="G385" s="9">
        <v>1377.88</v>
      </c>
      <c r="H385" t="str">
        <f t="shared" si="11"/>
        <v>UPDATE WipDetails SET ForecastData = 1378 WHERE WipMaster_Id IN (SELECT id FROM WipMasters WHERE issuedmonth = 'February' AND IssuedYear = 2026) AND CommitmentPeriod = 3 AND CASIN = 'B07JXTB4FR';</v>
      </c>
    </row>
    <row r="386" spans="1:8" x14ac:dyDescent="0.25">
      <c r="A386" s="2" t="s">
        <v>435</v>
      </c>
      <c r="B386" s="2">
        <v>418</v>
      </c>
      <c r="C386" s="2">
        <v>3</v>
      </c>
      <c r="D386" s="3">
        <v>46135.333333333336</v>
      </c>
      <c r="E386" s="14">
        <f t="shared" si="10"/>
        <v>556</v>
      </c>
      <c r="F386" s="8">
        <v>555.94000000000005</v>
      </c>
      <c r="G386" s="9">
        <v>555.94000000000005</v>
      </c>
      <c r="H386" t="str">
        <f t="shared" si="11"/>
        <v>UPDATE WipDetails SET ForecastData = 556 WHERE WipMaster_Id IN (SELECT id FROM WipMasters WHERE issuedmonth = 'February' AND IssuedYear = 2026) AND CommitmentPeriod = 3 AND CASIN = 'B07JXTDYJC';</v>
      </c>
    </row>
    <row r="387" spans="1:8" x14ac:dyDescent="0.25">
      <c r="A387" s="2" t="s">
        <v>421</v>
      </c>
      <c r="B387" s="2">
        <v>748</v>
      </c>
      <c r="C387" s="2">
        <v>3</v>
      </c>
      <c r="D387" s="3">
        <v>46135.333333333336</v>
      </c>
      <c r="E387" s="14">
        <f t="shared" ref="E387:E450" si="12">ROUND(F387,0)</f>
        <v>995</v>
      </c>
      <c r="F387" s="8">
        <v>994.84</v>
      </c>
      <c r="G387" s="9">
        <v>994.84</v>
      </c>
      <c r="H387" t="str">
        <f t="shared" ref="H387:H450" si="13">"UPDATE WipDetails SET ForecastData = " &amp;E387 &amp;" WHERE WipMaster_Id IN (SELECT id FROM WipMasters WHERE issuedmonth = 'February' AND IssuedYear = 2026) AND CommitmentPeriod = 3 AND CASIN = '"&amp; A387 &amp;"';"</f>
        <v>UPDATE WipDetails SET ForecastData = 995 WHERE WipMaster_Id IN (SELECT id FROM WipMasters WHERE issuedmonth = 'February' AND IssuedYear = 2026) AND CommitmentPeriod = 3 AND CASIN = 'B07JXTYHB1';</v>
      </c>
    </row>
    <row r="388" spans="1:8" x14ac:dyDescent="0.25">
      <c r="A388" s="2" t="s">
        <v>430</v>
      </c>
      <c r="B388" s="2">
        <v>462</v>
      </c>
      <c r="C388" s="2">
        <v>3</v>
      </c>
      <c r="D388" s="3">
        <v>46135.333333333336</v>
      </c>
      <c r="E388" s="14">
        <f t="shared" si="12"/>
        <v>614</v>
      </c>
      <c r="F388" s="8">
        <v>614.46</v>
      </c>
      <c r="G388" s="9">
        <v>614.46</v>
      </c>
      <c r="H388" t="str">
        <f t="shared" si="13"/>
        <v>UPDATE WipDetails SET ForecastData = 614 WHERE WipMaster_Id IN (SELECT id FROM WipMasters WHERE issuedmonth = 'February' AND IssuedYear = 2026) AND CommitmentPeriod = 3 AND CASIN = 'B07JXV2HTW';</v>
      </c>
    </row>
    <row r="389" spans="1:8" x14ac:dyDescent="0.25">
      <c r="A389" s="2" t="s">
        <v>433</v>
      </c>
      <c r="B389" s="2">
        <v>308</v>
      </c>
      <c r="C389" s="2">
        <v>3</v>
      </c>
      <c r="D389" s="3">
        <v>46135.333333333336</v>
      </c>
      <c r="E389" s="14">
        <f t="shared" si="12"/>
        <v>410</v>
      </c>
      <c r="F389" s="8">
        <v>409.64</v>
      </c>
      <c r="G389" s="9">
        <v>409.64</v>
      </c>
      <c r="H389" t="str">
        <f t="shared" si="13"/>
        <v>UPDATE WipDetails SET ForecastData = 410 WHERE WipMaster_Id IN (SELECT id FROM WipMasters WHERE issuedmonth = 'February' AND IssuedYear = 2026) AND CommitmentPeriod = 3 AND CASIN = 'B07JXV6FH4';</v>
      </c>
    </row>
    <row r="390" spans="1:8" x14ac:dyDescent="0.25">
      <c r="A390" s="2" t="s">
        <v>1487</v>
      </c>
      <c r="B390" s="2">
        <v>60</v>
      </c>
      <c r="C390" s="2">
        <v>3</v>
      </c>
      <c r="D390" s="3">
        <v>46135.333333333336</v>
      </c>
      <c r="E390" s="14">
        <f t="shared" si="12"/>
        <v>80</v>
      </c>
      <c r="F390" s="8">
        <v>79.8</v>
      </c>
      <c r="G390" s="9">
        <v>79.8</v>
      </c>
      <c r="H390" t="str">
        <f t="shared" si="13"/>
        <v>UPDATE WipDetails SET ForecastData = 80 WHERE WipMaster_Id IN (SELECT id FROM WipMasters WHERE issuedmonth = 'February' AND IssuedYear = 2026) AND CommitmentPeriod = 3 AND CASIN = 'B07N4JMMXL';</v>
      </c>
    </row>
    <row r="391" spans="1:8" x14ac:dyDescent="0.25">
      <c r="A391" s="2" t="s">
        <v>1494</v>
      </c>
      <c r="B391" s="2">
        <v>400</v>
      </c>
      <c r="C391" s="2">
        <v>3</v>
      </c>
      <c r="D391" s="3">
        <v>46135.333333333336</v>
      </c>
      <c r="E391" s="14">
        <f t="shared" si="12"/>
        <v>532</v>
      </c>
      <c r="F391" s="8">
        <v>532</v>
      </c>
      <c r="G391" s="9">
        <v>532</v>
      </c>
      <c r="H391" t="str">
        <f t="shared" si="13"/>
        <v>UPDATE WipDetails SET ForecastData = 532 WHERE WipMaster_Id IN (SELECT id FROM WipMasters WHERE issuedmonth = 'February' AND IssuedYear = 2026) AND CommitmentPeriod = 3 AND CASIN = 'B07N4JQHKY';</v>
      </c>
    </row>
    <row r="392" spans="1:8" x14ac:dyDescent="0.25">
      <c r="A392" s="2" t="s">
        <v>1497</v>
      </c>
      <c r="B392" s="2">
        <v>900</v>
      </c>
      <c r="C392" s="2">
        <v>3</v>
      </c>
      <c r="D392" s="3">
        <v>46135.333333333336</v>
      </c>
      <c r="E392" s="14">
        <f t="shared" si="12"/>
        <v>1197</v>
      </c>
      <c r="F392" s="8">
        <v>1197</v>
      </c>
      <c r="G392" s="9">
        <v>1197</v>
      </c>
      <c r="H392" t="str">
        <f t="shared" si="13"/>
        <v>UPDATE WipDetails SET ForecastData = 1197 WHERE WipMaster_Id IN (SELECT id FROM WipMasters WHERE issuedmonth = 'February' AND IssuedYear = 2026) AND CommitmentPeriod = 3 AND CASIN = 'B07N4JQL48';</v>
      </c>
    </row>
    <row r="393" spans="1:8" x14ac:dyDescent="0.25">
      <c r="A393" s="2" t="s">
        <v>1495</v>
      </c>
      <c r="B393" s="2">
        <v>1260</v>
      </c>
      <c r="C393" s="2">
        <v>3</v>
      </c>
      <c r="D393" s="3">
        <v>46135.333333333336</v>
      </c>
      <c r="E393" s="14">
        <f t="shared" si="12"/>
        <v>1676</v>
      </c>
      <c r="F393" s="8">
        <v>1675.8</v>
      </c>
      <c r="G393" s="9">
        <v>1675.8</v>
      </c>
      <c r="H393" t="str">
        <f t="shared" si="13"/>
        <v>UPDATE WipDetails SET ForecastData = 1676 WHERE WipMaster_Id IN (SELECT id FROM WipMasters WHERE issuedmonth = 'February' AND IssuedYear = 2026) AND CommitmentPeriod = 3 AND CASIN = 'B07N4JQL4F';</v>
      </c>
    </row>
    <row r="394" spans="1:8" x14ac:dyDescent="0.25">
      <c r="A394" s="2" t="s">
        <v>1461</v>
      </c>
      <c r="B394" s="2">
        <v>60</v>
      </c>
      <c r="C394" s="2">
        <v>3</v>
      </c>
      <c r="D394" s="3">
        <v>46135.333333333336</v>
      </c>
      <c r="E394" s="14">
        <f t="shared" si="12"/>
        <v>80</v>
      </c>
      <c r="F394" s="8">
        <v>79.8</v>
      </c>
      <c r="G394" s="9">
        <v>79.8</v>
      </c>
      <c r="H394" t="str">
        <f t="shared" si="13"/>
        <v>UPDATE WipDetails SET ForecastData = 80 WHERE WipMaster_Id IN (SELECT id FROM WipMasters WHERE issuedmonth = 'February' AND IssuedYear = 2026) AND CommitmentPeriod = 3 AND CASIN = 'B07N4JQLZX';</v>
      </c>
    </row>
    <row r="395" spans="1:8" x14ac:dyDescent="0.25">
      <c r="A395" s="2" t="s">
        <v>1492</v>
      </c>
      <c r="B395" s="2">
        <v>200</v>
      </c>
      <c r="C395" s="2">
        <v>3</v>
      </c>
      <c r="D395" s="3">
        <v>46135.333333333336</v>
      </c>
      <c r="E395" s="14">
        <f t="shared" si="12"/>
        <v>266</v>
      </c>
      <c r="F395" s="8">
        <v>266</v>
      </c>
      <c r="G395" s="9">
        <v>266</v>
      </c>
      <c r="H395" t="str">
        <f t="shared" si="13"/>
        <v>UPDATE WipDetails SET ForecastData = 266 WHERE WipMaster_Id IN (SELECT id FROM WipMasters WHERE issuedmonth = 'February' AND IssuedYear = 2026) AND CommitmentPeriod = 3 AND CASIN = 'B07N4JTCQC';</v>
      </c>
    </row>
    <row r="396" spans="1:8" x14ac:dyDescent="0.25">
      <c r="A396" s="2" t="s">
        <v>1465</v>
      </c>
      <c r="B396" s="2">
        <v>160</v>
      </c>
      <c r="C396" s="2">
        <v>3</v>
      </c>
      <c r="D396" s="3">
        <v>46135.333333333336</v>
      </c>
      <c r="E396" s="14">
        <f t="shared" si="12"/>
        <v>213</v>
      </c>
      <c r="F396" s="8">
        <v>212.8</v>
      </c>
      <c r="G396" s="9">
        <v>212.8</v>
      </c>
      <c r="H396" t="str">
        <f t="shared" si="13"/>
        <v>UPDATE WipDetails SET ForecastData = 213 WHERE WipMaster_Id IN (SELECT id FROM WipMasters WHERE issuedmonth = 'February' AND IssuedYear = 2026) AND CommitmentPeriod = 3 AND CASIN = 'B07N4JTCQF';</v>
      </c>
    </row>
    <row r="397" spans="1:8" x14ac:dyDescent="0.25">
      <c r="A397" s="2" t="s">
        <v>1478</v>
      </c>
      <c r="B397" s="2">
        <v>160</v>
      </c>
      <c r="C397" s="2">
        <v>3</v>
      </c>
      <c r="D397" s="3">
        <v>46135.333333333336</v>
      </c>
      <c r="E397" s="14">
        <f t="shared" si="12"/>
        <v>213</v>
      </c>
      <c r="F397" s="8">
        <v>212.8</v>
      </c>
      <c r="G397" s="9">
        <v>212.8</v>
      </c>
      <c r="H397" t="str">
        <f t="shared" si="13"/>
        <v>UPDATE WipDetails SET ForecastData = 213 WHERE WipMaster_Id IN (SELECT id FROM WipMasters WHERE issuedmonth = 'February' AND IssuedYear = 2026) AND CommitmentPeriod = 3 AND CASIN = 'B07N4LFJVH';</v>
      </c>
    </row>
    <row r="398" spans="1:8" x14ac:dyDescent="0.25">
      <c r="A398" s="2" t="s">
        <v>1458</v>
      </c>
      <c r="B398" s="2">
        <v>440</v>
      </c>
      <c r="C398" s="2">
        <v>3</v>
      </c>
      <c r="D398" s="3">
        <v>46135.333333333336</v>
      </c>
      <c r="E398" s="14">
        <f t="shared" si="12"/>
        <v>585</v>
      </c>
      <c r="F398" s="8">
        <v>585.20000000000005</v>
      </c>
      <c r="G398" s="9">
        <v>585.20000000000005</v>
      </c>
      <c r="H398" t="str">
        <f t="shared" si="13"/>
        <v>UPDATE WipDetails SET ForecastData = 585 WHERE WipMaster_Id IN (SELECT id FROM WipMasters WHERE issuedmonth = 'February' AND IssuedYear = 2026) AND CommitmentPeriod = 3 AND CASIN = 'B07N4MMZPQ';</v>
      </c>
    </row>
    <row r="399" spans="1:8" x14ac:dyDescent="0.25">
      <c r="A399" s="2" t="s">
        <v>1489</v>
      </c>
      <c r="B399" s="2">
        <v>240</v>
      </c>
      <c r="C399" s="2">
        <v>3</v>
      </c>
      <c r="D399" s="3">
        <v>46135.333333333336</v>
      </c>
      <c r="E399" s="14">
        <f t="shared" si="12"/>
        <v>319</v>
      </c>
      <c r="F399" s="8">
        <v>319.2</v>
      </c>
      <c r="G399" s="9">
        <v>319.2</v>
      </c>
      <c r="H399" t="str">
        <f t="shared" si="13"/>
        <v>UPDATE WipDetails SET ForecastData = 319 WHERE WipMaster_Id IN (SELECT id FROM WipMasters WHERE issuedmonth = 'February' AND IssuedYear = 2026) AND CommitmentPeriod = 3 AND CASIN = 'B07N4N2YLM';</v>
      </c>
    </row>
    <row r="400" spans="1:8" x14ac:dyDescent="0.25">
      <c r="A400" s="2" t="s">
        <v>1463</v>
      </c>
      <c r="B400" s="2">
        <v>340</v>
      </c>
      <c r="C400" s="2">
        <v>3</v>
      </c>
      <c r="D400" s="3">
        <v>46135.333333333336</v>
      </c>
      <c r="E400" s="14">
        <f t="shared" si="12"/>
        <v>452</v>
      </c>
      <c r="F400" s="8">
        <v>452.2</v>
      </c>
      <c r="G400" s="9">
        <v>452.2</v>
      </c>
      <c r="H400" t="str">
        <f t="shared" si="13"/>
        <v>UPDATE WipDetails SET ForecastData = 452 WHERE WipMaster_Id IN (SELECT id FROM WipMasters WHERE issuedmonth = 'February' AND IssuedYear = 2026) AND CommitmentPeriod = 3 AND CASIN = 'B07N4N2YLY';</v>
      </c>
    </row>
    <row r="401" spans="1:8" x14ac:dyDescent="0.25">
      <c r="A401" s="2" t="s">
        <v>1499</v>
      </c>
      <c r="B401" s="2">
        <v>40</v>
      </c>
      <c r="C401" s="2">
        <v>3</v>
      </c>
      <c r="D401" s="3">
        <v>46135.333333333336</v>
      </c>
      <c r="E401" s="14">
        <f t="shared" si="12"/>
        <v>53</v>
      </c>
      <c r="F401" s="8">
        <v>53.2</v>
      </c>
      <c r="G401" s="9">
        <v>53.2</v>
      </c>
      <c r="H401" t="str">
        <f t="shared" si="13"/>
        <v>UPDATE WipDetails SET ForecastData = 53 WHERE WipMaster_Id IN (SELECT id FROM WipMasters WHERE issuedmonth = 'February' AND IssuedYear = 2026) AND CommitmentPeriod = 3 AND CASIN = 'B07N4ND96K';</v>
      </c>
    </row>
    <row r="402" spans="1:8" x14ac:dyDescent="0.25">
      <c r="A402" s="2" t="s">
        <v>1462</v>
      </c>
      <c r="B402" s="2">
        <v>420</v>
      </c>
      <c r="C402" s="2">
        <v>3</v>
      </c>
      <c r="D402" s="3">
        <v>46135.333333333336</v>
      </c>
      <c r="E402" s="14">
        <f t="shared" si="12"/>
        <v>559</v>
      </c>
      <c r="F402" s="8">
        <v>558.6</v>
      </c>
      <c r="G402" s="9">
        <v>558.6</v>
      </c>
      <c r="H402" t="str">
        <f t="shared" si="13"/>
        <v>UPDATE WipDetails SET ForecastData = 559 WHERE WipMaster_Id IN (SELECT id FROM WipMasters WHERE issuedmonth = 'February' AND IssuedYear = 2026) AND CommitmentPeriod = 3 AND CASIN = 'B07N4NF4SN';</v>
      </c>
    </row>
    <row r="403" spans="1:8" x14ac:dyDescent="0.25">
      <c r="A403" s="2" t="s">
        <v>1498</v>
      </c>
      <c r="B403" s="2">
        <v>440</v>
      </c>
      <c r="C403" s="2">
        <v>3</v>
      </c>
      <c r="D403" s="3">
        <v>46135.333333333336</v>
      </c>
      <c r="E403" s="14">
        <f t="shared" si="12"/>
        <v>585</v>
      </c>
      <c r="F403" s="8">
        <v>585.20000000000005</v>
      </c>
      <c r="G403" s="9">
        <v>585.20000000000005</v>
      </c>
      <c r="H403" t="str">
        <f t="shared" si="13"/>
        <v>UPDATE WipDetails SET ForecastData = 585 WHERE WipMaster_Id IN (SELECT id FROM WipMasters WHERE issuedmonth = 'February' AND IssuedYear = 2026) AND CommitmentPeriod = 3 AND CASIN = 'B07N4NF4SZ';</v>
      </c>
    </row>
    <row r="404" spans="1:8" x14ac:dyDescent="0.25">
      <c r="A404" s="2" t="s">
        <v>1488</v>
      </c>
      <c r="B404" s="2">
        <v>120</v>
      </c>
      <c r="C404" s="2">
        <v>3</v>
      </c>
      <c r="D404" s="3">
        <v>46135.333333333336</v>
      </c>
      <c r="E404" s="14">
        <f t="shared" si="12"/>
        <v>160</v>
      </c>
      <c r="F404" s="8">
        <v>159.6</v>
      </c>
      <c r="G404" s="9">
        <v>159.6</v>
      </c>
      <c r="H404" t="str">
        <f t="shared" si="13"/>
        <v>UPDATE WipDetails SET ForecastData = 160 WHERE WipMaster_Id IN (SELECT id FROM WipMasters WHERE issuedmonth = 'February' AND IssuedYear = 2026) AND CommitmentPeriod = 3 AND CASIN = 'B07N4NZD8D';</v>
      </c>
    </row>
    <row r="405" spans="1:8" x14ac:dyDescent="0.25">
      <c r="A405" s="2" t="s">
        <v>1490</v>
      </c>
      <c r="B405" s="2">
        <v>480</v>
      </c>
      <c r="C405" s="2">
        <v>3</v>
      </c>
      <c r="D405" s="3">
        <v>46135.333333333336</v>
      </c>
      <c r="E405" s="14">
        <f t="shared" si="12"/>
        <v>638</v>
      </c>
      <c r="F405" s="8">
        <v>638.4</v>
      </c>
      <c r="G405" s="9">
        <v>638.4</v>
      </c>
      <c r="H405" t="str">
        <f t="shared" si="13"/>
        <v>UPDATE WipDetails SET ForecastData = 638 WHERE WipMaster_Id IN (SELECT id FROM WipMasters WHERE issuedmonth = 'February' AND IssuedYear = 2026) AND CommitmentPeriod = 3 AND CASIN = 'B07N4NZGJ8';</v>
      </c>
    </row>
    <row r="406" spans="1:8" x14ac:dyDescent="0.25">
      <c r="A406" s="2" t="s">
        <v>1457</v>
      </c>
      <c r="B406" s="2">
        <v>800</v>
      </c>
      <c r="C406" s="2">
        <v>3</v>
      </c>
      <c r="D406" s="3">
        <v>46135.333333333336</v>
      </c>
      <c r="E406" s="14">
        <f t="shared" si="12"/>
        <v>1064</v>
      </c>
      <c r="F406" s="8">
        <v>1064</v>
      </c>
      <c r="G406" s="9">
        <v>1064</v>
      </c>
      <c r="H406" t="str">
        <f t="shared" si="13"/>
        <v>UPDATE WipDetails SET ForecastData = 1064 WHERE WipMaster_Id IN (SELECT id FROM WipMasters WHERE issuedmonth = 'February' AND IssuedYear = 2026) AND CommitmentPeriod = 3 AND CASIN = 'B07N4NZXK3';</v>
      </c>
    </row>
    <row r="407" spans="1:8" x14ac:dyDescent="0.25">
      <c r="A407" s="2" t="s">
        <v>1491</v>
      </c>
      <c r="B407" s="2">
        <v>440</v>
      </c>
      <c r="C407" s="2">
        <v>3</v>
      </c>
      <c r="D407" s="3">
        <v>46135.333333333336</v>
      </c>
      <c r="E407" s="14">
        <f t="shared" si="12"/>
        <v>585</v>
      </c>
      <c r="F407" s="8">
        <v>585.20000000000005</v>
      </c>
      <c r="G407" s="9">
        <v>585.20000000000005</v>
      </c>
      <c r="H407" t="str">
        <f t="shared" si="13"/>
        <v>UPDATE WipDetails SET ForecastData = 585 WHERE WipMaster_Id IN (SELECT id FROM WipMasters WHERE issuedmonth = 'February' AND IssuedYear = 2026) AND CommitmentPeriod = 3 AND CASIN = 'B07N4P3G9S';</v>
      </c>
    </row>
    <row r="408" spans="1:8" x14ac:dyDescent="0.25">
      <c r="A408" s="2" t="s">
        <v>1503</v>
      </c>
      <c r="B408" s="2">
        <v>260</v>
      </c>
      <c r="C408" s="2">
        <v>3</v>
      </c>
      <c r="D408" s="3">
        <v>46135.333333333336</v>
      </c>
      <c r="E408" s="14">
        <f t="shared" si="12"/>
        <v>346</v>
      </c>
      <c r="F408" s="8">
        <v>345.8</v>
      </c>
      <c r="G408" s="9">
        <v>345.8</v>
      </c>
      <c r="H408" t="str">
        <f t="shared" si="13"/>
        <v>UPDATE WipDetails SET ForecastData = 346 WHERE WipMaster_Id IN (SELECT id FROM WipMasters WHERE issuedmonth = 'February' AND IssuedYear = 2026) AND CommitmentPeriod = 3 AND CASIN = 'B07N4P3G9Y';</v>
      </c>
    </row>
    <row r="409" spans="1:8" x14ac:dyDescent="0.25">
      <c r="A409" s="2" t="s">
        <v>1455</v>
      </c>
      <c r="B409" s="2">
        <v>80</v>
      </c>
      <c r="C409" s="2">
        <v>3</v>
      </c>
      <c r="D409" s="3">
        <v>46135.333333333336</v>
      </c>
      <c r="E409" s="14">
        <f t="shared" si="12"/>
        <v>106</v>
      </c>
      <c r="F409" s="8">
        <v>106.4</v>
      </c>
      <c r="G409" s="9">
        <v>106.4</v>
      </c>
      <c r="H409" t="str">
        <f t="shared" si="13"/>
        <v>UPDATE WipDetails SET ForecastData = 106 WHERE WipMaster_Id IN (SELECT id FROM WipMasters WHERE issuedmonth = 'February' AND IssuedYear = 2026) AND CommitmentPeriod = 3 AND CASIN = 'B07N4P3KLS';</v>
      </c>
    </row>
    <row r="410" spans="1:8" x14ac:dyDescent="0.25">
      <c r="A410" s="2" t="s">
        <v>1459</v>
      </c>
      <c r="B410" s="2">
        <v>280</v>
      </c>
      <c r="C410" s="2">
        <v>3</v>
      </c>
      <c r="D410" s="3">
        <v>46135.333333333336</v>
      </c>
      <c r="E410" s="14">
        <f t="shared" si="12"/>
        <v>372</v>
      </c>
      <c r="F410" s="8">
        <v>372.4</v>
      </c>
      <c r="G410" s="9">
        <v>372.4</v>
      </c>
      <c r="H410" t="str">
        <f t="shared" si="13"/>
        <v>UPDATE WipDetails SET ForecastData = 372 WHERE WipMaster_Id IN (SELECT id FROM WipMasters WHERE issuedmonth = 'February' AND IssuedYear = 2026) AND CommitmentPeriod = 3 AND CASIN = 'B07N4P3YZW';</v>
      </c>
    </row>
    <row r="411" spans="1:8" x14ac:dyDescent="0.25">
      <c r="A411" s="2" t="s">
        <v>1500</v>
      </c>
      <c r="B411" s="2">
        <v>40</v>
      </c>
      <c r="C411" s="2">
        <v>3</v>
      </c>
      <c r="D411" s="3">
        <v>46135.333333333336</v>
      </c>
      <c r="E411" s="14">
        <f t="shared" si="12"/>
        <v>53</v>
      </c>
      <c r="F411" s="8">
        <v>53.2</v>
      </c>
      <c r="G411" s="9">
        <v>53.2</v>
      </c>
      <c r="H411" t="str">
        <f t="shared" si="13"/>
        <v>UPDATE WipDetails SET ForecastData = 53 WHERE WipMaster_Id IN (SELECT id FROM WipMasters WHERE issuedmonth = 'February' AND IssuedYear = 2026) AND CommitmentPeriod = 3 AND CASIN = 'B07N4P48XY';</v>
      </c>
    </row>
    <row r="412" spans="1:8" x14ac:dyDescent="0.25">
      <c r="A412" s="2" t="s">
        <v>1477</v>
      </c>
      <c r="B412" s="2">
        <v>720</v>
      </c>
      <c r="C412" s="2">
        <v>3</v>
      </c>
      <c r="D412" s="3">
        <v>46135.333333333336</v>
      </c>
      <c r="E412" s="14">
        <f t="shared" si="12"/>
        <v>958</v>
      </c>
      <c r="F412" s="8">
        <v>957.6</v>
      </c>
      <c r="G412" s="9">
        <v>957.6</v>
      </c>
      <c r="H412" t="str">
        <f t="shared" si="13"/>
        <v>UPDATE WipDetails SET ForecastData = 958 WHERE WipMaster_Id IN (SELECT id FROM WipMasters WHERE issuedmonth = 'February' AND IssuedYear = 2026) AND CommitmentPeriod = 3 AND CASIN = 'B07N4P4SDY';</v>
      </c>
    </row>
    <row r="413" spans="1:8" x14ac:dyDescent="0.25">
      <c r="A413" s="2" t="s">
        <v>1502</v>
      </c>
      <c r="B413" s="2">
        <v>220</v>
      </c>
      <c r="C413" s="2">
        <v>3</v>
      </c>
      <c r="D413" s="3">
        <v>46135.333333333336</v>
      </c>
      <c r="E413" s="14">
        <f t="shared" si="12"/>
        <v>293</v>
      </c>
      <c r="F413" s="8">
        <v>292.60000000000002</v>
      </c>
      <c r="G413" s="9">
        <v>292.60000000000002</v>
      </c>
      <c r="H413" t="str">
        <f t="shared" si="13"/>
        <v>UPDATE WipDetails SET ForecastData = 293 WHERE WipMaster_Id IN (SELECT id FROM WipMasters WHERE issuedmonth = 'February' AND IssuedYear = 2026) AND CommitmentPeriod = 3 AND CASIN = 'B07N4P4SF2';</v>
      </c>
    </row>
    <row r="414" spans="1:8" x14ac:dyDescent="0.25">
      <c r="A414" s="2" t="s">
        <v>1496</v>
      </c>
      <c r="B414" s="2">
        <v>1320</v>
      </c>
      <c r="C414" s="2">
        <v>3</v>
      </c>
      <c r="D414" s="3">
        <v>46135.333333333336</v>
      </c>
      <c r="E414" s="14">
        <f t="shared" si="12"/>
        <v>1756</v>
      </c>
      <c r="F414" s="8">
        <v>1755.6</v>
      </c>
      <c r="G414" s="9">
        <v>1755.6</v>
      </c>
      <c r="H414" t="str">
        <f t="shared" si="13"/>
        <v>UPDATE WipDetails SET ForecastData = 1756 WHERE WipMaster_Id IN (SELECT id FROM WipMasters WHERE issuedmonth = 'February' AND IssuedYear = 2026) AND CommitmentPeriod = 3 AND CASIN = 'B07N4P9PMT';</v>
      </c>
    </row>
    <row r="415" spans="1:8" x14ac:dyDescent="0.25">
      <c r="A415" s="2" t="s">
        <v>1501</v>
      </c>
      <c r="B415" s="2">
        <v>100</v>
      </c>
      <c r="C415" s="2">
        <v>3</v>
      </c>
      <c r="D415" s="3">
        <v>46135.333333333336</v>
      </c>
      <c r="E415" s="14">
        <f t="shared" si="12"/>
        <v>133</v>
      </c>
      <c r="F415" s="8">
        <v>133</v>
      </c>
      <c r="G415" s="9">
        <v>133</v>
      </c>
      <c r="H415" t="str">
        <f t="shared" si="13"/>
        <v>UPDATE WipDetails SET ForecastData = 133 WHERE WipMaster_Id IN (SELECT id FROM WipMasters WHERE issuedmonth = 'February' AND IssuedYear = 2026) AND CommitmentPeriod = 3 AND CASIN = 'B07N4PB29P';</v>
      </c>
    </row>
    <row r="416" spans="1:8" x14ac:dyDescent="0.25">
      <c r="A416" s="2" t="s">
        <v>1473</v>
      </c>
      <c r="B416" s="2">
        <v>60</v>
      </c>
      <c r="C416" s="2">
        <v>3</v>
      </c>
      <c r="D416" s="3">
        <v>46135.333333333336</v>
      </c>
      <c r="E416" s="14">
        <f t="shared" si="12"/>
        <v>80</v>
      </c>
      <c r="F416" s="8">
        <v>79.8</v>
      </c>
      <c r="G416" s="9">
        <v>79.8</v>
      </c>
      <c r="H416" t="str">
        <f t="shared" si="13"/>
        <v>UPDATE WipDetails SET ForecastData = 80 WHERE WipMaster_Id IN (SELECT id FROM WipMasters WHERE issuedmonth = 'February' AND IssuedYear = 2026) AND CommitmentPeriod = 3 AND CASIN = 'B07N4PKFKM';</v>
      </c>
    </row>
    <row r="417" spans="1:8" x14ac:dyDescent="0.25">
      <c r="A417" s="2" t="s">
        <v>1493</v>
      </c>
      <c r="B417" s="2">
        <v>60</v>
      </c>
      <c r="C417" s="2">
        <v>3</v>
      </c>
      <c r="D417" s="3">
        <v>46135.333333333336</v>
      </c>
      <c r="E417" s="14">
        <f t="shared" si="12"/>
        <v>80</v>
      </c>
      <c r="F417" s="8">
        <v>79.8</v>
      </c>
      <c r="G417" s="9">
        <v>79.8</v>
      </c>
      <c r="H417" t="str">
        <f t="shared" si="13"/>
        <v>UPDATE WipDetails SET ForecastData = 80 WHERE WipMaster_Id IN (SELECT id FROM WipMasters WHERE issuedmonth = 'February' AND IssuedYear = 2026) AND CommitmentPeriod = 3 AND CASIN = 'B07N4PKFKS';</v>
      </c>
    </row>
    <row r="418" spans="1:8" x14ac:dyDescent="0.25">
      <c r="A418" s="2" t="s">
        <v>1504</v>
      </c>
      <c r="B418" s="2">
        <v>100</v>
      </c>
      <c r="C418" s="2">
        <v>3</v>
      </c>
      <c r="D418" s="3">
        <v>46135.333333333336</v>
      </c>
      <c r="E418" s="14">
        <f t="shared" si="12"/>
        <v>133</v>
      </c>
      <c r="F418" s="8">
        <v>133</v>
      </c>
      <c r="G418" s="9">
        <v>133</v>
      </c>
      <c r="H418" t="str">
        <f t="shared" si="13"/>
        <v>UPDATE WipDetails SET ForecastData = 133 WHERE WipMaster_Id IN (SELECT id FROM WipMasters WHERE issuedmonth = 'February' AND IssuedYear = 2026) AND CommitmentPeriod = 3 AND CASIN = 'B07N4PM9N4';</v>
      </c>
    </row>
    <row r="419" spans="1:8" x14ac:dyDescent="0.25">
      <c r="A419" s="2" t="s">
        <v>1453</v>
      </c>
      <c r="B419" s="2">
        <v>40</v>
      </c>
      <c r="C419" s="2">
        <v>3</v>
      </c>
      <c r="D419" s="3">
        <v>46135.333333333336</v>
      </c>
      <c r="E419" s="14">
        <f t="shared" si="12"/>
        <v>53</v>
      </c>
      <c r="F419" s="8">
        <v>53.2</v>
      </c>
      <c r="G419" s="9">
        <v>53.2</v>
      </c>
      <c r="H419" t="str">
        <f t="shared" si="13"/>
        <v>UPDATE WipDetails SET ForecastData = 53 WHERE WipMaster_Id IN (SELECT id FROM WipMasters WHERE issuedmonth = 'February' AND IssuedYear = 2026) AND CommitmentPeriod = 3 AND CASIN = 'B07N4PM9N8';</v>
      </c>
    </row>
    <row r="420" spans="1:8" x14ac:dyDescent="0.25">
      <c r="A420" s="2" t="s">
        <v>1456</v>
      </c>
      <c r="B420" s="2">
        <v>260</v>
      </c>
      <c r="C420" s="2">
        <v>3</v>
      </c>
      <c r="D420" s="3">
        <v>46135.333333333336</v>
      </c>
      <c r="E420" s="14">
        <f t="shared" si="12"/>
        <v>346</v>
      </c>
      <c r="F420" s="8">
        <v>345.8</v>
      </c>
      <c r="G420" s="9">
        <v>345.8</v>
      </c>
      <c r="H420" t="str">
        <f t="shared" si="13"/>
        <v>UPDATE WipDetails SET ForecastData = 346 WHERE WipMaster_Id IN (SELECT id FROM WipMasters WHERE issuedmonth = 'February' AND IssuedYear = 2026) AND CommitmentPeriod = 3 AND CASIN = 'B07N4R1WM2';</v>
      </c>
    </row>
    <row r="421" spans="1:8" x14ac:dyDescent="0.25">
      <c r="A421" s="2" t="s">
        <v>1464</v>
      </c>
      <c r="B421" s="2">
        <v>440</v>
      </c>
      <c r="C421" s="2">
        <v>3</v>
      </c>
      <c r="D421" s="3">
        <v>46135.333333333336</v>
      </c>
      <c r="E421" s="14">
        <f t="shared" si="12"/>
        <v>585</v>
      </c>
      <c r="F421" s="8">
        <v>585.20000000000005</v>
      </c>
      <c r="G421" s="9">
        <v>585.20000000000005</v>
      </c>
      <c r="H421" t="str">
        <f t="shared" si="13"/>
        <v>UPDATE WipDetails SET ForecastData = 585 WHERE WipMaster_Id IN (SELECT id FROM WipMasters WHERE issuedmonth = 'February' AND IssuedYear = 2026) AND CommitmentPeriod = 3 AND CASIN = 'B07N6F4M2Q';</v>
      </c>
    </row>
    <row r="422" spans="1:8" x14ac:dyDescent="0.25">
      <c r="A422" s="2" t="s">
        <v>1479</v>
      </c>
      <c r="B422" s="2">
        <v>140</v>
      </c>
      <c r="C422" s="2">
        <v>3</v>
      </c>
      <c r="D422" s="3">
        <v>46135.333333333336</v>
      </c>
      <c r="E422" s="14">
        <f t="shared" si="12"/>
        <v>186</v>
      </c>
      <c r="F422" s="8">
        <v>186.2</v>
      </c>
      <c r="G422" s="9">
        <v>186.2</v>
      </c>
      <c r="H422" t="str">
        <f t="shared" si="13"/>
        <v>UPDATE WipDetails SET ForecastData = 186 WHERE WipMaster_Id IN (SELECT id FROM WipMasters WHERE issuedmonth = 'February' AND IssuedYear = 2026) AND CommitmentPeriod = 3 AND CASIN = 'B07N6F6MG6';</v>
      </c>
    </row>
    <row r="423" spans="1:8" x14ac:dyDescent="0.25">
      <c r="A423" s="2" t="s">
        <v>1460</v>
      </c>
      <c r="B423" s="2">
        <v>60</v>
      </c>
      <c r="C423" s="2">
        <v>3</v>
      </c>
      <c r="D423" s="3">
        <v>46135.333333333336</v>
      </c>
      <c r="E423" s="14">
        <f t="shared" si="12"/>
        <v>80</v>
      </c>
      <c r="F423" s="8">
        <v>79.8</v>
      </c>
      <c r="G423" s="9">
        <v>79.8</v>
      </c>
      <c r="H423" t="str">
        <f t="shared" si="13"/>
        <v>UPDATE WipDetails SET ForecastData = 80 WHERE WipMaster_Id IN (SELECT id FROM WipMasters WHERE issuedmonth = 'February' AND IssuedYear = 2026) AND CommitmentPeriod = 3 AND CASIN = 'B07N6FL452';</v>
      </c>
    </row>
    <row r="424" spans="1:8" x14ac:dyDescent="0.25">
      <c r="A424" s="2" t="s">
        <v>1475</v>
      </c>
      <c r="B424" s="2">
        <v>60</v>
      </c>
      <c r="C424" s="2">
        <v>3</v>
      </c>
      <c r="D424" s="3">
        <v>46135.333333333336</v>
      </c>
      <c r="E424" s="14">
        <f t="shared" si="12"/>
        <v>80</v>
      </c>
      <c r="F424" s="8">
        <v>79.8</v>
      </c>
      <c r="G424" s="9">
        <v>79.8</v>
      </c>
      <c r="H424" t="str">
        <f t="shared" si="13"/>
        <v>UPDATE WipDetails SET ForecastData = 80 WHERE WipMaster_Id IN (SELECT id FROM WipMasters WHERE issuedmonth = 'February' AND IssuedYear = 2026) AND CommitmentPeriod = 3 AND CASIN = 'B07N6G1L8F';</v>
      </c>
    </row>
    <row r="425" spans="1:8" x14ac:dyDescent="0.25">
      <c r="A425" s="2" t="s">
        <v>1476</v>
      </c>
      <c r="B425" s="2">
        <v>400</v>
      </c>
      <c r="C425" s="2">
        <v>3</v>
      </c>
      <c r="D425" s="3">
        <v>46135.333333333336</v>
      </c>
      <c r="E425" s="14">
        <f t="shared" si="12"/>
        <v>532</v>
      </c>
      <c r="F425" s="8">
        <v>532</v>
      </c>
      <c r="G425" s="9">
        <v>532</v>
      </c>
      <c r="H425" t="str">
        <f t="shared" si="13"/>
        <v>UPDATE WipDetails SET ForecastData = 532 WHERE WipMaster_Id IN (SELECT id FROM WipMasters WHERE issuedmonth = 'February' AND IssuedYear = 2026) AND CommitmentPeriod = 3 AND CASIN = 'B07N6G7KNX';</v>
      </c>
    </row>
    <row r="426" spans="1:8" x14ac:dyDescent="0.25">
      <c r="A426" s="2" t="s">
        <v>1543</v>
      </c>
      <c r="B426" s="2">
        <v>660</v>
      </c>
      <c r="C426" s="2">
        <v>3</v>
      </c>
      <c r="D426" s="3">
        <v>46135.333333333336</v>
      </c>
      <c r="E426" s="14">
        <f t="shared" si="12"/>
        <v>878</v>
      </c>
      <c r="F426" s="8">
        <v>877.8</v>
      </c>
      <c r="G426" s="9">
        <v>877.8</v>
      </c>
      <c r="H426" t="str">
        <f t="shared" si="13"/>
        <v>UPDATE WipDetails SET ForecastData = 878 WHERE WipMaster_Id IN (SELECT id FROM WipMasters WHERE issuedmonth = 'February' AND IssuedYear = 2026) AND CommitmentPeriod = 3 AND CASIN = 'B07Q1LGW45';</v>
      </c>
    </row>
    <row r="427" spans="1:8" x14ac:dyDescent="0.25">
      <c r="A427" s="2" t="s">
        <v>1559</v>
      </c>
      <c r="B427" s="2">
        <v>440</v>
      </c>
      <c r="C427" s="2">
        <v>3</v>
      </c>
      <c r="D427" s="3">
        <v>46135.333333333336</v>
      </c>
      <c r="E427" s="14">
        <f t="shared" si="12"/>
        <v>585</v>
      </c>
      <c r="F427" s="8">
        <v>585.20000000000005</v>
      </c>
      <c r="G427" s="9">
        <v>585.20000000000005</v>
      </c>
      <c r="H427" t="str">
        <f t="shared" si="13"/>
        <v>UPDATE WipDetails SET ForecastData = 585 WHERE WipMaster_Id IN (SELECT id FROM WipMasters WHERE issuedmonth = 'February' AND IssuedYear = 2026) AND CommitmentPeriod = 3 AND CASIN = 'B07Q2P8HLV';</v>
      </c>
    </row>
    <row r="428" spans="1:8" x14ac:dyDescent="0.25">
      <c r="A428" s="2" t="s">
        <v>1572</v>
      </c>
      <c r="B428" s="2">
        <v>80</v>
      </c>
      <c r="C428" s="2">
        <v>3</v>
      </c>
      <c r="D428" s="3">
        <v>46135.333333333336</v>
      </c>
      <c r="E428" s="14">
        <f t="shared" si="12"/>
        <v>106</v>
      </c>
      <c r="F428" s="8">
        <v>106.4</v>
      </c>
      <c r="G428" s="9">
        <v>106.4</v>
      </c>
      <c r="H428" t="str">
        <f t="shared" si="13"/>
        <v>UPDATE WipDetails SET ForecastData = 106 WHERE WipMaster_Id IN (SELECT id FROM WipMasters WHERE issuedmonth = 'February' AND IssuedYear = 2026) AND CommitmentPeriod = 3 AND CASIN = 'B07Q2PCX6P';</v>
      </c>
    </row>
    <row r="429" spans="1:8" x14ac:dyDescent="0.25">
      <c r="A429" s="2" t="s">
        <v>1530</v>
      </c>
      <c r="B429" s="2">
        <v>760</v>
      </c>
      <c r="C429" s="2">
        <v>3</v>
      </c>
      <c r="D429" s="3">
        <v>46135.333333333336</v>
      </c>
      <c r="E429" s="14">
        <f t="shared" si="12"/>
        <v>1011</v>
      </c>
      <c r="F429" s="8">
        <v>1010.8</v>
      </c>
      <c r="G429" s="9">
        <v>1010.8</v>
      </c>
      <c r="H429" t="str">
        <f t="shared" si="13"/>
        <v>UPDATE WipDetails SET ForecastData = 1011 WHERE WipMaster_Id IN (SELECT id FROM WipMasters WHERE issuedmonth = 'February' AND IssuedYear = 2026) AND CommitmentPeriod = 3 AND CASIN = 'B07Q2YYT4X';</v>
      </c>
    </row>
    <row r="430" spans="1:8" x14ac:dyDescent="0.25">
      <c r="A430" s="2" t="s">
        <v>1505</v>
      </c>
      <c r="B430" s="2">
        <v>1220</v>
      </c>
      <c r="C430" s="2">
        <v>3</v>
      </c>
      <c r="D430" s="3">
        <v>46135.333333333336</v>
      </c>
      <c r="E430" s="14">
        <f t="shared" si="12"/>
        <v>1623</v>
      </c>
      <c r="F430" s="8">
        <v>1622.6</v>
      </c>
      <c r="G430" s="9">
        <v>1622.6</v>
      </c>
      <c r="H430" t="str">
        <f t="shared" si="13"/>
        <v>UPDATE WipDetails SET ForecastData = 1623 WHERE WipMaster_Id IN (SELECT id FROM WipMasters WHERE issuedmonth = 'February' AND IssuedYear = 2026) AND CommitmentPeriod = 3 AND CASIN = 'B07Q3XNDX6';</v>
      </c>
    </row>
    <row r="431" spans="1:8" x14ac:dyDescent="0.25">
      <c r="A431" s="2" t="s">
        <v>1512</v>
      </c>
      <c r="B431" s="2">
        <v>60</v>
      </c>
      <c r="C431" s="2">
        <v>3</v>
      </c>
      <c r="D431" s="3">
        <v>46135.333333333336</v>
      </c>
      <c r="E431" s="14">
        <f t="shared" si="12"/>
        <v>80</v>
      </c>
      <c r="F431" s="8">
        <v>79.8</v>
      </c>
      <c r="G431" s="9">
        <v>79.8</v>
      </c>
      <c r="H431" t="str">
        <f t="shared" si="13"/>
        <v>UPDATE WipDetails SET ForecastData = 80 WHERE WipMaster_Id IN (SELECT id FROM WipMasters WHERE issuedmonth = 'February' AND IssuedYear = 2026) AND CommitmentPeriod = 3 AND CASIN = 'B07Q5255CJ';</v>
      </c>
    </row>
    <row r="432" spans="1:8" x14ac:dyDescent="0.25">
      <c r="A432" s="2" t="s">
        <v>145</v>
      </c>
      <c r="B432" s="2">
        <v>140</v>
      </c>
      <c r="C432" s="2">
        <v>3</v>
      </c>
      <c r="D432" s="3">
        <v>46135.333333333336</v>
      </c>
      <c r="E432" s="14">
        <f t="shared" si="12"/>
        <v>186</v>
      </c>
      <c r="F432" s="8">
        <v>186.2</v>
      </c>
      <c r="G432" s="9">
        <v>186.2</v>
      </c>
      <c r="H432" t="str">
        <f t="shared" si="13"/>
        <v>UPDATE WipDetails SET ForecastData = 186 WHERE WipMaster_Id IN (SELECT id FROM WipMasters WHERE issuedmonth = 'February' AND IssuedYear = 2026) AND CommitmentPeriod = 3 AND CASIN = 'B07QBDB9FV';</v>
      </c>
    </row>
    <row r="433" spans="1:8" x14ac:dyDescent="0.25">
      <c r="A433" s="2" t="s">
        <v>216</v>
      </c>
      <c r="B433" s="2">
        <v>600</v>
      </c>
      <c r="C433" s="2">
        <v>3</v>
      </c>
      <c r="D433" s="3">
        <v>46135.333333333336</v>
      </c>
      <c r="E433" s="14">
        <f t="shared" si="12"/>
        <v>798</v>
      </c>
      <c r="F433" s="8">
        <v>798</v>
      </c>
      <c r="G433" s="9">
        <v>798</v>
      </c>
      <c r="H433" t="str">
        <f t="shared" si="13"/>
        <v>UPDATE WipDetails SET ForecastData = 798 WHERE WipMaster_Id IN (SELECT id FROM WipMasters WHERE issuedmonth = 'February' AND IssuedYear = 2026) AND CommitmentPeriod = 3 AND CASIN = 'B07QBDB9H5';</v>
      </c>
    </row>
    <row r="434" spans="1:8" x14ac:dyDescent="0.25">
      <c r="A434" s="2" t="s">
        <v>228</v>
      </c>
      <c r="B434" s="2">
        <v>460</v>
      </c>
      <c r="C434" s="2">
        <v>3</v>
      </c>
      <c r="D434" s="3">
        <v>46135.333333333336</v>
      </c>
      <c r="E434" s="14">
        <f t="shared" si="12"/>
        <v>612</v>
      </c>
      <c r="F434" s="8">
        <v>611.79999999999995</v>
      </c>
      <c r="G434" s="9">
        <v>611.79999999999995</v>
      </c>
      <c r="H434" t="str">
        <f t="shared" si="13"/>
        <v>UPDATE WipDetails SET ForecastData = 612 WHERE WipMaster_Id IN (SELECT id FROM WipMasters WHERE issuedmonth = 'February' AND IssuedYear = 2026) AND CommitmentPeriod = 3 AND CASIN = 'B07QBDBB9W';</v>
      </c>
    </row>
    <row r="435" spans="1:8" x14ac:dyDescent="0.25">
      <c r="A435" s="2" t="s">
        <v>208</v>
      </c>
      <c r="B435" s="2">
        <v>180</v>
      </c>
      <c r="C435" s="2">
        <v>3</v>
      </c>
      <c r="D435" s="3">
        <v>46135.333333333336</v>
      </c>
      <c r="E435" s="14">
        <f t="shared" si="12"/>
        <v>239</v>
      </c>
      <c r="F435" s="8">
        <v>239.4</v>
      </c>
      <c r="G435" s="9">
        <v>239.4</v>
      </c>
      <c r="H435" t="str">
        <f t="shared" si="13"/>
        <v>UPDATE WipDetails SET ForecastData = 239 WHERE WipMaster_Id IN (SELECT id FROM WipMasters WHERE issuedmonth = 'February' AND IssuedYear = 2026) AND CommitmentPeriod = 3 AND CASIN = 'B07QBDBBBY';</v>
      </c>
    </row>
    <row r="436" spans="1:8" x14ac:dyDescent="0.25">
      <c r="A436" s="2" t="s">
        <v>218</v>
      </c>
      <c r="B436" s="2">
        <v>140</v>
      </c>
      <c r="C436" s="2">
        <v>3</v>
      </c>
      <c r="D436" s="3">
        <v>46135.333333333336</v>
      </c>
      <c r="E436" s="14">
        <f t="shared" si="12"/>
        <v>186</v>
      </c>
      <c r="F436" s="8">
        <v>186.2</v>
      </c>
      <c r="G436" s="9">
        <v>186.2</v>
      </c>
      <c r="H436" t="str">
        <f t="shared" si="13"/>
        <v>UPDATE WipDetails SET ForecastData = 186 WHERE WipMaster_Id IN (SELECT id FROM WipMasters WHERE issuedmonth = 'February' AND IssuedYear = 2026) AND CommitmentPeriod = 3 AND CASIN = 'B07QBDBBJP';</v>
      </c>
    </row>
    <row r="437" spans="1:8" x14ac:dyDescent="0.25">
      <c r="A437" s="2" t="s">
        <v>103</v>
      </c>
      <c r="B437" s="2">
        <v>300</v>
      </c>
      <c r="C437" s="2">
        <v>3</v>
      </c>
      <c r="D437" s="3">
        <v>46135.333333333336</v>
      </c>
      <c r="E437" s="14">
        <f t="shared" si="12"/>
        <v>399</v>
      </c>
      <c r="F437" s="8">
        <v>399</v>
      </c>
      <c r="G437" s="9">
        <v>399</v>
      </c>
      <c r="H437" t="str">
        <f t="shared" si="13"/>
        <v>UPDATE WipDetails SET ForecastData = 399 WHERE WipMaster_Id IN (SELECT id FROM WipMasters WHERE issuedmonth = 'February' AND IssuedYear = 2026) AND CommitmentPeriod = 3 AND CASIN = 'B07QBDBHZQ';</v>
      </c>
    </row>
    <row r="438" spans="1:8" x14ac:dyDescent="0.25">
      <c r="A438" s="2" t="s">
        <v>132</v>
      </c>
      <c r="B438" s="2">
        <v>460</v>
      </c>
      <c r="C438" s="2">
        <v>3</v>
      </c>
      <c r="D438" s="3">
        <v>46135.333333333336</v>
      </c>
      <c r="E438" s="14">
        <f t="shared" si="12"/>
        <v>612</v>
      </c>
      <c r="F438" s="8">
        <v>611.79999999999995</v>
      </c>
      <c r="G438" s="9">
        <v>611.79999999999995</v>
      </c>
      <c r="H438" t="str">
        <f t="shared" si="13"/>
        <v>UPDATE WipDetails SET ForecastData = 612 WHERE WipMaster_Id IN (SELECT id FROM WipMasters WHERE issuedmonth = 'February' AND IssuedYear = 2026) AND CommitmentPeriod = 3 AND CASIN = 'B07QBDBKZX';</v>
      </c>
    </row>
    <row r="439" spans="1:8" x14ac:dyDescent="0.25">
      <c r="A439" s="2" t="s">
        <v>197</v>
      </c>
      <c r="B439" s="2">
        <v>280</v>
      </c>
      <c r="C439" s="2">
        <v>3</v>
      </c>
      <c r="D439" s="3">
        <v>46135.333333333336</v>
      </c>
      <c r="E439" s="14">
        <f t="shared" si="12"/>
        <v>372</v>
      </c>
      <c r="F439" s="8">
        <v>372.4</v>
      </c>
      <c r="G439" s="9">
        <v>372.4</v>
      </c>
      <c r="H439" t="str">
        <f t="shared" si="13"/>
        <v>UPDATE WipDetails SET ForecastData = 372 WHERE WipMaster_Id IN (SELECT id FROM WipMasters WHERE issuedmonth = 'February' AND IssuedYear = 2026) AND CommitmentPeriod = 3 AND CASIN = 'B07QBDBPZ9';</v>
      </c>
    </row>
    <row r="440" spans="1:8" x14ac:dyDescent="0.25">
      <c r="A440" s="2" t="s">
        <v>142</v>
      </c>
      <c r="B440" s="2">
        <v>300</v>
      </c>
      <c r="C440" s="2">
        <v>3</v>
      </c>
      <c r="D440" s="3">
        <v>46135.333333333336</v>
      </c>
      <c r="E440" s="14">
        <f t="shared" si="12"/>
        <v>399</v>
      </c>
      <c r="F440" s="8">
        <v>399</v>
      </c>
      <c r="G440" s="9">
        <v>399</v>
      </c>
      <c r="H440" t="str">
        <f t="shared" si="13"/>
        <v>UPDATE WipDetails SET ForecastData = 399 WHERE WipMaster_Id IN (SELECT id FROM WipMasters WHERE issuedmonth = 'February' AND IssuedYear = 2026) AND CommitmentPeriod = 3 AND CASIN = 'B07QCD1DW9';</v>
      </c>
    </row>
    <row r="441" spans="1:8" x14ac:dyDescent="0.25">
      <c r="A441" s="2" t="s">
        <v>72</v>
      </c>
      <c r="B441" s="2">
        <v>180</v>
      </c>
      <c r="C441" s="2">
        <v>3</v>
      </c>
      <c r="D441" s="3">
        <v>46135.333333333336</v>
      </c>
      <c r="E441" s="14">
        <f t="shared" si="12"/>
        <v>239</v>
      </c>
      <c r="F441" s="8">
        <v>239.4</v>
      </c>
      <c r="G441" s="9">
        <v>239.4</v>
      </c>
      <c r="H441" t="str">
        <f t="shared" si="13"/>
        <v>UPDATE WipDetails SET ForecastData = 239 WHERE WipMaster_Id IN (SELECT id FROM WipMasters WHERE issuedmonth = 'February' AND IssuedYear = 2026) AND CommitmentPeriod = 3 AND CASIN = 'B07QCD1F45';</v>
      </c>
    </row>
    <row r="442" spans="1:8" x14ac:dyDescent="0.25">
      <c r="A442" s="2" t="s">
        <v>222</v>
      </c>
      <c r="B442" s="2">
        <v>440</v>
      </c>
      <c r="C442" s="2">
        <v>3</v>
      </c>
      <c r="D442" s="3">
        <v>46135.333333333336</v>
      </c>
      <c r="E442" s="14">
        <f t="shared" si="12"/>
        <v>585</v>
      </c>
      <c r="F442" s="8">
        <v>585.20000000000005</v>
      </c>
      <c r="G442" s="9">
        <v>585.20000000000005</v>
      </c>
      <c r="H442" t="str">
        <f t="shared" si="13"/>
        <v>UPDATE WipDetails SET ForecastData = 585 WHERE WipMaster_Id IN (SELECT id FROM WipMasters WHERE issuedmonth = 'February' AND IssuedYear = 2026) AND CommitmentPeriod = 3 AND CASIN = 'B07QCD1F5B';</v>
      </c>
    </row>
    <row r="443" spans="1:8" x14ac:dyDescent="0.25">
      <c r="A443" s="2" t="s">
        <v>134</v>
      </c>
      <c r="B443" s="2">
        <v>0</v>
      </c>
      <c r="C443" s="2">
        <v>3</v>
      </c>
      <c r="D443" s="3">
        <v>46135.333333333336</v>
      </c>
      <c r="E443" s="14">
        <f t="shared" si="12"/>
        <v>0</v>
      </c>
      <c r="F443" s="8">
        <v>0</v>
      </c>
      <c r="G443" s="9">
        <v>0</v>
      </c>
      <c r="H443" t="str">
        <f t="shared" si="13"/>
        <v>UPDATE WipDetails SET ForecastData = 0 WHERE WipMaster_Id IN (SELECT id FROM WipMasters WHERE issuedmonth = 'February' AND IssuedYear = 2026) AND CommitmentPeriod = 3 AND CASIN = 'B07QCD1F5H';</v>
      </c>
    </row>
    <row r="444" spans="1:8" x14ac:dyDescent="0.25">
      <c r="A444" s="2" t="s">
        <v>198</v>
      </c>
      <c r="B444" s="2">
        <v>740</v>
      </c>
      <c r="C444" s="2">
        <v>3</v>
      </c>
      <c r="D444" s="3">
        <v>46135.333333333336</v>
      </c>
      <c r="E444" s="14">
        <f t="shared" si="12"/>
        <v>984</v>
      </c>
      <c r="F444" s="8">
        <v>984.2</v>
      </c>
      <c r="G444" s="9">
        <v>984.2</v>
      </c>
      <c r="H444" t="str">
        <f t="shared" si="13"/>
        <v>UPDATE WipDetails SET ForecastData = 984 WHERE WipMaster_Id IN (SELECT id FROM WipMasters WHERE issuedmonth = 'February' AND IssuedYear = 2026) AND CommitmentPeriod = 3 AND CASIN = 'B07QCD1F5L';</v>
      </c>
    </row>
    <row r="445" spans="1:8" x14ac:dyDescent="0.25">
      <c r="A445" s="2" t="s">
        <v>221</v>
      </c>
      <c r="B445" s="2">
        <v>260</v>
      </c>
      <c r="C445" s="2">
        <v>3</v>
      </c>
      <c r="D445" s="3">
        <v>46135.333333333336</v>
      </c>
      <c r="E445" s="14">
        <f t="shared" si="12"/>
        <v>346</v>
      </c>
      <c r="F445" s="8">
        <v>345.8</v>
      </c>
      <c r="G445" s="9">
        <v>345.8</v>
      </c>
      <c r="H445" t="str">
        <f t="shared" si="13"/>
        <v>UPDATE WipDetails SET ForecastData = 346 WHERE WipMaster_Id IN (SELECT id FROM WipMasters WHERE issuedmonth = 'February' AND IssuedYear = 2026) AND CommitmentPeriod = 3 AND CASIN = 'B07QCD1F8Z';</v>
      </c>
    </row>
    <row r="446" spans="1:8" x14ac:dyDescent="0.25">
      <c r="A446" s="2" t="s">
        <v>207</v>
      </c>
      <c r="B446" s="2">
        <v>60</v>
      </c>
      <c r="C446" s="2">
        <v>3</v>
      </c>
      <c r="D446" s="3">
        <v>46135.333333333336</v>
      </c>
      <c r="E446" s="14">
        <f t="shared" si="12"/>
        <v>80</v>
      </c>
      <c r="F446" s="8">
        <v>79.8</v>
      </c>
      <c r="G446" s="9">
        <v>79.8</v>
      </c>
      <c r="H446" t="str">
        <f t="shared" si="13"/>
        <v>UPDATE WipDetails SET ForecastData = 80 WHERE WipMaster_Id IN (SELECT id FROM WipMasters WHERE issuedmonth = 'February' AND IssuedYear = 2026) AND CommitmentPeriod = 3 AND CASIN = 'B07QCD1PCD';</v>
      </c>
    </row>
    <row r="447" spans="1:8" x14ac:dyDescent="0.25">
      <c r="A447" s="2" t="s">
        <v>237</v>
      </c>
      <c r="B447" s="2">
        <v>60</v>
      </c>
      <c r="C447" s="2">
        <v>3</v>
      </c>
      <c r="D447" s="3">
        <v>46135.333333333336</v>
      </c>
      <c r="E447" s="14">
        <f t="shared" si="12"/>
        <v>80</v>
      </c>
      <c r="F447" s="8">
        <v>79.8</v>
      </c>
      <c r="G447" s="9">
        <v>79.8</v>
      </c>
      <c r="H447" t="str">
        <f t="shared" si="13"/>
        <v>UPDATE WipDetails SET ForecastData = 80 WHERE WipMaster_Id IN (SELECT id FROM WipMasters WHERE issuedmonth = 'February' AND IssuedYear = 2026) AND CommitmentPeriod = 3 AND CASIN = 'B07QCD1PDG';</v>
      </c>
    </row>
    <row r="448" spans="1:8" x14ac:dyDescent="0.25">
      <c r="A448" s="2" t="s">
        <v>196</v>
      </c>
      <c r="B448" s="2">
        <v>120</v>
      </c>
      <c r="C448" s="2">
        <v>3</v>
      </c>
      <c r="D448" s="3">
        <v>46135.333333333336</v>
      </c>
      <c r="E448" s="14">
        <f t="shared" si="12"/>
        <v>160</v>
      </c>
      <c r="F448" s="8">
        <v>159.6</v>
      </c>
      <c r="G448" s="9">
        <v>159.6</v>
      </c>
      <c r="H448" t="str">
        <f t="shared" si="13"/>
        <v>UPDATE WipDetails SET ForecastData = 160 WHERE WipMaster_Id IN (SELECT id FROM WipMasters WHERE issuedmonth = 'February' AND IssuedYear = 2026) AND CommitmentPeriod = 3 AND CASIN = 'B07QCD1PDT';</v>
      </c>
    </row>
    <row r="449" spans="1:8" x14ac:dyDescent="0.25">
      <c r="A449" s="2" t="s">
        <v>155</v>
      </c>
      <c r="B449" s="2">
        <v>400</v>
      </c>
      <c r="C449" s="2">
        <v>3</v>
      </c>
      <c r="D449" s="3">
        <v>46135.333333333336</v>
      </c>
      <c r="E449" s="14">
        <f t="shared" si="12"/>
        <v>532</v>
      </c>
      <c r="F449" s="8">
        <v>532</v>
      </c>
      <c r="G449" s="9">
        <v>532</v>
      </c>
      <c r="H449" t="str">
        <f t="shared" si="13"/>
        <v>UPDATE WipDetails SET ForecastData = 532 WHERE WipMaster_Id IN (SELECT id FROM WipMasters WHERE issuedmonth = 'February' AND IssuedYear = 2026) AND CommitmentPeriod = 3 AND CASIN = 'B07QCD1PFW';</v>
      </c>
    </row>
    <row r="450" spans="1:8" x14ac:dyDescent="0.25">
      <c r="A450" s="2" t="s">
        <v>211</v>
      </c>
      <c r="B450" s="2">
        <v>260</v>
      </c>
      <c r="C450" s="2">
        <v>3</v>
      </c>
      <c r="D450" s="3">
        <v>46135.333333333336</v>
      </c>
      <c r="E450" s="14">
        <f t="shared" si="12"/>
        <v>346</v>
      </c>
      <c r="F450" s="8">
        <v>345.8</v>
      </c>
      <c r="G450" s="9">
        <v>345.8</v>
      </c>
      <c r="H450" t="str">
        <f t="shared" si="13"/>
        <v>UPDATE WipDetails SET ForecastData = 346 WHERE WipMaster_Id IN (SELECT id FROM WipMasters WHERE issuedmonth = 'February' AND IssuedYear = 2026) AND CommitmentPeriod = 3 AND CASIN = 'B07QCD1PL4';</v>
      </c>
    </row>
    <row r="451" spans="1:8" x14ac:dyDescent="0.25">
      <c r="A451" s="2" t="s">
        <v>165</v>
      </c>
      <c r="B451" s="2">
        <v>60</v>
      </c>
      <c r="C451" s="2">
        <v>3</v>
      </c>
      <c r="D451" s="3">
        <v>46135.333333333336</v>
      </c>
      <c r="E451" s="14">
        <f t="shared" ref="E451:E514" si="14">ROUND(F451,0)</f>
        <v>80</v>
      </c>
      <c r="F451" s="8">
        <v>79.8</v>
      </c>
      <c r="G451" s="9">
        <v>79.8</v>
      </c>
      <c r="H451" t="str">
        <f t="shared" ref="H451:H514" si="15">"UPDATE WipDetails SET ForecastData = " &amp;E451 &amp;" WHERE WipMaster_Id IN (SELECT id FROM WipMasters WHERE issuedmonth = 'February' AND IssuedYear = 2026) AND CommitmentPeriod = 3 AND CASIN = '"&amp; A451 &amp;"';"</f>
        <v>UPDATE WipDetails SET ForecastData = 80 WHERE WipMaster_Id IN (SELECT id FROM WipMasters WHERE issuedmonth = 'February' AND IssuedYear = 2026) AND CommitmentPeriod = 3 AND CASIN = 'B07QCD1ZTS';</v>
      </c>
    </row>
    <row r="452" spans="1:8" x14ac:dyDescent="0.25">
      <c r="A452" s="2" t="s">
        <v>241</v>
      </c>
      <c r="B452" s="2">
        <v>580</v>
      </c>
      <c r="C452" s="2">
        <v>3</v>
      </c>
      <c r="D452" s="3">
        <v>46135.333333333336</v>
      </c>
      <c r="E452" s="14">
        <f t="shared" si="14"/>
        <v>771</v>
      </c>
      <c r="F452" s="8">
        <v>771.4</v>
      </c>
      <c r="G452" s="9">
        <v>771.4</v>
      </c>
      <c r="H452" t="str">
        <f t="shared" si="15"/>
        <v>UPDATE WipDetails SET ForecastData = 771 WHERE WipMaster_Id IN (SELECT id FROM WipMasters WHERE issuedmonth = 'February' AND IssuedYear = 2026) AND CommitmentPeriod = 3 AND CASIN = 'B07QCD1ZXL';</v>
      </c>
    </row>
    <row r="453" spans="1:8" x14ac:dyDescent="0.25">
      <c r="A453" s="2" t="s">
        <v>104</v>
      </c>
      <c r="B453" s="2">
        <v>560</v>
      </c>
      <c r="C453" s="2">
        <v>3</v>
      </c>
      <c r="D453" s="3">
        <v>46135.333333333336</v>
      </c>
      <c r="E453" s="14">
        <f t="shared" si="14"/>
        <v>745</v>
      </c>
      <c r="F453" s="8">
        <v>744.8</v>
      </c>
      <c r="G453" s="9">
        <v>744.8</v>
      </c>
      <c r="H453" t="str">
        <f t="shared" si="15"/>
        <v>UPDATE WipDetails SET ForecastData = 745 WHERE WipMaster_Id IN (SELECT id FROM WipMasters WHERE issuedmonth = 'February' AND IssuedYear = 2026) AND CommitmentPeriod = 3 AND CASIN = 'B07QDBSJ4H';</v>
      </c>
    </row>
    <row r="454" spans="1:8" x14ac:dyDescent="0.25">
      <c r="A454" s="2" t="s">
        <v>246</v>
      </c>
      <c r="B454" s="2">
        <v>360</v>
      </c>
      <c r="C454" s="2">
        <v>3</v>
      </c>
      <c r="D454" s="3">
        <v>46135.333333333336</v>
      </c>
      <c r="E454" s="14">
        <f t="shared" si="14"/>
        <v>479</v>
      </c>
      <c r="F454" s="8">
        <v>478.8</v>
      </c>
      <c r="G454" s="9">
        <v>478.8</v>
      </c>
      <c r="H454" t="str">
        <f t="shared" si="15"/>
        <v>UPDATE WipDetails SET ForecastData = 479 WHERE WipMaster_Id IN (SELECT id FROM WipMasters WHERE issuedmonth = 'February' AND IssuedYear = 2026) AND CommitmentPeriod = 3 AND CASIN = 'B07QDBSJ5S';</v>
      </c>
    </row>
    <row r="455" spans="1:8" x14ac:dyDescent="0.25">
      <c r="A455" s="2" t="s">
        <v>116</v>
      </c>
      <c r="B455" s="2">
        <v>60</v>
      </c>
      <c r="C455" s="2">
        <v>3</v>
      </c>
      <c r="D455" s="3">
        <v>46135.333333333336</v>
      </c>
      <c r="E455" s="14">
        <f t="shared" si="14"/>
        <v>80</v>
      </c>
      <c r="F455" s="8">
        <v>79.8</v>
      </c>
      <c r="G455" s="9">
        <v>79.8</v>
      </c>
      <c r="H455" t="str">
        <f t="shared" si="15"/>
        <v>UPDATE WipDetails SET ForecastData = 80 WHERE WipMaster_Id IN (SELECT id FROM WipMasters WHERE issuedmonth = 'February' AND IssuedYear = 2026) AND CommitmentPeriod = 3 AND CASIN = 'B07QDBSRDL';</v>
      </c>
    </row>
    <row r="456" spans="1:8" x14ac:dyDescent="0.25">
      <c r="A456" s="2" t="s">
        <v>158</v>
      </c>
      <c r="B456" s="2">
        <v>160</v>
      </c>
      <c r="C456" s="2">
        <v>3</v>
      </c>
      <c r="D456" s="3">
        <v>46135.333333333336</v>
      </c>
      <c r="E456" s="14">
        <f t="shared" si="14"/>
        <v>213</v>
      </c>
      <c r="F456" s="8">
        <v>212.8</v>
      </c>
      <c r="G456" s="9">
        <v>212.8</v>
      </c>
      <c r="H456" t="str">
        <f t="shared" si="15"/>
        <v>UPDATE WipDetails SET ForecastData = 213 WHERE WipMaster_Id IN (SELECT id FROM WipMasters WHERE issuedmonth = 'February' AND IssuedYear = 2026) AND CommitmentPeriod = 3 AND CASIN = 'B07QDBSRDQ';</v>
      </c>
    </row>
    <row r="457" spans="1:8" x14ac:dyDescent="0.25">
      <c r="A457" s="2" t="s">
        <v>143</v>
      </c>
      <c r="B457" s="2">
        <v>520</v>
      </c>
      <c r="C457" s="2">
        <v>3</v>
      </c>
      <c r="D457" s="3">
        <v>46135.333333333336</v>
      </c>
      <c r="E457" s="14">
        <f t="shared" si="14"/>
        <v>692</v>
      </c>
      <c r="F457" s="8">
        <v>691.6</v>
      </c>
      <c r="G457" s="9">
        <v>691.6</v>
      </c>
      <c r="H457" t="str">
        <f t="shared" si="15"/>
        <v>UPDATE WipDetails SET ForecastData = 692 WHERE WipMaster_Id IN (SELECT id FROM WipMasters WHERE issuedmonth = 'February' AND IssuedYear = 2026) AND CommitmentPeriod = 3 AND CASIN = 'B07QDBT3G7';</v>
      </c>
    </row>
    <row r="458" spans="1:8" x14ac:dyDescent="0.25">
      <c r="A458" s="2" t="s">
        <v>206</v>
      </c>
      <c r="B458" s="2">
        <v>180</v>
      </c>
      <c r="C458" s="2">
        <v>3</v>
      </c>
      <c r="D458" s="3">
        <v>46135.333333333336</v>
      </c>
      <c r="E458" s="14">
        <f t="shared" si="14"/>
        <v>239</v>
      </c>
      <c r="F458" s="8">
        <v>239.4</v>
      </c>
      <c r="G458" s="9">
        <v>239.4</v>
      </c>
      <c r="H458" t="str">
        <f t="shared" si="15"/>
        <v>UPDATE WipDetails SET ForecastData = 239 WHERE WipMaster_Id IN (SELECT id FROM WipMasters WHERE issuedmonth = 'February' AND IssuedYear = 2026) AND CommitmentPeriod = 3 AND CASIN = 'B07QDBTD31';</v>
      </c>
    </row>
    <row r="459" spans="1:8" x14ac:dyDescent="0.25">
      <c r="A459" s="2" t="s">
        <v>166</v>
      </c>
      <c r="B459" s="2">
        <v>120</v>
      </c>
      <c r="C459" s="2">
        <v>3</v>
      </c>
      <c r="D459" s="3">
        <v>46135.333333333336</v>
      </c>
      <c r="E459" s="14">
        <f t="shared" si="14"/>
        <v>160</v>
      </c>
      <c r="F459" s="8">
        <v>159.6</v>
      </c>
      <c r="G459" s="9">
        <v>159.6</v>
      </c>
      <c r="H459" t="str">
        <f t="shared" si="15"/>
        <v>UPDATE WipDetails SET ForecastData = 160 WHERE WipMaster_Id IN (SELECT id FROM WipMasters WHERE issuedmonth = 'February' AND IssuedYear = 2026) AND CommitmentPeriod = 3 AND CASIN = 'B07QDBTD32';</v>
      </c>
    </row>
    <row r="460" spans="1:8" x14ac:dyDescent="0.25">
      <c r="A460" s="2" t="s">
        <v>226</v>
      </c>
      <c r="B460" s="2">
        <v>100</v>
      </c>
      <c r="C460" s="2">
        <v>3</v>
      </c>
      <c r="D460" s="3">
        <v>46135.333333333336</v>
      </c>
      <c r="E460" s="14">
        <f t="shared" si="14"/>
        <v>133</v>
      </c>
      <c r="F460" s="8">
        <v>133</v>
      </c>
      <c r="G460" s="9">
        <v>133</v>
      </c>
      <c r="H460" t="str">
        <f t="shared" si="15"/>
        <v>UPDATE WipDetails SET ForecastData = 133 WHERE WipMaster_Id IN (SELECT id FROM WipMasters WHERE issuedmonth = 'February' AND IssuedYear = 2026) AND CommitmentPeriod = 3 AND CASIN = 'B07QDBTDPZ';</v>
      </c>
    </row>
    <row r="461" spans="1:8" x14ac:dyDescent="0.25">
      <c r="A461" s="2" t="s">
        <v>201</v>
      </c>
      <c r="B461" s="2">
        <v>0</v>
      </c>
      <c r="C461" s="2">
        <v>3</v>
      </c>
      <c r="D461" s="3">
        <v>46135.333333333336</v>
      </c>
      <c r="E461" s="14">
        <f t="shared" si="14"/>
        <v>0</v>
      </c>
      <c r="F461" s="8">
        <v>0</v>
      </c>
      <c r="G461" s="9">
        <v>0</v>
      </c>
      <c r="H461" t="str">
        <f t="shared" si="15"/>
        <v>UPDATE WipDetails SET ForecastData = 0 WHERE WipMaster_Id IN (SELECT id FROM WipMasters WHERE issuedmonth = 'February' AND IssuedYear = 2026) AND CommitmentPeriod = 3 AND CASIN = 'B07QDBTDQK';</v>
      </c>
    </row>
    <row r="462" spans="1:8" x14ac:dyDescent="0.25">
      <c r="A462" s="2" t="s">
        <v>106</v>
      </c>
      <c r="B462" s="2">
        <v>240</v>
      </c>
      <c r="C462" s="2">
        <v>3</v>
      </c>
      <c r="D462" s="3">
        <v>46135.333333333336</v>
      </c>
      <c r="E462" s="14">
        <f t="shared" si="14"/>
        <v>319</v>
      </c>
      <c r="F462" s="8">
        <v>319.2</v>
      </c>
      <c r="G462" s="9">
        <v>319.2</v>
      </c>
      <c r="H462" t="str">
        <f t="shared" si="15"/>
        <v>UPDATE WipDetails SET ForecastData = 319 WHERE WipMaster_Id IN (SELECT id FROM WipMasters WHERE issuedmonth = 'February' AND IssuedYear = 2026) AND CommitmentPeriod = 3 AND CASIN = 'B07QDBTDR9';</v>
      </c>
    </row>
    <row r="463" spans="1:8" x14ac:dyDescent="0.25">
      <c r="A463" s="2" t="s">
        <v>67</v>
      </c>
      <c r="B463" s="2">
        <v>0</v>
      </c>
      <c r="C463" s="2">
        <v>3</v>
      </c>
      <c r="D463" s="3">
        <v>46135.333333333336</v>
      </c>
      <c r="E463" s="14">
        <f t="shared" si="14"/>
        <v>0</v>
      </c>
      <c r="F463" s="8">
        <v>0</v>
      </c>
      <c r="G463" s="9">
        <v>0</v>
      </c>
      <c r="H463" t="str">
        <f t="shared" si="15"/>
        <v>UPDATE WipDetails SET ForecastData = 0 WHERE WipMaster_Id IN (SELECT id FROM WipMasters WHERE issuedmonth = 'February' AND IssuedYear = 2026) AND CommitmentPeriod = 3 AND CASIN = 'B07QDBTDV8';</v>
      </c>
    </row>
    <row r="464" spans="1:8" x14ac:dyDescent="0.25">
      <c r="A464" s="2" t="s">
        <v>110</v>
      </c>
      <c r="B464" s="2">
        <v>440</v>
      </c>
      <c r="C464" s="2">
        <v>3</v>
      </c>
      <c r="D464" s="3">
        <v>46135.333333333336</v>
      </c>
      <c r="E464" s="14">
        <f t="shared" si="14"/>
        <v>585</v>
      </c>
      <c r="F464" s="8">
        <v>585.20000000000005</v>
      </c>
      <c r="G464" s="9">
        <v>585.20000000000005</v>
      </c>
      <c r="H464" t="str">
        <f t="shared" si="15"/>
        <v>UPDATE WipDetails SET ForecastData = 585 WHERE WipMaster_Id IN (SELECT id FROM WipMasters WHERE issuedmonth = 'February' AND IssuedYear = 2026) AND CommitmentPeriod = 3 AND CASIN = 'B07QDBTS43';</v>
      </c>
    </row>
    <row r="465" spans="1:8" x14ac:dyDescent="0.25">
      <c r="A465" s="2" t="s">
        <v>69</v>
      </c>
      <c r="B465" s="2">
        <v>200</v>
      </c>
      <c r="C465" s="2">
        <v>3</v>
      </c>
      <c r="D465" s="3">
        <v>46135.333333333336</v>
      </c>
      <c r="E465" s="14">
        <f t="shared" si="14"/>
        <v>266</v>
      </c>
      <c r="F465" s="8">
        <v>266</v>
      </c>
      <c r="G465" s="9">
        <v>266</v>
      </c>
      <c r="H465" t="str">
        <f t="shared" si="15"/>
        <v>UPDATE WipDetails SET ForecastData = 266 WHERE WipMaster_Id IN (SELECT id FROM WipMasters WHERE issuedmonth = 'February' AND IssuedYear = 2026) AND CommitmentPeriod = 3 AND CASIN = 'B07QFFTWBP';</v>
      </c>
    </row>
    <row r="466" spans="1:8" x14ac:dyDescent="0.25">
      <c r="A466" s="2" t="s">
        <v>238</v>
      </c>
      <c r="B466" s="2">
        <v>40</v>
      </c>
      <c r="C466" s="2">
        <v>3</v>
      </c>
      <c r="D466" s="3">
        <v>46135.333333333336</v>
      </c>
      <c r="E466" s="14">
        <f t="shared" si="14"/>
        <v>53</v>
      </c>
      <c r="F466" s="8">
        <v>53.2</v>
      </c>
      <c r="G466" s="9">
        <v>53.2</v>
      </c>
      <c r="H466" t="str">
        <f t="shared" si="15"/>
        <v>UPDATE WipDetails SET ForecastData = 53 WHERE WipMaster_Id IN (SELECT id FROM WipMasters WHERE issuedmonth = 'February' AND IssuedYear = 2026) AND CommitmentPeriod = 3 AND CASIN = 'B07QFFTWBV';</v>
      </c>
    </row>
    <row r="467" spans="1:8" x14ac:dyDescent="0.25">
      <c r="A467" s="2" t="s">
        <v>123</v>
      </c>
      <c r="B467" s="2">
        <v>60</v>
      </c>
      <c r="C467" s="2">
        <v>3</v>
      </c>
      <c r="D467" s="3">
        <v>46135.333333333336</v>
      </c>
      <c r="E467" s="14">
        <f t="shared" si="14"/>
        <v>80</v>
      </c>
      <c r="F467" s="8">
        <v>79.8</v>
      </c>
      <c r="G467" s="9">
        <v>79.8</v>
      </c>
      <c r="H467" t="str">
        <f t="shared" si="15"/>
        <v>UPDATE WipDetails SET ForecastData = 80 WHERE WipMaster_Id IN (SELECT id FROM WipMasters WHERE issuedmonth = 'February' AND IssuedYear = 2026) AND CommitmentPeriod = 3 AND CASIN = 'B07QFFTWD4';</v>
      </c>
    </row>
    <row r="468" spans="1:8" x14ac:dyDescent="0.25">
      <c r="A468" s="2" t="s">
        <v>170</v>
      </c>
      <c r="B468" s="2">
        <v>120</v>
      </c>
      <c r="C468" s="2">
        <v>3</v>
      </c>
      <c r="D468" s="3">
        <v>46135.333333333336</v>
      </c>
      <c r="E468" s="14">
        <f t="shared" si="14"/>
        <v>160</v>
      </c>
      <c r="F468" s="8">
        <v>159.6</v>
      </c>
      <c r="G468" s="9">
        <v>159.6</v>
      </c>
      <c r="H468" t="str">
        <f t="shared" si="15"/>
        <v>UPDATE WipDetails SET ForecastData = 160 WHERE WipMaster_Id IN (SELECT id FROM WipMasters WHERE issuedmonth = 'February' AND IssuedYear = 2026) AND CommitmentPeriod = 3 AND CASIN = 'B07QFFTWF1';</v>
      </c>
    </row>
    <row r="469" spans="1:8" x14ac:dyDescent="0.25">
      <c r="A469" s="2" t="s">
        <v>225</v>
      </c>
      <c r="B469" s="2">
        <v>180</v>
      </c>
      <c r="C469" s="2">
        <v>3</v>
      </c>
      <c r="D469" s="3">
        <v>46135.333333333336</v>
      </c>
      <c r="E469" s="14">
        <f t="shared" si="14"/>
        <v>239</v>
      </c>
      <c r="F469" s="8">
        <v>239.4</v>
      </c>
      <c r="G469" s="9">
        <v>239.4</v>
      </c>
      <c r="H469" t="str">
        <f t="shared" si="15"/>
        <v>UPDATE WipDetails SET ForecastData = 239 WHERE WipMaster_Id IN (SELECT id FROM WipMasters WHERE issuedmonth = 'February' AND IssuedYear = 2026) AND CommitmentPeriod = 3 AND CASIN = 'B07QFFWDSN';</v>
      </c>
    </row>
    <row r="470" spans="1:8" x14ac:dyDescent="0.25">
      <c r="A470" s="2" t="s">
        <v>127</v>
      </c>
      <c r="B470" s="2">
        <v>420</v>
      </c>
      <c r="C470" s="2">
        <v>3</v>
      </c>
      <c r="D470" s="3">
        <v>46135.333333333336</v>
      </c>
      <c r="E470" s="14">
        <f t="shared" si="14"/>
        <v>559</v>
      </c>
      <c r="F470" s="8">
        <v>558.6</v>
      </c>
      <c r="G470" s="9">
        <v>558.6</v>
      </c>
      <c r="H470" t="str">
        <f t="shared" si="15"/>
        <v>UPDATE WipDetails SET ForecastData = 559 WHERE WipMaster_Id IN (SELECT id FROM WipMasters WHERE issuedmonth = 'February' AND IssuedYear = 2026) AND CommitmentPeriod = 3 AND CASIN = 'B07QFFWDV2';</v>
      </c>
    </row>
    <row r="471" spans="1:8" x14ac:dyDescent="0.25">
      <c r="A471" s="2" t="s">
        <v>124</v>
      </c>
      <c r="B471" s="2">
        <v>400</v>
      </c>
      <c r="C471" s="2">
        <v>3</v>
      </c>
      <c r="D471" s="3">
        <v>46135.333333333336</v>
      </c>
      <c r="E471" s="14">
        <f t="shared" si="14"/>
        <v>532</v>
      </c>
      <c r="F471" s="8">
        <v>532</v>
      </c>
      <c r="G471" s="9">
        <v>532</v>
      </c>
      <c r="H471" t="str">
        <f t="shared" si="15"/>
        <v>UPDATE WipDetails SET ForecastData = 532 WHERE WipMaster_Id IN (SELECT id FROM WipMasters WHERE issuedmonth = 'February' AND IssuedYear = 2026) AND CommitmentPeriod = 3 AND CASIN = 'B07QFFWRZK';</v>
      </c>
    </row>
    <row r="472" spans="1:8" x14ac:dyDescent="0.25">
      <c r="A472" s="2" t="s">
        <v>249</v>
      </c>
      <c r="B472" s="2">
        <v>60</v>
      </c>
      <c r="C472" s="2">
        <v>3</v>
      </c>
      <c r="D472" s="3">
        <v>46135.333333333336</v>
      </c>
      <c r="E472" s="14">
        <f t="shared" si="14"/>
        <v>80</v>
      </c>
      <c r="F472" s="8">
        <v>79.8</v>
      </c>
      <c r="G472" s="9">
        <v>79.8</v>
      </c>
      <c r="H472" t="str">
        <f t="shared" si="15"/>
        <v>UPDATE WipDetails SET ForecastData = 80 WHERE WipMaster_Id IN (SELECT id FROM WipMasters WHERE issuedmonth = 'February' AND IssuedYear = 2026) AND CommitmentPeriod = 3 AND CASIN = 'B07QFFWRZM';</v>
      </c>
    </row>
    <row r="473" spans="1:8" x14ac:dyDescent="0.25">
      <c r="A473" s="2" t="s">
        <v>130</v>
      </c>
      <c r="B473" s="2">
        <v>480</v>
      </c>
      <c r="C473" s="2">
        <v>3</v>
      </c>
      <c r="D473" s="3">
        <v>46135.333333333336</v>
      </c>
      <c r="E473" s="14">
        <f t="shared" si="14"/>
        <v>638</v>
      </c>
      <c r="F473" s="8">
        <v>638.4</v>
      </c>
      <c r="G473" s="9">
        <v>638.4</v>
      </c>
      <c r="H473" t="str">
        <f t="shared" si="15"/>
        <v>UPDATE WipDetails SET ForecastData = 638 WHERE WipMaster_Id IN (SELECT id FROM WipMasters WHERE issuedmonth = 'February' AND IssuedYear = 2026) AND CommitmentPeriod = 3 AND CASIN = 'B07QFFWS1W';</v>
      </c>
    </row>
    <row r="474" spans="1:8" x14ac:dyDescent="0.25">
      <c r="A474" s="2" t="s">
        <v>234</v>
      </c>
      <c r="B474" s="2">
        <v>440</v>
      </c>
      <c r="C474" s="2">
        <v>3</v>
      </c>
      <c r="D474" s="3">
        <v>46135.333333333336</v>
      </c>
      <c r="E474" s="14">
        <f t="shared" si="14"/>
        <v>585</v>
      </c>
      <c r="F474" s="8">
        <v>585.20000000000005</v>
      </c>
      <c r="G474" s="9">
        <v>585.20000000000005</v>
      </c>
      <c r="H474" t="str">
        <f t="shared" si="15"/>
        <v>UPDATE WipDetails SET ForecastData = 585 WHERE WipMaster_Id IN (SELECT id FROM WipMasters WHERE issuedmonth = 'February' AND IssuedYear = 2026) AND CommitmentPeriod = 3 AND CASIN = 'B07QFFX4L5';</v>
      </c>
    </row>
    <row r="475" spans="1:8" x14ac:dyDescent="0.25">
      <c r="A475" s="2" t="s">
        <v>138</v>
      </c>
      <c r="B475" s="2">
        <v>340</v>
      </c>
      <c r="C475" s="2">
        <v>3</v>
      </c>
      <c r="D475" s="3">
        <v>46135.333333333336</v>
      </c>
      <c r="E475" s="14">
        <f t="shared" si="14"/>
        <v>452</v>
      </c>
      <c r="F475" s="8">
        <v>452.2</v>
      </c>
      <c r="G475" s="9">
        <v>452.2</v>
      </c>
      <c r="H475" t="str">
        <f t="shared" si="15"/>
        <v>UPDATE WipDetails SET ForecastData = 452 WHERE WipMaster_Id IN (SELECT id FROM WipMasters WHERE issuedmonth = 'February' AND IssuedYear = 2026) AND CommitmentPeriod = 3 AND CASIN = 'B07QFFX4T6';</v>
      </c>
    </row>
    <row r="476" spans="1:8" x14ac:dyDescent="0.25">
      <c r="A476" s="2" t="s">
        <v>240</v>
      </c>
      <c r="B476" s="2">
        <v>480</v>
      </c>
      <c r="C476" s="2">
        <v>3</v>
      </c>
      <c r="D476" s="3">
        <v>46135.333333333336</v>
      </c>
      <c r="E476" s="14">
        <f t="shared" si="14"/>
        <v>638</v>
      </c>
      <c r="F476" s="8">
        <v>638.4</v>
      </c>
      <c r="G476" s="9">
        <v>638.4</v>
      </c>
      <c r="H476" t="str">
        <f t="shared" si="15"/>
        <v>UPDATE WipDetails SET ForecastData = 638 WHERE WipMaster_Id IN (SELECT id FROM WipMasters WHERE issuedmonth = 'February' AND IssuedYear = 2026) AND CommitmentPeriod = 3 AND CASIN = 'B07QFFXMLD';</v>
      </c>
    </row>
    <row r="477" spans="1:8" x14ac:dyDescent="0.25">
      <c r="A477" s="2" t="s">
        <v>243</v>
      </c>
      <c r="B477" s="2">
        <v>60</v>
      </c>
      <c r="C477" s="2">
        <v>3</v>
      </c>
      <c r="D477" s="3">
        <v>46135.333333333336</v>
      </c>
      <c r="E477" s="14">
        <f t="shared" si="14"/>
        <v>80</v>
      </c>
      <c r="F477" s="8">
        <v>79.8</v>
      </c>
      <c r="G477" s="9">
        <v>79.8</v>
      </c>
      <c r="H477" t="str">
        <f t="shared" si="15"/>
        <v>UPDATE WipDetails SET ForecastData = 80 WHERE WipMaster_Id IN (SELECT id FROM WipMasters WHERE issuedmonth = 'February' AND IssuedYear = 2026) AND CommitmentPeriod = 3 AND CASIN = 'B07QFFXMMD';</v>
      </c>
    </row>
    <row r="478" spans="1:8" x14ac:dyDescent="0.25">
      <c r="A478" s="2" t="s">
        <v>107</v>
      </c>
      <c r="B478" s="2">
        <v>40</v>
      </c>
      <c r="C478" s="2">
        <v>3</v>
      </c>
      <c r="D478" s="3">
        <v>46135.333333333336</v>
      </c>
      <c r="E478" s="14">
        <f t="shared" si="14"/>
        <v>53</v>
      </c>
      <c r="F478" s="8">
        <v>53.2</v>
      </c>
      <c r="G478" s="9">
        <v>53.2</v>
      </c>
      <c r="H478" t="str">
        <f t="shared" si="15"/>
        <v>UPDATE WipDetails SET ForecastData = 53 WHERE WipMaster_Id IN (SELECT id FROM WipMasters WHERE issuedmonth = 'February' AND IssuedYear = 2026) AND CommitmentPeriod = 3 AND CASIN = 'B07QGKWS4K';</v>
      </c>
    </row>
    <row r="479" spans="1:8" x14ac:dyDescent="0.25">
      <c r="A479" s="2" t="s">
        <v>136</v>
      </c>
      <c r="B479" s="2">
        <v>360</v>
      </c>
      <c r="C479" s="2">
        <v>3</v>
      </c>
      <c r="D479" s="3">
        <v>46135.333333333336</v>
      </c>
      <c r="E479" s="14">
        <f t="shared" si="14"/>
        <v>479</v>
      </c>
      <c r="F479" s="8">
        <v>478.8</v>
      </c>
      <c r="G479" s="9">
        <v>478.8</v>
      </c>
      <c r="H479" t="str">
        <f t="shared" si="15"/>
        <v>UPDATE WipDetails SET ForecastData = 479 WHERE WipMaster_Id IN (SELECT id FROM WipMasters WHERE issuedmonth = 'February' AND IssuedYear = 2026) AND CommitmentPeriod = 3 AND CASIN = 'B07QGKWTWV';</v>
      </c>
    </row>
    <row r="480" spans="1:8" x14ac:dyDescent="0.25">
      <c r="A480" s="2" t="s">
        <v>70</v>
      </c>
      <c r="B480" s="2">
        <v>440</v>
      </c>
      <c r="C480" s="2">
        <v>3</v>
      </c>
      <c r="D480" s="3">
        <v>46135.333333333336</v>
      </c>
      <c r="E480" s="14">
        <f t="shared" si="14"/>
        <v>585</v>
      </c>
      <c r="F480" s="8">
        <v>585.20000000000005</v>
      </c>
      <c r="G480" s="9">
        <v>585.20000000000005</v>
      </c>
      <c r="H480" t="str">
        <f t="shared" si="15"/>
        <v>UPDATE WipDetails SET ForecastData = 585 WHERE WipMaster_Id IN (SELECT id FROM WipMasters WHERE issuedmonth = 'February' AND IssuedYear = 2026) AND CommitmentPeriod = 3 AND CASIN = 'B07QGKWTX9';</v>
      </c>
    </row>
    <row r="481" spans="1:8" x14ac:dyDescent="0.25">
      <c r="A481" s="2" t="s">
        <v>128</v>
      </c>
      <c r="B481" s="2">
        <v>80</v>
      </c>
      <c r="C481" s="2">
        <v>3</v>
      </c>
      <c r="D481" s="3">
        <v>46135.333333333336</v>
      </c>
      <c r="E481" s="14">
        <f t="shared" si="14"/>
        <v>106</v>
      </c>
      <c r="F481" s="8">
        <v>106.4</v>
      </c>
      <c r="G481" s="9">
        <v>106.4</v>
      </c>
      <c r="H481" t="str">
        <f t="shared" si="15"/>
        <v>UPDATE WipDetails SET ForecastData = 106 WHERE WipMaster_Id IN (SELECT id FROM WipMasters WHERE issuedmonth = 'February' AND IssuedYear = 2026) AND CommitmentPeriod = 3 AND CASIN = 'B07QGKXW9H';</v>
      </c>
    </row>
    <row r="482" spans="1:8" x14ac:dyDescent="0.25">
      <c r="A482" s="2" t="s">
        <v>195</v>
      </c>
      <c r="B482" s="2">
        <v>80</v>
      </c>
      <c r="C482" s="2">
        <v>3</v>
      </c>
      <c r="D482" s="3">
        <v>46135.333333333336</v>
      </c>
      <c r="E482" s="14">
        <f t="shared" si="14"/>
        <v>106</v>
      </c>
      <c r="F482" s="8">
        <v>106.4</v>
      </c>
      <c r="G482" s="9">
        <v>106.4</v>
      </c>
      <c r="H482" t="str">
        <f t="shared" si="15"/>
        <v>UPDATE WipDetails SET ForecastData = 106 WHERE WipMaster_Id IN (SELECT id FROM WipMasters WHERE issuedmonth = 'February' AND IssuedYear = 2026) AND CommitmentPeriod = 3 AND CASIN = 'B07QGKXW9J';</v>
      </c>
    </row>
    <row r="483" spans="1:8" x14ac:dyDescent="0.25">
      <c r="A483" s="2" t="s">
        <v>111</v>
      </c>
      <c r="B483" s="2">
        <v>600</v>
      </c>
      <c r="C483" s="2">
        <v>3</v>
      </c>
      <c r="D483" s="3">
        <v>46135.333333333336</v>
      </c>
      <c r="E483" s="14">
        <f t="shared" si="14"/>
        <v>798</v>
      </c>
      <c r="F483" s="8">
        <v>798</v>
      </c>
      <c r="G483" s="9">
        <v>798</v>
      </c>
      <c r="H483" t="str">
        <f t="shared" si="15"/>
        <v>UPDATE WipDetails SET ForecastData = 798 WHERE WipMaster_Id IN (SELECT id FROM WipMasters WHERE issuedmonth = 'February' AND IssuedYear = 2026) AND CommitmentPeriod = 3 AND CASIN = 'B07QGKXW9S';</v>
      </c>
    </row>
    <row r="484" spans="1:8" x14ac:dyDescent="0.25">
      <c r="A484" s="2" t="s">
        <v>244</v>
      </c>
      <c r="B484" s="2">
        <v>40</v>
      </c>
      <c r="C484" s="2">
        <v>3</v>
      </c>
      <c r="D484" s="3">
        <v>46135.333333333336</v>
      </c>
      <c r="E484" s="14">
        <f t="shared" si="14"/>
        <v>53</v>
      </c>
      <c r="F484" s="8">
        <v>53.2</v>
      </c>
      <c r="G484" s="9">
        <v>53.2</v>
      </c>
      <c r="H484" t="str">
        <f t="shared" si="15"/>
        <v>UPDATE WipDetails SET ForecastData = 53 WHERE WipMaster_Id IN (SELECT id FROM WipMasters WHERE issuedmonth = 'February' AND IssuedYear = 2026) AND CommitmentPeriod = 3 AND CASIN = 'B07QGKXWCL';</v>
      </c>
    </row>
    <row r="485" spans="1:8" x14ac:dyDescent="0.25">
      <c r="A485" s="2" t="s">
        <v>149</v>
      </c>
      <c r="B485" s="2">
        <v>660</v>
      </c>
      <c r="C485" s="2">
        <v>3</v>
      </c>
      <c r="D485" s="3">
        <v>46135.333333333336</v>
      </c>
      <c r="E485" s="14">
        <f t="shared" si="14"/>
        <v>878</v>
      </c>
      <c r="F485" s="8">
        <v>877.8</v>
      </c>
      <c r="G485" s="9">
        <v>877.8</v>
      </c>
      <c r="H485" t="str">
        <f t="shared" si="15"/>
        <v>UPDATE WipDetails SET ForecastData = 878 WHERE WipMaster_Id IN (SELECT id FROM WipMasters WHERE issuedmonth = 'February' AND IssuedYear = 2026) AND CommitmentPeriod = 3 AND CASIN = 'B07QGKXWCP';</v>
      </c>
    </row>
    <row r="486" spans="1:8" x14ac:dyDescent="0.25">
      <c r="A486" s="2" t="s">
        <v>239</v>
      </c>
      <c r="B486" s="2">
        <v>60</v>
      </c>
      <c r="C486" s="2">
        <v>3</v>
      </c>
      <c r="D486" s="3">
        <v>46135.333333333336</v>
      </c>
      <c r="E486" s="14">
        <f t="shared" si="14"/>
        <v>80</v>
      </c>
      <c r="F486" s="8">
        <v>79.8</v>
      </c>
      <c r="G486" s="9">
        <v>79.8</v>
      </c>
      <c r="H486" t="str">
        <f t="shared" si="15"/>
        <v>UPDATE WipDetails SET ForecastData = 80 WHERE WipMaster_Id IN (SELECT id FROM WipMasters WHERE issuedmonth = 'February' AND IssuedYear = 2026) AND CommitmentPeriod = 3 AND CASIN = 'B07QGKXWJR';</v>
      </c>
    </row>
    <row r="487" spans="1:8" x14ac:dyDescent="0.25">
      <c r="A487" s="2" t="s">
        <v>154</v>
      </c>
      <c r="B487" s="2">
        <v>160</v>
      </c>
      <c r="C487" s="2">
        <v>3</v>
      </c>
      <c r="D487" s="3">
        <v>46135.333333333336</v>
      </c>
      <c r="E487" s="14">
        <f t="shared" si="14"/>
        <v>213</v>
      </c>
      <c r="F487" s="8">
        <v>212.8</v>
      </c>
      <c r="G487" s="9">
        <v>212.8</v>
      </c>
      <c r="H487" t="str">
        <f t="shared" si="15"/>
        <v>UPDATE WipDetails SET ForecastData = 213 WHERE WipMaster_Id IN (SELECT id FROM WipMasters WHERE issuedmonth = 'February' AND IssuedYear = 2026) AND CommitmentPeriod = 3 AND CASIN = 'B07QGKXX2Y';</v>
      </c>
    </row>
    <row r="488" spans="1:8" x14ac:dyDescent="0.25">
      <c r="A488" s="2" t="s">
        <v>102</v>
      </c>
      <c r="B488" s="2">
        <v>60</v>
      </c>
      <c r="C488" s="2">
        <v>3</v>
      </c>
      <c r="D488" s="3">
        <v>46135.333333333336</v>
      </c>
      <c r="E488" s="14">
        <f t="shared" si="14"/>
        <v>80</v>
      </c>
      <c r="F488" s="8">
        <v>79.8</v>
      </c>
      <c r="G488" s="9">
        <v>79.8</v>
      </c>
      <c r="H488" t="str">
        <f t="shared" si="15"/>
        <v>UPDATE WipDetails SET ForecastData = 80 WHERE WipMaster_Id IN (SELECT id FROM WipMasters WHERE issuedmonth = 'February' AND IssuedYear = 2026) AND CommitmentPeriod = 3 AND CASIN = 'B07QGKXX2Z';</v>
      </c>
    </row>
    <row r="489" spans="1:8" x14ac:dyDescent="0.25">
      <c r="A489" s="2" t="s">
        <v>131</v>
      </c>
      <c r="B489" s="2">
        <v>800</v>
      </c>
      <c r="C489" s="2">
        <v>3</v>
      </c>
      <c r="D489" s="3">
        <v>46135.333333333336</v>
      </c>
      <c r="E489" s="14">
        <f t="shared" si="14"/>
        <v>1064</v>
      </c>
      <c r="F489" s="8">
        <v>1064</v>
      </c>
      <c r="G489" s="9">
        <v>1064</v>
      </c>
      <c r="H489" t="str">
        <f t="shared" si="15"/>
        <v>UPDATE WipDetails SET ForecastData = 1064 WHERE WipMaster_Id IN (SELECT id FROM WipMasters WHERE issuedmonth = 'February' AND IssuedYear = 2026) AND CommitmentPeriod = 3 AND CASIN = 'B07QGKXX4J';</v>
      </c>
    </row>
    <row r="490" spans="1:8" x14ac:dyDescent="0.25">
      <c r="A490" s="2" t="s">
        <v>202</v>
      </c>
      <c r="B490" s="2">
        <v>100</v>
      </c>
      <c r="C490" s="2">
        <v>3</v>
      </c>
      <c r="D490" s="3">
        <v>46135.333333333336</v>
      </c>
      <c r="E490" s="14">
        <f t="shared" si="14"/>
        <v>133</v>
      </c>
      <c r="F490" s="8">
        <v>133</v>
      </c>
      <c r="G490" s="9">
        <v>133</v>
      </c>
      <c r="H490" t="str">
        <f t="shared" si="15"/>
        <v>UPDATE WipDetails SET ForecastData = 133 WHERE WipMaster_Id IN (SELECT id FROM WipMasters WHERE issuedmonth = 'February' AND IssuedYear = 2026) AND CommitmentPeriod = 3 AND CASIN = 'B07QGKXY1W';</v>
      </c>
    </row>
    <row r="491" spans="1:8" x14ac:dyDescent="0.25">
      <c r="A491" s="2" t="s">
        <v>71</v>
      </c>
      <c r="B491" s="2">
        <v>620</v>
      </c>
      <c r="C491" s="2">
        <v>3</v>
      </c>
      <c r="D491" s="3">
        <v>46135.333333333336</v>
      </c>
      <c r="E491" s="14">
        <f t="shared" si="14"/>
        <v>825</v>
      </c>
      <c r="F491" s="8">
        <v>824.6</v>
      </c>
      <c r="G491" s="9">
        <v>824.6</v>
      </c>
      <c r="H491" t="str">
        <f t="shared" si="15"/>
        <v>UPDATE WipDetails SET ForecastData = 825 WHERE WipMaster_Id IN (SELECT id FROM WipMasters WHERE issuedmonth = 'February' AND IssuedYear = 2026) AND CommitmentPeriod = 3 AND CASIN = 'B07QGKXY41';</v>
      </c>
    </row>
    <row r="492" spans="1:8" x14ac:dyDescent="0.25">
      <c r="A492" s="2" t="s">
        <v>151</v>
      </c>
      <c r="B492" s="2">
        <v>160</v>
      </c>
      <c r="C492" s="2">
        <v>3</v>
      </c>
      <c r="D492" s="3">
        <v>46135.333333333336</v>
      </c>
      <c r="E492" s="14">
        <f t="shared" si="14"/>
        <v>213</v>
      </c>
      <c r="F492" s="8">
        <v>212.8</v>
      </c>
      <c r="G492" s="9">
        <v>212.8</v>
      </c>
      <c r="H492" t="str">
        <f t="shared" si="15"/>
        <v>UPDATE WipDetails SET ForecastData = 213 WHERE WipMaster_Id IN (SELECT id FROM WipMasters WHERE issuedmonth = 'February' AND IssuedYear = 2026) AND CommitmentPeriod = 3 AND CASIN = 'B07QGKXY4Q';</v>
      </c>
    </row>
    <row r="493" spans="1:8" x14ac:dyDescent="0.25">
      <c r="A493" s="2" t="s">
        <v>167</v>
      </c>
      <c r="B493" s="2">
        <v>360</v>
      </c>
      <c r="C493" s="2">
        <v>3</v>
      </c>
      <c r="D493" s="3">
        <v>46135.333333333336</v>
      </c>
      <c r="E493" s="14">
        <f t="shared" si="14"/>
        <v>479</v>
      </c>
      <c r="F493" s="8">
        <v>478.8</v>
      </c>
      <c r="G493" s="9">
        <v>478.8</v>
      </c>
      <c r="H493" t="str">
        <f t="shared" si="15"/>
        <v>UPDATE WipDetails SET ForecastData = 479 WHERE WipMaster_Id IN (SELECT id FROM WipMasters WHERE issuedmonth = 'February' AND IssuedYear = 2026) AND CommitmentPeriod = 3 AND CASIN = 'B07QGKXY7J';</v>
      </c>
    </row>
    <row r="494" spans="1:8" x14ac:dyDescent="0.25">
      <c r="A494" s="2" t="s">
        <v>139</v>
      </c>
      <c r="B494" s="2">
        <v>100</v>
      </c>
      <c r="C494" s="2">
        <v>3</v>
      </c>
      <c r="D494" s="3">
        <v>46135.333333333336</v>
      </c>
      <c r="E494" s="14">
        <f t="shared" si="14"/>
        <v>133</v>
      </c>
      <c r="F494" s="8">
        <v>133</v>
      </c>
      <c r="G494" s="9">
        <v>133</v>
      </c>
      <c r="H494" t="str">
        <f t="shared" si="15"/>
        <v>UPDATE WipDetails SET ForecastData = 133 WHERE WipMaster_Id IN (SELECT id FROM WipMasters WHERE issuedmonth = 'February' AND IssuedYear = 2026) AND CommitmentPeriod = 3 AND CASIN = 'B07QGKY62S';</v>
      </c>
    </row>
    <row r="495" spans="1:8" x14ac:dyDescent="0.25">
      <c r="A495" s="2" t="s">
        <v>135</v>
      </c>
      <c r="B495" s="2">
        <v>100</v>
      </c>
      <c r="C495" s="2">
        <v>3</v>
      </c>
      <c r="D495" s="3">
        <v>46135.333333333336</v>
      </c>
      <c r="E495" s="14">
        <f t="shared" si="14"/>
        <v>133</v>
      </c>
      <c r="F495" s="8">
        <v>133</v>
      </c>
      <c r="G495" s="9">
        <v>133</v>
      </c>
      <c r="H495" t="str">
        <f t="shared" si="15"/>
        <v>UPDATE WipDetails SET ForecastData = 133 WHERE WipMaster_Id IN (SELECT id FROM WipMasters WHERE issuedmonth = 'February' AND IssuedYear = 2026) AND CommitmentPeriod = 3 AND CASIN = 'B07QGKY86T';</v>
      </c>
    </row>
    <row r="496" spans="1:8" x14ac:dyDescent="0.25">
      <c r="A496" s="2" t="s">
        <v>157</v>
      </c>
      <c r="B496" s="2">
        <v>320</v>
      </c>
      <c r="C496" s="2">
        <v>3</v>
      </c>
      <c r="D496" s="3">
        <v>46135.333333333336</v>
      </c>
      <c r="E496" s="14">
        <f t="shared" si="14"/>
        <v>426</v>
      </c>
      <c r="F496" s="8">
        <v>425.6</v>
      </c>
      <c r="G496" s="9">
        <v>425.6</v>
      </c>
      <c r="H496" t="str">
        <f t="shared" si="15"/>
        <v>UPDATE WipDetails SET ForecastData = 426 WHERE WipMaster_Id IN (SELECT id FROM WipMasters WHERE issuedmonth = 'February' AND IssuedYear = 2026) AND CommitmentPeriod = 3 AND CASIN = 'B07QGKY8HJ';</v>
      </c>
    </row>
    <row r="497" spans="1:8" x14ac:dyDescent="0.25">
      <c r="A497" s="2" t="s">
        <v>126</v>
      </c>
      <c r="B497" s="2">
        <v>820</v>
      </c>
      <c r="C497" s="2">
        <v>3</v>
      </c>
      <c r="D497" s="3">
        <v>46135.333333333336</v>
      </c>
      <c r="E497" s="14">
        <f t="shared" si="14"/>
        <v>1091</v>
      </c>
      <c r="F497" s="8">
        <v>1090.5999999999999</v>
      </c>
      <c r="G497" s="9">
        <v>1090.5999999999999</v>
      </c>
      <c r="H497" t="str">
        <f t="shared" si="15"/>
        <v>UPDATE WipDetails SET ForecastData = 1091 WHERE WipMaster_Id IN (SELECT id FROM WipMasters WHERE issuedmonth = 'February' AND IssuedYear = 2026) AND CommitmentPeriod = 3 AND CASIN = 'B07QGKY8HL';</v>
      </c>
    </row>
    <row r="498" spans="1:8" x14ac:dyDescent="0.25">
      <c r="A498" s="2" t="s">
        <v>137</v>
      </c>
      <c r="B498" s="2">
        <v>560</v>
      </c>
      <c r="C498" s="2">
        <v>3</v>
      </c>
      <c r="D498" s="3">
        <v>46135.333333333336</v>
      </c>
      <c r="E498" s="14">
        <f t="shared" si="14"/>
        <v>745</v>
      </c>
      <c r="F498" s="8">
        <v>744.8</v>
      </c>
      <c r="G498" s="9">
        <v>744.8</v>
      </c>
      <c r="H498" t="str">
        <f t="shared" si="15"/>
        <v>UPDATE WipDetails SET ForecastData = 745 WHERE WipMaster_Id IN (SELECT id FROM WipMasters WHERE issuedmonth = 'February' AND IssuedYear = 2026) AND CommitmentPeriod = 3 AND CASIN = 'B07QGKY8HQ';</v>
      </c>
    </row>
    <row r="499" spans="1:8" x14ac:dyDescent="0.25">
      <c r="A499" s="2" t="s">
        <v>242</v>
      </c>
      <c r="B499" s="2">
        <v>320</v>
      </c>
      <c r="C499" s="2">
        <v>3</v>
      </c>
      <c r="D499" s="3">
        <v>46135.333333333336</v>
      </c>
      <c r="E499" s="14">
        <f t="shared" si="14"/>
        <v>426</v>
      </c>
      <c r="F499" s="8">
        <v>425.6</v>
      </c>
      <c r="G499" s="9">
        <v>425.6</v>
      </c>
      <c r="H499" t="str">
        <f t="shared" si="15"/>
        <v>UPDATE WipDetails SET ForecastData = 426 WHERE WipMaster_Id IN (SELECT id FROM WipMasters WHERE issuedmonth = 'February' AND IssuedYear = 2026) AND CommitmentPeriod = 3 AND CASIN = 'B07QGKY8JH';</v>
      </c>
    </row>
    <row r="500" spans="1:8" x14ac:dyDescent="0.25">
      <c r="A500" s="2" t="s">
        <v>231</v>
      </c>
      <c r="B500" s="2">
        <v>60</v>
      </c>
      <c r="C500" s="2">
        <v>3</v>
      </c>
      <c r="D500" s="3">
        <v>46135.333333333336</v>
      </c>
      <c r="E500" s="14">
        <f t="shared" si="14"/>
        <v>80</v>
      </c>
      <c r="F500" s="8">
        <v>79.8</v>
      </c>
      <c r="G500" s="9">
        <v>79.8</v>
      </c>
      <c r="H500" t="str">
        <f t="shared" si="15"/>
        <v>UPDATE WipDetails SET ForecastData = 80 WHERE WipMaster_Id IN (SELECT id FROM WipMasters WHERE issuedmonth = 'February' AND IssuedYear = 2026) AND CommitmentPeriod = 3 AND CASIN = 'B07QGKY8JL';</v>
      </c>
    </row>
    <row r="501" spans="1:8" x14ac:dyDescent="0.25">
      <c r="A501" s="2" t="s">
        <v>204</v>
      </c>
      <c r="B501" s="2">
        <v>500</v>
      </c>
      <c r="C501" s="2">
        <v>3</v>
      </c>
      <c r="D501" s="3">
        <v>46135.333333333336</v>
      </c>
      <c r="E501" s="14">
        <f t="shared" si="14"/>
        <v>665</v>
      </c>
      <c r="F501" s="8">
        <v>665</v>
      </c>
      <c r="G501" s="9">
        <v>665</v>
      </c>
      <c r="H501" t="str">
        <f t="shared" si="15"/>
        <v>UPDATE WipDetails SET ForecastData = 665 WHERE WipMaster_Id IN (SELECT id FROM WipMasters WHERE issuedmonth = 'February' AND IssuedYear = 2026) AND CommitmentPeriod = 3 AND CASIN = 'B07QGKY8N9';</v>
      </c>
    </row>
    <row r="502" spans="1:8" x14ac:dyDescent="0.25">
      <c r="A502" s="2" t="s">
        <v>232</v>
      </c>
      <c r="B502" s="2">
        <v>60</v>
      </c>
      <c r="C502" s="2">
        <v>3</v>
      </c>
      <c r="D502" s="3">
        <v>46135.333333333336</v>
      </c>
      <c r="E502" s="14">
        <f t="shared" si="14"/>
        <v>80</v>
      </c>
      <c r="F502" s="8">
        <v>79.8</v>
      </c>
      <c r="G502" s="9">
        <v>79.8</v>
      </c>
      <c r="H502" t="str">
        <f t="shared" si="15"/>
        <v>UPDATE WipDetails SET ForecastData = 80 WHERE WipMaster_Id IN (SELECT id FROM WipMasters WHERE issuedmonth = 'February' AND IssuedYear = 2026) AND CommitmentPeriod = 3 AND CASIN = 'B07QGKY8ND';</v>
      </c>
    </row>
    <row r="503" spans="1:8" x14ac:dyDescent="0.25">
      <c r="A503" s="2" t="s">
        <v>147</v>
      </c>
      <c r="B503" s="2">
        <v>100</v>
      </c>
      <c r="C503" s="2">
        <v>3</v>
      </c>
      <c r="D503" s="3">
        <v>46135.333333333336</v>
      </c>
      <c r="E503" s="14">
        <f t="shared" si="14"/>
        <v>133</v>
      </c>
      <c r="F503" s="8">
        <v>133</v>
      </c>
      <c r="G503" s="9">
        <v>133</v>
      </c>
      <c r="H503" t="str">
        <f t="shared" si="15"/>
        <v>UPDATE WipDetails SET ForecastData = 133 WHERE WipMaster_Id IN (SELECT id FROM WipMasters WHERE issuedmonth = 'February' AND IssuedYear = 2026) AND CommitmentPeriod = 3 AND CASIN = 'B07QGKY952';</v>
      </c>
    </row>
    <row r="504" spans="1:8" x14ac:dyDescent="0.25">
      <c r="A504" s="2" t="s">
        <v>101</v>
      </c>
      <c r="B504" s="2">
        <v>60</v>
      </c>
      <c r="C504" s="2">
        <v>3</v>
      </c>
      <c r="D504" s="3">
        <v>46135.333333333336</v>
      </c>
      <c r="E504" s="14">
        <f t="shared" si="14"/>
        <v>80</v>
      </c>
      <c r="F504" s="8">
        <v>79.8</v>
      </c>
      <c r="G504" s="9">
        <v>79.8</v>
      </c>
      <c r="H504" t="str">
        <f t="shared" si="15"/>
        <v>UPDATE WipDetails SET ForecastData = 80 WHERE WipMaster_Id IN (SELECT id FROM WipMasters WHERE issuedmonth = 'February' AND IssuedYear = 2026) AND CommitmentPeriod = 3 AND CASIN = 'B07QGKY953';</v>
      </c>
    </row>
    <row r="505" spans="1:8" x14ac:dyDescent="0.25">
      <c r="A505" s="2" t="s">
        <v>247</v>
      </c>
      <c r="B505" s="2">
        <v>460</v>
      </c>
      <c r="C505" s="2">
        <v>3</v>
      </c>
      <c r="D505" s="3">
        <v>46135.333333333336</v>
      </c>
      <c r="E505" s="14">
        <f t="shared" si="14"/>
        <v>612</v>
      </c>
      <c r="F505" s="8">
        <v>611.79999999999995</v>
      </c>
      <c r="G505" s="9">
        <v>611.79999999999995</v>
      </c>
      <c r="H505" t="str">
        <f t="shared" si="15"/>
        <v>UPDATE WipDetails SET ForecastData = 612 WHERE WipMaster_Id IN (SELECT id FROM WipMasters WHERE issuedmonth = 'February' AND IssuedYear = 2026) AND CommitmentPeriod = 3 AND CASIN = 'B07QGKY95Y';</v>
      </c>
    </row>
    <row r="506" spans="1:8" x14ac:dyDescent="0.25">
      <c r="A506" s="2" t="s">
        <v>200</v>
      </c>
      <c r="B506" s="2">
        <v>100</v>
      </c>
      <c r="C506" s="2">
        <v>3</v>
      </c>
      <c r="D506" s="3">
        <v>46135.333333333336</v>
      </c>
      <c r="E506" s="14">
        <f t="shared" si="14"/>
        <v>133</v>
      </c>
      <c r="F506" s="8">
        <v>133</v>
      </c>
      <c r="G506" s="9">
        <v>133</v>
      </c>
      <c r="H506" t="str">
        <f t="shared" si="15"/>
        <v>UPDATE WipDetails SET ForecastData = 133 WHERE WipMaster_Id IN (SELECT id FROM WipMasters WHERE issuedmonth = 'February' AND IssuedYear = 2026) AND CommitmentPeriod = 3 AND CASIN = 'B07QGKY9C2';</v>
      </c>
    </row>
    <row r="507" spans="1:8" x14ac:dyDescent="0.25">
      <c r="A507" s="2" t="s">
        <v>117</v>
      </c>
      <c r="B507" s="2">
        <v>340</v>
      </c>
      <c r="C507" s="2">
        <v>3</v>
      </c>
      <c r="D507" s="3">
        <v>46135.333333333336</v>
      </c>
      <c r="E507" s="14">
        <f t="shared" si="14"/>
        <v>452</v>
      </c>
      <c r="F507" s="8">
        <v>452.2</v>
      </c>
      <c r="G507" s="9">
        <v>452.2</v>
      </c>
      <c r="H507" t="str">
        <f t="shared" si="15"/>
        <v>UPDATE WipDetails SET ForecastData = 452 WHERE WipMaster_Id IN (SELECT id FROM WipMasters WHERE issuedmonth = 'February' AND IssuedYear = 2026) AND CommitmentPeriod = 3 AND CASIN = 'B07QGKY9C6';</v>
      </c>
    </row>
    <row r="508" spans="1:8" x14ac:dyDescent="0.25">
      <c r="A508" s="2" t="s">
        <v>114</v>
      </c>
      <c r="B508" s="2">
        <v>20</v>
      </c>
      <c r="C508" s="2">
        <v>3</v>
      </c>
      <c r="D508" s="3">
        <v>46135.333333333336</v>
      </c>
      <c r="E508" s="14">
        <f t="shared" si="14"/>
        <v>27</v>
      </c>
      <c r="F508" s="8">
        <v>26.6</v>
      </c>
      <c r="G508" s="9">
        <v>26.6</v>
      </c>
      <c r="H508" t="str">
        <f t="shared" si="15"/>
        <v>UPDATE WipDetails SET ForecastData = 27 WHERE WipMaster_Id IN (SELECT id FROM WipMasters WHERE issuedmonth = 'February' AND IssuedYear = 2026) AND CommitmentPeriod = 3 AND CASIN = 'B07QGKYB6J';</v>
      </c>
    </row>
    <row r="509" spans="1:8" x14ac:dyDescent="0.25">
      <c r="A509" s="2" t="s">
        <v>214</v>
      </c>
      <c r="B509" s="2">
        <v>280</v>
      </c>
      <c r="C509" s="2">
        <v>3</v>
      </c>
      <c r="D509" s="3">
        <v>46135.333333333336</v>
      </c>
      <c r="E509" s="14">
        <f t="shared" si="14"/>
        <v>372</v>
      </c>
      <c r="F509" s="8">
        <v>372.4</v>
      </c>
      <c r="G509" s="9">
        <v>372.4</v>
      </c>
      <c r="H509" t="str">
        <f t="shared" si="15"/>
        <v>UPDATE WipDetails SET ForecastData = 372 WHERE WipMaster_Id IN (SELECT id FROM WipMasters WHERE issuedmonth = 'February' AND IssuedYear = 2026) AND CommitmentPeriod = 3 AND CASIN = 'B07QGKYJLH';</v>
      </c>
    </row>
    <row r="510" spans="1:8" x14ac:dyDescent="0.25">
      <c r="A510" s="2" t="s">
        <v>203</v>
      </c>
      <c r="B510" s="2">
        <v>360</v>
      </c>
      <c r="C510" s="2">
        <v>3</v>
      </c>
      <c r="D510" s="3">
        <v>46135.333333333336</v>
      </c>
      <c r="E510" s="14">
        <f t="shared" si="14"/>
        <v>479</v>
      </c>
      <c r="F510" s="8">
        <v>478.8</v>
      </c>
      <c r="G510" s="9">
        <v>478.8</v>
      </c>
      <c r="H510" t="str">
        <f t="shared" si="15"/>
        <v>UPDATE WipDetails SET ForecastData = 479 WHERE WipMaster_Id IN (SELECT id FROM WipMasters WHERE issuedmonth = 'February' AND IssuedYear = 2026) AND CommitmentPeriod = 3 AND CASIN = 'B07QGKYMKJ';</v>
      </c>
    </row>
    <row r="511" spans="1:8" x14ac:dyDescent="0.25">
      <c r="A511" s="2" t="s">
        <v>209</v>
      </c>
      <c r="B511" s="2">
        <v>420</v>
      </c>
      <c r="C511" s="2">
        <v>3</v>
      </c>
      <c r="D511" s="3">
        <v>46135.333333333336</v>
      </c>
      <c r="E511" s="14">
        <f t="shared" si="14"/>
        <v>559</v>
      </c>
      <c r="F511" s="8">
        <v>558.6</v>
      </c>
      <c r="G511" s="9">
        <v>558.6</v>
      </c>
      <c r="H511" t="str">
        <f t="shared" si="15"/>
        <v>UPDATE WipDetails SET ForecastData = 559 WHERE WipMaster_Id IN (SELECT id FROM WipMasters WHERE issuedmonth = 'February' AND IssuedYear = 2026) AND CommitmentPeriod = 3 AND CASIN = 'B07QGKYMMF';</v>
      </c>
    </row>
    <row r="512" spans="1:8" x14ac:dyDescent="0.25">
      <c r="A512" s="2" t="s">
        <v>224</v>
      </c>
      <c r="B512" s="2">
        <v>300</v>
      </c>
      <c r="C512" s="2">
        <v>3</v>
      </c>
      <c r="D512" s="3">
        <v>46135.333333333336</v>
      </c>
      <c r="E512" s="14">
        <f t="shared" si="14"/>
        <v>399</v>
      </c>
      <c r="F512" s="8">
        <v>399</v>
      </c>
      <c r="G512" s="9">
        <v>399</v>
      </c>
      <c r="H512" t="str">
        <f t="shared" si="15"/>
        <v>UPDATE WipDetails SET ForecastData = 399 WHERE WipMaster_Id IN (SELECT id FROM WipMasters WHERE issuedmonth = 'February' AND IssuedYear = 2026) AND CommitmentPeriod = 3 AND CASIN = 'B07QH57JTG';</v>
      </c>
    </row>
    <row r="513" spans="1:8" x14ac:dyDescent="0.25">
      <c r="A513" s="2" t="s">
        <v>213</v>
      </c>
      <c r="B513" s="2">
        <v>60</v>
      </c>
      <c r="C513" s="2">
        <v>3</v>
      </c>
      <c r="D513" s="3">
        <v>46135.333333333336</v>
      </c>
      <c r="E513" s="14">
        <f t="shared" si="14"/>
        <v>80</v>
      </c>
      <c r="F513" s="8">
        <v>79.8</v>
      </c>
      <c r="G513" s="9">
        <v>79.8</v>
      </c>
      <c r="H513" t="str">
        <f t="shared" si="15"/>
        <v>UPDATE WipDetails SET ForecastData = 80 WHERE WipMaster_Id IN (SELECT id FROM WipMasters WHERE issuedmonth = 'February' AND IssuedYear = 2026) AND CommitmentPeriod = 3 AND CASIN = 'B07QHPX6VL';</v>
      </c>
    </row>
    <row r="514" spans="1:8" x14ac:dyDescent="0.25">
      <c r="A514" s="2" t="s">
        <v>230</v>
      </c>
      <c r="B514" s="2">
        <v>260</v>
      </c>
      <c r="C514" s="2">
        <v>3</v>
      </c>
      <c r="D514" s="3">
        <v>46135.333333333336</v>
      </c>
      <c r="E514" s="14">
        <f t="shared" si="14"/>
        <v>346</v>
      </c>
      <c r="F514" s="8">
        <v>345.8</v>
      </c>
      <c r="G514" s="9">
        <v>345.8</v>
      </c>
      <c r="H514" t="str">
        <f t="shared" si="15"/>
        <v>UPDATE WipDetails SET ForecastData = 346 WHERE WipMaster_Id IN (SELECT id FROM WipMasters WHERE issuedmonth = 'February' AND IssuedYear = 2026) AND CommitmentPeriod = 3 AND CASIN = 'B07QHPX6VN';</v>
      </c>
    </row>
    <row r="515" spans="1:8" x14ac:dyDescent="0.25">
      <c r="A515" s="2" t="s">
        <v>144</v>
      </c>
      <c r="B515" s="2">
        <v>540</v>
      </c>
      <c r="C515" s="2">
        <v>3</v>
      </c>
      <c r="D515" s="3">
        <v>46135.333333333336</v>
      </c>
      <c r="E515" s="14">
        <f t="shared" ref="E515:E578" si="16">ROUND(F515,0)</f>
        <v>718</v>
      </c>
      <c r="F515" s="8">
        <v>718.2</v>
      </c>
      <c r="G515" s="9">
        <v>718.2</v>
      </c>
      <c r="H515" t="str">
        <f t="shared" ref="H515:H578" si="17">"UPDATE WipDetails SET ForecastData = " &amp;E515 &amp;" WHERE WipMaster_Id IN (SELECT id FROM WipMasters WHERE issuedmonth = 'February' AND IssuedYear = 2026) AND CommitmentPeriod = 3 AND CASIN = '"&amp; A515 &amp;"';"</f>
        <v>UPDATE WipDetails SET ForecastData = 718 WHERE WipMaster_Id IN (SELECT id FROM WipMasters WHERE issuedmonth = 'February' AND IssuedYear = 2026) AND CommitmentPeriod = 3 AND CASIN = 'B07QHPX6VP';</v>
      </c>
    </row>
    <row r="516" spans="1:8" x14ac:dyDescent="0.25">
      <c r="A516" s="2" t="s">
        <v>245</v>
      </c>
      <c r="B516" s="2">
        <v>120</v>
      </c>
      <c r="C516" s="2">
        <v>3</v>
      </c>
      <c r="D516" s="3">
        <v>46135.333333333336</v>
      </c>
      <c r="E516" s="14">
        <f t="shared" si="16"/>
        <v>160</v>
      </c>
      <c r="F516" s="8">
        <v>159.6</v>
      </c>
      <c r="G516" s="9">
        <v>159.6</v>
      </c>
      <c r="H516" t="str">
        <f t="shared" si="17"/>
        <v>UPDATE WipDetails SET ForecastData = 160 WHERE WipMaster_Id IN (SELECT id FROM WipMasters WHERE issuedmonth = 'February' AND IssuedYear = 2026) AND CommitmentPeriod = 3 AND CASIN = 'B07QHPX6X8';</v>
      </c>
    </row>
    <row r="517" spans="1:8" x14ac:dyDescent="0.25">
      <c r="A517" s="2" t="s">
        <v>199</v>
      </c>
      <c r="B517" s="2">
        <v>60</v>
      </c>
      <c r="C517" s="2">
        <v>3</v>
      </c>
      <c r="D517" s="3">
        <v>46135.333333333336</v>
      </c>
      <c r="E517" s="14">
        <f t="shared" si="16"/>
        <v>80</v>
      </c>
      <c r="F517" s="8">
        <v>79.8</v>
      </c>
      <c r="G517" s="9">
        <v>79.8</v>
      </c>
      <c r="H517" t="str">
        <f t="shared" si="17"/>
        <v>UPDATE WipDetails SET ForecastData = 80 WHERE WipMaster_Id IN (SELECT id FROM WipMasters WHERE issuedmonth = 'February' AND IssuedYear = 2026) AND CommitmentPeriod = 3 AND CASIN = 'B07QHPYS29';</v>
      </c>
    </row>
    <row r="518" spans="1:8" x14ac:dyDescent="0.25">
      <c r="A518" s="2" t="s">
        <v>129</v>
      </c>
      <c r="B518" s="2">
        <v>120</v>
      </c>
      <c r="C518" s="2">
        <v>3</v>
      </c>
      <c r="D518" s="3">
        <v>46135.333333333336</v>
      </c>
      <c r="E518" s="14">
        <f t="shared" si="16"/>
        <v>160</v>
      </c>
      <c r="F518" s="8">
        <v>159.6</v>
      </c>
      <c r="G518" s="9">
        <v>159.6</v>
      </c>
      <c r="H518" t="str">
        <f t="shared" si="17"/>
        <v>UPDATE WipDetails SET ForecastData = 160 WHERE WipMaster_Id IN (SELECT id FROM WipMasters WHERE issuedmonth = 'February' AND IssuedYear = 2026) AND CommitmentPeriod = 3 AND CASIN = 'B07QHPYVFX';</v>
      </c>
    </row>
    <row r="519" spans="1:8" x14ac:dyDescent="0.25">
      <c r="A519" s="2" t="s">
        <v>212</v>
      </c>
      <c r="B519" s="2">
        <v>60</v>
      </c>
      <c r="C519" s="2">
        <v>3</v>
      </c>
      <c r="D519" s="3">
        <v>46135.333333333336</v>
      </c>
      <c r="E519" s="14">
        <f t="shared" si="16"/>
        <v>80</v>
      </c>
      <c r="F519" s="8">
        <v>79.8</v>
      </c>
      <c r="G519" s="9">
        <v>79.8</v>
      </c>
      <c r="H519" t="str">
        <f t="shared" si="17"/>
        <v>UPDATE WipDetails SET ForecastData = 80 WHERE WipMaster_Id IN (SELECT id FROM WipMasters WHERE issuedmonth = 'February' AND IssuedYear = 2026) AND CommitmentPeriod = 3 AND CASIN = 'B07QHPYVLR';</v>
      </c>
    </row>
    <row r="520" spans="1:8" x14ac:dyDescent="0.25">
      <c r="A520" s="2" t="s">
        <v>133</v>
      </c>
      <c r="B520" s="2">
        <v>180</v>
      </c>
      <c r="C520" s="2">
        <v>3</v>
      </c>
      <c r="D520" s="3">
        <v>46135.333333333336</v>
      </c>
      <c r="E520" s="14">
        <f t="shared" si="16"/>
        <v>239</v>
      </c>
      <c r="F520" s="8">
        <v>239.4</v>
      </c>
      <c r="G520" s="9">
        <v>239.4</v>
      </c>
      <c r="H520" t="str">
        <f t="shared" si="17"/>
        <v>UPDATE WipDetails SET ForecastData = 239 WHERE WipMaster_Id IN (SELECT id FROM WipMasters WHERE issuedmonth = 'February' AND IssuedYear = 2026) AND CommitmentPeriod = 3 AND CASIN = 'B07QHPYYFS';</v>
      </c>
    </row>
    <row r="521" spans="1:8" x14ac:dyDescent="0.25">
      <c r="A521" s="2" t="s">
        <v>146</v>
      </c>
      <c r="B521" s="2">
        <v>60</v>
      </c>
      <c r="C521" s="2">
        <v>3</v>
      </c>
      <c r="D521" s="3">
        <v>46135.333333333336</v>
      </c>
      <c r="E521" s="14">
        <f t="shared" si="16"/>
        <v>80</v>
      </c>
      <c r="F521" s="8">
        <v>79.8</v>
      </c>
      <c r="G521" s="9">
        <v>79.8</v>
      </c>
      <c r="H521" t="str">
        <f t="shared" si="17"/>
        <v>UPDATE WipDetails SET ForecastData = 80 WHERE WipMaster_Id IN (SELECT id FROM WipMasters WHERE issuedmonth = 'February' AND IssuedYear = 2026) AND CommitmentPeriod = 3 AND CASIN = 'B07QHPZNLL';</v>
      </c>
    </row>
    <row r="522" spans="1:8" x14ac:dyDescent="0.25">
      <c r="A522" s="2" t="s">
        <v>140</v>
      </c>
      <c r="B522" s="2">
        <v>60</v>
      </c>
      <c r="C522" s="2">
        <v>3</v>
      </c>
      <c r="D522" s="3">
        <v>46135.333333333336</v>
      </c>
      <c r="E522" s="14">
        <f t="shared" si="16"/>
        <v>80</v>
      </c>
      <c r="F522" s="8">
        <v>79.8</v>
      </c>
      <c r="G522" s="9">
        <v>79.8</v>
      </c>
      <c r="H522" t="str">
        <f t="shared" si="17"/>
        <v>UPDATE WipDetails SET ForecastData = 80 WHERE WipMaster_Id IN (SELECT id FROM WipMasters WHERE issuedmonth = 'February' AND IssuedYear = 2026) AND CommitmentPeriod = 3 AND CASIN = 'B07QHPZNLM';</v>
      </c>
    </row>
    <row r="523" spans="1:8" x14ac:dyDescent="0.25">
      <c r="A523" s="2" t="s">
        <v>148</v>
      </c>
      <c r="B523" s="2">
        <v>280</v>
      </c>
      <c r="C523" s="2">
        <v>3</v>
      </c>
      <c r="D523" s="3">
        <v>46135.333333333336</v>
      </c>
      <c r="E523" s="14">
        <f t="shared" si="16"/>
        <v>372</v>
      </c>
      <c r="F523" s="8">
        <v>372.4</v>
      </c>
      <c r="G523" s="9">
        <v>372.4</v>
      </c>
      <c r="H523" t="str">
        <f t="shared" si="17"/>
        <v>UPDATE WipDetails SET ForecastData = 372 WHERE WipMaster_Id IN (SELECT id FROM WipMasters WHERE issuedmonth = 'February' AND IssuedYear = 2026) AND CommitmentPeriod = 3 AND CASIN = 'B07QHQ1Z47';</v>
      </c>
    </row>
    <row r="524" spans="1:8" x14ac:dyDescent="0.25">
      <c r="A524" s="2" t="s">
        <v>210</v>
      </c>
      <c r="B524" s="2">
        <v>620</v>
      </c>
      <c r="C524" s="2">
        <v>3</v>
      </c>
      <c r="D524" s="3">
        <v>46135.333333333336</v>
      </c>
      <c r="E524" s="14">
        <f t="shared" si="16"/>
        <v>825</v>
      </c>
      <c r="F524" s="8">
        <v>824.6</v>
      </c>
      <c r="G524" s="9">
        <v>824.6</v>
      </c>
      <c r="H524" t="str">
        <f t="shared" si="17"/>
        <v>UPDATE WipDetails SET ForecastData = 825 WHERE WipMaster_Id IN (SELECT id FROM WipMasters WHERE issuedmonth = 'February' AND IssuedYear = 2026) AND CommitmentPeriod = 3 AND CASIN = 'B07QHQ215P';</v>
      </c>
    </row>
    <row r="525" spans="1:8" x14ac:dyDescent="0.25">
      <c r="A525" s="2" t="s">
        <v>205</v>
      </c>
      <c r="B525" s="2">
        <v>520</v>
      </c>
      <c r="C525" s="2">
        <v>3</v>
      </c>
      <c r="D525" s="3">
        <v>46135.333333333336</v>
      </c>
      <c r="E525" s="14">
        <f t="shared" si="16"/>
        <v>692</v>
      </c>
      <c r="F525" s="8">
        <v>691.6</v>
      </c>
      <c r="G525" s="9">
        <v>691.6</v>
      </c>
      <c r="H525" t="str">
        <f t="shared" si="17"/>
        <v>UPDATE WipDetails SET ForecastData = 692 WHERE WipMaster_Id IN (SELECT id FROM WipMasters WHERE issuedmonth = 'February' AND IssuedYear = 2026) AND CommitmentPeriod = 3 AND CASIN = 'B07QHQ217H';</v>
      </c>
    </row>
    <row r="526" spans="1:8" x14ac:dyDescent="0.25">
      <c r="A526" s="2" t="s">
        <v>141</v>
      </c>
      <c r="B526" s="2">
        <v>100</v>
      </c>
      <c r="C526" s="2">
        <v>3</v>
      </c>
      <c r="D526" s="3">
        <v>46135.333333333336</v>
      </c>
      <c r="E526" s="14">
        <f t="shared" si="16"/>
        <v>133</v>
      </c>
      <c r="F526" s="8">
        <v>133</v>
      </c>
      <c r="G526" s="9">
        <v>133</v>
      </c>
      <c r="H526" t="str">
        <f t="shared" si="17"/>
        <v>UPDATE WipDetails SET ForecastData = 133 WHERE WipMaster_Id IN (SELECT id FROM WipMasters WHERE issuedmonth = 'February' AND IssuedYear = 2026) AND CommitmentPeriod = 3 AND CASIN = 'B07QHQ217J';</v>
      </c>
    </row>
    <row r="527" spans="1:8" x14ac:dyDescent="0.25">
      <c r="A527" s="2" t="s">
        <v>217</v>
      </c>
      <c r="B527" s="2">
        <v>480</v>
      </c>
      <c r="C527" s="2">
        <v>3</v>
      </c>
      <c r="D527" s="3">
        <v>46135.333333333336</v>
      </c>
      <c r="E527" s="14">
        <f t="shared" si="16"/>
        <v>638</v>
      </c>
      <c r="F527" s="8">
        <v>638.4</v>
      </c>
      <c r="G527" s="9">
        <v>638.4</v>
      </c>
      <c r="H527" t="str">
        <f t="shared" si="17"/>
        <v>UPDATE WipDetails SET ForecastData = 638 WHERE WipMaster_Id IN (SELECT id FROM WipMasters WHERE issuedmonth = 'February' AND IssuedYear = 2026) AND CommitmentPeriod = 3 AND CASIN = 'B07QHQ217N';</v>
      </c>
    </row>
    <row r="528" spans="1:8" x14ac:dyDescent="0.25">
      <c r="A528" s="2" t="s">
        <v>109</v>
      </c>
      <c r="B528" s="2">
        <v>60</v>
      </c>
      <c r="C528" s="2">
        <v>3</v>
      </c>
      <c r="D528" s="3">
        <v>46135.333333333336</v>
      </c>
      <c r="E528" s="14">
        <f t="shared" si="16"/>
        <v>80</v>
      </c>
      <c r="F528" s="8">
        <v>79.8</v>
      </c>
      <c r="G528" s="9">
        <v>79.8</v>
      </c>
      <c r="H528" t="str">
        <f t="shared" si="17"/>
        <v>UPDATE WipDetails SET ForecastData = 80 WHERE WipMaster_Id IN (SELECT id FROM WipMasters WHERE issuedmonth = 'February' AND IssuedYear = 2026) AND CommitmentPeriod = 3 AND CASIN = 'B07QHQ3FNG';</v>
      </c>
    </row>
    <row r="529" spans="1:8" x14ac:dyDescent="0.25">
      <c r="A529" s="2" t="s">
        <v>229</v>
      </c>
      <c r="B529" s="2">
        <v>440</v>
      </c>
      <c r="C529" s="2">
        <v>3</v>
      </c>
      <c r="D529" s="3">
        <v>46135.333333333336</v>
      </c>
      <c r="E529" s="14">
        <f t="shared" si="16"/>
        <v>585</v>
      </c>
      <c r="F529" s="8">
        <v>585.20000000000005</v>
      </c>
      <c r="G529" s="9">
        <v>585.20000000000005</v>
      </c>
      <c r="H529" t="str">
        <f t="shared" si="17"/>
        <v>UPDATE WipDetails SET ForecastData = 585 WHERE WipMaster_Id IN (SELECT id FROM WipMasters WHERE issuedmonth = 'February' AND IssuedYear = 2026) AND CommitmentPeriod = 3 AND CASIN = 'B07QHQ3FNQ';</v>
      </c>
    </row>
    <row r="530" spans="1:8" x14ac:dyDescent="0.25">
      <c r="A530" s="2" t="s">
        <v>219</v>
      </c>
      <c r="B530" s="2">
        <v>140</v>
      </c>
      <c r="C530" s="2">
        <v>3</v>
      </c>
      <c r="D530" s="3">
        <v>46135.333333333336</v>
      </c>
      <c r="E530" s="14">
        <f t="shared" si="16"/>
        <v>186</v>
      </c>
      <c r="F530" s="8">
        <v>186.2</v>
      </c>
      <c r="G530" s="9">
        <v>186.2</v>
      </c>
      <c r="H530" t="str">
        <f t="shared" si="17"/>
        <v>UPDATE WipDetails SET ForecastData = 186 WHERE WipMaster_Id IN (SELECT id FROM WipMasters WHERE issuedmonth = 'February' AND IssuedYear = 2026) AND CommitmentPeriod = 3 AND CASIN = 'B07QHQ3GBG';</v>
      </c>
    </row>
    <row r="531" spans="1:8" x14ac:dyDescent="0.25">
      <c r="A531" s="2" t="s">
        <v>233</v>
      </c>
      <c r="B531" s="2">
        <v>160</v>
      </c>
      <c r="C531" s="2">
        <v>3</v>
      </c>
      <c r="D531" s="3">
        <v>46135.333333333336</v>
      </c>
      <c r="E531" s="14">
        <f t="shared" si="16"/>
        <v>213</v>
      </c>
      <c r="F531" s="8">
        <v>212.8</v>
      </c>
      <c r="G531" s="9">
        <v>212.8</v>
      </c>
      <c r="H531" t="str">
        <f t="shared" si="17"/>
        <v>UPDATE WipDetails SET ForecastData = 213 WHERE WipMaster_Id IN (SELECT id FROM WipMasters WHERE issuedmonth = 'February' AND IssuedYear = 2026) AND CommitmentPeriod = 3 AND CASIN = 'B07QHQ3GGW';</v>
      </c>
    </row>
    <row r="532" spans="1:8" x14ac:dyDescent="0.25">
      <c r="A532" s="2" t="s">
        <v>105</v>
      </c>
      <c r="B532" s="2">
        <v>520</v>
      </c>
      <c r="C532" s="2">
        <v>3</v>
      </c>
      <c r="D532" s="3">
        <v>46135.333333333336</v>
      </c>
      <c r="E532" s="14">
        <f t="shared" si="16"/>
        <v>692</v>
      </c>
      <c r="F532" s="8">
        <v>691.6</v>
      </c>
      <c r="G532" s="9">
        <v>691.6</v>
      </c>
      <c r="H532" t="str">
        <f t="shared" si="17"/>
        <v>UPDATE WipDetails SET ForecastData = 692 WHERE WipMaster_Id IN (SELECT id FROM WipMasters WHERE issuedmonth = 'February' AND IssuedYear = 2026) AND CommitmentPeriod = 3 AND CASIN = 'B07QHQ3PZL';</v>
      </c>
    </row>
    <row r="533" spans="1:8" x14ac:dyDescent="0.25">
      <c r="A533" s="2" t="s">
        <v>68</v>
      </c>
      <c r="B533" s="2">
        <v>80</v>
      </c>
      <c r="C533" s="2">
        <v>3</v>
      </c>
      <c r="D533" s="3">
        <v>46135.333333333336</v>
      </c>
      <c r="E533" s="14">
        <f t="shared" si="16"/>
        <v>106</v>
      </c>
      <c r="F533" s="8">
        <v>106.4</v>
      </c>
      <c r="G533" s="9">
        <v>106.4</v>
      </c>
      <c r="H533" t="str">
        <f t="shared" si="17"/>
        <v>UPDATE WipDetails SET ForecastData = 106 WHERE WipMaster_Id IN (SELECT id FROM WipMasters WHERE issuedmonth = 'February' AND IssuedYear = 2026) AND CommitmentPeriod = 3 AND CASIN = 'B07QHQ3PZQ';</v>
      </c>
    </row>
    <row r="534" spans="1:8" x14ac:dyDescent="0.25">
      <c r="A534" s="2" t="s">
        <v>113</v>
      </c>
      <c r="B534" s="2">
        <v>200</v>
      </c>
      <c r="C534" s="2">
        <v>3</v>
      </c>
      <c r="D534" s="3">
        <v>46135.333333333336</v>
      </c>
      <c r="E534" s="14">
        <f t="shared" si="16"/>
        <v>266</v>
      </c>
      <c r="F534" s="8">
        <v>266</v>
      </c>
      <c r="G534" s="9">
        <v>266</v>
      </c>
      <c r="H534" t="str">
        <f t="shared" si="17"/>
        <v>UPDATE WipDetails SET ForecastData = 266 WHERE WipMaster_Id IN (SELECT id FROM WipMasters WHERE issuedmonth = 'February' AND IssuedYear = 2026) AND CommitmentPeriod = 3 AND CASIN = 'B07QHQ3Q1K';</v>
      </c>
    </row>
    <row r="535" spans="1:8" x14ac:dyDescent="0.25">
      <c r="A535" s="2" t="s">
        <v>119</v>
      </c>
      <c r="B535" s="2">
        <v>320</v>
      </c>
      <c r="C535" s="2">
        <v>3</v>
      </c>
      <c r="D535" s="3">
        <v>46135.333333333336</v>
      </c>
      <c r="E535" s="14">
        <f t="shared" si="16"/>
        <v>426</v>
      </c>
      <c r="F535" s="8">
        <v>425.6</v>
      </c>
      <c r="G535" s="9">
        <v>425.6</v>
      </c>
      <c r="H535" t="str">
        <f t="shared" si="17"/>
        <v>UPDATE WipDetails SET ForecastData = 426 WHERE WipMaster_Id IN (SELECT id FROM WipMasters WHERE issuedmonth = 'February' AND IssuedYear = 2026) AND CommitmentPeriod = 3 AND CASIN = 'B07QHQ3Q27';</v>
      </c>
    </row>
    <row r="536" spans="1:8" x14ac:dyDescent="0.25">
      <c r="A536" s="2" t="s">
        <v>215</v>
      </c>
      <c r="B536" s="2">
        <v>720</v>
      </c>
      <c r="C536" s="2">
        <v>3</v>
      </c>
      <c r="D536" s="3">
        <v>46135.333333333336</v>
      </c>
      <c r="E536" s="14">
        <f t="shared" si="16"/>
        <v>958</v>
      </c>
      <c r="F536" s="8">
        <v>957.6</v>
      </c>
      <c r="G536" s="9">
        <v>957.6</v>
      </c>
      <c r="H536" t="str">
        <f t="shared" si="17"/>
        <v>UPDATE WipDetails SET ForecastData = 958 WHERE WipMaster_Id IN (SELECT id FROM WipMasters WHERE issuedmonth = 'February' AND IssuedYear = 2026) AND CommitmentPeriod = 3 AND CASIN = 'B07QHQ3Q4Q';</v>
      </c>
    </row>
    <row r="537" spans="1:8" x14ac:dyDescent="0.25">
      <c r="A537" s="2" t="s">
        <v>156</v>
      </c>
      <c r="B537" s="2">
        <v>520</v>
      </c>
      <c r="C537" s="2">
        <v>3</v>
      </c>
      <c r="D537" s="3">
        <v>46135.333333333336</v>
      </c>
      <c r="E537" s="14">
        <f t="shared" si="16"/>
        <v>692</v>
      </c>
      <c r="F537" s="8">
        <v>691.6</v>
      </c>
      <c r="G537" s="9">
        <v>691.6</v>
      </c>
      <c r="H537" t="str">
        <f t="shared" si="17"/>
        <v>UPDATE WipDetails SET ForecastData = 692 WHERE WipMaster_Id IN (SELECT id FROM WipMasters WHERE issuedmonth = 'February' AND IssuedYear = 2026) AND CommitmentPeriod = 3 AND CASIN = 'B07QHQ3Q5P';</v>
      </c>
    </row>
    <row r="538" spans="1:8" x14ac:dyDescent="0.25">
      <c r="A538" s="2" t="s">
        <v>118</v>
      </c>
      <c r="B538" s="2">
        <v>680</v>
      </c>
      <c r="C538" s="2">
        <v>3</v>
      </c>
      <c r="D538" s="3">
        <v>46135.333333333336</v>
      </c>
      <c r="E538" s="14">
        <f t="shared" si="16"/>
        <v>904</v>
      </c>
      <c r="F538" s="8">
        <v>904.4</v>
      </c>
      <c r="G538" s="9">
        <v>904.4</v>
      </c>
      <c r="H538" t="str">
        <f t="shared" si="17"/>
        <v>UPDATE WipDetails SET ForecastData = 904 WHERE WipMaster_Id IN (SELECT id FROM WipMasters WHERE issuedmonth = 'February' AND IssuedYear = 2026) AND CommitmentPeriod = 3 AND CASIN = 'B07QHQ3QB7';</v>
      </c>
    </row>
    <row r="539" spans="1:8" x14ac:dyDescent="0.25">
      <c r="A539" s="2" t="s">
        <v>236</v>
      </c>
      <c r="B539" s="2">
        <v>240</v>
      </c>
      <c r="C539" s="2">
        <v>3</v>
      </c>
      <c r="D539" s="3">
        <v>46135.333333333336</v>
      </c>
      <c r="E539" s="14">
        <f t="shared" si="16"/>
        <v>319</v>
      </c>
      <c r="F539" s="8">
        <v>319.2</v>
      </c>
      <c r="G539" s="9">
        <v>319.2</v>
      </c>
      <c r="H539" t="str">
        <f t="shared" si="17"/>
        <v>UPDATE WipDetails SET ForecastData = 319 WHERE WipMaster_Id IN (SELECT id FROM WipMasters WHERE issuedmonth = 'February' AND IssuedYear = 2026) AND CommitmentPeriod = 3 AND CASIN = 'B07QHQ3QBB';</v>
      </c>
    </row>
    <row r="540" spans="1:8" x14ac:dyDescent="0.25">
      <c r="A540" s="2" t="s">
        <v>169</v>
      </c>
      <c r="B540" s="2">
        <v>300</v>
      </c>
      <c r="C540" s="2">
        <v>3</v>
      </c>
      <c r="D540" s="3">
        <v>46135.333333333336</v>
      </c>
      <c r="E540" s="14">
        <f t="shared" si="16"/>
        <v>399</v>
      </c>
      <c r="F540" s="8">
        <v>399</v>
      </c>
      <c r="G540" s="9">
        <v>399</v>
      </c>
      <c r="H540" t="str">
        <f t="shared" si="17"/>
        <v>UPDATE WipDetails SET ForecastData = 399 WHERE WipMaster_Id IN (SELECT id FROM WipMasters WHERE issuedmonth = 'February' AND IssuedYear = 2026) AND CommitmentPeriod = 3 AND CASIN = 'B07QHQ3QG2';</v>
      </c>
    </row>
    <row r="541" spans="1:8" x14ac:dyDescent="0.25">
      <c r="A541" s="2" t="s">
        <v>112</v>
      </c>
      <c r="B541" s="2">
        <v>380</v>
      </c>
      <c r="C541" s="2">
        <v>3</v>
      </c>
      <c r="D541" s="3">
        <v>46135.333333333336</v>
      </c>
      <c r="E541" s="14">
        <f t="shared" si="16"/>
        <v>505</v>
      </c>
      <c r="F541" s="8">
        <v>505.4</v>
      </c>
      <c r="G541" s="9">
        <v>505.4</v>
      </c>
      <c r="H541" t="str">
        <f t="shared" si="17"/>
        <v>UPDATE WipDetails SET ForecastData = 505 WHERE WipMaster_Id IN (SELECT id FROM WipMasters WHERE issuedmonth = 'February' AND IssuedYear = 2026) AND CommitmentPeriod = 3 AND CASIN = 'B07QJP1HDV';</v>
      </c>
    </row>
    <row r="542" spans="1:8" x14ac:dyDescent="0.25">
      <c r="A542" s="2" t="s">
        <v>150</v>
      </c>
      <c r="B542" s="2">
        <v>460</v>
      </c>
      <c r="C542" s="2">
        <v>3</v>
      </c>
      <c r="D542" s="3">
        <v>46135.333333333336</v>
      </c>
      <c r="E542" s="14">
        <f t="shared" si="16"/>
        <v>612</v>
      </c>
      <c r="F542" s="8">
        <v>611.79999999999995</v>
      </c>
      <c r="G542" s="9">
        <v>611.79999999999995</v>
      </c>
      <c r="H542" t="str">
        <f t="shared" si="17"/>
        <v>UPDATE WipDetails SET ForecastData = 612 WHERE WipMaster_Id IN (SELECT id FROM WipMasters WHERE issuedmonth = 'February' AND IssuedYear = 2026) AND CommitmentPeriod = 3 AND CASIN = 'B07QJP1HHG';</v>
      </c>
    </row>
    <row r="543" spans="1:8" x14ac:dyDescent="0.25">
      <c r="A543" s="2" t="s">
        <v>168</v>
      </c>
      <c r="B543" s="2">
        <v>560</v>
      </c>
      <c r="C543" s="2">
        <v>3</v>
      </c>
      <c r="D543" s="3">
        <v>46135.333333333336</v>
      </c>
      <c r="E543" s="14">
        <f t="shared" si="16"/>
        <v>745</v>
      </c>
      <c r="F543" s="8">
        <v>744.8</v>
      </c>
      <c r="G543" s="9">
        <v>744.8</v>
      </c>
      <c r="H543" t="str">
        <f t="shared" si="17"/>
        <v>UPDATE WipDetails SET ForecastData = 745 WHERE WipMaster_Id IN (SELECT id FROM WipMasters WHERE issuedmonth = 'February' AND IssuedYear = 2026) AND CommitmentPeriod = 3 AND CASIN = 'B07QJP1HJG';</v>
      </c>
    </row>
    <row r="544" spans="1:8" x14ac:dyDescent="0.25">
      <c r="A544" s="2" t="s">
        <v>125</v>
      </c>
      <c r="B544" s="2">
        <v>1120</v>
      </c>
      <c r="C544" s="2">
        <v>3</v>
      </c>
      <c r="D544" s="3">
        <v>46135.333333333336</v>
      </c>
      <c r="E544" s="14">
        <f t="shared" si="16"/>
        <v>1490</v>
      </c>
      <c r="F544" s="8">
        <v>1489.6</v>
      </c>
      <c r="G544" s="9">
        <v>1489.6</v>
      </c>
      <c r="H544" t="str">
        <f t="shared" si="17"/>
        <v>UPDATE WipDetails SET ForecastData = 1490 WHERE WipMaster_Id IN (SELECT id FROM WipMasters WHERE issuedmonth = 'February' AND IssuedYear = 2026) AND CommitmentPeriod = 3 AND CASIN = 'B07QJPWQR1';</v>
      </c>
    </row>
    <row r="545" spans="1:8" x14ac:dyDescent="0.25">
      <c r="A545" s="2" t="s">
        <v>248</v>
      </c>
      <c r="B545" s="2">
        <v>400</v>
      </c>
      <c r="C545" s="2">
        <v>3</v>
      </c>
      <c r="D545" s="3">
        <v>46135.333333333336</v>
      </c>
      <c r="E545" s="14">
        <f t="shared" si="16"/>
        <v>532</v>
      </c>
      <c r="F545" s="8">
        <v>532</v>
      </c>
      <c r="G545" s="9">
        <v>532</v>
      </c>
      <c r="H545" t="str">
        <f t="shared" si="17"/>
        <v>UPDATE WipDetails SET ForecastData = 532 WHERE WipMaster_Id IN (SELECT id FROM WipMasters WHERE issuedmonth = 'February' AND IssuedYear = 2026) AND CommitmentPeriod = 3 AND CASIN = 'B07QJQ918Y';</v>
      </c>
    </row>
    <row r="546" spans="1:8" x14ac:dyDescent="0.25">
      <c r="A546" s="2" t="s">
        <v>235</v>
      </c>
      <c r="B546" s="2">
        <v>560</v>
      </c>
      <c r="C546" s="2">
        <v>3</v>
      </c>
      <c r="D546" s="3">
        <v>46135.333333333336</v>
      </c>
      <c r="E546" s="14">
        <f t="shared" si="16"/>
        <v>745</v>
      </c>
      <c r="F546" s="8">
        <v>744.8</v>
      </c>
      <c r="G546" s="9">
        <v>744.8</v>
      </c>
      <c r="H546" t="str">
        <f t="shared" si="17"/>
        <v>UPDATE WipDetails SET ForecastData = 745 WHERE WipMaster_Id IN (SELECT id FROM WipMasters WHERE issuedmonth = 'February' AND IssuedYear = 2026) AND CommitmentPeriod = 3 AND CASIN = 'B07QJQ91B1';</v>
      </c>
    </row>
    <row r="547" spans="1:8" x14ac:dyDescent="0.25">
      <c r="A547" s="2" t="s">
        <v>120</v>
      </c>
      <c r="B547" s="2">
        <v>180</v>
      </c>
      <c r="C547" s="2">
        <v>3</v>
      </c>
      <c r="D547" s="3">
        <v>46135.333333333336</v>
      </c>
      <c r="E547" s="14">
        <f t="shared" si="16"/>
        <v>239</v>
      </c>
      <c r="F547" s="8">
        <v>239.4</v>
      </c>
      <c r="G547" s="9">
        <v>239.4</v>
      </c>
      <c r="H547" t="str">
        <f t="shared" si="17"/>
        <v>UPDATE WipDetails SET ForecastData = 239 WHERE WipMaster_Id IN (SELECT id FROM WipMasters WHERE issuedmonth = 'February' AND IssuedYear = 2026) AND CommitmentPeriod = 3 AND CASIN = 'B07QJQ91C8';</v>
      </c>
    </row>
    <row r="548" spans="1:8" x14ac:dyDescent="0.25">
      <c r="A548" s="2" t="s">
        <v>152</v>
      </c>
      <c r="B548" s="2">
        <v>60</v>
      </c>
      <c r="C548" s="2">
        <v>3</v>
      </c>
      <c r="D548" s="3">
        <v>46135.333333333336</v>
      </c>
      <c r="E548" s="14">
        <f t="shared" si="16"/>
        <v>80</v>
      </c>
      <c r="F548" s="8">
        <v>79.8</v>
      </c>
      <c r="G548" s="9">
        <v>79.8</v>
      </c>
      <c r="H548" t="str">
        <f t="shared" si="17"/>
        <v>UPDATE WipDetails SET ForecastData = 80 WHERE WipMaster_Id IN (SELECT id FROM WipMasters WHERE issuedmonth = 'February' AND IssuedYear = 2026) AND CommitmentPeriod = 3 AND CASIN = 'B07QJQ91F1';</v>
      </c>
    </row>
    <row r="549" spans="1:8" x14ac:dyDescent="0.25">
      <c r="A549" s="2" t="s">
        <v>121</v>
      </c>
      <c r="B549" s="2">
        <v>60</v>
      </c>
      <c r="C549" s="2">
        <v>3</v>
      </c>
      <c r="D549" s="3">
        <v>46135.333333333336</v>
      </c>
      <c r="E549" s="14">
        <f t="shared" si="16"/>
        <v>80</v>
      </c>
      <c r="F549" s="8">
        <v>79.8</v>
      </c>
      <c r="G549" s="9">
        <v>79.8</v>
      </c>
      <c r="H549" t="str">
        <f t="shared" si="17"/>
        <v>UPDATE WipDetails SET ForecastData = 80 WHERE WipMaster_Id IN (SELECT id FROM WipMasters WHERE issuedmonth = 'February' AND IssuedYear = 2026) AND CommitmentPeriod = 3 AND CASIN = 'B07QJQRVHH';</v>
      </c>
    </row>
    <row r="550" spans="1:8" x14ac:dyDescent="0.25">
      <c r="A550" s="2" t="s">
        <v>227</v>
      </c>
      <c r="B550" s="2">
        <v>160</v>
      </c>
      <c r="C550" s="2">
        <v>3</v>
      </c>
      <c r="D550" s="3">
        <v>46135.333333333336</v>
      </c>
      <c r="E550" s="14">
        <f t="shared" si="16"/>
        <v>213</v>
      </c>
      <c r="F550" s="8">
        <v>212.8</v>
      </c>
      <c r="G550" s="9">
        <v>212.8</v>
      </c>
      <c r="H550" t="str">
        <f t="shared" si="17"/>
        <v>UPDATE WipDetails SET ForecastData = 213 WHERE WipMaster_Id IN (SELECT id FROM WipMasters WHERE issuedmonth = 'February' AND IssuedYear = 2026) AND CommitmentPeriod = 3 AND CASIN = 'B07QJR152R';</v>
      </c>
    </row>
    <row r="551" spans="1:8" x14ac:dyDescent="0.25">
      <c r="A551" s="2" t="s">
        <v>223</v>
      </c>
      <c r="B551" s="2">
        <v>780</v>
      </c>
      <c r="C551" s="2">
        <v>3</v>
      </c>
      <c r="D551" s="3">
        <v>46135.333333333336</v>
      </c>
      <c r="E551" s="14">
        <f t="shared" si="16"/>
        <v>1037</v>
      </c>
      <c r="F551" s="8">
        <v>1037.4000000000001</v>
      </c>
      <c r="G551" s="9">
        <v>1037.4000000000001</v>
      </c>
      <c r="H551" t="str">
        <f t="shared" si="17"/>
        <v>UPDATE WipDetails SET ForecastData = 1037 WHERE WipMaster_Id IN (SELECT id FROM WipMasters WHERE issuedmonth = 'February' AND IssuedYear = 2026) AND CommitmentPeriod = 3 AND CASIN = 'B07QKCKMJD';</v>
      </c>
    </row>
    <row r="552" spans="1:8" x14ac:dyDescent="0.25">
      <c r="A552" s="2" t="s">
        <v>2125</v>
      </c>
      <c r="B552" s="2">
        <v>88</v>
      </c>
      <c r="C552" s="2">
        <v>3</v>
      </c>
      <c r="D552" s="3">
        <v>46135.333333333336</v>
      </c>
      <c r="E552" s="14">
        <f t="shared" si="16"/>
        <v>117</v>
      </c>
      <c r="F552" s="8">
        <v>117.04</v>
      </c>
      <c r="G552" s="9">
        <v>117.04</v>
      </c>
      <c r="H552" t="str">
        <f t="shared" si="17"/>
        <v>UPDATE WipDetails SET ForecastData = 117 WHERE WipMaster_Id IN (SELECT id FROM WipMasters WHERE issuedmonth = 'February' AND IssuedYear = 2026) AND CommitmentPeriod = 3 AND CASIN = 'B07R442SDT';</v>
      </c>
    </row>
    <row r="553" spans="1:8" x14ac:dyDescent="0.25">
      <c r="A553" s="2" t="s">
        <v>2123</v>
      </c>
      <c r="B553" s="2">
        <v>44</v>
      </c>
      <c r="C553" s="2">
        <v>3</v>
      </c>
      <c r="D553" s="3">
        <v>46135.333333333336</v>
      </c>
      <c r="E553" s="14">
        <f t="shared" si="16"/>
        <v>59</v>
      </c>
      <c r="F553" s="8">
        <v>58.52</v>
      </c>
      <c r="G553" s="9">
        <v>58.52</v>
      </c>
      <c r="H553" t="str">
        <f t="shared" si="17"/>
        <v>UPDATE WipDetails SET ForecastData = 59 WHERE WipMaster_Id IN (SELECT id FROM WipMasters WHERE issuedmonth = 'February' AND IssuedYear = 2026) AND CommitmentPeriod = 3 AND CASIN = 'B07R442XJ3';</v>
      </c>
    </row>
    <row r="554" spans="1:8" x14ac:dyDescent="0.25">
      <c r="A554" s="2" t="s">
        <v>2119</v>
      </c>
      <c r="B554" s="2">
        <v>462</v>
      </c>
      <c r="C554" s="2">
        <v>3</v>
      </c>
      <c r="D554" s="3">
        <v>46135.333333333336</v>
      </c>
      <c r="E554" s="14">
        <f t="shared" si="16"/>
        <v>614</v>
      </c>
      <c r="F554" s="8">
        <v>614.46</v>
      </c>
      <c r="G554" s="9">
        <v>614.46</v>
      </c>
      <c r="H554" t="str">
        <f t="shared" si="17"/>
        <v>UPDATE WipDetails SET ForecastData = 614 WHERE WipMaster_Id IN (SELECT id FROM WipMasters WHERE issuedmonth = 'February' AND IssuedYear = 2026) AND CommitmentPeriod = 3 AND CASIN = 'B07R4432RK';</v>
      </c>
    </row>
    <row r="555" spans="1:8" x14ac:dyDescent="0.25">
      <c r="A555" s="2" t="s">
        <v>2105</v>
      </c>
      <c r="B555" s="2">
        <v>550</v>
      </c>
      <c r="C555" s="2">
        <v>3</v>
      </c>
      <c r="D555" s="3">
        <v>46135.333333333336</v>
      </c>
      <c r="E555" s="14">
        <f t="shared" si="16"/>
        <v>732</v>
      </c>
      <c r="F555" s="8">
        <v>731.5</v>
      </c>
      <c r="G555" s="9">
        <v>731.5</v>
      </c>
      <c r="H555" t="str">
        <f t="shared" si="17"/>
        <v>UPDATE WipDetails SET ForecastData = 732 WHERE WipMaster_Id IN (SELECT id FROM WipMasters WHERE issuedmonth = 'February' AND IssuedYear = 2026) AND CommitmentPeriod = 3 AND CASIN = 'B07R48WQ1V';</v>
      </c>
    </row>
    <row r="556" spans="1:8" x14ac:dyDescent="0.25">
      <c r="A556" s="2" t="s">
        <v>2041</v>
      </c>
      <c r="B556" s="2">
        <v>22</v>
      </c>
      <c r="C556" s="2">
        <v>3</v>
      </c>
      <c r="D556" s="3">
        <v>46135.333333333336</v>
      </c>
      <c r="E556" s="14">
        <f t="shared" si="16"/>
        <v>29</v>
      </c>
      <c r="F556" s="8">
        <v>29.26</v>
      </c>
      <c r="G556" s="9">
        <v>29.26</v>
      </c>
      <c r="H556" t="str">
        <f t="shared" si="17"/>
        <v>UPDATE WipDetails SET ForecastData = 29 WHERE WipMaster_Id IN (SELECT id FROM WipMasters WHERE issuedmonth = 'February' AND IssuedYear = 2026) AND CommitmentPeriod = 3 AND CASIN = 'B07R54LXNB';</v>
      </c>
    </row>
    <row r="557" spans="1:8" x14ac:dyDescent="0.25">
      <c r="A557" s="2" t="s">
        <v>2278</v>
      </c>
      <c r="B557" s="2">
        <v>352</v>
      </c>
      <c r="C557" s="2">
        <v>3</v>
      </c>
      <c r="D557" s="3">
        <v>46135.333333333336</v>
      </c>
      <c r="E557" s="14">
        <f t="shared" si="16"/>
        <v>468</v>
      </c>
      <c r="F557" s="8">
        <v>468.16</v>
      </c>
      <c r="G557" s="9">
        <v>468.16</v>
      </c>
      <c r="H557" t="str">
        <f t="shared" si="17"/>
        <v>UPDATE WipDetails SET ForecastData = 468 WHERE WipMaster_Id IN (SELECT id FROM WipMasters WHERE issuedmonth = 'February' AND IssuedYear = 2026) AND CommitmentPeriod = 3 AND CASIN = 'B07R54MCNH';</v>
      </c>
    </row>
    <row r="558" spans="1:8" x14ac:dyDescent="0.25">
      <c r="A558" s="2" t="s">
        <v>2297</v>
      </c>
      <c r="B558" s="2">
        <v>858</v>
      </c>
      <c r="C558" s="2">
        <v>3</v>
      </c>
      <c r="D558" s="3">
        <v>46135.333333333336</v>
      </c>
      <c r="E558" s="14">
        <f t="shared" si="16"/>
        <v>1141</v>
      </c>
      <c r="F558" s="8">
        <v>1141.1399999999999</v>
      </c>
      <c r="G558" s="9">
        <v>1141.1399999999999</v>
      </c>
      <c r="H558" t="str">
        <f t="shared" si="17"/>
        <v>UPDATE WipDetails SET ForecastData = 1141 WHERE WipMaster_Id IN (SELECT id FROM WipMasters WHERE issuedmonth = 'February' AND IssuedYear = 2026) AND CommitmentPeriod = 3 AND CASIN = 'B07R54MGVC';</v>
      </c>
    </row>
    <row r="559" spans="1:8" x14ac:dyDescent="0.25">
      <c r="A559" s="2" t="s">
        <v>2333</v>
      </c>
      <c r="B559" s="2">
        <v>418</v>
      </c>
      <c r="C559" s="2">
        <v>3</v>
      </c>
      <c r="D559" s="3">
        <v>46135.333333333336</v>
      </c>
      <c r="E559" s="14">
        <f t="shared" si="16"/>
        <v>556</v>
      </c>
      <c r="F559" s="8">
        <v>555.94000000000005</v>
      </c>
      <c r="G559" s="9">
        <v>555.94000000000005</v>
      </c>
      <c r="H559" t="str">
        <f t="shared" si="17"/>
        <v>UPDATE WipDetails SET ForecastData = 556 WHERE WipMaster_Id IN (SELECT id FROM WipMasters WHERE issuedmonth = 'February' AND IssuedYear = 2026) AND CommitmentPeriod = 3 AND CASIN = 'B07R54MLXF';</v>
      </c>
    </row>
    <row r="560" spans="1:8" x14ac:dyDescent="0.25">
      <c r="A560" s="2" t="s">
        <v>2116</v>
      </c>
      <c r="B560" s="2">
        <v>44</v>
      </c>
      <c r="C560" s="2">
        <v>3</v>
      </c>
      <c r="D560" s="3">
        <v>46135.333333333336</v>
      </c>
      <c r="E560" s="14">
        <f t="shared" si="16"/>
        <v>59</v>
      </c>
      <c r="F560" s="8">
        <v>58.52</v>
      </c>
      <c r="G560" s="9">
        <v>58.52</v>
      </c>
      <c r="H560" t="str">
        <f t="shared" si="17"/>
        <v>UPDATE WipDetails SET ForecastData = 59 WHERE WipMaster_Id IN (SELECT id FROM WipMasters WHERE issuedmonth = 'February' AND IssuedYear = 2026) AND CommitmentPeriod = 3 AND CASIN = 'B07R54MLXM';</v>
      </c>
    </row>
    <row r="561" spans="1:8" x14ac:dyDescent="0.25">
      <c r="A561" s="2" t="s">
        <v>2126</v>
      </c>
      <c r="B561" s="2">
        <v>1012</v>
      </c>
      <c r="C561" s="2">
        <v>3</v>
      </c>
      <c r="D561" s="3">
        <v>46135.333333333336</v>
      </c>
      <c r="E561" s="14">
        <f t="shared" si="16"/>
        <v>1346</v>
      </c>
      <c r="F561" s="8">
        <v>1345.96</v>
      </c>
      <c r="G561" s="9">
        <v>1345.96</v>
      </c>
      <c r="H561" t="str">
        <f t="shared" si="17"/>
        <v>UPDATE WipDetails SET ForecastData = 1346 WHERE WipMaster_Id IN (SELECT id FROM WipMasters WHERE issuedmonth = 'February' AND IssuedYear = 2026) AND CommitmentPeriod = 3 AND CASIN = 'B07R54MSD1';</v>
      </c>
    </row>
    <row r="562" spans="1:8" x14ac:dyDescent="0.25">
      <c r="A562" s="2" t="s">
        <v>2242</v>
      </c>
      <c r="B562" s="2">
        <v>396</v>
      </c>
      <c r="C562" s="2">
        <v>3</v>
      </c>
      <c r="D562" s="3">
        <v>46135.333333333336</v>
      </c>
      <c r="E562" s="14">
        <f t="shared" si="16"/>
        <v>527</v>
      </c>
      <c r="F562" s="8">
        <v>526.68000000000006</v>
      </c>
      <c r="G562" s="9">
        <v>526.68000000000006</v>
      </c>
      <c r="H562" t="str">
        <f t="shared" si="17"/>
        <v>UPDATE WipDetails SET ForecastData = 527 WHERE WipMaster_Id IN (SELECT id FROM WipMasters WHERE issuedmonth = 'February' AND IssuedYear = 2026) AND CommitmentPeriod = 3 AND CASIN = 'B07R54MSZR';</v>
      </c>
    </row>
    <row r="563" spans="1:8" x14ac:dyDescent="0.25">
      <c r="A563" s="2" t="s">
        <v>2103</v>
      </c>
      <c r="B563" s="2">
        <v>66</v>
      </c>
      <c r="C563" s="2">
        <v>3</v>
      </c>
      <c r="D563" s="3">
        <v>46135.333333333336</v>
      </c>
      <c r="E563" s="14">
        <f t="shared" si="16"/>
        <v>88</v>
      </c>
      <c r="F563" s="8">
        <v>87.78</v>
      </c>
      <c r="G563" s="9">
        <v>87.78</v>
      </c>
      <c r="H563" t="str">
        <f t="shared" si="17"/>
        <v>UPDATE WipDetails SET ForecastData = 88 WHERE WipMaster_Id IN (SELECT id FROM WipMasters WHERE issuedmonth = 'February' AND IssuedYear = 2026) AND CommitmentPeriod = 3 AND CASIN = 'B07R638YLF';</v>
      </c>
    </row>
    <row r="564" spans="1:8" x14ac:dyDescent="0.25">
      <c r="A564" s="2" t="s">
        <v>2295</v>
      </c>
      <c r="B564" s="2">
        <v>132</v>
      </c>
      <c r="C564" s="2">
        <v>3</v>
      </c>
      <c r="D564" s="3">
        <v>46135.333333333336</v>
      </c>
      <c r="E564" s="14">
        <f t="shared" si="16"/>
        <v>176</v>
      </c>
      <c r="F564" s="8">
        <v>175.56</v>
      </c>
      <c r="G564" s="9">
        <v>175.56</v>
      </c>
      <c r="H564" t="str">
        <f t="shared" si="17"/>
        <v>UPDATE WipDetails SET ForecastData = 176 WHERE WipMaster_Id IN (SELECT id FROM WipMasters WHERE issuedmonth = 'February' AND IssuedYear = 2026) AND CommitmentPeriod = 3 AND CASIN = 'B07R63BC17';</v>
      </c>
    </row>
    <row r="565" spans="1:8" x14ac:dyDescent="0.25">
      <c r="A565" s="2" t="s">
        <v>2043</v>
      </c>
      <c r="B565" s="2">
        <v>374</v>
      </c>
      <c r="C565" s="2">
        <v>3</v>
      </c>
      <c r="D565" s="3">
        <v>46135.333333333336</v>
      </c>
      <c r="E565" s="14">
        <f t="shared" si="16"/>
        <v>497</v>
      </c>
      <c r="F565" s="8">
        <v>497.42</v>
      </c>
      <c r="G565" s="9">
        <v>497.42</v>
      </c>
      <c r="H565" t="str">
        <f t="shared" si="17"/>
        <v>UPDATE WipDetails SET ForecastData = 497 WHERE WipMaster_Id IN (SELECT id FROM WipMasters WHERE issuedmonth = 'February' AND IssuedYear = 2026) AND CommitmentPeriod = 3 AND CASIN = 'B07R63BC1B';</v>
      </c>
    </row>
    <row r="566" spans="1:8" x14ac:dyDescent="0.25">
      <c r="A566" s="2" t="s">
        <v>2336</v>
      </c>
      <c r="B566" s="2">
        <v>0</v>
      </c>
      <c r="C566" s="2">
        <v>3</v>
      </c>
      <c r="D566" s="3">
        <v>46135.333333333336</v>
      </c>
      <c r="E566" s="14">
        <f t="shared" si="16"/>
        <v>0</v>
      </c>
      <c r="F566" s="8">
        <v>0</v>
      </c>
      <c r="G566" s="9">
        <v>0</v>
      </c>
      <c r="H566" t="str">
        <f t="shared" si="17"/>
        <v>UPDATE WipDetails SET ForecastData = 0 WHERE WipMaster_Id IN (SELECT id FROM WipMasters WHERE issuedmonth = 'February' AND IssuedYear = 2026) AND CommitmentPeriod = 3 AND CASIN = 'B07R763GN4';</v>
      </c>
    </row>
    <row r="567" spans="1:8" x14ac:dyDescent="0.25">
      <c r="A567" s="2" t="s">
        <v>2243</v>
      </c>
      <c r="B567" s="2">
        <v>44</v>
      </c>
      <c r="C567" s="2">
        <v>3</v>
      </c>
      <c r="D567" s="3">
        <v>46135.333333333336</v>
      </c>
      <c r="E567" s="14">
        <f t="shared" si="16"/>
        <v>59</v>
      </c>
      <c r="F567" s="8">
        <v>58.52</v>
      </c>
      <c r="G567" s="9">
        <v>58.52</v>
      </c>
      <c r="H567" t="str">
        <f t="shared" si="17"/>
        <v>UPDATE WipDetails SET ForecastData = 59 WHERE WipMaster_Id IN (SELECT id FROM WipMasters WHERE issuedmonth = 'February' AND IssuedYear = 2026) AND CommitmentPeriod = 3 AND CASIN = 'B07R763KFQ';</v>
      </c>
    </row>
    <row r="568" spans="1:8" x14ac:dyDescent="0.25">
      <c r="A568" s="2" t="s">
        <v>2277</v>
      </c>
      <c r="B568" s="2">
        <v>374</v>
      </c>
      <c r="C568" s="2">
        <v>3</v>
      </c>
      <c r="D568" s="3">
        <v>46135.333333333336</v>
      </c>
      <c r="E568" s="14">
        <f t="shared" si="16"/>
        <v>497</v>
      </c>
      <c r="F568" s="8">
        <v>497.42</v>
      </c>
      <c r="G568" s="9">
        <v>497.42</v>
      </c>
      <c r="H568" t="str">
        <f t="shared" si="17"/>
        <v>UPDATE WipDetails SET ForecastData = 497 WHERE WipMaster_Id IN (SELECT id FROM WipMasters WHERE issuedmonth = 'February' AND IssuedYear = 2026) AND CommitmentPeriod = 3 AND CASIN = 'B07R763KFS';</v>
      </c>
    </row>
    <row r="569" spans="1:8" x14ac:dyDescent="0.25">
      <c r="A569" s="2" t="s">
        <v>2107</v>
      </c>
      <c r="B569" s="2">
        <v>288</v>
      </c>
      <c r="C569" s="2">
        <v>3</v>
      </c>
      <c r="D569" s="3">
        <v>46135.333333333336</v>
      </c>
      <c r="E569" s="14">
        <f t="shared" si="16"/>
        <v>383</v>
      </c>
      <c r="F569" s="8">
        <v>383.04</v>
      </c>
      <c r="G569" s="9">
        <v>383.04</v>
      </c>
      <c r="H569" t="str">
        <f t="shared" si="17"/>
        <v>UPDATE WipDetails SET ForecastData = 383 WHERE WipMaster_Id IN (SELECT id FROM WipMasters WHERE issuedmonth = 'February' AND IssuedYear = 2026) AND CommitmentPeriod = 3 AND CASIN = 'B07R763KG7';</v>
      </c>
    </row>
    <row r="570" spans="1:8" x14ac:dyDescent="0.25">
      <c r="A570" s="2" t="s">
        <v>2108</v>
      </c>
      <c r="B570" s="2">
        <v>144</v>
      </c>
      <c r="C570" s="2">
        <v>3</v>
      </c>
      <c r="D570" s="3">
        <v>46135.333333333336</v>
      </c>
      <c r="E570" s="14">
        <f t="shared" si="16"/>
        <v>192</v>
      </c>
      <c r="F570" s="8">
        <v>191.52</v>
      </c>
      <c r="G570" s="9">
        <v>191.52</v>
      </c>
      <c r="H570" t="str">
        <f t="shared" si="17"/>
        <v>UPDATE WipDetails SET ForecastData = 192 WHERE WipMaster_Id IN (SELECT id FROM WipMasters WHERE issuedmonth = 'February' AND IssuedYear = 2026) AND CommitmentPeriod = 3 AND CASIN = 'B07R763QTC';</v>
      </c>
    </row>
    <row r="571" spans="1:8" x14ac:dyDescent="0.25">
      <c r="A571" s="2" t="s">
        <v>2128</v>
      </c>
      <c r="B571" s="2">
        <v>288</v>
      </c>
      <c r="C571" s="2">
        <v>3</v>
      </c>
      <c r="D571" s="3">
        <v>46135.333333333336</v>
      </c>
      <c r="E571" s="14">
        <f t="shared" si="16"/>
        <v>383</v>
      </c>
      <c r="F571" s="8">
        <v>383.04</v>
      </c>
      <c r="G571" s="9">
        <v>383.04</v>
      </c>
      <c r="H571" t="str">
        <f t="shared" si="17"/>
        <v>UPDATE WipDetails SET ForecastData = 383 WHERE WipMaster_Id IN (SELECT id FROM WipMasters WHERE issuedmonth = 'February' AND IssuedYear = 2026) AND CommitmentPeriod = 3 AND CASIN = 'B07R763TNF';</v>
      </c>
    </row>
    <row r="572" spans="1:8" x14ac:dyDescent="0.25">
      <c r="A572" s="2" t="s">
        <v>2293</v>
      </c>
      <c r="B572" s="2">
        <v>198</v>
      </c>
      <c r="C572" s="2">
        <v>3</v>
      </c>
      <c r="D572" s="3">
        <v>46135.333333333336</v>
      </c>
      <c r="E572" s="14">
        <f t="shared" si="16"/>
        <v>263</v>
      </c>
      <c r="F572" s="8">
        <v>263.34000000000003</v>
      </c>
      <c r="G572" s="9">
        <v>263.34000000000003</v>
      </c>
      <c r="H572" t="str">
        <f t="shared" si="17"/>
        <v>UPDATE WipDetails SET ForecastData = 263 WHERE WipMaster_Id IN (SELECT id FROM WipMasters WHERE issuedmonth = 'February' AND IssuedYear = 2026) AND CommitmentPeriod = 3 AND CASIN = 'B07R763TNX';</v>
      </c>
    </row>
    <row r="573" spans="1:8" x14ac:dyDescent="0.25">
      <c r="A573" s="2" t="s">
        <v>2279</v>
      </c>
      <c r="B573" s="2">
        <v>242</v>
      </c>
      <c r="C573" s="2">
        <v>3</v>
      </c>
      <c r="D573" s="3">
        <v>46135.333333333336</v>
      </c>
      <c r="E573" s="14">
        <f t="shared" si="16"/>
        <v>322</v>
      </c>
      <c r="F573" s="8">
        <v>321.86</v>
      </c>
      <c r="G573" s="9">
        <v>321.86</v>
      </c>
      <c r="H573" t="str">
        <f t="shared" si="17"/>
        <v>UPDATE WipDetails SET ForecastData = 322 WHERE WipMaster_Id IN (SELECT id FROM WipMasters WHERE issuedmonth = 'February' AND IssuedYear = 2026) AND CommitmentPeriod = 3 AND CASIN = 'B07R763WQ1';</v>
      </c>
    </row>
    <row r="574" spans="1:8" x14ac:dyDescent="0.25">
      <c r="A574" s="2" t="s">
        <v>2118</v>
      </c>
      <c r="B574" s="2">
        <v>198</v>
      </c>
      <c r="C574" s="2">
        <v>3</v>
      </c>
      <c r="D574" s="3">
        <v>46135.333333333336</v>
      </c>
      <c r="E574" s="14">
        <f t="shared" si="16"/>
        <v>263</v>
      </c>
      <c r="F574" s="8">
        <v>263.34000000000003</v>
      </c>
      <c r="G574" s="9">
        <v>263.34000000000003</v>
      </c>
      <c r="H574" t="str">
        <f t="shared" si="17"/>
        <v>UPDATE WipDetails SET ForecastData = 263 WHERE WipMaster_Id IN (SELECT id FROM WipMasters WHERE issuedmonth = 'February' AND IssuedYear = 2026) AND CommitmentPeriod = 3 AND CASIN = 'B07R763WQ3';</v>
      </c>
    </row>
    <row r="575" spans="1:8" x14ac:dyDescent="0.25">
      <c r="A575" s="2" t="s">
        <v>2238</v>
      </c>
      <c r="B575" s="2">
        <v>110</v>
      </c>
      <c r="C575" s="2">
        <v>3</v>
      </c>
      <c r="D575" s="3">
        <v>46135.333333333336</v>
      </c>
      <c r="E575" s="14">
        <f t="shared" si="16"/>
        <v>146</v>
      </c>
      <c r="F575" s="8">
        <v>146.30000000000001</v>
      </c>
      <c r="G575" s="9">
        <v>146.30000000000001</v>
      </c>
      <c r="H575" t="str">
        <f t="shared" si="17"/>
        <v>UPDATE WipDetails SET ForecastData = 146 WHERE WipMaster_Id IN (SELECT id FROM WipMasters WHERE issuedmonth = 'February' AND IssuedYear = 2026) AND CommitmentPeriod = 3 AND CASIN = 'B07R763XGH';</v>
      </c>
    </row>
    <row r="576" spans="1:8" x14ac:dyDescent="0.25">
      <c r="A576" s="2" t="s">
        <v>2120</v>
      </c>
      <c r="B576" s="2">
        <v>468</v>
      </c>
      <c r="C576" s="2">
        <v>3</v>
      </c>
      <c r="D576" s="3">
        <v>46135.333333333336</v>
      </c>
      <c r="E576" s="14">
        <f t="shared" si="16"/>
        <v>622</v>
      </c>
      <c r="F576" s="8">
        <v>622.44000000000005</v>
      </c>
      <c r="G576" s="9">
        <v>622.44000000000005</v>
      </c>
      <c r="H576" t="str">
        <f t="shared" si="17"/>
        <v>UPDATE WipDetails SET ForecastData = 622 WHERE WipMaster_Id IN (SELECT id FROM WipMasters WHERE issuedmonth = 'February' AND IssuedYear = 2026) AND CommitmentPeriod = 3 AND CASIN = 'B07R763XGR';</v>
      </c>
    </row>
    <row r="577" spans="1:8" x14ac:dyDescent="0.25">
      <c r="A577" s="2" t="s">
        <v>2046</v>
      </c>
      <c r="B577" s="2">
        <v>288</v>
      </c>
      <c r="C577" s="2">
        <v>3</v>
      </c>
      <c r="D577" s="3">
        <v>46135.333333333336</v>
      </c>
      <c r="E577" s="14">
        <f t="shared" si="16"/>
        <v>383</v>
      </c>
      <c r="F577" s="8">
        <v>383.04</v>
      </c>
      <c r="G577" s="9">
        <v>383.04</v>
      </c>
      <c r="H577" t="str">
        <f t="shared" si="17"/>
        <v>UPDATE WipDetails SET ForecastData = 383 WHERE WipMaster_Id IN (SELECT id FROM WipMasters WHERE issuedmonth = 'February' AND IssuedYear = 2026) AND CommitmentPeriod = 3 AND CASIN = 'B07R763XGZ';</v>
      </c>
    </row>
    <row r="578" spans="1:8" x14ac:dyDescent="0.25">
      <c r="A578" s="2" t="s">
        <v>2296</v>
      </c>
      <c r="B578" s="2">
        <v>176</v>
      </c>
      <c r="C578" s="2">
        <v>3</v>
      </c>
      <c r="D578" s="3">
        <v>46135.333333333336</v>
      </c>
      <c r="E578" s="14">
        <f t="shared" si="16"/>
        <v>234</v>
      </c>
      <c r="F578" s="8">
        <v>234.08</v>
      </c>
      <c r="G578" s="9">
        <v>234.08</v>
      </c>
      <c r="H578" t="str">
        <f t="shared" si="17"/>
        <v>UPDATE WipDetails SET ForecastData = 234 WHERE WipMaster_Id IN (SELECT id FROM WipMasters WHERE issuedmonth = 'February' AND IssuedYear = 2026) AND CommitmentPeriod = 3 AND CASIN = 'B07R763XH7';</v>
      </c>
    </row>
    <row r="579" spans="1:8" x14ac:dyDescent="0.25">
      <c r="A579" s="2" t="s">
        <v>2299</v>
      </c>
      <c r="B579" s="2">
        <v>22</v>
      </c>
      <c r="C579" s="2">
        <v>3</v>
      </c>
      <c r="D579" s="3">
        <v>46135.333333333336</v>
      </c>
      <c r="E579" s="14">
        <f t="shared" ref="E579:E642" si="18">ROUND(F579,0)</f>
        <v>29</v>
      </c>
      <c r="F579" s="8">
        <v>29.26</v>
      </c>
      <c r="G579" s="9">
        <v>29.26</v>
      </c>
      <c r="H579" t="str">
        <f t="shared" ref="H579:H642" si="19">"UPDATE WipDetails SET ForecastData = " &amp;E579 &amp;" WHERE WipMaster_Id IN (SELECT id FROM WipMasters WHERE issuedmonth = 'February' AND IssuedYear = 2026) AND CommitmentPeriod = 3 AND CASIN = '"&amp; A579 &amp;"';"</f>
        <v>UPDATE WipDetails SET ForecastData = 29 WHERE WipMaster_Id IN (SELECT id FROM WipMasters WHERE issuedmonth = 'February' AND IssuedYear = 2026) AND CommitmentPeriod = 3 AND CASIN = 'B07R7641ST';</v>
      </c>
    </row>
    <row r="580" spans="1:8" x14ac:dyDescent="0.25">
      <c r="A580" s="2" t="s">
        <v>2106</v>
      </c>
      <c r="B580" s="2">
        <v>432</v>
      </c>
      <c r="C580" s="2">
        <v>3</v>
      </c>
      <c r="D580" s="3">
        <v>46135.333333333336</v>
      </c>
      <c r="E580" s="14">
        <f t="shared" si="18"/>
        <v>575</v>
      </c>
      <c r="F580" s="8">
        <v>574.55999999999995</v>
      </c>
      <c r="G580" s="9">
        <v>574.55999999999995</v>
      </c>
      <c r="H580" t="str">
        <f t="shared" si="19"/>
        <v>UPDATE WipDetails SET ForecastData = 575 WHERE WipMaster_Id IN (SELECT id FROM WipMasters WHERE issuedmonth = 'February' AND IssuedYear = 2026) AND CommitmentPeriod = 3 AND CASIN = 'B07R7641SW';</v>
      </c>
    </row>
    <row r="581" spans="1:8" x14ac:dyDescent="0.25">
      <c r="A581" s="2" t="s">
        <v>2127</v>
      </c>
      <c r="B581" s="2">
        <v>54</v>
      </c>
      <c r="C581" s="2">
        <v>3</v>
      </c>
      <c r="D581" s="3">
        <v>46135.333333333336</v>
      </c>
      <c r="E581" s="14">
        <f t="shared" si="18"/>
        <v>72</v>
      </c>
      <c r="F581" s="8">
        <v>71.819999999999993</v>
      </c>
      <c r="G581" s="9">
        <v>71.819999999999993</v>
      </c>
      <c r="H581" t="str">
        <f t="shared" si="19"/>
        <v>UPDATE WipDetails SET ForecastData = 72 WHERE WipMaster_Id IN (SELECT id FROM WipMasters WHERE issuedmonth = 'February' AND IssuedYear = 2026) AND CommitmentPeriod = 3 AND CASIN = 'B07R7641SX';</v>
      </c>
    </row>
    <row r="582" spans="1:8" x14ac:dyDescent="0.25">
      <c r="A582" s="2" t="s">
        <v>2104</v>
      </c>
      <c r="B582" s="2">
        <v>176</v>
      </c>
      <c r="C582" s="2">
        <v>3</v>
      </c>
      <c r="D582" s="3">
        <v>46135.333333333336</v>
      </c>
      <c r="E582" s="14">
        <f t="shared" si="18"/>
        <v>234</v>
      </c>
      <c r="F582" s="8">
        <v>234.08</v>
      </c>
      <c r="G582" s="9">
        <v>234.08</v>
      </c>
      <c r="H582" t="str">
        <f t="shared" si="19"/>
        <v>UPDATE WipDetails SET ForecastData = 234 WHERE WipMaster_Id IN (SELECT id FROM WipMasters WHERE issuedmonth = 'February' AND IssuedYear = 2026) AND CommitmentPeriod = 3 AND CASIN = 'B07R764B1F';</v>
      </c>
    </row>
    <row r="583" spans="1:8" x14ac:dyDescent="0.25">
      <c r="A583" s="2" t="s">
        <v>2129</v>
      </c>
      <c r="B583" s="2">
        <v>54</v>
      </c>
      <c r="C583" s="2">
        <v>3</v>
      </c>
      <c r="D583" s="3">
        <v>46135.333333333336</v>
      </c>
      <c r="E583" s="14">
        <f t="shared" si="18"/>
        <v>72</v>
      </c>
      <c r="F583" s="8">
        <v>71.819999999999993</v>
      </c>
      <c r="G583" s="9">
        <v>71.819999999999993</v>
      </c>
      <c r="H583" t="str">
        <f t="shared" si="19"/>
        <v>UPDATE WipDetails SET ForecastData = 72 WHERE WipMaster_Id IN (SELECT id FROM WipMasters WHERE issuedmonth = 'February' AND IssuedYear = 2026) AND CommitmentPeriod = 3 AND CASIN = 'B07R9G4R3Q';</v>
      </c>
    </row>
    <row r="584" spans="1:8" x14ac:dyDescent="0.25">
      <c r="A584" s="2" t="s">
        <v>2239</v>
      </c>
      <c r="B584" s="2">
        <v>352</v>
      </c>
      <c r="C584" s="2">
        <v>3</v>
      </c>
      <c r="D584" s="3">
        <v>46135.333333333336</v>
      </c>
      <c r="E584" s="14">
        <f t="shared" si="18"/>
        <v>468</v>
      </c>
      <c r="F584" s="8">
        <v>468.16</v>
      </c>
      <c r="G584" s="9">
        <v>468.16</v>
      </c>
      <c r="H584" t="str">
        <f t="shared" si="19"/>
        <v>UPDATE WipDetails SET ForecastData = 468 WHERE WipMaster_Id IN (SELECT id FROM WipMasters WHERE issuedmonth = 'February' AND IssuedYear = 2026) AND CommitmentPeriod = 3 AND CASIN = 'B07R9G4R3V';</v>
      </c>
    </row>
    <row r="585" spans="1:8" x14ac:dyDescent="0.25">
      <c r="A585" s="2" t="s">
        <v>2334</v>
      </c>
      <c r="B585" s="2">
        <v>594</v>
      </c>
      <c r="C585" s="2">
        <v>3</v>
      </c>
      <c r="D585" s="3">
        <v>46135.333333333336</v>
      </c>
      <c r="E585" s="14">
        <f t="shared" si="18"/>
        <v>790</v>
      </c>
      <c r="F585" s="8">
        <v>790.02</v>
      </c>
      <c r="G585" s="9">
        <v>790.02</v>
      </c>
      <c r="H585" t="str">
        <f t="shared" si="19"/>
        <v>UPDATE WipDetails SET ForecastData = 790 WHERE WipMaster_Id IN (SELECT id FROM WipMasters WHERE issuedmonth = 'February' AND IssuedYear = 2026) AND CommitmentPeriod = 3 AND CASIN = 'B07R9G5QH5';</v>
      </c>
    </row>
    <row r="586" spans="1:8" x14ac:dyDescent="0.25">
      <c r="A586" s="2" t="s">
        <v>2121</v>
      </c>
      <c r="B586" s="2">
        <v>180</v>
      </c>
      <c r="C586" s="2">
        <v>3</v>
      </c>
      <c r="D586" s="3">
        <v>46135.333333333336</v>
      </c>
      <c r="E586" s="14">
        <f t="shared" si="18"/>
        <v>239</v>
      </c>
      <c r="F586" s="8">
        <v>239.4</v>
      </c>
      <c r="G586" s="9">
        <v>239.4</v>
      </c>
      <c r="H586" t="str">
        <f t="shared" si="19"/>
        <v>UPDATE WipDetails SET ForecastData = 239 WHERE WipMaster_Id IN (SELECT id FROM WipMasters WHERE issuedmonth = 'February' AND IssuedYear = 2026) AND CommitmentPeriod = 3 AND CASIN = 'B07R9G92RL';</v>
      </c>
    </row>
    <row r="587" spans="1:8" x14ac:dyDescent="0.25">
      <c r="A587" s="2" t="s">
        <v>2298</v>
      </c>
      <c r="B587" s="2">
        <v>110</v>
      </c>
      <c r="C587" s="2">
        <v>3</v>
      </c>
      <c r="D587" s="3">
        <v>46135.333333333336</v>
      </c>
      <c r="E587" s="14">
        <f t="shared" si="18"/>
        <v>146</v>
      </c>
      <c r="F587" s="8">
        <v>146.30000000000001</v>
      </c>
      <c r="G587" s="9">
        <v>146.30000000000001</v>
      </c>
      <c r="H587" t="str">
        <f t="shared" si="19"/>
        <v>UPDATE WipDetails SET ForecastData = 146 WHERE WipMaster_Id IN (SELECT id FROM WipMasters WHERE issuedmonth = 'February' AND IssuedYear = 2026) AND CommitmentPeriod = 3 AND CASIN = 'B07R9G92S5';</v>
      </c>
    </row>
    <row r="588" spans="1:8" x14ac:dyDescent="0.25">
      <c r="A588" s="2" t="s">
        <v>2335</v>
      </c>
      <c r="B588" s="2">
        <v>330</v>
      </c>
      <c r="C588" s="2">
        <v>3</v>
      </c>
      <c r="D588" s="3">
        <v>46135.333333333336</v>
      </c>
      <c r="E588" s="14">
        <f t="shared" si="18"/>
        <v>439</v>
      </c>
      <c r="F588" s="8">
        <v>438.9</v>
      </c>
      <c r="G588" s="9">
        <v>438.9</v>
      </c>
      <c r="H588" t="str">
        <f t="shared" si="19"/>
        <v>UPDATE WipDetails SET ForecastData = 439 WHERE WipMaster_Id IN (SELECT id FROM WipMasters WHERE issuedmonth = 'February' AND IssuedYear = 2026) AND CommitmentPeriod = 3 AND CASIN = 'B07R9GPFFN';</v>
      </c>
    </row>
    <row r="589" spans="1:8" x14ac:dyDescent="0.25">
      <c r="A589" s="2" t="s">
        <v>2275</v>
      </c>
      <c r="B589" s="2">
        <v>154</v>
      </c>
      <c r="C589" s="2">
        <v>3</v>
      </c>
      <c r="D589" s="3">
        <v>46135.333333333336</v>
      </c>
      <c r="E589" s="14">
        <f t="shared" si="18"/>
        <v>205</v>
      </c>
      <c r="F589" s="8">
        <v>204.82</v>
      </c>
      <c r="G589" s="9">
        <v>204.82</v>
      </c>
      <c r="H589" t="str">
        <f t="shared" si="19"/>
        <v>UPDATE WipDetails SET ForecastData = 205 WHERE WipMaster_Id IN (SELECT id FROM WipMasters WHERE issuedmonth = 'February' AND IssuedYear = 2026) AND CommitmentPeriod = 3 AND CASIN = 'B07R9GPFFT';</v>
      </c>
    </row>
    <row r="590" spans="1:8" x14ac:dyDescent="0.25">
      <c r="A590" s="2" t="s">
        <v>2240</v>
      </c>
      <c r="B590" s="2">
        <v>330</v>
      </c>
      <c r="C590" s="2">
        <v>3</v>
      </c>
      <c r="D590" s="3">
        <v>46135.333333333336</v>
      </c>
      <c r="E590" s="14">
        <f t="shared" si="18"/>
        <v>439</v>
      </c>
      <c r="F590" s="8">
        <v>438.9</v>
      </c>
      <c r="G590" s="9">
        <v>438.9</v>
      </c>
      <c r="H590" t="str">
        <f t="shared" si="19"/>
        <v>UPDATE WipDetails SET ForecastData = 439 WHERE WipMaster_Id IN (SELECT id FROM WipMasters WHERE issuedmonth = 'February' AND IssuedYear = 2026) AND CommitmentPeriod = 3 AND CASIN = 'B07R9GPFFY';</v>
      </c>
    </row>
    <row r="591" spans="1:8" x14ac:dyDescent="0.25">
      <c r="A591" s="2" t="s">
        <v>2122</v>
      </c>
      <c r="B591" s="2">
        <v>216</v>
      </c>
      <c r="C591" s="2">
        <v>3</v>
      </c>
      <c r="D591" s="3">
        <v>46135.333333333336</v>
      </c>
      <c r="E591" s="14">
        <f t="shared" si="18"/>
        <v>287</v>
      </c>
      <c r="F591" s="8">
        <v>287.27999999999997</v>
      </c>
      <c r="G591" s="9">
        <v>287.27999999999997</v>
      </c>
      <c r="H591" t="str">
        <f t="shared" si="19"/>
        <v>UPDATE WipDetails SET ForecastData = 287 WHERE WipMaster_Id IN (SELECT id FROM WipMasters WHERE issuedmonth = 'February' AND IssuedYear = 2026) AND CommitmentPeriod = 3 AND CASIN = 'B07R9GXDF2';</v>
      </c>
    </row>
    <row r="592" spans="1:8" x14ac:dyDescent="0.25">
      <c r="A592" s="2" t="s">
        <v>2331</v>
      </c>
      <c r="B592" s="2">
        <v>0</v>
      </c>
      <c r="C592" s="2">
        <v>3</v>
      </c>
      <c r="D592" s="3">
        <v>46135.333333333336</v>
      </c>
      <c r="E592" s="14">
        <f t="shared" si="18"/>
        <v>0</v>
      </c>
      <c r="F592" s="8">
        <v>0</v>
      </c>
      <c r="G592" s="9">
        <v>0</v>
      </c>
      <c r="H592" t="str">
        <f t="shared" si="19"/>
        <v>UPDATE WipDetails SET ForecastData = 0 WHERE WipMaster_Id IN (SELECT id FROM WipMasters WHERE issuedmonth = 'February' AND IssuedYear = 2026) AND CommitmentPeriod = 3 AND CASIN = 'B07R9GXDF9';</v>
      </c>
    </row>
    <row r="593" spans="1:8" x14ac:dyDescent="0.25">
      <c r="A593" s="2" t="s">
        <v>2241</v>
      </c>
      <c r="B593" s="2">
        <v>220</v>
      </c>
      <c r="C593" s="2">
        <v>3</v>
      </c>
      <c r="D593" s="3">
        <v>46135.333333333336</v>
      </c>
      <c r="E593" s="14">
        <f t="shared" si="18"/>
        <v>293</v>
      </c>
      <c r="F593" s="8">
        <v>292.60000000000002</v>
      </c>
      <c r="G593" s="9">
        <v>292.60000000000002</v>
      </c>
      <c r="H593" t="str">
        <f t="shared" si="19"/>
        <v>UPDATE WipDetails SET ForecastData = 293 WHERE WipMaster_Id IN (SELECT id FROM WipMasters WHERE issuedmonth = 'February' AND IssuedYear = 2026) AND CommitmentPeriod = 3 AND CASIN = 'B07R9GXDFC';</v>
      </c>
    </row>
    <row r="594" spans="1:8" x14ac:dyDescent="0.25">
      <c r="A594" s="2" t="s">
        <v>2337</v>
      </c>
      <c r="B594" s="2">
        <v>154</v>
      </c>
      <c r="C594" s="2">
        <v>3</v>
      </c>
      <c r="D594" s="3">
        <v>46135.333333333336</v>
      </c>
      <c r="E594" s="14">
        <f t="shared" si="18"/>
        <v>205</v>
      </c>
      <c r="F594" s="8">
        <v>204.82</v>
      </c>
      <c r="G594" s="9">
        <v>204.82</v>
      </c>
      <c r="H594" t="str">
        <f t="shared" si="19"/>
        <v>UPDATE WipDetails SET ForecastData = 205 WHERE WipMaster_Id IN (SELECT id FROM WipMasters WHERE issuedmonth = 'February' AND IssuedYear = 2026) AND CommitmentPeriod = 3 AND CASIN = 'B07R9H24LL';</v>
      </c>
    </row>
    <row r="595" spans="1:8" x14ac:dyDescent="0.25">
      <c r="A595" s="2" t="s">
        <v>2045</v>
      </c>
      <c r="B595" s="2">
        <v>306</v>
      </c>
      <c r="C595" s="2">
        <v>3</v>
      </c>
      <c r="D595" s="3">
        <v>46135.333333333336</v>
      </c>
      <c r="E595" s="14">
        <f t="shared" si="18"/>
        <v>407</v>
      </c>
      <c r="F595" s="8">
        <v>406.98</v>
      </c>
      <c r="G595" s="9">
        <v>406.98</v>
      </c>
      <c r="H595" t="str">
        <f t="shared" si="19"/>
        <v>UPDATE WipDetails SET ForecastData = 407 WHERE WipMaster_Id IN (SELECT id FROM WipMasters WHERE issuedmonth = 'February' AND IssuedYear = 2026) AND CommitmentPeriod = 3 AND CASIN = 'B07R9H4WMM';</v>
      </c>
    </row>
    <row r="596" spans="1:8" x14ac:dyDescent="0.25">
      <c r="A596" s="2" t="s">
        <v>2044</v>
      </c>
      <c r="B596" s="2">
        <v>242</v>
      </c>
      <c r="C596" s="2">
        <v>3</v>
      </c>
      <c r="D596" s="3">
        <v>46135.333333333336</v>
      </c>
      <c r="E596" s="14">
        <f t="shared" si="18"/>
        <v>322</v>
      </c>
      <c r="F596" s="8">
        <v>321.86</v>
      </c>
      <c r="G596" s="9">
        <v>321.86</v>
      </c>
      <c r="H596" t="str">
        <f t="shared" si="19"/>
        <v>UPDATE WipDetails SET ForecastData = 322 WHERE WipMaster_Id IN (SELECT id FROM WipMasters WHERE issuedmonth = 'February' AND IssuedYear = 2026) AND CommitmentPeriod = 3 AND CASIN = 'B07R9H5TWQ';</v>
      </c>
    </row>
    <row r="597" spans="1:8" x14ac:dyDescent="0.25">
      <c r="A597" s="2" t="s">
        <v>2276</v>
      </c>
      <c r="B597" s="2">
        <v>330</v>
      </c>
      <c r="C597" s="2">
        <v>3</v>
      </c>
      <c r="D597" s="3">
        <v>46135.333333333336</v>
      </c>
      <c r="E597" s="14">
        <f t="shared" si="18"/>
        <v>439</v>
      </c>
      <c r="F597" s="8">
        <v>438.9</v>
      </c>
      <c r="G597" s="9">
        <v>438.9</v>
      </c>
      <c r="H597" t="str">
        <f t="shared" si="19"/>
        <v>UPDATE WipDetails SET ForecastData = 439 WHERE WipMaster_Id IN (SELECT id FROM WipMasters WHERE issuedmonth = 'February' AND IssuedYear = 2026) AND CommitmentPeriod = 3 AND CASIN = 'B07R9HBNHP';</v>
      </c>
    </row>
    <row r="598" spans="1:8" x14ac:dyDescent="0.25">
      <c r="A598" s="2" t="s">
        <v>2047</v>
      </c>
      <c r="B598" s="2">
        <v>270</v>
      </c>
      <c r="C598" s="2">
        <v>3</v>
      </c>
      <c r="D598" s="3">
        <v>46135.333333333336</v>
      </c>
      <c r="E598" s="14">
        <f t="shared" si="18"/>
        <v>359</v>
      </c>
      <c r="F598" s="8">
        <v>359.1</v>
      </c>
      <c r="G598" s="9">
        <v>359.1</v>
      </c>
      <c r="H598" t="str">
        <f t="shared" si="19"/>
        <v>UPDATE WipDetails SET ForecastData = 359 WHERE WipMaster_Id IN (SELECT id FROM WipMasters WHERE issuedmonth = 'February' AND IssuedYear = 2026) AND CommitmentPeriod = 3 AND CASIN = 'B07R9MS4TN';</v>
      </c>
    </row>
    <row r="599" spans="1:8" x14ac:dyDescent="0.25">
      <c r="A599" s="2" t="s">
        <v>2280</v>
      </c>
      <c r="B599" s="2">
        <v>44</v>
      </c>
      <c r="C599" s="2">
        <v>3</v>
      </c>
      <c r="D599" s="3">
        <v>46135.333333333336</v>
      </c>
      <c r="E599" s="14">
        <f t="shared" si="18"/>
        <v>59</v>
      </c>
      <c r="F599" s="8">
        <v>58.52</v>
      </c>
      <c r="G599" s="9">
        <v>58.52</v>
      </c>
      <c r="H599" t="str">
        <f t="shared" si="19"/>
        <v>UPDATE WipDetails SET ForecastData = 59 WHERE WipMaster_Id IN (SELECT id FROM WipMasters WHERE issuedmonth = 'February' AND IssuedYear = 2026) AND CommitmentPeriod = 3 AND CASIN = 'B07RBGCXY3';</v>
      </c>
    </row>
    <row r="600" spans="1:8" x14ac:dyDescent="0.25">
      <c r="A600" s="2" t="s">
        <v>1961</v>
      </c>
      <c r="B600" s="2">
        <v>880</v>
      </c>
      <c r="C600" s="2">
        <v>3</v>
      </c>
      <c r="D600" s="3">
        <v>46135.333333333336</v>
      </c>
      <c r="E600" s="14">
        <f t="shared" si="18"/>
        <v>1170</v>
      </c>
      <c r="F600" s="8">
        <v>1170.4000000000001</v>
      </c>
      <c r="G600" s="9">
        <v>1170.4000000000001</v>
      </c>
      <c r="H600" t="str">
        <f t="shared" si="19"/>
        <v>UPDATE WipDetails SET ForecastData = 1170 WHERE WipMaster_Id IN (SELECT id FROM WipMasters WHERE issuedmonth = 'February' AND IssuedYear = 2026) AND CommitmentPeriod = 3 AND CASIN = 'B07XGLWHH4';</v>
      </c>
    </row>
    <row r="601" spans="1:8" x14ac:dyDescent="0.25">
      <c r="A601" s="2" t="s">
        <v>1923</v>
      </c>
      <c r="B601" s="2">
        <v>160</v>
      </c>
      <c r="C601" s="2">
        <v>3</v>
      </c>
      <c r="D601" s="3">
        <v>46135.333333333336</v>
      </c>
      <c r="E601" s="14">
        <f t="shared" si="18"/>
        <v>213</v>
      </c>
      <c r="F601" s="8">
        <v>212.8</v>
      </c>
      <c r="G601" s="9">
        <v>212.8</v>
      </c>
      <c r="H601" t="str">
        <f t="shared" si="19"/>
        <v>UPDATE WipDetails SET ForecastData = 213 WHERE WipMaster_Id IN (SELECT id FROM WipMasters WHERE issuedmonth = 'February' AND IssuedYear = 2026) AND CommitmentPeriod = 3 AND CASIN = 'B07XGLWP65';</v>
      </c>
    </row>
    <row r="602" spans="1:8" x14ac:dyDescent="0.25">
      <c r="A602" s="2" t="s">
        <v>1907</v>
      </c>
      <c r="B602" s="2">
        <v>48</v>
      </c>
      <c r="C602" s="2">
        <v>3</v>
      </c>
      <c r="D602" s="3">
        <v>46135.333333333336</v>
      </c>
      <c r="E602" s="14">
        <f t="shared" si="18"/>
        <v>64</v>
      </c>
      <c r="F602" s="8">
        <v>63.84</v>
      </c>
      <c r="G602" s="9">
        <v>63.84</v>
      </c>
      <c r="H602" t="str">
        <f t="shared" si="19"/>
        <v>UPDATE WipDetails SET ForecastData = 64 WHERE WipMaster_Id IN (SELECT id FROM WipMasters WHERE issuedmonth = 'February' AND IssuedYear = 2026) AND CommitmentPeriod = 3 AND CASIN = 'B07XGLX8V1';</v>
      </c>
    </row>
    <row r="603" spans="1:8" x14ac:dyDescent="0.25">
      <c r="A603" s="2" t="s">
        <v>1927</v>
      </c>
      <c r="B603" s="2">
        <v>400</v>
      </c>
      <c r="C603" s="2">
        <v>3</v>
      </c>
      <c r="D603" s="3">
        <v>46135.333333333336</v>
      </c>
      <c r="E603" s="14">
        <f t="shared" si="18"/>
        <v>532</v>
      </c>
      <c r="F603" s="8">
        <v>532</v>
      </c>
      <c r="G603" s="9">
        <v>532</v>
      </c>
      <c r="H603" t="str">
        <f t="shared" si="19"/>
        <v>UPDATE WipDetails SET ForecastData = 532 WHERE WipMaster_Id IN (SELECT id FROM WipMasters WHERE issuedmonth = 'February' AND IssuedYear = 2026) AND CommitmentPeriod = 3 AND CASIN = 'B07XHMMJZW';</v>
      </c>
    </row>
    <row r="604" spans="1:8" x14ac:dyDescent="0.25">
      <c r="A604" s="2" t="s">
        <v>1967</v>
      </c>
      <c r="B604" s="2">
        <v>1744</v>
      </c>
      <c r="C604" s="2">
        <v>3</v>
      </c>
      <c r="D604" s="3">
        <v>46135.333333333336</v>
      </c>
      <c r="E604" s="14">
        <f t="shared" si="18"/>
        <v>2320</v>
      </c>
      <c r="F604" s="8">
        <v>2319.52</v>
      </c>
      <c r="G604" s="9">
        <v>2319.52</v>
      </c>
      <c r="H604" t="str">
        <f t="shared" si="19"/>
        <v>UPDATE WipDetails SET ForecastData = 2320 WHERE WipMaster_Id IN (SELECT id FROM WipMasters WHERE issuedmonth = 'February' AND IssuedYear = 2026) AND CommitmentPeriod = 3 AND CASIN = 'B07XJ6KV3W';</v>
      </c>
    </row>
    <row r="605" spans="1:8" x14ac:dyDescent="0.25">
      <c r="A605" s="2" t="s">
        <v>1938</v>
      </c>
      <c r="B605" s="2">
        <v>896</v>
      </c>
      <c r="C605" s="2">
        <v>3</v>
      </c>
      <c r="D605" s="3">
        <v>46135.333333333336</v>
      </c>
      <c r="E605" s="14">
        <f t="shared" si="18"/>
        <v>1192</v>
      </c>
      <c r="F605" s="8">
        <v>1191.68</v>
      </c>
      <c r="G605" s="9">
        <v>1191.68</v>
      </c>
      <c r="H605" t="str">
        <f t="shared" si="19"/>
        <v>UPDATE WipDetails SET ForecastData = 1192 WHERE WipMaster_Id IN (SELECT id FROM WipMasters WHERE issuedmonth = 'February' AND IssuedYear = 2026) AND CommitmentPeriod = 3 AND CASIN = 'B07XJ6KW49';</v>
      </c>
    </row>
    <row r="606" spans="1:8" x14ac:dyDescent="0.25">
      <c r="A606" s="2" t="s">
        <v>1957</v>
      </c>
      <c r="B606" s="2">
        <v>48</v>
      </c>
      <c r="C606" s="2">
        <v>3</v>
      </c>
      <c r="D606" s="3">
        <v>46135.333333333336</v>
      </c>
      <c r="E606" s="14">
        <f t="shared" si="18"/>
        <v>64</v>
      </c>
      <c r="F606" s="8">
        <v>63.84</v>
      </c>
      <c r="G606" s="9">
        <v>63.84</v>
      </c>
      <c r="H606" t="str">
        <f t="shared" si="19"/>
        <v>UPDATE WipDetails SET ForecastData = 64 WHERE WipMaster_Id IN (SELECT id FROM WipMasters WHERE issuedmonth = 'February' AND IssuedYear = 2026) AND CommitmentPeriod = 3 AND CASIN = 'B07XJ6L3C2';</v>
      </c>
    </row>
    <row r="607" spans="1:8" x14ac:dyDescent="0.25">
      <c r="A607" s="2" t="s">
        <v>1904</v>
      </c>
      <c r="B607" s="2">
        <v>80</v>
      </c>
      <c r="C607" s="2">
        <v>3</v>
      </c>
      <c r="D607" s="3">
        <v>46135.333333333336</v>
      </c>
      <c r="E607" s="14">
        <f t="shared" si="18"/>
        <v>106</v>
      </c>
      <c r="F607" s="8">
        <v>106.4</v>
      </c>
      <c r="G607" s="9">
        <v>106.4</v>
      </c>
      <c r="H607" t="str">
        <f t="shared" si="19"/>
        <v>UPDATE WipDetails SET ForecastData = 106 WHERE WipMaster_Id IN (SELECT id FROM WipMasters WHERE issuedmonth = 'February' AND IssuedYear = 2026) AND CommitmentPeriod = 3 AND CASIN = 'B07XJ6LYYB';</v>
      </c>
    </row>
    <row r="608" spans="1:8" x14ac:dyDescent="0.25">
      <c r="A608" s="2" t="s">
        <v>1910</v>
      </c>
      <c r="B608" s="2">
        <v>1776</v>
      </c>
      <c r="C608" s="2">
        <v>3</v>
      </c>
      <c r="D608" s="3">
        <v>46135.333333333336</v>
      </c>
      <c r="E608" s="14">
        <f t="shared" si="18"/>
        <v>2362</v>
      </c>
      <c r="F608" s="8">
        <v>2362.08</v>
      </c>
      <c r="G608" s="9">
        <v>2362.08</v>
      </c>
      <c r="H608" t="str">
        <f t="shared" si="19"/>
        <v>UPDATE WipDetails SET ForecastData = 2362 WHERE WipMaster_Id IN (SELECT id FROM WipMasters WHERE issuedmonth = 'February' AND IssuedYear = 2026) AND CommitmentPeriod = 3 AND CASIN = 'B07XJ6M8GT';</v>
      </c>
    </row>
    <row r="609" spans="1:8" x14ac:dyDescent="0.25">
      <c r="A609" s="2" t="s">
        <v>1964</v>
      </c>
      <c r="B609" s="2">
        <v>144</v>
      </c>
      <c r="C609" s="2">
        <v>3</v>
      </c>
      <c r="D609" s="3">
        <v>46135.333333333336</v>
      </c>
      <c r="E609" s="14">
        <f t="shared" si="18"/>
        <v>192</v>
      </c>
      <c r="F609" s="8">
        <v>191.52</v>
      </c>
      <c r="G609" s="9">
        <v>191.52</v>
      </c>
      <c r="H609" t="str">
        <f t="shared" si="19"/>
        <v>UPDATE WipDetails SET ForecastData = 192 WHERE WipMaster_Id IN (SELECT id FROM WipMasters WHERE issuedmonth = 'February' AND IssuedYear = 2026) AND CommitmentPeriod = 3 AND CASIN = 'B07XJ6M8KR';</v>
      </c>
    </row>
    <row r="610" spans="1:8" x14ac:dyDescent="0.25">
      <c r="A610" s="2" t="s">
        <v>1921</v>
      </c>
      <c r="B610" s="2">
        <v>48</v>
      </c>
      <c r="C610" s="2">
        <v>3</v>
      </c>
      <c r="D610" s="3">
        <v>46135.333333333336</v>
      </c>
      <c r="E610" s="14">
        <f t="shared" si="18"/>
        <v>64</v>
      </c>
      <c r="F610" s="8">
        <v>63.84</v>
      </c>
      <c r="G610" s="9">
        <v>63.84</v>
      </c>
      <c r="H610" t="str">
        <f t="shared" si="19"/>
        <v>UPDATE WipDetails SET ForecastData = 64 WHERE WipMaster_Id IN (SELECT id FROM WipMasters WHERE issuedmonth = 'February' AND IssuedYear = 2026) AND CommitmentPeriod = 3 AND CASIN = 'B07XJ6MBYL';</v>
      </c>
    </row>
    <row r="611" spans="1:8" x14ac:dyDescent="0.25">
      <c r="A611" s="2" t="s">
        <v>1940</v>
      </c>
      <c r="B611" s="2">
        <v>480</v>
      </c>
      <c r="C611" s="2">
        <v>3</v>
      </c>
      <c r="D611" s="3">
        <v>46135.333333333336</v>
      </c>
      <c r="E611" s="14">
        <f t="shared" si="18"/>
        <v>638</v>
      </c>
      <c r="F611" s="8">
        <v>638.4</v>
      </c>
      <c r="G611" s="9">
        <v>638.4</v>
      </c>
      <c r="H611" t="str">
        <f t="shared" si="19"/>
        <v>UPDATE WipDetails SET ForecastData = 638 WHERE WipMaster_Id IN (SELECT id FROM WipMasters WHERE issuedmonth = 'February' AND IssuedYear = 2026) AND CommitmentPeriod = 3 AND CASIN = 'B07XJ6MR6S';</v>
      </c>
    </row>
    <row r="612" spans="1:8" x14ac:dyDescent="0.25">
      <c r="A612" s="2" t="s">
        <v>1970</v>
      </c>
      <c r="B612" s="2">
        <v>928</v>
      </c>
      <c r="C612" s="2">
        <v>3</v>
      </c>
      <c r="D612" s="3">
        <v>46135.333333333336</v>
      </c>
      <c r="E612" s="14">
        <f t="shared" si="18"/>
        <v>1234</v>
      </c>
      <c r="F612" s="8">
        <v>1234.24</v>
      </c>
      <c r="G612" s="9">
        <v>1234.24</v>
      </c>
      <c r="H612" t="str">
        <f t="shared" si="19"/>
        <v>UPDATE WipDetails SET ForecastData = 1234 WHERE WipMaster_Id IN (SELECT id FROM WipMasters WHERE issuedmonth = 'February' AND IssuedYear = 2026) AND CommitmentPeriod = 3 AND CASIN = 'B07XKCGV7D';</v>
      </c>
    </row>
    <row r="613" spans="1:8" x14ac:dyDescent="0.25">
      <c r="A613" s="2" t="s">
        <v>1911</v>
      </c>
      <c r="B613" s="2">
        <v>384</v>
      </c>
      <c r="C613" s="2">
        <v>3</v>
      </c>
      <c r="D613" s="3">
        <v>46135.333333333336</v>
      </c>
      <c r="E613" s="14">
        <f t="shared" si="18"/>
        <v>511</v>
      </c>
      <c r="F613" s="8">
        <v>510.72</v>
      </c>
      <c r="G613" s="9">
        <v>510.72</v>
      </c>
      <c r="H613" t="str">
        <f t="shared" si="19"/>
        <v>UPDATE WipDetails SET ForecastData = 511 WHERE WipMaster_Id IN (SELECT id FROM WipMasters WHERE issuedmonth = 'February' AND IssuedYear = 2026) AND CommitmentPeriod = 3 AND CASIN = 'B07XKCGY6H';</v>
      </c>
    </row>
    <row r="614" spans="1:8" x14ac:dyDescent="0.25">
      <c r="A614" s="2" t="s">
        <v>1926</v>
      </c>
      <c r="B614" s="2">
        <v>544</v>
      </c>
      <c r="C614" s="2">
        <v>3</v>
      </c>
      <c r="D614" s="3">
        <v>46135.333333333336</v>
      </c>
      <c r="E614" s="14">
        <f t="shared" si="18"/>
        <v>724</v>
      </c>
      <c r="F614" s="8">
        <v>723.52</v>
      </c>
      <c r="G614" s="9">
        <v>723.52</v>
      </c>
      <c r="H614" t="str">
        <f t="shared" si="19"/>
        <v>UPDATE WipDetails SET ForecastData = 724 WHERE WipMaster_Id IN (SELECT id FROM WipMasters WHERE issuedmonth = 'February' AND IssuedYear = 2026) AND CommitmentPeriod = 3 AND CASIN = 'B07XKCGY7N';</v>
      </c>
    </row>
    <row r="615" spans="1:8" x14ac:dyDescent="0.25">
      <c r="A615" s="2" t="s">
        <v>1925</v>
      </c>
      <c r="B615" s="2">
        <v>800</v>
      </c>
      <c r="C615" s="2">
        <v>3</v>
      </c>
      <c r="D615" s="3">
        <v>46135.333333333336</v>
      </c>
      <c r="E615" s="14">
        <f t="shared" si="18"/>
        <v>1064</v>
      </c>
      <c r="F615" s="8">
        <v>1064</v>
      </c>
      <c r="G615" s="9">
        <v>1064</v>
      </c>
      <c r="H615" t="str">
        <f t="shared" si="19"/>
        <v>UPDATE WipDetails SET ForecastData = 1064 WHERE WipMaster_Id IN (SELECT id FROM WipMasters WHERE issuedmonth = 'February' AND IssuedYear = 2026) AND CommitmentPeriod = 3 AND CASIN = 'B07XKCGY8L';</v>
      </c>
    </row>
    <row r="616" spans="1:8" x14ac:dyDescent="0.25">
      <c r="A616" s="2" t="s">
        <v>1963</v>
      </c>
      <c r="B616" s="2">
        <v>48</v>
      </c>
      <c r="C616" s="2">
        <v>3</v>
      </c>
      <c r="D616" s="3">
        <v>46135.333333333336</v>
      </c>
      <c r="E616" s="14">
        <f t="shared" si="18"/>
        <v>64</v>
      </c>
      <c r="F616" s="8">
        <v>63.84</v>
      </c>
      <c r="G616" s="9">
        <v>63.84</v>
      </c>
      <c r="H616" t="str">
        <f t="shared" si="19"/>
        <v>UPDATE WipDetails SET ForecastData = 64 WHERE WipMaster_Id IN (SELECT id FROM WipMasters WHERE issuedmonth = 'February' AND IssuedYear = 2026) AND CommitmentPeriod = 3 AND CASIN = 'B07XKCHM5V';</v>
      </c>
    </row>
    <row r="617" spans="1:8" x14ac:dyDescent="0.25">
      <c r="A617" s="2" t="s">
        <v>1962</v>
      </c>
      <c r="B617" s="2">
        <v>48</v>
      </c>
      <c r="C617" s="2">
        <v>3</v>
      </c>
      <c r="D617" s="3">
        <v>46135.333333333336</v>
      </c>
      <c r="E617" s="14">
        <f t="shared" si="18"/>
        <v>64</v>
      </c>
      <c r="F617" s="8">
        <v>63.84</v>
      </c>
      <c r="G617" s="9">
        <v>63.84</v>
      </c>
      <c r="H617" t="str">
        <f t="shared" si="19"/>
        <v>UPDATE WipDetails SET ForecastData = 64 WHERE WipMaster_Id IN (SELECT id FROM WipMasters WHERE issuedmonth = 'February' AND IssuedYear = 2026) AND CommitmentPeriod = 3 AND CASIN = 'B07XMDPQ1Q';</v>
      </c>
    </row>
    <row r="618" spans="1:8" x14ac:dyDescent="0.25">
      <c r="A618" s="2" t="s">
        <v>1936</v>
      </c>
      <c r="B618" s="2">
        <v>272</v>
      </c>
      <c r="C618" s="2">
        <v>3</v>
      </c>
      <c r="D618" s="3">
        <v>46135.333333333336</v>
      </c>
      <c r="E618" s="14">
        <f t="shared" si="18"/>
        <v>362</v>
      </c>
      <c r="F618" s="8">
        <v>361.76</v>
      </c>
      <c r="G618" s="9">
        <v>361.76</v>
      </c>
      <c r="H618" t="str">
        <f t="shared" si="19"/>
        <v>UPDATE WipDetails SET ForecastData = 362 WHERE WipMaster_Id IN (SELECT id FROM WipMasters WHERE issuedmonth = 'February' AND IssuedYear = 2026) AND CommitmentPeriod = 3 AND CASIN = 'B07XMFQX6L';</v>
      </c>
    </row>
    <row r="619" spans="1:8" x14ac:dyDescent="0.25">
      <c r="A619" s="2" t="s">
        <v>1960</v>
      </c>
      <c r="B619" s="2">
        <v>320</v>
      </c>
      <c r="C619" s="2">
        <v>3</v>
      </c>
      <c r="D619" s="3">
        <v>46135.333333333336</v>
      </c>
      <c r="E619" s="14">
        <f t="shared" si="18"/>
        <v>426</v>
      </c>
      <c r="F619" s="8">
        <v>425.6</v>
      </c>
      <c r="G619" s="9">
        <v>425.6</v>
      </c>
      <c r="H619" t="str">
        <f t="shared" si="19"/>
        <v>UPDATE WipDetails SET ForecastData = 426 WHERE WipMaster_Id IN (SELECT id FROM WipMasters WHERE issuedmonth = 'February' AND IssuedYear = 2026) AND CommitmentPeriod = 3 AND CASIN = 'B07XMFZM72';</v>
      </c>
    </row>
    <row r="620" spans="1:8" x14ac:dyDescent="0.25">
      <c r="A620" s="2" t="s">
        <v>1939</v>
      </c>
      <c r="B620" s="2">
        <v>48</v>
      </c>
      <c r="C620" s="2">
        <v>3</v>
      </c>
      <c r="D620" s="3">
        <v>46135.333333333336</v>
      </c>
      <c r="E620" s="14">
        <f t="shared" si="18"/>
        <v>64</v>
      </c>
      <c r="F620" s="8">
        <v>63.84</v>
      </c>
      <c r="G620" s="9">
        <v>63.84</v>
      </c>
      <c r="H620" t="str">
        <f t="shared" si="19"/>
        <v>UPDATE WipDetails SET ForecastData = 64 WHERE WipMaster_Id IN (SELECT id FROM WipMasters WHERE issuedmonth = 'February' AND IssuedYear = 2026) AND CommitmentPeriod = 3 AND CASIN = 'B07XMGJJGS';</v>
      </c>
    </row>
    <row r="621" spans="1:8" x14ac:dyDescent="0.25">
      <c r="A621" s="2" t="s">
        <v>1969</v>
      </c>
      <c r="B621" s="2">
        <v>1136</v>
      </c>
      <c r="C621" s="2">
        <v>3</v>
      </c>
      <c r="D621" s="3">
        <v>46135.333333333336</v>
      </c>
      <c r="E621" s="14">
        <f t="shared" si="18"/>
        <v>1511</v>
      </c>
      <c r="F621" s="8">
        <v>1510.88</v>
      </c>
      <c r="G621" s="9">
        <v>1510.88</v>
      </c>
      <c r="H621" t="str">
        <f t="shared" si="19"/>
        <v>UPDATE WipDetails SET ForecastData = 1511 WHERE WipMaster_Id IN (SELECT id FROM WipMasters WHERE issuedmonth = 'February' AND IssuedYear = 2026) AND CommitmentPeriod = 3 AND CASIN = 'B07XMGLW83';</v>
      </c>
    </row>
    <row r="622" spans="1:8" x14ac:dyDescent="0.25">
      <c r="A622" s="2" t="s">
        <v>1966</v>
      </c>
      <c r="B622" s="2">
        <v>512</v>
      </c>
      <c r="C622" s="2">
        <v>3</v>
      </c>
      <c r="D622" s="3">
        <v>46135.333333333336</v>
      </c>
      <c r="E622" s="14">
        <f t="shared" si="18"/>
        <v>681</v>
      </c>
      <c r="F622" s="8">
        <v>680.96</v>
      </c>
      <c r="G622" s="9">
        <v>680.96</v>
      </c>
      <c r="H622" t="str">
        <f t="shared" si="19"/>
        <v>UPDATE WipDetails SET ForecastData = 681 WHERE WipMaster_Id IN (SELECT id FROM WipMasters WHERE issuedmonth = 'February' AND IssuedYear = 2026) AND CommitmentPeriod = 3 AND CASIN = 'B07XMGWD5Y';</v>
      </c>
    </row>
    <row r="623" spans="1:8" x14ac:dyDescent="0.25">
      <c r="A623" s="2" t="s">
        <v>1909</v>
      </c>
      <c r="B623" s="2">
        <v>2400</v>
      </c>
      <c r="C623" s="2">
        <v>3</v>
      </c>
      <c r="D623" s="3">
        <v>46135.333333333336</v>
      </c>
      <c r="E623" s="14">
        <f t="shared" si="18"/>
        <v>3192</v>
      </c>
      <c r="F623" s="8">
        <v>3192</v>
      </c>
      <c r="G623" s="9">
        <v>3192</v>
      </c>
      <c r="H623" t="str">
        <f t="shared" si="19"/>
        <v>UPDATE WipDetails SET ForecastData = 3192 WHERE WipMaster_Id IN (SELECT id FROM WipMasters WHERE issuedmonth = 'February' AND IssuedYear = 2026) AND CommitmentPeriod = 3 AND CASIN = 'B07XMH5JY8';</v>
      </c>
    </row>
    <row r="624" spans="1:8" x14ac:dyDescent="0.25">
      <c r="A624" s="2" t="s">
        <v>1968</v>
      </c>
      <c r="B624" s="2">
        <v>1968</v>
      </c>
      <c r="C624" s="2">
        <v>3</v>
      </c>
      <c r="D624" s="3">
        <v>46135.333333333336</v>
      </c>
      <c r="E624" s="14">
        <f t="shared" si="18"/>
        <v>2617</v>
      </c>
      <c r="F624" s="8">
        <v>2617.44</v>
      </c>
      <c r="G624" s="9">
        <v>2617.44</v>
      </c>
      <c r="H624" t="str">
        <f t="shared" si="19"/>
        <v>UPDATE WipDetails SET ForecastData = 2617 WHERE WipMaster_Id IN (SELECT id FROM WipMasters WHERE issuedmonth = 'February' AND IssuedYear = 2026) AND CommitmentPeriod = 3 AND CASIN = 'B07XMLNS2F';</v>
      </c>
    </row>
    <row r="625" spans="1:8" x14ac:dyDescent="0.25">
      <c r="A625" s="2" t="s">
        <v>1937</v>
      </c>
      <c r="B625" s="2">
        <v>416</v>
      </c>
      <c r="C625" s="2">
        <v>3</v>
      </c>
      <c r="D625" s="3">
        <v>46135.333333333336</v>
      </c>
      <c r="E625" s="14">
        <f t="shared" si="18"/>
        <v>553</v>
      </c>
      <c r="F625" s="8">
        <v>553.28</v>
      </c>
      <c r="G625" s="9">
        <v>553.28</v>
      </c>
      <c r="H625" t="str">
        <f t="shared" si="19"/>
        <v>UPDATE WipDetails SET ForecastData = 553 WHERE WipMaster_Id IN (SELECT id FROM WipMasters WHERE issuedmonth = 'February' AND IssuedYear = 2026) AND CommitmentPeriod = 3 AND CASIN = 'B07XMLTRHW';</v>
      </c>
    </row>
    <row r="626" spans="1:8" x14ac:dyDescent="0.25">
      <c r="A626" s="2" t="s">
        <v>1924</v>
      </c>
      <c r="B626" s="2">
        <v>704</v>
      </c>
      <c r="C626" s="2">
        <v>3</v>
      </c>
      <c r="D626" s="3">
        <v>46135.333333333336</v>
      </c>
      <c r="E626" s="14">
        <f t="shared" si="18"/>
        <v>936</v>
      </c>
      <c r="F626" s="8">
        <v>936.32</v>
      </c>
      <c r="G626" s="9">
        <v>936.32</v>
      </c>
      <c r="H626" t="str">
        <f t="shared" si="19"/>
        <v>UPDATE WipDetails SET ForecastData = 936 WHERE WipMaster_Id IN (SELECT id FROM WipMasters WHERE issuedmonth = 'February' AND IssuedYear = 2026) AND CommitmentPeriod = 3 AND CASIN = 'B07XMLVSJB';</v>
      </c>
    </row>
    <row r="627" spans="1:8" x14ac:dyDescent="0.25">
      <c r="A627" s="2" t="s">
        <v>1959</v>
      </c>
      <c r="B627" s="2">
        <v>160</v>
      </c>
      <c r="C627" s="2">
        <v>3</v>
      </c>
      <c r="D627" s="3">
        <v>46135.333333333336</v>
      </c>
      <c r="E627" s="14">
        <f t="shared" si="18"/>
        <v>213</v>
      </c>
      <c r="F627" s="8">
        <v>212.8</v>
      </c>
      <c r="G627" s="9">
        <v>212.8</v>
      </c>
      <c r="H627" t="str">
        <f t="shared" si="19"/>
        <v>UPDATE WipDetails SET ForecastData = 213 WHERE WipMaster_Id IN (SELECT id FROM WipMasters WHERE issuedmonth = 'February' AND IssuedYear = 2026) AND CommitmentPeriod = 3 AND CASIN = 'B07XMLVSLC';</v>
      </c>
    </row>
    <row r="628" spans="1:8" x14ac:dyDescent="0.25">
      <c r="A628" s="2" t="s">
        <v>1934</v>
      </c>
      <c r="B628" s="2">
        <v>0</v>
      </c>
      <c r="C628" s="2">
        <v>3</v>
      </c>
      <c r="D628" s="3">
        <v>46135.333333333336</v>
      </c>
      <c r="E628" s="14">
        <f t="shared" si="18"/>
        <v>0</v>
      </c>
      <c r="F628" s="8">
        <v>0</v>
      </c>
      <c r="G628" s="9">
        <v>0</v>
      </c>
      <c r="H628" t="str">
        <f t="shared" si="19"/>
        <v>UPDATE WipDetails SET ForecastData = 0 WHERE WipMaster_Id IN (SELECT id FROM WipMasters WHERE issuedmonth = 'February' AND IssuedYear = 2026) AND CommitmentPeriod = 3 AND CASIN = 'B07XMLWHF3';</v>
      </c>
    </row>
    <row r="629" spans="1:8" x14ac:dyDescent="0.25">
      <c r="A629" s="2" t="s">
        <v>1908</v>
      </c>
      <c r="B629" s="2">
        <v>2064</v>
      </c>
      <c r="C629" s="2">
        <v>3</v>
      </c>
      <c r="D629" s="3">
        <v>46135.333333333336</v>
      </c>
      <c r="E629" s="14">
        <f t="shared" si="18"/>
        <v>2745</v>
      </c>
      <c r="F629" s="8">
        <v>2745.12</v>
      </c>
      <c r="G629" s="9">
        <v>2745.12</v>
      </c>
      <c r="H629" t="str">
        <f t="shared" si="19"/>
        <v>UPDATE WipDetails SET ForecastData = 2745 WHERE WipMaster_Id IN (SELECT id FROM WipMasters WHERE issuedmonth = 'February' AND IssuedYear = 2026) AND CommitmentPeriod = 3 AND CASIN = 'B07XMMD81W';</v>
      </c>
    </row>
    <row r="630" spans="1:8" x14ac:dyDescent="0.25">
      <c r="A630" s="2" t="s">
        <v>260</v>
      </c>
      <c r="B630" s="2">
        <v>80</v>
      </c>
      <c r="C630" s="2">
        <v>3</v>
      </c>
      <c r="D630" s="3">
        <v>46135.333333333336</v>
      </c>
      <c r="E630" s="14">
        <f t="shared" si="18"/>
        <v>106</v>
      </c>
      <c r="F630" s="8">
        <v>106.4</v>
      </c>
      <c r="G630" s="9">
        <v>106.4</v>
      </c>
      <c r="H630" t="str">
        <f t="shared" si="19"/>
        <v>UPDATE WipDetails SET ForecastData = 106 WHERE WipMaster_Id IN (SELECT id FROM WipMasters WHERE issuedmonth = 'February' AND IssuedYear = 2026) AND CommitmentPeriod = 3 AND CASIN = 'B07YF3JF3N';</v>
      </c>
    </row>
    <row r="631" spans="1:8" x14ac:dyDescent="0.25">
      <c r="A631" s="2" t="s">
        <v>261</v>
      </c>
      <c r="B631" s="2">
        <v>180</v>
      </c>
      <c r="C631" s="2">
        <v>3</v>
      </c>
      <c r="D631" s="3">
        <v>46135.333333333336</v>
      </c>
      <c r="E631" s="14">
        <f t="shared" si="18"/>
        <v>239</v>
      </c>
      <c r="F631" s="8">
        <v>239.4</v>
      </c>
      <c r="G631" s="9">
        <v>239.4</v>
      </c>
      <c r="H631" t="str">
        <f t="shared" si="19"/>
        <v>UPDATE WipDetails SET ForecastData = 239 WHERE WipMaster_Id IN (SELECT id FROM WipMasters WHERE issuedmonth = 'February' AND IssuedYear = 2026) AND CommitmentPeriod = 3 AND CASIN = 'B07YF3JF3T';</v>
      </c>
    </row>
    <row r="632" spans="1:8" x14ac:dyDescent="0.25">
      <c r="A632" s="2" t="s">
        <v>286</v>
      </c>
      <c r="B632" s="2">
        <v>40</v>
      </c>
      <c r="C632" s="2">
        <v>3</v>
      </c>
      <c r="D632" s="3">
        <v>46135.333333333336</v>
      </c>
      <c r="E632" s="14">
        <f t="shared" si="18"/>
        <v>53</v>
      </c>
      <c r="F632" s="8">
        <v>53.2</v>
      </c>
      <c r="G632" s="9">
        <v>53.2</v>
      </c>
      <c r="H632" t="str">
        <f t="shared" si="19"/>
        <v>UPDATE WipDetails SET ForecastData = 53 WHERE WipMaster_Id IN (SELECT id FROM WipMasters WHERE issuedmonth = 'February' AND IssuedYear = 2026) AND CommitmentPeriod = 3 AND CASIN = 'B07YF3JYZT';</v>
      </c>
    </row>
    <row r="633" spans="1:8" x14ac:dyDescent="0.25">
      <c r="A633" s="2" t="s">
        <v>287</v>
      </c>
      <c r="B633" s="2">
        <v>300</v>
      </c>
      <c r="C633" s="2">
        <v>3</v>
      </c>
      <c r="D633" s="3">
        <v>46135.333333333336</v>
      </c>
      <c r="E633" s="14">
        <f t="shared" si="18"/>
        <v>399</v>
      </c>
      <c r="F633" s="8">
        <v>399</v>
      </c>
      <c r="G633" s="9">
        <v>399</v>
      </c>
      <c r="H633" t="str">
        <f t="shared" si="19"/>
        <v>UPDATE WipDetails SET ForecastData = 399 WHERE WipMaster_Id IN (SELECT id FROM WipMasters WHERE issuedmonth = 'February' AND IssuedYear = 2026) AND CommitmentPeriod = 3 AND CASIN = 'B07YF3RN72';</v>
      </c>
    </row>
    <row r="634" spans="1:8" x14ac:dyDescent="0.25">
      <c r="A634" s="2" t="s">
        <v>264</v>
      </c>
      <c r="B634" s="2">
        <v>20</v>
      </c>
      <c r="C634" s="2">
        <v>3</v>
      </c>
      <c r="D634" s="3">
        <v>46135.333333333336</v>
      </c>
      <c r="E634" s="14">
        <f t="shared" si="18"/>
        <v>27</v>
      </c>
      <c r="F634" s="8">
        <v>26.6</v>
      </c>
      <c r="G634" s="9">
        <v>26.6</v>
      </c>
      <c r="H634" t="str">
        <f t="shared" si="19"/>
        <v>UPDATE WipDetails SET ForecastData = 27 WHERE WipMaster_Id IN (SELECT id FROM WipMasters WHERE issuedmonth = 'February' AND IssuedYear = 2026) AND CommitmentPeriod = 3 AND CASIN = 'B07YF3RN95';</v>
      </c>
    </row>
    <row r="635" spans="1:8" x14ac:dyDescent="0.25">
      <c r="A635" s="2" t="s">
        <v>280</v>
      </c>
      <c r="B635" s="2">
        <v>300</v>
      </c>
      <c r="C635" s="2">
        <v>3</v>
      </c>
      <c r="D635" s="3">
        <v>46135.333333333336</v>
      </c>
      <c r="E635" s="14">
        <f t="shared" si="18"/>
        <v>399</v>
      </c>
      <c r="F635" s="8">
        <v>399</v>
      </c>
      <c r="G635" s="9">
        <v>399</v>
      </c>
      <c r="H635" t="str">
        <f t="shared" si="19"/>
        <v>UPDATE WipDetails SET ForecastData = 399 WHERE WipMaster_Id IN (SELECT id FROM WipMasters WHERE issuedmonth = 'February' AND IssuedYear = 2026) AND CommitmentPeriod = 3 AND CASIN = 'B07YF3RNB7';</v>
      </c>
    </row>
    <row r="636" spans="1:8" x14ac:dyDescent="0.25">
      <c r="A636" s="2" t="s">
        <v>266</v>
      </c>
      <c r="B636" s="2">
        <v>620</v>
      </c>
      <c r="C636" s="2">
        <v>3</v>
      </c>
      <c r="D636" s="3">
        <v>46135.333333333336</v>
      </c>
      <c r="E636" s="14">
        <f t="shared" si="18"/>
        <v>825</v>
      </c>
      <c r="F636" s="8">
        <v>824.6</v>
      </c>
      <c r="G636" s="9">
        <v>824.6</v>
      </c>
      <c r="H636" t="str">
        <f t="shared" si="19"/>
        <v>UPDATE WipDetails SET ForecastData = 825 WHERE WipMaster_Id IN (SELECT id FROM WipMasters WHERE issuedmonth = 'February' AND IssuedYear = 2026) AND CommitmentPeriod = 3 AND CASIN = 'B07YF3RNBK';</v>
      </c>
    </row>
    <row r="637" spans="1:8" x14ac:dyDescent="0.25">
      <c r="A637" s="2" t="s">
        <v>281</v>
      </c>
      <c r="B637" s="2">
        <v>320</v>
      </c>
      <c r="C637" s="2">
        <v>3</v>
      </c>
      <c r="D637" s="3">
        <v>46135.333333333336</v>
      </c>
      <c r="E637" s="14">
        <f t="shared" si="18"/>
        <v>426</v>
      </c>
      <c r="F637" s="8">
        <v>425.6</v>
      </c>
      <c r="G637" s="9">
        <v>425.6</v>
      </c>
      <c r="H637" t="str">
        <f t="shared" si="19"/>
        <v>UPDATE WipDetails SET ForecastData = 426 WHERE WipMaster_Id IN (SELECT id FROM WipMasters WHERE issuedmonth = 'February' AND IssuedYear = 2026) AND CommitmentPeriod = 3 AND CASIN = 'B07YF3SP9P';</v>
      </c>
    </row>
    <row r="638" spans="1:8" x14ac:dyDescent="0.25">
      <c r="A638" s="2" t="s">
        <v>252</v>
      </c>
      <c r="B638" s="2">
        <v>60</v>
      </c>
      <c r="C638" s="2">
        <v>3</v>
      </c>
      <c r="D638" s="3">
        <v>46135.333333333336</v>
      </c>
      <c r="E638" s="14">
        <f t="shared" si="18"/>
        <v>80</v>
      </c>
      <c r="F638" s="8">
        <v>79.8</v>
      </c>
      <c r="G638" s="9">
        <v>79.8</v>
      </c>
      <c r="H638" t="str">
        <f t="shared" si="19"/>
        <v>UPDATE WipDetails SET ForecastData = 80 WHERE WipMaster_Id IN (SELECT id FROM WipMasters WHERE issuedmonth = 'February' AND IssuedYear = 2026) AND CommitmentPeriod = 3 AND CASIN = 'B07YF41WX3';</v>
      </c>
    </row>
    <row r="639" spans="1:8" x14ac:dyDescent="0.25">
      <c r="A639" s="2" t="s">
        <v>277</v>
      </c>
      <c r="B639" s="2">
        <v>60</v>
      </c>
      <c r="C639" s="2">
        <v>3</v>
      </c>
      <c r="D639" s="3">
        <v>46135.333333333336</v>
      </c>
      <c r="E639" s="14">
        <f t="shared" si="18"/>
        <v>80</v>
      </c>
      <c r="F639" s="8">
        <v>79.8</v>
      </c>
      <c r="G639" s="9">
        <v>79.8</v>
      </c>
      <c r="H639" t="str">
        <f t="shared" si="19"/>
        <v>UPDATE WipDetails SET ForecastData = 80 WHERE WipMaster_Id IN (SELECT id FROM WipMasters WHERE issuedmonth = 'February' AND IssuedYear = 2026) AND CommitmentPeriod = 3 AND CASIN = 'B07YF43G8T';</v>
      </c>
    </row>
    <row r="640" spans="1:8" x14ac:dyDescent="0.25">
      <c r="A640" s="2" t="s">
        <v>284</v>
      </c>
      <c r="B640" s="2">
        <v>40</v>
      </c>
      <c r="C640" s="2">
        <v>3</v>
      </c>
      <c r="D640" s="3">
        <v>46135.333333333336</v>
      </c>
      <c r="E640" s="14">
        <f t="shared" si="18"/>
        <v>53</v>
      </c>
      <c r="F640" s="8">
        <v>53.2</v>
      </c>
      <c r="G640" s="9">
        <v>53.2</v>
      </c>
      <c r="H640" t="str">
        <f t="shared" si="19"/>
        <v>UPDATE WipDetails SET ForecastData = 53 WHERE WipMaster_Id IN (SELECT id FROM WipMasters WHERE issuedmonth = 'February' AND IssuedYear = 2026) AND CommitmentPeriod = 3 AND CASIN = 'B07YF43GBF';</v>
      </c>
    </row>
    <row r="641" spans="1:8" x14ac:dyDescent="0.25">
      <c r="A641" s="2" t="s">
        <v>289</v>
      </c>
      <c r="B641" s="2">
        <v>120</v>
      </c>
      <c r="C641" s="2">
        <v>3</v>
      </c>
      <c r="D641" s="3">
        <v>46135.333333333336</v>
      </c>
      <c r="E641" s="14">
        <f t="shared" si="18"/>
        <v>160</v>
      </c>
      <c r="F641" s="8">
        <v>159.6</v>
      </c>
      <c r="G641" s="9">
        <v>159.6</v>
      </c>
      <c r="H641" t="str">
        <f t="shared" si="19"/>
        <v>UPDATE WipDetails SET ForecastData = 160 WHERE WipMaster_Id IN (SELECT id FROM WipMasters WHERE issuedmonth = 'February' AND IssuedYear = 2026) AND CommitmentPeriod = 3 AND CASIN = 'B07YF4415H';</v>
      </c>
    </row>
    <row r="642" spans="1:8" x14ac:dyDescent="0.25">
      <c r="A642" s="2" t="s">
        <v>250</v>
      </c>
      <c r="B642" s="2">
        <v>60</v>
      </c>
      <c r="C642" s="2">
        <v>3</v>
      </c>
      <c r="D642" s="3">
        <v>46135.333333333336</v>
      </c>
      <c r="E642" s="14">
        <f t="shared" si="18"/>
        <v>80</v>
      </c>
      <c r="F642" s="8">
        <v>79.8</v>
      </c>
      <c r="G642" s="9">
        <v>79.8</v>
      </c>
      <c r="H642" t="str">
        <f t="shared" si="19"/>
        <v>UPDATE WipDetails SET ForecastData = 80 WHERE WipMaster_Id IN (SELECT id FROM WipMasters WHERE issuedmonth = 'February' AND IssuedYear = 2026) AND CommitmentPeriod = 3 AND CASIN = 'B07YF4416R';</v>
      </c>
    </row>
    <row r="643" spans="1:8" x14ac:dyDescent="0.25">
      <c r="A643" s="2" t="s">
        <v>267</v>
      </c>
      <c r="B643" s="2">
        <v>680</v>
      </c>
      <c r="C643" s="2">
        <v>3</v>
      </c>
      <c r="D643" s="3">
        <v>46135.333333333336</v>
      </c>
      <c r="E643" s="14">
        <f t="shared" ref="E643:E706" si="20">ROUND(F643,0)</f>
        <v>904</v>
      </c>
      <c r="F643" s="8">
        <v>904.4</v>
      </c>
      <c r="G643" s="9">
        <v>904.4</v>
      </c>
      <c r="H643" t="str">
        <f t="shared" ref="H643:H706" si="21">"UPDATE WipDetails SET ForecastData = " &amp;E643 &amp;" WHERE WipMaster_Id IN (SELECT id FROM WipMasters WHERE issuedmonth = 'February' AND IssuedYear = 2026) AND CommitmentPeriod = 3 AND CASIN = '"&amp; A643 &amp;"';"</f>
        <v>UPDATE WipDetails SET ForecastData = 904 WHERE WipMaster_Id IN (SELECT id FROM WipMasters WHERE issuedmonth = 'February' AND IssuedYear = 2026) AND CommitmentPeriod = 3 AND CASIN = 'B07YF44L4K';</v>
      </c>
    </row>
    <row r="644" spans="1:8" x14ac:dyDescent="0.25">
      <c r="A644" s="2" t="s">
        <v>273</v>
      </c>
      <c r="B644" s="2">
        <v>300</v>
      </c>
      <c r="C644" s="2">
        <v>3</v>
      </c>
      <c r="D644" s="3">
        <v>46135.333333333336</v>
      </c>
      <c r="E644" s="14">
        <f t="shared" si="20"/>
        <v>399</v>
      </c>
      <c r="F644" s="8">
        <v>399</v>
      </c>
      <c r="G644" s="9">
        <v>399</v>
      </c>
      <c r="H644" t="str">
        <f t="shared" si="21"/>
        <v>UPDATE WipDetails SET ForecastData = 399 WHERE WipMaster_Id IN (SELECT id FROM WipMasters WHERE issuedmonth = 'February' AND IssuedYear = 2026) AND CommitmentPeriod = 3 AND CASIN = 'B07YF4CVN2';</v>
      </c>
    </row>
    <row r="645" spans="1:8" x14ac:dyDescent="0.25">
      <c r="A645" s="2" t="s">
        <v>283</v>
      </c>
      <c r="B645" s="2">
        <v>340</v>
      </c>
      <c r="C645" s="2">
        <v>3</v>
      </c>
      <c r="D645" s="3">
        <v>46135.333333333336</v>
      </c>
      <c r="E645" s="14">
        <f t="shared" si="20"/>
        <v>452</v>
      </c>
      <c r="F645" s="8">
        <v>452.2</v>
      </c>
      <c r="G645" s="9">
        <v>452.2</v>
      </c>
      <c r="H645" t="str">
        <f t="shared" si="21"/>
        <v>UPDATE WipDetails SET ForecastData = 452 WHERE WipMaster_Id IN (SELECT id FROM WipMasters WHERE issuedmonth = 'February' AND IssuedYear = 2026) AND CommitmentPeriod = 3 AND CASIN = 'B07YF4FSM1';</v>
      </c>
    </row>
    <row r="646" spans="1:8" x14ac:dyDescent="0.25">
      <c r="A646" s="2" t="s">
        <v>285</v>
      </c>
      <c r="B646" s="2">
        <v>40</v>
      </c>
      <c r="C646" s="2">
        <v>3</v>
      </c>
      <c r="D646" s="3">
        <v>46135.333333333336</v>
      </c>
      <c r="E646" s="14">
        <f t="shared" si="20"/>
        <v>53</v>
      </c>
      <c r="F646" s="8">
        <v>53.2</v>
      </c>
      <c r="G646" s="9">
        <v>53.2</v>
      </c>
      <c r="H646" t="str">
        <f t="shared" si="21"/>
        <v>UPDATE WipDetails SET ForecastData = 53 WHERE WipMaster_Id IN (SELECT id FROM WipMasters WHERE issuedmonth = 'February' AND IssuedYear = 2026) AND CommitmentPeriod = 3 AND CASIN = 'B07YF4FSPG';</v>
      </c>
    </row>
    <row r="647" spans="1:8" x14ac:dyDescent="0.25">
      <c r="A647" s="2" t="s">
        <v>282</v>
      </c>
      <c r="B647" s="2">
        <v>360</v>
      </c>
      <c r="C647" s="2">
        <v>3</v>
      </c>
      <c r="D647" s="3">
        <v>46135.333333333336</v>
      </c>
      <c r="E647" s="14">
        <f t="shared" si="20"/>
        <v>479</v>
      </c>
      <c r="F647" s="8">
        <v>478.8</v>
      </c>
      <c r="G647" s="9">
        <v>478.8</v>
      </c>
      <c r="H647" t="str">
        <f t="shared" si="21"/>
        <v>UPDATE WipDetails SET ForecastData = 479 WHERE WipMaster_Id IN (SELECT id FROM WipMasters WHERE issuedmonth = 'February' AND IssuedYear = 2026) AND CommitmentPeriod = 3 AND CASIN = 'B07YF4JVFQ';</v>
      </c>
    </row>
    <row r="648" spans="1:8" x14ac:dyDescent="0.25">
      <c r="A648" s="2" t="s">
        <v>269</v>
      </c>
      <c r="B648" s="2">
        <v>660</v>
      </c>
      <c r="C648" s="2">
        <v>3</v>
      </c>
      <c r="D648" s="3">
        <v>46135.333333333336</v>
      </c>
      <c r="E648" s="14">
        <f t="shared" si="20"/>
        <v>878</v>
      </c>
      <c r="F648" s="8">
        <v>877.8</v>
      </c>
      <c r="G648" s="9">
        <v>877.8</v>
      </c>
      <c r="H648" t="str">
        <f t="shared" si="21"/>
        <v>UPDATE WipDetails SET ForecastData = 878 WHERE WipMaster_Id IN (SELECT id FROM WipMasters WHERE issuedmonth = 'February' AND IssuedYear = 2026) AND CommitmentPeriod = 3 AND CASIN = 'B07YF4JVFR';</v>
      </c>
    </row>
    <row r="649" spans="1:8" x14ac:dyDescent="0.25">
      <c r="A649" s="2" t="s">
        <v>257</v>
      </c>
      <c r="B649" s="2">
        <v>0</v>
      </c>
      <c r="C649" s="2">
        <v>3</v>
      </c>
      <c r="D649" s="3">
        <v>46135.333333333336</v>
      </c>
      <c r="E649" s="14">
        <f t="shared" si="20"/>
        <v>0</v>
      </c>
      <c r="F649" s="8">
        <v>0</v>
      </c>
      <c r="G649" s="9">
        <v>0</v>
      </c>
      <c r="H649" t="str">
        <f t="shared" si="21"/>
        <v>UPDATE WipDetails SET ForecastData = 0 WHERE WipMaster_Id IN (SELECT id FROM WipMasters WHERE issuedmonth = 'February' AND IssuedYear = 2026) AND CommitmentPeriod = 3 AND CASIN = 'B07YF4JVG9';</v>
      </c>
    </row>
    <row r="650" spans="1:8" x14ac:dyDescent="0.25">
      <c r="A650" s="2" t="s">
        <v>272</v>
      </c>
      <c r="B650" s="2">
        <v>60</v>
      </c>
      <c r="C650" s="2">
        <v>3</v>
      </c>
      <c r="D650" s="3">
        <v>46135.333333333336</v>
      </c>
      <c r="E650" s="14">
        <f t="shared" si="20"/>
        <v>80</v>
      </c>
      <c r="F650" s="8">
        <v>79.8</v>
      </c>
      <c r="G650" s="9">
        <v>79.8</v>
      </c>
      <c r="H650" t="str">
        <f t="shared" si="21"/>
        <v>UPDATE WipDetails SET ForecastData = 80 WHERE WipMaster_Id IN (SELECT id FROM WipMasters WHERE issuedmonth = 'February' AND IssuedYear = 2026) AND CommitmentPeriod = 3 AND CASIN = 'B07YF4LTY1';</v>
      </c>
    </row>
    <row r="651" spans="1:8" x14ac:dyDescent="0.25">
      <c r="A651" s="2" t="s">
        <v>263</v>
      </c>
      <c r="B651" s="2">
        <v>100</v>
      </c>
      <c r="C651" s="2">
        <v>3</v>
      </c>
      <c r="D651" s="3">
        <v>46135.333333333336</v>
      </c>
      <c r="E651" s="14">
        <f t="shared" si="20"/>
        <v>133</v>
      </c>
      <c r="F651" s="8">
        <v>133</v>
      </c>
      <c r="G651" s="9">
        <v>133</v>
      </c>
      <c r="H651" t="str">
        <f t="shared" si="21"/>
        <v>UPDATE WipDetails SET ForecastData = 133 WHERE WipMaster_Id IN (SELECT id FROM WipMasters WHERE issuedmonth = 'February' AND IssuedYear = 2026) AND CommitmentPeriod = 3 AND CASIN = 'B07YF4SMB1';</v>
      </c>
    </row>
    <row r="652" spans="1:8" x14ac:dyDescent="0.25">
      <c r="A652" s="2" t="s">
        <v>259</v>
      </c>
      <c r="B652" s="2">
        <v>20</v>
      </c>
      <c r="C652" s="2">
        <v>3</v>
      </c>
      <c r="D652" s="3">
        <v>46135.333333333336</v>
      </c>
      <c r="E652" s="14">
        <f t="shared" si="20"/>
        <v>27</v>
      </c>
      <c r="F652" s="8">
        <v>26.6</v>
      </c>
      <c r="G652" s="9">
        <v>26.6</v>
      </c>
      <c r="H652" t="str">
        <f t="shared" si="21"/>
        <v>UPDATE WipDetails SET ForecastData = 27 WHERE WipMaster_Id IN (SELECT id FROM WipMasters WHERE issuedmonth = 'February' AND IssuedYear = 2026) AND CommitmentPeriod = 3 AND CASIN = 'B07YF4SNN5';</v>
      </c>
    </row>
    <row r="653" spans="1:8" x14ac:dyDescent="0.25">
      <c r="A653" s="2" t="s">
        <v>253</v>
      </c>
      <c r="B653" s="2">
        <v>320</v>
      </c>
      <c r="C653" s="2">
        <v>3</v>
      </c>
      <c r="D653" s="3">
        <v>46135.333333333336</v>
      </c>
      <c r="E653" s="14">
        <f t="shared" si="20"/>
        <v>426</v>
      </c>
      <c r="F653" s="8">
        <v>425.6</v>
      </c>
      <c r="G653" s="9">
        <v>425.6</v>
      </c>
      <c r="H653" t="str">
        <f t="shared" si="21"/>
        <v>UPDATE WipDetails SET ForecastData = 426 WHERE WipMaster_Id IN (SELECT id FROM WipMasters WHERE issuedmonth = 'February' AND IssuedYear = 2026) AND CommitmentPeriod = 3 AND CASIN = 'B07YF4SQ7K';</v>
      </c>
    </row>
    <row r="654" spans="1:8" x14ac:dyDescent="0.25">
      <c r="A654" s="2" t="s">
        <v>268</v>
      </c>
      <c r="B654" s="2">
        <v>920</v>
      </c>
      <c r="C654" s="2">
        <v>3</v>
      </c>
      <c r="D654" s="3">
        <v>46135.333333333336</v>
      </c>
      <c r="E654" s="14">
        <f t="shared" si="20"/>
        <v>1224</v>
      </c>
      <c r="F654" s="8">
        <v>1223.5999999999999</v>
      </c>
      <c r="G654" s="9">
        <v>1223.5999999999999</v>
      </c>
      <c r="H654" t="str">
        <f t="shared" si="21"/>
        <v>UPDATE WipDetails SET ForecastData = 1224 WHERE WipMaster_Id IN (SELECT id FROM WipMasters WHERE issuedmonth = 'February' AND IssuedYear = 2026) AND CommitmentPeriod = 3 AND CASIN = 'B07YF4TL9T';</v>
      </c>
    </row>
    <row r="655" spans="1:8" x14ac:dyDescent="0.25">
      <c r="A655" s="2" t="s">
        <v>279</v>
      </c>
      <c r="B655" s="2">
        <v>140</v>
      </c>
      <c r="C655" s="2">
        <v>3</v>
      </c>
      <c r="D655" s="3">
        <v>46135.333333333336</v>
      </c>
      <c r="E655" s="14">
        <f t="shared" si="20"/>
        <v>186</v>
      </c>
      <c r="F655" s="8">
        <v>186.2</v>
      </c>
      <c r="G655" s="9">
        <v>186.2</v>
      </c>
      <c r="H655" t="str">
        <f t="shared" si="21"/>
        <v>UPDATE WipDetails SET ForecastData = 186 WHERE WipMaster_Id IN (SELECT id FROM WipMasters WHERE issuedmonth = 'February' AND IssuedYear = 2026) AND CommitmentPeriod = 3 AND CASIN = 'B07YF4TY88';</v>
      </c>
    </row>
    <row r="656" spans="1:8" x14ac:dyDescent="0.25">
      <c r="A656" s="2" t="s">
        <v>255</v>
      </c>
      <c r="B656" s="2">
        <v>460</v>
      </c>
      <c r="C656" s="2">
        <v>3</v>
      </c>
      <c r="D656" s="3">
        <v>46135.333333333336</v>
      </c>
      <c r="E656" s="14">
        <f t="shared" si="20"/>
        <v>612</v>
      </c>
      <c r="F656" s="8">
        <v>611.79999999999995</v>
      </c>
      <c r="G656" s="9">
        <v>611.79999999999995</v>
      </c>
      <c r="H656" t="str">
        <f t="shared" si="21"/>
        <v>UPDATE WipDetails SET ForecastData = 612 WHERE WipMaster_Id IN (SELECT id FROM WipMasters WHERE issuedmonth = 'February' AND IssuedYear = 2026) AND CommitmentPeriod = 3 AND CASIN = 'B07YF4TY8K';</v>
      </c>
    </row>
    <row r="657" spans="1:8" x14ac:dyDescent="0.25">
      <c r="A657" s="2" t="s">
        <v>262</v>
      </c>
      <c r="B657" s="2">
        <v>160</v>
      </c>
      <c r="C657" s="2">
        <v>3</v>
      </c>
      <c r="D657" s="3">
        <v>46135.333333333336</v>
      </c>
      <c r="E657" s="14">
        <f t="shared" si="20"/>
        <v>213</v>
      </c>
      <c r="F657" s="8">
        <v>212.8</v>
      </c>
      <c r="G657" s="9">
        <v>212.8</v>
      </c>
      <c r="H657" t="str">
        <f t="shared" si="21"/>
        <v>UPDATE WipDetails SET ForecastData = 213 WHERE WipMaster_Id IN (SELECT id FROM WipMasters WHERE issuedmonth = 'February' AND IssuedYear = 2026) AND CommitmentPeriod = 3 AND CASIN = 'B07YF5C3J1';</v>
      </c>
    </row>
    <row r="658" spans="1:8" x14ac:dyDescent="0.25">
      <c r="A658" s="2" t="s">
        <v>256</v>
      </c>
      <c r="B658" s="2">
        <v>320</v>
      </c>
      <c r="C658" s="2">
        <v>3</v>
      </c>
      <c r="D658" s="3">
        <v>46135.333333333336</v>
      </c>
      <c r="E658" s="14">
        <f t="shared" si="20"/>
        <v>426</v>
      </c>
      <c r="F658" s="8">
        <v>425.6</v>
      </c>
      <c r="G658" s="9">
        <v>425.6</v>
      </c>
      <c r="H658" t="str">
        <f t="shared" si="21"/>
        <v>UPDATE WipDetails SET ForecastData = 426 WHERE WipMaster_Id IN (SELECT id FROM WipMasters WHERE issuedmonth = 'February' AND IssuedYear = 2026) AND CommitmentPeriod = 3 AND CASIN = 'B07YF5CR2N';</v>
      </c>
    </row>
    <row r="659" spans="1:8" x14ac:dyDescent="0.25">
      <c r="A659" s="2" t="s">
        <v>275</v>
      </c>
      <c r="B659" s="2">
        <v>520</v>
      </c>
      <c r="C659" s="2">
        <v>3</v>
      </c>
      <c r="D659" s="3">
        <v>46135.333333333336</v>
      </c>
      <c r="E659" s="14">
        <f t="shared" si="20"/>
        <v>692</v>
      </c>
      <c r="F659" s="8">
        <v>691.6</v>
      </c>
      <c r="G659" s="9">
        <v>691.6</v>
      </c>
      <c r="H659" t="str">
        <f t="shared" si="21"/>
        <v>UPDATE WipDetails SET ForecastData = 692 WHERE WipMaster_Id IN (SELECT id FROM WipMasters WHERE issuedmonth = 'February' AND IssuedYear = 2026) AND CommitmentPeriod = 3 AND CASIN = 'B07YF5CR2X';</v>
      </c>
    </row>
    <row r="660" spans="1:8" x14ac:dyDescent="0.25">
      <c r="A660" s="2" t="s">
        <v>254</v>
      </c>
      <c r="B660" s="2">
        <v>520</v>
      </c>
      <c r="C660" s="2">
        <v>3</v>
      </c>
      <c r="D660" s="3">
        <v>46135.333333333336</v>
      </c>
      <c r="E660" s="14">
        <f t="shared" si="20"/>
        <v>692</v>
      </c>
      <c r="F660" s="8">
        <v>691.6</v>
      </c>
      <c r="G660" s="9">
        <v>691.6</v>
      </c>
      <c r="H660" t="str">
        <f t="shared" si="21"/>
        <v>UPDATE WipDetails SET ForecastData = 692 WHERE WipMaster_Id IN (SELECT id FROM WipMasters WHERE issuedmonth = 'February' AND IssuedYear = 2026) AND CommitmentPeriod = 3 AND CASIN = 'B07YF5CR4V';</v>
      </c>
    </row>
    <row r="661" spans="1:8" x14ac:dyDescent="0.25">
      <c r="A661" s="2" t="s">
        <v>274</v>
      </c>
      <c r="B661" s="2">
        <v>460</v>
      </c>
      <c r="C661" s="2">
        <v>3</v>
      </c>
      <c r="D661" s="3">
        <v>46135.333333333336</v>
      </c>
      <c r="E661" s="14">
        <f t="shared" si="20"/>
        <v>612</v>
      </c>
      <c r="F661" s="8">
        <v>611.79999999999995</v>
      </c>
      <c r="G661" s="9">
        <v>611.79999999999995</v>
      </c>
      <c r="H661" t="str">
        <f t="shared" si="21"/>
        <v>UPDATE WipDetails SET ForecastData = 612 WHERE WipMaster_Id IN (SELECT id FROM WipMasters WHERE issuedmonth = 'February' AND IssuedYear = 2026) AND CommitmentPeriod = 3 AND CASIN = 'B07YF5CR5Z';</v>
      </c>
    </row>
    <row r="662" spans="1:8" x14ac:dyDescent="0.25">
      <c r="A662" s="2" t="s">
        <v>276</v>
      </c>
      <c r="B662" s="2">
        <v>140</v>
      </c>
      <c r="C662" s="2">
        <v>3</v>
      </c>
      <c r="D662" s="3">
        <v>46135.333333333336</v>
      </c>
      <c r="E662" s="14">
        <f t="shared" si="20"/>
        <v>186</v>
      </c>
      <c r="F662" s="8">
        <v>186.2</v>
      </c>
      <c r="G662" s="9">
        <v>186.2</v>
      </c>
      <c r="H662" t="str">
        <f t="shared" si="21"/>
        <v>UPDATE WipDetails SET ForecastData = 186 WHERE WipMaster_Id IN (SELECT id FROM WipMasters WHERE issuedmonth = 'February' AND IssuedYear = 2026) AND CommitmentPeriod = 3 AND CASIN = 'B07YF5CR65';</v>
      </c>
    </row>
    <row r="663" spans="1:8" x14ac:dyDescent="0.25">
      <c r="A663" s="2" t="s">
        <v>288</v>
      </c>
      <c r="B663" s="2">
        <v>100</v>
      </c>
      <c r="C663" s="2">
        <v>3</v>
      </c>
      <c r="D663" s="3">
        <v>46135.333333333336</v>
      </c>
      <c r="E663" s="14">
        <f t="shared" si="20"/>
        <v>133</v>
      </c>
      <c r="F663" s="8">
        <v>133</v>
      </c>
      <c r="G663" s="9">
        <v>133</v>
      </c>
      <c r="H663" t="str">
        <f t="shared" si="21"/>
        <v>UPDATE WipDetails SET ForecastData = 133 WHERE WipMaster_Id IN (SELECT id FROM WipMasters WHERE issuedmonth = 'February' AND IssuedYear = 2026) AND CommitmentPeriod = 3 AND CASIN = 'B07YF5F848';</v>
      </c>
    </row>
    <row r="664" spans="1:8" x14ac:dyDescent="0.25">
      <c r="A664" s="2" t="s">
        <v>265</v>
      </c>
      <c r="B664" s="2">
        <v>120</v>
      </c>
      <c r="C664" s="2">
        <v>3</v>
      </c>
      <c r="D664" s="3">
        <v>46135.333333333336</v>
      </c>
      <c r="E664" s="14">
        <f t="shared" si="20"/>
        <v>160</v>
      </c>
      <c r="F664" s="8">
        <v>159.6</v>
      </c>
      <c r="G664" s="9">
        <v>159.6</v>
      </c>
      <c r="H664" t="str">
        <f t="shared" si="21"/>
        <v>UPDATE WipDetails SET ForecastData = 160 WHERE WipMaster_Id IN (SELECT id FROM WipMasters WHERE issuedmonth = 'February' AND IssuedYear = 2026) AND CommitmentPeriod = 3 AND CASIN = 'B07YF5FBXD';</v>
      </c>
    </row>
    <row r="665" spans="1:8" x14ac:dyDescent="0.25">
      <c r="A665" s="2" t="s">
        <v>270</v>
      </c>
      <c r="B665" s="2">
        <v>40</v>
      </c>
      <c r="C665" s="2">
        <v>3</v>
      </c>
      <c r="D665" s="3">
        <v>46135.333333333336</v>
      </c>
      <c r="E665" s="14">
        <f t="shared" si="20"/>
        <v>53</v>
      </c>
      <c r="F665" s="8">
        <v>53.2</v>
      </c>
      <c r="G665" s="9">
        <v>53.2</v>
      </c>
      <c r="H665" t="str">
        <f t="shared" si="21"/>
        <v>UPDATE WipDetails SET ForecastData = 53 WHERE WipMaster_Id IN (SELECT id FROM WipMasters WHERE issuedmonth = 'February' AND IssuedYear = 2026) AND CommitmentPeriod = 3 AND CASIN = 'B07YF69QJ7';</v>
      </c>
    </row>
    <row r="666" spans="1:8" x14ac:dyDescent="0.25">
      <c r="A666" s="2" t="s">
        <v>2027</v>
      </c>
      <c r="B666" s="2">
        <v>180</v>
      </c>
      <c r="C666" s="2">
        <v>3</v>
      </c>
      <c r="D666" s="3">
        <v>46135.333333333336</v>
      </c>
      <c r="E666" s="14">
        <f t="shared" si="20"/>
        <v>239</v>
      </c>
      <c r="F666" s="8">
        <v>239.4</v>
      </c>
      <c r="G666" s="9">
        <v>239.4</v>
      </c>
      <c r="H666" t="str">
        <f t="shared" si="21"/>
        <v>UPDATE WipDetails SET ForecastData = 239 WHERE WipMaster_Id IN (SELECT id FROM WipMasters WHERE issuedmonth = 'February' AND IssuedYear = 2026) AND CommitmentPeriod = 3 AND CASIN = 'B07YLCNMH4';</v>
      </c>
    </row>
    <row r="667" spans="1:8" x14ac:dyDescent="0.25">
      <c r="A667" s="2" t="s">
        <v>2026</v>
      </c>
      <c r="B667" s="2">
        <v>288</v>
      </c>
      <c r="C667" s="2">
        <v>3</v>
      </c>
      <c r="D667" s="3">
        <v>46135.333333333336</v>
      </c>
      <c r="E667" s="14">
        <f t="shared" si="20"/>
        <v>383</v>
      </c>
      <c r="F667" s="8">
        <v>383.04</v>
      </c>
      <c r="G667" s="9">
        <v>383.04</v>
      </c>
      <c r="H667" t="str">
        <f t="shared" si="21"/>
        <v>UPDATE WipDetails SET ForecastData = 383 WHERE WipMaster_Id IN (SELECT id FROM WipMasters WHERE issuedmonth = 'February' AND IssuedYear = 2026) AND CommitmentPeriod = 3 AND CASIN = 'B07YLCXGX7';</v>
      </c>
    </row>
    <row r="668" spans="1:8" x14ac:dyDescent="0.25">
      <c r="A668" s="2" t="s">
        <v>2210</v>
      </c>
      <c r="B668" s="2">
        <v>286</v>
      </c>
      <c r="C668" s="2">
        <v>3</v>
      </c>
      <c r="D668" s="3">
        <v>46135.333333333336</v>
      </c>
      <c r="E668" s="14">
        <f t="shared" si="20"/>
        <v>380</v>
      </c>
      <c r="F668" s="8">
        <v>380.38</v>
      </c>
      <c r="G668" s="9">
        <v>380.38</v>
      </c>
      <c r="H668" t="str">
        <f t="shared" si="21"/>
        <v>UPDATE WipDetails SET ForecastData = 380 WHERE WipMaster_Id IN (SELECT id FROM WipMasters WHERE issuedmonth = 'February' AND IssuedYear = 2026) AND CommitmentPeriod = 3 AND CASIN = 'B07YLD7S7V';</v>
      </c>
    </row>
    <row r="669" spans="1:8" x14ac:dyDescent="0.25">
      <c r="A669" s="2" t="s">
        <v>2023</v>
      </c>
      <c r="B669" s="2">
        <v>220</v>
      </c>
      <c r="C669" s="2">
        <v>3</v>
      </c>
      <c r="D669" s="3">
        <v>46135.333333333336</v>
      </c>
      <c r="E669" s="14">
        <f t="shared" si="20"/>
        <v>293</v>
      </c>
      <c r="F669" s="8">
        <v>292.60000000000002</v>
      </c>
      <c r="G669" s="9">
        <v>292.60000000000002</v>
      </c>
      <c r="H669" t="str">
        <f t="shared" si="21"/>
        <v>UPDATE WipDetails SET ForecastData = 293 WHERE WipMaster_Id IN (SELECT id FROM WipMasters WHERE issuedmonth = 'February' AND IssuedYear = 2026) AND CommitmentPeriod = 3 AND CASIN = 'B07YLDDDQW';</v>
      </c>
    </row>
    <row r="670" spans="1:8" x14ac:dyDescent="0.25">
      <c r="A670" s="2" t="s">
        <v>2024</v>
      </c>
      <c r="B670" s="2">
        <v>286</v>
      </c>
      <c r="C670" s="2">
        <v>3</v>
      </c>
      <c r="D670" s="3">
        <v>46135.333333333336</v>
      </c>
      <c r="E670" s="14">
        <f t="shared" si="20"/>
        <v>380</v>
      </c>
      <c r="F670" s="8">
        <v>380.38</v>
      </c>
      <c r="G670" s="9">
        <v>380.38</v>
      </c>
      <c r="H670" t="str">
        <f t="shared" si="21"/>
        <v>UPDATE WipDetails SET ForecastData = 380 WHERE WipMaster_Id IN (SELECT id FROM WipMasters WHERE issuedmonth = 'February' AND IssuedYear = 2026) AND CommitmentPeriod = 3 AND CASIN = 'B07YLDSMGX';</v>
      </c>
    </row>
    <row r="671" spans="1:8" x14ac:dyDescent="0.25">
      <c r="A671" s="2" t="s">
        <v>2207</v>
      </c>
      <c r="B671" s="2">
        <v>264</v>
      </c>
      <c r="C671" s="2">
        <v>3</v>
      </c>
      <c r="D671" s="3">
        <v>46135.333333333336</v>
      </c>
      <c r="E671" s="14">
        <f t="shared" si="20"/>
        <v>351</v>
      </c>
      <c r="F671" s="8">
        <v>351.12</v>
      </c>
      <c r="G671" s="9">
        <v>351.12</v>
      </c>
      <c r="H671" t="str">
        <f t="shared" si="21"/>
        <v>UPDATE WipDetails SET ForecastData = 351 WHERE WipMaster_Id IN (SELECT id FROM WipMasters WHERE issuedmonth = 'February' AND IssuedYear = 2026) AND CommitmentPeriod = 3 AND CASIN = 'B07YLFNL6Z';</v>
      </c>
    </row>
    <row r="672" spans="1:8" x14ac:dyDescent="0.25">
      <c r="A672" s="2" t="s">
        <v>2211</v>
      </c>
      <c r="B672" s="2">
        <v>176</v>
      </c>
      <c r="C672" s="2">
        <v>3</v>
      </c>
      <c r="D672" s="3">
        <v>46135.333333333336</v>
      </c>
      <c r="E672" s="14">
        <f t="shared" si="20"/>
        <v>234</v>
      </c>
      <c r="F672" s="8">
        <v>234.08</v>
      </c>
      <c r="G672" s="9">
        <v>234.08</v>
      </c>
      <c r="H672" t="str">
        <f t="shared" si="21"/>
        <v>UPDATE WipDetails SET ForecastData = 234 WHERE WipMaster_Id IN (SELECT id FROM WipMasters WHERE issuedmonth = 'February' AND IssuedYear = 2026) AND CommitmentPeriod = 3 AND CASIN = 'B07YLFNL96';</v>
      </c>
    </row>
    <row r="673" spans="1:8" x14ac:dyDescent="0.25">
      <c r="A673" s="2" t="s">
        <v>2209</v>
      </c>
      <c r="B673" s="2">
        <v>352</v>
      </c>
      <c r="C673" s="2">
        <v>3</v>
      </c>
      <c r="D673" s="3">
        <v>46135.333333333336</v>
      </c>
      <c r="E673" s="14">
        <f t="shared" si="20"/>
        <v>468</v>
      </c>
      <c r="F673" s="8">
        <v>468.16</v>
      </c>
      <c r="G673" s="9">
        <v>468.16</v>
      </c>
      <c r="H673" t="str">
        <f t="shared" si="21"/>
        <v>UPDATE WipDetails SET ForecastData = 468 WHERE WipMaster_Id IN (SELECT id FROM WipMasters WHERE issuedmonth = 'February' AND IssuedYear = 2026) AND CommitmentPeriod = 3 AND CASIN = 'B07YLFNSXX';</v>
      </c>
    </row>
    <row r="674" spans="1:8" x14ac:dyDescent="0.25">
      <c r="A674" s="2" t="s">
        <v>2021</v>
      </c>
      <c r="B674" s="2">
        <v>88</v>
      </c>
      <c r="C674" s="2">
        <v>3</v>
      </c>
      <c r="D674" s="3">
        <v>46135.333333333336</v>
      </c>
      <c r="E674" s="14">
        <f t="shared" si="20"/>
        <v>117</v>
      </c>
      <c r="F674" s="8">
        <v>117.04</v>
      </c>
      <c r="G674" s="9">
        <v>117.04</v>
      </c>
      <c r="H674" t="str">
        <f t="shared" si="21"/>
        <v>UPDATE WipDetails SET ForecastData = 117 WHERE WipMaster_Id IN (SELECT id FROM WipMasters WHERE issuedmonth = 'February' AND IssuedYear = 2026) AND CommitmentPeriod = 3 AND CASIN = 'B07YLFNSZ1';</v>
      </c>
    </row>
    <row r="675" spans="1:8" x14ac:dyDescent="0.25">
      <c r="A675" s="2" t="s">
        <v>2206</v>
      </c>
      <c r="B675" s="2">
        <v>88</v>
      </c>
      <c r="C675" s="2">
        <v>3</v>
      </c>
      <c r="D675" s="3">
        <v>46135.333333333336</v>
      </c>
      <c r="E675" s="14">
        <f t="shared" si="20"/>
        <v>117</v>
      </c>
      <c r="F675" s="8">
        <v>117.04</v>
      </c>
      <c r="G675" s="9">
        <v>117.04</v>
      </c>
      <c r="H675" t="str">
        <f t="shared" si="21"/>
        <v>UPDATE WipDetails SET ForecastData = 117 WHERE WipMaster_Id IN (SELECT id FROM WipMasters WHERE issuedmonth = 'February' AND IssuedYear = 2026) AND CommitmentPeriod = 3 AND CASIN = 'B07YLFT11C';</v>
      </c>
    </row>
    <row r="676" spans="1:8" x14ac:dyDescent="0.25">
      <c r="A676" s="2" t="s">
        <v>2208</v>
      </c>
      <c r="B676" s="2">
        <v>330</v>
      </c>
      <c r="C676" s="2">
        <v>3</v>
      </c>
      <c r="D676" s="3">
        <v>46135.333333333336</v>
      </c>
      <c r="E676" s="14">
        <f t="shared" si="20"/>
        <v>439</v>
      </c>
      <c r="F676" s="8">
        <v>438.9</v>
      </c>
      <c r="G676" s="9">
        <v>438.9</v>
      </c>
      <c r="H676" t="str">
        <f t="shared" si="21"/>
        <v>UPDATE WipDetails SET ForecastData = 439 WHERE WipMaster_Id IN (SELECT id FROM WipMasters WHERE issuedmonth = 'February' AND IssuedYear = 2026) AND CommitmentPeriod = 3 AND CASIN = 'B07YLFT11P';</v>
      </c>
    </row>
    <row r="677" spans="1:8" x14ac:dyDescent="0.25">
      <c r="A677" s="2" t="s">
        <v>2025</v>
      </c>
      <c r="B677" s="2">
        <v>432</v>
      </c>
      <c r="C677" s="2">
        <v>3</v>
      </c>
      <c r="D677" s="3">
        <v>46135.333333333336</v>
      </c>
      <c r="E677" s="14">
        <f t="shared" si="20"/>
        <v>575</v>
      </c>
      <c r="F677" s="8">
        <v>574.55999999999995</v>
      </c>
      <c r="G677" s="9">
        <v>574.55999999999995</v>
      </c>
      <c r="H677" t="str">
        <f t="shared" si="21"/>
        <v>UPDATE WipDetails SET ForecastData = 575 WHERE WipMaster_Id IN (SELECT id FROM WipMasters WHERE issuedmonth = 'February' AND IssuedYear = 2026) AND CommitmentPeriod = 3 AND CASIN = 'B07YLHCJMK';</v>
      </c>
    </row>
    <row r="678" spans="1:8" x14ac:dyDescent="0.25">
      <c r="A678" s="2" t="s">
        <v>1482</v>
      </c>
      <c r="B678" s="2">
        <v>80</v>
      </c>
      <c r="C678" s="2">
        <v>3</v>
      </c>
      <c r="D678" s="3">
        <v>46135.333333333336</v>
      </c>
      <c r="E678" s="14">
        <f t="shared" si="20"/>
        <v>106</v>
      </c>
      <c r="F678" s="8">
        <v>106.4</v>
      </c>
      <c r="G678" s="9">
        <v>106.4</v>
      </c>
      <c r="H678" t="str">
        <f t="shared" si="21"/>
        <v>UPDATE WipDetails SET ForecastData = 106 WHERE WipMaster_Id IN (SELECT id FROM WipMasters WHERE issuedmonth = 'February' AND IssuedYear = 2026) AND CommitmentPeriod = 3 AND CASIN = 'B085XF8VP9';</v>
      </c>
    </row>
    <row r="679" spans="1:8" x14ac:dyDescent="0.25">
      <c r="A679" s="2" t="s">
        <v>1472</v>
      </c>
      <c r="B679" s="2">
        <v>240</v>
      </c>
      <c r="C679" s="2">
        <v>3</v>
      </c>
      <c r="D679" s="3">
        <v>46135.333333333336</v>
      </c>
      <c r="E679" s="14">
        <f t="shared" si="20"/>
        <v>319</v>
      </c>
      <c r="F679" s="8">
        <v>319.2</v>
      </c>
      <c r="G679" s="9">
        <v>319.2</v>
      </c>
      <c r="H679" t="str">
        <f t="shared" si="21"/>
        <v>UPDATE WipDetails SET ForecastData = 319 WHERE WipMaster_Id IN (SELECT id FROM WipMasters WHERE issuedmonth = 'February' AND IssuedYear = 2026) AND CommitmentPeriod = 3 AND CASIN = 'B085XFNFSX';</v>
      </c>
    </row>
    <row r="680" spans="1:8" x14ac:dyDescent="0.25">
      <c r="A680" s="2" t="s">
        <v>1486</v>
      </c>
      <c r="B680" s="2">
        <v>160</v>
      </c>
      <c r="C680" s="2">
        <v>3</v>
      </c>
      <c r="D680" s="3">
        <v>46135.333333333336</v>
      </c>
      <c r="E680" s="14">
        <f t="shared" si="20"/>
        <v>213</v>
      </c>
      <c r="F680" s="8">
        <v>212.8</v>
      </c>
      <c r="G680" s="9">
        <v>212.8</v>
      </c>
      <c r="H680" t="str">
        <f t="shared" si="21"/>
        <v>UPDATE WipDetails SET ForecastData = 213 WHERE WipMaster_Id IN (SELECT id FROM WipMasters WHERE issuedmonth = 'February' AND IssuedYear = 2026) AND CommitmentPeriod = 3 AND CASIN = 'B085XFP7QV';</v>
      </c>
    </row>
    <row r="681" spans="1:8" x14ac:dyDescent="0.25">
      <c r="A681" s="2" t="s">
        <v>1468</v>
      </c>
      <c r="B681" s="2">
        <v>60</v>
      </c>
      <c r="C681" s="2">
        <v>3</v>
      </c>
      <c r="D681" s="3">
        <v>46135.333333333336</v>
      </c>
      <c r="E681" s="14">
        <f t="shared" si="20"/>
        <v>80</v>
      </c>
      <c r="F681" s="8">
        <v>79.8</v>
      </c>
      <c r="G681" s="9">
        <v>79.8</v>
      </c>
      <c r="H681" t="str">
        <f t="shared" si="21"/>
        <v>UPDATE WipDetails SET ForecastData = 80 WHERE WipMaster_Id IN (SELECT id FROM WipMasters WHERE issuedmonth = 'February' AND IssuedYear = 2026) AND CommitmentPeriod = 3 AND CASIN = 'B085XFP7QX';</v>
      </c>
    </row>
    <row r="682" spans="1:8" x14ac:dyDescent="0.25">
      <c r="A682" s="2" t="s">
        <v>1483</v>
      </c>
      <c r="B682" s="2">
        <v>320</v>
      </c>
      <c r="C682" s="2">
        <v>3</v>
      </c>
      <c r="D682" s="3">
        <v>46135.333333333336</v>
      </c>
      <c r="E682" s="14">
        <f t="shared" si="20"/>
        <v>426</v>
      </c>
      <c r="F682" s="8">
        <v>425.6</v>
      </c>
      <c r="G682" s="9">
        <v>425.6</v>
      </c>
      <c r="H682" t="str">
        <f t="shared" si="21"/>
        <v>UPDATE WipDetails SET ForecastData = 426 WHERE WipMaster_Id IN (SELECT id FROM WipMasters WHERE issuedmonth = 'February' AND IssuedYear = 2026) AND CommitmentPeriod = 3 AND CASIN = 'B085XFRXPS';</v>
      </c>
    </row>
    <row r="683" spans="1:8" x14ac:dyDescent="0.25">
      <c r="A683" s="2" t="s">
        <v>1469</v>
      </c>
      <c r="B683" s="2">
        <v>260</v>
      </c>
      <c r="C683" s="2">
        <v>3</v>
      </c>
      <c r="D683" s="3">
        <v>46135.333333333336</v>
      </c>
      <c r="E683" s="14">
        <f t="shared" si="20"/>
        <v>346</v>
      </c>
      <c r="F683" s="8">
        <v>345.8</v>
      </c>
      <c r="G683" s="9">
        <v>345.8</v>
      </c>
      <c r="H683" t="str">
        <f t="shared" si="21"/>
        <v>UPDATE WipDetails SET ForecastData = 346 WHERE WipMaster_Id IN (SELECT id FROM WipMasters WHERE issuedmonth = 'February' AND IssuedYear = 2026) AND CommitmentPeriod = 3 AND CASIN = 'B085XFSSKP';</v>
      </c>
    </row>
    <row r="684" spans="1:8" x14ac:dyDescent="0.25">
      <c r="A684" s="2" t="s">
        <v>1470</v>
      </c>
      <c r="B684" s="2">
        <v>420</v>
      </c>
      <c r="C684" s="2">
        <v>3</v>
      </c>
      <c r="D684" s="3">
        <v>46135.333333333336</v>
      </c>
      <c r="E684" s="14">
        <f t="shared" si="20"/>
        <v>559</v>
      </c>
      <c r="F684" s="8">
        <v>558.6</v>
      </c>
      <c r="G684" s="9">
        <v>558.6</v>
      </c>
      <c r="H684" t="str">
        <f t="shared" si="21"/>
        <v>UPDATE WipDetails SET ForecastData = 559 WHERE WipMaster_Id IN (SELECT id FROM WipMasters WHERE issuedmonth = 'February' AND IssuedYear = 2026) AND CommitmentPeriod = 3 AND CASIN = 'B085XFY6FF';</v>
      </c>
    </row>
    <row r="685" spans="1:8" x14ac:dyDescent="0.25">
      <c r="A685" s="2" t="s">
        <v>1480</v>
      </c>
      <c r="B685" s="2">
        <v>60</v>
      </c>
      <c r="C685" s="2">
        <v>3</v>
      </c>
      <c r="D685" s="3">
        <v>46135.333333333336</v>
      </c>
      <c r="E685" s="14">
        <f t="shared" si="20"/>
        <v>80</v>
      </c>
      <c r="F685" s="8">
        <v>79.8</v>
      </c>
      <c r="G685" s="9">
        <v>79.8</v>
      </c>
      <c r="H685" t="str">
        <f t="shared" si="21"/>
        <v>UPDATE WipDetails SET ForecastData = 80 WHERE WipMaster_Id IN (SELECT id FROM WipMasters WHERE issuedmonth = 'February' AND IssuedYear = 2026) AND CommitmentPeriod = 3 AND CASIN = 'B085XFY6FG';</v>
      </c>
    </row>
    <row r="686" spans="1:8" x14ac:dyDescent="0.25">
      <c r="A686" s="2" t="s">
        <v>1471</v>
      </c>
      <c r="B686" s="2">
        <v>460</v>
      </c>
      <c r="C686" s="2">
        <v>3</v>
      </c>
      <c r="D686" s="3">
        <v>46135.333333333336</v>
      </c>
      <c r="E686" s="14">
        <f t="shared" si="20"/>
        <v>612</v>
      </c>
      <c r="F686" s="8">
        <v>611.79999999999995</v>
      </c>
      <c r="G686" s="9">
        <v>611.79999999999995</v>
      </c>
      <c r="H686" t="str">
        <f t="shared" si="21"/>
        <v>UPDATE WipDetails SET ForecastData = 612 WHERE WipMaster_Id IN (SELECT id FROM WipMasters WHERE issuedmonth = 'February' AND IssuedYear = 2026) AND CommitmentPeriod = 3 AND CASIN = 'B085XFZH26';</v>
      </c>
    </row>
    <row r="687" spans="1:8" x14ac:dyDescent="0.25">
      <c r="A687" s="2" t="s">
        <v>1466</v>
      </c>
      <c r="B687" s="2">
        <v>60</v>
      </c>
      <c r="C687" s="2">
        <v>3</v>
      </c>
      <c r="D687" s="3">
        <v>46135.333333333336</v>
      </c>
      <c r="E687" s="14">
        <f t="shared" si="20"/>
        <v>80</v>
      </c>
      <c r="F687" s="8">
        <v>79.8</v>
      </c>
      <c r="G687" s="9">
        <v>79.8</v>
      </c>
      <c r="H687" t="str">
        <f t="shared" si="21"/>
        <v>UPDATE WipDetails SET ForecastData = 80 WHERE WipMaster_Id IN (SELECT id FROM WipMasters WHERE issuedmonth = 'February' AND IssuedYear = 2026) AND CommitmentPeriod = 3 AND CASIN = 'B085XFZH27';</v>
      </c>
    </row>
    <row r="688" spans="1:8" x14ac:dyDescent="0.25">
      <c r="A688" s="2" t="s">
        <v>1484</v>
      </c>
      <c r="B688" s="2">
        <v>400</v>
      </c>
      <c r="C688" s="2">
        <v>3</v>
      </c>
      <c r="D688" s="3">
        <v>46135.333333333336</v>
      </c>
      <c r="E688" s="14">
        <f t="shared" si="20"/>
        <v>532</v>
      </c>
      <c r="F688" s="8">
        <v>532</v>
      </c>
      <c r="G688" s="9">
        <v>532</v>
      </c>
      <c r="H688" t="str">
        <f t="shared" si="21"/>
        <v>UPDATE WipDetails SET ForecastData = 532 WHERE WipMaster_Id IN (SELECT id FROM WipMasters WHERE issuedmonth = 'February' AND IssuedYear = 2026) AND CommitmentPeriod = 3 AND CASIN = 'B085XG15N1';</v>
      </c>
    </row>
    <row r="689" spans="1:8" x14ac:dyDescent="0.25">
      <c r="A689" s="2" t="s">
        <v>1485</v>
      </c>
      <c r="B689" s="2">
        <v>480</v>
      </c>
      <c r="C689" s="2">
        <v>3</v>
      </c>
      <c r="D689" s="3">
        <v>46135.333333333336</v>
      </c>
      <c r="E689" s="14">
        <f t="shared" si="20"/>
        <v>638</v>
      </c>
      <c r="F689" s="8">
        <v>638.4</v>
      </c>
      <c r="G689" s="9">
        <v>638.4</v>
      </c>
      <c r="H689" t="str">
        <f t="shared" si="21"/>
        <v>UPDATE WipDetails SET ForecastData = 638 WHERE WipMaster_Id IN (SELECT id FROM WipMasters WHERE issuedmonth = 'February' AND IssuedYear = 2026) AND CommitmentPeriod = 3 AND CASIN = 'B085XG37PZ';</v>
      </c>
    </row>
    <row r="690" spans="1:8" x14ac:dyDescent="0.25">
      <c r="A690" s="2" t="s">
        <v>352</v>
      </c>
      <c r="B690" s="2">
        <v>72</v>
      </c>
      <c r="C690" s="2">
        <v>3</v>
      </c>
      <c r="D690" s="3">
        <v>46135.333333333336</v>
      </c>
      <c r="E690" s="14">
        <f t="shared" si="20"/>
        <v>96</v>
      </c>
      <c r="F690" s="8">
        <v>95.76</v>
      </c>
      <c r="G690" s="9">
        <v>95.76</v>
      </c>
      <c r="H690" t="str">
        <f t="shared" si="21"/>
        <v>UPDATE WipDetails SET ForecastData = 96 WHERE WipMaster_Id IN (SELECT id FROM WipMasters WHERE issuedmonth = 'February' AND IssuedYear = 2026) AND CommitmentPeriod = 3 AND CASIN = 'B085YVFWWV';</v>
      </c>
    </row>
    <row r="691" spans="1:8" x14ac:dyDescent="0.25">
      <c r="A691" s="2" t="s">
        <v>353</v>
      </c>
      <c r="B691" s="2">
        <v>552</v>
      </c>
      <c r="C691" s="2">
        <v>3</v>
      </c>
      <c r="D691" s="3">
        <v>46135.333333333336</v>
      </c>
      <c r="E691" s="14">
        <f t="shared" si="20"/>
        <v>734</v>
      </c>
      <c r="F691" s="8">
        <v>734.16</v>
      </c>
      <c r="G691" s="9">
        <v>734.16</v>
      </c>
      <c r="H691" t="str">
        <f t="shared" si="21"/>
        <v>UPDATE WipDetails SET ForecastData = 734 WHERE WipMaster_Id IN (SELECT id FROM WipMasters WHERE issuedmonth = 'February' AND IssuedYear = 2026) AND CommitmentPeriod = 3 AND CASIN = 'B085YVKBRK';</v>
      </c>
    </row>
    <row r="692" spans="1:8" x14ac:dyDescent="0.25">
      <c r="A692" s="2" t="s">
        <v>301</v>
      </c>
      <c r="B692" s="2">
        <v>680</v>
      </c>
      <c r="C692" s="2">
        <v>3</v>
      </c>
      <c r="D692" s="3">
        <v>46135.333333333336</v>
      </c>
      <c r="E692" s="14">
        <f t="shared" si="20"/>
        <v>904</v>
      </c>
      <c r="F692" s="8">
        <v>904.4</v>
      </c>
      <c r="G692" s="9">
        <v>904.4</v>
      </c>
      <c r="H692" t="str">
        <f t="shared" si="21"/>
        <v>UPDATE WipDetails SET ForecastData = 904 WHERE WipMaster_Id IN (SELECT id FROM WipMasters WHERE issuedmonth = 'February' AND IssuedYear = 2026) AND CommitmentPeriod = 3 AND CASIN = 'B085YVKGB5';</v>
      </c>
    </row>
    <row r="693" spans="1:8" x14ac:dyDescent="0.25">
      <c r="A693" s="2" t="s">
        <v>350</v>
      </c>
      <c r="B693" s="2">
        <v>0</v>
      </c>
      <c r="C693" s="2">
        <v>3</v>
      </c>
      <c r="D693" s="3">
        <v>46135.333333333336</v>
      </c>
      <c r="E693" s="14">
        <f t="shared" si="20"/>
        <v>0</v>
      </c>
      <c r="F693" s="8">
        <v>0</v>
      </c>
      <c r="G693" s="9">
        <v>0</v>
      </c>
      <c r="H693" t="str">
        <f t="shared" si="21"/>
        <v>UPDATE WipDetails SET ForecastData = 0 WHERE WipMaster_Id IN (SELECT id FROM WipMasters WHERE issuedmonth = 'February' AND IssuedYear = 2026) AND CommitmentPeriod = 3 AND CASIN = 'B085YVWMWH';</v>
      </c>
    </row>
    <row r="694" spans="1:8" x14ac:dyDescent="0.25">
      <c r="A694" s="2" t="s">
        <v>303</v>
      </c>
      <c r="B694" s="2">
        <v>220</v>
      </c>
      <c r="C694" s="2">
        <v>3</v>
      </c>
      <c r="D694" s="3">
        <v>46135.333333333336</v>
      </c>
      <c r="E694" s="14">
        <f t="shared" si="20"/>
        <v>293</v>
      </c>
      <c r="F694" s="8">
        <v>292.60000000000002</v>
      </c>
      <c r="G694" s="9">
        <v>292.60000000000002</v>
      </c>
      <c r="H694" t="str">
        <f t="shared" si="21"/>
        <v>UPDATE WipDetails SET ForecastData = 293 WHERE WipMaster_Id IN (SELECT id FROM WipMasters WHERE issuedmonth = 'February' AND IssuedYear = 2026) AND CommitmentPeriod = 3 AND CASIN = 'B085YVWSH5';</v>
      </c>
    </row>
    <row r="695" spans="1:8" x14ac:dyDescent="0.25">
      <c r="A695" s="2" t="s">
        <v>302</v>
      </c>
      <c r="B695" s="2">
        <v>500</v>
      </c>
      <c r="C695" s="2">
        <v>3</v>
      </c>
      <c r="D695" s="3">
        <v>46135.333333333336</v>
      </c>
      <c r="E695" s="14">
        <f t="shared" si="20"/>
        <v>665</v>
      </c>
      <c r="F695" s="8">
        <v>665</v>
      </c>
      <c r="G695" s="9">
        <v>665</v>
      </c>
      <c r="H695" t="str">
        <f t="shared" si="21"/>
        <v>UPDATE WipDetails SET ForecastData = 665 WHERE WipMaster_Id IN (SELECT id FROM WipMasters WHERE issuedmonth = 'February' AND IssuedYear = 2026) AND CommitmentPeriod = 3 AND CASIN = 'B085YW1X8V';</v>
      </c>
    </row>
    <row r="696" spans="1:8" x14ac:dyDescent="0.25">
      <c r="A696" s="2" t="s">
        <v>297</v>
      </c>
      <c r="B696" s="2">
        <v>72</v>
      </c>
      <c r="C696" s="2">
        <v>3</v>
      </c>
      <c r="D696" s="3">
        <v>46135.333333333336</v>
      </c>
      <c r="E696" s="14">
        <f t="shared" si="20"/>
        <v>96</v>
      </c>
      <c r="F696" s="8">
        <v>95.76</v>
      </c>
      <c r="G696" s="9">
        <v>95.76</v>
      </c>
      <c r="H696" t="str">
        <f t="shared" si="21"/>
        <v>UPDATE WipDetails SET ForecastData = 96 WHERE WipMaster_Id IN (SELECT id FROM WipMasters WHERE issuedmonth = 'February' AND IssuedYear = 2026) AND CommitmentPeriod = 3 AND CASIN = 'B085YW4XTH';</v>
      </c>
    </row>
    <row r="697" spans="1:8" x14ac:dyDescent="0.25">
      <c r="A697" s="2" t="s">
        <v>299</v>
      </c>
      <c r="B697" s="2">
        <v>240</v>
      </c>
      <c r="C697" s="2">
        <v>3</v>
      </c>
      <c r="D697" s="3">
        <v>46135.333333333336</v>
      </c>
      <c r="E697" s="14">
        <f t="shared" si="20"/>
        <v>319</v>
      </c>
      <c r="F697" s="8">
        <v>319.2</v>
      </c>
      <c r="G697" s="9">
        <v>319.2</v>
      </c>
      <c r="H697" t="str">
        <f t="shared" si="21"/>
        <v>UPDATE WipDetails SET ForecastData = 319 WHERE WipMaster_Id IN (SELECT id FROM WipMasters WHERE issuedmonth = 'February' AND IssuedYear = 2026) AND CommitmentPeriod = 3 AND CASIN = 'B085YW5713';</v>
      </c>
    </row>
    <row r="698" spans="1:8" x14ac:dyDescent="0.25">
      <c r="A698" s="2" t="s">
        <v>300</v>
      </c>
      <c r="B698" s="2">
        <v>840</v>
      </c>
      <c r="C698" s="2">
        <v>3</v>
      </c>
      <c r="D698" s="3">
        <v>46135.333333333336</v>
      </c>
      <c r="E698" s="14">
        <f t="shared" si="20"/>
        <v>1117</v>
      </c>
      <c r="F698" s="8">
        <v>1117.2</v>
      </c>
      <c r="G698" s="9">
        <v>1117.2</v>
      </c>
      <c r="H698" t="str">
        <f t="shared" si="21"/>
        <v>UPDATE WipDetails SET ForecastData = 1117 WHERE WipMaster_Id IN (SELECT id FROM WipMasters WHERE issuedmonth = 'February' AND IssuedYear = 2026) AND CommitmentPeriod = 3 AND CASIN = 'B085YW5725';</v>
      </c>
    </row>
    <row r="699" spans="1:8" x14ac:dyDescent="0.25">
      <c r="A699" s="2" t="s">
        <v>354</v>
      </c>
      <c r="B699" s="2">
        <v>440</v>
      </c>
      <c r="C699" s="2">
        <v>3</v>
      </c>
      <c r="D699" s="3">
        <v>46135.333333333336</v>
      </c>
      <c r="E699" s="14">
        <f t="shared" si="20"/>
        <v>585</v>
      </c>
      <c r="F699" s="8">
        <v>585.20000000000005</v>
      </c>
      <c r="G699" s="9">
        <v>585.20000000000005</v>
      </c>
      <c r="H699" t="str">
        <f t="shared" si="21"/>
        <v>UPDATE WipDetails SET ForecastData = 585 WHERE WipMaster_Id IN (SELECT id FROM WipMasters WHERE issuedmonth = 'February' AND IssuedYear = 2026) AND CommitmentPeriod = 3 AND CASIN = 'B085YW96VN';</v>
      </c>
    </row>
    <row r="700" spans="1:8" x14ac:dyDescent="0.25">
      <c r="A700" s="2" t="s">
        <v>356</v>
      </c>
      <c r="B700" s="2">
        <v>120</v>
      </c>
      <c r="C700" s="2">
        <v>3</v>
      </c>
      <c r="D700" s="3">
        <v>46135.333333333336</v>
      </c>
      <c r="E700" s="14">
        <f t="shared" si="20"/>
        <v>160</v>
      </c>
      <c r="F700" s="8">
        <v>159.6</v>
      </c>
      <c r="G700" s="9">
        <v>159.6</v>
      </c>
      <c r="H700" t="str">
        <f t="shared" si="21"/>
        <v>UPDATE WipDetails SET ForecastData = 160 WHERE WipMaster_Id IN (SELECT id FROM WipMasters WHERE issuedmonth = 'February' AND IssuedYear = 2026) AND CommitmentPeriod = 3 AND CASIN = 'B085YWB5V6';</v>
      </c>
    </row>
    <row r="701" spans="1:8" x14ac:dyDescent="0.25">
      <c r="A701" s="2" t="s">
        <v>355</v>
      </c>
      <c r="B701" s="2">
        <v>320</v>
      </c>
      <c r="C701" s="2">
        <v>3</v>
      </c>
      <c r="D701" s="3">
        <v>46135.333333333336</v>
      </c>
      <c r="E701" s="14">
        <f t="shared" si="20"/>
        <v>426</v>
      </c>
      <c r="F701" s="8">
        <v>425.6</v>
      </c>
      <c r="G701" s="9">
        <v>425.6</v>
      </c>
      <c r="H701" t="str">
        <f t="shared" si="21"/>
        <v>UPDATE WipDetails SET ForecastData = 426 WHERE WipMaster_Id IN (SELECT id FROM WipMasters WHERE issuedmonth = 'February' AND IssuedYear = 2026) AND CommitmentPeriod = 3 AND CASIN = 'B085YWHRL1';</v>
      </c>
    </row>
    <row r="702" spans="1:8" x14ac:dyDescent="0.25">
      <c r="A702" s="2" t="s">
        <v>2102</v>
      </c>
      <c r="B702" s="2">
        <v>0</v>
      </c>
      <c r="C702" s="2">
        <v>3</v>
      </c>
      <c r="D702" s="3">
        <v>46135.333333333336</v>
      </c>
      <c r="E702" s="14">
        <f t="shared" si="20"/>
        <v>0</v>
      </c>
      <c r="F702" s="8">
        <v>0</v>
      </c>
      <c r="G702" s="9">
        <v>0</v>
      </c>
      <c r="H702" t="str">
        <f t="shared" si="21"/>
        <v>UPDATE WipDetails SET ForecastData = 0 WHERE WipMaster_Id IN (SELECT id FROM WipMasters WHERE issuedmonth = 'February' AND IssuedYear = 2026) AND CommitmentPeriod = 3 AND CASIN = 'B08698H2X3';</v>
      </c>
    </row>
    <row r="703" spans="1:8" x14ac:dyDescent="0.25">
      <c r="A703" s="2" t="s">
        <v>2230</v>
      </c>
      <c r="B703" s="2">
        <v>440</v>
      </c>
      <c r="C703" s="2">
        <v>3</v>
      </c>
      <c r="D703" s="3">
        <v>46135.333333333336</v>
      </c>
      <c r="E703" s="14">
        <f t="shared" si="20"/>
        <v>585</v>
      </c>
      <c r="F703" s="8">
        <v>585.20000000000005</v>
      </c>
      <c r="G703" s="9">
        <v>585.20000000000005</v>
      </c>
      <c r="H703" t="str">
        <f t="shared" si="21"/>
        <v>UPDATE WipDetails SET ForecastData = 585 WHERE WipMaster_Id IN (SELECT id FROM WipMasters WHERE issuedmonth = 'February' AND IssuedYear = 2026) AND CommitmentPeriod = 3 AND CASIN = 'B08698H2XG';</v>
      </c>
    </row>
    <row r="704" spans="1:8" x14ac:dyDescent="0.25">
      <c r="A704" s="2" t="s">
        <v>2272</v>
      </c>
      <c r="B704" s="2">
        <v>374</v>
      </c>
      <c r="C704" s="2">
        <v>3</v>
      </c>
      <c r="D704" s="3">
        <v>46135.333333333336</v>
      </c>
      <c r="E704" s="14">
        <f t="shared" si="20"/>
        <v>497</v>
      </c>
      <c r="F704" s="8">
        <v>497.42</v>
      </c>
      <c r="G704" s="9">
        <v>497.42</v>
      </c>
      <c r="H704" t="str">
        <f t="shared" si="21"/>
        <v>UPDATE WipDetails SET ForecastData = 497 WHERE WipMaster_Id IN (SELECT id FROM WipMasters WHERE issuedmonth = 'February' AND IssuedYear = 2026) AND CommitmentPeriod = 3 AND CASIN = 'B08698H2YB';</v>
      </c>
    </row>
    <row r="705" spans="1:8" x14ac:dyDescent="0.25">
      <c r="A705" s="2" t="s">
        <v>2229</v>
      </c>
      <c r="B705" s="2">
        <v>198</v>
      </c>
      <c r="C705" s="2">
        <v>3</v>
      </c>
      <c r="D705" s="3">
        <v>46135.333333333336</v>
      </c>
      <c r="E705" s="14">
        <f t="shared" si="20"/>
        <v>263</v>
      </c>
      <c r="F705" s="8">
        <v>263.34000000000003</v>
      </c>
      <c r="G705" s="9">
        <v>263.34000000000003</v>
      </c>
      <c r="H705" t="str">
        <f t="shared" si="21"/>
        <v>UPDATE WipDetails SET ForecastData = 263 WHERE WipMaster_Id IN (SELECT id FROM WipMasters WHERE issuedmonth = 'February' AND IssuedYear = 2026) AND CommitmentPeriod = 3 AND CASIN = 'B08698SBFK';</v>
      </c>
    </row>
    <row r="706" spans="1:8" x14ac:dyDescent="0.25">
      <c r="A706" s="2" t="s">
        <v>2261</v>
      </c>
      <c r="B706" s="2">
        <v>44</v>
      </c>
      <c r="C706" s="2">
        <v>3</v>
      </c>
      <c r="D706" s="3">
        <v>46135.333333333336</v>
      </c>
      <c r="E706" s="14">
        <f t="shared" si="20"/>
        <v>59</v>
      </c>
      <c r="F706" s="8">
        <v>58.52</v>
      </c>
      <c r="G706" s="9">
        <v>58.52</v>
      </c>
      <c r="H706" t="str">
        <f t="shared" si="21"/>
        <v>UPDATE WipDetails SET ForecastData = 59 WHERE WipMaster_Id IN (SELECT id FROM WipMasters WHERE issuedmonth = 'February' AND IssuedYear = 2026) AND CommitmentPeriod = 3 AND CASIN = 'B08698SBG2';</v>
      </c>
    </row>
    <row r="707" spans="1:8" x14ac:dyDescent="0.25">
      <c r="A707" s="2" t="s">
        <v>2257</v>
      </c>
      <c r="B707" s="2">
        <v>418</v>
      </c>
      <c r="C707" s="2">
        <v>3</v>
      </c>
      <c r="D707" s="3">
        <v>46135.333333333336</v>
      </c>
      <c r="E707" s="14">
        <f t="shared" ref="E707:E770" si="22">ROUND(F707,0)</f>
        <v>556</v>
      </c>
      <c r="F707" s="8">
        <v>555.94000000000005</v>
      </c>
      <c r="G707" s="9">
        <v>555.94000000000005</v>
      </c>
      <c r="H707" t="str">
        <f t="shared" ref="H707:H770" si="23">"UPDATE WipDetails SET ForecastData = " &amp;E707 &amp;" WHERE WipMaster_Id IN (SELECT id FROM WipMasters WHERE issuedmonth = 'February' AND IssuedYear = 2026) AND CommitmentPeriod = 3 AND CASIN = '"&amp; A707 &amp;"';"</f>
        <v>UPDATE WipDetails SET ForecastData = 556 WHERE WipMaster_Id IN (SELECT id FROM WipMasters WHERE issuedmonth = 'February' AND IssuedYear = 2026) AND CommitmentPeriod = 3 AND CASIN = 'B08698SFJ1';</v>
      </c>
    </row>
    <row r="708" spans="1:8" x14ac:dyDescent="0.25">
      <c r="A708" s="2" t="s">
        <v>1987</v>
      </c>
      <c r="B708" s="2">
        <v>216</v>
      </c>
      <c r="C708" s="2">
        <v>3</v>
      </c>
      <c r="D708" s="3">
        <v>46135.333333333336</v>
      </c>
      <c r="E708" s="14">
        <f t="shared" si="22"/>
        <v>287</v>
      </c>
      <c r="F708" s="8">
        <v>287.27999999999997</v>
      </c>
      <c r="G708" s="9">
        <v>287.27999999999997</v>
      </c>
      <c r="H708" t="str">
        <f t="shared" si="23"/>
        <v>UPDATE WipDetails SET ForecastData = 287 WHERE WipMaster_Id IN (SELECT id FROM WipMasters WHERE issuedmonth = 'February' AND IssuedYear = 2026) AND CommitmentPeriod = 3 AND CASIN = 'B08698SJWJ';</v>
      </c>
    </row>
    <row r="709" spans="1:8" x14ac:dyDescent="0.25">
      <c r="A709" s="2" t="s">
        <v>2085</v>
      </c>
      <c r="B709" s="2">
        <v>418</v>
      </c>
      <c r="C709" s="2">
        <v>3</v>
      </c>
      <c r="D709" s="3">
        <v>46135.333333333336</v>
      </c>
      <c r="E709" s="14">
        <f t="shared" si="22"/>
        <v>556</v>
      </c>
      <c r="F709" s="8">
        <v>555.94000000000005</v>
      </c>
      <c r="G709" s="9">
        <v>555.94000000000005</v>
      </c>
      <c r="H709" t="str">
        <f t="shared" si="23"/>
        <v>UPDATE WipDetails SET ForecastData = 556 WHERE WipMaster_Id IN (SELECT id FROM WipMasters WHERE issuedmonth = 'February' AND IssuedYear = 2026) AND CommitmentPeriod = 3 AND CASIN = 'B08698SL19';</v>
      </c>
    </row>
    <row r="710" spans="1:8" x14ac:dyDescent="0.25">
      <c r="A710" s="2" t="s">
        <v>1985</v>
      </c>
      <c r="B710" s="2">
        <v>414</v>
      </c>
      <c r="C710" s="2">
        <v>3</v>
      </c>
      <c r="D710" s="3">
        <v>46135.333333333336</v>
      </c>
      <c r="E710" s="14">
        <f t="shared" si="22"/>
        <v>551</v>
      </c>
      <c r="F710" s="8">
        <v>550.62</v>
      </c>
      <c r="G710" s="9">
        <v>550.62</v>
      </c>
      <c r="H710" t="str">
        <f t="shared" si="23"/>
        <v>UPDATE WipDetails SET ForecastData = 551 WHERE WipMaster_Id IN (SELECT id FROM WipMasters WHERE issuedmonth = 'February' AND IssuedYear = 2026) AND CommitmentPeriod = 3 AND CASIN = 'B08698SPPZ';</v>
      </c>
    </row>
    <row r="711" spans="1:8" x14ac:dyDescent="0.25">
      <c r="A711" s="2" t="s">
        <v>2082</v>
      </c>
      <c r="B711" s="2">
        <v>88</v>
      </c>
      <c r="C711" s="2">
        <v>3</v>
      </c>
      <c r="D711" s="3">
        <v>46135.333333333336</v>
      </c>
      <c r="E711" s="14">
        <f t="shared" si="22"/>
        <v>117</v>
      </c>
      <c r="F711" s="8">
        <v>117.04</v>
      </c>
      <c r="G711" s="9">
        <v>117.04</v>
      </c>
      <c r="H711" t="str">
        <f t="shared" si="23"/>
        <v>UPDATE WipDetails SET ForecastData = 117 WHERE WipMaster_Id IN (SELECT id FROM WipMasters WHERE issuedmonth = 'February' AND IssuedYear = 2026) AND CommitmentPeriod = 3 AND CASIN = 'B08698SPR3';</v>
      </c>
    </row>
    <row r="712" spans="1:8" x14ac:dyDescent="0.25">
      <c r="A712" s="2" t="s">
        <v>2260</v>
      </c>
      <c r="B712" s="2">
        <v>0</v>
      </c>
      <c r="C712" s="2">
        <v>3</v>
      </c>
      <c r="D712" s="3">
        <v>46135.333333333336</v>
      </c>
      <c r="E712" s="14">
        <f t="shared" si="22"/>
        <v>0</v>
      </c>
      <c r="F712" s="8">
        <v>0</v>
      </c>
      <c r="G712" s="9">
        <v>0</v>
      </c>
      <c r="H712" t="str">
        <f t="shared" si="23"/>
        <v>UPDATE WipDetails SET ForecastData = 0 WHERE WipMaster_Id IN (SELECT id FROM WipMasters WHERE issuedmonth = 'February' AND IssuedYear = 2026) AND CommitmentPeriod = 3 AND CASIN = 'B08698SSW1';</v>
      </c>
    </row>
    <row r="713" spans="1:8" x14ac:dyDescent="0.25">
      <c r="A713" s="2" t="s">
        <v>2271</v>
      </c>
      <c r="B713" s="2">
        <v>440</v>
      </c>
      <c r="C713" s="2">
        <v>3</v>
      </c>
      <c r="D713" s="3">
        <v>46135.333333333336</v>
      </c>
      <c r="E713" s="14">
        <f t="shared" si="22"/>
        <v>585</v>
      </c>
      <c r="F713" s="8">
        <v>585.20000000000005</v>
      </c>
      <c r="G713" s="9">
        <v>585.20000000000005</v>
      </c>
      <c r="H713" t="str">
        <f t="shared" si="23"/>
        <v>UPDATE WipDetails SET ForecastData = 585 WHERE WipMaster_Id IN (SELECT id FROM WipMasters WHERE issuedmonth = 'February' AND IssuedYear = 2026) AND CommitmentPeriod = 3 AND CASIN = 'B08698SSW4';</v>
      </c>
    </row>
    <row r="714" spans="1:8" x14ac:dyDescent="0.25">
      <c r="A714" s="2" t="s">
        <v>1984</v>
      </c>
      <c r="B714" s="2">
        <v>308</v>
      </c>
      <c r="C714" s="2">
        <v>3</v>
      </c>
      <c r="D714" s="3">
        <v>46135.333333333336</v>
      </c>
      <c r="E714" s="14">
        <f t="shared" si="22"/>
        <v>410</v>
      </c>
      <c r="F714" s="8">
        <v>409.64</v>
      </c>
      <c r="G714" s="9">
        <v>409.64</v>
      </c>
      <c r="H714" t="str">
        <f t="shared" si="23"/>
        <v>UPDATE WipDetails SET ForecastData = 410 WHERE WipMaster_Id IN (SELECT id FROM WipMasters WHERE issuedmonth = 'February' AND IssuedYear = 2026) AND CommitmentPeriod = 3 AND CASIN = 'B08698SZWD';</v>
      </c>
    </row>
    <row r="715" spans="1:8" x14ac:dyDescent="0.25">
      <c r="A715" s="2" t="s">
        <v>2193</v>
      </c>
      <c r="B715" s="2">
        <v>66</v>
      </c>
      <c r="C715" s="2">
        <v>3</v>
      </c>
      <c r="D715" s="3">
        <v>46135.333333333336</v>
      </c>
      <c r="E715" s="14">
        <f t="shared" si="22"/>
        <v>88</v>
      </c>
      <c r="F715" s="8">
        <v>87.78</v>
      </c>
      <c r="G715" s="9">
        <v>87.78</v>
      </c>
      <c r="H715" t="str">
        <f t="shared" si="23"/>
        <v>UPDATE WipDetails SET ForecastData = 88 WHERE WipMaster_Id IN (SELECT id FROM WipMasters WHERE issuedmonth = 'February' AND IssuedYear = 2026) AND CommitmentPeriod = 3 AND CASIN = 'B08698SZZ2';</v>
      </c>
    </row>
    <row r="716" spans="1:8" x14ac:dyDescent="0.25">
      <c r="A716" s="2" t="s">
        <v>2269</v>
      </c>
      <c r="B716" s="2">
        <v>22</v>
      </c>
      <c r="C716" s="2">
        <v>3</v>
      </c>
      <c r="D716" s="3">
        <v>46135.333333333336</v>
      </c>
      <c r="E716" s="14">
        <f t="shared" si="22"/>
        <v>29</v>
      </c>
      <c r="F716" s="8">
        <v>29.26</v>
      </c>
      <c r="G716" s="9">
        <v>29.26</v>
      </c>
      <c r="H716" t="str">
        <f t="shared" si="23"/>
        <v>UPDATE WipDetails SET ForecastData = 29 WHERE WipMaster_Id IN (SELECT id FROM WipMasters WHERE issuedmonth = 'February' AND IssuedYear = 2026) AND CommitmentPeriod = 3 AND CASIN = 'B08698T3FN';</v>
      </c>
    </row>
    <row r="717" spans="1:8" x14ac:dyDescent="0.25">
      <c r="A717" s="2" t="s">
        <v>2270</v>
      </c>
      <c r="B717" s="2">
        <v>264</v>
      </c>
      <c r="C717" s="2">
        <v>3</v>
      </c>
      <c r="D717" s="3">
        <v>46135.333333333336</v>
      </c>
      <c r="E717" s="14">
        <f t="shared" si="22"/>
        <v>351</v>
      </c>
      <c r="F717" s="8">
        <v>351.12</v>
      </c>
      <c r="G717" s="9">
        <v>351.12</v>
      </c>
      <c r="H717" t="str">
        <f t="shared" si="23"/>
        <v>UPDATE WipDetails SET ForecastData = 351 WHERE WipMaster_Id IN (SELECT id FROM WipMasters WHERE issuedmonth = 'February' AND IssuedYear = 2026) AND CommitmentPeriod = 3 AND CASIN = 'B08698T3HH';</v>
      </c>
    </row>
    <row r="718" spans="1:8" x14ac:dyDescent="0.25">
      <c r="A718" s="2" t="s">
        <v>2011</v>
      </c>
      <c r="B718" s="2">
        <v>308</v>
      </c>
      <c r="C718" s="2">
        <v>3</v>
      </c>
      <c r="D718" s="3">
        <v>46135.333333333336</v>
      </c>
      <c r="E718" s="14">
        <f t="shared" si="22"/>
        <v>410</v>
      </c>
      <c r="F718" s="8">
        <v>409.64</v>
      </c>
      <c r="G718" s="9">
        <v>409.64</v>
      </c>
      <c r="H718" t="str">
        <f t="shared" si="23"/>
        <v>UPDATE WipDetails SET ForecastData = 410 WHERE WipMaster_Id IN (SELECT id FROM WipMasters WHERE issuedmonth = 'February' AND IssuedYear = 2026) AND CommitmentPeriod = 3 AND CASIN = 'B08698T3HJ';</v>
      </c>
    </row>
    <row r="719" spans="1:8" x14ac:dyDescent="0.25">
      <c r="A719" s="2" t="s">
        <v>2086</v>
      </c>
      <c r="B719" s="2">
        <v>360</v>
      </c>
      <c r="C719" s="2">
        <v>3</v>
      </c>
      <c r="D719" s="3">
        <v>46135.333333333336</v>
      </c>
      <c r="E719" s="14">
        <f t="shared" si="22"/>
        <v>479</v>
      </c>
      <c r="F719" s="8">
        <v>478.8</v>
      </c>
      <c r="G719" s="9">
        <v>478.8</v>
      </c>
      <c r="H719" t="str">
        <f t="shared" si="23"/>
        <v>UPDATE WipDetails SET ForecastData = 479 WHERE WipMaster_Id IN (SELECT id FROM WipMasters WHERE issuedmonth = 'February' AND IssuedYear = 2026) AND CommitmentPeriod = 3 AND CASIN = 'B08698T4W7';</v>
      </c>
    </row>
    <row r="720" spans="1:8" x14ac:dyDescent="0.25">
      <c r="A720" s="2" t="s">
        <v>2163</v>
      </c>
      <c r="B720" s="2">
        <v>0</v>
      </c>
      <c r="C720" s="2">
        <v>3</v>
      </c>
      <c r="D720" s="3">
        <v>46135.333333333336</v>
      </c>
      <c r="E720" s="14">
        <f t="shared" si="22"/>
        <v>0</v>
      </c>
      <c r="F720" s="8">
        <v>0</v>
      </c>
      <c r="G720" s="9">
        <v>0</v>
      </c>
      <c r="H720" t="str">
        <f t="shared" si="23"/>
        <v>UPDATE WipDetails SET ForecastData = 0 WHERE WipMaster_Id IN (SELECT id FROM WipMasters WHERE issuedmonth = 'February' AND IssuedYear = 2026) AND CommitmentPeriod = 3 AND CASIN = 'B08698T4WV';</v>
      </c>
    </row>
    <row r="721" spans="1:8" x14ac:dyDescent="0.25">
      <c r="A721" s="2" t="s">
        <v>2166</v>
      </c>
      <c r="B721" s="2">
        <v>0</v>
      </c>
      <c r="C721" s="2">
        <v>3</v>
      </c>
      <c r="D721" s="3">
        <v>46135.333333333336</v>
      </c>
      <c r="E721" s="14">
        <f t="shared" si="22"/>
        <v>0</v>
      </c>
      <c r="F721" s="8">
        <v>0</v>
      </c>
      <c r="G721" s="9">
        <v>0</v>
      </c>
      <c r="H721" t="str">
        <f t="shared" si="23"/>
        <v>UPDATE WipDetails SET ForecastData = 0 WHERE WipMaster_Id IN (SELECT id FROM WipMasters WHERE issuedmonth = 'February' AND IssuedYear = 2026) AND CommitmentPeriod = 3 AND CASIN = 'B08698T986';</v>
      </c>
    </row>
    <row r="722" spans="1:8" x14ac:dyDescent="0.25">
      <c r="A722" s="2" t="s">
        <v>2198</v>
      </c>
      <c r="B722" s="2">
        <v>286</v>
      </c>
      <c r="C722" s="2">
        <v>3</v>
      </c>
      <c r="D722" s="3">
        <v>46135.333333333336</v>
      </c>
      <c r="E722" s="14">
        <f t="shared" si="22"/>
        <v>380</v>
      </c>
      <c r="F722" s="8">
        <v>380.38</v>
      </c>
      <c r="G722" s="9">
        <v>380.38</v>
      </c>
      <c r="H722" t="str">
        <f t="shared" si="23"/>
        <v>UPDATE WipDetails SET ForecastData = 380 WHERE WipMaster_Id IN (SELECT id FROM WipMasters WHERE issuedmonth = 'February' AND IssuedYear = 2026) AND CommitmentPeriod = 3 AND CASIN = 'B08698T98M';</v>
      </c>
    </row>
    <row r="723" spans="1:8" x14ac:dyDescent="0.25">
      <c r="A723" s="2" t="s">
        <v>2227</v>
      </c>
      <c r="B723" s="2">
        <v>308</v>
      </c>
      <c r="C723" s="2">
        <v>3</v>
      </c>
      <c r="D723" s="3">
        <v>46135.333333333336</v>
      </c>
      <c r="E723" s="14">
        <f t="shared" si="22"/>
        <v>410</v>
      </c>
      <c r="F723" s="8">
        <v>409.64</v>
      </c>
      <c r="G723" s="9">
        <v>409.64</v>
      </c>
      <c r="H723" t="str">
        <f t="shared" si="23"/>
        <v>UPDATE WipDetails SET ForecastData = 410 WHERE WipMaster_Id IN (SELECT id FROM WipMasters WHERE issuedmonth = 'February' AND IssuedYear = 2026) AND CommitmentPeriod = 3 AND CASIN = 'B08698T995';</v>
      </c>
    </row>
    <row r="724" spans="1:8" x14ac:dyDescent="0.25">
      <c r="A724" s="2" t="s">
        <v>2259</v>
      </c>
      <c r="B724" s="2">
        <v>286</v>
      </c>
      <c r="C724" s="2">
        <v>3</v>
      </c>
      <c r="D724" s="3">
        <v>46135.333333333336</v>
      </c>
      <c r="E724" s="14">
        <f t="shared" si="22"/>
        <v>380</v>
      </c>
      <c r="F724" s="8">
        <v>380.38</v>
      </c>
      <c r="G724" s="9">
        <v>380.38</v>
      </c>
      <c r="H724" t="str">
        <f t="shared" si="23"/>
        <v>UPDATE WipDetails SET ForecastData = 380 WHERE WipMaster_Id IN (SELECT id FROM WipMasters WHERE issuedmonth = 'February' AND IssuedYear = 2026) AND CommitmentPeriod = 3 AND CASIN = 'B08698T99M';</v>
      </c>
    </row>
    <row r="725" spans="1:8" x14ac:dyDescent="0.25">
      <c r="A725" s="2" t="s">
        <v>2008</v>
      </c>
      <c r="B725" s="2">
        <v>22</v>
      </c>
      <c r="C725" s="2">
        <v>3</v>
      </c>
      <c r="D725" s="3">
        <v>46135.333333333336</v>
      </c>
      <c r="E725" s="14">
        <f t="shared" si="22"/>
        <v>29</v>
      </c>
      <c r="F725" s="8">
        <v>29.26</v>
      </c>
      <c r="G725" s="9">
        <v>29.26</v>
      </c>
      <c r="H725" t="str">
        <f t="shared" si="23"/>
        <v>UPDATE WipDetails SET ForecastData = 29 WHERE WipMaster_Id IN (SELECT id FROM WipMasters WHERE issuedmonth = 'February' AND IssuedYear = 2026) AND CommitmentPeriod = 3 AND CASIN = 'B0869975WK';</v>
      </c>
    </row>
    <row r="726" spans="1:8" x14ac:dyDescent="0.25">
      <c r="A726" s="2" t="s">
        <v>2258</v>
      </c>
      <c r="B726" s="2">
        <v>462</v>
      </c>
      <c r="C726" s="2">
        <v>3</v>
      </c>
      <c r="D726" s="3">
        <v>46135.333333333336</v>
      </c>
      <c r="E726" s="14">
        <f t="shared" si="22"/>
        <v>614</v>
      </c>
      <c r="F726" s="8">
        <v>614.46</v>
      </c>
      <c r="G726" s="9">
        <v>614.46</v>
      </c>
      <c r="H726" t="str">
        <f t="shared" si="23"/>
        <v>UPDATE WipDetails SET ForecastData = 614 WHERE WipMaster_Id IN (SELECT id FROM WipMasters WHERE issuedmonth = 'February' AND IssuedYear = 2026) AND CommitmentPeriod = 3 AND CASIN = 'B0869975Y1';</v>
      </c>
    </row>
    <row r="727" spans="1:8" x14ac:dyDescent="0.25">
      <c r="A727" s="2" t="s">
        <v>2228</v>
      </c>
      <c r="B727" s="2">
        <v>198</v>
      </c>
      <c r="C727" s="2">
        <v>3</v>
      </c>
      <c r="D727" s="3">
        <v>46135.333333333336</v>
      </c>
      <c r="E727" s="14">
        <f t="shared" si="22"/>
        <v>263</v>
      </c>
      <c r="F727" s="8">
        <v>263.34000000000003</v>
      </c>
      <c r="G727" s="9">
        <v>263.34000000000003</v>
      </c>
      <c r="H727" t="str">
        <f t="shared" si="23"/>
        <v>UPDATE WipDetails SET ForecastData = 263 WHERE WipMaster_Id IN (SELECT id FROM WipMasters WHERE issuedmonth = 'February' AND IssuedYear = 2026) AND CommitmentPeriod = 3 AND CASIN = 'B08699D8J2';</v>
      </c>
    </row>
    <row r="728" spans="1:8" x14ac:dyDescent="0.25">
      <c r="A728" s="2" t="s">
        <v>1986</v>
      </c>
      <c r="B728" s="2">
        <v>162</v>
      </c>
      <c r="C728" s="2">
        <v>3</v>
      </c>
      <c r="D728" s="3">
        <v>46135.333333333336</v>
      </c>
      <c r="E728" s="14">
        <f t="shared" si="22"/>
        <v>215</v>
      </c>
      <c r="F728" s="8">
        <v>215.46</v>
      </c>
      <c r="G728" s="9">
        <v>215.46</v>
      </c>
      <c r="H728" t="str">
        <f t="shared" si="23"/>
        <v>UPDATE WipDetails SET ForecastData = 215 WHERE WipMaster_Id IN (SELECT id FROM WipMasters WHERE issuedmonth = 'February' AND IssuedYear = 2026) AND CommitmentPeriod = 3 AND CASIN = 'B08699D8K2';</v>
      </c>
    </row>
    <row r="729" spans="1:8" x14ac:dyDescent="0.25">
      <c r="A729" s="2" t="s">
        <v>2164</v>
      </c>
      <c r="B729" s="2">
        <v>0</v>
      </c>
      <c r="C729" s="2">
        <v>3</v>
      </c>
      <c r="D729" s="3">
        <v>46135.333333333336</v>
      </c>
      <c r="E729" s="14">
        <f t="shared" si="22"/>
        <v>0</v>
      </c>
      <c r="F729" s="8">
        <v>0</v>
      </c>
      <c r="G729" s="9">
        <v>0</v>
      </c>
      <c r="H729" t="str">
        <f t="shared" si="23"/>
        <v>UPDATE WipDetails SET ForecastData = 0 WHERE WipMaster_Id IN (SELECT id FROM WipMasters WHERE issuedmonth = 'February' AND IssuedYear = 2026) AND CommitmentPeriod = 3 AND CASIN = 'B08699D8K8';</v>
      </c>
    </row>
    <row r="730" spans="1:8" x14ac:dyDescent="0.25">
      <c r="A730" s="2" t="s">
        <v>2196</v>
      </c>
      <c r="B730" s="2">
        <v>396</v>
      </c>
      <c r="C730" s="2">
        <v>3</v>
      </c>
      <c r="D730" s="3">
        <v>46135.333333333336</v>
      </c>
      <c r="E730" s="14">
        <f t="shared" si="22"/>
        <v>527</v>
      </c>
      <c r="F730" s="8">
        <v>526.68000000000006</v>
      </c>
      <c r="G730" s="9">
        <v>526.68000000000006</v>
      </c>
      <c r="H730" t="str">
        <f t="shared" si="23"/>
        <v>UPDATE WipDetails SET ForecastData = 527 WHERE WipMaster_Id IN (SELECT id FROM WipMasters WHERE issuedmonth = 'February' AND IssuedYear = 2026) AND CommitmentPeriod = 3 AND CASIN = 'B08699JCY4';</v>
      </c>
    </row>
    <row r="731" spans="1:8" x14ac:dyDescent="0.25">
      <c r="A731" s="2" t="s">
        <v>2101</v>
      </c>
      <c r="B731" s="2">
        <v>0</v>
      </c>
      <c r="C731" s="2">
        <v>3</v>
      </c>
      <c r="D731" s="3">
        <v>46135.333333333336</v>
      </c>
      <c r="E731" s="14">
        <f t="shared" si="22"/>
        <v>0</v>
      </c>
      <c r="F731" s="8">
        <v>0</v>
      </c>
      <c r="G731" s="9">
        <v>0</v>
      </c>
      <c r="H731" t="str">
        <f t="shared" si="23"/>
        <v>UPDATE WipDetails SET ForecastData = 0 WHERE WipMaster_Id IN (SELECT id FROM WipMasters WHERE issuedmonth = 'February' AND IssuedYear = 2026) AND CommitmentPeriod = 3 AND CASIN = 'B08699S3CB';</v>
      </c>
    </row>
    <row r="732" spans="1:8" x14ac:dyDescent="0.25">
      <c r="A732" s="2" t="s">
        <v>1980</v>
      </c>
      <c r="B732" s="2">
        <v>176</v>
      </c>
      <c r="C732" s="2">
        <v>3</v>
      </c>
      <c r="D732" s="3">
        <v>46135.333333333336</v>
      </c>
      <c r="E732" s="14">
        <f t="shared" si="22"/>
        <v>234</v>
      </c>
      <c r="F732" s="8">
        <v>234.08</v>
      </c>
      <c r="G732" s="9">
        <v>234.08</v>
      </c>
      <c r="H732" t="str">
        <f t="shared" si="23"/>
        <v>UPDATE WipDetails SET ForecastData = 234 WHERE WipMaster_Id IN (SELECT id FROM WipMasters WHERE issuedmonth = 'February' AND IssuedYear = 2026) AND CommitmentPeriod = 3 AND CASIN = 'B08699YD63';</v>
      </c>
    </row>
    <row r="733" spans="1:8" x14ac:dyDescent="0.25">
      <c r="A733" s="2" t="s">
        <v>2197</v>
      </c>
      <c r="B733" s="2">
        <v>308</v>
      </c>
      <c r="C733" s="2">
        <v>3</v>
      </c>
      <c r="D733" s="3">
        <v>46135.333333333336</v>
      </c>
      <c r="E733" s="14">
        <f t="shared" si="22"/>
        <v>410</v>
      </c>
      <c r="F733" s="8">
        <v>409.64</v>
      </c>
      <c r="G733" s="9">
        <v>409.64</v>
      </c>
      <c r="H733" t="str">
        <f t="shared" si="23"/>
        <v>UPDATE WipDetails SET ForecastData = 410 WHERE WipMaster_Id IN (SELECT id FROM WipMasters WHERE issuedmonth = 'February' AND IssuedYear = 2026) AND CommitmentPeriod = 3 AND CASIN = 'B08699ZFNM';</v>
      </c>
    </row>
    <row r="734" spans="1:8" x14ac:dyDescent="0.25">
      <c r="A734" s="2" t="s">
        <v>2013</v>
      </c>
      <c r="B734" s="2">
        <v>378</v>
      </c>
      <c r="C734" s="2">
        <v>3</v>
      </c>
      <c r="D734" s="3">
        <v>46135.333333333336</v>
      </c>
      <c r="E734" s="14">
        <f t="shared" si="22"/>
        <v>503</v>
      </c>
      <c r="F734" s="8">
        <v>502.74</v>
      </c>
      <c r="G734" s="9">
        <v>502.74</v>
      </c>
      <c r="H734" t="str">
        <f t="shared" si="23"/>
        <v>UPDATE WipDetails SET ForecastData = 503 WHERE WipMaster_Id IN (SELECT id FROM WipMasters WHERE issuedmonth = 'February' AND IssuedYear = 2026) AND CommitmentPeriod = 3 AND CASIN = 'B08699ZFNP';</v>
      </c>
    </row>
    <row r="735" spans="1:8" x14ac:dyDescent="0.25">
      <c r="A735" s="2" t="s">
        <v>2088</v>
      </c>
      <c r="B735" s="2">
        <v>234</v>
      </c>
      <c r="C735" s="2">
        <v>3</v>
      </c>
      <c r="D735" s="3">
        <v>46135.333333333336</v>
      </c>
      <c r="E735" s="14">
        <f t="shared" si="22"/>
        <v>311</v>
      </c>
      <c r="F735" s="8">
        <v>311.22000000000003</v>
      </c>
      <c r="G735" s="9">
        <v>311.22000000000003</v>
      </c>
      <c r="H735" t="str">
        <f t="shared" si="23"/>
        <v>UPDATE WipDetails SET ForecastData = 311 WHERE WipMaster_Id IN (SELECT id FROM WipMasters WHERE issuedmonth = 'February' AND IssuedYear = 2026) AND CommitmentPeriod = 3 AND CASIN = 'B08699ZFP2';</v>
      </c>
    </row>
    <row r="736" spans="1:8" x14ac:dyDescent="0.25">
      <c r="A736" s="2" t="s">
        <v>2167</v>
      </c>
      <c r="B736" s="2">
        <v>0</v>
      </c>
      <c r="C736" s="2">
        <v>3</v>
      </c>
      <c r="D736" s="3">
        <v>46135.333333333336</v>
      </c>
      <c r="E736" s="14">
        <f t="shared" si="22"/>
        <v>0</v>
      </c>
      <c r="F736" s="8">
        <v>0</v>
      </c>
      <c r="G736" s="9">
        <v>0</v>
      </c>
      <c r="H736" t="str">
        <f t="shared" si="23"/>
        <v>UPDATE WipDetails SET ForecastData = 0 WHERE WipMaster_Id IN (SELECT id FROM WipMasters WHERE issuedmonth = 'February' AND IssuedYear = 2026) AND CommitmentPeriod = 3 AND CASIN = 'B08699ZFP3';</v>
      </c>
    </row>
    <row r="737" spans="1:8" x14ac:dyDescent="0.25">
      <c r="A737" s="2" t="s">
        <v>2098</v>
      </c>
      <c r="B737" s="2">
        <v>0</v>
      </c>
      <c r="C737" s="2">
        <v>3</v>
      </c>
      <c r="D737" s="3">
        <v>46135.333333333336</v>
      </c>
      <c r="E737" s="14">
        <f t="shared" si="22"/>
        <v>0</v>
      </c>
      <c r="F737" s="8">
        <v>0</v>
      </c>
      <c r="G737" s="9">
        <v>0</v>
      </c>
      <c r="H737" t="str">
        <f t="shared" si="23"/>
        <v>UPDATE WipDetails SET ForecastData = 0 WHERE WipMaster_Id IN (SELECT id FROM WipMasters WHERE issuedmonth = 'February' AND IssuedYear = 2026) AND CommitmentPeriod = 3 AND CASIN = 'B08699ZFPV';</v>
      </c>
    </row>
    <row r="738" spans="1:8" x14ac:dyDescent="0.25">
      <c r="A738" s="2" t="s">
        <v>2010</v>
      </c>
      <c r="B738" s="2">
        <v>176</v>
      </c>
      <c r="C738" s="2">
        <v>3</v>
      </c>
      <c r="D738" s="3">
        <v>46135.333333333336</v>
      </c>
      <c r="E738" s="14">
        <f t="shared" si="22"/>
        <v>234</v>
      </c>
      <c r="F738" s="8">
        <v>234.08</v>
      </c>
      <c r="G738" s="9">
        <v>234.08</v>
      </c>
      <c r="H738" t="str">
        <f t="shared" si="23"/>
        <v>UPDATE WipDetails SET ForecastData = 234 WHERE WipMaster_Id IN (SELECT id FROM WipMasters WHERE issuedmonth = 'February' AND IssuedYear = 2026) AND CommitmentPeriod = 3 AND CASIN = 'B08699ZLDQ';</v>
      </c>
    </row>
    <row r="739" spans="1:8" x14ac:dyDescent="0.25">
      <c r="A739" s="2" t="s">
        <v>2273</v>
      </c>
      <c r="B739" s="2">
        <v>264</v>
      </c>
      <c r="C739" s="2">
        <v>3</v>
      </c>
      <c r="D739" s="3">
        <v>46135.333333333336</v>
      </c>
      <c r="E739" s="14">
        <f t="shared" si="22"/>
        <v>351</v>
      </c>
      <c r="F739" s="8">
        <v>351.12</v>
      </c>
      <c r="G739" s="9">
        <v>351.12</v>
      </c>
      <c r="H739" t="str">
        <f t="shared" si="23"/>
        <v>UPDATE WipDetails SET ForecastData = 351 WHERE WipMaster_Id IN (SELECT id FROM WipMasters WHERE issuedmonth = 'February' AND IssuedYear = 2026) AND CommitmentPeriod = 3 AND CASIN = 'B0869B1YT4';</v>
      </c>
    </row>
    <row r="740" spans="1:8" x14ac:dyDescent="0.25">
      <c r="A740" s="2" t="s">
        <v>2256</v>
      </c>
      <c r="B740" s="2">
        <v>308</v>
      </c>
      <c r="C740" s="2">
        <v>3</v>
      </c>
      <c r="D740" s="3">
        <v>46135.333333333336</v>
      </c>
      <c r="E740" s="14">
        <f t="shared" si="22"/>
        <v>410</v>
      </c>
      <c r="F740" s="8">
        <v>409.64</v>
      </c>
      <c r="G740" s="9">
        <v>409.64</v>
      </c>
      <c r="H740" t="str">
        <f t="shared" si="23"/>
        <v>UPDATE WipDetails SET ForecastData = 410 WHERE WipMaster_Id IN (SELECT id FROM WipMasters WHERE issuedmonth = 'February' AND IssuedYear = 2026) AND CommitmentPeriod = 3 AND CASIN = 'B0869B41HV';</v>
      </c>
    </row>
    <row r="741" spans="1:8" x14ac:dyDescent="0.25">
      <c r="A741" s="2" t="s">
        <v>2165</v>
      </c>
      <c r="B741" s="2">
        <v>0</v>
      </c>
      <c r="C741" s="2">
        <v>3</v>
      </c>
      <c r="D741" s="3">
        <v>46135.333333333336</v>
      </c>
      <c r="E741" s="14">
        <f t="shared" si="22"/>
        <v>0</v>
      </c>
      <c r="F741" s="8">
        <v>0</v>
      </c>
      <c r="G741" s="9">
        <v>0</v>
      </c>
      <c r="H741" t="str">
        <f t="shared" si="23"/>
        <v>UPDATE WipDetails SET ForecastData = 0 WHERE WipMaster_Id IN (SELECT id FROM WipMasters WHERE issuedmonth = 'February' AND IssuedYear = 2026) AND CommitmentPeriod = 3 AND CASIN = 'B0869BG845';</v>
      </c>
    </row>
    <row r="742" spans="1:8" x14ac:dyDescent="0.25">
      <c r="A742" s="2" t="s">
        <v>1983</v>
      </c>
      <c r="B742" s="2">
        <v>220</v>
      </c>
      <c r="C742" s="2">
        <v>3</v>
      </c>
      <c r="D742" s="3">
        <v>46135.333333333336</v>
      </c>
      <c r="E742" s="14">
        <f t="shared" si="22"/>
        <v>293</v>
      </c>
      <c r="F742" s="8">
        <v>292.60000000000002</v>
      </c>
      <c r="G742" s="9">
        <v>292.60000000000002</v>
      </c>
      <c r="H742" t="str">
        <f t="shared" si="23"/>
        <v>UPDATE WipDetails SET ForecastData = 293 WHERE WipMaster_Id IN (SELECT id FROM WipMasters WHERE issuedmonth = 'February' AND IssuedYear = 2026) AND CommitmentPeriod = 3 AND CASIN = 'B0869BHFYD';</v>
      </c>
    </row>
    <row r="743" spans="1:8" x14ac:dyDescent="0.25">
      <c r="A743" s="2" t="s">
        <v>2226</v>
      </c>
      <c r="B743" s="2">
        <v>220</v>
      </c>
      <c r="C743" s="2">
        <v>3</v>
      </c>
      <c r="D743" s="3">
        <v>46135.333333333336</v>
      </c>
      <c r="E743" s="14">
        <f t="shared" si="22"/>
        <v>293</v>
      </c>
      <c r="F743" s="8">
        <v>292.60000000000002</v>
      </c>
      <c r="G743" s="9">
        <v>292.60000000000002</v>
      </c>
      <c r="H743" t="str">
        <f t="shared" si="23"/>
        <v>UPDATE WipDetails SET ForecastData = 293 WHERE WipMaster_Id IN (SELECT id FROM WipMasters WHERE issuedmonth = 'February' AND IssuedYear = 2026) AND CommitmentPeriod = 3 AND CASIN = 'B0869BKCW5';</v>
      </c>
    </row>
    <row r="744" spans="1:8" x14ac:dyDescent="0.25">
      <c r="A744" s="2" t="s">
        <v>2014</v>
      </c>
      <c r="B744" s="2">
        <v>216</v>
      </c>
      <c r="C744" s="2">
        <v>3</v>
      </c>
      <c r="D744" s="3">
        <v>46135.333333333336</v>
      </c>
      <c r="E744" s="14">
        <f t="shared" si="22"/>
        <v>287</v>
      </c>
      <c r="F744" s="8">
        <v>287.27999999999997</v>
      </c>
      <c r="G744" s="9">
        <v>287.27999999999997</v>
      </c>
      <c r="H744" t="str">
        <f t="shared" si="23"/>
        <v>UPDATE WipDetails SET ForecastData = 287 WHERE WipMaster_Id IN (SELECT id FROM WipMasters WHERE issuedmonth = 'February' AND IssuedYear = 2026) AND CommitmentPeriod = 3 AND CASIN = 'B0869BNLFQ';</v>
      </c>
    </row>
    <row r="745" spans="1:8" x14ac:dyDescent="0.25">
      <c r="A745" s="2" t="s">
        <v>2199</v>
      </c>
      <c r="B745" s="2">
        <v>220</v>
      </c>
      <c r="C745" s="2">
        <v>3</v>
      </c>
      <c r="D745" s="3">
        <v>46135.333333333336</v>
      </c>
      <c r="E745" s="14">
        <f t="shared" si="22"/>
        <v>293</v>
      </c>
      <c r="F745" s="8">
        <v>292.60000000000002</v>
      </c>
      <c r="G745" s="9">
        <v>292.60000000000002</v>
      </c>
      <c r="H745" t="str">
        <f t="shared" si="23"/>
        <v>UPDATE WipDetails SET ForecastData = 293 WHERE WipMaster_Id IN (SELECT id FROM WipMasters WHERE issuedmonth = 'February' AND IssuedYear = 2026) AND CommitmentPeriod = 3 AND CASIN = 'B0869BPJ57';</v>
      </c>
    </row>
    <row r="746" spans="1:8" x14ac:dyDescent="0.25">
      <c r="A746" s="2" t="s">
        <v>2012</v>
      </c>
      <c r="B746" s="2">
        <v>378</v>
      </c>
      <c r="C746" s="2">
        <v>3</v>
      </c>
      <c r="D746" s="3">
        <v>46135.333333333336</v>
      </c>
      <c r="E746" s="14">
        <f t="shared" si="22"/>
        <v>503</v>
      </c>
      <c r="F746" s="8">
        <v>502.74</v>
      </c>
      <c r="G746" s="9">
        <v>502.74</v>
      </c>
      <c r="H746" t="str">
        <f t="shared" si="23"/>
        <v>UPDATE WipDetails SET ForecastData = 503 WHERE WipMaster_Id IN (SELECT id FROM WipMasters WHERE issuedmonth = 'February' AND IssuedYear = 2026) AND CommitmentPeriod = 3 AND CASIN = 'B0869BPJ5G';</v>
      </c>
    </row>
    <row r="747" spans="1:8" x14ac:dyDescent="0.25">
      <c r="A747" s="2" t="s">
        <v>2099</v>
      </c>
      <c r="B747" s="2">
        <v>0</v>
      </c>
      <c r="C747" s="2">
        <v>3</v>
      </c>
      <c r="D747" s="3">
        <v>46135.333333333336</v>
      </c>
      <c r="E747" s="14">
        <f t="shared" si="22"/>
        <v>0</v>
      </c>
      <c r="F747" s="8">
        <v>0</v>
      </c>
      <c r="G747" s="9">
        <v>0</v>
      </c>
      <c r="H747" t="str">
        <f t="shared" si="23"/>
        <v>UPDATE WipDetails SET ForecastData = 0 WHERE WipMaster_Id IN (SELECT id FROM WipMasters WHERE issuedmonth = 'February' AND IssuedYear = 2026) AND CommitmentPeriod = 3 AND CASIN = 'B0869BPJ7N';</v>
      </c>
    </row>
    <row r="748" spans="1:8" x14ac:dyDescent="0.25">
      <c r="A748" s="2" t="s">
        <v>2087</v>
      </c>
      <c r="B748" s="2">
        <v>360</v>
      </c>
      <c r="C748" s="2">
        <v>3</v>
      </c>
      <c r="D748" s="3">
        <v>46135.333333333336</v>
      </c>
      <c r="E748" s="14">
        <f t="shared" si="22"/>
        <v>479</v>
      </c>
      <c r="F748" s="8">
        <v>478.8</v>
      </c>
      <c r="G748" s="9">
        <v>478.8</v>
      </c>
      <c r="H748" t="str">
        <f t="shared" si="23"/>
        <v>UPDATE WipDetails SET ForecastData = 479 WHERE WipMaster_Id IN (SELECT id FROM WipMasters WHERE issuedmonth = 'February' AND IssuedYear = 2026) AND CommitmentPeriod = 3 AND CASIN = 'B0869BV7QK';</v>
      </c>
    </row>
    <row r="749" spans="1:8" x14ac:dyDescent="0.25">
      <c r="A749" s="2" t="s">
        <v>2084</v>
      </c>
      <c r="B749" s="2">
        <v>66</v>
      </c>
      <c r="C749" s="2">
        <v>3</v>
      </c>
      <c r="D749" s="3">
        <v>46135.333333333336</v>
      </c>
      <c r="E749" s="14">
        <f t="shared" si="22"/>
        <v>88</v>
      </c>
      <c r="F749" s="8">
        <v>87.78</v>
      </c>
      <c r="G749" s="9">
        <v>87.78</v>
      </c>
      <c r="H749" t="str">
        <f t="shared" si="23"/>
        <v>UPDATE WipDetails SET ForecastData = 88 WHERE WipMaster_Id IN (SELECT id FROM WipMasters WHERE issuedmonth = 'February' AND IssuedYear = 2026) AND CommitmentPeriod = 3 AND CASIN = 'B0869BV7RD';</v>
      </c>
    </row>
    <row r="750" spans="1:8" x14ac:dyDescent="0.25">
      <c r="A750" s="2" t="s">
        <v>2195</v>
      </c>
      <c r="B750" s="2">
        <v>264</v>
      </c>
      <c r="C750" s="2">
        <v>3</v>
      </c>
      <c r="D750" s="3">
        <v>46135.333333333336</v>
      </c>
      <c r="E750" s="14">
        <f t="shared" si="22"/>
        <v>351</v>
      </c>
      <c r="F750" s="8">
        <v>351.12</v>
      </c>
      <c r="G750" s="9">
        <v>351.12</v>
      </c>
      <c r="H750" t="str">
        <f t="shared" si="23"/>
        <v>UPDATE WipDetails SET ForecastData = 351 WHERE WipMaster_Id IN (SELECT id FROM WipMasters WHERE issuedmonth = 'February' AND IssuedYear = 2026) AND CommitmentPeriod = 3 AND CASIN = 'B0869BXW4D';</v>
      </c>
    </row>
    <row r="751" spans="1:8" x14ac:dyDescent="0.25">
      <c r="A751" s="2" t="s">
        <v>2225</v>
      </c>
      <c r="B751" s="2">
        <v>110</v>
      </c>
      <c r="C751" s="2">
        <v>3</v>
      </c>
      <c r="D751" s="3">
        <v>46135.333333333336</v>
      </c>
      <c r="E751" s="14">
        <f t="shared" si="22"/>
        <v>146</v>
      </c>
      <c r="F751" s="8">
        <v>146.30000000000001</v>
      </c>
      <c r="G751" s="9">
        <v>146.30000000000001</v>
      </c>
      <c r="H751" t="str">
        <f t="shared" si="23"/>
        <v>UPDATE WipDetails SET ForecastData = 146 WHERE WipMaster_Id IN (SELECT id FROM WipMasters WHERE issuedmonth = 'February' AND IssuedYear = 2026) AND CommitmentPeriod = 3 AND CASIN = 'B0869BXW4L';</v>
      </c>
    </row>
    <row r="752" spans="1:8" x14ac:dyDescent="0.25">
      <c r="A752" s="2" t="s">
        <v>2100</v>
      </c>
      <c r="B752" s="2">
        <v>0</v>
      </c>
      <c r="C752" s="2">
        <v>3</v>
      </c>
      <c r="D752" s="3">
        <v>46135.333333333336</v>
      </c>
      <c r="E752" s="14">
        <f t="shared" si="22"/>
        <v>0</v>
      </c>
      <c r="F752" s="8">
        <v>0</v>
      </c>
      <c r="G752" s="9">
        <v>0</v>
      </c>
      <c r="H752" t="str">
        <f t="shared" si="23"/>
        <v>UPDATE WipDetails SET ForecastData = 0 WHERE WipMaster_Id IN (SELECT id FROM WipMasters WHERE issuedmonth = 'February' AND IssuedYear = 2026) AND CommitmentPeriod = 3 AND CASIN = 'B0869C1GW8';</v>
      </c>
    </row>
    <row r="753" spans="1:8" x14ac:dyDescent="0.25">
      <c r="A753" s="2" t="s">
        <v>2274</v>
      </c>
      <c r="B753" s="2">
        <v>154</v>
      </c>
      <c r="C753" s="2">
        <v>3</v>
      </c>
      <c r="D753" s="3">
        <v>46135.333333333336</v>
      </c>
      <c r="E753" s="14">
        <f t="shared" si="22"/>
        <v>205</v>
      </c>
      <c r="F753" s="8">
        <v>204.82</v>
      </c>
      <c r="G753" s="9">
        <v>204.82</v>
      </c>
      <c r="H753" t="str">
        <f t="shared" si="23"/>
        <v>UPDATE WipDetails SET ForecastData = 205 WHERE WipMaster_Id IN (SELECT id FROM WipMasters WHERE issuedmonth = 'February' AND IssuedYear = 2026) AND CommitmentPeriod = 3 AND CASIN = 'B0869C66S4';</v>
      </c>
    </row>
    <row r="754" spans="1:8" x14ac:dyDescent="0.25">
      <c r="A754" s="2" t="s">
        <v>2096</v>
      </c>
      <c r="B754" s="2">
        <v>0</v>
      </c>
      <c r="C754" s="2">
        <v>3</v>
      </c>
      <c r="D754" s="3">
        <v>46135.333333333336</v>
      </c>
      <c r="E754" s="14">
        <f t="shared" si="22"/>
        <v>0</v>
      </c>
      <c r="F754" s="8">
        <v>0</v>
      </c>
      <c r="G754" s="9">
        <v>0</v>
      </c>
      <c r="H754" t="str">
        <f t="shared" si="23"/>
        <v>UPDATE WipDetails SET ForecastData = 0 WHERE WipMaster_Id IN (SELECT id FROM WipMasters WHERE issuedmonth = 'February' AND IssuedYear = 2026) AND CommitmentPeriod = 3 AND CASIN = 'B0869C66SD';</v>
      </c>
    </row>
    <row r="755" spans="1:8" x14ac:dyDescent="0.25">
      <c r="A755" s="2" t="s">
        <v>2161</v>
      </c>
      <c r="B755" s="2">
        <v>0</v>
      </c>
      <c r="C755" s="2">
        <v>3</v>
      </c>
      <c r="D755" s="3">
        <v>46135.333333333336</v>
      </c>
      <c r="E755" s="14">
        <f t="shared" si="22"/>
        <v>0</v>
      </c>
      <c r="F755" s="8">
        <v>0</v>
      </c>
      <c r="G755" s="9">
        <v>0</v>
      </c>
      <c r="H755" t="str">
        <f t="shared" si="23"/>
        <v>UPDATE WipDetails SET ForecastData = 0 WHERE WipMaster_Id IN (SELECT id FROM WipMasters WHERE issuedmonth = 'February' AND IssuedYear = 2026) AND CommitmentPeriod = 3 AND CASIN = 'B0869DLHBH';</v>
      </c>
    </row>
    <row r="756" spans="1:8" x14ac:dyDescent="0.25">
      <c r="A756" s="2" t="s">
        <v>1615</v>
      </c>
      <c r="B756" s="2">
        <v>36</v>
      </c>
      <c r="C756" s="2">
        <v>3</v>
      </c>
      <c r="D756" s="3">
        <v>46135.333333333336</v>
      </c>
      <c r="E756" s="14">
        <f t="shared" si="22"/>
        <v>48</v>
      </c>
      <c r="F756" s="8">
        <v>47.88</v>
      </c>
      <c r="G756" s="9">
        <v>47.88</v>
      </c>
      <c r="H756" t="str">
        <f t="shared" si="23"/>
        <v>UPDATE WipDetails SET ForecastData = 48 WHERE WipMaster_Id IN (SELECT id FROM WipMasters WHERE issuedmonth = 'February' AND IssuedYear = 2026) AND CommitmentPeriod = 3 AND CASIN = 'B08J927463';</v>
      </c>
    </row>
    <row r="757" spans="1:8" x14ac:dyDescent="0.25">
      <c r="A757" s="2" t="s">
        <v>1660</v>
      </c>
      <c r="B757" s="2">
        <v>144</v>
      </c>
      <c r="C757" s="2">
        <v>3</v>
      </c>
      <c r="D757" s="3">
        <v>46135.333333333336</v>
      </c>
      <c r="E757" s="14">
        <f t="shared" si="22"/>
        <v>192</v>
      </c>
      <c r="F757" s="8">
        <v>191.52</v>
      </c>
      <c r="G757" s="9">
        <v>191.52</v>
      </c>
      <c r="H757" t="str">
        <f t="shared" si="23"/>
        <v>UPDATE WipDetails SET ForecastData = 192 WHERE WipMaster_Id IN (SELECT id FROM WipMasters WHERE issuedmonth = 'February' AND IssuedYear = 2026) AND CommitmentPeriod = 3 AND CASIN = 'B08J927467';</v>
      </c>
    </row>
    <row r="758" spans="1:8" x14ac:dyDescent="0.25">
      <c r="A758" s="2" t="s">
        <v>1682</v>
      </c>
      <c r="B758" s="2">
        <v>324</v>
      </c>
      <c r="C758" s="2">
        <v>3</v>
      </c>
      <c r="D758" s="3">
        <v>46135.333333333336</v>
      </c>
      <c r="E758" s="14">
        <f t="shared" si="22"/>
        <v>431</v>
      </c>
      <c r="F758" s="8">
        <v>430.92</v>
      </c>
      <c r="G758" s="9">
        <v>430.92</v>
      </c>
      <c r="H758" t="str">
        <f t="shared" si="23"/>
        <v>UPDATE WipDetails SET ForecastData = 431 WHERE WipMaster_Id IN (SELECT id FROM WipMasters WHERE issuedmonth = 'February' AND IssuedYear = 2026) AND CommitmentPeriod = 3 AND CASIN = 'B08J9599RK';</v>
      </c>
    </row>
    <row r="759" spans="1:8" x14ac:dyDescent="0.25">
      <c r="A759" s="2" t="s">
        <v>1632</v>
      </c>
      <c r="B759" s="2">
        <v>72</v>
      </c>
      <c r="C759" s="2">
        <v>3</v>
      </c>
      <c r="D759" s="3">
        <v>46135.333333333336</v>
      </c>
      <c r="E759" s="14">
        <f t="shared" si="22"/>
        <v>96</v>
      </c>
      <c r="F759" s="8">
        <v>95.76</v>
      </c>
      <c r="G759" s="9">
        <v>95.76</v>
      </c>
      <c r="H759" t="str">
        <f t="shared" si="23"/>
        <v>UPDATE WipDetails SET ForecastData = 96 WHERE WipMaster_Id IN (SELECT id FROM WipMasters WHERE issuedmonth = 'February' AND IssuedYear = 2026) AND CommitmentPeriod = 3 AND CASIN = 'B08J95Q7J8';</v>
      </c>
    </row>
    <row r="760" spans="1:8" x14ac:dyDescent="0.25">
      <c r="A760" s="2" t="s">
        <v>1636</v>
      </c>
      <c r="B760" s="2">
        <v>612</v>
      </c>
      <c r="C760" s="2">
        <v>3</v>
      </c>
      <c r="D760" s="3">
        <v>46135.333333333336</v>
      </c>
      <c r="E760" s="14">
        <f t="shared" si="22"/>
        <v>814</v>
      </c>
      <c r="F760" s="8">
        <v>813.96</v>
      </c>
      <c r="G760" s="9">
        <v>813.96</v>
      </c>
      <c r="H760" t="str">
        <f t="shared" si="23"/>
        <v>UPDATE WipDetails SET ForecastData = 814 WHERE WipMaster_Id IN (SELECT id FROM WipMasters WHERE issuedmonth = 'February' AND IssuedYear = 2026) AND CommitmentPeriod = 3 AND CASIN = 'B08J95QDXC';</v>
      </c>
    </row>
    <row r="761" spans="1:8" x14ac:dyDescent="0.25">
      <c r="A761" s="2" t="s">
        <v>1619</v>
      </c>
      <c r="B761" s="2">
        <v>432</v>
      </c>
      <c r="C761" s="2">
        <v>3</v>
      </c>
      <c r="D761" s="3">
        <v>46135.333333333336</v>
      </c>
      <c r="E761" s="14">
        <f t="shared" si="22"/>
        <v>575</v>
      </c>
      <c r="F761" s="8">
        <v>574.55999999999995</v>
      </c>
      <c r="G761" s="9">
        <v>574.55999999999995</v>
      </c>
      <c r="H761" t="str">
        <f t="shared" si="23"/>
        <v>UPDATE WipDetails SET ForecastData = 575 WHERE WipMaster_Id IN (SELECT id FROM WipMasters WHERE issuedmonth = 'February' AND IssuedYear = 2026) AND CommitmentPeriod = 3 AND CASIN = 'B08J95QL67';</v>
      </c>
    </row>
    <row r="762" spans="1:8" x14ac:dyDescent="0.25">
      <c r="A762" s="2" t="s">
        <v>1634</v>
      </c>
      <c r="B762" s="2">
        <v>180</v>
      </c>
      <c r="C762" s="2">
        <v>3</v>
      </c>
      <c r="D762" s="3">
        <v>46135.333333333336</v>
      </c>
      <c r="E762" s="14">
        <f t="shared" si="22"/>
        <v>239</v>
      </c>
      <c r="F762" s="8">
        <v>239.4</v>
      </c>
      <c r="G762" s="9">
        <v>239.4</v>
      </c>
      <c r="H762" t="str">
        <f t="shared" si="23"/>
        <v>UPDATE WipDetails SET ForecastData = 239 WHERE WipMaster_Id IN (SELECT id FROM WipMasters WHERE issuedmonth = 'February' AND IssuedYear = 2026) AND CommitmentPeriod = 3 AND CASIN = 'B08J95QNS1';</v>
      </c>
    </row>
    <row r="763" spans="1:8" x14ac:dyDescent="0.25">
      <c r="A763" s="2" t="s">
        <v>1659</v>
      </c>
      <c r="B763" s="2">
        <v>324</v>
      </c>
      <c r="C763" s="2">
        <v>3</v>
      </c>
      <c r="D763" s="3">
        <v>46135.333333333336</v>
      </c>
      <c r="E763" s="14">
        <f t="shared" si="22"/>
        <v>431</v>
      </c>
      <c r="F763" s="8">
        <v>430.92</v>
      </c>
      <c r="G763" s="9">
        <v>430.92</v>
      </c>
      <c r="H763" t="str">
        <f t="shared" si="23"/>
        <v>UPDATE WipDetails SET ForecastData = 431 WHERE WipMaster_Id IN (SELECT id FROM WipMasters WHERE issuedmonth = 'February' AND IssuedYear = 2026) AND CommitmentPeriod = 3 AND CASIN = 'B08J95RFJB';</v>
      </c>
    </row>
    <row r="764" spans="1:8" x14ac:dyDescent="0.25">
      <c r="A764" s="2" t="s">
        <v>1658</v>
      </c>
      <c r="B764" s="2">
        <v>432</v>
      </c>
      <c r="C764" s="2">
        <v>3</v>
      </c>
      <c r="D764" s="3">
        <v>46135.333333333336</v>
      </c>
      <c r="E764" s="14">
        <f t="shared" si="22"/>
        <v>575</v>
      </c>
      <c r="F764" s="8">
        <v>574.55999999999995</v>
      </c>
      <c r="G764" s="9">
        <v>574.55999999999995</v>
      </c>
      <c r="H764" t="str">
        <f t="shared" si="23"/>
        <v>UPDATE WipDetails SET ForecastData = 575 WHERE WipMaster_Id IN (SELECT id FROM WipMasters WHERE issuedmonth = 'February' AND IssuedYear = 2026) AND CommitmentPeriod = 3 AND CASIN = 'B08J95RFJQ';</v>
      </c>
    </row>
    <row r="765" spans="1:8" x14ac:dyDescent="0.25">
      <c r="A765" s="2" t="s">
        <v>1643</v>
      </c>
      <c r="B765" s="2">
        <v>720</v>
      </c>
      <c r="C765" s="2">
        <v>3</v>
      </c>
      <c r="D765" s="3">
        <v>46135.333333333336</v>
      </c>
      <c r="E765" s="14">
        <f t="shared" si="22"/>
        <v>958</v>
      </c>
      <c r="F765" s="8">
        <v>957.6</v>
      </c>
      <c r="G765" s="9">
        <v>957.6</v>
      </c>
      <c r="H765" t="str">
        <f t="shared" si="23"/>
        <v>UPDATE WipDetails SET ForecastData = 958 WHERE WipMaster_Id IN (SELECT id FROM WipMasters WHERE issuedmonth = 'February' AND IssuedYear = 2026) AND CommitmentPeriod = 3 AND CASIN = 'B08J95RFJT';</v>
      </c>
    </row>
    <row r="766" spans="1:8" x14ac:dyDescent="0.25">
      <c r="A766" s="2" t="s">
        <v>1642</v>
      </c>
      <c r="B766" s="2">
        <v>504</v>
      </c>
      <c r="C766" s="2">
        <v>3</v>
      </c>
      <c r="D766" s="3">
        <v>46135.333333333336</v>
      </c>
      <c r="E766" s="14">
        <f t="shared" si="22"/>
        <v>670</v>
      </c>
      <c r="F766" s="8">
        <v>670.32</v>
      </c>
      <c r="G766" s="9">
        <v>670.32</v>
      </c>
      <c r="H766" t="str">
        <f t="shared" si="23"/>
        <v>UPDATE WipDetails SET ForecastData = 670 WHERE WipMaster_Id IN (SELECT id FROM WipMasters WHERE issuedmonth = 'February' AND IssuedYear = 2026) AND CommitmentPeriod = 3 AND CASIN = 'B08J95RGZM';</v>
      </c>
    </row>
    <row r="767" spans="1:8" x14ac:dyDescent="0.25">
      <c r="A767" s="2" t="s">
        <v>1655</v>
      </c>
      <c r="B767" s="2">
        <v>108</v>
      </c>
      <c r="C767" s="2">
        <v>3</v>
      </c>
      <c r="D767" s="3">
        <v>46135.333333333336</v>
      </c>
      <c r="E767" s="14">
        <f t="shared" si="22"/>
        <v>144</v>
      </c>
      <c r="F767" s="8">
        <v>143.63999999999999</v>
      </c>
      <c r="G767" s="9">
        <v>143.63999999999999</v>
      </c>
      <c r="H767" t="str">
        <f t="shared" si="23"/>
        <v>UPDATE WipDetails SET ForecastData = 144 WHERE WipMaster_Id IN (SELECT id FROM WipMasters WHERE issuedmonth = 'February' AND IssuedYear = 2026) AND CommitmentPeriod = 3 AND CASIN = 'B08J96D8TF';</v>
      </c>
    </row>
    <row r="768" spans="1:8" x14ac:dyDescent="0.25">
      <c r="A768" s="2" t="s">
        <v>1645</v>
      </c>
      <c r="B768" s="2">
        <v>72</v>
      </c>
      <c r="C768" s="2">
        <v>3</v>
      </c>
      <c r="D768" s="3">
        <v>46135.333333333336</v>
      </c>
      <c r="E768" s="14">
        <f t="shared" si="22"/>
        <v>96</v>
      </c>
      <c r="F768" s="8">
        <v>95.76</v>
      </c>
      <c r="G768" s="9">
        <v>95.76</v>
      </c>
      <c r="H768" t="str">
        <f t="shared" si="23"/>
        <v>UPDATE WipDetails SET ForecastData = 96 WHERE WipMaster_Id IN (SELECT id FROM WipMasters WHERE issuedmonth = 'February' AND IssuedYear = 2026) AND CommitmentPeriod = 3 AND CASIN = 'B08J96H4YD';</v>
      </c>
    </row>
    <row r="769" spans="1:8" x14ac:dyDescent="0.25">
      <c r="A769" s="2" t="s">
        <v>1680</v>
      </c>
      <c r="B769" s="2">
        <v>108</v>
      </c>
      <c r="C769" s="2">
        <v>3</v>
      </c>
      <c r="D769" s="3">
        <v>46135.333333333336</v>
      </c>
      <c r="E769" s="14">
        <f t="shared" si="22"/>
        <v>144</v>
      </c>
      <c r="F769" s="8">
        <v>143.63999999999999</v>
      </c>
      <c r="G769" s="9">
        <v>143.63999999999999</v>
      </c>
      <c r="H769" t="str">
        <f t="shared" si="23"/>
        <v>UPDATE WipDetails SET ForecastData = 144 WHERE WipMaster_Id IN (SELECT id FROM WipMasters WHERE issuedmonth = 'February' AND IssuedYear = 2026) AND CommitmentPeriod = 3 AND CASIN = 'B08J96PQDW';</v>
      </c>
    </row>
    <row r="770" spans="1:8" x14ac:dyDescent="0.25">
      <c r="A770" s="2" t="s">
        <v>1621</v>
      </c>
      <c r="B770" s="2">
        <v>180</v>
      </c>
      <c r="C770" s="2">
        <v>3</v>
      </c>
      <c r="D770" s="3">
        <v>46135.333333333336</v>
      </c>
      <c r="E770" s="14">
        <f t="shared" si="22"/>
        <v>239</v>
      </c>
      <c r="F770" s="8">
        <v>239.4</v>
      </c>
      <c r="G770" s="9">
        <v>239.4</v>
      </c>
      <c r="H770" t="str">
        <f t="shared" si="23"/>
        <v>UPDATE WipDetails SET ForecastData = 239 WHERE WipMaster_Id IN (SELECT id FROM WipMasters WHERE issuedmonth = 'February' AND IssuedYear = 2026) AND CommitmentPeriod = 3 AND CASIN = 'B08J96PQF2';</v>
      </c>
    </row>
    <row r="771" spans="1:8" x14ac:dyDescent="0.25">
      <c r="A771" s="2" t="s">
        <v>1684</v>
      </c>
      <c r="B771" s="2">
        <v>936</v>
      </c>
      <c r="C771" s="2">
        <v>3</v>
      </c>
      <c r="D771" s="3">
        <v>46135.333333333336</v>
      </c>
      <c r="E771" s="14">
        <f t="shared" ref="E771:E834" si="24">ROUND(F771,0)</f>
        <v>1245</v>
      </c>
      <c r="F771" s="8">
        <v>1244.8800000000001</v>
      </c>
      <c r="G771" s="9">
        <v>1244.8800000000001</v>
      </c>
      <c r="H771" t="str">
        <f t="shared" ref="H771:H834" si="25">"UPDATE WipDetails SET ForecastData = " &amp;E771 &amp;" WHERE WipMaster_Id IN (SELECT id FROM WipMasters WHERE issuedmonth = 'February' AND IssuedYear = 2026) AND CommitmentPeriod = 3 AND CASIN = '"&amp; A771 &amp;"';"</f>
        <v>UPDATE WipDetails SET ForecastData = 1245 WHERE WipMaster_Id IN (SELECT id FROM WipMasters WHERE issuedmonth = 'February' AND IssuedYear = 2026) AND CommitmentPeriod = 3 AND CASIN = 'B08J96SXN6';</v>
      </c>
    </row>
    <row r="772" spans="1:8" x14ac:dyDescent="0.25">
      <c r="A772" s="2" t="s">
        <v>1701</v>
      </c>
      <c r="B772" s="2">
        <v>36</v>
      </c>
      <c r="C772" s="2">
        <v>3</v>
      </c>
      <c r="D772" s="3">
        <v>46135.333333333336</v>
      </c>
      <c r="E772" s="14">
        <f t="shared" si="24"/>
        <v>48</v>
      </c>
      <c r="F772" s="8">
        <v>47.88</v>
      </c>
      <c r="G772" s="9">
        <v>47.88</v>
      </c>
      <c r="H772" t="str">
        <f t="shared" si="25"/>
        <v>UPDATE WipDetails SET ForecastData = 48 WHERE WipMaster_Id IN (SELECT id FROM WipMasters WHERE issuedmonth = 'February' AND IssuedYear = 2026) AND CommitmentPeriod = 3 AND CASIN = 'B08J96SXNF';</v>
      </c>
    </row>
    <row r="773" spans="1:8" x14ac:dyDescent="0.25">
      <c r="A773" s="2" t="s">
        <v>1698</v>
      </c>
      <c r="B773" s="2">
        <v>324</v>
      </c>
      <c r="C773" s="2">
        <v>3</v>
      </c>
      <c r="D773" s="3">
        <v>46135.333333333336</v>
      </c>
      <c r="E773" s="14">
        <f t="shared" si="24"/>
        <v>431</v>
      </c>
      <c r="F773" s="8">
        <v>430.92</v>
      </c>
      <c r="G773" s="9">
        <v>430.92</v>
      </c>
      <c r="H773" t="str">
        <f t="shared" si="25"/>
        <v>UPDATE WipDetails SET ForecastData = 431 WHERE WipMaster_Id IN (SELECT id FROM WipMasters WHERE issuedmonth = 'February' AND IssuedYear = 2026) AND CommitmentPeriod = 3 AND CASIN = 'B08J96SXNH';</v>
      </c>
    </row>
    <row r="774" spans="1:8" x14ac:dyDescent="0.25">
      <c r="A774" s="2" t="s">
        <v>1656</v>
      </c>
      <c r="B774" s="2">
        <v>108</v>
      </c>
      <c r="C774" s="2">
        <v>3</v>
      </c>
      <c r="D774" s="3">
        <v>46135.333333333336</v>
      </c>
      <c r="E774" s="14">
        <f t="shared" si="24"/>
        <v>144</v>
      </c>
      <c r="F774" s="8">
        <v>143.63999999999999</v>
      </c>
      <c r="G774" s="9">
        <v>143.63999999999999</v>
      </c>
      <c r="H774" t="str">
        <f t="shared" si="25"/>
        <v>UPDATE WipDetails SET ForecastData = 144 WHERE WipMaster_Id IN (SELECT id FROM WipMasters WHERE issuedmonth = 'February' AND IssuedYear = 2026) AND CommitmentPeriod = 3 AND CASIN = 'B08J96VX5R';</v>
      </c>
    </row>
    <row r="775" spans="1:8" x14ac:dyDescent="0.25">
      <c r="A775" s="2" t="s">
        <v>1635</v>
      </c>
      <c r="B775" s="2">
        <v>576</v>
      </c>
      <c r="C775" s="2">
        <v>3</v>
      </c>
      <c r="D775" s="3">
        <v>46135.333333333336</v>
      </c>
      <c r="E775" s="14">
        <f t="shared" si="24"/>
        <v>766</v>
      </c>
      <c r="F775" s="8">
        <v>766.08</v>
      </c>
      <c r="G775" s="9">
        <v>766.08</v>
      </c>
      <c r="H775" t="str">
        <f t="shared" si="25"/>
        <v>UPDATE WipDetails SET ForecastData = 766 WHERE WipMaster_Id IN (SELECT id FROM WipMasters WHERE issuedmonth = 'February' AND IssuedYear = 2026) AND CommitmentPeriod = 3 AND CASIN = 'B08J96XCFL';</v>
      </c>
    </row>
    <row r="776" spans="1:8" x14ac:dyDescent="0.25">
      <c r="A776" s="2" t="s">
        <v>1700</v>
      </c>
      <c r="B776" s="2">
        <v>468</v>
      </c>
      <c r="C776" s="2">
        <v>3</v>
      </c>
      <c r="D776" s="3">
        <v>46135.333333333336</v>
      </c>
      <c r="E776" s="14">
        <f t="shared" si="24"/>
        <v>622</v>
      </c>
      <c r="F776" s="8">
        <v>622.44000000000005</v>
      </c>
      <c r="G776" s="9">
        <v>622.44000000000005</v>
      </c>
      <c r="H776" t="str">
        <f t="shared" si="25"/>
        <v>UPDATE WipDetails SET ForecastData = 622 WHERE WipMaster_Id IN (SELECT id FROM WipMasters WHERE issuedmonth = 'February' AND IssuedYear = 2026) AND CommitmentPeriod = 3 AND CASIN = 'B08J974MB9';</v>
      </c>
    </row>
    <row r="777" spans="1:8" x14ac:dyDescent="0.25">
      <c r="A777" s="2" t="s">
        <v>1639</v>
      </c>
      <c r="B777" s="2">
        <v>36</v>
      </c>
      <c r="C777" s="2">
        <v>3</v>
      </c>
      <c r="D777" s="3">
        <v>46135.333333333336</v>
      </c>
      <c r="E777" s="14">
        <f t="shared" si="24"/>
        <v>48</v>
      </c>
      <c r="F777" s="8">
        <v>47.88</v>
      </c>
      <c r="G777" s="9">
        <v>47.88</v>
      </c>
      <c r="H777" t="str">
        <f t="shared" si="25"/>
        <v>UPDATE WipDetails SET ForecastData = 48 WHERE WipMaster_Id IN (SELECT id FROM WipMasters WHERE issuedmonth = 'February' AND IssuedYear = 2026) AND CommitmentPeriod = 3 AND CASIN = 'B08J974MBJ';</v>
      </c>
    </row>
    <row r="778" spans="1:8" x14ac:dyDescent="0.25">
      <c r="A778" s="2" t="s">
        <v>1699</v>
      </c>
      <c r="B778" s="2">
        <v>648</v>
      </c>
      <c r="C778" s="2">
        <v>3</v>
      </c>
      <c r="D778" s="3">
        <v>46135.333333333336</v>
      </c>
      <c r="E778" s="14">
        <f t="shared" si="24"/>
        <v>862</v>
      </c>
      <c r="F778" s="8">
        <v>861.84</v>
      </c>
      <c r="G778" s="9">
        <v>861.84</v>
      </c>
      <c r="H778" t="str">
        <f t="shared" si="25"/>
        <v>UPDATE WipDetails SET ForecastData = 862 WHERE WipMaster_Id IN (SELECT id FROM WipMasters WHERE issuedmonth = 'February' AND IssuedYear = 2026) AND CommitmentPeriod = 3 AND CASIN = 'B08J97BXVN';</v>
      </c>
    </row>
    <row r="779" spans="1:8" x14ac:dyDescent="0.25">
      <c r="A779" s="2" t="s">
        <v>1683</v>
      </c>
      <c r="B779" s="2">
        <v>648</v>
      </c>
      <c r="C779" s="2">
        <v>3</v>
      </c>
      <c r="D779" s="3">
        <v>46135.333333333336</v>
      </c>
      <c r="E779" s="14">
        <f t="shared" si="24"/>
        <v>862</v>
      </c>
      <c r="F779" s="8">
        <v>861.84</v>
      </c>
      <c r="G779" s="9">
        <v>861.84</v>
      </c>
      <c r="H779" t="str">
        <f t="shared" si="25"/>
        <v>UPDATE WipDetails SET ForecastData = 862 WHERE WipMaster_Id IN (SELECT id FROM WipMasters WHERE issuedmonth = 'February' AND IssuedYear = 2026) AND CommitmentPeriod = 3 AND CASIN = 'B08J97BXVY';</v>
      </c>
    </row>
    <row r="780" spans="1:8" x14ac:dyDescent="0.25">
      <c r="A780" s="2" t="s">
        <v>1638</v>
      </c>
      <c r="B780" s="2">
        <v>216</v>
      </c>
      <c r="C780" s="2">
        <v>3</v>
      </c>
      <c r="D780" s="3">
        <v>46135.333333333336</v>
      </c>
      <c r="E780" s="14">
        <f t="shared" si="24"/>
        <v>287</v>
      </c>
      <c r="F780" s="8">
        <v>287.27999999999997</v>
      </c>
      <c r="G780" s="9">
        <v>287.27999999999997</v>
      </c>
      <c r="H780" t="str">
        <f t="shared" si="25"/>
        <v>UPDATE WipDetails SET ForecastData = 287 WHERE WipMaster_Id IN (SELECT id FROM WipMasters WHERE issuedmonth = 'February' AND IssuedYear = 2026) AND CommitmentPeriod = 3 AND CASIN = 'B08J97GJNF';</v>
      </c>
    </row>
    <row r="781" spans="1:8" x14ac:dyDescent="0.25">
      <c r="A781" s="2" t="s">
        <v>1657</v>
      </c>
      <c r="B781" s="2">
        <v>468</v>
      </c>
      <c r="C781" s="2">
        <v>3</v>
      </c>
      <c r="D781" s="3">
        <v>46135.333333333336</v>
      </c>
      <c r="E781" s="14">
        <f t="shared" si="24"/>
        <v>622</v>
      </c>
      <c r="F781" s="8">
        <v>622.44000000000005</v>
      </c>
      <c r="G781" s="9">
        <v>622.44000000000005</v>
      </c>
      <c r="H781" t="str">
        <f t="shared" si="25"/>
        <v>UPDATE WipDetails SET ForecastData = 622 WHERE WipMaster_Id IN (SELECT id FROM WipMasters WHERE issuedmonth = 'February' AND IssuedYear = 2026) AND CommitmentPeriod = 3 AND CASIN = 'B08J97HX85';</v>
      </c>
    </row>
    <row r="782" spans="1:8" x14ac:dyDescent="0.25">
      <c r="A782" s="2" t="s">
        <v>1620</v>
      </c>
      <c r="B782" s="2">
        <v>252</v>
      </c>
      <c r="C782" s="2">
        <v>3</v>
      </c>
      <c r="D782" s="3">
        <v>46135.333333333336</v>
      </c>
      <c r="E782" s="14">
        <f t="shared" si="24"/>
        <v>335</v>
      </c>
      <c r="F782" s="8">
        <v>335.16</v>
      </c>
      <c r="G782" s="9">
        <v>335.16</v>
      </c>
      <c r="H782" t="str">
        <f t="shared" si="25"/>
        <v>UPDATE WipDetails SET ForecastData = 335 WHERE WipMaster_Id IN (SELECT id FROM WipMasters WHERE issuedmonth = 'February' AND IssuedYear = 2026) AND CommitmentPeriod = 3 AND CASIN = 'B08J97JWQP';</v>
      </c>
    </row>
    <row r="783" spans="1:8" x14ac:dyDescent="0.25">
      <c r="A783" s="2" t="s">
        <v>1644</v>
      </c>
      <c r="B783" s="2">
        <v>36</v>
      </c>
      <c r="C783" s="2">
        <v>3</v>
      </c>
      <c r="D783" s="3">
        <v>46135.333333333336</v>
      </c>
      <c r="E783" s="14">
        <f t="shared" si="24"/>
        <v>48</v>
      </c>
      <c r="F783" s="8">
        <v>47.88</v>
      </c>
      <c r="G783" s="9">
        <v>47.88</v>
      </c>
      <c r="H783" t="str">
        <f t="shared" si="25"/>
        <v>UPDATE WipDetails SET ForecastData = 48 WHERE WipMaster_Id IN (SELECT id FROM WipMasters WHERE issuedmonth = 'February' AND IssuedYear = 2026) AND CommitmentPeriod = 3 AND CASIN = 'B08J97L331';</v>
      </c>
    </row>
    <row r="784" spans="1:8" x14ac:dyDescent="0.25">
      <c r="A784" s="2" t="s">
        <v>1686</v>
      </c>
      <c r="B784" s="2">
        <v>324</v>
      </c>
      <c r="C784" s="2">
        <v>3</v>
      </c>
      <c r="D784" s="3">
        <v>46135.333333333336</v>
      </c>
      <c r="E784" s="14">
        <f t="shared" si="24"/>
        <v>431</v>
      </c>
      <c r="F784" s="8">
        <v>430.92</v>
      </c>
      <c r="G784" s="9">
        <v>430.92</v>
      </c>
      <c r="H784" t="str">
        <f t="shared" si="25"/>
        <v>UPDATE WipDetails SET ForecastData = 431 WHERE WipMaster_Id IN (SELECT id FROM WipMasters WHERE issuedmonth = 'February' AND IssuedYear = 2026) AND CommitmentPeriod = 3 AND CASIN = 'B08J97L332';</v>
      </c>
    </row>
    <row r="785" spans="1:8" x14ac:dyDescent="0.25">
      <c r="A785" s="2" t="s">
        <v>1617</v>
      </c>
      <c r="B785" s="2">
        <v>144</v>
      </c>
      <c r="C785" s="2">
        <v>3</v>
      </c>
      <c r="D785" s="3">
        <v>46135.333333333336</v>
      </c>
      <c r="E785" s="14">
        <f t="shared" si="24"/>
        <v>192</v>
      </c>
      <c r="F785" s="8">
        <v>191.52</v>
      </c>
      <c r="G785" s="9">
        <v>191.52</v>
      </c>
      <c r="H785" t="str">
        <f t="shared" si="25"/>
        <v>UPDATE WipDetails SET ForecastData = 192 WHERE WipMaster_Id IN (SELECT id FROM WipMasters WHERE issuedmonth = 'February' AND IssuedYear = 2026) AND CommitmentPeriod = 3 AND CASIN = 'B08J97L33C';</v>
      </c>
    </row>
    <row r="786" spans="1:8" x14ac:dyDescent="0.25">
      <c r="A786" s="2" t="s">
        <v>1685</v>
      </c>
      <c r="B786" s="2">
        <v>648</v>
      </c>
      <c r="C786" s="2">
        <v>3</v>
      </c>
      <c r="D786" s="3">
        <v>46135.333333333336</v>
      </c>
      <c r="E786" s="14">
        <f t="shared" si="24"/>
        <v>862</v>
      </c>
      <c r="F786" s="8">
        <v>861.84</v>
      </c>
      <c r="G786" s="9">
        <v>861.84</v>
      </c>
      <c r="H786" t="str">
        <f t="shared" si="25"/>
        <v>UPDATE WipDetails SET ForecastData = 862 WHERE WipMaster_Id IN (SELECT id FROM WipMasters WHERE issuedmonth = 'February' AND IssuedYear = 2026) AND CommitmentPeriod = 3 AND CASIN = 'B08J97NF52';</v>
      </c>
    </row>
    <row r="787" spans="1:8" x14ac:dyDescent="0.25">
      <c r="A787" s="2" t="s">
        <v>1697</v>
      </c>
      <c r="B787" s="2">
        <v>180</v>
      </c>
      <c r="C787" s="2">
        <v>3</v>
      </c>
      <c r="D787" s="3">
        <v>46135.333333333336</v>
      </c>
      <c r="E787" s="14">
        <f t="shared" si="24"/>
        <v>239</v>
      </c>
      <c r="F787" s="8">
        <v>239.4</v>
      </c>
      <c r="G787" s="9">
        <v>239.4</v>
      </c>
      <c r="H787" t="str">
        <f t="shared" si="25"/>
        <v>UPDATE WipDetails SET ForecastData = 239 WHERE WipMaster_Id IN (SELECT id FROM WipMasters WHERE issuedmonth = 'February' AND IssuedYear = 2026) AND CommitmentPeriod = 3 AND CASIN = 'B08J97ZHCX';</v>
      </c>
    </row>
    <row r="788" spans="1:8" x14ac:dyDescent="0.25">
      <c r="A788" s="2" t="s">
        <v>1618</v>
      </c>
      <c r="B788" s="2">
        <v>432</v>
      </c>
      <c r="C788" s="2">
        <v>3</v>
      </c>
      <c r="D788" s="3">
        <v>46135.333333333336</v>
      </c>
      <c r="E788" s="14">
        <f t="shared" si="24"/>
        <v>575</v>
      </c>
      <c r="F788" s="8">
        <v>574.55999999999995</v>
      </c>
      <c r="G788" s="9">
        <v>574.55999999999995</v>
      </c>
      <c r="H788" t="str">
        <f t="shared" si="25"/>
        <v>UPDATE WipDetails SET ForecastData = 575 WHERE WipMaster_Id IN (SELECT id FROM WipMasters WHERE issuedmonth = 'February' AND IssuedYear = 2026) AND CommitmentPeriod = 3 AND CASIN = 'B08J986SNQ';</v>
      </c>
    </row>
    <row r="789" spans="1:8" x14ac:dyDescent="0.25">
      <c r="A789" s="2" t="s">
        <v>1641</v>
      </c>
      <c r="B789" s="2">
        <v>144</v>
      </c>
      <c r="C789" s="2">
        <v>3</v>
      </c>
      <c r="D789" s="3">
        <v>46135.333333333336</v>
      </c>
      <c r="E789" s="14">
        <f t="shared" si="24"/>
        <v>192</v>
      </c>
      <c r="F789" s="8">
        <v>191.52</v>
      </c>
      <c r="G789" s="9">
        <v>191.52</v>
      </c>
      <c r="H789" t="str">
        <f t="shared" si="25"/>
        <v>UPDATE WipDetails SET ForecastData = 192 WHERE WipMaster_Id IN (SELECT id FROM WipMasters WHERE issuedmonth = 'February' AND IssuedYear = 2026) AND CommitmentPeriod = 3 AND CASIN = 'B08J98CMXY';</v>
      </c>
    </row>
    <row r="790" spans="1:8" x14ac:dyDescent="0.25">
      <c r="A790" s="2" t="s">
        <v>1696</v>
      </c>
      <c r="B790" s="2">
        <v>36</v>
      </c>
      <c r="C790" s="2">
        <v>3</v>
      </c>
      <c r="D790" s="3">
        <v>46135.333333333336</v>
      </c>
      <c r="E790" s="14">
        <f t="shared" si="24"/>
        <v>48</v>
      </c>
      <c r="F790" s="8">
        <v>47.88</v>
      </c>
      <c r="G790" s="9">
        <v>47.88</v>
      </c>
      <c r="H790" t="str">
        <f t="shared" si="25"/>
        <v>UPDATE WipDetails SET ForecastData = 48 WHERE WipMaster_Id IN (SELECT id FROM WipMasters WHERE issuedmonth = 'February' AND IssuedYear = 2026) AND CommitmentPeriod = 3 AND CASIN = 'B08J98CMY2';</v>
      </c>
    </row>
    <row r="791" spans="1:8" x14ac:dyDescent="0.25">
      <c r="A791" s="2" t="s">
        <v>1637</v>
      </c>
      <c r="B791" s="2">
        <v>612</v>
      </c>
      <c r="C791" s="2">
        <v>3</v>
      </c>
      <c r="D791" s="3">
        <v>46135.333333333336</v>
      </c>
      <c r="E791" s="14">
        <f t="shared" si="24"/>
        <v>814</v>
      </c>
      <c r="F791" s="8">
        <v>813.96</v>
      </c>
      <c r="G791" s="9">
        <v>813.96</v>
      </c>
      <c r="H791" t="str">
        <f t="shared" si="25"/>
        <v>UPDATE WipDetails SET ForecastData = 814 WHERE WipMaster_Id IN (SELECT id FROM WipMasters WHERE issuedmonth = 'February' AND IssuedYear = 2026) AND CommitmentPeriod = 3 AND CASIN = 'B08J98CMY3';</v>
      </c>
    </row>
    <row r="792" spans="1:8" x14ac:dyDescent="0.25">
      <c r="A792" s="2" t="s">
        <v>1552</v>
      </c>
      <c r="B792" s="2">
        <v>1206</v>
      </c>
      <c r="C792" s="2">
        <v>3</v>
      </c>
      <c r="D792" s="3">
        <v>46135.333333333336</v>
      </c>
      <c r="E792" s="14">
        <f t="shared" si="24"/>
        <v>1604</v>
      </c>
      <c r="F792" s="8">
        <v>1603.98</v>
      </c>
      <c r="G792" s="9">
        <v>1603.98</v>
      </c>
      <c r="H792" t="str">
        <f t="shared" si="25"/>
        <v>UPDATE WipDetails SET ForecastData = 1604 WHERE WipMaster_Id IN (SELECT id FROM WipMasters WHERE issuedmonth = 'February' AND IssuedYear = 2026) AND CommitmentPeriod = 3 AND CASIN = 'B08X29R2HV';</v>
      </c>
    </row>
    <row r="793" spans="1:8" x14ac:dyDescent="0.25">
      <c r="A793" s="2" t="s">
        <v>329</v>
      </c>
      <c r="B793" s="2">
        <v>240</v>
      </c>
      <c r="C793" s="2">
        <v>3</v>
      </c>
      <c r="D793" s="3">
        <v>46135.333333333336</v>
      </c>
      <c r="E793" s="14">
        <f t="shared" si="24"/>
        <v>319</v>
      </c>
      <c r="F793" s="8">
        <v>319.2</v>
      </c>
      <c r="G793" s="9">
        <v>319.2</v>
      </c>
      <c r="H793" t="str">
        <f t="shared" si="25"/>
        <v>UPDATE WipDetails SET ForecastData = 319 WHERE WipMaster_Id IN (SELECT id FROM WipMasters WHERE issuedmonth = 'February' AND IssuedYear = 2026) AND CommitmentPeriod = 3 AND CASIN = 'B08X2B1C9D';</v>
      </c>
    </row>
    <row r="794" spans="1:8" x14ac:dyDescent="0.25">
      <c r="A794" s="2" t="s">
        <v>341</v>
      </c>
      <c r="B794" s="2">
        <v>780</v>
      </c>
      <c r="C794" s="2">
        <v>3</v>
      </c>
      <c r="D794" s="3">
        <v>46135.333333333336</v>
      </c>
      <c r="E794" s="14">
        <f t="shared" si="24"/>
        <v>1037</v>
      </c>
      <c r="F794" s="8">
        <v>1037.4000000000001</v>
      </c>
      <c r="G794" s="9">
        <v>1037.4000000000001</v>
      </c>
      <c r="H794" t="str">
        <f t="shared" si="25"/>
        <v>UPDATE WipDetails SET ForecastData = 1037 WHERE WipMaster_Id IN (SELECT id FROM WipMasters WHERE issuedmonth = 'February' AND IssuedYear = 2026) AND CommitmentPeriod = 3 AND CASIN = 'B08X2B1JMD';</v>
      </c>
    </row>
    <row r="795" spans="1:8" x14ac:dyDescent="0.25">
      <c r="A795" s="2" t="s">
        <v>328</v>
      </c>
      <c r="B795" s="2">
        <v>540</v>
      </c>
      <c r="C795" s="2">
        <v>3</v>
      </c>
      <c r="D795" s="3">
        <v>46135.333333333336</v>
      </c>
      <c r="E795" s="14">
        <f t="shared" si="24"/>
        <v>718</v>
      </c>
      <c r="F795" s="8">
        <v>718.2</v>
      </c>
      <c r="G795" s="9">
        <v>718.2</v>
      </c>
      <c r="H795" t="str">
        <f t="shared" si="25"/>
        <v>UPDATE WipDetails SET ForecastData = 718 WHERE WipMaster_Id IN (SELECT id FROM WipMasters WHERE issuedmonth = 'February' AND IssuedYear = 2026) AND CommitmentPeriod = 3 AND CASIN = 'B08X2B24X8';</v>
      </c>
    </row>
    <row r="796" spans="1:8" x14ac:dyDescent="0.25">
      <c r="A796" s="2" t="s">
        <v>327</v>
      </c>
      <c r="B796" s="2">
        <v>408</v>
      </c>
      <c r="C796" s="2">
        <v>3</v>
      </c>
      <c r="D796" s="3">
        <v>46135.333333333336</v>
      </c>
      <c r="E796" s="14">
        <f t="shared" si="24"/>
        <v>543</v>
      </c>
      <c r="F796" s="8">
        <v>542.64</v>
      </c>
      <c r="G796" s="9">
        <v>542.64</v>
      </c>
      <c r="H796" t="str">
        <f t="shared" si="25"/>
        <v>UPDATE WipDetails SET ForecastData = 543 WHERE WipMaster_Id IN (SELECT id FROM WipMasters WHERE issuedmonth = 'February' AND IssuedYear = 2026) AND CommitmentPeriod = 3 AND CASIN = 'B08X2B28KX';</v>
      </c>
    </row>
    <row r="797" spans="1:8" x14ac:dyDescent="0.25">
      <c r="A797" s="2" t="s">
        <v>321</v>
      </c>
      <c r="B797" s="2">
        <v>0</v>
      </c>
      <c r="C797" s="2">
        <v>3</v>
      </c>
      <c r="D797" s="3">
        <v>46135.333333333336</v>
      </c>
      <c r="E797" s="14">
        <f t="shared" si="24"/>
        <v>0</v>
      </c>
      <c r="F797" s="8">
        <v>0</v>
      </c>
      <c r="G797" s="9">
        <v>0</v>
      </c>
      <c r="H797" t="str">
        <f t="shared" si="25"/>
        <v>UPDATE WipDetails SET ForecastData = 0 WHERE WipMaster_Id IN (SELECT id FROM WipMasters WHERE issuedmonth = 'February' AND IssuedYear = 2026) AND CommitmentPeriod = 3 AND CASIN = 'B08X2B2G65';</v>
      </c>
    </row>
    <row r="798" spans="1:8" x14ac:dyDescent="0.25">
      <c r="A798" s="2" t="s">
        <v>1583</v>
      </c>
      <c r="B798" s="2">
        <v>60</v>
      </c>
      <c r="C798" s="2">
        <v>3</v>
      </c>
      <c r="D798" s="3">
        <v>46135.333333333336</v>
      </c>
      <c r="E798" s="14">
        <f t="shared" si="24"/>
        <v>80</v>
      </c>
      <c r="F798" s="8">
        <v>79.8</v>
      </c>
      <c r="G798" s="9">
        <v>79.8</v>
      </c>
      <c r="H798" t="str">
        <f t="shared" si="25"/>
        <v>UPDATE WipDetails SET ForecastData = 80 WHERE WipMaster_Id IN (SELECT id FROM WipMasters WHERE issuedmonth = 'February' AND IssuedYear = 2026) AND CommitmentPeriod = 3 AND CASIN = 'B08X2B2G6K';</v>
      </c>
    </row>
    <row r="799" spans="1:8" x14ac:dyDescent="0.25">
      <c r="A799" s="2" t="s">
        <v>337</v>
      </c>
      <c r="B799" s="2">
        <v>48</v>
      </c>
      <c r="C799" s="2">
        <v>3</v>
      </c>
      <c r="D799" s="3">
        <v>46135.333333333336</v>
      </c>
      <c r="E799" s="14">
        <f t="shared" si="24"/>
        <v>64</v>
      </c>
      <c r="F799" s="8">
        <v>63.84</v>
      </c>
      <c r="G799" s="9">
        <v>63.84</v>
      </c>
      <c r="H799" t="str">
        <f t="shared" si="25"/>
        <v>UPDATE WipDetails SET ForecastData = 64 WHERE WipMaster_Id IN (SELECT id FROM WipMasters WHERE issuedmonth = 'February' AND IssuedYear = 2026) AND CommitmentPeriod = 3 AND CASIN = 'B08X2CNWTL';</v>
      </c>
    </row>
    <row r="800" spans="1:8" x14ac:dyDescent="0.25">
      <c r="A800" s="2" t="s">
        <v>1538</v>
      </c>
      <c r="B800" s="2">
        <v>0</v>
      </c>
      <c r="C800" s="2">
        <v>3</v>
      </c>
      <c r="D800" s="3">
        <v>46135.333333333336</v>
      </c>
      <c r="E800" s="14">
        <f t="shared" si="24"/>
        <v>0</v>
      </c>
      <c r="F800" s="8">
        <v>0</v>
      </c>
      <c r="G800" s="9">
        <v>0</v>
      </c>
      <c r="H800" t="str">
        <f t="shared" si="25"/>
        <v>UPDATE WipDetails SET ForecastData = 0 WHERE WipMaster_Id IN (SELECT id FROM WipMasters WHERE issuedmonth = 'February' AND IssuedYear = 2026) AND CommitmentPeriod = 3 AND CASIN = 'B08X2CP1JY';</v>
      </c>
    </row>
    <row r="801" spans="1:8" x14ac:dyDescent="0.25">
      <c r="A801" s="2" t="s">
        <v>323</v>
      </c>
      <c r="B801" s="2">
        <v>0</v>
      </c>
      <c r="C801" s="2">
        <v>3</v>
      </c>
      <c r="D801" s="3">
        <v>46135.333333333336</v>
      </c>
      <c r="E801" s="14">
        <f t="shared" si="24"/>
        <v>0</v>
      </c>
      <c r="F801" s="8">
        <v>0</v>
      </c>
      <c r="G801" s="9">
        <v>0</v>
      </c>
      <c r="H801" t="str">
        <f t="shared" si="25"/>
        <v>UPDATE WipDetails SET ForecastData = 0 WHERE WipMaster_Id IN (SELECT id FROM WipMasters WHERE issuedmonth = 'February' AND IssuedYear = 2026) AND CommitmentPeriod = 3 AND CASIN = 'B08X2CTZZD';</v>
      </c>
    </row>
    <row r="802" spans="1:8" x14ac:dyDescent="0.25">
      <c r="A802" s="2" t="s">
        <v>1585</v>
      </c>
      <c r="B802" s="2">
        <v>460</v>
      </c>
      <c r="C802" s="2">
        <v>3</v>
      </c>
      <c r="D802" s="3">
        <v>46135.333333333336</v>
      </c>
      <c r="E802" s="14">
        <f t="shared" si="24"/>
        <v>612</v>
      </c>
      <c r="F802" s="8">
        <v>611.79999999999995</v>
      </c>
      <c r="G802" s="9">
        <v>611.79999999999995</v>
      </c>
      <c r="H802" t="str">
        <f t="shared" si="25"/>
        <v>UPDATE WipDetails SET ForecastData = 612 WHERE WipMaster_Id IN (SELECT id FROM WipMasters WHERE issuedmonth = 'February' AND IssuedYear = 2026) AND CommitmentPeriod = 3 AND CASIN = 'B08X2CYMQZ';</v>
      </c>
    </row>
    <row r="803" spans="1:8" x14ac:dyDescent="0.25">
      <c r="A803" s="2" t="s">
        <v>1550</v>
      </c>
      <c r="B803" s="2">
        <v>440</v>
      </c>
      <c r="C803" s="2">
        <v>3</v>
      </c>
      <c r="D803" s="3">
        <v>46135.333333333336</v>
      </c>
      <c r="E803" s="14">
        <f t="shared" si="24"/>
        <v>585</v>
      </c>
      <c r="F803" s="8">
        <v>585.20000000000005</v>
      </c>
      <c r="G803" s="9">
        <v>585.20000000000005</v>
      </c>
      <c r="H803" t="str">
        <f t="shared" si="25"/>
        <v>UPDATE WipDetails SET ForecastData = 585 WHERE WipMaster_Id IN (SELECT id FROM WipMasters WHERE issuedmonth = 'February' AND IssuedYear = 2026) AND CommitmentPeriod = 3 AND CASIN = 'B08X2CYMRM';</v>
      </c>
    </row>
    <row r="804" spans="1:8" x14ac:dyDescent="0.25">
      <c r="A804" s="2" t="s">
        <v>1592</v>
      </c>
      <c r="B804" s="2">
        <v>468</v>
      </c>
      <c r="C804" s="2">
        <v>3</v>
      </c>
      <c r="D804" s="3">
        <v>46135.333333333336</v>
      </c>
      <c r="E804" s="14">
        <f t="shared" si="24"/>
        <v>622</v>
      </c>
      <c r="F804" s="8">
        <v>622.44000000000005</v>
      </c>
      <c r="G804" s="9">
        <v>622.44000000000005</v>
      </c>
      <c r="H804" t="str">
        <f t="shared" si="25"/>
        <v>UPDATE WipDetails SET ForecastData = 622 WHERE WipMaster_Id IN (SELECT id FROM WipMasters WHERE issuedmonth = 'February' AND IssuedYear = 2026) AND CommitmentPeriod = 3 AND CASIN = 'B08X2D4F4Q';</v>
      </c>
    </row>
    <row r="805" spans="1:8" x14ac:dyDescent="0.25">
      <c r="A805" s="2" t="s">
        <v>320</v>
      </c>
      <c r="B805" s="2">
        <v>0</v>
      </c>
      <c r="C805" s="2">
        <v>3</v>
      </c>
      <c r="D805" s="3">
        <v>46135.333333333336</v>
      </c>
      <c r="E805" s="14">
        <f t="shared" si="24"/>
        <v>0</v>
      </c>
      <c r="F805" s="8">
        <v>0</v>
      </c>
      <c r="G805" s="9">
        <v>0</v>
      </c>
      <c r="H805" t="str">
        <f t="shared" si="25"/>
        <v>UPDATE WipDetails SET ForecastData = 0 WHERE WipMaster_Id IN (SELECT id FROM WipMasters WHERE issuedmonth = 'February' AND IssuedYear = 2026) AND CommitmentPeriod = 3 AND CASIN = 'B08X2D61T6';</v>
      </c>
    </row>
    <row r="806" spans="1:8" x14ac:dyDescent="0.25">
      <c r="A806" s="2" t="s">
        <v>1542</v>
      </c>
      <c r="B806" s="2">
        <v>0</v>
      </c>
      <c r="C806" s="2">
        <v>3</v>
      </c>
      <c r="D806" s="3">
        <v>46135.333333333336</v>
      </c>
      <c r="E806" s="14">
        <f t="shared" si="24"/>
        <v>0</v>
      </c>
      <c r="F806" s="8">
        <v>0</v>
      </c>
      <c r="G806" s="9">
        <v>0</v>
      </c>
      <c r="H806" t="str">
        <f t="shared" si="25"/>
        <v>UPDATE WipDetails SET ForecastData = 0 WHERE WipMaster_Id IN (SELECT id FROM WipMasters WHERE issuedmonth = 'February' AND IssuedYear = 2026) AND CommitmentPeriod = 3 AND CASIN = 'B08X2D621B';</v>
      </c>
    </row>
    <row r="807" spans="1:8" x14ac:dyDescent="0.25">
      <c r="A807" s="2" t="s">
        <v>1539</v>
      </c>
      <c r="B807" s="2">
        <v>0</v>
      </c>
      <c r="C807" s="2">
        <v>3</v>
      </c>
      <c r="D807" s="3">
        <v>46135.333333333336</v>
      </c>
      <c r="E807" s="14">
        <f t="shared" si="24"/>
        <v>0</v>
      </c>
      <c r="F807" s="8">
        <v>0</v>
      </c>
      <c r="G807" s="9">
        <v>0</v>
      </c>
      <c r="H807" t="str">
        <f t="shared" si="25"/>
        <v>UPDATE WipDetails SET ForecastData = 0 WHERE WipMaster_Id IN (SELECT id FROM WipMasters WHERE issuedmonth = 'February' AND IssuedYear = 2026) AND CommitmentPeriod = 3 AND CASIN = 'B08X2D622B';</v>
      </c>
    </row>
    <row r="808" spans="1:8" x14ac:dyDescent="0.25">
      <c r="A808" s="2" t="s">
        <v>324</v>
      </c>
      <c r="B808" s="2">
        <v>72</v>
      </c>
      <c r="C808" s="2">
        <v>3</v>
      </c>
      <c r="D808" s="3">
        <v>46135.333333333336</v>
      </c>
      <c r="E808" s="14">
        <f t="shared" si="24"/>
        <v>96</v>
      </c>
      <c r="F808" s="8">
        <v>95.76</v>
      </c>
      <c r="G808" s="9">
        <v>95.76</v>
      </c>
      <c r="H808" t="str">
        <f t="shared" si="25"/>
        <v>UPDATE WipDetails SET ForecastData = 96 WHERE WipMaster_Id IN (SELECT id FROM WipMasters WHERE issuedmonth = 'February' AND IssuedYear = 2026) AND CommitmentPeriod = 3 AND CASIN = 'B08X2D6465';</v>
      </c>
    </row>
    <row r="809" spans="1:8" x14ac:dyDescent="0.25">
      <c r="A809" s="2" t="s">
        <v>326</v>
      </c>
      <c r="B809" s="2">
        <v>192</v>
      </c>
      <c r="C809" s="2">
        <v>3</v>
      </c>
      <c r="D809" s="3">
        <v>46135.333333333336</v>
      </c>
      <c r="E809" s="14">
        <f t="shared" si="24"/>
        <v>255</v>
      </c>
      <c r="F809" s="8">
        <v>255.36</v>
      </c>
      <c r="G809" s="9">
        <v>255.36</v>
      </c>
      <c r="H809" t="str">
        <f t="shared" si="25"/>
        <v>UPDATE WipDetails SET ForecastData = 255 WHERE WipMaster_Id IN (SELECT id FROM WipMasters WHERE issuedmonth = 'February' AND IssuedYear = 2026) AND CommitmentPeriod = 3 AND CASIN = 'B08X2D6586';</v>
      </c>
    </row>
    <row r="810" spans="1:8" x14ac:dyDescent="0.25">
      <c r="A810" s="2" t="s">
        <v>1549</v>
      </c>
      <c r="B810" s="2">
        <v>60</v>
      </c>
      <c r="C810" s="2">
        <v>3</v>
      </c>
      <c r="D810" s="3">
        <v>46135.333333333336</v>
      </c>
      <c r="E810" s="14">
        <f t="shared" si="24"/>
        <v>80</v>
      </c>
      <c r="F810" s="8">
        <v>79.8</v>
      </c>
      <c r="G810" s="9">
        <v>79.8</v>
      </c>
      <c r="H810" t="str">
        <f t="shared" si="25"/>
        <v>UPDATE WipDetails SET ForecastData = 80 WHERE WipMaster_Id IN (SELECT id FROM WipMasters WHERE issuedmonth = 'February' AND IssuedYear = 2026) AND CommitmentPeriod = 3 AND CASIN = 'B08X2D6B5J';</v>
      </c>
    </row>
    <row r="811" spans="1:8" x14ac:dyDescent="0.25">
      <c r="A811" s="2" t="s">
        <v>1591</v>
      </c>
      <c r="B811" s="2">
        <v>720</v>
      </c>
      <c r="C811" s="2">
        <v>3</v>
      </c>
      <c r="D811" s="3">
        <v>46135.333333333336</v>
      </c>
      <c r="E811" s="14">
        <f t="shared" si="24"/>
        <v>958</v>
      </c>
      <c r="F811" s="8">
        <v>957.6</v>
      </c>
      <c r="G811" s="9">
        <v>957.6</v>
      </c>
      <c r="H811" t="str">
        <f t="shared" si="25"/>
        <v>UPDATE WipDetails SET ForecastData = 958 WHERE WipMaster_Id IN (SELECT id FROM WipMasters WHERE issuedmonth = 'February' AND IssuedYear = 2026) AND CommitmentPeriod = 3 AND CASIN = 'B08X2D6BDB';</v>
      </c>
    </row>
    <row r="812" spans="1:8" x14ac:dyDescent="0.25">
      <c r="A812" s="2" t="s">
        <v>364</v>
      </c>
      <c r="B812" s="2">
        <v>72</v>
      </c>
      <c r="C812" s="2">
        <v>3</v>
      </c>
      <c r="D812" s="3">
        <v>46135.333333333336</v>
      </c>
      <c r="E812" s="14">
        <f t="shared" si="24"/>
        <v>96</v>
      </c>
      <c r="F812" s="8">
        <v>95.76</v>
      </c>
      <c r="G812" s="9">
        <v>95.76</v>
      </c>
      <c r="H812" t="str">
        <f t="shared" si="25"/>
        <v>UPDATE WipDetails SET ForecastData = 96 WHERE WipMaster_Id IN (SELECT id FROM WipMasters WHERE issuedmonth = 'February' AND IssuedYear = 2026) AND CommitmentPeriod = 3 AND CASIN = 'B08X2D6LB3';</v>
      </c>
    </row>
    <row r="813" spans="1:8" x14ac:dyDescent="0.25">
      <c r="A813" s="2" t="s">
        <v>1590</v>
      </c>
      <c r="B813" s="2">
        <v>280</v>
      </c>
      <c r="C813" s="2">
        <v>3</v>
      </c>
      <c r="D813" s="3">
        <v>46135.333333333336</v>
      </c>
      <c r="E813" s="14">
        <f t="shared" si="24"/>
        <v>372</v>
      </c>
      <c r="F813" s="8">
        <v>372.4</v>
      </c>
      <c r="G813" s="9">
        <v>372.4</v>
      </c>
      <c r="H813" t="str">
        <f t="shared" si="25"/>
        <v>UPDATE WipDetails SET ForecastData = 372 WHERE WipMaster_Id IN (SELECT id FROM WipMasters WHERE issuedmonth = 'February' AND IssuedYear = 2026) AND CommitmentPeriod = 3 AND CASIN = 'B08X2D6Y59';</v>
      </c>
    </row>
    <row r="814" spans="1:8" x14ac:dyDescent="0.25">
      <c r="A814" s="2" t="s">
        <v>374</v>
      </c>
      <c r="B814" s="2">
        <v>552</v>
      </c>
      <c r="C814" s="2">
        <v>3</v>
      </c>
      <c r="D814" s="3">
        <v>46135.333333333336</v>
      </c>
      <c r="E814" s="14">
        <f t="shared" si="24"/>
        <v>734</v>
      </c>
      <c r="F814" s="8">
        <v>734.16</v>
      </c>
      <c r="G814" s="9">
        <v>734.16</v>
      </c>
      <c r="H814" t="str">
        <f t="shared" si="25"/>
        <v>UPDATE WipDetails SET ForecastData = 734 WHERE WipMaster_Id IN (SELECT id FROM WipMasters WHERE issuedmonth = 'February' AND IssuedYear = 2026) AND CommitmentPeriod = 3 AND CASIN = 'B08X2D76DG';</v>
      </c>
    </row>
    <row r="815" spans="1:8" x14ac:dyDescent="0.25">
      <c r="A815" s="2" t="s">
        <v>370</v>
      </c>
      <c r="B815" s="2">
        <v>180</v>
      </c>
      <c r="C815" s="2">
        <v>3</v>
      </c>
      <c r="D815" s="3">
        <v>46135.333333333336</v>
      </c>
      <c r="E815" s="14">
        <f t="shared" si="24"/>
        <v>239</v>
      </c>
      <c r="F815" s="8">
        <v>239.4</v>
      </c>
      <c r="G815" s="9">
        <v>239.4</v>
      </c>
      <c r="H815" t="str">
        <f t="shared" si="25"/>
        <v>UPDATE WipDetails SET ForecastData = 239 WHERE WipMaster_Id IN (SELECT id FROM WipMasters WHERE issuedmonth = 'February' AND IssuedYear = 2026) AND CommitmentPeriod = 3 AND CASIN = 'B08X2D76K6';</v>
      </c>
    </row>
    <row r="816" spans="1:8" x14ac:dyDescent="0.25">
      <c r="A816" s="2" t="s">
        <v>1557</v>
      </c>
      <c r="B816" s="2">
        <v>540</v>
      </c>
      <c r="C816" s="2">
        <v>3</v>
      </c>
      <c r="D816" s="3">
        <v>46135.333333333336</v>
      </c>
      <c r="E816" s="14">
        <f t="shared" si="24"/>
        <v>718</v>
      </c>
      <c r="F816" s="8">
        <v>718.2</v>
      </c>
      <c r="G816" s="9">
        <v>718.2</v>
      </c>
      <c r="H816" t="str">
        <f t="shared" si="25"/>
        <v>UPDATE WipDetails SET ForecastData = 718 WHERE WipMaster_Id IN (SELECT id FROM WipMasters WHERE issuedmonth = 'February' AND IssuedYear = 2026) AND CommitmentPeriod = 3 AND CASIN = 'B08X2D76MK';</v>
      </c>
    </row>
    <row r="817" spans="1:8" x14ac:dyDescent="0.25">
      <c r="A817" s="2" t="s">
        <v>1551</v>
      </c>
      <c r="B817" s="2">
        <v>1000</v>
      </c>
      <c r="C817" s="2">
        <v>3</v>
      </c>
      <c r="D817" s="3">
        <v>46135.333333333336</v>
      </c>
      <c r="E817" s="14">
        <f t="shared" si="24"/>
        <v>1330</v>
      </c>
      <c r="F817" s="8">
        <v>1330</v>
      </c>
      <c r="G817" s="9">
        <v>1330</v>
      </c>
      <c r="H817" t="str">
        <f t="shared" si="25"/>
        <v>UPDATE WipDetails SET ForecastData = 1330 WHERE WipMaster_Id IN (SELECT id FROM WipMasters WHERE issuedmonth = 'February' AND IssuedYear = 2026) AND CommitmentPeriod = 3 AND CASIN = 'B08X2D78WN';</v>
      </c>
    </row>
    <row r="818" spans="1:8" x14ac:dyDescent="0.25">
      <c r="A818" s="2" t="s">
        <v>1589</v>
      </c>
      <c r="B818" s="2">
        <v>160</v>
      </c>
      <c r="C818" s="2">
        <v>3</v>
      </c>
      <c r="D818" s="3">
        <v>46135.333333333336</v>
      </c>
      <c r="E818" s="14">
        <f t="shared" si="24"/>
        <v>213</v>
      </c>
      <c r="F818" s="8">
        <v>212.8</v>
      </c>
      <c r="G818" s="9">
        <v>212.8</v>
      </c>
      <c r="H818" t="str">
        <f t="shared" si="25"/>
        <v>UPDATE WipDetails SET ForecastData = 213 WHERE WipMaster_Id IN (SELECT id FROM WipMasters WHERE issuedmonth = 'February' AND IssuedYear = 2026) AND CommitmentPeriod = 3 AND CASIN = 'B08X2DCPTN';</v>
      </c>
    </row>
    <row r="819" spans="1:8" x14ac:dyDescent="0.25">
      <c r="A819" s="2" t="s">
        <v>1584</v>
      </c>
      <c r="B819" s="2">
        <v>160</v>
      </c>
      <c r="C819" s="2">
        <v>3</v>
      </c>
      <c r="D819" s="3">
        <v>46135.333333333336</v>
      </c>
      <c r="E819" s="14">
        <f t="shared" si="24"/>
        <v>213</v>
      </c>
      <c r="F819" s="8">
        <v>212.8</v>
      </c>
      <c r="G819" s="9">
        <v>212.8</v>
      </c>
      <c r="H819" t="str">
        <f t="shared" si="25"/>
        <v>UPDATE WipDetails SET ForecastData = 213 WHERE WipMaster_Id IN (SELECT id FROM WipMasters WHERE issuedmonth = 'February' AND IssuedYear = 2026) AND CommitmentPeriod = 3 AND CASIN = 'B08X2DSCDT';</v>
      </c>
    </row>
    <row r="820" spans="1:8" x14ac:dyDescent="0.25">
      <c r="A820" s="2" t="s">
        <v>1565</v>
      </c>
      <c r="B820" s="2">
        <v>60</v>
      </c>
      <c r="C820" s="2">
        <v>3</v>
      </c>
      <c r="D820" s="3">
        <v>46135.333333333336</v>
      </c>
      <c r="E820" s="14">
        <f t="shared" si="24"/>
        <v>80</v>
      </c>
      <c r="F820" s="8">
        <v>79.8</v>
      </c>
      <c r="G820" s="9">
        <v>79.8</v>
      </c>
      <c r="H820" t="str">
        <f t="shared" si="25"/>
        <v>UPDATE WipDetails SET ForecastData = 80 WHERE WipMaster_Id IN (SELECT id FROM WipMasters WHERE issuedmonth = 'February' AND IssuedYear = 2026) AND CommitmentPeriod = 3 AND CASIN = 'B08X2DWJ94';</v>
      </c>
    </row>
    <row r="821" spans="1:8" x14ac:dyDescent="0.25">
      <c r="A821" s="2" t="s">
        <v>1588</v>
      </c>
      <c r="B821" s="2">
        <v>216</v>
      </c>
      <c r="C821" s="2">
        <v>3</v>
      </c>
      <c r="D821" s="3">
        <v>46135.333333333336</v>
      </c>
      <c r="E821" s="14">
        <f t="shared" si="24"/>
        <v>287</v>
      </c>
      <c r="F821" s="8">
        <v>287.27999999999997</v>
      </c>
      <c r="G821" s="9">
        <v>287.27999999999997</v>
      </c>
      <c r="H821" t="str">
        <f t="shared" si="25"/>
        <v>UPDATE WipDetails SET ForecastData = 287 WHERE WipMaster_Id IN (SELECT id FROM WipMasters WHERE issuedmonth = 'February' AND IssuedYear = 2026) AND CommitmentPeriod = 3 AND CASIN = 'B08X2DWJFX';</v>
      </c>
    </row>
    <row r="822" spans="1:8" x14ac:dyDescent="0.25">
      <c r="A822" s="2" t="s">
        <v>1541</v>
      </c>
      <c r="B822" s="2">
        <v>0</v>
      </c>
      <c r="C822" s="2">
        <v>3</v>
      </c>
      <c r="D822" s="3">
        <v>46135.333333333336</v>
      </c>
      <c r="E822" s="14">
        <f t="shared" si="24"/>
        <v>0</v>
      </c>
      <c r="F822" s="8">
        <v>0</v>
      </c>
      <c r="G822" s="9">
        <v>0</v>
      </c>
      <c r="H822" t="str">
        <f t="shared" si="25"/>
        <v>UPDATE WipDetails SET ForecastData = 0 WHERE WipMaster_Id IN (SELECT id FROM WipMasters WHERE issuedmonth = 'February' AND IssuedYear = 2026) AND CommitmentPeriod = 3 AND CASIN = 'B08X2F16RT';</v>
      </c>
    </row>
    <row r="823" spans="1:8" x14ac:dyDescent="0.25">
      <c r="A823" s="2" t="s">
        <v>1555</v>
      </c>
      <c r="B823" s="2">
        <v>864</v>
      </c>
      <c r="C823" s="2">
        <v>3</v>
      </c>
      <c r="D823" s="3">
        <v>46135.333333333336</v>
      </c>
      <c r="E823" s="14">
        <f t="shared" si="24"/>
        <v>1149</v>
      </c>
      <c r="F823" s="8">
        <v>1149.1199999999999</v>
      </c>
      <c r="G823" s="9">
        <v>1149.1199999999999</v>
      </c>
      <c r="H823" t="str">
        <f t="shared" si="25"/>
        <v>UPDATE WipDetails SET ForecastData = 1149 WHERE WipMaster_Id IN (SELECT id FROM WipMasters WHERE issuedmonth = 'February' AND IssuedYear = 2026) AND CommitmentPeriod = 3 AND CASIN = 'B08X2F16RY';</v>
      </c>
    </row>
    <row r="824" spans="1:8" x14ac:dyDescent="0.25">
      <c r="A824" s="2" t="s">
        <v>1571</v>
      </c>
      <c r="B824" s="2">
        <v>54</v>
      </c>
      <c r="C824" s="2">
        <v>3</v>
      </c>
      <c r="D824" s="3">
        <v>46135.333333333336</v>
      </c>
      <c r="E824" s="14">
        <f t="shared" si="24"/>
        <v>72</v>
      </c>
      <c r="F824" s="8">
        <v>71.819999999999993</v>
      </c>
      <c r="G824" s="9">
        <v>71.819999999999993</v>
      </c>
      <c r="H824" t="str">
        <f t="shared" si="25"/>
        <v>UPDATE WipDetails SET ForecastData = 72 WHERE WipMaster_Id IN (SELECT id FROM WipMasters WHERE issuedmonth = 'February' AND IssuedYear = 2026) AND CommitmentPeriod = 3 AND CASIN = 'B08X2F1X62';</v>
      </c>
    </row>
    <row r="825" spans="1:8" x14ac:dyDescent="0.25">
      <c r="A825" s="2" t="s">
        <v>1568</v>
      </c>
      <c r="B825" s="2">
        <v>620</v>
      </c>
      <c r="C825" s="2">
        <v>3</v>
      </c>
      <c r="D825" s="3">
        <v>46135.333333333336</v>
      </c>
      <c r="E825" s="14">
        <f t="shared" si="24"/>
        <v>825</v>
      </c>
      <c r="F825" s="8">
        <v>824.6</v>
      </c>
      <c r="G825" s="9">
        <v>824.6</v>
      </c>
      <c r="H825" t="str">
        <f t="shared" si="25"/>
        <v>UPDATE WipDetails SET ForecastData = 825 WHERE WipMaster_Id IN (SELECT id FROM WipMasters WHERE issuedmonth = 'February' AND IssuedYear = 2026) AND CommitmentPeriod = 3 AND CASIN = 'B08X2F2LGD';</v>
      </c>
    </row>
    <row r="826" spans="1:8" x14ac:dyDescent="0.25">
      <c r="A826" s="2" t="s">
        <v>339</v>
      </c>
      <c r="B826" s="2">
        <v>336</v>
      </c>
      <c r="C826" s="2">
        <v>3</v>
      </c>
      <c r="D826" s="3">
        <v>46135.333333333336</v>
      </c>
      <c r="E826" s="14">
        <f t="shared" si="24"/>
        <v>447</v>
      </c>
      <c r="F826" s="8">
        <v>446.88</v>
      </c>
      <c r="G826" s="9">
        <v>446.88</v>
      </c>
      <c r="H826" t="str">
        <f t="shared" si="25"/>
        <v>UPDATE WipDetails SET ForecastData = 447 WHERE WipMaster_Id IN (SELECT id FROM WipMasters WHERE issuedmonth = 'February' AND IssuedYear = 2026) AND CommitmentPeriod = 3 AND CASIN = 'B08X2F7FS5';</v>
      </c>
    </row>
    <row r="827" spans="1:8" x14ac:dyDescent="0.25">
      <c r="A827" s="2" t="s">
        <v>319</v>
      </c>
      <c r="B827" s="2">
        <v>0</v>
      </c>
      <c r="C827" s="2">
        <v>3</v>
      </c>
      <c r="D827" s="3">
        <v>46135.333333333336</v>
      </c>
      <c r="E827" s="14">
        <f t="shared" si="24"/>
        <v>0</v>
      </c>
      <c r="F827" s="8">
        <v>0</v>
      </c>
      <c r="G827" s="9">
        <v>0</v>
      </c>
      <c r="H827" t="str">
        <f t="shared" si="25"/>
        <v>UPDATE WipDetails SET ForecastData = 0 WHERE WipMaster_Id IN (SELECT id FROM WipMasters WHERE issuedmonth = 'February' AND IssuedYear = 2026) AND CommitmentPeriod = 3 AND CASIN = 'B08X2F7FSY';</v>
      </c>
    </row>
    <row r="828" spans="1:8" x14ac:dyDescent="0.25">
      <c r="A828" s="2" t="s">
        <v>367</v>
      </c>
      <c r="B828" s="2">
        <v>408</v>
      </c>
      <c r="C828" s="2">
        <v>3</v>
      </c>
      <c r="D828" s="3">
        <v>46135.333333333336</v>
      </c>
      <c r="E828" s="14">
        <f t="shared" si="24"/>
        <v>543</v>
      </c>
      <c r="F828" s="8">
        <v>542.64</v>
      </c>
      <c r="G828" s="9">
        <v>542.64</v>
      </c>
      <c r="H828" t="str">
        <f t="shared" si="25"/>
        <v>UPDATE WipDetails SET ForecastData = 543 WHERE WipMaster_Id IN (SELECT id FROM WipMasters WHERE issuedmonth = 'February' AND IssuedYear = 2026) AND CommitmentPeriod = 3 AND CASIN = 'B08X2F7G1K';</v>
      </c>
    </row>
    <row r="829" spans="1:8" x14ac:dyDescent="0.25">
      <c r="A829" s="2" t="s">
        <v>368</v>
      </c>
      <c r="B829" s="2">
        <v>440</v>
      </c>
      <c r="C829" s="2">
        <v>3</v>
      </c>
      <c r="D829" s="3">
        <v>46135.333333333336</v>
      </c>
      <c r="E829" s="14">
        <f t="shared" si="24"/>
        <v>585</v>
      </c>
      <c r="F829" s="8">
        <v>585.20000000000005</v>
      </c>
      <c r="G829" s="9">
        <v>585.20000000000005</v>
      </c>
      <c r="H829" t="str">
        <f t="shared" si="25"/>
        <v>UPDATE WipDetails SET ForecastData = 585 WHERE WipMaster_Id IN (SELECT id FROM WipMasters WHERE issuedmonth = 'February' AND IssuedYear = 2026) AND CommitmentPeriod = 3 AND CASIN = 'B08X2FDTH2';</v>
      </c>
    </row>
    <row r="830" spans="1:8" x14ac:dyDescent="0.25">
      <c r="A830" s="2" t="s">
        <v>1587</v>
      </c>
      <c r="B830" s="2">
        <v>432</v>
      </c>
      <c r="C830" s="2">
        <v>3</v>
      </c>
      <c r="D830" s="3">
        <v>46135.333333333336</v>
      </c>
      <c r="E830" s="14">
        <f t="shared" si="24"/>
        <v>575</v>
      </c>
      <c r="F830" s="8">
        <v>574.55999999999995</v>
      </c>
      <c r="G830" s="9">
        <v>574.55999999999995</v>
      </c>
      <c r="H830" t="str">
        <f t="shared" si="25"/>
        <v>UPDATE WipDetails SET ForecastData = 575 WHERE WipMaster_Id IN (SELECT id FROM WipMasters WHERE issuedmonth = 'February' AND IssuedYear = 2026) AND CommitmentPeriod = 3 AND CASIN = 'B08X2FDTMZ';</v>
      </c>
    </row>
    <row r="831" spans="1:8" x14ac:dyDescent="0.25">
      <c r="A831" s="2" t="s">
        <v>1569</v>
      </c>
      <c r="B831" s="2">
        <v>522</v>
      </c>
      <c r="C831" s="2">
        <v>3</v>
      </c>
      <c r="D831" s="3">
        <v>46135.333333333336</v>
      </c>
      <c r="E831" s="14">
        <f t="shared" si="24"/>
        <v>694</v>
      </c>
      <c r="F831" s="8">
        <v>694.26</v>
      </c>
      <c r="G831" s="9">
        <v>694.26</v>
      </c>
      <c r="H831" t="str">
        <f t="shared" si="25"/>
        <v>UPDATE WipDetails SET ForecastData = 694 WHERE WipMaster_Id IN (SELECT id FROM WipMasters WHERE issuedmonth = 'February' AND IssuedYear = 2026) AND CommitmentPeriod = 3 AND CASIN = 'B08X2FFCBS';</v>
      </c>
    </row>
    <row r="832" spans="1:8" x14ac:dyDescent="0.25">
      <c r="A832" s="2" t="s">
        <v>371</v>
      </c>
      <c r="B832" s="2">
        <v>72</v>
      </c>
      <c r="C832" s="2">
        <v>3</v>
      </c>
      <c r="D832" s="3">
        <v>46135.333333333336</v>
      </c>
      <c r="E832" s="14">
        <f t="shared" si="24"/>
        <v>96</v>
      </c>
      <c r="F832" s="8">
        <v>95.76</v>
      </c>
      <c r="G832" s="9">
        <v>95.76</v>
      </c>
      <c r="H832" t="str">
        <f t="shared" si="25"/>
        <v>UPDATE WipDetails SET ForecastData = 96 WHERE WipMaster_Id IN (SELECT id FROM WipMasters WHERE issuedmonth = 'February' AND IssuedYear = 2026) AND CommitmentPeriod = 3 AND CASIN = 'B08X2FFCDD';</v>
      </c>
    </row>
    <row r="833" spans="1:8" x14ac:dyDescent="0.25">
      <c r="A833" s="2" t="s">
        <v>1594</v>
      </c>
      <c r="B833" s="2">
        <v>144</v>
      </c>
      <c r="C833" s="2">
        <v>3</v>
      </c>
      <c r="D833" s="3">
        <v>46135.333333333336</v>
      </c>
      <c r="E833" s="14">
        <f t="shared" si="24"/>
        <v>192</v>
      </c>
      <c r="F833" s="8">
        <v>191.52</v>
      </c>
      <c r="G833" s="9">
        <v>191.52</v>
      </c>
      <c r="H833" t="str">
        <f t="shared" si="25"/>
        <v>UPDATE WipDetails SET ForecastData = 192 WHERE WipMaster_Id IN (SELECT id FROM WipMasters WHERE issuedmonth = 'February' AND IssuedYear = 2026) AND CommitmentPeriod = 3 AND CASIN = 'B08X2FFCDM';</v>
      </c>
    </row>
    <row r="834" spans="1:8" x14ac:dyDescent="0.25">
      <c r="A834" s="2" t="s">
        <v>1553</v>
      </c>
      <c r="B834" s="2">
        <v>918</v>
      </c>
      <c r="C834" s="2">
        <v>3</v>
      </c>
      <c r="D834" s="3">
        <v>46135.333333333336</v>
      </c>
      <c r="E834" s="14">
        <f t="shared" si="24"/>
        <v>1221</v>
      </c>
      <c r="F834" s="8">
        <v>1220.94</v>
      </c>
      <c r="G834" s="9">
        <v>1220.94</v>
      </c>
      <c r="H834" t="str">
        <f t="shared" si="25"/>
        <v>UPDATE WipDetails SET ForecastData = 1221 WHERE WipMaster_Id IN (SELECT id FROM WipMasters WHERE issuedmonth = 'February' AND IssuedYear = 2026) AND CommitmentPeriod = 3 AND CASIN = 'B08X2FH553';</v>
      </c>
    </row>
    <row r="835" spans="1:8" x14ac:dyDescent="0.25">
      <c r="A835" s="2" t="s">
        <v>322</v>
      </c>
      <c r="B835" s="2">
        <v>0</v>
      </c>
      <c r="C835" s="2">
        <v>3</v>
      </c>
      <c r="D835" s="3">
        <v>46135.333333333336</v>
      </c>
      <c r="E835" s="14">
        <f t="shared" ref="E835:E898" si="26">ROUND(F835,0)</f>
        <v>0</v>
      </c>
      <c r="F835" s="8">
        <v>0</v>
      </c>
      <c r="G835" s="9">
        <v>0</v>
      </c>
      <c r="H835" t="str">
        <f t="shared" ref="H835:H898" si="27">"UPDATE WipDetails SET ForecastData = " &amp;E835 &amp;" WHERE WipMaster_Id IN (SELECT id FROM WipMasters WHERE issuedmonth = 'February' AND IssuedYear = 2026) AND CommitmentPeriod = 3 AND CASIN = '"&amp; A835 &amp;"';"</f>
        <v>UPDATE WipDetails SET ForecastData = 0 WHERE WipMaster_Id IN (SELECT id FROM WipMasters WHERE issuedmonth = 'February' AND IssuedYear = 2026) AND CommitmentPeriod = 3 AND CASIN = 'B08X2FH9H6';</v>
      </c>
    </row>
    <row r="836" spans="1:8" x14ac:dyDescent="0.25">
      <c r="A836" s="2" t="s">
        <v>1536</v>
      </c>
      <c r="B836" s="2">
        <v>0</v>
      </c>
      <c r="C836" s="2">
        <v>3</v>
      </c>
      <c r="D836" s="3">
        <v>46135.333333333336</v>
      </c>
      <c r="E836" s="14">
        <f t="shared" si="26"/>
        <v>0</v>
      </c>
      <c r="F836" s="8">
        <v>0</v>
      </c>
      <c r="G836" s="9">
        <v>0</v>
      </c>
      <c r="H836" t="str">
        <f t="shared" si="27"/>
        <v>UPDATE WipDetails SET ForecastData = 0 WHERE WipMaster_Id IN (SELECT id FROM WipMasters WHERE issuedmonth = 'February' AND IssuedYear = 2026) AND CommitmentPeriod = 3 AND CASIN = 'B08X2FH9P3';</v>
      </c>
    </row>
    <row r="837" spans="1:8" x14ac:dyDescent="0.25">
      <c r="A837" s="2" t="s">
        <v>377</v>
      </c>
      <c r="B837" s="2">
        <v>220</v>
      </c>
      <c r="C837" s="2">
        <v>3</v>
      </c>
      <c r="D837" s="3">
        <v>46135.333333333336</v>
      </c>
      <c r="E837" s="14">
        <f t="shared" si="26"/>
        <v>293</v>
      </c>
      <c r="F837" s="8">
        <v>292.60000000000002</v>
      </c>
      <c r="G837" s="9">
        <v>292.60000000000002</v>
      </c>
      <c r="H837" t="str">
        <f t="shared" si="27"/>
        <v>UPDATE WipDetails SET ForecastData = 293 WHERE WipMaster_Id IN (SELECT id FROM WipMasters WHERE issuedmonth = 'February' AND IssuedYear = 2026) AND CommitmentPeriod = 3 AND CASIN = 'B08X2FNV5D';</v>
      </c>
    </row>
    <row r="838" spans="1:8" x14ac:dyDescent="0.25">
      <c r="A838" s="2" t="s">
        <v>315</v>
      </c>
      <c r="B838" s="2">
        <v>100</v>
      </c>
      <c r="C838" s="2">
        <v>3</v>
      </c>
      <c r="D838" s="3">
        <v>46135.333333333336</v>
      </c>
      <c r="E838" s="14">
        <f t="shared" si="26"/>
        <v>133</v>
      </c>
      <c r="F838" s="8">
        <v>133</v>
      </c>
      <c r="G838" s="9">
        <v>133</v>
      </c>
      <c r="H838" t="str">
        <f t="shared" si="27"/>
        <v>UPDATE WipDetails SET ForecastData = 133 WHERE WipMaster_Id IN (SELECT id FROM WipMasters WHERE issuedmonth = 'February' AND IssuedYear = 2026) AND CommitmentPeriod = 3 AND CASIN = 'B08X2FPRWV';</v>
      </c>
    </row>
    <row r="839" spans="1:8" x14ac:dyDescent="0.25">
      <c r="A839" s="2" t="s">
        <v>366</v>
      </c>
      <c r="B839" s="2">
        <v>168</v>
      </c>
      <c r="C839" s="2">
        <v>3</v>
      </c>
      <c r="D839" s="3">
        <v>46135.333333333336</v>
      </c>
      <c r="E839" s="14">
        <f t="shared" si="26"/>
        <v>223</v>
      </c>
      <c r="F839" s="8">
        <v>223.44</v>
      </c>
      <c r="G839" s="9">
        <v>223.44</v>
      </c>
      <c r="H839" t="str">
        <f t="shared" si="27"/>
        <v>UPDATE WipDetails SET ForecastData = 223 WHERE WipMaster_Id IN (SELECT id FROM WipMasters WHERE issuedmonth = 'February' AND IssuedYear = 2026) AND CommitmentPeriod = 3 AND CASIN = 'B08X2FQ9KR';</v>
      </c>
    </row>
    <row r="840" spans="1:8" x14ac:dyDescent="0.25">
      <c r="A840" s="2" t="s">
        <v>313</v>
      </c>
      <c r="B840" s="2">
        <v>408</v>
      </c>
      <c r="C840" s="2">
        <v>3</v>
      </c>
      <c r="D840" s="3">
        <v>46135.333333333336</v>
      </c>
      <c r="E840" s="14">
        <f t="shared" si="26"/>
        <v>543</v>
      </c>
      <c r="F840" s="8">
        <v>542.64</v>
      </c>
      <c r="G840" s="9">
        <v>542.64</v>
      </c>
      <c r="H840" t="str">
        <f t="shared" si="27"/>
        <v>UPDATE WipDetails SET ForecastData = 543 WHERE WipMaster_Id IN (SELECT id FROM WipMasters WHERE issuedmonth = 'February' AND IssuedYear = 2026) AND CommitmentPeriod = 3 AND CASIN = 'B08X2FQ9QM';</v>
      </c>
    </row>
    <row r="841" spans="1:8" x14ac:dyDescent="0.25">
      <c r="A841" s="2" t="s">
        <v>330</v>
      </c>
      <c r="B841" s="2">
        <v>60</v>
      </c>
      <c r="C841" s="2">
        <v>3</v>
      </c>
      <c r="D841" s="3">
        <v>46135.333333333336</v>
      </c>
      <c r="E841" s="14">
        <f t="shared" si="26"/>
        <v>80</v>
      </c>
      <c r="F841" s="8">
        <v>79.8</v>
      </c>
      <c r="G841" s="9">
        <v>79.8</v>
      </c>
      <c r="H841" t="str">
        <f t="shared" si="27"/>
        <v>UPDATE WipDetails SET ForecastData = 80 WHERE WipMaster_Id IN (SELECT id FROM WipMasters WHERE issuedmonth = 'February' AND IssuedYear = 2026) AND CommitmentPeriod = 3 AND CASIN = 'B08X2FRP8P';</v>
      </c>
    </row>
    <row r="842" spans="1:8" x14ac:dyDescent="0.25">
      <c r="A842" s="2" t="s">
        <v>376</v>
      </c>
      <c r="B842" s="2">
        <v>180</v>
      </c>
      <c r="C842" s="2">
        <v>3</v>
      </c>
      <c r="D842" s="3">
        <v>46135.333333333336</v>
      </c>
      <c r="E842" s="14">
        <f t="shared" si="26"/>
        <v>239</v>
      </c>
      <c r="F842" s="8">
        <v>239.4</v>
      </c>
      <c r="G842" s="9">
        <v>239.4</v>
      </c>
      <c r="H842" t="str">
        <f t="shared" si="27"/>
        <v>UPDATE WipDetails SET ForecastData = 239 WHERE WipMaster_Id IN (SELECT id FROM WipMasters WHERE issuedmonth = 'February' AND IssuedYear = 2026) AND CommitmentPeriod = 3 AND CASIN = 'B08X2FTFNY';</v>
      </c>
    </row>
    <row r="843" spans="1:8" x14ac:dyDescent="0.25">
      <c r="A843" s="2" t="s">
        <v>1558</v>
      </c>
      <c r="B843" s="2">
        <v>324</v>
      </c>
      <c r="C843" s="2">
        <v>3</v>
      </c>
      <c r="D843" s="3">
        <v>46135.333333333336</v>
      </c>
      <c r="E843" s="14">
        <f t="shared" si="26"/>
        <v>431</v>
      </c>
      <c r="F843" s="8">
        <v>430.92</v>
      </c>
      <c r="G843" s="9">
        <v>430.92</v>
      </c>
      <c r="H843" t="str">
        <f t="shared" si="27"/>
        <v>UPDATE WipDetails SET ForecastData = 431 WHERE WipMaster_Id IN (SELECT id FROM WipMasters WHERE issuedmonth = 'February' AND IssuedYear = 2026) AND CommitmentPeriod = 3 AND CASIN = 'B08X2FTFPC';</v>
      </c>
    </row>
    <row r="844" spans="1:8" x14ac:dyDescent="0.25">
      <c r="A844" s="2" t="s">
        <v>342</v>
      </c>
      <c r="B844" s="2">
        <v>540</v>
      </c>
      <c r="C844" s="2">
        <v>3</v>
      </c>
      <c r="D844" s="3">
        <v>46135.333333333336</v>
      </c>
      <c r="E844" s="14">
        <f t="shared" si="26"/>
        <v>718</v>
      </c>
      <c r="F844" s="8">
        <v>718.2</v>
      </c>
      <c r="G844" s="9">
        <v>718.2</v>
      </c>
      <c r="H844" t="str">
        <f t="shared" si="27"/>
        <v>UPDATE WipDetails SET ForecastData = 718 WHERE WipMaster_Id IN (SELECT id FROM WipMasters WHERE issuedmonth = 'February' AND IssuedYear = 2026) AND CommitmentPeriod = 3 AND CASIN = 'B08X2FTFQ5';</v>
      </c>
    </row>
    <row r="845" spans="1:8" x14ac:dyDescent="0.25">
      <c r="A845" s="2" t="s">
        <v>310</v>
      </c>
      <c r="B845" s="2">
        <v>72</v>
      </c>
      <c r="C845" s="2">
        <v>3</v>
      </c>
      <c r="D845" s="3">
        <v>46135.333333333336</v>
      </c>
      <c r="E845" s="14">
        <f t="shared" si="26"/>
        <v>96</v>
      </c>
      <c r="F845" s="8">
        <v>95.76</v>
      </c>
      <c r="G845" s="9">
        <v>95.76</v>
      </c>
      <c r="H845" t="str">
        <f t="shared" si="27"/>
        <v>UPDATE WipDetails SET ForecastData = 96 WHERE WipMaster_Id IN (SELECT id FROM WipMasters WHERE issuedmonth = 'February' AND IssuedYear = 2026) AND CommitmentPeriod = 3 AND CASIN = 'B08X2FVPG5';</v>
      </c>
    </row>
    <row r="846" spans="1:8" x14ac:dyDescent="0.25">
      <c r="A846" s="2" t="s">
        <v>373</v>
      </c>
      <c r="B846" s="2">
        <v>144</v>
      </c>
      <c r="C846" s="2">
        <v>3</v>
      </c>
      <c r="D846" s="3">
        <v>46135.333333333336</v>
      </c>
      <c r="E846" s="14">
        <f t="shared" si="26"/>
        <v>192</v>
      </c>
      <c r="F846" s="8">
        <v>191.52</v>
      </c>
      <c r="G846" s="9">
        <v>191.52</v>
      </c>
      <c r="H846" t="str">
        <f t="shared" si="27"/>
        <v>UPDATE WipDetails SET ForecastData = 192 WHERE WipMaster_Id IN (SELECT id FROM WipMasters WHERE issuedmonth = 'February' AND IssuedYear = 2026) AND CommitmentPeriod = 3 AND CASIN = 'B08X2FX8SX';</v>
      </c>
    </row>
    <row r="847" spans="1:8" x14ac:dyDescent="0.25">
      <c r="A847" s="2" t="s">
        <v>340</v>
      </c>
      <c r="B847" s="2">
        <v>792</v>
      </c>
      <c r="C847" s="2">
        <v>3</v>
      </c>
      <c r="D847" s="3">
        <v>46135.333333333336</v>
      </c>
      <c r="E847" s="14">
        <f t="shared" si="26"/>
        <v>1053</v>
      </c>
      <c r="F847" s="8">
        <v>1053.3600000000001</v>
      </c>
      <c r="G847" s="9">
        <v>1053.3600000000001</v>
      </c>
      <c r="H847" t="str">
        <f t="shared" si="27"/>
        <v>UPDATE WipDetails SET ForecastData = 1053 WHERE WipMaster_Id IN (SELECT id FROM WipMasters WHERE issuedmonth = 'February' AND IssuedYear = 2026) AND CommitmentPeriod = 3 AND CASIN = 'B08X2FX8WK';</v>
      </c>
    </row>
    <row r="848" spans="1:8" x14ac:dyDescent="0.25">
      <c r="A848" s="2" t="s">
        <v>1586</v>
      </c>
      <c r="B848" s="2">
        <v>540</v>
      </c>
      <c r="C848" s="2">
        <v>3</v>
      </c>
      <c r="D848" s="3">
        <v>46135.333333333336</v>
      </c>
      <c r="E848" s="14">
        <f t="shared" si="26"/>
        <v>718</v>
      </c>
      <c r="F848" s="8">
        <v>718.2</v>
      </c>
      <c r="G848" s="9">
        <v>718.2</v>
      </c>
      <c r="H848" t="str">
        <f t="shared" si="27"/>
        <v>UPDATE WipDetails SET ForecastData = 718 WHERE WipMaster_Id IN (SELECT id FROM WipMasters WHERE issuedmonth = 'February' AND IssuedYear = 2026) AND CommitmentPeriod = 3 AND CASIN = 'B08X2GBGH4';</v>
      </c>
    </row>
    <row r="849" spans="1:8" x14ac:dyDescent="0.25">
      <c r="A849" s="2" t="s">
        <v>375</v>
      </c>
      <c r="B849" s="2">
        <v>440</v>
      </c>
      <c r="C849" s="2">
        <v>3</v>
      </c>
      <c r="D849" s="3">
        <v>46135.333333333336</v>
      </c>
      <c r="E849" s="14">
        <f t="shared" si="26"/>
        <v>585</v>
      </c>
      <c r="F849" s="8">
        <v>585.20000000000005</v>
      </c>
      <c r="G849" s="9">
        <v>585.20000000000005</v>
      </c>
      <c r="H849" t="str">
        <f t="shared" si="27"/>
        <v>UPDATE WipDetails SET ForecastData = 585 WHERE WipMaster_Id IN (SELECT id FROM WipMasters WHERE issuedmonth = 'February' AND IssuedYear = 2026) AND CommitmentPeriod = 3 AND CASIN = 'B08X2GBGPF';</v>
      </c>
    </row>
    <row r="850" spans="1:8" x14ac:dyDescent="0.25">
      <c r="A850" s="2" t="s">
        <v>1554</v>
      </c>
      <c r="B850" s="2">
        <v>486</v>
      </c>
      <c r="C850" s="2">
        <v>3</v>
      </c>
      <c r="D850" s="3">
        <v>46135.333333333336</v>
      </c>
      <c r="E850" s="14">
        <f t="shared" si="26"/>
        <v>646</v>
      </c>
      <c r="F850" s="8">
        <v>646.38</v>
      </c>
      <c r="G850" s="9">
        <v>646.38</v>
      </c>
      <c r="H850" t="str">
        <f t="shared" si="27"/>
        <v>UPDATE WipDetails SET ForecastData = 646 WHERE WipMaster_Id IN (SELECT id FROM WipMasters WHERE issuedmonth = 'February' AND IssuedYear = 2026) AND CommitmentPeriod = 3 AND CASIN = 'B08X2GFKT1';</v>
      </c>
    </row>
    <row r="851" spans="1:8" x14ac:dyDescent="0.25">
      <c r="A851" s="2" t="s">
        <v>1540</v>
      </c>
      <c r="B851" s="2">
        <v>0</v>
      </c>
      <c r="C851" s="2">
        <v>3</v>
      </c>
      <c r="D851" s="3">
        <v>46135.333333333336</v>
      </c>
      <c r="E851" s="14">
        <f t="shared" si="26"/>
        <v>0</v>
      </c>
      <c r="F851" s="8">
        <v>0</v>
      </c>
      <c r="G851" s="9">
        <v>0</v>
      </c>
      <c r="H851" t="str">
        <f t="shared" si="27"/>
        <v>UPDATE WipDetails SET ForecastData = 0 WHERE WipMaster_Id IN (SELECT id FROM WipMasters WHERE issuedmonth = 'February' AND IssuedYear = 2026) AND CommitmentPeriod = 3 AND CASIN = 'B08X2GL7WZ';</v>
      </c>
    </row>
    <row r="852" spans="1:8" x14ac:dyDescent="0.25">
      <c r="A852" s="2" t="s">
        <v>343</v>
      </c>
      <c r="B852" s="2">
        <v>280</v>
      </c>
      <c r="C852" s="2">
        <v>3</v>
      </c>
      <c r="D852" s="3">
        <v>46135.333333333336</v>
      </c>
      <c r="E852" s="14">
        <f t="shared" si="26"/>
        <v>372</v>
      </c>
      <c r="F852" s="8">
        <v>372.4</v>
      </c>
      <c r="G852" s="9">
        <v>372.4</v>
      </c>
      <c r="H852" t="str">
        <f t="shared" si="27"/>
        <v>UPDATE WipDetails SET ForecastData = 372 WHERE WipMaster_Id IN (SELECT id FROM WipMasters WHERE issuedmonth = 'February' AND IssuedYear = 2026) AND CommitmentPeriod = 3 AND CASIN = 'B08X2GL82M';</v>
      </c>
    </row>
    <row r="853" spans="1:8" x14ac:dyDescent="0.25">
      <c r="A853" s="2" t="s">
        <v>1567</v>
      </c>
      <c r="B853" s="2">
        <v>240</v>
      </c>
      <c r="C853" s="2">
        <v>3</v>
      </c>
      <c r="D853" s="3">
        <v>46135.333333333336</v>
      </c>
      <c r="E853" s="14">
        <f t="shared" si="26"/>
        <v>319</v>
      </c>
      <c r="F853" s="8">
        <v>319.2</v>
      </c>
      <c r="G853" s="9">
        <v>319.2</v>
      </c>
      <c r="H853" t="str">
        <f t="shared" si="27"/>
        <v>UPDATE WipDetails SET ForecastData = 319 WHERE WipMaster_Id IN (SELECT id FROM WipMasters WHERE issuedmonth = 'February' AND IssuedYear = 2026) AND CommitmentPeriod = 3 AND CASIN = 'B08X2GL831';</v>
      </c>
    </row>
    <row r="854" spans="1:8" x14ac:dyDescent="0.25">
      <c r="A854" s="2" t="s">
        <v>314</v>
      </c>
      <c r="B854" s="2">
        <v>420</v>
      </c>
      <c r="C854" s="2">
        <v>3</v>
      </c>
      <c r="D854" s="3">
        <v>46135.333333333336</v>
      </c>
      <c r="E854" s="14">
        <f t="shared" si="26"/>
        <v>559</v>
      </c>
      <c r="F854" s="8">
        <v>558.6</v>
      </c>
      <c r="G854" s="9">
        <v>558.6</v>
      </c>
      <c r="H854" t="str">
        <f t="shared" si="27"/>
        <v>UPDATE WipDetails SET ForecastData = 559 WHERE WipMaster_Id IN (SELECT id FROM WipMasters WHERE issuedmonth = 'February' AND IssuedYear = 2026) AND CommitmentPeriod = 3 AND CASIN = 'B08X2GM17B';</v>
      </c>
    </row>
    <row r="855" spans="1:8" x14ac:dyDescent="0.25">
      <c r="A855" s="2" t="s">
        <v>369</v>
      </c>
      <c r="B855" s="2">
        <v>240</v>
      </c>
      <c r="C855" s="2">
        <v>3</v>
      </c>
      <c r="D855" s="3">
        <v>46135.333333333336</v>
      </c>
      <c r="E855" s="14">
        <f t="shared" si="26"/>
        <v>319</v>
      </c>
      <c r="F855" s="8">
        <v>319.2</v>
      </c>
      <c r="G855" s="9">
        <v>319.2</v>
      </c>
      <c r="H855" t="str">
        <f t="shared" si="27"/>
        <v>UPDATE WipDetails SET ForecastData = 319 WHERE WipMaster_Id IN (SELECT id FROM WipMasters WHERE issuedmonth = 'February' AND IssuedYear = 2026) AND CommitmentPeriod = 3 AND CASIN = 'B08X2GQ8JD';</v>
      </c>
    </row>
    <row r="856" spans="1:8" x14ac:dyDescent="0.25">
      <c r="A856" s="2" t="s">
        <v>1593</v>
      </c>
      <c r="B856" s="2">
        <v>270</v>
      </c>
      <c r="C856" s="2">
        <v>3</v>
      </c>
      <c r="D856" s="3">
        <v>46135.333333333336</v>
      </c>
      <c r="E856" s="14">
        <f t="shared" si="26"/>
        <v>359</v>
      </c>
      <c r="F856" s="8">
        <v>359.1</v>
      </c>
      <c r="G856" s="9">
        <v>359.1</v>
      </c>
      <c r="H856" t="str">
        <f t="shared" si="27"/>
        <v>UPDATE WipDetails SET ForecastData = 359 WHERE WipMaster_Id IN (SELECT id FROM WipMasters WHERE issuedmonth = 'February' AND IssuedYear = 2026) AND CommitmentPeriod = 3 AND CASIN = 'B08X2GVKTY';</v>
      </c>
    </row>
    <row r="857" spans="1:8" x14ac:dyDescent="0.25">
      <c r="A857" s="2" t="s">
        <v>312</v>
      </c>
      <c r="B857" s="2">
        <v>192</v>
      </c>
      <c r="C857" s="2">
        <v>3</v>
      </c>
      <c r="D857" s="3">
        <v>46135.333333333336</v>
      </c>
      <c r="E857" s="14">
        <f t="shared" si="26"/>
        <v>255</v>
      </c>
      <c r="F857" s="8">
        <v>255.36</v>
      </c>
      <c r="G857" s="9">
        <v>255.36</v>
      </c>
      <c r="H857" t="str">
        <f t="shared" si="27"/>
        <v>UPDATE WipDetails SET ForecastData = 255 WHERE WipMaster_Id IN (SELECT id FROM WipMasters WHERE issuedmonth = 'February' AND IssuedYear = 2026) AND CommitmentPeriod = 3 AND CASIN = 'B08X2GVKXV';</v>
      </c>
    </row>
    <row r="858" spans="1:8" x14ac:dyDescent="0.25">
      <c r="A858" s="2" t="s">
        <v>1570</v>
      </c>
      <c r="B858" s="2">
        <v>252</v>
      </c>
      <c r="C858" s="2">
        <v>3</v>
      </c>
      <c r="D858" s="3">
        <v>46135.333333333336</v>
      </c>
      <c r="E858" s="14">
        <f t="shared" si="26"/>
        <v>335</v>
      </c>
      <c r="F858" s="8">
        <v>335.16</v>
      </c>
      <c r="G858" s="9">
        <v>335.16</v>
      </c>
      <c r="H858" t="str">
        <f t="shared" si="27"/>
        <v>UPDATE WipDetails SET ForecastData = 335 WHERE WipMaster_Id IN (SELECT id FROM WipMasters WHERE issuedmonth = 'February' AND IssuedYear = 2026) AND CommitmentPeriod = 3 AND CASIN = 'B08X2H31J6';</v>
      </c>
    </row>
    <row r="859" spans="1:8" x14ac:dyDescent="0.25">
      <c r="A859" s="2" t="s">
        <v>317</v>
      </c>
      <c r="B859" s="2">
        <v>0</v>
      </c>
      <c r="C859" s="2">
        <v>3</v>
      </c>
      <c r="D859" s="3">
        <v>46135.333333333336</v>
      </c>
      <c r="E859" s="14">
        <f t="shared" si="26"/>
        <v>0</v>
      </c>
      <c r="F859" s="8">
        <v>0</v>
      </c>
      <c r="G859" s="9">
        <v>0</v>
      </c>
      <c r="H859" t="str">
        <f t="shared" si="27"/>
        <v>UPDATE WipDetails SET ForecastData = 0 WHERE WipMaster_Id IN (SELECT id FROM WipMasters WHERE issuedmonth = 'February' AND IssuedYear = 2026) AND CommitmentPeriod = 3 AND CASIN = 'B08X2H31K5';</v>
      </c>
    </row>
    <row r="860" spans="1:8" x14ac:dyDescent="0.25">
      <c r="A860" s="2" t="s">
        <v>316</v>
      </c>
      <c r="B860" s="2">
        <v>160</v>
      </c>
      <c r="C860" s="2">
        <v>3</v>
      </c>
      <c r="D860" s="3">
        <v>46135.333333333336</v>
      </c>
      <c r="E860" s="14">
        <f t="shared" si="26"/>
        <v>213</v>
      </c>
      <c r="F860" s="8">
        <v>212.8</v>
      </c>
      <c r="G860" s="9">
        <v>212.8</v>
      </c>
      <c r="H860" t="str">
        <f t="shared" si="27"/>
        <v>UPDATE WipDetails SET ForecastData = 213 WHERE WipMaster_Id IN (SELECT id FROM WipMasters WHERE issuedmonth = 'February' AND IssuedYear = 2026) AND CommitmentPeriod = 3 AND CASIN = 'B08X2H31LZ';</v>
      </c>
    </row>
    <row r="861" spans="1:8" x14ac:dyDescent="0.25">
      <c r="A861" s="2" t="s">
        <v>2089</v>
      </c>
      <c r="B861" s="2">
        <v>88</v>
      </c>
      <c r="C861" s="2">
        <v>3</v>
      </c>
      <c r="D861" s="3">
        <v>46135.333333333336</v>
      </c>
      <c r="E861" s="14">
        <f t="shared" si="26"/>
        <v>117</v>
      </c>
      <c r="F861" s="8">
        <v>117.04</v>
      </c>
      <c r="G861" s="9">
        <v>117.04</v>
      </c>
      <c r="H861" t="str">
        <f t="shared" si="27"/>
        <v>UPDATE WipDetails SET ForecastData = 117 WHERE WipMaster_Id IN (SELECT id FROM WipMasters WHERE issuedmonth = 'February' AND IssuedYear = 2026) AND CommitmentPeriod = 3 AND CASIN = 'B08XQW89Q9';</v>
      </c>
    </row>
    <row r="862" spans="1:8" x14ac:dyDescent="0.25">
      <c r="A862" s="2" t="s">
        <v>2264</v>
      </c>
      <c r="B862" s="2">
        <v>0</v>
      </c>
      <c r="C862" s="2">
        <v>3</v>
      </c>
      <c r="D862" s="3">
        <v>46135.333333333336</v>
      </c>
      <c r="E862" s="14">
        <f t="shared" si="26"/>
        <v>0</v>
      </c>
      <c r="F862" s="8">
        <v>0</v>
      </c>
      <c r="G862" s="9">
        <v>0</v>
      </c>
      <c r="H862" t="str">
        <f t="shared" si="27"/>
        <v>UPDATE WipDetails SET ForecastData = 0 WHERE WipMaster_Id IN (SELECT id FROM WipMasters WHERE issuedmonth = 'February' AND IssuedYear = 2026) AND CommitmentPeriod = 3 AND CASIN = 'B08XQWHQC1';</v>
      </c>
    </row>
    <row r="863" spans="1:8" x14ac:dyDescent="0.25">
      <c r="A863" s="2" t="s">
        <v>2217</v>
      </c>
      <c r="B863" s="2">
        <v>44</v>
      </c>
      <c r="C863" s="2">
        <v>3</v>
      </c>
      <c r="D863" s="3">
        <v>46135.333333333336</v>
      </c>
      <c r="E863" s="14">
        <f t="shared" si="26"/>
        <v>59</v>
      </c>
      <c r="F863" s="8">
        <v>58.52</v>
      </c>
      <c r="G863" s="9">
        <v>58.52</v>
      </c>
      <c r="H863" t="str">
        <f t="shared" si="27"/>
        <v>UPDATE WipDetails SET ForecastData = 59 WHERE WipMaster_Id IN (SELECT id FROM WipMasters WHERE issuedmonth = 'February' AND IssuedYear = 2026) AND CommitmentPeriod = 3 AND CASIN = 'B08XQWLJXF';</v>
      </c>
    </row>
    <row r="864" spans="1:8" x14ac:dyDescent="0.25">
      <c r="A864" s="2" t="s">
        <v>2134</v>
      </c>
      <c r="B864" s="2">
        <v>0</v>
      </c>
      <c r="C864" s="2">
        <v>3</v>
      </c>
      <c r="D864" s="3">
        <v>46135.333333333336</v>
      </c>
      <c r="E864" s="14">
        <f t="shared" si="26"/>
        <v>0</v>
      </c>
      <c r="F864" s="8">
        <v>0</v>
      </c>
      <c r="G864" s="9">
        <v>0</v>
      </c>
      <c r="H864" t="str">
        <f t="shared" si="27"/>
        <v>UPDATE WipDetails SET ForecastData = 0 WHERE WipMaster_Id IN (SELECT id FROM WipMasters WHERE issuedmonth = 'February' AND IssuedYear = 2026) AND CommitmentPeriod = 3 AND CASIN = 'B08XQWLK43';</v>
      </c>
    </row>
    <row r="865" spans="1:8" x14ac:dyDescent="0.25">
      <c r="A865" s="2" t="s">
        <v>2151</v>
      </c>
      <c r="B865" s="2">
        <v>506</v>
      </c>
      <c r="C865" s="2">
        <v>3</v>
      </c>
      <c r="D865" s="3">
        <v>46135.333333333336</v>
      </c>
      <c r="E865" s="14">
        <f t="shared" si="26"/>
        <v>673</v>
      </c>
      <c r="F865" s="8">
        <v>672.98</v>
      </c>
      <c r="G865" s="9">
        <v>672.98</v>
      </c>
      <c r="H865" t="str">
        <f t="shared" si="27"/>
        <v>UPDATE WipDetails SET ForecastData = 673 WHERE WipMaster_Id IN (SELECT id FROM WipMasters WHERE issuedmonth = 'February' AND IssuedYear = 2026) AND CommitmentPeriod = 3 AND CASIN = 'B08XQWMHKV';</v>
      </c>
    </row>
    <row r="866" spans="1:8" x14ac:dyDescent="0.25">
      <c r="A866" s="2" t="s">
        <v>2224</v>
      </c>
      <c r="B866" s="2">
        <v>88</v>
      </c>
      <c r="C866" s="2">
        <v>3</v>
      </c>
      <c r="D866" s="3">
        <v>46135.333333333336</v>
      </c>
      <c r="E866" s="14">
        <f t="shared" si="26"/>
        <v>117</v>
      </c>
      <c r="F866" s="8">
        <v>117.04</v>
      </c>
      <c r="G866" s="9">
        <v>117.04</v>
      </c>
      <c r="H866" t="str">
        <f t="shared" si="27"/>
        <v>UPDATE WipDetails SET ForecastData = 117 WHERE WipMaster_Id IN (SELECT id FROM WipMasters WHERE issuedmonth = 'February' AND IssuedYear = 2026) AND CommitmentPeriod = 3 AND CASIN = 'B08XQWPXSL';</v>
      </c>
    </row>
    <row r="867" spans="1:8" x14ac:dyDescent="0.25">
      <c r="A867" s="2" t="s">
        <v>397</v>
      </c>
      <c r="B867" s="2">
        <v>196</v>
      </c>
      <c r="C867" s="2">
        <v>3</v>
      </c>
      <c r="D867" s="3">
        <v>46135.333333333336</v>
      </c>
      <c r="E867" s="14">
        <f t="shared" si="26"/>
        <v>261</v>
      </c>
      <c r="F867" s="8">
        <v>260.68</v>
      </c>
      <c r="G867" s="9">
        <v>260.68</v>
      </c>
      <c r="H867" t="str">
        <f t="shared" si="27"/>
        <v>UPDATE WipDetails SET ForecastData = 261 WHERE WipMaster_Id IN (SELECT id FROM WipMasters WHERE issuedmonth = 'February' AND IssuedYear = 2026) AND CommitmentPeriod = 3 AND CASIN = 'B08XQWS2QF';</v>
      </c>
    </row>
    <row r="868" spans="1:8" x14ac:dyDescent="0.25">
      <c r="A868" s="2" t="s">
        <v>2074</v>
      </c>
      <c r="B868" s="2">
        <v>90</v>
      </c>
      <c r="C868" s="2">
        <v>3</v>
      </c>
      <c r="D868" s="3">
        <v>46135.333333333336</v>
      </c>
      <c r="E868" s="14">
        <f t="shared" si="26"/>
        <v>120</v>
      </c>
      <c r="F868" s="8">
        <v>119.7</v>
      </c>
      <c r="G868" s="9">
        <v>119.7</v>
      </c>
      <c r="H868" t="str">
        <f t="shared" si="27"/>
        <v>UPDATE WipDetails SET ForecastData = 120 WHERE WipMaster_Id IN (SELECT id FROM WipMasters WHERE issuedmonth = 'February' AND IssuedYear = 2026) AND CommitmentPeriod = 3 AND CASIN = 'B08XQWS2RN';</v>
      </c>
    </row>
    <row r="869" spans="1:8" x14ac:dyDescent="0.25">
      <c r="A869" s="2" t="s">
        <v>2030</v>
      </c>
      <c r="B869" s="2">
        <v>352</v>
      </c>
      <c r="C869" s="2">
        <v>3</v>
      </c>
      <c r="D869" s="3">
        <v>46135.333333333336</v>
      </c>
      <c r="E869" s="14">
        <f t="shared" si="26"/>
        <v>468</v>
      </c>
      <c r="F869" s="8">
        <v>468.16</v>
      </c>
      <c r="G869" s="9">
        <v>468.16</v>
      </c>
      <c r="H869" t="str">
        <f t="shared" si="27"/>
        <v>UPDATE WipDetails SET ForecastData = 468 WHERE WipMaster_Id IN (SELECT id FROM WipMasters WHERE issuedmonth = 'February' AND IssuedYear = 2026) AND CommitmentPeriod = 3 AND CASIN = 'B08XQWS7CZ';</v>
      </c>
    </row>
    <row r="870" spans="1:8" x14ac:dyDescent="0.25">
      <c r="A870" s="2" t="s">
        <v>2214</v>
      </c>
      <c r="B870" s="2">
        <v>616</v>
      </c>
      <c r="C870" s="2">
        <v>3</v>
      </c>
      <c r="D870" s="3">
        <v>46135.333333333336</v>
      </c>
      <c r="E870" s="14">
        <f t="shared" si="26"/>
        <v>819</v>
      </c>
      <c r="F870" s="8">
        <v>819.28</v>
      </c>
      <c r="G870" s="9">
        <v>819.28</v>
      </c>
      <c r="H870" t="str">
        <f t="shared" si="27"/>
        <v>UPDATE WipDetails SET ForecastData = 819 WHERE WipMaster_Id IN (SELECT id FROM WipMasters WHERE issuedmonth = 'February' AND IssuedYear = 2026) AND CommitmentPeriod = 3 AND CASIN = 'B08XQWS7JN';</v>
      </c>
    </row>
    <row r="871" spans="1:8" x14ac:dyDescent="0.25">
      <c r="A871" s="2" t="s">
        <v>2144</v>
      </c>
      <c r="B871" s="2">
        <v>176</v>
      </c>
      <c r="C871" s="2">
        <v>3</v>
      </c>
      <c r="D871" s="3">
        <v>46135.333333333336</v>
      </c>
      <c r="E871" s="14">
        <f t="shared" si="26"/>
        <v>234</v>
      </c>
      <c r="F871" s="8">
        <v>234.08</v>
      </c>
      <c r="G871" s="9">
        <v>234.08</v>
      </c>
      <c r="H871" t="str">
        <f t="shared" si="27"/>
        <v>UPDATE WipDetails SET ForecastData = 234 WHERE WipMaster_Id IN (SELECT id FROM WipMasters WHERE issuedmonth = 'February' AND IssuedYear = 2026) AND CommitmentPeriod = 3 AND CASIN = 'B08XQWSGKY';</v>
      </c>
    </row>
    <row r="872" spans="1:8" x14ac:dyDescent="0.25">
      <c r="A872" s="2" t="s">
        <v>2132</v>
      </c>
      <c r="B872" s="2">
        <v>0</v>
      </c>
      <c r="C872" s="2">
        <v>3</v>
      </c>
      <c r="D872" s="3">
        <v>46135.333333333336</v>
      </c>
      <c r="E872" s="14">
        <f t="shared" si="26"/>
        <v>0</v>
      </c>
      <c r="F872" s="8">
        <v>0</v>
      </c>
      <c r="G872" s="9">
        <v>0</v>
      </c>
      <c r="H872" t="str">
        <f t="shared" si="27"/>
        <v>UPDATE WipDetails SET ForecastData = 0 WHERE WipMaster_Id IN (SELECT id FROM WipMasters WHERE issuedmonth = 'February' AND IssuedYear = 2026) AND CommitmentPeriod = 3 AND CASIN = 'B08XQWSGPQ';</v>
      </c>
    </row>
    <row r="873" spans="1:8" x14ac:dyDescent="0.25">
      <c r="A873" s="2" t="s">
        <v>411</v>
      </c>
      <c r="B873" s="2">
        <v>140</v>
      </c>
      <c r="C873" s="2">
        <v>3</v>
      </c>
      <c r="D873" s="3">
        <v>46135.333333333336</v>
      </c>
      <c r="E873" s="14">
        <f t="shared" si="26"/>
        <v>186</v>
      </c>
      <c r="F873" s="8">
        <v>186.2</v>
      </c>
      <c r="G873" s="9">
        <v>186.2</v>
      </c>
      <c r="H873" t="str">
        <f t="shared" si="27"/>
        <v>UPDATE WipDetails SET ForecastData = 186 WHERE WipMaster_Id IN (SELECT id FROM WipMasters WHERE issuedmonth = 'February' AND IssuedYear = 2026) AND CommitmentPeriod = 3 AND CASIN = 'B08XQWTMK9';</v>
      </c>
    </row>
    <row r="874" spans="1:8" x14ac:dyDescent="0.25">
      <c r="A874" s="2" t="s">
        <v>387</v>
      </c>
      <c r="B874" s="2">
        <v>504</v>
      </c>
      <c r="C874" s="2">
        <v>3</v>
      </c>
      <c r="D874" s="3">
        <v>46135.333333333336</v>
      </c>
      <c r="E874" s="14">
        <f t="shared" si="26"/>
        <v>670</v>
      </c>
      <c r="F874" s="8">
        <v>670.32</v>
      </c>
      <c r="G874" s="9">
        <v>670.32</v>
      </c>
      <c r="H874" t="str">
        <f t="shared" si="27"/>
        <v>UPDATE WipDetails SET ForecastData = 670 WHERE WipMaster_Id IN (SELECT id FROM WipMasters WHERE issuedmonth = 'February' AND IssuedYear = 2026) AND CommitmentPeriod = 3 AND CASIN = 'B08XQWWDJN';</v>
      </c>
    </row>
    <row r="875" spans="1:8" x14ac:dyDescent="0.25">
      <c r="A875" s="2" t="s">
        <v>2073</v>
      </c>
      <c r="B875" s="2">
        <v>252</v>
      </c>
      <c r="C875" s="2">
        <v>3</v>
      </c>
      <c r="D875" s="3">
        <v>46135.333333333336</v>
      </c>
      <c r="E875" s="14">
        <f t="shared" si="26"/>
        <v>335</v>
      </c>
      <c r="F875" s="8">
        <v>335.16</v>
      </c>
      <c r="G875" s="9">
        <v>335.16</v>
      </c>
      <c r="H875" t="str">
        <f t="shared" si="27"/>
        <v>UPDATE WipDetails SET ForecastData = 335 WHERE WipMaster_Id IN (SELECT id FROM WipMasters WHERE issuedmonth = 'February' AND IssuedYear = 2026) AND CommitmentPeriod = 3 AND CASIN = 'B08XQX28TD';</v>
      </c>
    </row>
    <row r="876" spans="1:8" x14ac:dyDescent="0.25">
      <c r="A876" s="2" t="s">
        <v>2158</v>
      </c>
      <c r="B876" s="2">
        <v>522</v>
      </c>
      <c r="C876" s="2">
        <v>3</v>
      </c>
      <c r="D876" s="3">
        <v>46135.333333333336</v>
      </c>
      <c r="E876" s="14">
        <f t="shared" si="26"/>
        <v>694</v>
      </c>
      <c r="F876" s="8">
        <v>694.26</v>
      </c>
      <c r="G876" s="9">
        <v>694.26</v>
      </c>
      <c r="H876" t="str">
        <f t="shared" si="27"/>
        <v>UPDATE WipDetails SET ForecastData = 694 WHERE WipMaster_Id IN (SELECT id FROM WipMasters WHERE issuedmonth = 'February' AND IssuedYear = 2026) AND CommitmentPeriod = 3 AND CASIN = 'B08XQX2KW1';</v>
      </c>
    </row>
    <row r="877" spans="1:8" x14ac:dyDescent="0.25">
      <c r="A877" s="2" t="s">
        <v>413</v>
      </c>
      <c r="B877" s="2">
        <v>336</v>
      </c>
      <c r="C877" s="2">
        <v>3</v>
      </c>
      <c r="D877" s="3">
        <v>46135.333333333336</v>
      </c>
      <c r="E877" s="14">
        <f t="shared" si="26"/>
        <v>447</v>
      </c>
      <c r="F877" s="8">
        <v>446.88</v>
      </c>
      <c r="G877" s="9">
        <v>446.88</v>
      </c>
      <c r="H877" t="str">
        <f t="shared" si="27"/>
        <v>UPDATE WipDetails SET ForecastData = 447 WHERE WipMaster_Id IN (SELECT id FROM WipMasters WHERE issuedmonth = 'February' AND IssuedYear = 2026) AND CommitmentPeriod = 3 AND CASIN = 'B08XQX2KYN';</v>
      </c>
    </row>
    <row r="878" spans="1:8" x14ac:dyDescent="0.25">
      <c r="A878" s="2" t="s">
        <v>2223</v>
      </c>
      <c r="B878" s="2">
        <v>352</v>
      </c>
      <c r="C878" s="2">
        <v>3</v>
      </c>
      <c r="D878" s="3">
        <v>46135.333333333336</v>
      </c>
      <c r="E878" s="14">
        <f t="shared" si="26"/>
        <v>468</v>
      </c>
      <c r="F878" s="8">
        <v>468.16</v>
      </c>
      <c r="G878" s="9">
        <v>468.16</v>
      </c>
      <c r="H878" t="str">
        <f t="shared" si="27"/>
        <v>UPDATE WipDetails SET ForecastData = 468 WHERE WipMaster_Id IN (SELECT id FROM WipMasters WHERE issuedmonth = 'February' AND IssuedYear = 2026) AND CommitmentPeriod = 3 AND CASIN = 'B08XQX34WR';</v>
      </c>
    </row>
    <row r="879" spans="1:8" x14ac:dyDescent="0.25">
      <c r="A879" s="2" t="s">
        <v>2029</v>
      </c>
      <c r="B879" s="2">
        <v>198</v>
      </c>
      <c r="C879" s="2">
        <v>3</v>
      </c>
      <c r="D879" s="3">
        <v>46135.333333333336</v>
      </c>
      <c r="E879" s="14">
        <f t="shared" si="26"/>
        <v>263</v>
      </c>
      <c r="F879" s="8">
        <v>263.34000000000003</v>
      </c>
      <c r="G879" s="9">
        <v>263.34000000000003</v>
      </c>
      <c r="H879" t="str">
        <f t="shared" si="27"/>
        <v>UPDATE WipDetails SET ForecastData = 263 WHERE WipMaster_Id IN (SELECT id FROM WipMasters WHERE issuedmonth = 'February' AND IssuedYear = 2026) AND CommitmentPeriod = 3 AND CASIN = 'B08XQX3PGL';</v>
      </c>
    </row>
    <row r="880" spans="1:8" x14ac:dyDescent="0.25">
      <c r="A880" s="2" t="s">
        <v>407</v>
      </c>
      <c r="B880" s="2">
        <v>616</v>
      </c>
      <c r="C880" s="2">
        <v>3</v>
      </c>
      <c r="D880" s="3">
        <v>46135.333333333336</v>
      </c>
      <c r="E880" s="14">
        <f t="shared" si="26"/>
        <v>819</v>
      </c>
      <c r="F880" s="8">
        <v>819.28</v>
      </c>
      <c r="G880" s="9">
        <v>819.28</v>
      </c>
      <c r="H880" t="str">
        <f t="shared" si="27"/>
        <v>UPDATE WipDetails SET ForecastData = 819 WHERE WipMaster_Id IN (SELECT id FROM WipMasters WHERE issuedmonth = 'February' AND IssuedYear = 2026) AND CommitmentPeriod = 3 AND CASIN = 'B08XQX65BV';</v>
      </c>
    </row>
    <row r="881" spans="1:8" x14ac:dyDescent="0.25">
      <c r="A881" s="2" t="s">
        <v>2095</v>
      </c>
      <c r="B881" s="2">
        <v>162</v>
      </c>
      <c r="C881" s="2">
        <v>3</v>
      </c>
      <c r="D881" s="3">
        <v>46135.333333333336</v>
      </c>
      <c r="E881" s="14">
        <f t="shared" si="26"/>
        <v>215</v>
      </c>
      <c r="F881" s="8">
        <v>215.46</v>
      </c>
      <c r="G881" s="9">
        <v>215.46</v>
      </c>
      <c r="H881" t="str">
        <f t="shared" si="27"/>
        <v>UPDATE WipDetails SET ForecastData = 215 WHERE WipMaster_Id IN (SELECT id FROM WipMasters WHERE issuedmonth = 'February' AND IssuedYear = 2026) AND CommitmentPeriod = 3 AND CASIN = 'B08XQX65DJ';</v>
      </c>
    </row>
    <row r="882" spans="1:8" x14ac:dyDescent="0.25">
      <c r="A882" s="2" t="s">
        <v>2267</v>
      </c>
      <c r="B882" s="2">
        <v>0</v>
      </c>
      <c r="C882" s="2">
        <v>3</v>
      </c>
      <c r="D882" s="3">
        <v>46135.333333333336</v>
      </c>
      <c r="E882" s="14">
        <f t="shared" si="26"/>
        <v>0</v>
      </c>
      <c r="F882" s="8">
        <v>0</v>
      </c>
      <c r="G882" s="9">
        <v>0</v>
      </c>
      <c r="H882" t="str">
        <f t="shared" si="27"/>
        <v>UPDATE WipDetails SET ForecastData = 0 WHERE WipMaster_Id IN (SELECT id FROM WipMasters WHERE issuedmonth = 'February' AND IssuedYear = 2026) AND CommitmentPeriod = 3 AND CASIN = 'B08XQX69WB';</v>
      </c>
    </row>
    <row r="883" spans="1:8" x14ac:dyDescent="0.25">
      <c r="A883" s="2" t="s">
        <v>2329</v>
      </c>
      <c r="B883" s="2">
        <v>198</v>
      </c>
      <c r="C883" s="2">
        <v>3</v>
      </c>
      <c r="D883" s="3">
        <v>46135.333333333336</v>
      </c>
      <c r="E883" s="14">
        <f t="shared" si="26"/>
        <v>263</v>
      </c>
      <c r="F883" s="8">
        <v>263.34000000000003</v>
      </c>
      <c r="G883" s="9">
        <v>263.34000000000003</v>
      </c>
      <c r="H883" t="str">
        <f t="shared" si="27"/>
        <v>UPDATE WipDetails SET ForecastData = 263 WHERE WipMaster_Id IN (SELECT id FROM WipMasters WHERE issuedmonth = 'February' AND IssuedYear = 2026) AND CommitmentPeriod = 3 AND CASIN = 'B08XQX6PMN';</v>
      </c>
    </row>
    <row r="884" spans="1:8" x14ac:dyDescent="0.25">
      <c r="A884" s="2" t="s">
        <v>408</v>
      </c>
      <c r="B884" s="2">
        <v>418</v>
      </c>
      <c r="C884" s="2">
        <v>3</v>
      </c>
      <c r="D884" s="3">
        <v>46135.333333333336</v>
      </c>
      <c r="E884" s="14">
        <f t="shared" si="26"/>
        <v>556</v>
      </c>
      <c r="F884" s="8">
        <v>555.94000000000005</v>
      </c>
      <c r="G884" s="9">
        <v>555.94000000000005</v>
      </c>
      <c r="H884" t="str">
        <f t="shared" si="27"/>
        <v>UPDATE WipDetails SET ForecastData = 556 WHERE WipMaster_Id IN (SELECT id FROM WipMasters WHERE issuedmonth = 'February' AND IssuedYear = 2026) AND CommitmentPeriod = 3 AND CASIN = 'B08XQX75FC';</v>
      </c>
    </row>
    <row r="885" spans="1:8" x14ac:dyDescent="0.25">
      <c r="A885" s="2" t="s">
        <v>2005</v>
      </c>
      <c r="B885" s="2">
        <v>522</v>
      </c>
      <c r="C885" s="2">
        <v>3</v>
      </c>
      <c r="D885" s="3">
        <v>46135.333333333336</v>
      </c>
      <c r="E885" s="14">
        <f t="shared" si="26"/>
        <v>694</v>
      </c>
      <c r="F885" s="8">
        <v>694.26</v>
      </c>
      <c r="G885" s="9">
        <v>694.26</v>
      </c>
      <c r="H885" t="str">
        <f t="shared" si="27"/>
        <v>UPDATE WipDetails SET ForecastData = 694 WHERE WipMaster_Id IN (SELECT id FROM WipMasters WHERE issuedmonth = 'February' AND IssuedYear = 2026) AND CommitmentPeriod = 3 AND CASIN = 'B08XQX75GX';</v>
      </c>
    </row>
    <row r="886" spans="1:8" x14ac:dyDescent="0.25">
      <c r="A886" s="2" t="s">
        <v>386</v>
      </c>
      <c r="B886" s="2">
        <v>252</v>
      </c>
      <c r="C886" s="2">
        <v>3</v>
      </c>
      <c r="D886" s="3">
        <v>46135.333333333336</v>
      </c>
      <c r="E886" s="14">
        <f t="shared" si="26"/>
        <v>335</v>
      </c>
      <c r="F886" s="8">
        <v>335.16</v>
      </c>
      <c r="G886" s="9">
        <v>335.16</v>
      </c>
      <c r="H886" t="str">
        <f t="shared" si="27"/>
        <v>UPDATE WipDetails SET ForecastData = 335 WHERE WipMaster_Id IN (SELECT id FROM WipMasters WHERE issuedmonth = 'February' AND IssuedYear = 2026) AND CommitmentPeriod = 3 AND CASIN = 'B08XQX75KW';</v>
      </c>
    </row>
    <row r="887" spans="1:8" x14ac:dyDescent="0.25">
      <c r="A887" s="2" t="s">
        <v>2031</v>
      </c>
      <c r="B887" s="2">
        <v>342</v>
      </c>
      <c r="C887" s="2">
        <v>3</v>
      </c>
      <c r="D887" s="3">
        <v>46135.333333333336</v>
      </c>
      <c r="E887" s="14">
        <f t="shared" si="26"/>
        <v>455</v>
      </c>
      <c r="F887" s="8">
        <v>454.86</v>
      </c>
      <c r="G887" s="9">
        <v>454.86</v>
      </c>
      <c r="H887" t="str">
        <f t="shared" si="27"/>
        <v>UPDATE WipDetails SET ForecastData = 455 WHERE WipMaster_Id IN (SELECT id FROM WipMasters WHERE issuedmonth = 'February' AND IssuedYear = 2026) AND CommitmentPeriod = 3 AND CASIN = 'B08XQX879D';</v>
      </c>
    </row>
    <row r="888" spans="1:8" x14ac:dyDescent="0.25">
      <c r="A888" s="2" t="s">
        <v>2268</v>
      </c>
      <c r="B888" s="2">
        <v>0</v>
      </c>
      <c r="C888" s="2">
        <v>3</v>
      </c>
      <c r="D888" s="3">
        <v>46135.333333333336</v>
      </c>
      <c r="E888" s="14">
        <f t="shared" si="26"/>
        <v>0</v>
      </c>
      <c r="F888" s="8">
        <v>0</v>
      </c>
      <c r="G888" s="9">
        <v>0</v>
      </c>
      <c r="H888" t="str">
        <f t="shared" si="27"/>
        <v>UPDATE WipDetails SET ForecastData = 0 WHERE WipMaster_Id IN (SELECT id FROM WipMasters WHERE issuedmonth = 'February' AND IssuedYear = 2026) AND CommitmentPeriod = 3 AND CASIN = 'B08XQX87D4';</v>
      </c>
    </row>
    <row r="889" spans="1:8" x14ac:dyDescent="0.25">
      <c r="A889" s="2" t="s">
        <v>2133</v>
      </c>
      <c r="B889" s="2">
        <v>0</v>
      </c>
      <c r="C889" s="2">
        <v>3</v>
      </c>
      <c r="D889" s="3">
        <v>46135.333333333336</v>
      </c>
      <c r="E889" s="14">
        <f t="shared" si="26"/>
        <v>0</v>
      </c>
      <c r="F889" s="8">
        <v>0</v>
      </c>
      <c r="G889" s="9">
        <v>0</v>
      </c>
      <c r="H889" t="str">
        <f t="shared" si="27"/>
        <v>UPDATE WipDetails SET ForecastData = 0 WHERE WipMaster_Id IN (SELECT id FROM WipMasters WHERE issuedmonth = 'February' AND IssuedYear = 2026) AND CommitmentPeriod = 3 AND CASIN = 'B08XQX9NVK';</v>
      </c>
    </row>
    <row r="890" spans="1:8" x14ac:dyDescent="0.25">
      <c r="A890" s="2" t="s">
        <v>2160</v>
      </c>
      <c r="B890" s="2">
        <v>54</v>
      </c>
      <c r="C890" s="2">
        <v>3</v>
      </c>
      <c r="D890" s="3">
        <v>46135.333333333336</v>
      </c>
      <c r="E890" s="14">
        <f t="shared" si="26"/>
        <v>72</v>
      </c>
      <c r="F890" s="8">
        <v>71.819999999999993</v>
      </c>
      <c r="G890" s="9">
        <v>71.819999999999993</v>
      </c>
      <c r="H890" t="str">
        <f t="shared" si="27"/>
        <v>UPDATE WipDetails SET ForecastData = 72 WHERE WipMaster_Id IN (SELECT id FROM WipMasters WHERE issuedmonth = 'February' AND IssuedYear = 2026) AND CommitmentPeriod = 3 AND CASIN = 'B08XQXH7D8';</v>
      </c>
    </row>
    <row r="891" spans="1:8" x14ac:dyDescent="0.25">
      <c r="A891" s="2" t="s">
        <v>2174</v>
      </c>
      <c r="B891" s="2">
        <v>88</v>
      </c>
      <c r="C891" s="2">
        <v>3</v>
      </c>
      <c r="D891" s="3">
        <v>46135.333333333336</v>
      </c>
      <c r="E891" s="14">
        <f t="shared" si="26"/>
        <v>117</v>
      </c>
      <c r="F891" s="8">
        <v>117.04</v>
      </c>
      <c r="G891" s="9">
        <v>117.04</v>
      </c>
      <c r="H891" t="str">
        <f t="shared" si="27"/>
        <v>UPDATE WipDetails SET ForecastData = 117 WHERE WipMaster_Id IN (SELECT id FROM WipMasters WHERE issuedmonth = 'February' AND IssuedYear = 2026) AND CommitmentPeriod = 3 AND CASIN = 'B08XQXH7FT';</v>
      </c>
    </row>
    <row r="892" spans="1:8" x14ac:dyDescent="0.25">
      <c r="A892" s="2" t="s">
        <v>2153</v>
      </c>
      <c r="B892" s="2">
        <v>252</v>
      </c>
      <c r="C892" s="2">
        <v>3</v>
      </c>
      <c r="D892" s="3">
        <v>46135.333333333336</v>
      </c>
      <c r="E892" s="14">
        <f t="shared" si="26"/>
        <v>335</v>
      </c>
      <c r="F892" s="8">
        <v>335.16</v>
      </c>
      <c r="G892" s="9">
        <v>335.16</v>
      </c>
      <c r="H892" t="str">
        <f t="shared" si="27"/>
        <v>UPDATE WipDetails SET ForecastData = 335 WHERE WipMaster_Id IN (SELECT id FROM WipMasters WHERE issuedmonth = 'February' AND IssuedYear = 2026) AND CommitmentPeriod = 3 AND CASIN = 'B08XQXHQX7';</v>
      </c>
    </row>
    <row r="893" spans="1:8" x14ac:dyDescent="0.25">
      <c r="A893" s="2" t="s">
        <v>2147</v>
      </c>
      <c r="B893" s="2">
        <v>342</v>
      </c>
      <c r="C893" s="2">
        <v>3</v>
      </c>
      <c r="D893" s="3">
        <v>46135.333333333336</v>
      </c>
      <c r="E893" s="14">
        <f t="shared" si="26"/>
        <v>455</v>
      </c>
      <c r="F893" s="8">
        <v>454.86</v>
      </c>
      <c r="G893" s="9">
        <v>454.86</v>
      </c>
      <c r="H893" t="str">
        <f t="shared" si="27"/>
        <v>UPDATE WipDetails SET ForecastData = 455 WHERE WipMaster_Id IN (SELECT id FROM WipMasters WHERE issuedmonth = 'February' AND IssuedYear = 2026) AND CommitmentPeriod = 3 AND CASIN = 'B08XQXJPSJ';</v>
      </c>
    </row>
    <row r="894" spans="1:8" x14ac:dyDescent="0.25">
      <c r="A894" s="2" t="s">
        <v>450</v>
      </c>
      <c r="B894" s="2">
        <v>242</v>
      </c>
      <c r="C894" s="2">
        <v>3</v>
      </c>
      <c r="D894" s="3">
        <v>46135.333333333336</v>
      </c>
      <c r="E894" s="14">
        <f t="shared" si="26"/>
        <v>322</v>
      </c>
      <c r="F894" s="8">
        <v>321.86</v>
      </c>
      <c r="G894" s="9">
        <v>321.86</v>
      </c>
      <c r="H894" t="str">
        <f t="shared" si="27"/>
        <v>UPDATE WipDetails SET ForecastData = 322 WHERE WipMaster_Id IN (SELECT id FROM WipMasters WHERE issuedmonth = 'February' AND IssuedYear = 2026) AND CommitmentPeriod = 3 AND CASIN = 'B08XQXLGD4';</v>
      </c>
    </row>
    <row r="895" spans="1:8" x14ac:dyDescent="0.25">
      <c r="A895" s="2" t="s">
        <v>415</v>
      </c>
      <c r="B895" s="2">
        <v>374</v>
      </c>
      <c r="C895" s="2">
        <v>3</v>
      </c>
      <c r="D895" s="3">
        <v>46135.333333333336</v>
      </c>
      <c r="E895" s="14">
        <f t="shared" si="26"/>
        <v>497</v>
      </c>
      <c r="F895" s="8">
        <v>497.42</v>
      </c>
      <c r="G895" s="9">
        <v>497.42</v>
      </c>
      <c r="H895" t="str">
        <f t="shared" si="27"/>
        <v>UPDATE WipDetails SET ForecastData = 497 WHERE WipMaster_Id IN (SELECT id FROM WipMasters WHERE issuedmonth = 'February' AND IssuedYear = 2026) AND CommitmentPeriod = 3 AND CASIN = 'B08XQXLGDF';</v>
      </c>
    </row>
    <row r="896" spans="1:8" x14ac:dyDescent="0.25">
      <c r="A896" s="2" t="s">
        <v>442</v>
      </c>
      <c r="B896" s="2">
        <v>286</v>
      </c>
      <c r="C896" s="2">
        <v>3</v>
      </c>
      <c r="D896" s="3">
        <v>46135.333333333336</v>
      </c>
      <c r="E896" s="14">
        <f t="shared" si="26"/>
        <v>380</v>
      </c>
      <c r="F896" s="8">
        <v>380.38</v>
      </c>
      <c r="G896" s="9">
        <v>380.38</v>
      </c>
      <c r="H896" t="str">
        <f t="shared" si="27"/>
        <v>UPDATE WipDetails SET ForecastData = 380 WHERE WipMaster_Id IN (SELECT id FROM WipMasters WHERE issuedmonth = 'February' AND IssuedYear = 2026) AND CommitmentPeriod = 3 AND CASIN = 'B08XQXLP1F';</v>
      </c>
    </row>
    <row r="897" spans="1:8" x14ac:dyDescent="0.25">
      <c r="A897" s="2" t="s">
        <v>2155</v>
      </c>
      <c r="B897" s="2">
        <v>44</v>
      </c>
      <c r="C897" s="2">
        <v>3</v>
      </c>
      <c r="D897" s="3">
        <v>46135.333333333336</v>
      </c>
      <c r="E897" s="14">
        <f t="shared" si="26"/>
        <v>59</v>
      </c>
      <c r="F897" s="8">
        <v>58.52</v>
      </c>
      <c r="G897" s="9">
        <v>58.52</v>
      </c>
      <c r="H897" t="str">
        <f t="shared" si="27"/>
        <v>UPDATE WipDetails SET ForecastData = 59 WHERE WipMaster_Id IN (SELECT id FROM WipMasters WHERE issuedmonth = 'February' AND IssuedYear = 2026) AND CommitmentPeriod = 3 AND CASIN = 'B08XQXMVGM';</v>
      </c>
    </row>
    <row r="898" spans="1:8" x14ac:dyDescent="0.25">
      <c r="A898" s="2" t="s">
        <v>2157</v>
      </c>
      <c r="B898" s="2">
        <v>484</v>
      </c>
      <c r="C898" s="2">
        <v>3</v>
      </c>
      <c r="D898" s="3">
        <v>46135.333333333336</v>
      </c>
      <c r="E898" s="14">
        <f t="shared" si="26"/>
        <v>644</v>
      </c>
      <c r="F898" s="8">
        <v>643.72</v>
      </c>
      <c r="G898" s="9">
        <v>643.72</v>
      </c>
      <c r="H898" t="str">
        <f t="shared" si="27"/>
        <v>UPDATE WipDetails SET ForecastData = 644 WHERE WipMaster_Id IN (SELECT id FROM WipMasters WHERE issuedmonth = 'February' AND IssuedYear = 2026) AND CommitmentPeriod = 3 AND CASIN = 'B08XQXN9Z7';</v>
      </c>
    </row>
    <row r="899" spans="1:8" x14ac:dyDescent="0.25">
      <c r="A899" s="2" t="s">
        <v>2262</v>
      </c>
      <c r="B899" s="2">
        <v>0</v>
      </c>
      <c r="C899" s="2">
        <v>3</v>
      </c>
      <c r="D899" s="3">
        <v>46135.333333333336</v>
      </c>
      <c r="E899" s="14">
        <f t="shared" ref="E899:E962" si="28">ROUND(F899,0)</f>
        <v>0</v>
      </c>
      <c r="F899" s="8">
        <v>0</v>
      </c>
      <c r="G899" s="9">
        <v>0</v>
      </c>
      <c r="H899" t="str">
        <f t="shared" ref="H899:H962" si="29">"UPDATE WipDetails SET ForecastData = " &amp;E899 &amp;" WHERE WipMaster_Id IN (SELECT id FROM WipMasters WHERE issuedmonth = 'February' AND IssuedYear = 2026) AND CommitmentPeriod = 3 AND CASIN = '"&amp; A899 &amp;"';"</f>
        <v>UPDATE WipDetails SET ForecastData = 0 WHERE WipMaster_Id IN (SELECT id FROM WipMasters WHERE issuedmonth = 'February' AND IssuedYear = 2026) AND CommitmentPeriod = 3 AND CASIN = 'B08XQXPJVX';</v>
      </c>
    </row>
    <row r="900" spans="1:8" x14ac:dyDescent="0.25">
      <c r="A900" s="2" t="s">
        <v>2213</v>
      </c>
      <c r="B900" s="2">
        <v>220</v>
      </c>
      <c r="C900" s="2">
        <v>3</v>
      </c>
      <c r="D900" s="3">
        <v>46135.333333333336</v>
      </c>
      <c r="E900" s="14">
        <f t="shared" si="28"/>
        <v>293</v>
      </c>
      <c r="F900" s="8">
        <v>292.60000000000002</v>
      </c>
      <c r="G900" s="9">
        <v>292.60000000000002</v>
      </c>
      <c r="H900" t="str">
        <f t="shared" si="29"/>
        <v>UPDATE WipDetails SET ForecastData = 293 WHERE WipMaster_Id IN (SELECT id FROM WipMasters WHERE issuedmonth = 'February' AND IssuedYear = 2026) AND CommitmentPeriod = 3 AND CASIN = 'B08XQXQT9H';</v>
      </c>
    </row>
    <row r="901" spans="1:8" x14ac:dyDescent="0.25">
      <c r="A901" s="2" t="s">
        <v>448</v>
      </c>
      <c r="B901" s="2">
        <v>440</v>
      </c>
      <c r="C901" s="2">
        <v>3</v>
      </c>
      <c r="D901" s="3">
        <v>46135.333333333336</v>
      </c>
      <c r="E901" s="14">
        <f t="shared" si="28"/>
        <v>585</v>
      </c>
      <c r="F901" s="8">
        <v>585.20000000000005</v>
      </c>
      <c r="G901" s="9">
        <v>585.20000000000005</v>
      </c>
      <c r="H901" t="str">
        <f t="shared" si="29"/>
        <v>UPDATE WipDetails SET ForecastData = 585 WHERE WipMaster_Id IN (SELECT id FROM WipMasters WHERE issuedmonth = 'February' AND IssuedYear = 2026) AND CommitmentPeriod = 3 AND CASIN = 'B08XQXSTWT';</v>
      </c>
    </row>
    <row r="902" spans="1:8" x14ac:dyDescent="0.25">
      <c r="A902" s="2" t="s">
        <v>2002</v>
      </c>
      <c r="B902" s="2">
        <v>132</v>
      </c>
      <c r="C902" s="2">
        <v>3</v>
      </c>
      <c r="D902" s="3">
        <v>46135.333333333336</v>
      </c>
      <c r="E902" s="14">
        <f t="shared" si="28"/>
        <v>176</v>
      </c>
      <c r="F902" s="8">
        <v>175.56</v>
      </c>
      <c r="G902" s="9">
        <v>175.56</v>
      </c>
      <c r="H902" t="str">
        <f t="shared" si="29"/>
        <v>UPDATE WipDetails SET ForecastData = 176 WHERE WipMaster_Id IN (SELECT id FROM WipMasters WHERE issuedmonth = 'February' AND IssuedYear = 2026) AND CommitmentPeriod = 3 AND CASIN = 'B08XQXSTYB';</v>
      </c>
    </row>
    <row r="903" spans="1:8" x14ac:dyDescent="0.25">
      <c r="A903" s="2" t="s">
        <v>2032</v>
      </c>
      <c r="B903" s="2">
        <v>324</v>
      </c>
      <c r="C903" s="2">
        <v>3</v>
      </c>
      <c r="D903" s="3">
        <v>46135.333333333336</v>
      </c>
      <c r="E903" s="14">
        <f t="shared" si="28"/>
        <v>431</v>
      </c>
      <c r="F903" s="8">
        <v>430.92</v>
      </c>
      <c r="G903" s="9">
        <v>430.92</v>
      </c>
      <c r="H903" t="str">
        <f t="shared" si="29"/>
        <v>UPDATE WipDetails SET ForecastData = 431 WHERE WipMaster_Id IN (SELECT id FROM WipMasters WHERE issuedmonth = 'February' AND IssuedYear = 2026) AND CommitmentPeriod = 3 AND CASIN = 'B08XQXTFM6';</v>
      </c>
    </row>
    <row r="904" spans="1:8" x14ac:dyDescent="0.25">
      <c r="A904" s="2" t="s">
        <v>2222</v>
      </c>
      <c r="B904" s="2">
        <v>330</v>
      </c>
      <c r="C904" s="2">
        <v>3</v>
      </c>
      <c r="D904" s="3">
        <v>46135.333333333336</v>
      </c>
      <c r="E904" s="14">
        <f t="shared" si="28"/>
        <v>439</v>
      </c>
      <c r="F904" s="8">
        <v>438.9</v>
      </c>
      <c r="G904" s="9">
        <v>438.9</v>
      </c>
      <c r="H904" t="str">
        <f t="shared" si="29"/>
        <v>UPDATE WipDetails SET ForecastData = 439 WHERE WipMaster_Id IN (SELECT id FROM WipMasters WHERE issuedmonth = 'February' AND IssuedYear = 2026) AND CommitmentPeriod = 3 AND CASIN = 'B08XQXWBRD';</v>
      </c>
    </row>
    <row r="905" spans="1:8" x14ac:dyDescent="0.25">
      <c r="A905" s="2" t="s">
        <v>2033</v>
      </c>
      <c r="B905" s="2">
        <v>198</v>
      </c>
      <c r="C905" s="2">
        <v>3</v>
      </c>
      <c r="D905" s="3">
        <v>46135.333333333336</v>
      </c>
      <c r="E905" s="14">
        <f t="shared" si="28"/>
        <v>263</v>
      </c>
      <c r="F905" s="8">
        <v>263.34000000000003</v>
      </c>
      <c r="G905" s="9">
        <v>263.34000000000003</v>
      </c>
      <c r="H905" t="str">
        <f t="shared" si="29"/>
        <v>UPDATE WipDetails SET ForecastData = 263 WHERE WipMaster_Id IN (SELECT id FROM WipMasters WHERE issuedmonth = 'February' AND IssuedYear = 2026) AND CommitmentPeriod = 3 AND CASIN = 'B08XQXWKHJ';</v>
      </c>
    </row>
    <row r="906" spans="1:8" x14ac:dyDescent="0.25">
      <c r="A906" s="2" t="s">
        <v>2212</v>
      </c>
      <c r="B906" s="2">
        <v>88</v>
      </c>
      <c r="C906" s="2">
        <v>3</v>
      </c>
      <c r="D906" s="3">
        <v>46135.333333333336</v>
      </c>
      <c r="E906" s="14">
        <f t="shared" si="28"/>
        <v>117</v>
      </c>
      <c r="F906" s="8">
        <v>117.04</v>
      </c>
      <c r="G906" s="9">
        <v>117.04</v>
      </c>
      <c r="H906" t="str">
        <f t="shared" si="29"/>
        <v>UPDATE WipDetails SET ForecastData = 117 WHERE WipMaster_Id IN (SELECT id FROM WipMasters WHERE issuedmonth = 'February' AND IssuedYear = 2026) AND CommitmentPeriod = 3 AND CASIN = 'B08XQXWKMM';</v>
      </c>
    </row>
    <row r="907" spans="1:8" x14ac:dyDescent="0.25">
      <c r="A907" s="2" t="s">
        <v>406</v>
      </c>
      <c r="B907" s="2">
        <v>308</v>
      </c>
      <c r="C907" s="2">
        <v>3</v>
      </c>
      <c r="D907" s="3">
        <v>46135.333333333336</v>
      </c>
      <c r="E907" s="14">
        <f t="shared" si="28"/>
        <v>410</v>
      </c>
      <c r="F907" s="8">
        <v>409.64</v>
      </c>
      <c r="G907" s="9">
        <v>409.64</v>
      </c>
      <c r="H907" t="str">
        <f t="shared" si="29"/>
        <v>UPDATE WipDetails SET ForecastData = 410 WHERE WipMaster_Id IN (SELECT id FROM WipMasters WHERE issuedmonth = 'February' AND IssuedYear = 2026) AND CommitmentPeriod = 3 AND CASIN = 'B08XQXX7NT';</v>
      </c>
    </row>
    <row r="908" spans="1:8" x14ac:dyDescent="0.25">
      <c r="A908" s="2" t="s">
        <v>404</v>
      </c>
      <c r="B908" s="2">
        <v>196</v>
      </c>
      <c r="C908" s="2">
        <v>3</v>
      </c>
      <c r="D908" s="3">
        <v>46135.333333333336</v>
      </c>
      <c r="E908" s="14">
        <f t="shared" si="28"/>
        <v>261</v>
      </c>
      <c r="F908" s="8">
        <v>260.68</v>
      </c>
      <c r="G908" s="9">
        <v>260.68</v>
      </c>
      <c r="H908" t="str">
        <f t="shared" si="29"/>
        <v>UPDATE WipDetails SET ForecastData = 261 WHERE WipMaster_Id IN (SELECT id FROM WipMasters WHERE issuedmonth = 'February' AND IssuedYear = 2026) AND CommitmentPeriod = 3 AND CASIN = 'B08XQXYPVB';</v>
      </c>
    </row>
    <row r="909" spans="1:8" x14ac:dyDescent="0.25">
      <c r="A909" s="2" t="s">
        <v>2149</v>
      </c>
      <c r="B909" s="2">
        <v>88</v>
      </c>
      <c r="C909" s="2">
        <v>3</v>
      </c>
      <c r="D909" s="3">
        <v>46135.333333333336</v>
      </c>
      <c r="E909" s="14">
        <f t="shared" si="28"/>
        <v>117</v>
      </c>
      <c r="F909" s="8">
        <v>117.04</v>
      </c>
      <c r="G909" s="9">
        <v>117.04</v>
      </c>
      <c r="H909" t="str">
        <f t="shared" si="29"/>
        <v>UPDATE WipDetails SET ForecastData = 117 WHERE WipMaster_Id IN (SELECT id FROM WipMasters WHERE issuedmonth = 'February' AND IssuedYear = 2026) AND CommitmentPeriod = 3 AND CASIN = 'B08XQXZ9ZW';</v>
      </c>
    </row>
    <row r="910" spans="1:8" x14ac:dyDescent="0.25">
      <c r="A910" s="2" t="s">
        <v>2143</v>
      </c>
      <c r="B910" s="2">
        <v>88</v>
      </c>
      <c r="C910" s="2">
        <v>3</v>
      </c>
      <c r="D910" s="3">
        <v>46135.333333333336</v>
      </c>
      <c r="E910" s="14">
        <f t="shared" si="28"/>
        <v>117</v>
      </c>
      <c r="F910" s="8">
        <v>117.04</v>
      </c>
      <c r="G910" s="9">
        <v>117.04</v>
      </c>
      <c r="H910" t="str">
        <f t="shared" si="29"/>
        <v>UPDATE WipDetails SET ForecastData = 117 WHERE WipMaster_Id IN (SELECT id FROM WipMasters WHERE issuedmonth = 'February' AND IssuedYear = 2026) AND CommitmentPeriod = 3 AND CASIN = 'B08XQXZ9ZY';</v>
      </c>
    </row>
    <row r="911" spans="1:8" x14ac:dyDescent="0.25">
      <c r="A911" s="2" t="s">
        <v>449</v>
      </c>
      <c r="B911" s="2">
        <v>132</v>
      </c>
      <c r="C911" s="2">
        <v>3</v>
      </c>
      <c r="D911" s="3">
        <v>46135.333333333336</v>
      </c>
      <c r="E911" s="14">
        <f t="shared" si="28"/>
        <v>176</v>
      </c>
      <c r="F911" s="8">
        <v>175.56</v>
      </c>
      <c r="G911" s="9">
        <v>175.56</v>
      </c>
      <c r="H911" t="str">
        <f t="shared" si="29"/>
        <v>UPDATE WipDetails SET ForecastData = 176 WHERE WipMaster_Id IN (SELECT id FROM WipMasters WHERE issuedmonth = 'February' AND IssuedYear = 2026) AND CommitmentPeriod = 3 AND CASIN = 'B08XQXZB45';</v>
      </c>
    </row>
    <row r="912" spans="1:8" x14ac:dyDescent="0.25">
      <c r="A912" s="2" t="s">
        <v>2007</v>
      </c>
      <c r="B912" s="2">
        <v>234</v>
      </c>
      <c r="C912" s="2">
        <v>3</v>
      </c>
      <c r="D912" s="3">
        <v>46135.333333333336</v>
      </c>
      <c r="E912" s="14">
        <f t="shared" si="28"/>
        <v>311</v>
      </c>
      <c r="F912" s="8">
        <v>311.22000000000003</v>
      </c>
      <c r="G912" s="9">
        <v>311.22000000000003</v>
      </c>
      <c r="H912" t="str">
        <f t="shared" si="29"/>
        <v>UPDATE WipDetails SET ForecastData = 311 WHERE WipMaster_Id IN (SELECT id FROM WipMasters WHERE issuedmonth = 'February' AND IssuedYear = 2026) AND CommitmentPeriod = 3 AND CASIN = 'B08XQXZBBT';</v>
      </c>
    </row>
    <row r="913" spans="1:8" x14ac:dyDescent="0.25">
      <c r="A913" s="2" t="s">
        <v>2004</v>
      </c>
      <c r="B913" s="2">
        <v>748</v>
      </c>
      <c r="C913" s="2">
        <v>3</v>
      </c>
      <c r="D913" s="3">
        <v>46135.333333333336</v>
      </c>
      <c r="E913" s="14">
        <f t="shared" si="28"/>
        <v>995</v>
      </c>
      <c r="F913" s="8">
        <v>994.84</v>
      </c>
      <c r="G913" s="9">
        <v>994.84</v>
      </c>
      <c r="H913" t="str">
        <f t="shared" si="29"/>
        <v>UPDATE WipDetails SET ForecastData = 995 WHERE WipMaster_Id IN (SELECT id FROM WipMasters WHERE issuedmonth = 'February' AND IssuedYear = 2026) AND CommitmentPeriod = 3 AND CASIN = 'B08XQY1LVZ';</v>
      </c>
    </row>
    <row r="914" spans="1:8" x14ac:dyDescent="0.25">
      <c r="A914" s="2" t="s">
        <v>2325</v>
      </c>
      <c r="B914" s="2">
        <v>176</v>
      </c>
      <c r="C914" s="2">
        <v>3</v>
      </c>
      <c r="D914" s="3">
        <v>46135.333333333336</v>
      </c>
      <c r="E914" s="14">
        <f t="shared" si="28"/>
        <v>234</v>
      </c>
      <c r="F914" s="8">
        <v>234.08</v>
      </c>
      <c r="G914" s="9">
        <v>234.08</v>
      </c>
      <c r="H914" t="str">
        <f t="shared" si="29"/>
        <v>UPDATE WipDetails SET ForecastData = 234 WHERE WipMaster_Id IN (SELECT id FROM WipMasters WHERE issuedmonth = 'February' AND IssuedYear = 2026) AND CommitmentPeriod = 3 AND CASIN = 'B08XQY2ZKV';</v>
      </c>
    </row>
    <row r="915" spans="1:8" x14ac:dyDescent="0.25">
      <c r="A915" s="2" t="s">
        <v>2266</v>
      </c>
      <c r="B915" s="2">
        <v>0</v>
      </c>
      <c r="C915" s="2">
        <v>3</v>
      </c>
      <c r="D915" s="3">
        <v>46135.333333333336</v>
      </c>
      <c r="E915" s="14">
        <f t="shared" si="28"/>
        <v>0</v>
      </c>
      <c r="F915" s="8">
        <v>0</v>
      </c>
      <c r="G915" s="9">
        <v>0</v>
      </c>
      <c r="H915" t="str">
        <f t="shared" si="29"/>
        <v>UPDATE WipDetails SET ForecastData = 0 WHERE WipMaster_Id IN (SELECT id FROM WipMasters WHERE issuedmonth = 'February' AND IssuedYear = 2026) AND CommitmentPeriod = 3 AND CASIN = 'B08XQY2ZL3';</v>
      </c>
    </row>
    <row r="916" spans="1:8" x14ac:dyDescent="0.25">
      <c r="A916" s="2" t="s">
        <v>2326</v>
      </c>
      <c r="B916" s="2">
        <v>440</v>
      </c>
      <c r="C916" s="2">
        <v>3</v>
      </c>
      <c r="D916" s="3">
        <v>46135.333333333336</v>
      </c>
      <c r="E916" s="14">
        <f t="shared" si="28"/>
        <v>585</v>
      </c>
      <c r="F916" s="8">
        <v>585.20000000000005</v>
      </c>
      <c r="G916" s="9">
        <v>585.20000000000005</v>
      </c>
      <c r="H916" t="str">
        <f t="shared" si="29"/>
        <v>UPDATE WipDetails SET ForecastData = 585 WHERE WipMaster_Id IN (SELECT id FROM WipMasters WHERE issuedmonth = 'February' AND IssuedYear = 2026) AND CommitmentPeriod = 3 AND CASIN = 'B08XQY48NT';</v>
      </c>
    </row>
    <row r="917" spans="1:8" x14ac:dyDescent="0.25">
      <c r="A917" s="2" t="s">
        <v>409</v>
      </c>
      <c r="B917" s="2">
        <v>154</v>
      </c>
      <c r="C917" s="2">
        <v>3</v>
      </c>
      <c r="D917" s="3">
        <v>46135.333333333336</v>
      </c>
      <c r="E917" s="14">
        <f t="shared" si="28"/>
        <v>205</v>
      </c>
      <c r="F917" s="8">
        <v>204.82</v>
      </c>
      <c r="G917" s="9">
        <v>204.82</v>
      </c>
      <c r="H917" t="str">
        <f t="shared" si="29"/>
        <v>UPDATE WipDetails SET ForecastData = 205 WHERE WipMaster_Id IN (SELECT id FROM WipMasters WHERE issuedmonth = 'February' AND IssuedYear = 2026) AND CommitmentPeriod = 3 AND CASIN = 'B08XQY48S9';</v>
      </c>
    </row>
    <row r="918" spans="1:8" x14ac:dyDescent="0.25">
      <c r="A918" s="2" t="s">
        <v>416</v>
      </c>
      <c r="B918" s="2">
        <v>242</v>
      </c>
      <c r="C918" s="2">
        <v>3</v>
      </c>
      <c r="D918" s="3">
        <v>46135.333333333336</v>
      </c>
      <c r="E918" s="14">
        <f t="shared" si="28"/>
        <v>322</v>
      </c>
      <c r="F918" s="8">
        <v>321.86</v>
      </c>
      <c r="G918" s="9">
        <v>321.86</v>
      </c>
      <c r="H918" t="str">
        <f t="shared" si="29"/>
        <v>UPDATE WipDetails SET ForecastData = 322 WHERE WipMaster_Id IN (SELECT id FROM WipMasters WHERE issuedmonth = 'February' AND IssuedYear = 2026) AND CommitmentPeriod = 3 AND CASIN = 'B08XQY5VL8';</v>
      </c>
    </row>
    <row r="919" spans="1:8" x14ac:dyDescent="0.25">
      <c r="A919" s="2" t="s">
        <v>2135</v>
      </c>
      <c r="B919" s="2">
        <v>0</v>
      </c>
      <c r="C919" s="2">
        <v>3</v>
      </c>
      <c r="D919" s="3">
        <v>46135.333333333336</v>
      </c>
      <c r="E919" s="14">
        <f t="shared" si="28"/>
        <v>0</v>
      </c>
      <c r="F919" s="8">
        <v>0</v>
      </c>
      <c r="G919" s="9">
        <v>0</v>
      </c>
      <c r="H919" t="str">
        <f t="shared" si="29"/>
        <v>UPDATE WipDetails SET ForecastData = 0 WHERE WipMaster_Id IN (SELECT id FROM WipMasters WHERE issuedmonth = 'February' AND IssuedYear = 2026) AND CommitmentPeriod = 3 AND CASIN = 'B08XQY5VM3';</v>
      </c>
    </row>
    <row r="920" spans="1:8" x14ac:dyDescent="0.25">
      <c r="A920" s="2" t="s">
        <v>2218</v>
      </c>
      <c r="B920" s="2">
        <v>110</v>
      </c>
      <c r="C920" s="2">
        <v>3</v>
      </c>
      <c r="D920" s="3">
        <v>46135.333333333336</v>
      </c>
      <c r="E920" s="14">
        <f t="shared" si="28"/>
        <v>146</v>
      </c>
      <c r="F920" s="8">
        <v>146.30000000000001</v>
      </c>
      <c r="G920" s="9">
        <v>146.30000000000001</v>
      </c>
      <c r="H920" t="str">
        <f t="shared" si="29"/>
        <v>UPDATE WipDetails SET ForecastData = 146 WHERE WipMaster_Id IN (SELECT id FROM WipMasters WHERE issuedmonth = 'February' AND IssuedYear = 2026) AND CommitmentPeriod = 3 AND CASIN = 'B08XQY5VNP';</v>
      </c>
    </row>
    <row r="921" spans="1:8" x14ac:dyDescent="0.25">
      <c r="A921" s="2" t="s">
        <v>2070</v>
      </c>
      <c r="B921" s="2">
        <v>352</v>
      </c>
      <c r="C921" s="2">
        <v>3</v>
      </c>
      <c r="D921" s="3">
        <v>46135.333333333336</v>
      </c>
      <c r="E921" s="14">
        <f t="shared" si="28"/>
        <v>468</v>
      </c>
      <c r="F921" s="8">
        <v>468.16</v>
      </c>
      <c r="G921" s="9">
        <v>468.16</v>
      </c>
      <c r="H921" t="str">
        <f t="shared" si="29"/>
        <v>UPDATE WipDetails SET ForecastData = 468 WHERE WipMaster_Id IN (SELECT id FROM WipMasters WHERE issuedmonth = 'February' AND IssuedYear = 2026) AND CommitmentPeriod = 3 AND CASIN = 'B08XQY5YQC';</v>
      </c>
    </row>
    <row r="922" spans="1:8" x14ac:dyDescent="0.25">
      <c r="A922" s="2" t="s">
        <v>2159</v>
      </c>
      <c r="B922" s="2">
        <v>252</v>
      </c>
      <c r="C922" s="2">
        <v>3</v>
      </c>
      <c r="D922" s="3">
        <v>46135.333333333336</v>
      </c>
      <c r="E922" s="14">
        <f t="shared" si="28"/>
        <v>335</v>
      </c>
      <c r="F922" s="8">
        <v>335.16</v>
      </c>
      <c r="G922" s="9">
        <v>335.16</v>
      </c>
      <c r="H922" t="str">
        <f t="shared" si="29"/>
        <v>UPDATE WipDetails SET ForecastData = 335 WHERE WipMaster_Id IN (SELECT id FROM WipMasters WHERE issuedmonth = 'February' AND IssuedYear = 2026) AND CommitmentPeriod = 3 AND CASIN = 'B08XQY5YRZ';</v>
      </c>
    </row>
    <row r="923" spans="1:8" x14ac:dyDescent="0.25">
      <c r="A923" s="2" t="s">
        <v>2091</v>
      </c>
      <c r="B923" s="2">
        <v>242</v>
      </c>
      <c r="C923" s="2">
        <v>3</v>
      </c>
      <c r="D923" s="3">
        <v>46135.333333333336</v>
      </c>
      <c r="E923" s="14">
        <f t="shared" si="28"/>
        <v>322</v>
      </c>
      <c r="F923" s="8">
        <v>321.86</v>
      </c>
      <c r="G923" s="9">
        <v>321.86</v>
      </c>
      <c r="H923" t="str">
        <f t="shared" si="29"/>
        <v>UPDATE WipDetails SET ForecastData = 322 WHERE WipMaster_Id IN (SELECT id FROM WipMasters WHERE issuedmonth = 'February' AND IssuedYear = 2026) AND CommitmentPeriod = 3 AND CASIN = 'B08XQY5YS4';</v>
      </c>
    </row>
    <row r="924" spans="1:8" x14ac:dyDescent="0.25">
      <c r="A924" s="2" t="s">
        <v>389</v>
      </c>
      <c r="B924" s="2">
        <v>154</v>
      </c>
      <c r="C924" s="2">
        <v>3</v>
      </c>
      <c r="D924" s="3">
        <v>46135.333333333336</v>
      </c>
      <c r="E924" s="14">
        <f t="shared" si="28"/>
        <v>205</v>
      </c>
      <c r="F924" s="8">
        <v>204.82</v>
      </c>
      <c r="G924" s="9">
        <v>204.82</v>
      </c>
      <c r="H924" t="str">
        <f t="shared" si="29"/>
        <v>UPDATE WipDetails SET ForecastData = 205 WHERE WipMaster_Id IN (SELECT id FROM WipMasters WHERE issuedmonth = 'February' AND IssuedYear = 2026) AND CommitmentPeriod = 3 AND CASIN = 'B08XQY5YS5';</v>
      </c>
    </row>
    <row r="925" spans="1:8" x14ac:dyDescent="0.25">
      <c r="A925" s="2" t="s">
        <v>385</v>
      </c>
      <c r="B925" s="2">
        <v>140</v>
      </c>
      <c r="C925" s="2">
        <v>3</v>
      </c>
      <c r="D925" s="3">
        <v>46135.333333333336</v>
      </c>
      <c r="E925" s="14">
        <f t="shared" si="28"/>
        <v>186</v>
      </c>
      <c r="F925" s="8">
        <v>186.2</v>
      </c>
      <c r="G925" s="9">
        <v>186.2</v>
      </c>
      <c r="H925" t="str">
        <f t="shared" si="29"/>
        <v>UPDATE WipDetails SET ForecastData = 186 WHERE WipMaster_Id IN (SELECT id FROM WipMasters WHERE issuedmonth = 'February' AND IssuedYear = 2026) AND CommitmentPeriod = 3 AND CASIN = 'B08XQY6JTD';</v>
      </c>
    </row>
    <row r="926" spans="1:8" x14ac:dyDescent="0.25">
      <c r="A926" s="2" t="s">
        <v>399</v>
      </c>
      <c r="B926" s="2">
        <v>168</v>
      </c>
      <c r="C926" s="2">
        <v>3</v>
      </c>
      <c r="D926" s="3">
        <v>46135.333333333336</v>
      </c>
      <c r="E926" s="14">
        <f t="shared" si="28"/>
        <v>223</v>
      </c>
      <c r="F926" s="8">
        <v>223.44</v>
      </c>
      <c r="G926" s="9">
        <v>223.44</v>
      </c>
      <c r="H926" t="str">
        <f t="shared" si="29"/>
        <v>UPDATE WipDetails SET ForecastData = 223 WHERE WipMaster_Id IN (SELECT id FROM WipMasters WHERE issuedmonth = 'February' AND IssuedYear = 2026) AND CommitmentPeriod = 3 AND CASIN = 'B08XQY79M3';</v>
      </c>
    </row>
    <row r="927" spans="1:8" x14ac:dyDescent="0.25">
      <c r="A927" s="2" t="s">
        <v>440</v>
      </c>
      <c r="B927" s="2">
        <v>336</v>
      </c>
      <c r="C927" s="2">
        <v>3</v>
      </c>
      <c r="D927" s="3">
        <v>46135.333333333336</v>
      </c>
      <c r="E927" s="14">
        <f t="shared" si="28"/>
        <v>447</v>
      </c>
      <c r="F927" s="8">
        <v>446.88</v>
      </c>
      <c r="G927" s="9">
        <v>446.88</v>
      </c>
      <c r="H927" t="str">
        <f t="shared" si="29"/>
        <v>UPDATE WipDetails SET ForecastData = 447 WHERE WipMaster_Id IN (SELECT id FROM WipMasters WHERE issuedmonth = 'February' AND IssuedYear = 2026) AND CommitmentPeriod = 3 AND CASIN = 'B08XQY79MG';</v>
      </c>
    </row>
    <row r="928" spans="1:8" x14ac:dyDescent="0.25">
      <c r="A928" s="2" t="s">
        <v>2154</v>
      </c>
      <c r="B928" s="2">
        <v>144</v>
      </c>
      <c r="C928" s="2">
        <v>3</v>
      </c>
      <c r="D928" s="3">
        <v>46135.333333333336</v>
      </c>
      <c r="E928" s="14">
        <f t="shared" si="28"/>
        <v>192</v>
      </c>
      <c r="F928" s="8">
        <v>191.52</v>
      </c>
      <c r="G928" s="9">
        <v>191.52</v>
      </c>
      <c r="H928" t="str">
        <f t="shared" si="29"/>
        <v>UPDATE WipDetails SET ForecastData = 192 WHERE WipMaster_Id IN (SELECT id FROM WipMasters WHERE issuedmonth = 'February' AND IssuedYear = 2026) AND CommitmentPeriod = 3 AND CASIN = 'B08XQY7NQ7';</v>
      </c>
    </row>
    <row r="929" spans="1:8" x14ac:dyDescent="0.25">
      <c r="A929" s="2" t="s">
        <v>2328</v>
      </c>
      <c r="B929" s="2">
        <v>264</v>
      </c>
      <c r="C929" s="2">
        <v>3</v>
      </c>
      <c r="D929" s="3">
        <v>46135.333333333336</v>
      </c>
      <c r="E929" s="14">
        <f t="shared" si="28"/>
        <v>351</v>
      </c>
      <c r="F929" s="8">
        <v>351.12</v>
      </c>
      <c r="G929" s="9">
        <v>351.12</v>
      </c>
      <c r="H929" t="str">
        <f t="shared" si="29"/>
        <v>UPDATE WipDetails SET ForecastData = 351 WHERE WipMaster_Id IN (SELECT id FROM WipMasters WHERE issuedmonth = 'February' AND IssuedYear = 2026) AND CommitmentPeriod = 3 AND CASIN = 'B08XQY864J';</v>
      </c>
    </row>
    <row r="930" spans="1:8" x14ac:dyDescent="0.25">
      <c r="A930" s="2" t="s">
        <v>2006</v>
      </c>
      <c r="B930" s="2">
        <v>432</v>
      </c>
      <c r="C930" s="2">
        <v>3</v>
      </c>
      <c r="D930" s="3">
        <v>46135.333333333336</v>
      </c>
      <c r="E930" s="14">
        <f t="shared" si="28"/>
        <v>575</v>
      </c>
      <c r="F930" s="8">
        <v>574.55999999999995</v>
      </c>
      <c r="G930" s="9">
        <v>574.55999999999995</v>
      </c>
      <c r="H930" t="str">
        <f t="shared" si="29"/>
        <v>UPDATE WipDetails SET ForecastData = 575 WHERE WipMaster_Id IN (SELECT id FROM WipMasters WHERE issuedmonth = 'February' AND IssuedYear = 2026) AND CommitmentPeriod = 3 AND CASIN = 'B08XQY9M1Y';</v>
      </c>
    </row>
    <row r="931" spans="1:8" x14ac:dyDescent="0.25">
      <c r="A931" s="2" t="s">
        <v>2327</v>
      </c>
      <c r="B931" s="2">
        <v>396</v>
      </c>
      <c r="C931" s="2">
        <v>3</v>
      </c>
      <c r="D931" s="3">
        <v>46135.333333333336</v>
      </c>
      <c r="E931" s="14">
        <f t="shared" si="28"/>
        <v>527</v>
      </c>
      <c r="F931" s="8">
        <v>526.68000000000006</v>
      </c>
      <c r="G931" s="9">
        <v>526.68000000000006</v>
      </c>
      <c r="H931" t="str">
        <f t="shared" si="29"/>
        <v>UPDATE WipDetails SET ForecastData = 527 WHERE WipMaster_Id IN (SELECT id FROM WipMasters WHERE issuedmonth = 'February' AND IssuedYear = 2026) AND CommitmentPeriod = 3 AND CASIN = 'B08XQYB1GD';</v>
      </c>
    </row>
    <row r="932" spans="1:8" x14ac:dyDescent="0.25">
      <c r="A932" s="2" t="s">
        <v>444</v>
      </c>
      <c r="B932" s="2">
        <v>56</v>
      </c>
      <c r="C932" s="2">
        <v>3</v>
      </c>
      <c r="D932" s="3">
        <v>46135.333333333336</v>
      </c>
      <c r="E932" s="14">
        <f t="shared" si="28"/>
        <v>74</v>
      </c>
      <c r="F932" s="8">
        <v>74.48</v>
      </c>
      <c r="G932" s="9">
        <v>74.48</v>
      </c>
      <c r="H932" t="str">
        <f t="shared" si="29"/>
        <v>UPDATE WipDetails SET ForecastData = 74 WHERE WipMaster_Id IN (SELECT id FROM WipMasters WHERE issuedmonth = 'February' AND IssuedYear = 2026) AND CommitmentPeriod = 3 AND CASIN = 'B08XQYB9R6';</v>
      </c>
    </row>
    <row r="933" spans="1:8" x14ac:dyDescent="0.25">
      <c r="A933" s="2" t="s">
        <v>2216</v>
      </c>
      <c r="B933" s="2">
        <v>220</v>
      </c>
      <c r="C933" s="2">
        <v>3</v>
      </c>
      <c r="D933" s="3">
        <v>46135.333333333336</v>
      </c>
      <c r="E933" s="14">
        <f t="shared" si="28"/>
        <v>293</v>
      </c>
      <c r="F933" s="8">
        <v>292.60000000000002</v>
      </c>
      <c r="G933" s="9">
        <v>292.60000000000002</v>
      </c>
      <c r="H933" t="str">
        <f t="shared" si="29"/>
        <v>UPDATE WipDetails SET ForecastData = 293 WHERE WipMaster_Id IN (SELECT id FROM WipMasters WHERE issuedmonth = 'February' AND IssuedYear = 2026) AND CommitmentPeriod = 3 AND CASIN = 'B08XQYBB62';</v>
      </c>
    </row>
    <row r="934" spans="1:8" x14ac:dyDescent="0.25">
      <c r="A934" s="2" t="s">
        <v>2152</v>
      </c>
      <c r="B934" s="2">
        <v>288</v>
      </c>
      <c r="C934" s="2">
        <v>3</v>
      </c>
      <c r="D934" s="3">
        <v>46135.333333333336</v>
      </c>
      <c r="E934" s="14">
        <f t="shared" si="28"/>
        <v>383</v>
      </c>
      <c r="F934" s="8">
        <v>383.04</v>
      </c>
      <c r="G934" s="9">
        <v>383.04</v>
      </c>
      <c r="H934" t="str">
        <f t="shared" si="29"/>
        <v>UPDATE WipDetails SET ForecastData = 383 WHERE WipMaster_Id IN (SELECT id FROM WipMasters WHERE issuedmonth = 'February' AND IssuedYear = 2026) AND CommitmentPeriod = 3 AND CASIN = 'B08XQYBKSJ';</v>
      </c>
    </row>
    <row r="935" spans="1:8" x14ac:dyDescent="0.25">
      <c r="A935" s="2" t="s">
        <v>390</v>
      </c>
      <c r="B935" s="2">
        <v>88</v>
      </c>
      <c r="C935" s="2">
        <v>3</v>
      </c>
      <c r="D935" s="3">
        <v>46135.333333333336</v>
      </c>
      <c r="E935" s="14">
        <f t="shared" si="28"/>
        <v>117</v>
      </c>
      <c r="F935" s="8">
        <v>117.04</v>
      </c>
      <c r="G935" s="9">
        <v>117.04</v>
      </c>
      <c r="H935" t="str">
        <f t="shared" si="29"/>
        <v>UPDATE WipDetails SET ForecastData = 117 WHERE WipMaster_Id IN (SELECT id FROM WipMasters WHERE issuedmonth = 'February' AND IssuedYear = 2026) AND CommitmentPeriod = 3 AND CASIN = 'B08XQYFZJV';</v>
      </c>
    </row>
    <row r="936" spans="1:8" x14ac:dyDescent="0.25">
      <c r="A936" s="2" t="s">
        <v>2215</v>
      </c>
      <c r="B936" s="2">
        <v>308</v>
      </c>
      <c r="C936" s="2">
        <v>3</v>
      </c>
      <c r="D936" s="3">
        <v>46135.333333333336</v>
      </c>
      <c r="E936" s="14">
        <f t="shared" si="28"/>
        <v>410</v>
      </c>
      <c r="F936" s="8">
        <v>409.64</v>
      </c>
      <c r="G936" s="9">
        <v>409.64</v>
      </c>
      <c r="H936" t="str">
        <f t="shared" si="29"/>
        <v>UPDATE WipDetails SET ForecastData = 410 WHERE WipMaster_Id IN (SELECT id FROM WipMasters WHERE issuedmonth = 'February' AND IssuedYear = 2026) AND CommitmentPeriod = 3 AND CASIN = 'B08XQYHNWZ';</v>
      </c>
    </row>
    <row r="937" spans="1:8" x14ac:dyDescent="0.25">
      <c r="A937" s="2" t="s">
        <v>403</v>
      </c>
      <c r="B937" s="2">
        <v>176</v>
      </c>
      <c r="C937" s="2">
        <v>3</v>
      </c>
      <c r="D937" s="3">
        <v>46135.333333333336</v>
      </c>
      <c r="E937" s="14">
        <f t="shared" si="28"/>
        <v>234</v>
      </c>
      <c r="F937" s="8">
        <v>234.08</v>
      </c>
      <c r="G937" s="9">
        <v>234.08</v>
      </c>
      <c r="H937" t="str">
        <f t="shared" si="29"/>
        <v>UPDATE WipDetails SET ForecastData = 234 WHERE WipMaster_Id IN (SELECT id FROM WipMasters WHERE issuedmonth = 'February' AND IssuedYear = 2026) AND CommitmentPeriod = 3 AND CASIN = 'B08XQYHP41';</v>
      </c>
    </row>
    <row r="938" spans="1:8" x14ac:dyDescent="0.25">
      <c r="A938" s="2" t="s">
        <v>410</v>
      </c>
      <c r="B938" s="2">
        <v>44</v>
      </c>
      <c r="C938" s="2">
        <v>3</v>
      </c>
      <c r="D938" s="3">
        <v>46135.333333333336</v>
      </c>
      <c r="E938" s="14">
        <f t="shared" si="28"/>
        <v>59</v>
      </c>
      <c r="F938" s="8">
        <v>58.52</v>
      </c>
      <c r="G938" s="9">
        <v>58.52</v>
      </c>
      <c r="H938" t="str">
        <f t="shared" si="29"/>
        <v>UPDATE WipDetails SET ForecastData = 59 WHERE WipMaster_Id IN (SELECT id FROM WipMasters WHERE issuedmonth = 'February' AND IssuedYear = 2026) AND CommitmentPeriod = 3 AND CASIN = 'B08XQYKFFS';</v>
      </c>
    </row>
    <row r="939" spans="1:8" x14ac:dyDescent="0.25">
      <c r="A939" s="2" t="s">
        <v>2092</v>
      </c>
      <c r="B939" s="2">
        <v>308</v>
      </c>
      <c r="C939" s="2">
        <v>3</v>
      </c>
      <c r="D939" s="3">
        <v>46135.333333333336</v>
      </c>
      <c r="E939" s="14">
        <f t="shared" si="28"/>
        <v>410</v>
      </c>
      <c r="F939" s="8">
        <v>409.64</v>
      </c>
      <c r="G939" s="9">
        <v>409.64</v>
      </c>
      <c r="H939" t="str">
        <f t="shared" si="29"/>
        <v>UPDATE WipDetails SET ForecastData = 410 WHERE WipMaster_Id IN (SELECT id FROM WipMasters WHERE issuedmonth = 'February' AND IssuedYear = 2026) AND CommitmentPeriod = 3 AND CASIN = 'B08XQYKFH2';</v>
      </c>
    </row>
    <row r="940" spans="1:8" x14ac:dyDescent="0.25">
      <c r="A940" s="2" t="s">
        <v>2156</v>
      </c>
      <c r="B940" s="2">
        <v>308</v>
      </c>
      <c r="C940" s="2">
        <v>3</v>
      </c>
      <c r="D940" s="3">
        <v>46135.333333333336</v>
      </c>
      <c r="E940" s="14">
        <f t="shared" si="28"/>
        <v>410</v>
      </c>
      <c r="F940" s="8">
        <v>409.64</v>
      </c>
      <c r="G940" s="9">
        <v>409.64</v>
      </c>
      <c r="H940" t="str">
        <f t="shared" si="29"/>
        <v>UPDATE WipDetails SET ForecastData = 410 WHERE WipMaster_Id IN (SELECT id FROM WipMasters WHERE issuedmonth = 'February' AND IssuedYear = 2026) AND CommitmentPeriod = 3 AND CASIN = 'B08XQYKFHJ';</v>
      </c>
    </row>
    <row r="941" spans="1:8" x14ac:dyDescent="0.25">
      <c r="A941" s="2" t="s">
        <v>2136</v>
      </c>
      <c r="B941" s="2">
        <v>0</v>
      </c>
      <c r="C941" s="2">
        <v>3</v>
      </c>
      <c r="D941" s="3">
        <v>46135.333333333336</v>
      </c>
      <c r="E941" s="14">
        <f t="shared" si="28"/>
        <v>0</v>
      </c>
      <c r="F941" s="8">
        <v>0</v>
      </c>
      <c r="G941" s="9">
        <v>0</v>
      </c>
      <c r="H941" t="str">
        <f t="shared" si="29"/>
        <v>UPDATE WipDetails SET ForecastData = 0 WHERE WipMaster_Id IN (SELECT id FROM WipMasters WHERE issuedmonth = 'February' AND IssuedYear = 2026) AND CommitmentPeriod = 3 AND CASIN = 'B08XQYKFJL';</v>
      </c>
    </row>
    <row r="942" spans="1:8" x14ac:dyDescent="0.25">
      <c r="A942" s="2" t="s">
        <v>438</v>
      </c>
      <c r="B942" s="2">
        <v>196</v>
      </c>
      <c r="C942" s="2">
        <v>3</v>
      </c>
      <c r="D942" s="3">
        <v>46135.333333333336</v>
      </c>
      <c r="E942" s="14">
        <f t="shared" si="28"/>
        <v>261</v>
      </c>
      <c r="F942" s="8">
        <v>260.68</v>
      </c>
      <c r="G942" s="9">
        <v>260.68</v>
      </c>
      <c r="H942" t="str">
        <f t="shared" si="29"/>
        <v>UPDATE WipDetails SET ForecastData = 261 WHERE WipMaster_Id IN (SELECT id FROM WipMasters WHERE issuedmonth = 'February' AND IssuedYear = 2026) AND CommitmentPeriod = 3 AND CASIN = 'B08XQYL6GR';</v>
      </c>
    </row>
    <row r="943" spans="1:8" x14ac:dyDescent="0.25">
      <c r="A943" s="2" t="s">
        <v>2175</v>
      </c>
      <c r="B943" s="2">
        <v>286</v>
      </c>
      <c r="C943" s="2">
        <v>3</v>
      </c>
      <c r="D943" s="3">
        <v>46135.333333333336</v>
      </c>
      <c r="E943" s="14">
        <f t="shared" si="28"/>
        <v>380</v>
      </c>
      <c r="F943" s="8">
        <v>380.38</v>
      </c>
      <c r="G943" s="9">
        <v>380.38</v>
      </c>
      <c r="H943" t="str">
        <f t="shared" si="29"/>
        <v>UPDATE WipDetails SET ForecastData = 380 WHERE WipMaster_Id IN (SELECT id FROM WipMasters WHERE issuedmonth = 'February' AND IssuedYear = 2026) AND CommitmentPeriod = 3 AND CASIN = 'B08XQYMPKC';</v>
      </c>
    </row>
    <row r="944" spans="1:8" x14ac:dyDescent="0.25">
      <c r="A944" s="2" t="s">
        <v>2220</v>
      </c>
      <c r="B944" s="2">
        <v>220</v>
      </c>
      <c r="C944" s="2">
        <v>3</v>
      </c>
      <c r="D944" s="3">
        <v>46135.333333333336</v>
      </c>
      <c r="E944" s="14">
        <f t="shared" si="28"/>
        <v>293</v>
      </c>
      <c r="F944" s="8">
        <v>292.60000000000002</v>
      </c>
      <c r="G944" s="9">
        <v>292.60000000000002</v>
      </c>
      <c r="H944" t="str">
        <f t="shared" si="29"/>
        <v>UPDATE WipDetails SET ForecastData = 293 WHERE WipMaster_Id IN (SELECT id FROM WipMasters WHERE issuedmonth = 'February' AND IssuedYear = 2026) AND CommitmentPeriod = 3 AND CASIN = 'B08XQYN91B';</v>
      </c>
    </row>
    <row r="945" spans="1:8" x14ac:dyDescent="0.25">
      <c r="A945" s="2" t="s">
        <v>2148</v>
      </c>
      <c r="B945" s="2">
        <v>180</v>
      </c>
      <c r="C945" s="2">
        <v>3</v>
      </c>
      <c r="D945" s="3">
        <v>46135.333333333336</v>
      </c>
      <c r="E945" s="14">
        <f t="shared" si="28"/>
        <v>239</v>
      </c>
      <c r="F945" s="8">
        <v>239.4</v>
      </c>
      <c r="G945" s="9">
        <v>239.4</v>
      </c>
      <c r="H945" t="str">
        <f t="shared" si="29"/>
        <v>UPDATE WipDetails SET ForecastData = 239 WHERE WipMaster_Id IN (SELECT id FROM WipMasters WHERE issuedmonth = 'February' AND IssuedYear = 2026) AND CommitmentPeriod = 3 AND CASIN = 'B08XQYN91V';</v>
      </c>
    </row>
    <row r="946" spans="1:8" x14ac:dyDescent="0.25">
      <c r="A946" s="2" t="s">
        <v>2071</v>
      </c>
      <c r="B946" s="2">
        <v>352</v>
      </c>
      <c r="C946" s="2">
        <v>3</v>
      </c>
      <c r="D946" s="3">
        <v>46135.333333333336</v>
      </c>
      <c r="E946" s="14">
        <f t="shared" si="28"/>
        <v>468</v>
      </c>
      <c r="F946" s="8">
        <v>468.16</v>
      </c>
      <c r="G946" s="9">
        <v>468.16</v>
      </c>
      <c r="H946" t="str">
        <f t="shared" si="29"/>
        <v>UPDATE WipDetails SET ForecastData = 468 WHERE WipMaster_Id IN (SELECT id FROM WipMasters WHERE issuedmonth = 'February' AND IssuedYear = 2026) AND CommitmentPeriod = 3 AND CASIN = 'B08XQYNX7Q';</v>
      </c>
    </row>
    <row r="947" spans="1:8" x14ac:dyDescent="0.25">
      <c r="A947" s="2" t="s">
        <v>2093</v>
      </c>
      <c r="B947" s="2">
        <v>360</v>
      </c>
      <c r="C947" s="2">
        <v>3</v>
      </c>
      <c r="D947" s="3">
        <v>46135.333333333336</v>
      </c>
      <c r="E947" s="14">
        <f t="shared" si="28"/>
        <v>479</v>
      </c>
      <c r="F947" s="8">
        <v>478.8</v>
      </c>
      <c r="G947" s="9">
        <v>478.8</v>
      </c>
      <c r="H947" t="str">
        <f t="shared" si="29"/>
        <v>UPDATE WipDetails SET ForecastData = 479 WHERE WipMaster_Id IN (SELECT id FROM WipMasters WHERE issuedmonth = 'February' AND IssuedYear = 2026) AND CommitmentPeriod = 3 AND CASIN = 'B08XQZ24Q3';</v>
      </c>
    </row>
    <row r="948" spans="1:8" x14ac:dyDescent="0.25">
      <c r="A948" s="2" t="s">
        <v>402</v>
      </c>
      <c r="B948" s="2">
        <v>308</v>
      </c>
      <c r="C948" s="2">
        <v>3</v>
      </c>
      <c r="D948" s="3">
        <v>46135.333333333336</v>
      </c>
      <c r="E948" s="14">
        <f t="shared" si="28"/>
        <v>410</v>
      </c>
      <c r="F948" s="8">
        <v>409.64</v>
      </c>
      <c r="G948" s="9">
        <v>409.64</v>
      </c>
      <c r="H948" t="str">
        <f t="shared" si="29"/>
        <v>UPDATE WipDetails SET ForecastData = 410 WHERE WipMaster_Id IN (SELECT id FROM WipMasters WHERE issuedmonth = 'February' AND IssuedYear = 2026) AND CommitmentPeriod = 3 AND CASIN = 'B08XQZ5KKM';</v>
      </c>
    </row>
    <row r="949" spans="1:8" x14ac:dyDescent="0.25">
      <c r="A949" s="2" t="s">
        <v>2130</v>
      </c>
      <c r="B949" s="2">
        <v>0</v>
      </c>
      <c r="C949" s="2">
        <v>3</v>
      </c>
      <c r="D949" s="3">
        <v>46135.333333333336</v>
      </c>
      <c r="E949" s="14">
        <f t="shared" si="28"/>
        <v>0</v>
      </c>
      <c r="F949" s="8">
        <v>0</v>
      </c>
      <c r="G949" s="9">
        <v>0</v>
      </c>
      <c r="H949" t="str">
        <f t="shared" si="29"/>
        <v>UPDATE WipDetails SET ForecastData = 0 WHERE WipMaster_Id IN (SELECT id FROM WipMasters WHERE issuedmonth = 'February' AND IssuedYear = 2026) AND CommitmentPeriod = 3 AND CASIN = 'B08XQZ5X88';</v>
      </c>
    </row>
    <row r="950" spans="1:8" x14ac:dyDescent="0.25">
      <c r="A950" s="2" t="s">
        <v>2330</v>
      </c>
      <c r="B950" s="2">
        <v>44</v>
      </c>
      <c r="C950" s="2">
        <v>3</v>
      </c>
      <c r="D950" s="3">
        <v>46135.333333333336</v>
      </c>
      <c r="E950" s="14">
        <f t="shared" si="28"/>
        <v>59</v>
      </c>
      <c r="F950" s="8">
        <v>58.52</v>
      </c>
      <c r="G950" s="9">
        <v>58.52</v>
      </c>
      <c r="H950" t="str">
        <f t="shared" si="29"/>
        <v>UPDATE WipDetails SET ForecastData = 59 WHERE WipMaster_Id IN (SELECT id FROM WipMasters WHERE issuedmonth = 'February' AND IssuedYear = 2026) AND CommitmentPeriod = 3 AND CASIN = 'B08XQZ6NQT';</v>
      </c>
    </row>
    <row r="951" spans="1:8" x14ac:dyDescent="0.25">
      <c r="A951" s="2" t="s">
        <v>400</v>
      </c>
      <c r="B951" s="2">
        <v>336</v>
      </c>
      <c r="C951" s="2">
        <v>3</v>
      </c>
      <c r="D951" s="3">
        <v>46135.333333333336</v>
      </c>
      <c r="E951" s="14">
        <f t="shared" si="28"/>
        <v>447</v>
      </c>
      <c r="F951" s="8">
        <v>446.88</v>
      </c>
      <c r="G951" s="9">
        <v>446.88</v>
      </c>
      <c r="H951" t="str">
        <f t="shared" si="29"/>
        <v>UPDATE WipDetails SET ForecastData = 447 WHERE WipMaster_Id IN (SELECT id FROM WipMasters WHERE issuedmonth = 'February' AND IssuedYear = 2026) AND CommitmentPeriod = 3 AND CASIN = 'B08XQZ6NR2';</v>
      </c>
    </row>
    <row r="952" spans="1:8" x14ac:dyDescent="0.25">
      <c r="A952" s="2" t="s">
        <v>441</v>
      </c>
      <c r="B952" s="2">
        <v>616</v>
      </c>
      <c r="C952" s="2">
        <v>3</v>
      </c>
      <c r="D952" s="3">
        <v>46135.333333333336</v>
      </c>
      <c r="E952" s="14">
        <f t="shared" si="28"/>
        <v>819</v>
      </c>
      <c r="F952" s="8">
        <v>819.28</v>
      </c>
      <c r="G952" s="9">
        <v>819.28</v>
      </c>
      <c r="H952" t="str">
        <f t="shared" si="29"/>
        <v>UPDATE WipDetails SET ForecastData = 819 WHERE WipMaster_Id IN (SELECT id FROM WipMasters WHERE issuedmonth = 'February' AND IssuedYear = 2026) AND CommitmentPeriod = 3 AND CASIN = 'B08XQZ89Q8';</v>
      </c>
    </row>
    <row r="953" spans="1:8" x14ac:dyDescent="0.25">
      <c r="A953" s="2" t="s">
        <v>2179</v>
      </c>
      <c r="B953" s="2">
        <v>66</v>
      </c>
      <c r="C953" s="2">
        <v>3</v>
      </c>
      <c r="D953" s="3">
        <v>46135.333333333336</v>
      </c>
      <c r="E953" s="14">
        <f t="shared" si="28"/>
        <v>88</v>
      </c>
      <c r="F953" s="8">
        <v>87.78</v>
      </c>
      <c r="G953" s="9">
        <v>87.78</v>
      </c>
      <c r="H953" t="str">
        <f t="shared" si="29"/>
        <v>UPDATE WipDetails SET ForecastData = 88 WHERE WipMaster_Id IN (SELECT id FROM WipMasters WHERE issuedmonth = 'February' AND IssuedYear = 2026) AND CommitmentPeriod = 3 AND CASIN = 'B08XQZB3T7';</v>
      </c>
    </row>
    <row r="954" spans="1:8" x14ac:dyDescent="0.25">
      <c r="A954" s="2" t="s">
        <v>2094</v>
      </c>
      <c r="B954" s="2">
        <v>324</v>
      </c>
      <c r="C954" s="2">
        <v>3</v>
      </c>
      <c r="D954" s="3">
        <v>46135.333333333336</v>
      </c>
      <c r="E954" s="14">
        <f t="shared" si="28"/>
        <v>431</v>
      </c>
      <c r="F954" s="8">
        <v>430.92</v>
      </c>
      <c r="G954" s="9">
        <v>430.92</v>
      </c>
      <c r="H954" t="str">
        <f t="shared" si="29"/>
        <v>UPDATE WipDetails SET ForecastData = 431 WHERE WipMaster_Id IN (SELECT id FROM WipMasters WHERE issuedmonth = 'February' AND IssuedYear = 2026) AND CommitmentPeriod = 3 AND CASIN = 'B08XQZB3TR';</v>
      </c>
    </row>
    <row r="955" spans="1:8" x14ac:dyDescent="0.25">
      <c r="A955" s="2" t="s">
        <v>2176</v>
      </c>
      <c r="B955" s="2">
        <v>462</v>
      </c>
      <c r="C955" s="2">
        <v>3</v>
      </c>
      <c r="D955" s="3">
        <v>46135.333333333336</v>
      </c>
      <c r="E955" s="14">
        <f t="shared" si="28"/>
        <v>614</v>
      </c>
      <c r="F955" s="8">
        <v>614.46</v>
      </c>
      <c r="G955" s="9">
        <v>614.46</v>
      </c>
      <c r="H955" t="str">
        <f t="shared" si="29"/>
        <v>UPDATE WipDetails SET ForecastData = 614 WHERE WipMaster_Id IN (SELECT id FROM WipMasters WHERE issuedmonth = 'February' AND IssuedYear = 2026) AND CommitmentPeriod = 3 AND CASIN = 'B08XQZD3VS';</v>
      </c>
    </row>
    <row r="956" spans="1:8" x14ac:dyDescent="0.25">
      <c r="A956" s="2" t="s">
        <v>446</v>
      </c>
      <c r="B956" s="2">
        <v>336</v>
      </c>
      <c r="C956" s="2">
        <v>3</v>
      </c>
      <c r="D956" s="3">
        <v>46135.333333333336</v>
      </c>
      <c r="E956" s="14">
        <f t="shared" si="28"/>
        <v>447</v>
      </c>
      <c r="F956" s="8">
        <v>446.88</v>
      </c>
      <c r="G956" s="9">
        <v>446.88</v>
      </c>
      <c r="H956" t="str">
        <f t="shared" si="29"/>
        <v>UPDATE WipDetails SET ForecastData = 447 WHERE WipMaster_Id IN (SELECT id FROM WipMasters WHERE issuedmonth = 'February' AND IssuedYear = 2026) AND CommitmentPeriod = 3 AND CASIN = 'B08XQZD3WW';</v>
      </c>
    </row>
    <row r="957" spans="1:8" x14ac:dyDescent="0.25">
      <c r="A957" s="2" t="s">
        <v>2145</v>
      </c>
      <c r="B957" s="2">
        <v>286</v>
      </c>
      <c r="C957" s="2">
        <v>3</v>
      </c>
      <c r="D957" s="3">
        <v>46135.333333333336</v>
      </c>
      <c r="E957" s="14">
        <f t="shared" si="28"/>
        <v>380</v>
      </c>
      <c r="F957" s="8">
        <v>380.38</v>
      </c>
      <c r="G957" s="9">
        <v>380.38</v>
      </c>
      <c r="H957" t="str">
        <f t="shared" si="29"/>
        <v>UPDATE WipDetails SET ForecastData = 380 WHERE WipMaster_Id IN (SELECT id FROM WipMasters WHERE issuedmonth = 'February' AND IssuedYear = 2026) AND CommitmentPeriod = 3 AND CASIN = 'B08XQZDCK7';</v>
      </c>
    </row>
    <row r="958" spans="1:8" x14ac:dyDescent="0.25">
      <c r="A958" s="2" t="s">
        <v>401</v>
      </c>
      <c r="B958" s="2">
        <v>572</v>
      </c>
      <c r="C958" s="2">
        <v>3</v>
      </c>
      <c r="D958" s="3">
        <v>46135.333333333336</v>
      </c>
      <c r="E958" s="14">
        <f t="shared" si="28"/>
        <v>761</v>
      </c>
      <c r="F958" s="8">
        <v>760.76</v>
      </c>
      <c r="G958" s="9">
        <v>760.76</v>
      </c>
      <c r="H958" t="str">
        <f t="shared" si="29"/>
        <v>UPDATE WipDetails SET ForecastData = 761 WHERE WipMaster_Id IN (SELECT id FROM WipMasters WHERE issuedmonth = 'February' AND IssuedYear = 2026) AND CommitmentPeriod = 3 AND CASIN = 'B08XQZDCL7';</v>
      </c>
    </row>
    <row r="959" spans="1:8" x14ac:dyDescent="0.25">
      <c r="A959" s="2" t="s">
        <v>2177</v>
      </c>
      <c r="B959" s="2">
        <v>374</v>
      </c>
      <c r="C959" s="2">
        <v>3</v>
      </c>
      <c r="D959" s="3">
        <v>46135.333333333336</v>
      </c>
      <c r="E959" s="14">
        <f t="shared" si="28"/>
        <v>497</v>
      </c>
      <c r="F959" s="8">
        <v>497.42</v>
      </c>
      <c r="G959" s="9">
        <v>497.42</v>
      </c>
      <c r="H959" t="str">
        <f t="shared" si="29"/>
        <v>UPDATE WipDetails SET ForecastData = 497 WHERE WipMaster_Id IN (SELECT id FROM WipMasters WHERE issuedmonth = 'February' AND IssuedYear = 2026) AND CommitmentPeriod = 3 AND CASIN = 'B08XQZDYFM';</v>
      </c>
    </row>
    <row r="960" spans="1:8" x14ac:dyDescent="0.25">
      <c r="A960" s="2" t="s">
        <v>388</v>
      </c>
      <c r="B960" s="2">
        <v>352</v>
      </c>
      <c r="C960" s="2">
        <v>3</v>
      </c>
      <c r="D960" s="3">
        <v>46135.333333333336</v>
      </c>
      <c r="E960" s="14">
        <f t="shared" si="28"/>
        <v>468</v>
      </c>
      <c r="F960" s="8">
        <v>468.16</v>
      </c>
      <c r="G960" s="9">
        <v>468.16</v>
      </c>
      <c r="H960" t="str">
        <f t="shared" si="29"/>
        <v>UPDATE WipDetails SET ForecastData = 468 WHERE WipMaster_Id IN (SELECT id FROM WipMasters WHERE issuedmonth = 'February' AND IssuedYear = 2026) AND CommitmentPeriod = 3 AND CASIN = 'B08XQZFFHD';</v>
      </c>
    </row>
    <row r="961" spans="1:8" x14ac:dyDescent="0.25">
      <c r="A961" s="2" t="s">
        <v>2150</v>
      </c>
      <c r="B961" s="2">
        <v>242</v>
      </c>
      <c r="C961" s="2">
        <v>3</v>
      </c>
      <c r="D961" s="3">
        <v>46135.333333333336</v>
      </c>
      <c r="E961" s="14">
        <f t="shared" si="28"/>
        <v>322</v>
      </c>
      <c r="F961" s="8">
        <v>321.86</v>
      </c>
      <c r="G961" s="9">
        <v>321.86</v>
      </c>
      <c r="H961" t="str">
        <f t="shared" si="29"/>
        <v>UPDATE WipDetails SET ForecastData = 322 WHERE WipMaster_Id IN (SELECT id FROM WipMasters WHERE issuedmonth = 'February' AND IssuedYear = 2026) AND CommitmentPeriod = 3 AND CASIN = 'B08XQZH9FY';</v>
      </c>
    </row>
    <row r="962" spans="1:8" x14ac:dyDescent="0.25">
      <c r="A962" s="2" t="s">
        <v>447</v>
      </c>
      <c r="B962" s="2">
        <v>308</v>
      </c>
      <c r="C962" s="2">
        <v>3</v>
      </c>
      <c r="D962" s="3">
        <v>46135.333333333336</v>
      </c>
      <c r="E962" s="14">
        <f t="shared" si="28"/>
        <v>410</v>
      </c>
      <c r="F962" s="8">
        <v>409.64</v>
      </c>
      <c r="G962" s="9">
        <v>409.64</v>
      </c>
      <c r="H962" t="str">
        <f t="shared" si="29"/>
        <v>UPDATE WipDetails SET ForecastData = 410 WHERE WipMaster_Id IN (SELECT id FROM WipMasters WHERE issuedmonth = 'February' AND IssuedYear = 2026) AND CommitmentPeriod = 3 AND CASIN = 'B08XQZLFJR';</v>
      </c>
    </row>
    <row r="963" spans="1:8" x14ac:dyDescent="0.25">
      <c r="A963" s="2" t="s">
        <v>2178</v>
      </c>
      <c r="B963" s="2">
        <v>198</v>
      </c>
      <c r="C963" s="2">
        <v>3</v>
      </c>
      <c r="D963" s="3">
        <v>46135.333333333336</v>
      </c>
      <c r="E963" s="14">
        <f t="shared" ref="E963:E1026" si="30">ROUND(F963,0)</f>
        <v>263</v>
      </c>
      <c r="F963" s="8">
        <v>263.34000000000003</v>
      </c>
      <c r="G963" s="9">
        <v>263.34000000000003</v>
      </c>
      <c r="H963" t="str">
        <f t="shared" ref="H963:H1026" si="31">"UPDATE WipDetails SET ForecastData = " &amp;E963 &amp;" WHERE WipMaster_Id IN (SELECT id FROM WipMasters WHERE issuedmonth = 'February' AND IssuedYear = 2026) AND CommitmentPeriod = 3 AND CASIN = '"&amp; A963 &amp;"';"</f>
        <v>UPDATE WipDetails SET ForecastData = 263 WHERE WipMaster_Id IN (SELECT id FROM WipMasters WHERE issuedmonth = 'February' AND IssuedYear = 2026) AND CommitmentPeriod = 3 AND CASIN = 'B08XQZLFP7';</v>
      </c>
    </row>
    <row r="964" spans="1:8" x14ac:dyDescent="0.25">
      <c r="A964" s="2" t="s">
        <v>2003</v>
      </c>
      <c r="B964" s="2">
        <v>264</v>
      </c>
      <c r="C964" s="2">
        <v>3</v>
      </c>
      <c r="D964" s="3">
        <v>46135.333333333336</v>
      </c>
      <c r="E964" s="14">
        <f t="shared" si="30"/>
        <v>351</v>
      </c>
      <c r="F964" s="8">
        <v>351.12</v>
      </c>
      <c r="G964" s="9">
        <v>351.12</v>
      </c>
      <c r="H964" t="str">
        <f t="shared" si="31"/>
        <v>UPDATE WipDetails SET ForecastData = 351 WHERE WipMaster_Id IN (SELECT id FROM WipMasters WHERE issuedmonth = 'February' AND IssuedYear = 2026) AND CommitmentPeriod = 3 AND CASIN = 'B08XQZLZ2G';</v>
      </c>
    </row>
    <row r="965" spans="1:8" x14ac:dyDescent="0.25">
      <c r="A965" s="2" t="s">
        <v>439</v>
      </c>
      <c r="B965" s="2">
        <v>196</v>
      </c>
      <c r="C965" s="2">
        <v>3</v>
      </c>
      <c r="D965" s="3">
        <v>46135.333333333336</v>
      </c>
      <c r="E965" s="14">
        <f t="shared" si="30"/>
        <v>261</v>
      </c>
      <c r="F965" s="8">
        <v>260.68</v>
      </c>
      <c r="G965" s="9">
        <v>260.68</v>
      </c>
      <c r="H965" t="str">
        <f t="shared" si="31"/>
        <v>UPDATE WipDetails SET ForecastData = 261 WHERE WipMaster_Id IN (SELECT id FROM WipMasters WHERE issuedmonth = 'February' AND IssuedYear = 2026) AND CommitmentPeriod = 3 AND CASIN = 'B08XQZMC9Q';</v>
      </c>
    </row>
    <row r="966" spans="1:8" x14ac:dyDescent="0.25">
      <c r="A966" s="2" t="s">
        <v>417</v>
      </c>
      <c r="B966" s="2">
        <v>88</v>
      </c>
      <c r="C966" s="2">
        <v>3</v>
      </c>
      <c r="D966" s="3">
        <v>46135.333333333336</v>
      </c>
      <c r="E966" s="14">
        <f t="shared" si="30"/>
        <v>117</v>
      </c>
      <c r="F966" s="8">
        <v>117.04</v>
      </c>
      <c r="G966" s="9">
        <v>117.04</v>
      </c>
      <c r="H966" t="str">
        <f t="shared" si="31"/>
        <v>UPDATE WipDetails SET ForecastData = 117 WHERE WipMaster_Id IN (SELECT id FROM WipMasters WHERE issuedmonth = 'February' AND IssuedYear = 2026) AND CommitmentPeriod = 3 AND CASIN = 'B08XQZQPV3';</v>
      </c>
    </row>
    <row r="967" spans="1:8" x14ac:dyDescent="0.25">
      <c r="A967" s="2" t="s">
        <v>414</v>
      </c>
      <c r="B967" s="2">
        <v>308</v>
      </c>
      <c r="C967" s="2">
        <v>3</v>
      </c>
      <c r="D967" s="3">
        <v>46135.333333333336</v>
      </c>
      <c r="E967" s="14">
        <f t="shared" si="30"/>
        <v>410</v>
      </c>
      <c r="F967" s="8">
        <v>409.64</v>
      </c>
      <c r="G967" s="9">
        <v>409.64</v>
      </c>
      <c r="H967" t="str">
        <f t="shared" si="31"/>
        <v>UPDATE WipDetails SET ForecastData = 410 WHERE WipMaster_Id IN (SELECT id FROM WipMasters WHERE issuedmonth = 'February' AND IssuedYear = 2026) AND CommitmentPeriod = 3 AND CASIN = 'B08XQZQPY7';</v>
      </c>
    </row>
    <row r="968" spans="1:8" x14ac:dyDescent="0.25">
      <c r="A968" s="2" t="s">
        <v>2146</v>
      </c>
      <c r="B968" s="2">
        <v>450</v>
      </c>
      <c r="C968" s="2">
        <v>3</v>
      </c>
      <c r="D968" s="3">
        <v>46135.333333333336</v>
      </c>
      <c r="E968" s="14">
        <f t="shared" si="30"/>
        <v>599</v>
      </c>
      <c r="F968" s="8">
        <v>598.5</v>
      </c>
      <c r="G968" s="9">
        <v>598.5</v>
      </c>
      <c r="H968" t="str">
        <f t="shared" si="31"/>
        <v>UPDATE WipDetails SET ForecastData = 599 WHERE WipMaster_Id IN (SELECT id FROM WipMasters WHERE issuedmonth = 'February' AND IssuedYear = 2026) AND CommitmentPeriod = 3 AND CASIN = 'B08XQZSG5R';</v>
      </c>
    </row>
    <row r="969" spans="1:8" x14ac:dyDescent="0.25">
      <c r="A969" s="2" t="s">
        <v>2221</v>
      </c>
      <c r="B969" s="2">
        <v>396</v>
      </c>
      <c r="C969" s="2">
        <v>3</v>
      </c>
      <c r="D969" s="3">
        <v>46135.333333333336</v>
      </c>
      <c r="E969" s="14">
        <f t="shared" si="30"/>
        <v>527</v>
      </c>
      <c r="F969" s="8">
        <v>526.68000000000006</v>
      </c>
      <c r="G969" s="9">
        <v>526.68000000000006</v>
      </c>
      <c r="H969" t="str">
        <f t="shared" si="31"/>
        <v>UPDATE WipDetails SET ForecastData = 527 WHERE WipMaster_Id IN (SELECT id FROM WipMasters WHERE issuedmonth = 'February' AND IssuedYear = 2026) AND CommitmentPeriod = 3 AND CASIN = 'B08XQZSG7P';</v>
      </c>
    </row>
    <row r="970" spans="1:8" x14ac:dyDescent="0.25">
      <c r="A970" s="2" t="s">
        <v>2028</v>
      </c>
      <c r="B970" s="2">
        <v>110</v>
      </c>
      <c r="C970" s="2">
        <v>3</v>
      </c>
      <c r="D970" s="3">
        <v>46135.333333333336</v>
      </c>
      <c r="E970" s="14">
        <f t="shared" si="30"/>
        <v>146</v>
      </c>
      <c r="F970" s="8">
        <v>146.30000000000001</v>
      </c>
      <c r="G970" s="9">
        <v>146.30000000000001</v>
      </c>
      <c r="H970" t="str">
        <f t="shared" si="31"/>
        <v>UPDATE WipDetails SET ForecastData = 146 WHERE WipMaster_Id IN (SELECT id FROM WipMasters WHERE issuedmonth = 'February' AND IssuedYear = 2026) AND CommitmentPeriod = 3 AND CASIN = 'B08XQZY987';</v>
      </c>
    </row>
    <row r="971" spans="1:8" x14ac:dyDescent="0.25">
      <c r="A971" s="2" t="s">
        <v>443</v>
      </c>
      <c r="B971" s="2">
        <v>88</v>
      </c>
      <c r="C971" s="2">
        <v>3</v>
      </c>
      <c r="D971" s="3">
        <v>46135.333333333336</v>
      </c>
      <c r="E971" s="14">
        <f t="shared" si="30"/>
        <v>117</v>
      </c>
      <c r="F971" s="8">
        <v>117.04</v>
      </c>
      <c r="G971" s="9">
        <v>117.04</v>
      </c>
      <c r="H971" t="str">
        <f t="shared" si="31"/>
        <v>UPDATE WipDetails SET ForecastData = 117 WHERE WipMaster_Id IN (SELECT id FROM WipMasters WHERE issuedmonth = 'February' AND IssuedYear = 2026) AND CommitmentPeriod = 3 AND CASIN = 'B08XQZY9GC';</v>
      </c>
    </row>
    <row r="972" spans="1:8" x14ac:dyDescent="0.25">
      <c r="A972" s="2" t="s">
        <v>2265</v>
      </c>
      <c r="B972" s="2">
        <v>0</v>
      </c>
      <c r="C972" s="2">
        <v>3</v>
      </c>
      <c r="D972" s="3">
        <v>46135.333333333336</v>
      </c>
      <c r="E972" s="14">
        <f t="shared" si="30"/>
        <v>0</v>
      </c>
      <c r="F972" s="8">
        <v>0</v>
      </c>
      <c r="G972" s="9">
        <v>0</v>
      </c>
      <c r="H972" t="str">
        <f t="shared" si="31"/>
        <v>UPDATE WipDetails SET ForecastData = 0 WHERE WipMaster_Id IN (SELECT id FROM WipMasters WHERE issuedmonth = 'February' AND IssuedYear = 2026) AND CommitmentPeriod = 3 AND CASIN = 'B08XQZYZKN';</v>
      </c>
    </row>
    <row r="973" spans="1:8" x14ac:dyDescent="0.25">
      <c r="A973" s="2" t="s">
        <v>2072</v>
      </c>
      <c r="B973" s="2">
        <v>324</v>
      </c>
      <c r="C973" s="2">
        <v>3</v>
      </c>
      <c r="D973" s="3">
        <v>46135.333333333336</v>
      </c>
      <c r="E973" s="14">
        <f t="shared" si="30"/>
        <v>431</v>
      </c>
      <c r="F973" s="8">
        <v>430.92</v>
      </c>
      <c r="G973" s="9">
        <v>430.92</v>
      </c>
      <c r="H973" t="str">
        <f t="shared" si="31"/>
        <v>UPDATE WipDetails SET ForecastData = 431 WHERE WipMaster_Id IN (SELECT id FROM WipMasters WHERE issuedmonth = 'February' AND IssuedYear = 2026) AND CommitmentPeriod = 3 AND CASIN = 'B08XQZYZWP';</v>
      </c>
    </row>
    <row r="974" spans="1:8" x14ac:dyDescent="0.25">
      <c r="A974" s="2" t="s">
        <v>2068</v>
      </c>
      <c r="B974" s="2">
        <v>154</v>
      </c>
      <c r="C974" s="2">
        <v>3</v>
      </c>
      <c r="D974" s="3">
        <v>46135.333333333336</v>
      </c>
      <c r="E974" s="14">
        <f t="shared" si="30"/>
        <v>205</v>
      </c>
      <c r="F974" s="8">
        <v>204.82</v>
      </c>
      <c r="G974" s="9">
        <v>204.82</v>
      </c>
      <c r="H974" t="str">
        <f t="shared" si="31"/>
        <v>UPDATE WipDetails SET ForecastData = 205 WHERE WipMaster_Id IN (SELECT id FROM WipMasters WHERE issuedmonth = 'February' AND IssuedYear = 2026) AND CommitmentPeriod = 3 AND CASIN = 'B08XR16MD2';</v>
      </c>
    </row>
    <row r="975" spans="1:8" x14ac:dyDescent="0.25">
      <c r="A975" s="2" t="s">
        <v>182</v>
      </c>
      <c r="B975" s="2">
        <v>200</v>
      </c>
      <c r="C975" s="2">
        <v>3</v>
      </c>
      <c r="D975" s="3">
        <v>46135.333333333336</v>
      </c>
      <c r="E975" s="14">
        <f t="shared" si="30"/>
        <v>266</v>
      </c>
      <c r="F975" s="8">
        <v>266</v>
      </c>
      <c r="G975" s="9">
        <v>266</v>
      </c>
      <c r="H975" t="str">
        <f t="shared" si="31"/>
        <v>UPDATE WipDetails SET ForecastData = 266 WHERE WipMaster_Id IN (SELECT id FROM WipMasters WHERE issuedmonth = 'February' AND IssuedYear = 2026) AND CommitmentPeriod = 3 AND CASIN = 'B093X5RSZL';</v>
      </c>
    </row>
    <row r="976" spans="1:8" x14ac:dyDescent="0.25">
      <c r="A976" s="2" t="s">
        <v>186</v>
      </c>
      <c r="B976" s="2">
        <v>100</v>
      </c>
      <c r="C976" s="2">
        <v>3</v>
      </c>
      <c r="D976" s="3">
        <v>46135.333333333336</v>
      </c>
      <c r="E976" s="14">
        <f t="shared" si="30"/>
        <v>133</v>
      </c>
      <c r="F976" s="8">
        <v>133</v>
      </c>
      <c r="G976" s="9">
        <v>133</v>
      </c>
      <c r="H976" t="str">
        <f t="shared" si="31"/>
        <v>UPDATE WipDetails SET ForecastData = 133 WHERE WipMaster_Id IN (SELECT id FROM WipMasters WHERE issuedmonth = 'February' AND IssuedYear = 2026) AND CommitmentPeriod = 3 AND CASIN = 'B093X6C29Z';</v>
      </c>
    </row>
    <row r="977" spans="1:8" x14ac:dyDescent="0.25">
      <c r="A977" s="2" t="s">
        <v>180</v>
      </c>
      <c r="B977" s="2">
        <v>360</v>
      </c>
      <c r="C977" s="2">
        <v>3</v>
      </c>
      <c r="D977" s="3">
        <v>46135.333333333336</v>
      </c>
      <c r="E977" s="14">
        <f t="shared" si="30"/>
        <v>479</v>
      </c>
      <c r="F977" s="8">
        <v>478.8</v>
      </c>
      <c r="G977" s="9">
        <v>478.8</v>
      </c>
      <c r="H977" t="str">
        <f t="shared" si="31"/>
        <v>UPDATE WipDetails SET ForecastData = 479 WHERE WipMaster_Id IN (SELECT id FROM WipMasters WHERE issuedmonth = 'February' AND IssuedYear = 2026) AND CommitmentPeriod = 3 AND CASIN = 'B093X6KJW7';</v>
      </c>
    </row>
    <row r="978" spans="1:8" x14ac:dyDescent="0.25">
      <c r="A978" s="2" t="s">
        <v>190</v>
      </c>
      <c r="B978" s="2">
        <v>100</v>
      </c>
      <c r="C978" s="2">
        <v>3</v>
      </c>
      <c r="D978" s="3">
        <v>46135.333333333336</v>
      </c>
      <c r="E978" s="14">
        <f t="shared" si="30"/>
        <v>133</v>
      </c>
      <c r="F978" s="8">
        <v>133</v>
      </c>
      <c r="G978" s="9">
        <v>133</v>
      </c>
      <c r="H978" t="str">
        <f t="shared" si="31"/>
        <v>UPDATE WipDetails SET ForecastData = 133 WHERE WipMaster_Id IN (SELECT id FROM WipMasters WHERE issuedmonth = 'February' AND IssuedYear = 2026) AND CommitmentPeriod = 3 AND CASIN = 'B093X6KV6K';</v>
      </c>
    </row>
    <row r="979" spans="1:8" x14ac:dyDescent="0.25">
      <c r="A979" s="2" t="s">
        <v>187</v>
      </c>
      <c r="B979" s="2">
        <v>360</v>
      </c>
      <c r="C979" s="2">
        <v>3</v>
      </c>
      <c r="D979" s="3">
        <v>46135.333333333336</v>
      </c>
      <c r="E979" s="14">
        <f t="shared" si="30"/>
        <v>479</v>
      </c>
      <c r="F979" s="8">
        <v>478.8</v>
      </c>
      <c r="G979" s="9">
        <v>478.8</v>
      </c>
      <c r="H979" t="str">
        <f t="shared" si="31"/>
        <v>UPDATE WipDetails SET ForecastData = 479 WHERE WipMaster_Id IN (SELECT id FROM WipMasters WHERE issuedmonth = 'February' AND IssuedYear = 2026) AND CommitmentPeriod = 3 AND CASIN = 'B093X6W631';</v>
      </c>
    </row>
    <row r="980" spans="1:8" x14ac:dyDescent="0.25">
      <c r="A980" s="2" t="s">
        <v>161</v>
      </c>
      <c r="B980" s="2">
        <v>360</v>
      </c>
      <c r="C980" s="2">
        <v>3</v>
      </c>
      <c r="D980" s="3">
        <v>46135.333333333336</v>
      </c>
      <c r="E980" s="14">
        <f t="shared" si="30"/>
        <v>479</v>
      </c>
      <c r="F980" s="8">
        <v>478.8</v>
      </c>
      <c r="G980" s="9">
        <v>478.8</v>
      </c>
      <c r="H980" t="str">
        <f t="shared" si="31"/>
        <v>UPDATE WipDetails SET ForecastData = 479 WHERE WipMaster_Id IN (SELECT id FROM WipMasters WHERE issuedmonth = 'February' AND IssuedYear = 2026) AND CommitmentPeriod = 3 AND CASIN = 'B093X78BPT';</v>
      </c>
    </row>
    <row r="981" spans="1:8" x14ac:dyDescent="0.25">
      <c r="A981" s="2" t="s">
        <v>192</v>
      </c>
      <c r="B981" s="2">
        <v>660</v>
      </c>
      <c r="C981" s="2">
        <v>3</v>
      </c>
      <c r="D981" s="3">
        <v>46135.333333333336</v>
      </c>
      <c r="E981" s="14">
        <f t="shared" si="30"/>
        <v>878</v>
      </c>
      <c r="F981" s="8">
        <v>877.8</v>
      </c>
      <c r="G981" s="9">
        <v>877.8</v>
      </c>
      <c r="H981" t="str">
        <f t="shared" si="31"/>
        <v>UPDATE WipDetails SET ForecastData = 878 WHERE WipMaster_Id IN (SELECT id FROM WipMasters WHERE issuedmonth = 'February' AND IssuedYear = 2026) AND CommitmentPeriod = 3 AND CASIN = 'B093X7P1B8';</v>
      </c>
    </row>
    <row r="982" spans="1:8" x14ac:dyDescent="0.25">
      <c r="A982" s="2" t="s">
        <v>189</v>
      </c>
      <c r="B982" s="2">
        <v>60</v>
      </c>
      <c r="C982" s="2">
        <v>3</v>
      </c>
      <c r="D982" s="3">
        <v>46135.333333333336</v>
      </c>
      <c r="E982" s="14">
        <f t="shared" si="30"/>
        <v>80</v>
      </c>
      <c r="F982" s="8">
        <v>79.8</v>
      </c>
      <c r="G982" s="9">
        <v>79.8</v>
      </c>
      <c r="H982" t="str">
        <f t="shared" si="31"/>
        <v>UPDATE WipDetails SET ForecastData = 80 WHERE WipMaster_Id IN (SELECT id FROM WipMasters WHERE issuedmonth = 'February' AND IssuedYear = 2026) AND CommitmentPeriod = 3 AND CASIN = 'B093X7PKW4';</v>
      </c>
    </row>
    <row r="983" spans="1:8" x14ac:dyDescent="0.25">
      <c r="A983" s="2" t="s">
        <v>188</v>
      </c>
      <c r="B983" s="2">
        <v>160</v>
      </c>
      <c r="C983" s="2">
        <v>3</v>
      </c>
      <c r="D983" s="3">
        <v>46135.333333333336</v>
      </c>
      <c r="E983" s="14">
        <f t="shared" si="30"/>
        <v>213</v>
      </c>
      <c r="F983" s="8">
        <v>212.8</v>
      </c>
      <c r="G983" s="9">
        <v>212.8</v>
      </c>
      <c r="H983" t="str">
        <f t="shared" si="31"/>
        <v>UPDATE WipDetails SET ForecastData = 213 WHERE WipMaster_Id IN (SELECT id FROM WipMasters WHERE issuedmonth = 'February' AND IssuedYear = 2026) AND CommitmentPeriod = 3 AND CASIN = 'B093X7WG2L';</v>
      </c>
    </row>
    <row r="984" spans="1:8" x14ac:dyDescent="0.25">
      <c r="A984" s="2" t="s">
        <v>194</v>
      </c>
      <c r="B984" s="2">
        <v>100</v>
      </c>
      <c r="C984" s="2">
        <v>3</v>
      </c>
      <c r="D984" s="3">
        <v>46135.333333333336</v>
      </c>
      <c r="E984" s="14">
        <f t="shared" si="30"/>
        <v>133</v>
      </c>
      <c r="F984" s="8">
        <v>133</v>
      </c>
      <c r="G984" s="9">
        <v>133</v>
      </c>
      <c r="H984" t="str">
        <f t="shared" si="31"/>
        <v>UPDATE WipDetails SET ForecastData = 133 WHERE WipMaster_Id IN (SELECT id FROM WipMasters WHERE issuedmonth = 'February' AND IssuedYear = 2026) AND CommitmentPeriod = 3 AND CASIN = 'B093X81Y5X';</v>
      </c>
    </row>
    <row r="985" spans="1:8" x14ac:dyDescent="0.25">
      <c r="A985" s="2" t="s">
        <v>159</v>
      </c>
      <c r="B985" s="2">
        <v>60</v>
      </c>
      <c r="C985" s="2">
        <v>3</v>
      </c>
      <c r="D985" s="3">
        <v>46135.333333333336</v>
      </c>
      <c r="E985" s="14">
        <f t="shared" si="30"/>
        <v>80</v>
      </c>
      <c r="F985" s="8">
        <v>79.8</v>
      </c>
      <c r="G985" s="9">
        <v>79.8</v>
      </c>
      <c r="H985" t="str">
        <f t="shared" si="31"/>
        <v>UPDATE WipDetails SET ForecastData = 80 WHERE WipMaster_Id IN (SELECT id FROM WipMasters WHERE issuedmonth = 'February' AND IssuedYear = 2026) AND CommitmentPeriod = 3 AND CASIN = 'B093X81Y6B';</v>
      </c>
    </row>
    <row r="986" spans="1:8" x14ac:dyDescent="0.25">
      <c r="A986" s="2" t="s">
        <v>179</v>
      </c>
      <c r="B986" s="2">
        <v>260</v>
      </c>
      <c r="C986" s="2">
        <v>3</v>
      </c>
      <c r="D986" s="3">
        <v>46135.333333333336</v>
      </c>
      <c r="E986" s="14">
        <f t="shared" si="30"/>
        <v>346</v>
      </c>
      <c r="F986" s="8">
        <v>345.8</v>
      </c>
      <c r="G986" s="9">
        <v>345.8</v>
      </c>
      <c r="H986" t="str">
        <f t="shared" si="31"/>
        <v>UPDATE WipDetails SET ForecastData = 346 WHERE WipMaster_Id IN (SELECT id FROM WipMasters WHERE issuedmonth = 'February' AND IssuedYear = 2026) AND CommitmentPeriod = 3 AND CASIN = 'B093X82FWK';</v>
      </c>
    </row>
    <row r="987" spans="1:8" x14ac:dyDescent="0.25">
      <c r="A987" s="2" t="s">
        <v>160</v>
      </c>
      <c r="B987" s="2">
        <v>200</v>
      </c>
      <c r="C987" s="2">
        <v>3</v>
      </c>
      <c r="D987" s="3">
        <v>46135.333333333336</v>
      </c>
      <c r="E987" s="14">
        <f t="shared" si="30"/>
        <v>266</v>
      </c>
      <c r="F987" s="8">
        <v>266</v>
      </c>
      <c r="G987" s="9">
        <v>266</v>
      </c>
      <c r="H987" t="str">
        <f t="shared" si="31"/>
        <v>UPDATE WipDetails SET ForecastData = 266 WHERE WipMaster_Id IN (SELECT id FROM WipMasters WHERE issuedmonth = 'February' AND IssuedYear = 2026) AND CommitmentPeriod = 3 AND CASIN = 'B093X82FX8';</v>
      </c>
    </row>
    <row r="988" spans="1:8" x14ac:dyDescent="0.25">
      <c r="A988" s="2" t="s">
        <v>191</v>
      </c>
      <c r="B988" s="2">
        <v>360</v>
      </c>
      <c r="C988" s="2">
        <v>3</v>
      </c>
      <c r="D988" s="3">
        <v>46135.333333333336</v>
      </c>
      <c r="E988" s="14">
        <f t="shared" si="30"/>
        <v>479</v>
      </c>
      <c r="F988" s="8">
        <v>478.8</v>
      </c>
      <c r="G988" s="9">
        <v>478.8</v>
      </c>
      <c r="H988" t="str">
        <f t="shared" si="31"/>
        <v>UPDATE WipDetails SET ForecastData = 479 WHERE WipMaster_Id IN (SELECT id FROM WipMasters WHERE issuedmonth = 'February' AND IssuedYear = 2026) AND CommitmentPeriod = 3 AND CASIN = 'B093X83PB7';</v>
      </c>
    </row>
    <row r="989" spans="1:8" x14ac:dyDescent="0.25">
      <c r="A989" s="2" t="s">
        <v>177</v>
      </c>
      <c r="B989" s="2">
        <v>140</v>
      </c>
      <c r="C989" s="2">
        <v>3</v>
      </c>
      <c r="D989" s="3">
        <v>46135.333333333336</v>
      </c>
      <c r="E989" s="14">
        <f t="shared" si="30"/>
        <v>186</v>
      </c>
      <c r="F989" s="8">
        <v>186.2</v>
      </c>
      <c r="G989" s="9">
        <v>186.2</v>
      </c>
      <c r="H989" t="str">
        <f t="shared" si="31"/>
        <v>UPDATE WipDetails SET ForecastData = 186 WHERE WipMaster_Id IN (SELECT id FROM WipMasters WHERE issuedmonth = 'February' AND IssuedYear = 2026) AND CommitmentPeriod = 3 AND CASIN = 'B093X85MP6';</v>
      </c>
    </row>
    <row r="990" spans="1:8" x14ac:dyDescent="0.25">
      <c r="A990" s="2" t="s">
        <v>181</v>
      </c>
      <c r="B990" s="2">
        <v>320</v>
      </c>
      <c r="C990" s="2">
        <v>3</v>
      </c>
      <c r="D990" s="3">
        <v>46135.333333333336</v>
      </c>
      <c r="E990" s="14">
        <f t="shared" si="30"/>
        <v>426</v>
      </c>
      <c r="F990" s="8">
        <v>425.6</v>
      </c>
      <c r="G990" s="9">
        <v>425.6</v>
      </c>
      <c r="H990" t="str">
        <f t="shared" si="31"/>
        <v>UPDATE WipDetails SET ForecastData = 426 WHERE WipMaster_Id IN (SELECT id FROM WipMasters WHERE issuedmonth = 'February' AND IssuedYear = 2026) AND CommitmentPeriod = 3 AND CASIN = 'B093X89Z14';</v>
      </c>
    </row>
    <row r="991" spans="1:8" x14ac:dyDescent="0.25">
      <c r="A991" s="2" t="s">
        <v>184</v>
      </c>
      <c r="B991" s="2">
        <v>80</v>
      </c>
      <c r="C991" s="2">
        <v>3</v>
      </c>
      <c r="D991" s="3">
        <v>46135.333333333336</v>
      </c>
      <c r="E991" s="14">
        <f t="shared" si="30"/>
        <v>106</v>
      </c>
      <c r="F991" s="8">
        <v>106.4</v>
      </c>
      <c r="G991" s="9">
        <v>106.4</v>
      </c>
      <c r="H991" t="str">
        <f t="shared" si="31"/>
        <v>UPDATE WipDetails SET ForecastData = 106 WHERE WipMaster_Id IN (SELECT id FROM WipMasters WHERE issuedmonth = 'February' AND IssuedYear = 2026) AND CommitmentPeriod = 3 AND CASIN = 'B093X89Z1L';</v>
      </c>
    </row>
    <row r="992" spans="1:8" x14ac:dyDescent="0.25">
      <c r="A992" s="2" t="s">
        <v>163</v>
      </c>
      <c r="B992" s="2">
        <v>420</v>
      </c>
      <c r="C992" s="2">
        <v>3</v>
      </c>
      <c r="D992" s="3">
        <v>46135.333333333336</v>
      </c>
      <c r="E992" s="14">
        <f t="shared" si="30"/>
        <v>559</v>
      </c>
      <c r="F992" s="8">
        <v>558.6</v>
      </c>
      <c r="G992" s="9">
        <v>558.6</v>
      </c>
      <c r="H992" t="str">
        <f t="shared" si="31"/>
        <v>UPDATE WipDetails SET ForecastData = 559 WHERE WipMaster_Id IN (SELECT id FROM WipMasters WHERE issuedmonth = 'February' AND IssuedYear = 2026) AND CommitmentPeriod = 3 AND CASIN = 'B093X8KQ6M';</v>
      </c>
    </row>
    <row r="993" spans="1:8" x14ac:dyDescent="0.25">
      <c r="A993" s="2" t="s">
        <v>178</v>
      </c>
      <c r="B993" s="2">
        <v>240</v>
      </c>
      <c r="C993" s="2">
        <v>3</v>
      </c>
      <c r="D993" s="3">
        <v>46135.333333333336</v>
      </c>
      <c r="E993" s="14">
        <f t="shared" si="30"/>
        <v>319</v>
      </c>
      <c r="F993" s="8">
        <v>319.2</v>
      </c>
      <c r="G993" s="9">
        <v>319.2</v>
      </c>
      <c r="H993" t="str">
        <f t="shared" si="31"/>
        <v>UPDATE WipDetails SET ForecastData = 319 WHERE WipMaster_Id IN (SELECT id FROM WipMasters WHERE issuedmonth = 'February' AND IssuedYear = 2026) AND CommitmentPeriod = 3 AND CASIN = 'B093X8N1HZ';</v>
      </c>
    </row>
    <row r="994" spans="1:8" x14ac:dyDescent="0.25">
      <c r="A994" s="2" t="s">
        <v>162</v>
      </c>
      <c r="B994" s="2">
        <v>380</v>
      </c>
      <c r="C994" s="2">
        <v>3</v>
      </c>
      <c r="D994" s="3">
        <v>46135.333333333336</v>
      </c>
      <c r="E994" s="14">
        <f t="shared" si="30"/>
        <v>505</v>
      </c>
      <c r="F994" s="8">
        <v>505.4</v>
      </c>
      <c r="G994" s="9">
        <v>505.4</v>
      </c>
      <c r="H994" t="str">
        <f t="shared" si="31"/>
        <v>UPDATE WipDetails SET ForecastData = 505 WHERE WipMaster_Id IN (SELECT id FROM WipMasters WHERE issuedmonth = 'February' AND IssuedYear = 2026) AND CommitmentPeriod = 3 AND CASIN = 'B093X9D8V5';</v>
      </c>
    </row>
    <row r="995" spans="1:8" x14ac:dyDescent="0.25">
      <c r="A995" s="2" t="s">
        <v>183</v>
      </c>
      <c r="B995" s="2">
        <v>80</v>
      </c>
      <c r="C995" s="2">
        <v>3</v>
      </c>
      <c r="D995" s="3">
        <v>46135.333333333336</v>
      </c>
      <c r="E995" s="14">
        <f t="shared" si="30"/>
        <v>106</v>
      </c>
      <c r="F995" s="8">
        <v>106.4</v>
      </c>
      <c r="G995" s="9">
        <v>106.4</v>
      </c>
      <c r="H995" t="str">
        <f t="shared" si="31"/>
        <v>UPDATE WipDetails SET ForecastData = 106 WHERE WipMaster_Id IN (SELECT id FROM WipMasters WHERE issuedmonth = 'February' AND IssuedYear = 2026) AND CommitmentPeriod = 3 AND CASIN = 'B093X9F3X6';</v>
      </c>
    </row>
    <row r="996" spans="1:8" x14ac:dyDescent="0.25">
      <c r="A996" s="2" t="s">
        <v>164</v>
      </c>
      <c r="B996" s="2">
        <v>120</v>
      </c>
      <c r="C996" s="2">
        <v>3</v>
      </c>
      <c r="D996" s="3">
        <v>46135.333333333336</v>
      </c>
      <c r="E996" s="14">
        <f t="shared" si="30"/>
        <v>160</v>
      </c>
      <c r="F996" s="8">
        <v>159.6</v>
      </c>
      <c r="G996" s="9">
        <v>159.6</v>
      </c>
      <c r="H996" t="str">
        <f t="shared" si="31"/>
        <v>UPDATE WipDetails SET ForecastData = 160 WHERE WipMaster_Id IN (SELECT id FROM WipMasters WHERE issuedmonth = 'February' AND IssuedYear = 2026) AND CommitmentPeriod = 3 AND CASIN = 'B093X9FL3M';</v>
      </c>
    </row>
    <row r="997" spans="1:8" x14ac:dyDescent="0.25">
      <c r="A997" s="2" t="s">
        <v>185</v>
      </c>
      <c r="B997" s="2">
        <v>560</v>
      </c>
      <c r="C997" s="2">
        <v>3</v>
      </c>
      <c r="D997" s="3">
        <v>46135.333333333336</v>
      </c>
      <c r="E997" s="14">
        <f t="shared" si="30"/>
        <v>745</v>
      </c>
      <c r="F997" s="8">
        <v>744.8</v>
      </c>
      <c r="G997" s="9">
        <v>744.8</v>
      </c>
      <c r="H997" t="str">
        <f t="shared" si="31"/>
        <v>UPDATE WipDetails SET ForecastData = 745 WHERE WipMaster_Id IN (SELECT id FROM WipMasters WHERE issuedmonth = 'February' AND IssuedYear = 2026) AND CommitmentPeriod = 3 AND CASIN = 'B093X9G5DZ';</v>
      </c>
    </row>
    <row r="998" spans="1:8" x14ac:dyDescent="0.25">
      <c r="A998" s="2" t="s">
        <v>193</v>
      </c>
      <c r="B998" s="2">
        <v>220</v>
      </c>
      <c r="C998" s="2">
        <v>3</v>
      </c>
      <c r="D998" s="3">
        <v>46135.333333333336</v>
      </c>
      <c r="E998" s="14">
        <f t="shared" si="30"/>
        <v>293</v>
      </c>
      <c r="F998" s="8">
        <v>292.60000000000002</v>
      </c>
      <c r="G998" s="9">
        <v>292.60000000000002</v>
      </c>
      <c r="H998" t="str">
        <f t="shared" si="31"/>
        <v>UPDATE WipDetails SET ForecastData = 293 WHERE WipMaster_Id IN (SELECT id FROM WipMasters WHERE issuedmonth = 'February' AND IssuedYear = 2026) AND CommitmentPeriod = 3 AND CASIN = 'B093X9H7M8';</v>
      </c>
    </row>
    <row r="999" spans="1:8" x14ac:dyDescent="0.25">
      <c r="A999" s="2" t="s">
        <v>76</v>
      </c>
      <c r="B999" s="2">
        <v>140</v>
      </c>
      <c r="C999" s="2">
        <v>3</v>
      </c>
      <c r="D999" s="3">
        <v>46135.333333333336</v>
      </c>
      <c r="E999" s="14">
        <f t="shared" si="30"/>
        <v>186</v>
      </c>
      <c r="F999" s="8">
        <v>186.2</v>
      </c>
      <c r="G999" s="9">
        <v>186.2</v>
      </c>
      <c r="H999" t="str">
        <f t="shared" si="31"/>
        <v>UPDATE WipDetails SET ForecastData = 186 WHERE WipMaster_Id IN (SELECT id FROM WipMasters WHERE issuedmonth = 'February' AND IssuedYear = 2026) AND CommitmentPeriod = 3 AND CASIN = 'B0943WLN1R';</v>
      </c>
    </row>
    <row r="1000" spans="1:8" x14ac:dyDescent="0.25">
      <c r="A1000" s="2" t="s">
        <v>65</v>
      </c>
      <c r="B1000" s="2">
        <v>460</v>
      </c>
      <c r="C1000" s="2">
        <v>3</v>
      </c>
      <c r="D1000" s="3">
        <v>46135.333333333336</v>
      </c>
      <c r="E1000" s="14">
        <f t="shared" si="30"/>
        <v>612</v>
      </c>
      <c r="F1000" s="8">
        <v>611.79999999999995</v>
      </c>
      <c r="G1000" s="9">
        <v>611.79999999999995</v>
      </c>
      <c r="H1000" t="str">
        <f t="shared" si="31"/>
        <v>UPDATE WipDetails SET ForecastData = 612 WHERE WipMaster_Id IN (SELECT id FROM WipMasters WHERE issuedmonth = 'February' AND IssuedYear = 2026) AND CommitmentPeriod = 3 AND CASIN = 'B0943WN9C8';</v>
      </c>
    </row>
    <row r="1001" spans="1:8" x14ac:dyDescent="0.25">
      <c r="A1001" s="2" t="s">
        <v>60</v>
      </c>
      <c r="B1001" s="2">
        <v>220</v>
      </c>
      <c r="C1001" s="2">
        <v>3</v>
      </c>
      <c r="D1001" s="3">
        <v>46135.333333333336</v>
      </c>
      <c r="E1001" s="14">
        <f t="shared" si="30"/>
        <v>293</v>
      </c>
      <c r="F1001" s="8">
        <v>292.60000000000002</v>
      </c>
      <c r="G1001" s="9">
        <v>292.60000000000002</v>
      </c>
      <c r="H1001" t="str">
        <f t="shared" si="31"/>
        <v>UPDATE WipDetails SET ForecastData = 293 WHERE WipMaster_Id IN (SELECT id FROM WipMasters WHERE issuedmonth = 'February' AND IssuedYear = 2026) AND CommitmentPeriod = 3 AND CASIN = 'B0943WN9CR';</v>
      </c>
    </row>
    <row r="1002" spans="1:8" x14ac:dyDescent="0.25">
      <c r="A1002" s="2" t="s">
        <v>93</v>
      </c>
      <c r="B1002" s="2">
        <v>380</v>
      </c>
      <c r="C1002" s="2">
        <v>3</v>
      </c>
      <c r="D1002" s="3">
        <v>46135.333333333336</v>
      </c>
      <c r="E1002" s="14">
        <f t="shared" si="30"/>
        <v>505</v>
      </c>
      <c r="F1002" s="8">
        <v>505.4</v>
      </c>
      <c r="G1002" s="9">
        <v>505.4</v>
      </c>
      <c r="H1002" t="str">
        <f t="shared" si="31"/>
        <v>UPDATE WipDetails SET ForecastData = 505 WHERE WipMaster_Id IN (SELECT id FROM WipMasters WHERE issuedmonth = 'February' AND IssuedYear = 2026) AND CommitmentPeriod = 3 AND CASIN = 'B0943X4B9L';</v>
      </c>
    </row>
    <row r="1003" spans="1:8" x14ac:dyDescent="0.25">
      <c r="A1003" s="2" t="s">
        <v>56</v>
      </c>
      <c r="B1003" s="2">
        <v>60</v>
      </c>
      <c r="C1003" s="2">
        <v>3</v>
      </c>
      <c r="D1003" s="3">
        <v>46135.333333333336</v>
      </c>
      <c r="E1003" s="14">
        <f t="shared" si="30"/>
        <v>80</v>
      </c>
      <c r="F1003" s="8">
        <v>79.8</v>
      </c>
      <c r="G1003" s="9">
        <v>79.8</v>
      </c>
      <c r="H1003" t="str">
        <f t="shared" si="31"/>
        <v>UPDATE WipDetails SET ForecastData = 80 WHERE WipMaster_Id IN (SELECT id FROM WipMasters WHERE issuedmonth = 'February' AND IssuedYear = 2026) AND CommitmentPeriod = 3 AND CASIN = 'B0943X6335';</v>
      </c>
    </row>
    <row r="1004" spans="1:8" x14ac:dyDescent="0.25">
      <c r="A1004" s="2" t="s">
        <v>88</v>
      </c>
      <c r="B1004" s="2">
        <v>80</v>
      </c>
      <c r="C1004" s="2">
        <v>3</v>
      </c>
      <c r="D1004" s="3">
        <v>46135.333333333336</v>
      </c>
      <c r="E1004" s="14">
        <f t="shared" si="30"/>
        <v>106</v>
      </c>
      <c r="F1004" s="8">
        <v>106.4</v>
      </c>
      <c r="G1004" s="9">
        <v>106.4</v>
      </c>
      <c r="H1004" t="str">
        <f t="shared" si="31"/>
        <v>UPDATE WipDetails SET ForecastData = 106 WHERE WipMaster_Id IN (SELECT id FROM WipMasters WHERE issuedmonth = 'February' AND IssuedYear = 2026) AND CommitmentPeriod = 3 AND CASIN = 'B0943X683N';</v>
      </c>
    </row>
    <row r="1005" spans="1:8" x14ac:dyDescent="0.25">
      <c r="A1005" s="2" t="s">
        <v>90</v>
      </c>
      <c r="B1005" s="2">
        <v>100</v>
      </c>
      <c r="C1005" s="2">
        <v>3</v>
      </c>
      <c r="D1005" s="3">
        <v>46135.333333333336</v>
      </c>
      <c r="E1005" s="14">
        <f t="shared" si="30"/>
        <v>133</v>
      </c>
      <c r="F1005" s="8">
        <v>133</v>
      </c>
      <c r="G1005" s="9">
        <v>133</v>
      </c>
      <c r="H1005" t="str">
        <f t="shared" si="31"/>
        <v>UPDATE WipDetails SET ForecastData = 133 WHERE WipMaster_Id IN (SELECT id FROM WipMasters WHERE issuedmonth = 'February' AND IssuedYear = 2026) AND CommitmentPeriod = 3 AND CASIN = 'B0943XHK8Q';</v>
      </c>
    </row>
    <row r="1006" spans="1:8" x14ac:dyDescent="0.25">
      <c r="A1006" s="2" t="s">
        <v>66</v>
      </c>
      <c r="B1006" s="2">
        <v>100</v>
      </c>
      <c r="C1006" s="2">
        <v>3</v>
      </c>
      <c r="D1006" s="3">
        <v>46135.333333333336</v>
      </c>
      <c r="E1006" s="14">
        <f t="shared" si="30"/>
        <v>133</v>
      </c>
      <c r="F1006" s="8">
        <v>133</v>
      </c>
      <c r="G1006" s="9">
        <v>133</v>
      </c>
      <c r="H1006" t="str">
        <f t="shared" si="31"/>
        <v>UPDATE WipDetails SET ForecastData = 133 WHERE WipMaster_Id IN (SELECT id FROM WipMasters WHERE issuedmonth = 'February' AND IssuedYear = 2026) AND CommitmentPeriod = 3 AND CASIN = 'B0943XHK9P';</v>
      </c>
    </row>
    <row r="1007" spans="1:8" x14ac:dyDescent="0.25">
      <c r="A1007" s="2" t="s">
        <v>78</v>
      </c>
      <c r="B1007" s="2">
        <v>520</v>
      </c>
      <c r="C1007" s="2">
        <v>3</v>
      </c>
      <c r="D1007" s="3">
        <v>46135.333333333336</v>
      </c>
      <c r="E1007" s="14">
        <f t="shared" si="30"/>
        <v>692</v>
      </c>
      <c r="F1007" s="8">
        <v>691.6</v>
      </c>
      <c r="G1007" s="9">
        <v>691.6</v>
      </c>
      <c r="H1007" t="str">
        <f t="shared" si="31"/>
        <v>UPDATE WipDetails SET ForecastData = 692 WHERE WipMaster_Id IN (SELECT id FROM WipMasters WHERE issuedmonth = 'February' AND IssuedYear = 2026) AND CommitmentPeriod = 3 AND CASIN = 'B0943XMQLD';</v>
      </c>
    </row>
    <row r="1008" spans="1:8" x14ac:dyDescent="0.25">
      <c r="A1008" s="2" t="s">
        <v>92</v>
      </c>
      <c r="B1008" s="2">
        <v>460</v>
      </c>
      <c r="C1008" s="2">
        <v>3</v>
      </c>
      <c r="D1008" s="3">
        <v>46135.333333333336</v>
      </c>
      <c r="E1008" s="14">
        <f t="shared" si="30"/>
        <v>612</v>
      </c>
      <c r="F1008" s="8">
        <v>611.79999999999995</v>
      </c>
      <c r="G1008" s="9">
        <v>611.79999999999995</v>
      </c>
      <c r="H1008" t="str">
        <f t="shared" si="31"/>
        <v>UPDATE WipDetails SET ForecastData = 612 WHERE WipMaster_Id IN (SELECT id FROM WipMasters WHERE issuedmonth = 'February' AND IssuedYear = 2026) AND CommitmentPeriod = 3 AND CASIN = 'B0943XQ65D';</v>
      </c>
    </row>
    <row r="1009" spans="1:8" x14ac:dyDescent="0.25">
      <c r="A1009" s="2" t="s">
        <v>74</v>
      </c>
      <c r="B1009" s="2">
        <v>0</v>
      </c>
      <c r="C1009" s="2">
        <v>3</v>
      </c>
      <c r="D1009" s="3">
        <v>46135.333333333336</v>
      </c>
      <c r="E1009" s="14">
        <f t="shared" si="30"/>
        <v>0</v>
      </c>
      <c r="F1009" s="8">
        <v>0</v>
      </c>
      <c r="G1009" s="9">
        <v>0</v>
      </c>
      <c r="H1009" t="str">
        <f t="shared" si="31"/>
        <v>UPDATE WipDetails SET ForecastData = 0 WHERE WipMaster_Id IN (SELECT id FROM WipMasters WHERE issuedmonth = 'February' AND IssuedYear = 2026) AND CommitmentPeriod = 3 AND CASIN = 'B0943XR7NL';</v>
      </c>
    </row>
    <row r="1010" spans="1:8" x14ac:dyDescent="0.25">
      <c r="A1010" s="2" t="s">
        <v>91</v>
      </c>
      <c r="B1010" s="2">
        <v>240</v>
      </c>
      <c r="C1010" s="2">
        <v>3</v>
      </c>
      <c r="D1010" s="3">
        <v>46135.333333333336</v>
      </c>
      <c r="E1010" s="14">
        <f t="shared" si="30"/>
        <v>319</v>
      </c>
      <c r="F1010" s="8">
        <v>319.2</v>
      </c>
      <c r="G1010" s="9">
        <v>319.2</v>
      </c>
      <c r="H1010" t="str">
        <f t="shared" si="31"/>
        <v>UPDATE WipDetails SET ForecastData = 319 WHERE WipMaster_Id IN (SELECT id FROM WipMasters WHERE issuedmonth = 'February' AND IssuedYear = 2026) AND CommitmentPeriod = 3 AND CASIN = 'B0943Y2Z67';</v>
      </c>
    </row>
    <row r="1011" spans="1:8" x14ac:dyDescent="0.25">
      <c r="A1011" s="2" t="s">
        <v>79</v>
      </c>
      <c r="B1011" s="2">
        <v>220</v>
      </c>
      <c r="C1011" s="2">
        <v>3</v>
      </c>
      <c r="D1011" s="3">
        <v>46135.333333333336</v>
      </c>
      <c r="E1011" s="14">
        <f t="shared" si="30"/>
        <v>293</v>
      </c>
      <c r="F1011" s="8">
        <v>292.60000000000002</v>
      </c>
      <c r="G1011" s="9">
        <v>292.60000000000002</v>
      </c>
      <c r="H1011" t="str">
        <f t="shared" si="31"/>
        <v>UPDATE WipDetails SET ForecastData = 293 WHERE WipMaster_Id IN (SELECT id FROM WipMasters WHERE issuedmonth = 'February' AND IssuedYear = 2026) AND CommitmentPeriod = 3 AND CASIN = 'B0943Y2Z68';</v>
      </c>
    </row>
    <row r="1012" spans="1:8" x14ac:dyDescent="0.25">
      <c r="A1012" s="2" t="s">
        <v>54</v>
      </c>
      <c r="B1012" s="2">
        <v>0</v>
      </c>
      <c r="C1012" s="2">
        <v>3</v>
      </c>
      <c r="D1012" s="3">
        <v>46135.333333333336</v>
      </c>
      <c r="E1012" s="14">
        <f t="shared" si="30"/>
        <v>0</v>
      </c>
      <c r="F1012" s="8">
        <v>0</v>
      </c>
      <c r="G1012" s="9">
        <v>0</v>
      </c>
      <c r="H1012" t="str">
        <f t="shared" si="31"/>
        <v>UPDATE WipDetails SET ForecastData = 0 WHERE WipMaster_Id IN (SELECT id FROM WipMasters WHERE issuedmonth = 'February' AND IssuedYear = 2026) AND CommitmentPeriod = 3 AND CASIN = 'B0943Y2Z6L';</v>
      </c>
    </row>
    <row r="1013" spans="1:8" x14ac:dyDescent="0.25">
      <c r="A1013" s="2" t="s">
        <v>94</v>
      </c>
      <c r="B1013" s="2">
        <v>220</v>
      </c>
      <c r="C1013" s="2">
        <v>3</v>
      </c>
      <c r="D1013" s="3">
        <v>46135.333333333336</v>
      </c>
      <c r="E1013" s="14">
        <f t="shared" si="30"/>
        <v>293</v>
      </c>
      <c r="F1013" s="8">
        <v>292.60000000000002</v>
      </c>
      <c r="G1013" s="9">
        <v>292.60000000000002</v>
      </c>
      <c r="H1013" t="str">
        <f t="shared" si="31"/>
        <v>UPDATE WipDetails SET ForecastData = 293 WHERE WipMaster_Id IN (SELECT id FROM WipMasters WHERE issuedmonth = 'February' AND IssuedYear = 2026) AND CommitmentPeriod = 3 AND CASIN = 'B0943Y3L1N';</v>
      </c>
    </row>
    <row r="1014" spans="1:8" x14ac:dyDescent="0.25">
      <c r="A1014" s="2" t="s">
        <v>64</v>
      </c>
      <c r="B1014" s="2">
        <v>580</v>
      </c>
      <c r="C1014" s="2">
        <v>3</v>
      </c>
      <c r="D1014" s="3">
        <v>46135.333333333336</v>
      </c>
      <c r="E1014" s="14">
        <f t="shared" si="30"/>
        <v>771</v>
      </c>
      <c r="F1014" s="8">
        <v>771.4</v>
      </c>
      <c r="G1014" s="9">
        <v>771.4</v>
      </c>
      <c r="H1014" t="str">
        <f t="shared" si="31"/>
        <v>UPDATE WipDetails SET ForecastData = 771 WHERE WipMaster_Id IN (SELECT id FROM WipMasters WHERE issuedmonth = 'February' AND IssuedYear = 2026) AND CommitmentPeriod = 3 AND CASIN = 'B0943Y41DQ';</v>
      </c>
    </row>
    <row r="1015" spans="1:8" x14ac:dyDescent="0.25">
      <c r="A1015" s="2" t="s">
        <v>86</v>
      </c>
      <c r="B1015" s="2">
        <v>460</v>
      </c>
      <c r="C1015" s="2">
        <v>3</v>
      </c>
      <c r="D1015" s="3">
        <v>46135.333333333336</v>
      </c>
      <c r="E1015" s="14">
        <f t="shared" si="30"/>
        <v>612</v>
      </c>
      <c r="F1015" s="8">
        <v>611.79999999999995</v>
      </c>
      <c r="G1015" s="9">
        <v>611.79999999999995</v>
      </c>
      <c r="H1015" t="str">
        <f t="shared" si="31"/>
        <v>UPDATE WipDetails SET ForecastData = 612 WHERE WipMaster_Id IN (SELECT id FROM WipMasters WHERE issuedmonth = 'February' AND IssuedYear = 2026) AND CommitmentPeriod = 3 AND CASIN = 'B0943YVBQK';</v>
      </c>
    </row>
    <row r="1016" spans="1:8" x14ac:dyDescent="0.25">
      <c r="A1016" s="2" t="s">
        <v>80</v>
      </c>
      <c r="B1016" s="2">
        <v>240</v>
      </c>
      <c r="C1016" s="2">
        <v>3</v>
      </c>
      <c r="D1016" s="3">
        <v>46135.333333333336</v>
      </c>
      <c r="E1016" s="14">
        <f t="shared" si="30"/>
        <v>319</v>
      </c>
      <c r="F1016" s="8">
        <v>319.2</v>
      </c>
      <c r="G1016" s="9">
        <v>319.2</v>
      </c>
      <c r="H1016" t="str">
        <f t="shared" si="31"/>
        <v>UPDATE WipDetails SET ForecastData = 319 WHERE WipMaster_Id IN (SELECT id FROM WipMasters WHERE issuedmonth = 'February' AND IssuedYear = 2026) AND CommitmentPeriod = 3 AND CASIN = 'B0943YZWGC';</v>
      </c>
    </row>
    <row r="1017" spans="1:8" x14ac:dyDescent="0.25">
      <c r="A1017" s="2" t="s">
        <v>81</v>
      </c>
      <c r="B1017" s="2">
        <v>0</v>
      </c>
      <c r="C1017" s="2">
        <v>3</v>
      </c>
      <c r="D1017" s="3">
        <v>46135.333333333336</v>
      </c>
      <c r="E1017" s="14">
        <f t="shared" si="30"/>
        <v>0</v>
      </c>
      <c r="F1017" s="8">
        <v>0</v>
      </c>
      <c r="G1017" s="9">
        <v>0</v>
      </c>
      <c r="H1017" t="str">
        <f t="shared" si="31"/>
        <v>UPDATE WipDetails SET ForecastData = 0 WHERE WipMaster_Id IN (SELECT id FROM WipMasters WHERE issuedmonth = 'February' AND IssuedYear = 2026) AND CommitmentPeriod = 3 AND CASIN = 'B0943YZWGD';</v>
      </c>
    </row>
    <row r="1018" spans="1:8" x14ac:dyDescent="0.25">
      <c r="A1018" s="2" t="s">
        <v>84</v>
      </c>
      <c r="B1018" s="2">
        <v>280</v>
      </c>
      <c r="C1018" s="2">
        <v>3</v>
      </c>
      <c r="D1018" s="3">
        <v>46135.333333333336</v>
      </c>
      <c r="E1018" s="14">
        <f t="shared" si="30"/>
        <v>372</v>
      </c>
      <c r="F1018" s="8">
        <v>372.4</v>
      </c>
      <c r="G1018" s="9">
        <v>372.4</v>
      </c>
      <c r="H1018" t="str">
        <f t="shared" si="31"/>
        <v>UPDATE WipDetails SET ForecastData = 372 WHERE WipMaster_Id IN (SELECT id FROM WipMasters WHERE issuedmonth = 'February' AND IssuedYear = 2026) AND CommitmentPeriod = 3 AND CASIN = 'B0943Z644Y';</v>
      </c>
    </row>
    <row r="1019" spans="1:8" x14ac:dyDescent="0.25">
      <c r="A1019" s="2" t="s">
        <v>83</v>
      </c>
      <c r="B1019" s="2">
        <v>80</v>
      </c>
      <c r="C1019" s="2">
        <v>3</v>
      </c>
      <c r="D1019" s="3">
        <v>46135.333333333336</v>
      </c>
      <c r="E1019" s="14">
        <f t="shared" si="30"/>
        <v>106</v>
      </c>
      <c r="F1019" s="8">
        <v>106.4</v>
      </c>
      <c r="G1019" s="9">
        <v>106.4</v>
      </c>
      <c r="H1019" t="str">
        <f t="shared" si="31"/>
        <v>UPDATE WipDetails SET ForecastData = 106 WHERE WipMaster_Id IN (SELECT id FROM WipMasters WHERE issuedmonth = 'February' AND IssuedYear = 2026) AND CommitmentPeriod = 3 AND CASIN = 'B0943Z8B74';</v>
      </c>
    </row>
    <row r="1020" spans="1:8" x14ac:dyDescent="0.25">
      <c r="A1020" s="2" t="s">
        <v>87</v>
      </c>
      <c r="B1020" s="2">
        <v>260</v>
      </c>
      <c r="C1020" s="2">
        <v>3</v>
      </c>
      <c r="D1020" s="3">
        <v>46135.333333333336</v>
      </c>
      <c r="E1020" s="14">
        <f t="shared" si="30"/>
        <v>346</v>
      </c>
      <c r="F1020" s="8">
        <v>345.8</v>
      </c>
      <c r="G1020" s="9">
        <v>345.8</v>
      </c>
      <c r="H1020" t="str">
        <f t="shared" si="31"/>
        <v>UPDATE WipDetails SET ForecastData = 346 WHERE WipMaster_Id IN (SELECT id FROM WipMasters WHERE issuedmonth = 'February' AND IssuedYear = 2026) AND CommitmentPeriod = 3 AND CASIN = 'B0943Z8XD9';</v>
      </c>
    </row>
    <row r="1021" spans="1:8" x14ac:dyDescent="0.25">
      <c r="A1021" s="2" t="s">
        <v>77</v>
      </c>
      <c r="B1021" s="2">
        <v>380</v>
      </c>
      <c r="C1021" s="2">
        <v>3</v>
      </c>
      <c r="D1021" s="3">
        <v>46135.333333333336</v>
      </c>
      <c r="E1021" s="14">
        <f t="shared" si="30"/>
        <v>505</v>
      </c>
      <c r="F1021" s="8">
        <v>505.4</v>
      </c>
      <c r="G1021" s="9">
        <v>505.4</v>
      </c>
      <c r="H1021" t="str">
        <f t="shared" si="31"/>
        <v>UPDATE WipDetails SET ForecastData = 505 WHERE WipMaster_Id IN (SELECT id FROM WipMasters WHERE issuedmonth = 'February' AND IssuedYear = 2026) AND CommitmentPeriod = 3 AND CASIN = 'B0943Z8XDR';</v>
      </c>
    </row>
    <row r="1022" spans="1:8" x14ac:dyDescent="0.25">
      <c r="A1022" s="2" t="s">
        <v>58</v>
      </c>
      <c r="B1022" s="2">
        <v>600</v>
      </c>
      <c r="C1022" s="2">
        <v>3</v>
      </c>
      <c r="D1022" s="3">
        <v>46135.333333333336</v>
      </c>
      <c r="E1022" s="14">
        <f t="shared" si="30"/>
        <v>798</v>
      </c>
      <c r="F1022" s="8">
        <v>798</v>
      </c>
      <c r="G1022" s="9">
        <v>798</v>
      </c>
      <c r="H1022" t="str">
        <f t="shared" si="31"/>
        <v>UPDATE WipDetails SET ForecastData = 798 WHERE WipMaster_Id IN (SELECT id FROM WipMasters WHERE issuedmonth = 'February' AND IssuedYear = 2026) AND CommitmentPeriod = 3 AND CASIN = 'B0943ZT87W';</v>
      </c>
    </row>
    <row r="1023" spans="1:8" x14ac:dyDescent="0.25">
      <c r="A1023" s="2" t="s">
        <v>85</v>
      </c>
      <c r="B1023" s="2">
        <v>420</v>
      </c>
      <c r="C1023" s="2">
        <v>3</v>
      </c>
      <c r="D1023" s="3">
        <v>46135.333333333336</v>
      </c>
      <c r="E1023" s="14">
        <f t="shared" si="30"/>
        <v>559</v>
      </c>
      <c r="F1023" s="8">
        <v>558.6</v>
      </c>
      <c r="G1023" s="9">
        <v>558.6</v>
      </c>
      <c r="H1023" t="str">
        <f t="shared" si="31"/>
        <v>UPDATE WipDetails SET ForecastData = 559 WHERE WipMaster_Id IN (SELECT id FROM WipMasters WHERE issuedmonth = 'February' AND IssuedYear = 2026) AND CommitmentPeriod = 3 AND CASIN = 'B0943ZVH9C';</v>
      </c>
    </row>
    <row r="1024" spans="1:8" x14ac:dyDescent="0.25">
      <c r="A1024" s="2" t="s">
        <v>61</v>
      </c>
      <c r="B1024" s="2">
        <v>20</v>
      </c>
      <c r="C1024" s="2">
        <v>3</v>
      </c>
      <c r="D1024" s="3">
        <v>46135.333333333336</v>
      </c>
      <c r="E1024" s="14">
        <f t="shared" si="30"/>
        <v>27</v>
      </c>
      <c r="F1024" s="8">
        <v>26.6</v>
      </c>
      <c r="G1024" s="9">
        <v>26.6</v>
      </c>
      <c r="H1024" t="str">
        <f t="shared" si="31"/>
        <v>UPDATE WipDetails SET ForecastData = 27 WHERE WipMaster_Id IN (SELECT id FROM WipMasters WHERE issuedmonth = 'February' AND IssuedYear = 2026) AND CommitmentPeriod = 3 AND CASIN = 'B09441HBXL';</v>
      </c>
    </row>
    <row r="1025" spans="1:8" x14ac:dyDescent="0.25">
      <c r="A1025" s="2" t="s">
        <v>63</v>
      </c>
      <c r="B1025" s="2">
        <v>280</v>
      </c>
      <c r="C1025" s="2">
        <v>3</v>
      </c>
      <c r="D1025" s="3">
        <v>46135.333333333336</v>
      </c>
      <c r="E1025" s="14">
        <f t="shared" si="30"/>
        <v>372</v>
      </c>
      <c r="F1025" s="8">
        <v>372.4</v>
      </c>
      <c r="G1025" s="9">
        <v>372.4</v>
      </c>
      <c r="H1025" t="str">
        <f t="shared" si="31"/>
        <v>UPDATE WipDetails SET ForecastData = 372 WHERE WipMaster_Id IN (SELECT id FROM WipMasters WHERE issuedmonth = 'February' AND IssuedYear = 2026) AND CommitmentPeriod = 3 AND CASIN = 'B09441Y4QM';</v>
      </c>
    </row>
    <row r="1026" spans="1:8" x14ac:dyDescent="0.25">
      <c r="A1026" s="2" t="s">
        <v>57</v>
      </c>
      <c r="B1026" s="2">
        <v>320</v>
      </c>
      <c r="C1026" s="2">
        <v>3</v>
      </c>
      <c r="D1026" s="3">
        <v>46135.333333333336</v>
      </c>
      <c r="E1026" s="14">
        <f t="shared" si="30"/>
        <v>426</v>
      </c>
      <c r="F1026" s="8">
        <v>425.6</v>
      </c>
      <c r="G1026" s="9">
        <v>425.6</v>
      </c>
      <c r="H1026" t="str">
        <f t="shared" si="31"/>
        <v>UPDATE WipDetails SET ForecastData = 426 WHERE WipMaster_Id IN (SELECT id FROM WipMasters WHERE issuedmonth = 'February' AND IssuedYear = 2026) AND CommitmentPeriod = 3 AND CASIN = 'B09441Z9YT';</v>
      </c>
    </row>
    <row r="1027" spans="1:8" x14ac:dyDescent="0.25">
      <c r="A1027" s="2" t="s">
        <v>62</v>
      </c>
      <c r="B1027" s="2">
        <v>80</v>
      </c>
      <c r="C1027" s="2">
        <v>3</v>
      </c>
      <c r="D1027" s="3">
        <v>46135.333333333336</v>
      </c>
      <c r="E1027" s="14">
        <f t="shared" ref="E1027:E1090" si="32">ROUND(F1027,0)</f>
        <v>106</v>
      </c>
      <c r="F1027" s="8">
        <v>106.4</v>
      </c>
      <c r="G1027" s="9">
        <v>106.4</v>
      </c>
      <c r="H1027" t="str">
        <f t="shared" ref="H1027:H1090" si="33">"UPDATE WipDetails SET ForecastData = " &amp;E1027 &amp;" WHERE WipMaster_Id IN (SELECT id FROM WipMasters WHERE issuedmonth = 'February' AND IssuedYear = 2026) AND CommitmentPeriod = 3 AND CASIN = '"&amp; A1027 &amp;"';"</f>
        <v>UPDATE WipDetails SET ForecastData = 106 WHERE WipMaster_Id IN (SELECT id FROM WipMasters WHERE issuedmonth = 'February' AND IssuedYear = 2026) AND CommitmentPeriod = 3 AND CASIN = 'B09441Z9ZS';</v>
      </c>
    </row>
    <row r="1028" spans="1:8" x14ac:dyDescent="0.25">
      <c r="A1028" s="2" t="s">
        <v>59</v>
      </c>
      <c r="B1028" s="2">
        <v>400</v>
      </c>
      <c r="C1028" s="2">
        <v>3</v>
      </c>
      <c r="D1028" s="3">
        <v>46135.333333333336</v>
      </c>
      <c r="E1028" s="14">
        <f t="shared" si="32"/>
        <v>532</v>
      </c>
      <c r="F1028" s="8">
        <v>532</v>
      </c>
      <c r="G1028" s="9">
        <v>532</v>
      </c>
      <c r="H1028" t="str">
        <f t="shared" si="33"/>
        <v>UPDATE WipDetails SET ForecastData = 532 WHERE WipMaster_Id IN (SELECT id FROM WipMasters WHERE issuedmonth = 'February' AND IssuedYear = 2026) AND CommitmentPeriod = 3 AND CASIN = 'B094427VTW';</v>
      </c>
    </row>
    <row r="1029" spans="1:8" x14ac:dyDescent="0.25">
      <c r="A1029" s="2" t="s">
        <v>1891</v>
      </c>
      <c r="B1029" s="2">
        <v>108</v>
      </c>
      <c r="C1029" s="2">
        <v>3</v>
      </c>
      <c r="D1029" s="3">
        <v>46135.333333333336</v>
      </c>
      <c r="E1029" s="14">
        <f t="shared" si="32"/>
        <v>144</v>
      </c>
      <c r="F1029" s="8">
        <v>143.63999999999999</v>
      </c>
      <c r="G1029" s="9">
        <v>143.63999999999999</v>
      </c>
      <c r="H1029" t="str">
        <f t="shared" si="33"/>
        <v>UPDATE WipDetails SET ForecastData = 144 WHERE WipMaster_Id IN (SELECT id FROM WipMasters WHERE issuedmonth = 'February' AND IssuedYear = 2026) AND CommitmentPeriod = 3 AND CASIN = 'B09GPT6YWK';</v>
      </c>
    </row>
    <row r="1030" spans="1:8" x14ac:dyDescent="0.25">
      <c r="A1030" s="2" t="s">
        <v>1881</v>
      </c>
      <c r="B1030" s="2">
        <v>504</v>
      </c>
      <c r="C1030" s="2">
        <v>3</v>
      </c>
      <c r="D1030" s="3">
        <v>46135.333333333336</v>
      </c>
      <c r="E1030" s="14">
        <f t="shared" si="32"/>
        <v>670</v>
      </c>
      <c r="F1030" s="8">
        <v>670.32</v>
      </c>
      <c r="G1030" s="9">
        <v>670.32</v>
      </c>
      <c r="H1030" t="str">
        <f t="shared" si="33"/>
        <v>UPDATE WipDetails SET ForecastData = 670 WHERE WipMaster_Id IN (SELECT id FROM WipMasters WHERE issuedmonth = 'February' AND IssuedYear = 2026) AND CommitmentPeriod = 3 AND CASIN = 'B09GPVQ1FY';</v>
      </c>
    </row>
    <row r="1031" spans="1:8" x14ac:dyDescent="0.25">
      <c r="A1031" s="2" t="s">
        <v>1438</v>
      </c>
      <c r="B1031" s="2">
        <v>938</v>
      </c>
      <c r="C1031" s="2">
        <v>3</v>
      </c>
      <c r="D1031" s="3">
        <v>46135.333333333336</v>
      </c>
      <c r="E1031" s="14">
        <f t="shared" si="32"/>
        <v>1248</v>
      </c>
      <c r="F1031" s="8">
        <v>1247.54</v>
      </c>
      <c r="G1031" s="9">
        <v>1247.54</v>
      </c>
      <c r="H1031" t="str">
        <f t="shared" si="33"/>
        <v>UPDATE WipDetails SET ForecastData = 1248 WHERE WipMaster_Id IN (SELECT id FROM WipMasters WHERE issuedmonth = 'February' AND IssuedYear = 2026) AND CommitmentPeriod = 3 AND CASIN = 'B09GPVQ1HD';</v>
      </c>
    </row>
    <row r="1032" spans="1:8" x14ac:dyDescent="0.25">
      <c r="A1032" s="2" t="s">
        <v>1873</v>
      </c>
      <c r="B1032" s="2">
        <v>816</v>
      </c>
      <c r="C1032" s="2">
        <v>3</v>
      </c>
      <c r="D1032" s="3">
        <v>46135.333333333336</v>
      </c>
      <c r="E1032" s="14">
        <f t="shared" si="32"/>
        <v>1085</v>
      </c>
      <c r="F1032" s="8">
        <v>1085.28</v>
      </c>
      <c r="G1032" s="9">
        <v>1085.28</v>
      </c>
      <c r="H1032" t="str">
        <f t="shared" si="33"/>
        <v>UPDATE WipDetails SET ForecastData = 1085 WHERE WipMaster_Id IN (SELECT id FROM WipMasters WHERE issuedmonth = 'February' AND IssuedYear = 2026) AND CommitmentPeriod = 3 AND CASIN = 'B09GPVQSPF';</v>
      </c>
    </row>
    <row r="1033" spans="1:8" x14ac:dyDescent="0.25">
      <c r="A1033" s="2" t="s">
        <v>1437</v>
      </c>
      <c r="B1033" s="2">
        <v>770</v>
      </c>
      <c r="C1033" s="2">
        <v>3</v>
      </c>
      <c r="D1033" s="3">
        <v>46135.333333333336</v>
      </c>
      <c r="E1033" s="14">
        <f t="shared" si="32"/>
        <v>1024</v>
      </c>
      <c r="F1033" s="8">
        <v>1024.0999999999999</v>
      </c>
      <c r="G1033" s="9">
        <v>1024.0999999999999</v>
      </c>
      <c r="H1033" t="str">
        <f t="shared" si="33"/>
        <v>UPDATE WipDetails SET ForecastData = 1024 WHERE WipMaster_Id IN (SELECT id FROM WipMasters WHERE issuedmonth = 'February' AND IssuedYear = 2026) AND CommitmentPeriod = 3 AND CASIN = 'B09GPVQSRQ';</v>
      </c>
    </row>
    <row r="1034" spans="1:8" x14ac:dyDescent="0.25">
      <c r="A1034" s="2" t="s">
        <v>1433</v>
      </c>
      <c r="B1034" s="2">
        <v>966</v>
      </c>
      <c r="C1034" s="2">
        <v>3</v>
      </c>
      <c r="D1034" s="3">
        <v>46135.333333333336</v>
      </c>
      <c r="E1034" s="14">
        <f t="shared" si="32"/>
        <v>1285</v>
      </c>
      <c r="F1034" s="8">
        <v>1284.78</v>
      </c>
      <c r="G1034" s="9">
        <v>1284.78</v>
      </c>
      <c r="H1034" t="str">
        <f t="shared" si="33"/>
        <v>UPDATE WipDetails SET ForecastData = 1285 WHERE WipMaster_Id IN (SELECT id FROM WipMasters WHERE issuedmonth = 'February' AND IssuedYear = 2026) AND CommitmentPeriod = 3 AND CASIN = 'B09GPVRDL4';</v>
      </c>
    </row>
    <row r="1035" spans="1:8" x14ac:dyDescent="0.25">
      <c r="A1035" s="2" t="s">
        <v>1872</v>
      </c>
      <c r="B1035" s="2">
        <v>120</v>
      </c>
      <c r="C1035" s="2">
        <v>3</v>
      </c>
      <c r="D1035" s="3">
        <v>46135.333333333336</v>
      </c>
      <c r="E1035" s="14">
        <f t="shared" si="32"/>
        <v>160</v>
      </c>
      <c r="F1035" s="8">
        <v>159.6</v>
      </c>
      <c r="G1035" s="9">
        <v>159.6</v>
      </c>
      <c r="H1035" t="str">
        <f t="shared" si="33"/>
        <v>UPDATE WipDetails SET ForecastData = 160 WHERE WipMaster_Id IN (SELECT id FROM WipMasters WHERE issuedmonth = 'February' AND IssuedYear = 2026) AND CommitmentPeriod = 3 AND CASIN = 'B09GPX9BQY';</v>
      </c>
    </row>
    <row r="1036" spans="1:8" x14ac:dyDescent="0.25">
      <c r="A1036" s="2" t="s">
        <v>1450</v>
      </c>
      <c r="B1036" s="2">
        <v>738</v>
      </c>
      <c r="C1036" s="2">
        <v>3</v>
      </c>
      <c r="D1036" s="3">
        <v>46135.333333333336</v>
      </c>
      <c r="E1036" s="14">
        <f t="shared" si="32"/>
        <v>982</v>
      </c>
      <c r="F1036" s="8">
        <v>981.54</v>
      </c>
      <c r="G1036" s="9">
        <v>981.54</v>
      </c>
      <c r="H1036" t="str">
        <f t="shared" si="33"/>
        <v>UPDATE WipDetails SET ForecastData = 982 WHERE WipMaster_Id IN (SELECT id FROM WipMasters WHERE issuedmonth = 'February' AND IssuedYear = 2026) AND CommitmentPeriod = 3 AND CASIN = 'B09GPX9BWP';</v>
      </c>
    </row>
    <row r="1037" spans="1:8" x14ac:dyDescent="0.25">
      <c r="A1037" s="2" t="s">
        <v>1452</v>
      </c>
      <c r="B1037" s="2">
        <v>435</v>
      </c>
      <c r="C1037" s="2">
        <v>3</v>
      </c>
      <c r="D1037" s="3">
        <v>46135.333333333336</v>
      </c>
      <c r="E1037" s="14">
        <f t="shared" si="32"/>
        <v>579</v>
      </c>
      <c r="F1037" s="8">
        <v>578.54999999999995</v>
      </c>
      <c r="G1037" s="9">
        <v>578.54999999999995</v>
      </c>
      <c r="H1037" t="str">
        <f t="shared" si="33"/>
        <v>UPDATE WipDetails SET ForecastData = 579 WHERE WipMaster_Id IN (SELECT id FROM WipMasters WHERE issuedmonth = 'February' AND IssuedYear = 2026) AND CommitmentPeriod = 3 AND CASIN = 'B09GPX9BX1';</v>
      </c>
    </row>
    <row r="1038" spans="1:8" x14ac:dyDescent="0.25">
      <c r="A1038" s="2" t="s">
        <v>1883</v>
      </c>
      <c r="B1038" s="2">
        <v>312</v>
      </c>
      <c r="C1038" s="2">
        <v>3</v>
      </c>
      <c r="D1038" s="3">
        <v>46135.333333333336</v>
      </c>
      <c r="E1038" s="14">
        <f t="shared" si="32"/>
        <v>415</v>
      </c>
      <c r="F1038" s="8">
        <v>414.96000000000004</v>
      </c>
      <c r="G1038" s="9">
        <v>414.96000000000004</v>
      </c>
      <c r="H1038" t="str">
        <f t="shared" si="33"/>
        <v>UPDATE WipDetails SET ForecastData = 415 WHERE WipMaster_Id IN (SELECT id FROM WipMasters WHERE issuedmonth = 'February' AND IssuedYear = 2026) AND CommitmentPeriod = 3 AND CASIN = 'B09GPX9X5V';</v>
      </c>
    </row>
    <row r="1039" spans="1:8" x14ac:dyDescent="0.25">
      <c r="A1039" s="2" t="s">
        <v>1430</v>
      </c>
      <c r="B1039" s="2">
        <v>168</v>
      </c>
      <c r="C1039" s="2">
        <v>3</v>
      </c>
      <c r="D1039" s="3">
        <v>46135.333333333336</v>
      </c>
      <c r="E1039" s="14">
        <f t="shared" si="32"/>
        <v>223</v>
      </c>
      <c r="F1039" s="8">
        <v>223.44</v>
      </c>
      <c r="G1039" s="9">
        <v>223.44</v>
      </c>
      <c r="H1039" t="str">
        <f t="shared" si="33"/>
        <v>UPDATE WipDetails SET ForecastData = 223 WHERE WipMaster_Id IN (SELECT id FROM WipMasters WHERE issuedmonth = 'February' AND IssuedYear = 2026) AND CommitmentPeriod = 3 AND CASIN = 'B09GPX9X7M';</v>
      </c>
    </row>
    <row r="1040" spans="1:8" x14ac:dyDescent="0.25">
      <c r="A1040" s="2" t="s">
        <v>1876</v>
      </c>
      <c r="B1040" s="2">
        <v>516</v>
      </c>
      <c r="C1040" s="2">
        <v>3</v>
      </c>
      <c r="D1040" s="3">
        <v>46135.333333333336</v>
      </c>
      <c r="E1040" s="14">
        <f t="shared" si="32"/>
        <v>686</v>
      </c>
      <c r="F1040" s="8">
        <v>686.28</v>
      </c>
      <c r="G1040" s="9">
        <v>686.28</v>
      </c>
      <c r="H1040" t="str">
        <f t="shared" si="33"/>
        <v>UPDATE WipDetails SET ForecastData = 686 WHERE WipMaster_Id IN (SELECT id FROM WipMasters WHERE issuedmonth = 'February' AND IssuedYear = 2026) AND CommitmentPeriod = 3 AND CASIN = 'B09GPXDV4R';</v>
      </c>
    </row>
    <row r="1041" spans="1:8" x14ac:dyDescent="0.25">
      <c r="A1041" s="2" t="s">
        <v>1897</v>
      </c>
      <c r="B1041" s="2">
        <v>456</v>
      </c>
      <c r="C1041" s="2">
        <v>3</v>
      </c>
      <c r="D1041" s="3">
        <v>46135.333333333336</v>
      </c>
      <c r="E1041" s="14">
        <f t="shared" si="32"/>
        <v>606</v>
      </c>
      <c r="F1041" s="8">
        <v>606.48</v>
      </c>
      <c r="G1041" s="9">
        <v>606.48</v>
      </c>
      <c r="H1041" t="str">
        <f t="shared" si="33"/>
        <v>UPDATE WipDetails SET ForecastData = 606 WHERE WipMaster_Id IN (SELECT id FROM WipMasters WHERE issuedmonth = 'February' AND IssuedYear = 2026) AND CommitmentPeriod = 3 AND CASIN = 'B09GPXGCYB';</v>
      </c>
    </row>
    <row r="1042" spans="1:8" x14ac:dyDescent="0.25">
      <c r="A1042" s="2" t="s">
        <v>1434</v>
      </c>
      <c r="B1042" s="2">
        <v>1288</v>
      </c>
      <c r="C1042" s="2">
        <v>3</v>
      </c>
      <c r="D1042" s="3">
        <v>46135.333333333336</v>
      </c>
      <c r="E1042" s="14">
        <f t="shared" si="32"/>
        <v>1713</v>
      </c>
      <c r="F1042" s="8">
        <v>1713.04</v>
      </c>
      <c r="G1042" s="9">
        <v>1713.04</v>
      </c>
      <c r="H1042" t="str">
        <f t="shared" si="33"/>
        <v>UPDATE WipDetails SET ForecastData = 1713 WHERE WipMaster_Id IN (SELECT id FROM WipMasters WHERE issuedmonth = 'February' AND IssuedYear = 2026) AND CommitmentPeriod = 3 AND CASIN = 'B09GPXGD2T';</v>
      </c>
    </row>
    <row r="1043" spans="1:8" x14ac:dyDescent="0.25">
      <c r="A1043" s="2" t="s">
        <v>1448</v>
      </c>
      <c r="B1043" s="2">
        <v>270</v>
      </c>
      <c r="C1043" s="2">
        <v>3</v>
      </c>
      <c r="D1043" s="3">
        <v>46135.333333333336</v>
      </c>
      <c r="E1043" s="14">
        <f t="shared" si="32"/>
        <v>359</v>
      </c>
      <c r="F1043" s="8">
        <v>359.1</v>
      </c>
      <c r="G1043" s="9">
        <v>359.1</v>
      </c>
      <c r="H1043" t="str">
        <f t="shared" si="33"/>
        <v>UPDATE WipDetails SET ForecastData = 359 WHERE WipMaster_Id IN (SELECT id FROM WipMasters WHERE issuedmonth = 'February' AND IssuedYear = 2026) AND CommitmentPeriod = 3 AND CASIN = 'B09GPXGD3F';</v>
      </c>
    </row>
    <row r="1044" spans="1:8" x14ac:dyDescent="0.25">
      <c r="A1044" s="2" t="s">
        <v>1447</v>
      </c>
      <c r="B1044" s="2">
        <v>300</v>
      </c>
      <c r="C1044" s="2">
        <v>3</v>
      </c>
      <c r="D1044" s="3">
        <v>46135.333333333336</v>
      </c>
      <c r="E1044" s="14">
        <f t="shared" si="32"/>
        <v>399</v>
      </c>
      <c r="F1044" s="8">
        <v>399</v>
      </c>
      <c r="G1044" s="9">
        <v>399</v>
      </c>
      <c r="H1044" t="str">
        <f t="shared" si="33"/>
        <v>UPDATE WipDetails SET ForecastData = 399 WHERE WipMaster_Id IN (SELECT id FROM WipMasters WHERE issuedmonth = 'February' AND IssuedYear = 2026) AND CommitmentPeriod = 3 AND CASIN = 'B09GPXH63V';</v>
      </c>
    </row>
    <row r="1045" spans="1:8" x14ac:dyDescent="0.25">
      <c r="A1045" s="2" t="s">
        <v>1880</v>
      </c>
      <c r="B1045" s="2">
        <v>636</v>
      </c>
      <c r="C1045" s="2">
        <v>3</v>
      </c>
      <c r="D1045" s="3">
        <v>46135.333333333336</v>
      </c>
      <c r="E1045" s="14">
        <f t="shared" si="32"/>
        <v>846</v>
      </c>
      <c r="F1045" s="8">
        <v>845.88</v>
      </c>
      <c r="G1045" s="9">
        <v>845.88</v>
      </c>
      <c r="H1045" t="str">
        <f t="shared" si="33"/>
        <v>UPDATE WipDetails SET ForecastData = 846 WHERE WipMaster_Id IN (SELECT id FROM WipMasters WHERE issuedmonth = 'February' AND IssuedYear = 2026) AND CommitmentPeriod = 3 AND CASIN = 'B09GPXL14G';</v>
      </c>
    </row>
    <row r="1046" spans="1:8" x14ac:dyDescent="0.25">
      <c r="A1046" s="2" t="s">
        <v>1442</v>
      </c>
      <c r="B1046" s="2">
        <v>162</v>
      </c>
      <c r="C1046" s="2">
        <v>3</v>
      </c>
      <c r="D1046" s="3">
        <v>46135.333333333336</v>
      </c>
      <c r="E1046" s="14">
        <f t="shared" si="32"/>
        <v>215</v>
      </c>
      <c r="F1046" s="8">
        <v>215.46</v>
      </c>
      <c r="G1046" s="9">
        <v>215.46</v>
      </c>
      <c r="H1046" t="str">
        <f t="shared" si="33"/>
        <v>UPDATE WipDetails SET ForecastData = 215 WHERE WipMaster_Id IN (SELECT id FROM WipMasters WHERE issuedmonth = 'February' AND IssuedYear = 2026) AND CommitmentPeriod = 3 AND CASIN = 'B09GPXL19C';</v>
      </c>
    </row>
    <row r="1047" spans="1:8" x14ac:dyDescent="0.25">
      <c r="A1047" s="2" t="s">
        <v>1446</v>
      </c>
      <c r="B1047" s="2">
        <v>405</v>
      </c>
      <c r="C1047" s="2">
        <v>3</v>
      </c>
      <c r="D1047" s="3">
        <v>46135.333333333336</v>
      </c>
      <c r="E1047" s="14">
        <f t="shared" si="32"/>
        <v>539</v>
      </c>
      <c r="F1047" s="8">
        <v>538.65</v>
      </c>
      <c r="G1047" s="9">
        <v>538.65</v>
      </c>
      <c r="H1047" t="str">
        <f t="shared" si="33"/>
        <v>UPDATE WipDetails SET ForecastData = 539 WHERE WipMaster_Id IN (SELECT id FROM WipMasters WHERE issuedmonth = 'February' AND IssuedYear = 2026) AND CommitmentPeriod = 3 AND CASIN = 'B09GPXL19R';</v>
      </c>
    </row>
    <row r="1048" spans="1:8" x14ac:dyDescent="0.25">
      <c r="A1048" s="2" t="s">
        <v>1441</v>
      </c>
      <c r="B1048" s="2">
        <v>372</v>
      </c>
      <c r="C1048" s="2">
        <v>3</v>
      </c>
      <c r="D1048" s="3">
        <v>46135.333333333336</v>
      </c>
      <c r="E1048" s="14">
        <f t="shared" si="32"/>
        <v>495</v>
      </c>
      <c r="F1048" s="8">
        <v>494.76</v>
      </c>
      <c r="G1048" s="9">
        <v>494.76</v>
      </c>
      <c r="H1048" t="str">
        <f t="shared" si="33"/>
        <v>UPDATE WipDetails SET ForecastData = 495 WHERE WipMaster_Id IN (SELECT id FROM WipMasters WHERE issuedmonth = 'February' AND IssuedYear = 2026) AND CommitmentPeriod = 3 AND CASIN = 'B09GPXMPNX';</v>
      </c>
    </row>
    <row r="1049" spans="1:8" x14ac:dyDescent="0.25">
      <c r="A1049" s="2" t="s">
        <v>1896</v>
      </c>
      <c r="B1049" s="2">
        <v>1008</v>
      </c>
      <c r="C1049" s="2">
        <v>3</v>
      </c>
      <c r="D1049" s="3">
        <v>46135.333333333336</v>
      </c>
      <c r="E1049" s="14">
        <f t="shared" si="32"/>
        <v>1341</v>
      </c>
      <c r="F1049" s="8">
        <v>1340.64</v>
      </c>
      <c r="G1049" s="9">
        <v>1340.64</v>
      </c>
      <c r="H1049" t="str">
        <f t="shared" si="33"/>
        <v>UPDATE WipDetails SET ForecastData = 1341 WHERE WipMaster_Id IN (SELECT id FROM WipMasters WHERE issuedmonth = 'February' AND IssuedYear = 2026) AND CommitmentPeriod = 3 AND CASIN = 'B09GPZ87ZT';</v>
      </c>
    </row>
    <row r="1050" spans="1:8" x14ac:dyDescent="0.25">
      <c r="A1050" s="2" t="s">
        <v>1451</v>
      </c>
      <c r="B1050" s="2">
        <v>510</v>
      </c>
      <c r="C1050" s="2">
        <v>3</v>
      </c>
      <c r="D1050" s="3">
        <v>46135.333333333336</v>
      </c>
      <c r="E1050" s="14">
        <f t="shared" si="32"/>
        <v>678</v>
      </c>
      <c r="F1050" s="8">
        <v>678.3</v>
      </c>
      <c r="G1050" s="9">
        <v>678.3</v>
      </c>
      <c r="H1050" t="str">
        <f t="shared" si="33"/>
        <v>UPDATE WipDetails SET ForecastData = 678 WHERE WipMaster_Id IN (SELECT id FROM WipMasters WHERE issuedmonth = 'February' AND IssuedYear = 2026) AND CommitmentPeriod = 3 AND CASIN = 'B09GPZCQ2S';</v>
      </c>
    </row>
    <row r="1051" spans="1:8" x14ac:dyDescent="0.25">
      <c r="A1051" s="2" t="s">
        <v>1440</v>
      </c>
      <c r="B1051" s="2">
        <v>324</v>
      </c>
      <c r="C1051" s="2">
        <v>3</v>
      </c>
      <c r="D1051" s="3">
        <v>46135.333333333336</v>
      </c>
      <c r="E1051" s="14">
        <f t="shared" si="32"/>
        <v>431</v>
      </c>
      <c r="F1051" s="8">
        <v>430.92</v>
      </c>
      <c r="G1051" s="9">
        <v>430.92</v>
      </c>
      <c r="H1051" t="str">
        <f t="shared" si="33"/>
        <v>UPDATE WipDetails SET ForecastData = 431 WHERE WipMaster_Id IN (SELECT id FROM WipMasters WHERE issuedmonth = 'February' AND IssuedYear = 2026) AND CommitmentPeriod = 3 AND CASIN = 'B09GPZLCFN';</v>
      </c>
    </row>
    <row r="1052" spans="1:8" x14ac:dyDescent="0.25">
      <c r="A1052" s="2" t="s">
        <v>1870</v>
      </c>
      <c r="B1052" s="2">
        <v>48</v>
      </c>
      <c r="C1052" s="2">
        <v>3</v>
      </c>
      <c r="D1052" s="3">
        <v>46135.333333333336</v>
      </c>
      <c r="E1052" s="14">
        <f t="shared" si="32"/>
        <v>64</v>
      </c>
      <c r="F1052" s="8">
        <v>63.84</v>
      </c>
      <c r="G1052" s="9">
        <v>63.84</v>
      </c>
      <c r="H1052" t="str">
        <f t="shared" si="33"/>
        <v>UPDATE WipDetails SET ForecastData = 64 WHERE WipMaster_Id IN (SELECT id FROM WipMasters WHERE issuedmonth = 'February' AND IssuedYear = 2026) AND CommitmentPeriod = 3 AND CASIN = 'B09GPZN2BM';</v>
      </c>
    </row>
    <row r="1053" spans="1:8" x14ac:dyDescent="0.25">
      <c r="A1053" s="2" t="s">
        <v>1894</v>
      </c>
      <c r="B1053" s="2">
        <v>480</v>
      </c>
      <c r="C1053" s="2">
        <v>3</v>
      </c>
      <c r="D1053" s="3">
        <v>46135.333333333336</v>
      </c>
      <c r="E1053" s="14">
        <f t="shared" si="32"/>
        <v>638</v>
      </c>
      <c r="F1053" s="8">
        <v>638.4</v>
      </c>
      <c r="G1053" s="9">
        <v>638.4</v>
      </c>
      <c r="H1053" t="str">
        <f t="shared" si="33"/>
        <v>UPDATE WipDetails SET ForecastData = 638 WHERE WipMaster_Id IN (SELECT id FROM WipMasters WHERE issuedmonth = 'February' AND IssuedYear = 2026) AND CommitmentPeriod = 3 AND CASIN = 'B09GPZN938';</v>
      </c>
    </row>
    <row r="1054" spans="1:8" x14ac:dyDescent="0.25">
      <c r="A1054" s="2" t="s">
        <v>1445</v>
      </c>
      <c r="B1054" s="2">
        <v>756</v>
      </c>
      <c r="C1054" s="2">
        <v>3</v>
      </c>
      <c r="D1054" s="3">
        <v>46135.333333333336</v>
      </c>
      <c r="E1054" s="14">
        <f t="shared" si="32"/>
        <v>1005</v>
      </c>
      <c r="F1054" s="8">
        <v>1005.48</v>
      </c>
      <c r="G1054" s="9">
        <v>1005.48</v>
      </c>
      <c r="H1054" t="str">
        <f t="shared" si="33"/>
        <v>UPDATE WipDetails SET ForecastData = 1005 WHERE WipMaster_Id IN (SELECT id FROM WipMasters WHERE issuedmonth = 'February' AND IssuedYear = 2026) AND CommitmentPeriod = 3 AND CASIN = 'B09GQ1J8XC';</v>
      </c>
    </row>
    <row r="1055" spans="1:8" x14ac:dyDescent="0.25">
      <c r="A1055" s="2" t="s">
        <v>1879</v>
      </c>
      <c r="B1055" s="2">
        <v>192</v>
      </c>
      <c r="C1055" s="2">
        <v>3</v>
      </c>
      <c r="D1055" s="3">
        <v>46135.333333333336</v>
      </c>
      <c r="E1055" s="14">
        <f t="shared" si="32"/>
        <v>255</v>
      </c>
      <c r="F1055" s="8">
        <v>255.36</v>
      </c>
      <c r="G1055" s="9">
        <v>255.36</v>
      </c>
      <c r="H1055" t="str">
        <f t="shared" si="33"/>
        <v>UPDATE WipDetails SET ForecastData = 255 WHERE WipMaster_Id IN (SELECT id FROM WipMasters WHERE issuedmonth = 'February' AND IssuedYear = 2026) AND CommitmentPeriod = 3 AND CASIN = 'B09GQ1JVCB';</v>
      </c>
    </row>
    <row r="1056" spans="1:8" x14ac:dyDescent="0.25">
      <c r="A1056" s="2" t="s">
        <v>1877</v>
      </c>
      <c r="B1056" s="2">
        <v>60</v>
      </c>
      <c r="C1056" s="2">
        <v>3</v>
      </c>
      <c r="D1056" s="3">
        <v>46135.333333333336</v>
      </c>
      <c r="E1056" s="14">
        <f t="shared" si="32"/>
        <v>80</v>
      </c>
      <c r="F1056" s="8">
        <v>79.8</v>
      </c>
      <c r="G1056" s="9">
        <v>79.8</v>
      </c>
      <c r="H1056" t="str">
        <f t="shared" si="33"/>
        <v>UPDATE WipDetails SET ForecastData = 80 WHERE WipMaster_Id IN (SELECT id FROM WipMasters WHERE issuedmonth = 'February' AND IssuedYear = 2026) AND CommitmentPeriod = 3 AND CASIN = 'B09GQ1M8JZ';</v>
      </c>
    </row>
    <row r="1057" spans="1:8" x14ac:dyDescent="0.25">
      <c r="A1057" s="2" t="s">
        <v>1882</v>
      </c>
      <c r="B1057" s="2">
        <v>396</v>
      </c>
      <c r="C1057" s="2">
        <v>3</v>
      </c>
      <c r="D1057" s="3">
        <v>46135.333333333336</v>
      </c>
      <c r="E1057" s="14">
        <f t="shared" si="32"/>
        <v>527</v>
      </c>
      <c r="F1057" s="8">
        <v>526.68000000000006</v>
      </c>
      <c r="G1057" s="9">
        <v>526.68000000000006</v>
      </c>
      <c r="H1057" t="str">
        <f t="shared" si="33"/>
        <v>UPDATE WipDetails SET ForecastData = 527 WHERE WipMaster_Id IN (SELECT id FROM WipMasters WHERE issuedmonth = 'February' AND IssuedYear = 2026) AND CommitmentPeriod = 3 AND CASIN = 'B09GQ1YQJJ';</v>
      </c>
    </row>
    <row r="1058" spans="1:8" x14ac:dyDescent="0.25">
      <c r="A1058" s="2" t="s">
        <v>1439</v>
      </c>
      <c r="B1058" s="2">
        <v>602</v>
      </c>
      <c r="C1058" s="2">
        <v>3</v>
      </c>
      <c r="D1058" s="3">
        <v>46135.333333333336</v>
      </c>
      <c r="E1058" s="14">
        <f t="shared" si="32"/>
        <v>801</v>
      </c>
      <c r="F1058" s="8">
        <v>800.66</v>
      </c>
      <c r="G1058" s="9">
        <v>800.66</v>
      </c>
      <c r="H1058" t="str">
        <f t="shared" si="33"/>
        <v>UPDATE WipDetails SET ForecastData = 801 WHERE WipMaster_Id IN (SELECT id FROM WipMasters WHERE issuedmonth = 'February' AND IssuedYear = 2026) AND CommitmentPeriod = 3 AND CASIN = 'B09GQ228K6';</v>
      </c>
    </row>
    <row r="1059" spans="1:8" x14ac:dyDescent="0.25">
      <c r="A1059" s="2" t="s">
        <v>1895</v>
      </c>
      <c r="B1059" s="2">
        <v>888</v>
      </c>
      <c r="C1059" s="2">
        <v>3</v>
      </c>
      <c r="D1059" s="3">
        <v>46135.333333333336</v>
      </c>
      <c r="E1059" s="14">
        <f t="shared" si="32"/>
        <v>1181</v>
      </c>
      <c r="F1059" s="8">
        <v>1181.04</v>
      </c>
      <c r="G1059" s="9">
        <v>1181.04</v>
      </c>
      <c r="H1059" t="str">
        <f t="shared" si="33"/>
        <v>UPDATE WipDetails SET ForecastData = 1181 WHERE WipMaster_Id IN (SELECT id FROM WipMasters WHERE issuedmonth = 'February' AND IssuedYear = 2026) AND CommitmentPeriod = 3 AND CASIN = 'B09GQ22R85';</v>
      </c>
    </row>
    <row r="1060" spans="1:8" x14ac:dyDescent="0.25">
      <c r="A1060" s="2" t="s">
        <v>1875</v>
      </c>
      <c r="B1060" s="2">
        <v>744</v>
      </c>
      <c r="C1060" s="2">
        <v>3</v>
      </c>
      <c r="D1060" s="3">
        <v>46135.333333333336</v>
      </c>
      <c r="E1060" s="14">
        <f t="shared" si="32"/>
        <v>990</v>
      </c>
      <c r="F1060" s="8">
        <v>989.52</v>
      </c>
      <c r="G1060" s="9">
        <v>989.52</v>
      </c>
      <c r="H1060" t="str">
        <f t="shared" si="33"/>
        <v>UPDATE WipDetails SET ForecastData = 990 WHERE WipMaster_Id IN (SELECT id FROM WipMasters WHERE issuedmonth = 'February' AND IssuedYear = 2026) AND CommitmentPeriod = 3 AND CASIN = 'B09GQ22R95';</v>
      </c>
    </row>
    <row r="1061" spans="1:8" x14ac:dyDescent="0.25">
      <c r="A1061" s="2" t="s">
        <v>1893</v>
      </c>
      <c r="B1061" s="2">
        <v>60</v>
      </c>
      <c r="C1061" s="2">
        <v>3</v>
      </c>
      <c r="D1061" s="3">
        <v>46135.333333333336</v>
      </c>
      <c r="E1061" s="14">
        <f t="shared" si="32"/>
        <v>80</v>
      </c>
      <c r="F1061" s="8">
        <v>79.8</v>
      </c>
      <c r="G1061" s="9">
        <v>79.8</v>
      </c>
      <c r="H1061" t="str">
        <f t="shared" si="33"/>
        <v>UPDATE WipDetails SET ForecastData = 80 WHERE WipMaster_Id IN (SELECT id FROM WipMasters WHERE issuedmonth = 'February' AND IssuedYear = 2026) AND CommitmentPeriod = 3 AND CASIN = 'B09GQ76WK4';</v>
      </c>
    </row>
    <row r="1062" spans="1:8" x14ac:dyDescent="0.25">
      <c r="A1062" s="2" t="s">
        <v>1435</v>
      </c>
      <c r="B1062" s="2">
        <v>624</v>
      </c>
      <c r="C1062" s="2">
        <v>3</v>
      </c>
      <c r="D1062" s="3">
        <v>46135.333333333336</v>
      </c>
      <c r="E1062" s="14">
        <f t="shared" si="32"/>
        <v>830</v>
      </c>
      <c r="F1062" s="8">
        <v>829.92000000000007</v>
      </c>
      <c r="G1062" s="9">
        <v>829.92000000000007</v>
      </c>
      <c r="H1062" t="str">
        <f t="shared" si="33"/>
        <v>UPDATE WipDetails SET ForecastData = 830 WHERE WipMaster_Id IN (SELECT id FROM WipMasters WHERE issuedmonth = 'February' AND IssuedYear = 2026) AND CommitmentPeriod = 3 AND CASIN = 'B09GQ76WQ4';</v>
      </c>
    </row>
    <row r="1063" spans="1:8" x14ac:dyDescent="0.25">
      <c r="A1063" s="2" t="s">
        <v>1436</v>
      </c>
      <c r="B1063" s="2">
        <v>564</v>
      </c>
      <c r="C1063" s="2">
        <v>3</v>
      </c>
      <c r="D1063" s="3">
        <v>46135.333333333336</v>
      </c>
      <c r="E1063" s="14">
        <f t="shared" si="32"/>
        <v>750</v>
      </c>
      <c r="F1063" s="8">
        <v>750.12</v>
      </c>
      <c r="G1063" s="9">
        <v>750.12</v>
      </c>
      <c r="H1063" t="str">
        <f t="shared" si="33"/>
        <v>UPDATE WipDetails SET ForecastData = 750 WHERE WipMaster_Id IN (SELECT id FROM WipMasters WHERE issuedmonth = 'February' AND IssuedYear = 2026) AND CommitmentPeriod = 3 AND CASIN = 'B09GQ76WQC';</v>
      </c>
    </row>
    <row r="1064" spans="1:8" x14ac:dyDescent="0.25">
      <c r="A1064" s="2" t="s">
        <v>1449</v>
      </c>
      <c r="B1064" s="2">
        <v>1080</v>
      </c>
      <c r="C1064" s="2">
        <v>3</v>
      </c>
      <c r="D1064" s="3">
        <v>46135.333333333336</v>
      </c>
      <c r="E1064" s="14">
        <f t="shared" si="32"/>
        <v>1436</v>
      </c>
      <c r="F1064" s="8">
        <v>1436.4</v>
      </c>
      <c r="G1064" s="9">
        <v>1436.4</v>
      </c>
      <c r="H1064" t="str">
        <f t="shared" si="33"/>
        <v>UPDATE WipDetails SET ForecastData = 1436 WHERE WipMaster_Id IN (SELECT id FROM WipMasters WHERE issuedmonth = 'February' AND IssuedYear = 2026) AND CommitmentPeriod = 3 AND CASIN = 'B09GQ8P121';</v>
      </c>
    </row>
    <row r="1065" spans="1:8" x14ac:dyDescent="0.25">
      <c r="A1065" s="2" t="s">
        <v>1444</v>
      </c>
      <c r="B1065" s="2">
        <v>1386</v>
      </c>
      <c r="C1065" s="2">
        <v>3</v>
      </c>
      <c r="D1065" s="3">
        <v>46135.333333333336</v>
      </c>
      <c r="E1065" s="14">
        <f t="shared" si="32"/>
        <v>1843</v>
      </c>
      <c r="F1065" s="8">
        <v>1843.38</v>
      </c>
      <c r="G1065" s="9">
        <v>1843.38</v>
      </c>
      <c r="H1065" t="str">
        <f t="shared" si="33"/>
        <v>UPDATE WipDetails SET ForecastData = 1843 WHERE WipMaster_Id IN (SELECT id FROM WipMasters WHERE issuedmonth = 'February' AND IssuedYear = 2026) AND CommitmentPeriod = 3 AND CASIN = 'B09GQ8P12J';</v>
      </c>
    </row>
    <row r="1066" spans="1:8" x14ac:dyDescent="0.25">
      <c r="A1066" s="2" t="s">
        <v>1874</v>
      </c>
      <c r="B1066" s="2">
        <v>876</v>
      </c>
      <c r="C1066" s="2">
        <v>3</v>
      </c>
      <c r="D1066" s="3">
        <v>46135.333333333336</v>
      </c>
      <c r="E1066" s="14">
        <f t="shared" si="32"/>
        <v>1165</v>
      </c>
      <c r="F1066" s="8">
        <v>1165.08</v>
      </c>
      <c r="G1066" s="9">
        <v>1165.08</v>
      </c>
      <c r="H1066" t="str">
        <f t="shared" si="33"/>
        <v>UPDATE WipDetails SET ForecastData = 1165 WHERE WipMaster_Id IN (SELECT id FROM WipMasters WHERE issuedmonth = 'February' AND IssuedYear = 2026) AND CommitmentPeriod = 3 AND CASIN = 'B09GQ8SYQP';</v>
      </c>
    </row>
    <row r="1067" spans="1:8" x14ac:dyDescent="0.25">
      <c r="A1067" s="2" t="s">
        <v>1608</v>
      </c>
      <c r="B1067" s="2">
        <v>0</v>
      </c>
      <c r="C1067" s="2">
        <v>3</v>
      </c>
      <c r="D1067" s="3">
        <v>46135.333333333336</v>
      </c>
      <c r="E1067" s="14">
        <f t="shared" si="32"/>
        <v>0</v>
      </c>
      <c r="F1067" s="8">
        <v>0</v>
      </c>
      <c r="G1067" s="9">
        <v>0</v>
      </c>
      <c r="H1067" t="str">
        <f t="shared" si="33"/>
        <v>UPDATE WipDetails SET ForecastData = 0 WHERE WipMaster_Id IN (SELECT id FROM WipMasters WHERE issuedmonth = 'February' AND IssuedYear = 2026) AND CommitmentPeriod = 3 AND CASIN = 'B09KNZDCCL';</v>
      </c>
    </row>
    <row r="1068" spans="1:8" x14ac:dyDescent="0.25">
      <c r="A1068" s="2" t="s">
        <v>1410</v>
      </c>
      <c r="B1068" s="2">
        <v>0</v>
      </c>
      <c r="C1068" s="2">
        <v>3</v>
      </c>
      <c r="D1068" s="3">
        <v>46135.333333333336</v>
      </c>
      <c r="E1068" s="14">
        <f t="shared" si="32"/>
        <v>0</v>
      </c>
      <c r="F1068" s="8">
        <v>0</v>
      </c>
      <c r="G1068" s="9">
        <v>0</v>
      </c>
      <c r="H1068" t="str">
        <f t="shared" si="33"/>
        <v>UPDATE WipDetails SET ForecastData = 0 WHERE WipMaster_Id IN (SELECT id FROM WipMasters WHERE issuedmonth = 'February' AND IssuedYear = 2026) AND CommitmentPeriod = 3 AND CASIN = 'B09KNZMZ53';</v>
      </c>
    </row>
    <row r="1069" spans="1:8" x14ac:dyDescent="0.25">
      <c r="A1069" s="2" t="s">
        <v>1374</v>
      </c>
      <c r="B1069" s="2">
        <v>378</v>
      </c>
      <c r="C1069" s="2">
        <v>3</v>
      </c>
      <c r="D1069" s="3">
        <v>46135.333333333336</v>
      </c>
      <c r="E1069" s="14">
        <f t="shared" si="32"/>
        <v>503</v>
      </c>
      <c r="F1069" s="8">
        <v>502.74</v>
      </c>
      <c r="G1069" s="9">
        <v>502.74</v>
      </c>
      <c r="H1069" t="str">
        <f t="shared" si="33"/>
        <v>UPDATE WipDetails SET ForecastData = 503 WHERE WipMaster_Id IN (SELECT id FROM WipMasters WHERE issuedmonth = 'February' AND IssuedYear = 2026) AND CommitmentPeriod = 3 AND CASIN = 'B09KNZWR8C';</v>
      </c>
    </row>
    <row r="1070" spans="1:8" x14ac:dyDescent="0.25">
      <c r="A1070" s="2" t="s">
        <v>1651</v>
      </c>
      <c r="B1070" s="2">
        <v>432</v>
      </c>
      <c r="C1070" s="2">
        <v>3</v>
      </c>
      <c r="D1070" s="3">
        <v>46135.333333333336</v>
      </c>
      <c r="E1070" s="14">
        <f t="shared" si="32"/>
        <v>575</v>
      </c>
      <c r="F1070" s="8">
        <v>574.55999999999995</v>
      </c>
      <c r="G1070" s="9">
        <v>574.55999999999995</v>
      </c>
      <c r="H1070" t="str">
        <f t="shared" si="33"/>
        <v>UPDATE WipDetails SET ForecastData = 575 WHERE WipMaster_Id IN (SELECT id FROM WipMasters WHERE issuedmonth = 'February' AND IssuedYear = 2026) AND CommitmentPeriod = 3 AND CASIN = 'B09KP19YLQ';</v>
      </c>
    </row>
    <row r="1071" spans="1:8" x14ac:dyDescent="0.25">
      <c r="A1071" s="2" t="s">
        <v>1382</v>
      </c>
      <c r="B1071" s="2">
        <v>0</v>
      </c>
      <c r="C1071" s="2">
        <v>3</v>
      </c>
      <c r="D1071" s="3">
        <v>46135.333333333336</v>
      </c>
      <c r="E1071" s="14">
        <f t="shared" si="32"/>
        <v>0</v>
      </c>
      <c r="F1071" s="8">
        <v>0</v>
      </c>
      <c r="G1071" s="9">
        <v>0</v>
      </c>
      <c r="H1071" t="str">
        <f t="shared" si="33"/>
        <v>UPDATE WipDetails SET ForecastData = 0 WHERE WipMaster_Id IN (SELECT id FROM WipMasters WHERE issuedmonth = 'February' AND IssuedYear = 2026) AND CommitmentPeriod = 3 AND CASIN = 'B09KP1LCM6';</v>
      </c>
    </row>
    <row r="1072" spans="1:8" x14ac:dyDescent="0.25">
      <c r="A1072" s="2" t="s">
        <v>1409</v>
      </c>
      <c r="B1072" s="2">
        <v>0</v>
      </c>
      <c r="C1072" s="2">
        <v>3</v>
      </c>
      <c r="D1072" s="3">
        <v>46135.333333333336</v>
      </c>
      <c r="E1072" s="14">
        <f t="shared" si="32"/>
        <v>0</v>
      </c>
      <c r="F1072" s="8">
        <v>0</v>
      </c>
      <c r="G1072" s="9">
        <v>0</v>
      </c>
      <c r="H1072" t="str">
        <f t="shared" si="33"/>
        <v>UPDATE WipDetails SET ForecastData = 0 WHERE WipMaster_Id IN (SELECT id FROM WipMasters WHERE issuedmonth = 'February' AND IssuedYear = 2026) AND CommitmentPeriod = 3 AND CASIN = 'B09KP1LRVW';</v>
      </c>
    </row>
    <row r="1073" spans="1:8" x14ac:dyDescent="0.25">
      <c r="A1073" s="2" t="s">
        <v>1613</v>
      </c>
      <c r="B1073" s="2">
        <v>144</v>
      </c>
      <c r="C1073" s="2">
        <v>3</v>
      </c>
      <c r="D1073" s="3">
        <v>46135.333333333336</v>
      </c>
      <c r="E1073" s="14">
        <f t="shared" si="32"/>
        <v>192</v>
      </c>
      <c r="F1073" s="8">
        <v>191.52</v>
      </c>
      <c r="G1073" s="9">
        <v>191.52</v>
      </c>
      <c r="H1073" t="str">
        <f t="shared" si="33"/>
        <v>UPDATE WipDetails SET ForecastData = 192 WHERE WipMaster_Id IN (SELECT id FROM WipMasters WHERE issuedmonth = 'February' AND IssuedYear = 2026) AND CommitmentPeriod = 3 AND CASIN = 'B09KP1QZ63';</v>
      </c>
    </row>
    <row r="1074" spans="1:8" x14ac:dyDescent="0.25">
      <c r="A1074" s="2" t="s">
        <v>1376</v>
      </c>
      <c r="B1074" s="2">
        <v>954</v>
      </c>
      <c r="C1074" s="2">
        <v>3</v>
      </c>
      <c r="D1074" s="3">
        <v>46135.333333333336</v>
      </c>
      <c r="E1074" s="14">
        <f t="shared" si="32"/>
        <v>1269</v>
      </c>
      <c r="F1074" s="8">
        <v>1268.82</v>
      </c>
      <c r="G1074" s="9">
        <v>1268.82</v>
      </c>
      <c r="H1074" t="str">
        <f t="shared" si="33"/>
        <v>UPDATE WipDetails SET ForecastData = 1269 WHERE WipMaster_Id IN (SELECT id FROM WipMasters WHERE issuedmonth = 'February' AND IssuedYear = 2026) AND CommitmentPeriod = 3 AND CASIN = 'B09KP1SG8Q';</v>
      </c>
    </row>
    <row r="1075" spans="1:8" x14ac:dyDescent="0.25">
      <c r="A1075" s="2" t="s">
        <v>1385</v>
      </c>
      <c r="B1075" s="2">
        <v>0</v>
      </c>
      <c r="C1075" s="2">
        <v>3</v>
      </c>
      <c r="D1075" s="3">
        <v>46135.333333333336</v>
      </c>
      <c r="E1075" s="14">
        <f t="shared" si="32"/>
        <v>0</v>
      </c>
      <c r="F1075" s="8">
        <v>0</v>
      </c>
      <c r="G1075" s="9">
        <v>0</v>
      </c>
      <c r="H1075" t="str">
        <f t="shared" si="33"/>
        <v>UPDATE WipDetails SET ForecastData = 0 WHERE WipMaster_Id IN (SELECT id FROM WipMasters WHERE issuedmonth = 'February' AND IssuedYear = 2026) AND CommitmentPeriod = 3 AND CASIN = 'B09KP1XSW4';</v>
      </c>
    </row>
    <row r="1076" spans="1:8" x14ac:dyDescent="0.25">
      <c r="A1076" s="2" t="s">
        <v>1379</v>
      </c>
      <c r="B1076" s="2">
        <v>126</v>
      </c>
      <c r="C1076" s="2">
        <v>3</v>
      </c>
      <c r="D1076" s="3">
        <v>46135.333333333336</v>
      </c>
      <c r="E1076" s="14">
        <f t="shared" si="32"/>
        <v>168</v>
      </c>
      <c r="F1076" s="8">
        <v>167.58</v>
      </c>
      <c r="G1076" s="9">
        <v>167.58</v>
      </c>
      <c r="H1076" t="str">
        <f t="shared" si="33"/>
        <v>UPDATE WipDetails SET ForecastData = 168 WHERE WipMaster_Id IN (SELECT id FROM WipMasters WHERE issuedmonth = 'February' AND IssuedYear = 2026) AND CommitmentPeriod = 3 AND CASIN = 'B09KP23DY9';</v>
      </c>
    </row>
    <row r="1077" spans="1:8" x14ac:dyDescent="0.25">
      <c r="A1077" s="2" t="s">
        <v>1606</v>
      </c>
      <c r="B1077" s="2">
        <v>0</v>
      </c>
      <c r="C1077" s="2">
        <v>3</v>
      </c>
      <c r="D1077" s="3">
        <v>46135.333333333336</v>
      </c>
      <c r="E1077" s="14">
        <f t="shared" si="32"/>
        <v>0</v>
      </c>
      <c r="F1077" s="8">
        <v>0</v>
      </c>
      <c r="G1077" s="9">
        <v>0</v>
      </c>
      <c r="H1077" t="str">
        <f t="shared" si="33"/>
        <v>UPDATE WipDetails SET ForecastData = 0 WHERE WipMaster_Id IN (SELECT id FROM WipMasters WHERE issuedmonth = 'February' AND IssuedYear = 2026) AND CommitmentPeriod = 3 AND CASIN = 'B09KP264HV';</v>
      </c>
    </row>
    <row r="1078" spans="1:8" x14ac:dyDescent="0.25">
      <c r="A1078" s="2" t="s">
        <v>1677</v>
      </c>
      <c r="B1078" s="2">
        <v>180</v>
      </c>
      <c r="C1078" s="2">
        <v>3</v>
      </c>
      <c r="D1078" s="3">
        <v>46135.333333333336</v>
      </c>
      <c r="E1078" s="14">
        <f t="shared" si="32"/>
        <v>239</v>
      </c>
      <c r="F1078" s="8">
        <v>239.4</v>
      </c>
      <c r="G1078" s="9">
        <v>239.4</v>
      </c>
      <c r="H1078" t="str">
        <f t="shared" si="33"/>
        <v>UPDATE WipDetails SET ForecastData = 239 WHERE WipMaster_Id IN (SELECT id FROM WipMasters WHERE issuedmonth = 'February' AND IssuedYear = 2026) AND CommitmentPeriod = 3 AND CASIN = 'B09KP28P66';</v>
      </c>
    </row>
    <row r="1079" spans="1:8" x14ac:dyDescent="0.25">
      <c r="A1079" s="2" t="s">
        <v>1646</v>
      </c>
      <c r="B1079" s="2">
        <v>36</v>
      </c>
      <c r="C1079" s="2">
        <v>3</v>
      </c>
      <c r="D1079" s="3">
        <v>46135.333333333336</v>
      </c>
      <c r="E1079" s="14">
        <f t="shared" si="32"/>
        <v>48</v>
      </c>
      <c r="F1079" s="8">
        <v>47.88</v>
      </c>
      <c r="G1079" s="9">
        <v>47.88</v>
      </c>
      <c r="H1079" t="str">
        <f t="shared" si="33"/>
        <v>UPDATE WipDetails SET ForecastData = 48 WHERE WipMaster_Id IN (SELECT id FROM WipMasters WHERE issuedmonth = 'February' AND IssuedYear = 2026) AND CommitmentPeriod = 3 AND CASIN = 'B09KP2BNJ8';</v>
      </c>
    </row>
    <row r="1080" spans="1:8" x14ac:dyDescent="0.25">
      <c r="A1080" s="2" t="s">
        <v>1649</v>
      </c>
      <c r="B1080" s="2">
        <v>108</v>
      </c>
      <c r="C1080" s="2">
        <v>3</v>
      </c>
      <c r="D1080" s="3">
        <v>46135.333333333336</v>
      </c>
      <c r="E1080" s="14">
        <f t="shared" si="32"/>
        <v>144</v>
      </c>
      <c r="F1080" s="8">
        <v>143.63999999999999</v>
      </c>
      <c r="G1080" s="9">
        <v>143.63999999999999</v>
      </c>
      <c r="H1080" t="str">
        <f t="shared" si="33"/>
        <v>UPDATE WipDetails SET ForecastData = 144 WHERE WipMaster_Id IN (SELECT id FROM WipMasters WHERE issuedmonth = 'February' AND IssuedYear = 2026) AND CommitmentPeriod = 3 AND CASIN = 'B09KP2BNJJ';</v>
      </c>
    </row>
    <row r="1081" spans="1:8" x14ac:dyDescent="0.25">
      <c r="A1081" s="2" t="s">
        <v>1408</v>
      </c>
      <c r="B1081" s="2">
        <v>0</v>
      </c>
      <c r="C1081" s="2">
        <v>3</v>
      </c>
      <c r="D1081" s="3">
        <v>46135.333333333336</v>
      </c>
      <c r="E1081" s="14">
        <f t="shared" si="32"/>
        <v>0</v>
      </c>
      <c r="F1081" s="8">
        <v>0</v>
      </c>
      <c r="G1081" s="9">
        <v>0</v>
      </c>
      <c r="H1081" t="str">
        <f t="shared" si="33"/>
        <v>UPDATE WipDetails SET ForecastData = 0 WHERE WipMaster_Id IN (SELECT id FROM WipMasters WHERE issuedmonth = 'February' AND IssuedYear = 2026) AND CommitmentPeriod = 3 AND CASIN = 'B09KP2C9B7';</v>
      </c>
    </row>
    <row r="1082" spans="1:8" x14ac:dyDescent="0.25">
      <c r="A1082" s="2" t="s">
        <v>1678</v>
      </c>
      <c r="B1082" s="2">
        <v>180</v>
      </c>
      <c r="C1082" s="2">
        <v>3</v>
      </c>
      <c r="D1082" s="3">
        <v>46135.333333333336</v>
      </c>
      <c r="E1082" s="14">
        <f t="shared" si="32"/>
        <v>239</v>
      </c>
      <c r="F1082" s="8">
        <v>239.4</v>
      </c>
      <c r="G1082" s="9">
        <v>239.4</v>
      </c>
      <c r="H1082" t="str">
        <f t="shared" si="33"/>
        <v>UPDATE WipDetails SET ForecastData = 239 WHERE WipMaster_Id IN (SELECT id FROM WipMasters WHERE issuedmonth = 'February' AND IssuedYear = 2026) AND CommitmentPeriod = 3 AND CASIN = 'B09KP2CH3N';</v>
      </c>
    </row>
    <row r="1083" spans="1:8" x14ac:dyDescent="0.25">
      <c r="A1083" s="2" t="s">
        <v>1673</v>
      </c>
      <c r="B1083" s="2">
        <v>36</v>
      </c>
      <c r="C1083" s="2">
        <v>3</v>
      </c>
      <c r="D1083" s="3">
        <v>46135.333333333336</v>
      </c>
      <c r="E1083" s="14">
        <f t="shared" si="32"/>
        <v>48</v>
      </c>
      <c r="F1083" s="8">
        <v>47.88</v>
      </c>
      <c r="G1083" s="9">
        <v>47.88</v>
      </c>
      <c r="H1083" t="str">
        <f t="shared" si="33"/>
        <v>UPDATE WipDetails SET ForecastData = 48 WHERE WipMaster_Id IN (SELECT id FROM WipMasters WHERE issuedmonth = 'February' AND IssuedYear = 2026) AND CommitmentPeriod = 3 AND CASIN = 'B09KP2DG6L';</v>
      </c>
    </row>
    <row r="1084" spans="1:8" x14ac:dyDescent="0.25">
      <c r="A1084" s="2" t="s">
        <v>1652</v>
      </c>
      <c r="B1084" s="2">
        <v>324</v>
      </c>
      <c r="C1084" s="2">
        <v>3</v>
      </c>
      <c r="D1084" s="3">
        <v>46135.333333333336</v>
      </c>
      <c r="E1084" s="14">
        <f t="shared" si="32"/>
        <v>431</v>
      </c>
      <c r="F1084" s="8">
        <v>430.92</v>
      </c>
      <c r="G1084" s="9">
        <v>430.92</v>
      </c>
      <c r="H1084" t="str">
        <f t="shared" si="33"/>
        <v>UPDATE WipDetails SET ForecastData = 431 WHERE WipMaster_Id IN (SELECT id FROM WipMasters WHERE issuedmonth = 'February' AND IssuedYear = 2026) AND CommitmentPeriod = 3 AND CASIN = 'B09KP2G378';</v>
      </c>
    </row>
    <row r="1085" spans="1:8" x14ac:dyDescent="0.25">
      <c r="A1085" s="2" t="s">
        <v>1611</v>
      </c>
      <c r="B1085" s="2">
        <v>432</v>
      </c>
      <c r="C1085" s="2">
        <v>3</v>
      </c>
      <c r="D1085" s="3">
        <v>46135.333333333336</v>
      </c>
      <c r="E1085" s="14">
        <f t="shared" si="32"/>
        <v>575</v>
      </c>
      <c r="F1085" s="8">
        <v>574.55999999999995</v>
      </c>
      <c r="G1085" s="9">
        <v>574.55999999999995</v>
      </c>
      <c r="H1085" t="str">
        <f t="shared" si="33"/>
        <v>UPDATE WipDetails SET ForecastData = 575 WHERE WipMaster_Id IN (SELECT id FROM WipMasters WHERE issuedmonth = 'February' AND IssuedYear = 2026) AND CommitmentPeriod = 3 AND CASIN = 'B09KP2HG8M';</v>
      </c>
    </row>
    <row r="1086" spans="1:8" x14ac:dyDescent="0.25">
      <c r="A1086" s="2" t="s">
        <v>1371</v>
      </c>
      <c r="B1086" s="2">
        <v>0</v>
      </c>
      <c r="C1086" s="2">
        <v>3</v>
      </c>
      <c r="D1086" s="3">
        <v>46135.333333333336</v>
      </c>
      <c r="E1086" s="14">
        <f t="shared" si="32"/>
        <v>0</v>
      </c>
      <c r="F1086" s="8">
        <v>0</v>
      </c>
      <c r="G1086" s="9">
        <v>0</v>
      </c>
      <c r="H1086" t="str">
        <f t="shared" si="33"/>
        <v>UPDATE WipDetails SET ForecastData = 0 WHERE WipMaster_Id IN (SELECT id FROM WipMasters WHERE issuedmonth = 'February' AND IssuedYear = 2026) AND CommitmentPeriod = 3 AND CASIN = 'B09KP2HRD9';</v>
      </c>
    </row>
    <row r="1087" spans="1:8" x14ac:dyDescent="0.25">
      <c r="A1087" s="2" t="s">
        <v>1413</v>
      </c>
      <c r="B1087" s="2">
        <v>0</v>
      </c>
      <c r="C1087" s="2">
        <v>3</v>
      </c>
      <c r="D1087" s="3">
        <v>46135.333333333336</v>
      </c>
      <c r="E1087" s="14">
        <f t="shared" si="32"/>
        <v>0</v>
      </c>
      <c r="F1087" s="8">
        <v>0</v>
      </c>
      <c r="G1087" s="9">
        <v>0</v>
      </c>
      <c r="H1087" t="str">
        <f t="shared" si="33"/>
        <v>UPDATE WipDetails SET ForecastData = 0 WHERE WipMaster_Id IN (SELECT id FROM WipMasters WHERE issuedmonth = 'February' AND IssuedYear = 2026) AND CommitmentPeriod = 3 AND CASIN = 'B09KP2HRHP';</v>
      </c>
    </row>
    <row r="1088" spans="1:8" x14ac:dyDescent="0.25">
      <c r="A1088" s="2" t="s">
        <v>1675</v>
      </c>
      <c r="B1088" s="2">
        <v>324</v>
      </c>
      <c r="C1088" s="2">
        <v>3</v>
      </c>
      <c r="D1088" s="3">
        <v>46135.333333333336</v>
      </c>
      <c r="E1088" s="14">
        <f t="shared" si="32"/>
        <v>431</v>
      </c>
      <c r="F1088" s="8">
        <v>430.92</v>
      </c>
      <c r="G1088" s="9">
        <v>430.92</v>
      </c>
      <c r="H1088" t="str">
        <f t="shared" si="33"/>
        <v>UPDATE WipDetails SET ForecastData = 431 WHERE WipMaster_Id IN (SELECT id FROM WipMasters WHERE issuedmonth = 'February' AND IssuedYear = 2026) AND CommitmentPeriod = 3 AND CASIN = 'B09KP2JNL7';</v>
      </c>
    </row>
    <row r="1089" spans="1:8" x14ac:dyDescent="0.25">
      <c r="A1089" s="2" t="s">
        <v>1654</v>
      </c>
      <c r="B1089" s="2">
        <v>72</v>
      </c>
      <c r="C1089" s="2">
        <v>3</v>
      </c>
      <c r="D1089" s="3">
        <v>46135.333333333336</v>
      </c>
      <c r="E1089" s="14">
        <f t="shared" si="32"/>
        <v>96</v>
      </c>
      <c r="F1089" s="8">
        <v>95.76</v>
      </c>
      <c r="G1089" s="9">
        <v>95.76</v>
      </c>
      <c r="H1089" t="str">
        <f t="shared" si="33"/>
        <v>UPDATE WipDetails SET ForecastData = 96 WHERE WipMaster_Id IN (SELECT id FROM WipMasters WHERE issuedmonth = 'February' AND IssuedYear = 2026) AND CommitmentPeriod = 3 AND CASIN = 'B09KP2K4GM';</v>
      </c>
    </row>
    <row r="1090" spans="1:8" x14ac:dyDescent="0.25">
      <c r="A1090" s="2" t="s">
        <v>1386</v>
      </c>
      <c r="B1090" s="2">
        <v>0</v>
      </c>
      <c r="C1090" s="2">
        <v>3</v>
      </c>
      <c r="D1090" s="3">
        <v>46135.333333333336</v>
      </c>
      <c r="E1090" s="14">
        <f t="shared" si="32"/>
        <v>0</v>
      </c>
      <c r="F1090" s="8">
        <v>0</v>
      </c>
      <c r="G1090" s="9">
        <v>0</v>
      </c>
      <c r="H1090" t="str">
        <f t="shared" si="33"/>
        <v>UPDATE WipDetails SET ForecastData = 0 WHERE WipMaster_Id IN (SELECT id FROM WipMasters WHERE issuedmonth = 'February' AND IssuedYear = 2026) AND CommitmentPeriod = 3 AND CASIN = 'B09KP2KWDR';</v>
      </c>
    </row>
    <row r="1091" spans="1:8" x14ac:dyDescent="0.25">
      <c r="A1091" s="2" t="s">
        <v>1373</v>
      </c>
      <c r="B1091" s="2">
        <v>72</v>
      </c>
      <c r="C1091" s="2">
        <v>3</v>
      </c>
      <c r="D1091" s="3">
        <v>46135.333333333336</v>
      </c>
      <c r="E1091" s="14">
        <f t="shared" ref="E1091:E1154" si="34">ROUND(F1091,0)</f>
        <v>96</v>
      </c>
      <c r="F1091" s="8">
        <v>95.76</v>
      </c>
      <c r="G1091" s="9">
        <v>95.76</v>
      </c>
      <c r="H1091" t="str">
        <f t="shared" ref="H1091:H1154" si="35">"UPDATE WipDetails SET ForecastData = " &amp;E1091 &amp;" WHERE WipMaster_Id IN (SELECT id FROM WipMasters WHERE issuedmonth = 'February' AND IssuedYear = 2026) AND CommitmentPeriod = 3 AND CASIN = '"&amp; A1091 &amp;"';"</f>
        <v>UPDATE WipDetails SET ForecastData = 96 WHERE WipMaster_Id IN (SELECT id FROM WipMasters WHERE issuedmonth = 'February' AND IssuedYear = 2026) AND CommitmentPeriod = 3 AND CASIN = 'B09KP2M2VB';</v>
      </c>
    </row>
    <row r="1092" spans="1:8" x14ac:dyDescent="0.25">
      <c r="A1092" s="2" t="s">
        <v>1377</v>
      </c>
      <c r="B1092" s="2">
        <v>396</v>
      </c>
      <c r="C1092" s="2">
        <v>3</v>
      </c>
      <c r="D1092" s="3">
        <v>46135.333333333336</v>
      </c>
      <c r="E1092" s="14">
        <f t="shared" si="34"/>
        <v>527</v>
      </c>
      <c r="F1092" s="8">
        <v>526.68000000000006</v>
      </c>
      <c r="G1092" s="9">
        <v>526.68000000000006</v>
      </c>
      <c r="H1092" t="str">
        <f t="shared" si="35"/>
        <v>UPDATE WipDetails SET ForecastData = 527 WHERE WipMaster_Id IN (SELECT id FROM WipMasters WHERE issuedmonth = 'February' AND IssuedYear = 2026) AND CommitmentPeriod = 3 AND CASIN = 'B09KP2M2VY';</v>
      </c>
    </row>
    <row r="1093" spans="1:8" x14ac:dyDescent="0.25">
      <c r="A1093" s="2" t="s">
        <v>1378</v>
      </c>
      <c r="B1093" s="2">
        <v>198</v>
      </c>
      <c r="C1093" s="2">
        <v>3</v>
      </c>
      <c r="D1093" s="3">
        <v>46135.333333333336</v>
      </c>
      <c r="E1093" s="14">
        <f t="shared" si="34"/>
        <v>263</v>
      </c>
      <c r="F1093" s="8">
        <v>263.34000000000003</v>
      </c>
      <c r="G1093" s="9">
        <v>263.34000000000003</v>
      </c>
      <c r="H1093" t="str">
        <f t="shared" si="35"/>
        <v>UPDATE WipDetails SET ForecastData = 263 WHERE WipMaster_Id IN (SELECT id FROM WipMasters WHERE issuedmonth = 'February' AND IssuedYear = 2026) AND CommitmentPeriod = 3 AND CASIN = 'B09KP2PK3K';</v>
      </c>
    </row>
    <row r="1094" spans="1:8" x14ac:dyDescent="0.25">
      <c r="A1094" s="2" t="s">
        <v>1612</v>
      </c>
      <c r="B1094" s="2">
        <v>144</v>
      </c>
      <c r="C1094" s="2">
        <v>3</v>
      </c>
      <c r="D1094" s="3">
        <v>46135.333333333336</v>
      </c>
      <c r="E1094" s="14">
        <f t="shared" si="34"/>
        <v>192</v>
      </c>
      <c r="F1094" s="8">
        <v>191.52</v>
      </c>
      <c r="G1094" s="9">
        <v>191.52</v>
      </c>
      <c r="H1094" t="str">
        <f t="shared" si="35"/>
        <v>UPDATE WipDetails SET ForecastData = 192 WHERE WipMaster_Id IN (SELECT id FROM WipMasters WHERE issuedmonth = 'February' AND IssuedYear = 2026) AND CommitmentPeriod = 3 AND CASIN = 'B09KP2Q42Z';</v>
      </c>
    </row>
    <row r="1095" spans="1:8" x14ac:dyDescent="0.25">
      <c r="A1095" s="2" t="s">
        <v>1610</v>
      </c>
      <c r="B1095" s="2">
        <v>324</v>
      </c>
      <c r="C1095" s="2">
        <v>3</v>
      </c>
      <c r="D1095" s="3">
        <v>46135.333333333336</v>
      </c>
      <c r="E1095" s="14">
        <f t="shared" si="34"/>
        <v>431</v>
      </c>
      <c r="F1095" s="8">
        <v>430.92</v>
      </c>
      <c r="G1095" s="9">
        <v>430.92</v>
      </c>
      <c r="H1095" t="str">
        <f t="shared" si="35"/>
        <v>UPDATE WipDetails SET ForecastData = 431 WHERE WipMaster_Id IN (SELECT id FROM WipMasters WHERE issuedmonth = 'February' AND IssuedYear = 2026) AND CommitmentPeriod = 3 AND CASIN = 'B09KP2S8N4';</v>
      </c>
    </row>
    <row r="1096" spans="1:8" x14ac:dyDescent="0.25">
      <c r="A1096" s="2" t="s">
        <v>1671</v>
      </c>
      <c r="B1096" s="2">
        <v>0</v>
      </c>
      <c r="C1096" s="2">
        <v>3</v>
      </c>
      <c r="D1096" s="3">
        <v>46135.333333333336</v>
      </c>
      <c r="E1096" s="14">
        <f t="shared" si="34"/>
        <v>0</v>
      </c>
      <c r="F1096" s="8">
        <v>0</v>
      </c>
      <c r="G1096" s="9">
        <v>0</v>
      </c>
      <c r="H1096" t="str">
        <f t="shared" si="35"/>
        <v>UPDATE WipDetails SET ForecastData = 0 WHERE WipMaster_Id IN (SELECT id FROM WipMasters WHERE issuedmonth = 'February' AND IssuedYear = 2026) AND CommitmentPeriod = 3 AND CASIN = 'B09KP2SK72';</v>
      </c>
    </row>
    <row r="1097" spans="1:8" x14ac:dyDescent="0.25">
      <c r="A1097" s="2" t="s">
        <v>1609</v>
      </c>
      <c r="B1097" s="2">
        <v>144</v>
      </c>
      <c r="C1097" s="2">
        <v>3</v>
      </c>
      <c r="D1097" s="3">
        <v>46135.333333333336</v>
      </c>
      <c r="E1097" s="14">
        <f t="shared" si="34"/>
        <v>192</v>
      </c>
      <c r="F1097" s="8">
        <v>191.52</v>
      </c>
      <c r="G1097" s="9">
        <v>191.52</v>
      </c>
      <c r="H1097" t="str">
        <f t="shared" si="35"/>
        <v>UPDATE WipDetails SET ForecastData = 192 WHERE WipMaster_Id IN (SELECT id FROM WipMasters WHERE issuedmonth = 'February' AND IssuedYear = 2026) AND CommitmentPeriod = 3 AND CASIN = 'B09KP2VKFP';</v>
      </c>
    </row>
    <row r="1098" spans="1:8" x14ac:dyDescent="0.25">
      <c r="A1098" s="2" t="s">
        <v>1412</v>
      </c>
      <c r="B1098" s="2">
        <v>0</v>
      </c>
      <c r="C1098" s="2">
        <v>3</v>
      </c>
      <c r="D1098" s="3">
        <v>46135.333333333336</v>
      </c>
      <c r="E1098" s="14">
        <f t="shared" si="34"/>
        <v>0</v>
      </c>
      <c r="F1098" s="8">
        <v>0</v>
      </c>
      <c r="G1098" s="9">
        <v>0</v>
      </c>
      <c r="H1098" t="str">
        <f t="shared" si="35"/>
        <v>UPDATE WipDetails SET ForecastData = 0 WHERE WipMaster_Id IN (SELECT id FROM WipMasters WHERE issuedmonth = 'February' AND IssuedYear = 2026) AND CommitmentPeriod = 3 AND CASIN = 'B09KP2WL1J';</v>
      </c>
    </row>
    <row r="1099" spans="1:8" x14ac:dyDescent="0.25">
      <c r="A1099" s="2" t="s">
        <v>1648</v>
      </c>
      <c r="B1099" s="2">
        <v>36</v>
      </c>
      <c r="C1099" s="2">
        <v>3</v>
      </c>
      <c r="D1099" s="3">
        <v>46135.333333333336</v>
      </c>
      <c r="E1099" s="14">
        <f t="shared" si="34"/>
        <v>48</v>
      </c>
      <c r="F1099" s="8">
        <v>47.88</v>
      </c>
      <c r="G1099" s="9">
        <v>47.88</v>
      </c>
      <c r="H1099" t="str">
        <f t="shared" si="35"/>
        <v>UPDATE WipDetails SET ForecastData = 48 WHERE WipMaster_Id IN (SELECT id FROM WipMasters WHERE issuedmonth = 'February' AND IssuedYear = 2026) AND CommitmentPeriod = 3 AND CASIN = 'B09KP34P7W';</v>
      </c>
    </row>
    <row r="1100" spans="1:8" x14ac:dyDescent="0.25">
      <c r="A1100" s="2" t="s">
        <v>1375</v>
      </c>
      <c r="B1100" s="2">
        <v>882</v>
      </c>
      <c r="C1100" s="2">
        <v>3</v>
      </c>
      <c r="D1100" s="3">
        <v>46135.333333333336</v>
      </c>
      <c r="E1100" s="14">
        <f t="shared" si="34"/>
        <v>1173</v>
      </c>
      <c r="F1100" s="8">
        <v>1173.06</v>
      </c>
      <c r="G1100" s="9">
        <v>1173.06</v>
      </c>
      <c r="H1100" t="str">
        <f t="shared" si="35"/>
        <v>UPDATE WipDetails SET ForecastData = 1173 WHERE WipMaster_Id IN (SELECT id FROM WipMasters WHERE issuedmonth = 'February' AND IssuedYear = 2026) AND CommitmentPeriod = 3 AND CASIN = 'B09KP3873L';</v>
      </c>
    </row>
    <row r="1101" spans="1:8" x14ac:dyDescent="0.25">
      <c r="A1101" s="2" t="s">
        <v>1674</v>
      </c>
      <c r="B1101" s="2">
        <v>72</v>
      </c>
      <c r="C1101" s="2">
        <v>3</v>
      </c>
      <c r="D1101" s="3">
        <v>46135.333333333336</v>
      </c>
      <c r="E1101" s="14">
        <f t="shared" si="34"/>
        <v>96</v>
      </c>
      <c r="F1101" s="8">
        <v>95.76</v>
      </c>
      <c r="G1101" s="9">
        <v>95.76</v>
      </c>
      <c r="H1101" t="str">
        <f t="shared" si="35"/>
        <v>UPDATE WipDetails SET ForecastData = 96 WHERE WipMaster_Id IN (SELECT id FROM WipMasters WHERE issuedmonth = 'February' AND IssuedYear = 2026) AND CommitmentPeriod = 3 AND CASIN = 'B09KP38CV6';</v>
      </c>
    </row>
    <row r="1102" spans="1:8" x14ac:dyDescent="0.25">
      <c r="A1102" s="2" t="s">
        <v>1411</v>
      </c>
      <c r="B1102" s="2">
        <v>0</v>
      </c>
      <c r="C1102" s="2">
        <v>3</v>
      </c>
      <c r="D1102" s="3">
        <v>46135.333333333336</v>
      </c>
      <c r="E1102" s="14">
        <f t="shared" si="34"/>
        <v>0</v>
      </c>
      <c r="F1102" s="8">
        <v>0</v>
      </c>
      <c r="G1102" s="9">
        <v>0</v>
      </c>
      <c r="H1102" t="str">
        <f t="shared" si="35"/>
        <v>UPDATE WipDetails SET ForecastData = 0 WHERE WipMaster_Id IN (SELECT id FROM WipMasters WHERE issuedmonth = 'February' AND IssuedYear = 2026) AND CommitmentPeriod = 3 AND CASIN = 'B09KP39SQZ';</v>
      </c>
    </row>
    <row r="1103" spans="1:8" x14ac:dyDescent="0.25">
      <c r="A1103" s="2" t="s">
        <v>1679</v>
      </c>
      <c r="B1103" s="2">
        <v>216</v>
      </c>
      <c r="C1103" s="2">
        <v>3</v>
      </c>
      <c r="D1103" s="3">
        <v>46135.333333333336</v>
      </c>
      <c r="E1103" s="14">
        <f t="shared" si="34"/>
        <v>287</v>
      </c>
      <c r="F1103" s="8">
        <v>287.27999999999997</v>
      </c>
      <c r="G1103" s="9">
        <v>287.27999999999997</v>
      </c>
      <c r="H1103" t="str">
        <f t="shared" si="35"/>
        <v>UPDATE WipDetails SET ForecastData = 287 WHERE WipMaster_Id IN (SELECT id FROM WipMasters WHERE issuedmonth = 'February' AND IssuedYear = 2026) AND CommitmentPeriod = 3 AND CASIN = 'B09KP3B3MM';</v>
      </c>
    </row>
    <row r="1104" spans="1:8" x14ac:dyDescent="0.25">
      <c r="A1104" s="2" t="s">
        <v>1387</v>
      </c>
      <c r="B1104" s="2">
        <v>0</v>
      </c>
      <c r="C1104" s="2">
        <v>3</v>
      </c>
      <c r="D1104" s="3">
        <v>46135.333333333336</v>
      </c>
      <c r="E1104" s="14">
        <f t="shared" si="34"/>
        <v>0</v>
      </c>
      <c r="F1104" s="8">
        <v>0</v>
      </c>
      <c r="G1104" s="9">
        <v>0</v>
      </c>
      <c r="H1104" t="str">
        <f t="shared" si="35"/>
        <v>UPDATE WipDetails SET ForecastData = 0 WHERE WipMaster_Id IN (SELECT id FROM WipMasters WHERE issuedmonth = 'February' AND IssuedYear = 2026) AND CommitmentPeriod = 3 AND CASIN = 'B09KP3B483';</v>
      </c>
    </row>
    <row r="1105" spans="1:8" x14ac:dyDescent="0.25">
      <c r="A1105" s="2" t="s">
        <v>1650</v>
      </c>
      <c r="B1105" s="2">
        <v>324</v>
      </c>
      <c r="C1105" s="2">
        <v>3</v>
      </c>
      <c r="D1105" s="3">
        <v>46135.333333333336</v>
      </c>
      <c r="E1105" s="14">
        <f t="shared" si="34"/>
        <v>431</v>
      </c>
      <c r="F1105" s="8">
        <v>430.92</v>
      </c>
      <c r="G1105" s="9">
        <v>430.92</v>
      </c>
      <c r="H1105" t="str">
        <f t="shared" si="35"/>
        <v>UPDATE WipDetails SET ForecastData = 431 WHERE WipMaster_Id IN (SELECT id FROM WipMasters WHERE issuedmonth = 'February' AND IssuedYear = 2026) AND CommitmentPeriod = 3 AND CASIN = 'B09KP3DTCS';</v>
      </c>
    </row>
    <row r="1106" spans="1:8" x14ac:dyDescent="0.25">
      <c r="A1106" s="2" t="s">
        <v>1653</v>
      </c>
      <c r="B1106" s="2">
        <v>108</v>
      </c>
      <c r="C1106" s="2">
        <v>3</v>
      </c>
      <c r="D1106" s="3">
        <v>46135.333333333336</v>
      </c>
      <c r="E1106" s="14">
        <f t="shared" si="34"/>
        <v>144</v>
      </c>
      <c r="F1106" s="8">
        <v>143.63999999999999</v>
      </c>
      <c r="G1106" s="9">
        <v>143.63999999999999</v>
      </c>
      <c r="H1106" t="str">
        <f t="shared" si="35"/>
        <v>UPDATE WipDetails SET ForecastData = 144 WHERE WipMaster_Id IN (SELECT id FROM WipMasters WHERE issuedmonth = 'February' AND IssuedYear = 2026) AND CommitmentPeriod = 3 AND CASIN = 'B09KP3DTD2';</v>
      </c>
    </row>
    <row r="1107" spans="1:8" x14ac:dyDescent="0.25">
      <c r="A1107" s="2" t="s">
        <v>1614</v>
      </c>
      <c r="B1107" s="2">
        <v>252</v>
      </c>
      <c r="C1107" s="2">
        <v>3</v>
      </c>
      <c r="D1107" s="3">
        <v>46135.333333333336</v>
      </c>
      <c r="E1107" s="14">
        <f t="shared" si="34"/>
        <v>335</v>
      </c>
      <c r="F1107" s="8">
        <v>335.16</v>
      </c>
      <c r="G1107" s="9">
        <v>335.16</v>
      </c>
      <c r="H1107" t="str">
        <f t="shared" si="35"/>
        <v>UPDATE WipDetails SET ForecastData = 335 WHERE WipMaster_Id IN (SELECT id FROM WipMasters WHERE issuedmonth = 'February' AND IssuedYear = 2026) AND CommitmentPeriod = 3 AND CASIN = 'B09KP3JN7H';</v>
      </c>
    </row>
    <row r="1108" spans="1:8" x14ac:dyDescent="0.25">
      <c r="A1108" s="2" t="s">
        <v>1407</v>
      </c>
      <c r="B1108" s="2">
        <v>0</v>
      </c>
      <c r="C1108" s="2">
        <v>3</v>
      </c>
      <c r="D1108" s="3">
        <v>46135.333333333336</v>
      </c>
      <c r="E1108" s="14">
        <f t="shared" si="34"/>
        <v>0</v>
      </c>
      <c r="F1108" s="8">
        <v>0</v>
      </c>
      <c r="G1108" s="9">
        <v>0</v>
      </c>
      <c r="H1108" t="str">
        <f t="shared" si="35"/>
        <v>UPDATE WipDetails SET ForecastData = 0 WHERE WipMaster_Id IN (SELECT id FROM WipMasters WHERE issuedmonth = 'February' AND IssuedYear = 2026) AND CommitmentPeriod = 3 AND CASIN = 'B09KP3JNMK';</v>
      </c>
    </row>
    <row r="1109" spans="1:8" x14ac:dyDescent="0.25">
      <c r="A1109" s="2" t="s">
        <v>1676</v>
      </c>
      <c r="B1109" s="2">
        <v>504</v>
      </c>
      <c r="C1109" s="2">
        <v>3</v>
      </c>
      <c r="D1109" s="3">
        <v>46135.333333333336</v>
      </c>
      <c r="E1109" s="14">
        <f t="shared" si="34"/>
        <v>670</v>
      </c>
      <c r="F1109" s="8">
        <v>670.32</v>
      </c>
      <c r="G1109" s="9">
        <v>670.32</v>
      </c>
      <c r="H1109" t="str">
        <f t="shared" si="35"/>
        <v>UPDATE WipDetails SET ForecastData = 670 WHERE WipMaster_Id IN (SELECT id FROM WipMasters WHERE issuedmonth = 'February' AND IssuedYear = 2026) AND CommitmentPeriod = 3 AND CASIN = 'B09KP3LMNF';</v>
      </c>
    </row>
    <row r="1110" spans="1:8" x14ac:dyDescent="0.25">
      <c r="A1110" s="2" t="s">
        <v>1384</v>
      </c>
      <c r="B1110" s="2">
        <v>0</v>
      </c>
      <c r="C1110" s="2">
        <v>3</v>
      </c>
      <c r="D1110" s="3">
        <v>46135.333333333336</v>
      </c>
      <c r="E1110" s="14">
        <f t="shared" si="34"/>
        <v>0</v>
      </c>
      <c r="F1110" s="8">
        <v>0</v>
      </c>
      <c r="G1110" s="9">
        <v>0</v>
      </c>
      <c r="H1110" t="str">
        <f t="shared" si="35"/>
        <v>UPDATE WipDetails SET ForecastData = 0 WHERE WipMaster_Id IN (SELECT id FROM WipMasters WHERE issuedmonth = 'February' AND IssuedYear = 2026) AND CommitmentPeriod = 3 AND CASIN = 'B09KP4YWVD';</v>
      </c>
    </row>
    <row r="1111" spans="1:8" x14ac:dyDescent="0.25">
      <c r="A1111" s="2" t="s">
        <v>1383</v>
      </c>
      <c r="B1111" s="2">
        <v>0</v>
      </c>
      <c r="C1111" s="2">
        <v>3</v>
      </c>
      <c r="D1111" s="3">
        <v>46135.333333333336</v>
      </c>
      <c r="E1111" s="14">
        <f t="shared" si="34"/>
        <v>0</v>
      </c>
      <c r="F1111" s="8">
        <v>0</v>
      </c>
      <c r="G1111" s="9">
        <v>0</v>
      </c>
      <c r="H1111" t="str">
        <f t="shared" si="35"/>
        <v>UPDATE WipDetails SET ForecastData = 0 WHERE WipMaster_Id IN (SELECT id FROM WipMasters WHERE issuedmonth = 'February' AND IssuedYear = 2026) AND CommitmentPeriod = 3 AND CASIN = 'B09KP5334N';</v>
      </c>
    </row>
    <row r="1112" spans="1:8" x14ac:dyDescent="0.25">
      <c r="A1112" s="2" t="s">
        <v>1392</v>
      </c>
      <c r="B1112" s="2">
        <v>0</v>
      </c>
      <c r="C1112" s="2">
        <v>3</v>
      </c>
      <c r="D1112" s="3">
        <v>46135.333333333336</v>
      </c>
      <c r="E1112" s="14">
        <f t="shared" si="34"/>
        <v>0</v>
      </c>
      <c r="F1112" s="8">
        <v>0</v>
      </c>
      <c r="G1112" s="9">
        <v>0</v>
      </c>
      <c r="H1112" t="str">
        <f t="shared" si="35"/>
        <v>UPDATE WipDetails SET ForecastData = 0 WHERE WipMaster_Id IN (SELECT id FROM WipMasters WHERE issuedmonth = 'February' AND IssuedYear = 2026) AND CommitmentPeriod = 3 AND CASIN = 'B09KRZWK6D';</v>
      </c>
    </row>
    <row r="1113" spans="1:8" x14ac:dyDescent="0.25">
      <c r="A1113" s="2" t="s">
        <v>1401</v>
      </c>
      <c r="B1113" s="2">
        <v>0</v>
      </c>
      <c r="C1113" s="2">
        <v>3</v>
      </c>
      <c r="D1113" s="3">
        <v>46135.333333333336</v>
      </c>
      <c r="E1113" s="14">
        <f t="shared" si="34"/>
        <v>0</v>
      </c>
      <c r="F1113" s="8">
        <v>0</v>
      </c>
      <c r="G1113" s="9">
        <v>0</v>
      </c>
      <c r="H1113" t="str">
        <f t="shared" si="35"/>
        <v>UPDATE WipDetails SET ForecastData = 0 WHERE WipMaster_Id IN (SELECT id FROM WipMasters WHERE issuedmonth = 'February' AND IssuedYear = 2026) AND CommitmentPeriod = 3 AND CASIN = 'B09KS22LDJ';</v>
      </c>
    </row>
    <row r="1114" spans="1:8" x14ac:dyDescent="0.25">
      <c r="A1114" s="2" t="s">
        <v>1394</v>
      </c>
      <c r="B1114" s="2">
        <v>0</v>
      </c>
      <c r="C1114" s="2">
        <v>3</v>
      </c>
      <c r="D1114" s="3">
        <v>46135.333333333336</v>
      </c>
      <c r="E1114" s="14">
        <f t="shared" si="34"/>
        <v>0</v>
      </c>
      <c r="F1114" s="8">
        <v>0</v>
      </c>
      <c r="G1114" s="9">
        <v>0</v>
      </c>
      <c r="H1114" t="str">
        <f t="shared" si="35"/>
        <v>UPDATE WipDetails SET ForecastData = 0 WHERE WipMaster_Id IN (SELECT id FROM WipMasters WHERE issuedmonth = 'February' AND IssuedYear = 2026) AND CommitmentPeriod = 3 AND CASIN = 'B09KS2FPSM';</v>
      </c>
    </row>
    <row r="1115" spans="1:8" x14ac:dyDescent="0.25">
      <c r="A1115" s="2" t="s">
        <v>1402</v>
      </c>
      <c r="B1115" s="2">
        <v>0</v>
      </c>
      <c r="C1115" s="2">
        <v>3</v>
      </c>
      <c r="D1115" s="3">
        <v>46135.333333333336</v>
      </c>
      <c r="E1115" s="14">
        <f t="shared" si="34"/>
        <v>0</v>
      </c>
      <c r="F1115" s="8">
        <v>0</v>
      </c>
      <c r="G1115" s="9">
        <v>0</v>
      </c>
      <c r="H1115" t="str">
        <f t="shared" si="35"/>
        <v>UPDATE WipDetails SET ForecastData = 0 WHERE WipMaster_Id IN (SELECT id FROM WipMasters WHERE issuedmonth = 'February' AND IssuedYear = 2026) AND CommitmentPeriod = 3 AND CASIN = 'B09KS2HMH9';</v>
      </c>
    </row>
    <row r="1116" spans="1:8" x14ac:dyDescent="0.25">
      <c r="A1116" s="2" t="s">
        <v>1403</v>
      </c>
      <c r="B1116" s="2">
        <v>0</v>
      </c>
      <c r="C1116" s="2">
        <v>3</v>
      </c>
      <c r="D1116" s="3">
        <v>46135.333333333336</v>
      </c>
      <c r="E1116" s="14">
        <f t="shared" si="34"/>
        <v>0</v>
      </c>
      <c r="F1116" s="8">
        <v>0</v>
      </c>
      <c r="G1116" s="9">
        <v>0</v>
      </c>
      <c r="H1116" t="str">
        <f t="shared" si="35"/>
        <v>UPDATE WipDetails SET ForecastData = 0 WHERE WipMaster_Id IN (SELECT id FROM WipMasters WHERE issuedmonth = 'February' AND IssuedYear = 2026) AND CommitmentPeriod = 3 AND CASIN = 'B09KS34FS4';</v>
      </c>
    </row>
    <row r="1117" spans="1:8" x14ac:dyDescent="0.25">
      <c r="A1117" s="2" t="s">
        <v>1396</v>
      </c>
      <c r="B1117" s="2">
        <v>0</v>
      </c>
      <c r="C1117" s="2">
        <v>3</v>
      </c>
      <c r="D1117" s="3">
        <v>46135.333333333336</v>
      </c>
      <c r="E1117" s="14">
        <f t="shared" si="34"/>
        <v>0</v>
      </c>
      <c r="F1117" s="8">
        <v>0</v>
      </c>
      <c r="G1117" s="9">
        <v>0</v>
      </c>
      <c r="H1117" t="str">
        <f t="shared" si="35"/>
        <v>UPDATE WipDetails SET ForecastData = 0 WHERE WipMaster_Id IN (SELECT id FROM WipMasters WHERE issuedmonth = 'February' AND IssuedYear = 2026) AND CommitmentPeriod = 3 AND CASIN = 'B09KS3GFYQ';</v>
      </c>
    </row>
    <row r="1118" spans="1:8" x14ac:dyDescent="0.25">
      <c r="A1118" s="2" t="s">
        <v>1399</v>
      </c>
      <c r="B1118" s="2">
        <v>0</v>
      </c>
      <c r="C1118" s="2">
        <v>3</v>
      </c>
      <c r="D1118" s="3">
        <v>46135.333333333336</v>
      </c>
      <c r="E1118" s="14">
        <f t="shared" si="34"/>
        <v>0</v>
      </c>
      <c r="F1118" s="8">
        <v>0</v>
      </c>
      <c r="G1118" s="9">
        <v>0</v>
      </c>
      <c r="H1118" t="str">
        <f t="shared" si="35"/>
        <v>UPDATE WipDetails SET ForecastData = 0 WHERE WipMaster_Id IN (SELECT id FROM WipMasters WHERE issuedmonth = 'February' AND IssuedYear = 2026) AND CommitmentPeriod = 3 AND CASIN = 'B09KS3XLVT';</v>
      </c>
    </row>
    <row r="1119" spans="1:8" x14ac:dyDescent="0.25">
      <c r="A1119" s="2" t="s">
        <v>1400</v>
      </c>
      <c r="B1119" s="2">
        <v>0</v>
      </c>
      <c r="C1119" s="2">
        <v>3</v>
      </c>
      <c r="D1119" s="3">
        <v>46135.333333333336</v>
      </c>
      <c r="E1119" s="14">
        <f t="shared" si="34"/>
        <v>0</v>
      </c>
      <c r="F1119" s="8">
        <v>0</v>
      </c>
      <c r="G1119" s="9">
        <v>0</v>
      </c>
      <c r="H1119" t="str">
        <f t="shared" si="35"/>
        <v>UPDATE WipDetails SET ForecastData = 0 WHERE WipMaster_Id IN (SELECT id FROM WipMasters WHERE issuedmonth = 'February' AND IssuedYear = 2026) AND CommitmentPeriod = 3 AND CASIN = 'B09KS419R2';</v>
      </c>
    </row>
    <row r="1120" spans="1:8" x14ac:dyDescent="0.25">
      <c r="A1120" s="2" t="s">
        <v>1393</v>
      </c>
      <c r="B1120" s="2">
        <v>0</v>
      </c>
      <c r="C1120" s="2">
        <v>3</v>
      </c>
      <c r="D1120" s="3">
        <v>46135.333333333336</v>
      </c>
      <c r="E1120" s="14">
        <f t="shared" si="34"/>
        <v>0</v>
      </c>
      <c r="F1120" s="8">
        <v>0</v>
      </c>
      <c r="G1120" s="9">
        <v>0</v>
      </c>
      <c r="H1120" t="str">
        <f t="shared" si="35"/>
        <v>UPDATE WipDetails SET ForecastData = 0 WHERE WipMaster_Id IN (SELECT id FROM WipMasters WHERE issuedmonth = 'February' AND IssuedYear = 2026) AND CommitmentPeriod = 3 AND CASIN = 'B09KS4384R';</v>
      </c>
    </row>
    <row r="1121" spans="1:8" x14ac:dyDescent="0.25">
      <c r="A1121" s="2" t="s">
        <v>1395</v>
      </c>
      <c r="B1121" s="2">
        <v>0</v>
      </c>
      <c r="C1121" s="2">
        <v>3</v>
      </c>
      <c r="D1121" s="3">
        <v>46135.333333333336</v>
      </c>
      <c r="E1121" s="14">
        <f t="shared" si="34"/>
        <v>0</v>
      </c>
      <c r="F1121" s="8">
        <v>0</v>
      </c>
      <c r="G1121" s="9">
        <v>0</v>
      </c>
      <c r="H1121" t="str">
        <f t="shared" si="35"/>
        <v>UPDATE WipDetails SET ForecastData = 0 WHERE WipMaster_Id IN (SELECT id FROM WipMasters WHERE issuedmonth = 'February' AND IssuedYear = 2026) AND CommitmentPeriod = 3 AND CASIN = 'B09KS4XMHR';</v>
      </c>
    </row>
    <row r="1122" spans="1:8" x14ac:dyDescent="0.25">
      <c r="A1122" s="2" t="s">
        <v>1404</v>
      </c>
      <c r="B1122" s="2">
        <v>0</v>
      </c>
      <c r="C1122" s="2">
        <v>3</v>
      </c>
      <c r="D1122" s="3">
        <v>46135.333333333336</v>
      </c>
      <c r="E1122" s="14">
        <f t="shared" si="34"/>
        <v>0</v>
      </c>
      <c r="F1122" s="8">
        <v>0</v>
      </c>
      <c r="G1122" s="9">
        <v>0</v>
      </c>
      <c r="H1122" t="str">
        <f t="shared" si="35"/>
        <v>UPDATE WipDetails SET ForecastData = 0 WHERE WipMaster_Id IN (SELECT id FROM WipMasters WHERE issuedmonth = 'February' AND IssuedYear = 2026) AND CommitmentPeriod = 3 AND CASIN = 'B09KS533HP';</v>
      </c>
    </row>
    <row r="1123" spans="1:8" x14ac:dyDescent="0.25">
      <c r="A1123" s="2" t="s">
        <v>1405</v>
      </c>
      <c r="B1123" s="2">
        <v>0</v>
      </c>
      <c r="C1123" s="2">
        <v>3</v>
      </c>
      <c r="D1123" s="3">
        <v>46135.333333333336</v>
      </c>
      <c r="E1123" s="14">
        <f t="shared" si="34"/>
        <v>0</v>
      </c>
      <c r="F1123" s="8">
        <v>0</v>
      </c>
      <c r="G1123" s="9">
        <v>0</v>
      </c>
      <c r="H1123" t="str">
        <f t="shared" si="35"/>
        <v>UPDATE WipDetails SET ForecastData = 0 WHERE WipMaster_Id IN (SELECT id FROM WipMasters WHERE issuedmonth = 'February' AND IssuedYear = 2026) AND CommitmentPeriod = 3 AND CASIN = 'B09KS58MTK';</v>
      </c>
    </row>
    <row r="1124" spans="1:8" x14ac:dyDescent="0.25">
      <c r="A1124" s="2" t="s">
        <v>1391</v>
      </c>
      <c r="B1124" s="2">
        <v>0</v>
      </c>
      <c r="C1124" s="2">
        <v>3</v>
      </c>
      <c r="D1124" s="3">
        <v>46135.333333333336</v>
      </c>
      <c r="E1124" s="14">
        <f t="shared" si="34"/>
        <v>0</v>
      </c>
      <c r="F1124" s="8">
        <v>0</v>
      </c>
      <c r="G1124" s="9">
        <v>0</v>
      </c>
      <c r="H1124" t="str">
        <f t="shared" si="35"/>
        <v>UPDATE WipDetails SET ForecastData = 0 WHERE WipMaster_Id IN (SELECT id FROM WipMasters WHERE issuedmonth = 'February' AND IssuedYear = 2026) AND CommitmentPeriod = 3 AND CASIN = 'B09KS5QFP2';</v>
      </c>
    </row>
    <row r="1125" spans="1:8" x14ac:dyDescent="0.25">
      <c r="A1125" s="2" t="s">
        <v>1390</v>
      </c>
      <c r="B1125" s="2">
        <v>0</v>
      </c>
      <c r="C1125" s="2">
        <v>3</v>
      </c>
      <c r="D1125" s="3">
        <v>46135.333333333336</v>
      </c>
      <c r="E1125" s="14">
        <f t="shared" si="34"/>
        <v>0</v>
      </c>
      <c r="F1125" s="8">
        <v>0</v>
      </c>
      <c r="G1125" s="9">
        <v>0</v>
      </c>
      <c r="H1125" t="str">
        <f t="shared" si="35"/>
        <v>UPDATE WipDetails SET ForecastData = 0 WHERE WipMaster_Id IN (SELECT id FROM WipMasters WHERE issuedmonth = 'February' AND IssuedYear = 2026) AND CommitmentPeriod = 3 AND CASIN = 'B09KS6WH35';</v>
      </c>
    </row>
    <row r="1126" spans="1:8" x14ac:dyDescent="0.25">
      <c r="A1126" s="2" t="s">
        <v>1155</v>
      </c>
      <c r="B1126" s="2">
        <v>990</v>
      </c>
      <c r="C1126" s="2">
        <v>3</v>
      </c>
      <c r="D1126" s="3">
        <v>46135.333333333336</v>
      </c>
      <c r="E1126" s="14">
        <f t="shared" si="34"/>
        <v>1317</v>
      </c>
      <c r="F1126" s="8">
        <v>1316.7</v>
      </c>
      <c r="G1126" s="9">
        <v>1316.7</v>
      </c>
      <c r="H1126" t="str">
        <f t="shared" si="35"/>
        <v>UPDATE WipDetails SET ForecastData = 1317 WHERE WipMaster_Id IN (SELECT id FROM WipMasters WHERE issuedmonth = 'February' AND IssuedYear = 2026) AND CommitmentPeriod = 3 AND CASIN = 'B09TPHF8XK';</v>
      </c>
    </row>
    <row r="1127" spans="1:8" x14ac:dyDescent="0.25">
      <c r="A1127" s="2" t="s">
        <v>1026</v>
      </c>
      <c r="B1127" s="2">
        <v>0</v>
      </c>
      <c r="C1127" s="2">
        <v>3</v>
      </c>
      <c r="D1127" s="3">
        <v>46135.333333333336</v>
      </c>
      <c r="E1127" s="14">
        <f t="shared" si="34"/>
        <v>0</v>
      </c>
      <c r="F1127" s="8">
        <v>0</v>
      </c>
      <c r="G1127" s="9">
        <v>0</v>
      </c>
      <c r="H1127" t="str">
        <f t="shared" si="35"/>
        <v>UPDATE WipDetails SET ForecastData = 0 WHERE WipMaster_Id IN (SELECT id FROM WipMasters WHERE issuedmonth = 'February' AND IssuedYear = 2026) AND CommitmentPeriod = 3 AND CASIN = 'B09TPHF917';</v>
      </c>
    </row>
    <row r="1128" spans="1:8" x14ac:dyDescent="0.25">
      <c r="A1128" s="2" t="s">
        <v>778</v>
      </c>
      <c r="B1128" s="2">
        <v>210</v>
      </c>
      <c r="C1128" s="2">
        <v>3</v>
      </c>
      <c r="D1128" s="3">
        <v>46135.333333333336</v>
      </c>
      <c r="E1128" s="14">
        <f t="shared" si="34"/>
        <v>279</v>
      </c>
      <c r="F1128" s="8">
        <v>279.3</v>
      </c>
      <c r="G1128" s="9">
        <v>279.3</v>
      </c>
      <c r="H1128" t="str">
        <f t="shared" si="35"/>
        <v>UPDATE WipDetails SET ForecastData = 279 WHERE WipMaster_Id IN (SELECT id FROM WipMasters WHERE issuedmonth = 'February' AND IssuedYear = 2026) AND CommitmentPeriod = 3 AND CASIN = 'B09TPHK31B';</v>
      </c>
    </row>
    <row r="1129" spans="1:8" x14ac:dyDescent="0.25">
      <c r="A1129" s="2" t="s">
        <v>1035</v>
      </c>
      <c r="B1129" s="2">
        <v>0</v>
      </c>
      <c r="C1129" s="2">
        <v>3</v>
      </c>
      <c r="D1129" s="3">
        <v>46135.333333333336</v>
      </c>
      <c r="E1129" s="14">
        <f t="shared" si="34"/>
        <v>0</v>
      </c>
      <c r="F1129" s="8">
        <v>0</v>
      </c>
      <c r="G1129" s="9">
        <v>0</v>
      </c>
      <c r="H1129" t="str">
        <f t="shared" si="35"/>
        <v>UPDATE WipDetails SET ForecastData = 0 WHERE WipMaster_Id IN (SELECT id FROM WipMasters WHERE issuedmonth = 'February' AND IssuedYear = 2026) AND CommitmentPeriod = 3 AND CASIN = 'B09TPHM24K';</v>
      </c>
    </row>
    <row r="1130" spans="1:8" x14ac:dyDescent="0.25">
      <c r="A1130" s="2" t="s">
        <v>1017</v>
      </c>
      <c r="B1130" s="2">
        <v>0</v>
      </c>
      <c r="C1130" s="2">
        <v>3</v>
      </c>
      <c r="D1130" s="3">
        <v>46135.333333333336</v>
      </c>
      <c r="E1130" s="14">
        <f t="shared" si="34"/>
        <v>0</v>
      </c>
      <c r="F1130" s="8">
        <v>0</v>
      </c>
      <c r="G1130" s="9">
        <v>0</v>
      </c>
      <c r="H1130" t="str">
        <f t="shared" si="35"/>
        <v>UPDATE WipDetails SET ForecastData = 0 WHERE WipMaster_Id IN (SELECT id FROM WipMasters WHERE issuedmonth = 'February' AND IssuedYear = 2026) AND CommitmentPeriod = 3 AND CASIN = 'B09TPHM279';</v>
      </c>
    </row>
    <row r="1131" spans="1:8" x14ac:dyDescent="0.25">
      <c r="A1131" s="2" t="s">
        <v>1168</v>
      </c>
      <c r="B1131" s="2">
        <v>46</v>
      </c>
      <c r="C1131" s="2">
        <v>3</v>
      </c>
      <c r="D1131" s="3">
        <v>46135.333333333336</v>
      </c>
      <c r="E1131" s="14">
        <f t="shared" si="34"/>
        <v>61</v>
      </c>
      <c r="F1131" s="8">
        <v>61.18</v>
      </c>
      <c r="G1131" s="9">
        <v>61.18</v>
      </c>
      <c r="H1131" t="str">
        <f t="shared" si="35"/>
        <v>UPDATE WipDetails SET ForecastData = 61 WHERE WipMaster_Id IN (SELECT id FROM WipMasters WHERE issuedmonth = 'February' AND IssuedYear = 2026) AND CommitmentPeriod = 3 AND CASIN = 'B09TPHM2HX';</v>
      </c>
    </row>
    <row r="1132" spans="1:8" x14ac:dyDescent="0.25">
      <c r="A1132" s="2" t="s">
        <v>861</v>
      </c>
      <c r="B1132" s="2">
        <v>150</v>
      </c>
      <c r="C1132" s="2">
        <v>3</v>
      </c>
      <c r="D1132" s="3">
        <v>46135.333333333336</v>
      </c>
      <c r="E1132" s="14">
        <f t="shared" si="34"/>
        <v>200</v>
      </c>
      <c r="F1132" s="8">
        <v>199.5</v>
      </c>
      <c r="G1132" s="9">
        <v>199.5</v>
      </c>
      <c r="H1132" t="str">
        <f t="shared" si="35"/>
        <v>UPDATE WipDetails SET ForecastData = 200 WHERE WipMaster_Id IN (SELECT id FROM WipMasters WHERE issuedmonth = 'February' AND IssuedYear = 2026) AND CommitmentPeriod = 3 AND CASIN = 'B09TPHNC1Y';</v>
      </c>
    </row>
    <row r="1133" spans="1:8" x14ac:dyDescent="0.25">
      <c r="A1133" s="2" t="s">
        <v>796</v>
      </c>
      <c r="B1133" s="2">
        <v>360</v>
      </c>
      <c r="C1133" s="2">
        <v>3</v>
      </c>
      <c r="D1133" s="3">
        <v>46135.333333333336</v>
      </c>
      <c r="E1133" s="14">
        <f t="shared" si="34"/>
        <v>479</v>
      </c>
      <c r="F1133" s="8">
        <v>478.8</v>
      </c>
      <c r="G1133" s="9">
        <v>478.8</v>
      </c>
      <c r="H1133" t="str">
        <f t="shared" si="35"/>
        <v>UPDATE WipDetails SET ForecastData = 479 WHERE WipMaster_Id IN (SELECT id FROM WipMasters WHERE issuedmonth = 'February' AND IssuedYear = 2026) AND CommitmentPeriod = 3 AND CASIN = 'B09TPHNCBX';</v>
      </c>
    </row>
    <row r="1134" spans="1:8" x14ac:dyDescent="0.25">
      <c r="A1134" s="2" t="s">
        <v>840</v>
      </c>
      <c r="B1134" s="2">
        <v>720</v>
      </c>
      <c r="C1134" s="2">
        <v>3</v>
      </c>
      <c r="D1134" s="3">
        <v>46135.333333333336</v>
      </c>
      <c r="E1134" s="14">
        <f t="shared" si="34"/>
        <v>958</v>
      </c>
      <c r="F1134" s="8">
        <v>957.6</v>
      </c>
      <c r="G1134" s="9">
        <v>957.6</v>
      </c>
      <c r="H1134" t="str">
        <f t="shared" si="35"/>
        <v>UPDATE WipDetails SET ForecastData = 958 WHERE WipMaster_Id IN (SELECT id FROM WipMasters WHERE issuedmonth = 'February' AND IssuedYear = 2026) AND CommitmentPeriod = 3 AND CASIN = 'B09TPHNR4M';</v>
      </c>
    </row>
    <row r="1135" spans="1:8" x14ac:dyDescent="0.25">
      <c r="A1135" s="2" t="s">
        <v>854</v>
      </c>
      <c r="B1135" s="2">
        <v>0</v>
      </c>
      <c r="C1135" s="2">
        <v>3</v>
      </c>
      <c r="D1135" s="3">
        <v>46135.333333333336</v>
      </c>
      <c r="E1135" s="14">
        <f t="shared" si="34"/>
        <v>0</v>
      </c>
      <c r="F1135" s="8">
        <v>0</v>
      </c>
      <c r="G1135" s="9">
        <v>0</v>
      </c>
      <c r="H1135" t="str">
        <f t="shared" si="35"/>
        <v>UPDATE WipDetails SET ForecastData = 0 WHERE WipMaster_Id IN (SELECT id FROM WipMasters WHERE issuedmonth = 'February' AND IssuedYear = 2026) AND CommitmentPeriod = 3 AND CASIN = 'B09TPHPCX1';</v>
      </c>
    </row>
    <row r="1136" spans="1:8" x14ac:dyDescent="0.25">
      <c r="A1136" s="2" t="s">
        <v>1002</v>
      </c>
      <c r="B1136" s="2">
        <v>0</v>
      </c>
      <c r="C1136" s="2">
        <v>3</v>
      </c>
      <c r="D1136" s="3">
        <v>46135.333333333336</v>
      </c>
      <c r="E1136" s="14">
        <f t="shared" si="34"/>
        <v>0</v>
      </c>
      <c r="F1136" s="8">
        <v>0</v>
      </c>
      <c r="G1136" s="9">
        <v>0</v>
      </c>
      <c r="H1136" t="str">
        <f t="shared" si="35"/>
        <v>UPDATE WipDetails SET ForecastData = 0 WHERE WipMaster_Id IN (SELECT id FROM WipMasters WHERE issuedmonth = 'February' AND IssuedYear = 2026) AND CommitmentPeriod = 3 AND CASIN = 'B09TPHPRVJ';</v>
      </c>
    </row>
    <row r="1137" spans="1:8" x14ac:dyDescent="0.25">
      <c r="A1137" s="2" t="s">
        <v>818</v>
      </c>
      <c r="B1137" s="2">
        <v>0</v>
      </c>
      <c r="C1137" s="2">
        <v>3</v>
      </c>
      <c r="D1137" s="3">
        <v>46135.333333333336</v>
      </c>
      <c r="E1137" s="14">
        <f t="shared" si="34"/>
        <v>0</v>
      </c>
      <c r="F1137" s="8">
        <v>0</v>
      </c>
      <c r="G1137" s="9">
        <v>0</v>
      </c>
      <c r="H1137" t="str">
        <f t="shared" si="35"/>
        <v>UPDATE WipDetails SET ForecastData = 0 WHERE WipMaster_Id IN (SELECT id FROM WipMasters WHERE issuedmonth = 'February' AND IssuedYear = 2026) AND CommitmentPeriod = 3 AND CASIN = 'B09TPHS2W3';</v>
      </c>
    </row>
    <row r="1138" spans="1:8" x14ac:dyDescent="0.25">
      <c r="A1138" s="2" t="s">
        <v>1337</v>
      </c>
      <c r="B1138" s="2">
        <v>0</v>
      </c>
      <c r="C1138" s="2">
        <v>3</v>
      </c>
      <c r="D1138" s="3">
        <v>46135.333333333336</v>
      </c>
      <c r="E1138" s="14">
        <f t="shared" si="34"/>
        <v>0</v>
      </c>
      <c r="F1138" s="8">
        <v>0</v>
      </c>
      <c r="G1138" s="9">
        <v>0</v>
      </c>
      <c r="H1138" t="str">
        <f t="shared" si="35"/>
        <v>UPDATE WipDetails SET ForecastData = 0 WHERE WipMaster_Id IN (SELECT id FROM WipMasters WHERE issuedmonth = 'February' AND IssuedYear = 2026) AND CommitmentPeriod = 3 AND CASIN = 'B09TPHS2WS';</v>
      </c>
    </row>
    <row r="1139" spans="1:8" x14ac:dyDescent="0.25">
      <c r="A1139" s="2" t="s">
        <v>794</v>
      </c>
      <c r="B1139" s="2">
        <v>420</v>
      </c>
      <c r="C1139" s="2">
        <v>3</v>
      </c>
      <c r="D1139" s="3">
        <v>46135.333333333336</v>
      </c>
      <c r="E1139" s="14">
        <f t="shared" si="34"/>
        <v>559</v>
      </c>
      <c r="F1139" s="8">
        <v>558.6</v>
      </c>
      <c r="G1139" s="9">
        <v>558.6</v>
      </c>
      <c r="H1139" t="str">
        <f t="shared" si="35"/>
        <v>UPDATE WipDetails SET ForecastData = 559 WHERE WipMaster_Id IN (SELECT id FROM WipMasters WHERE issuedmonth = 'February' AND IssuedYear = 2026) AND CommitmentPeriod = 3 AND CASIN = 'B09TPHS33G';</v>
      </c>
    </row>
    <row r="1140" spans="1:8" x14ac:dyDescent="0.25">
      <c r="A1140" s="2" t="s">
        <v>766</v>
      </c>
      <c r="B1140" s="2">
        <v>270</v>
      </c>
      <c r="C1140" s="2">
        <v>3</v>
      </c>
      <c r="D1140" s="3">
        <v>46135.333333333336</v>
      </c>
      <c r="E1140" s="14">
        <f t="shared" si="34"/>
        <v>359</v>
      </c>
      <c r="F1140" s="8">
        <v>359.1</v>
      </c>
      <c r="G1140" s="9">
        <v>359.1</v>
      </c>
      <c r="H1140" t="str">
        <f t="shared" si="35"/>
        <v>UPDATE WipDetails SET ForecastData = 359 WHERE WipMaster_Id IN (SELECT id FROM WipMasters WHERE issuedmonth = 'February' AND IssuedYear = 2026) AND CommitmentPeriod = 3 AND CASIN = 'B09TPHS3HR';</v>
      </c>
    </row>
    <row r="1141" spans="1:8" x14ac:dyDescent="0.25">
      <c r="A1141" s="2" t="s">
        <v>789</v>
      </c>
      <c r="B1141" s="2">
        <v>450</v>
      </c>
      <c r="C1141" s="2">
        <v>3</v>
      </c>
      <c r="D1141" s="3">
        <v>46135.333333333336</v>
      </c>
      <c r="E1141" s="14">
        <f t="shared" si="34"/>
        <v>599</v>
      </c>
      <c r="F1141" s="8">
        <v>598.5</v>
      </c>
      <c r="G1141" s="9">
        <v>598.5</v>
      </c>
      <c r="H1141" t="str">
        <f t="shared" si="35"/>
        <v>UPDATE WipDetails SET ForecastData = 599 WHERE WipMaster_Id IN (SELECT id FROM WipMasters WHERE issuedmonth = 'February' AND IssuedYear = 2026) AND CommitmentPeriod = 3 AND CASIN = 'B09TPHSDZK';</v>
      </c>
    </row>
    <row r="1142" spans="1:8" x14ac:dyDescent="0.25">
      <c r="A1142" s="2" t="s">
        <v>782</v>
      </c>
      <c r="B1142" s="2">
        <v>510</v>
      </c>
      <c r="C1142" s="2">
        <v>3</v>
      </c>
      <c r="D1142" s="3">
        <v>46135.333333333336</v>
      </c>
      <c r="E1142" s="14">
        <f t="shared" si="34"/>
        <v>678</v>
      </c>
      <c r="F1142" s="8">
        <v>678.3</v>
      </c>
      <c r="G1142" s="9">
        <v>678.3</v>
      </c>
      <c r="H1142" t="str">
        <f t="shared" si="35"/>
        <v>UPDATE WipDetails SET ForecastData = 678 WHERE WipMaster_Id IN (SELECT id FROM WipMasters WHERE issuedmonth = 'February' AND IssuedYear = 2026) AND CommitmentPeriod = 3 AND CASIN = 'B09TPHSF4P';</v>
      </c>
    </row>
    <row r="1143" spans="1:8" x14ac:dyDescent="0.25">
      <c r="A1143" s="2" t="s">
        <v>819</v>
      </c>
      <c r="B1143" s="2">
        <v>150</v>
      </c>
      <c r="C1143" s="2">
        <v>3</v>
      </c>
      <c r="D1143" s="3">
        <v>46135.333333333336</v>
      </c>
      <c r="E1143" s="14">
        <f t="shared" si="34"/>
        <v>200</v>
      </c>
      <c r="F1143" s="8">
        <v>199.5</v>
      </c>
      <c r="G1143" s="9">
        <v>199.5</v>
      </c>
      <c r="H1143" t="str">
        <f t="shared" si="35"/>
        <v>UPDATE WipDetails SET ForecastData = 200 WHERE WipMaster_Id IN (SELECT id FROM WipMasters WHERE issuedmonth = 'February' AND IssuedYear = 2026) AND CommitmentPeriod = 3 AND CASIN = 'B09TPHSMBL';</v>
      </c>
    </row>
    <row r="1144" spans="1:8" x14ac:dyDescent="0.25">
      <c r="A1144" s="2" t="s">
        <v>936</v>
      </c>
      <c r="B1144" s="2">
        <v>0</v>
      </c>
      <c r="C1144" s="2">
        <v>3</v>
      </c>
      <c r="D1144" s="3">
        <v>46135.333333333336</v>
      </c>
      <c r="E1144" s="14">
        <f t="shared" si="34"/>
        <v>0</v>
      </c>
      <c r="F1144" s="8">
        <v>0</v>
      </c>
      <c r="G1144" s="9">
        <v>0</v>
      </c>
      <c r="H1144" t="str">
        <f t="shared" si="35"/>
        <v>UPDATE WipDetails SET ForecastData = 0 WHERE WipMaster_Id IN (SELECT id FROM WipMasters WHERE issuedmonth = 'February' AND IssuedYear = 2026) AND CommitmentPeriod = 3 AND CASIN = 'B09TPHSMC5';</v>
      </c>
    </row>
    <row r="1145" spans="1:8" x14ac:dyDescent="0.25">
      <c r="A1145" s="2" t="s">
        <v>971</v>
      </c>
      <c r="B1145" s="2">
        <v>0</v>
      </c>
      <c r="C1145" s="2">
        <v>3</v>
      </c>
      <c r="D1145" s="3">
        <v>46135.333333333336</v>
      </c>
      <c r="E1145" s="14">
        <f t="shared" si="34"/>
        <v>0</v>
      </c>
      <c r="F1145" s="8">
        <v>0</v>
      </c>
      <c r="G1145" s="9">
        <v>0</v>
      </c>
      <c r="H1145" t="str">
        <f t="shared" si="35"/>
        <v>UPDATE WipDetails SET ForecastData = 0 WHERE WipMaster_Id IN (SELECT id FROM WipMasters WHERE issuedmonth = 'February' AND IssuedYear = 2026) AND CommitmentPeriod = 3 AND CASIN = 'B09TPHV5X5';</v>
      </c>
    </row>
    <row r="1146" spans="1:8" x14ac:dyDescent="0.25">
      <c r="A1146" s="2" t="s">
        <v>1197</v>
      </c>
      <c r="B1146" s="2">
        <v>702</v>
      </c>
      <c r="C1146" s="2">
        <v>3</v>
      </c>
      <c r="D1146" s="3">
        <v>46135.333333333336</v>
      </c>
      <c r="E1146" s="14">
        <f t="shared" si="34"/>
        <v>934</v>
      </c>
      <c r="F1146" s="8">
        <v>933.66000000000008</v>
      </c>
      <c r="G1146" s="9">
        <v>933.66000000000008</v>
      </c>
      <c r="H1146" t="str">
        <f t="shared" si="35"/>
        <v>UPDATE WipDetails SET ForecastData = 934 WHERE WipMaster_Id IN (SELECT id FROM WipMasters WHERE issuedmonth = 'February' AND IssuedYear = 2026) AND CommitmentPeriod = 3 AND CASIN = 'B09TPHV8T8';</v>
      </c>
    </row>
    <row r="1147" spans="1:8" x14ac:dyDescent="0.25">
      <c r="A1147" s="2" t="s">
        <v>871</v>
      </c>
      <c r="B1147" s="2">
        <v>300</v>
      </c>
      <c r="C1147" s="2">
        <v>3</v>
      </c>
      <c r="D1147" s="3">
        <v>46135.333333333336</v>
      </c>
      <c r="E1147" s="14">
        <f t="shared" si="34"/>
        <v>399</v>
      </c>
      <c r="F1147" s="8">
        <v>399</v>
      </c>
      <c r="G1147" s="9">
        <v>399</v>
      </c>
      <c r="H1147" t="str">
        <f t="shared" si="35"/>
        <v>UPDATE WipDetails SET ForecastData = 399 WHERE WipMaster_Id IN (SELECT id FROM WipMasters WHERE issuedmonth = 'February' AND IssuedYear = 2026) AND CommitmentPeriod = 3 AND CASIN = 'B09TPHV8XL';</v>
      </c>
    </row>
    <row r="1148" spans="1:8" x14ac:dyDescent="0.25">
      <c r="A1148" s="2" t="s">
        <v>1057</v>
      </c>
      <c r="B1148" s="2">
        <v>90</v>
      </c>
      <c r="C1148" s="2">
        <v>3</v>
      </c>
      <c r="D1148" s="3">
        <v>46135.333333333336</v>
      </c>
      <c r="E1148" s="14">
        <f t="shared" si="34"/>
        <v>120</v>
      </c>
      <c r="F1148" s="8">
        <v>119.7</v>
      </c>
      <c r="G1148" s="9">
        <v>119.7</v>
      </c>
      <c r="H1148" t="str">
        <f t="shared" si="35"/>
        <v>UPDATE WipDetails SET ForecastData = 120 WHERE WipMaster_Id IN (SELECT id FROM WipMasters WHERE issuedmonth = 'February' AND IssuedYear = 2026) AND CommitmentPeriod = 3 AND CASIN = 'B09TPHV93Y';</v>
      </c>
    </row>
    <row r="1149" spans="1:8" x14ac:dyDescent="0.25">
      <c r="A1149" s="2" t="s">
        <v>801</v>
      </c>
      <c r="B1149" s="2">
        <v>240</v>
      </c>
      <c r="C1149" s="2">
        <v>3</v>
      </c>
      <c r="D1149" s="3">
        <v>46135.333333333336</v>
      </c>
      <c r="E1149" s="14">
        <f t="shared" si="34"/>
        <v>319</v>
      </c>
      <c r="F1149" s="8">
        <v>319.2</v>
      </c>
      <c r="G1149" s="9">
        <v>319.2</v>
      </c>
      <c r="H1149" t="str">
        <f t="shared" si="35"/>
        <v>UPDATE WipDetails SET ForecastData = 319 WHERE WipMaster_Id IN (SELECT id FROM WipMasters WHERE issuedmonth = 'February' AND IssuedYear = 2026) AND CommitmentPeriod = 3 AND CASIN = 'B09TPHVXR2';</v>
      </c>
    </row>
    <row r="1150" spans="1:8" x14ac:dyDescent="0.25">
      <c r="A1150" s="2" t="s">
        <v>1003</v>
      </c>
      <c r="B1150" s="2">
        <v>0</v>
      </c>
      <c r="C1150" s="2">
        <v>3</v>
      </c>
      <c r="D1150" s="3">
        <v>46135.333333333336</v>
      </c>
      <c r="E1150" s="14">
        <f t="shared" si="34"/>
        <v>0</v>
      </c>
      <c r="F1150" s="8">
        <v>0</v>
      </c>
      <c r="G1150" s="9">
        <v>0</v>
      </c>
      <c r="H1150" t="str">
        <f t="shared" si="35"/>
        <v>UPDATE WipDetails SET ForecastData = 0 WHERE WipMaster_Id IN (SELECT id FROM WipMasters WHERE issuedmonth = 'February' AND IssuedYear = 2026) AND CommitmentPeriod = 3 AND CASIN = 'B09TPHW311';</v>
      </c>
    </row>
    <row r="1151" spans="1:8" x14ac:dyDescent="0.25">
      <c r="A1151" s="2" t="s">
        <v>809</v>
      </c>
      <c r="B1151" s="2">
        <v>0</v>
      </c>
      <c r="C1151" s="2">
        <v>3</v>
      </c>
      <c r="D1151" s="3">
        <v>46135.333333333336</v>
      </c>
      <c r="E1151" s="14">
        <f t="shared" si="34"/>
        <v>0</v>
      </c>
      <c r="F1151" s="8">
        <v>0</v>
      </c>
      <c r="G1151" s="9">
        <v>0</v>
      </c>
      <c r="H1151" t="str">
        <f t="shared" si="35"/>
        <v>UPDATE WipDetails SET ForecastData = 0 WHERE WipMaster_Id IN (SELECT id FROM WipMasters WHERE issuedmonth = 'February' AND IssuedYear = 2026) AND CommitmentPeriod = 3 AND CASIN = 'B09TPHYNC5';</v>
      </c>
    </row>
    <row r="1152" spans="1:8" x14ac:dyDescent="0.25">
      <c r="A1152" s="2" t="s">
        <v>1346</v>
      </c>
      <c r="B1152" s="2">
        <v>76</v>
      </c>
      <c r="C1152" s="2">
        <v>3</v>
      </c>
      <c r="D1152" s="3">
        <v>46135.333333333336</v>
      </c>
      <c r="E1152" s="14">
        <f t="shared" si="34"/>
        <v>101</v>
      </c>
      <c r="F1152" s="8">
        <v>101.08</v>
      </c>
      <c r="G1152" s="9">
        <v>101.08</v>
      </c>
      <c r="H1152" t="str">
        <f t="shared" si="35"/>
        <v>UPDATE WipDetails SET ForecastData = 101 WHERE WipMaster_Id IN (SELECT id FROM WipMasters WHERE issuedmonth = 'February' AND IssuedYear = 2026) AND CommitmentPeriod = 3 AND CASIN = 'B09TPHYPWN';</v>
      </c>
    </row>
    <row r="1153" spans="1:8" x14ac:dyDescent="0.25">
      <c r="A1153" s="2" t="s">
        <v>741</v>
      </c>
      <c r="B1153" s="2">
        <v>30</v>
      </c>
      <c r="C1153" s="2">
        <v>3</v>
      </c>
      <c r="D1153" s="3">
        <v>46135.333333333336</v>
      </c>
      <c r="E1153" s="14">
        <f t="shared" si="34"/>
        <v>40</v>
      </c>
      <c r="F1153" s="8">
        <v>39.9</v>
      </c>
      <c r="G1153" s="9">
        <v>39.9</v>
      </c>
      <c r="H1153" t="str">
        <f t="shared" si="35"/>
        <v>UPDATE WipDetails SET ForecastData = 40 WHERE WipMaster_Id IN (SELECT id FROM WipMasters WHERE issuedmonth = 'February' AND IssuedYear = 2026) AND CommitmentPeriod = 3 AND CASIN = 'B09TPHYV9F';</v>
      </c>
    </row>
    <row r="1154" spans="1:8" x14ac:dyDescent="0.25">
      <c r="A1154" s="2" t="s">
        <v>873</v>
      </c>
      <c r="B1154" s="2">
        <v>360</v>
      </c>
      <c r="C1154" s="2">
        <v>3</v>
      </c>
      <c r="D1154" s="3">
        <v>46135.333333333336</v>
      </c>
      <c r="E1154" s="14">
        <f t="shared" si="34"/>
        <v>479</v>
      </c>
      <c r="F1154" s="8">
        <v>478.8</v>
      </c>
      <c r="G1154" s="9">
        <v>478.8</v>
      </c>
      <c r="H1154" t="str">
        <f t="shared" si="35"/>
        <v>UPDATE WipDetails SET ForecastData = 479 WHERE WipMaster_Id IN (SELECT id FROM WipMasters WHERE issuedmonth = 'February' AND IssuedYear = 2026) AND CommitmentPeriod = 3 AND CASIN = 'B09TPHYVBW';</v>
      </c>
    </row>
    <row r="1155" spans="1:8" x14ac:dyDescent="0.25">
      <c r="A1155" s="2" t="s">
        <v>1320</v>
      </c>
      <c r="B1155" s="2">
        <v>266</v>
      </c>
      <c r="C1155" s="2">
        <v>3</v>
      </c>
      <c r="D1155" s="3">
        <v>46135.333333333336</v>
      </c>
      <c r="E1155" s="14">
        <f t="shared" ref="E1155:E1218" si="36">ROUND(F1155,0)</f>
        <v>354</v>
      </c>
      <c r="F1155" s="8">
        <v>353.78</v>
      </c>
      <c r="G1155" s="9">
        <v>353.78</v>
      </c>
      <c r="H1155" t="str">
        <f t="shared" ref="H1155:H1218" si="37">"UPDATE WipDetails SET ForecastData = " &amp;E1155 &amp;" WHERE WipMaster_Id IN (SELECT id FROM WipMasters WHERE issuedmonth = 'February' AND IssuedYear = 2026) AND CommitmentPeriod = 3 AND CASIN = '"&amp; A1155 &amp;"';"</f>
        <v>UPDATE WipDetails SET ForecastData = 354 WHERE WipMaster_Id IN (SELECT id FROM WipMasters WHERE issuedmonth = 'February' AND IssuedYear = 2026) AND CommitmentPeriod = 3 AND CASIN = 'B09TPHYVBY';</v>
      </c>
    </row>
    <row r="1156" spans="1:8" x14ac:dyDescent="0.25">
      <c r="A1156" s="2" t="s">
        <v>911</v>
      </c>
      <c r="B1156" s="2">
        <v>0</v>
      </c>
      <c r="C1156" s="2">
        <v>3</v>
      </c>
      <c r="D1156" s="3">
        <v>46135.333333333336</v>
      </c>
      <c r="E1156" s="14">
        <f t="shared" si="36"/>
        <v>0</v>
      </c>
      <c r="F1156" s="8">
        <v>0</v>
      </c>
      <c r="G1156" s="9">
        <v>0</v>
      </c>
      <c r="H1156" t="str">
        <f t="shared" si="37"/>
        <v>UPDATE WipDetails SET ForecastData = 0 WHERE WipMaster_Id IN (SELECT id FROM WipMasters WHERE issuedmonth = 'February' AND IssuedYear = 2026) AND CommitmentPeriod = 3 AND CASIN = 'B09TPHZGQK';</v>
      </c>
    </row>
    <row r="1157" spans="1:8" x14ac:dyDescent="0.25">
      <c r="A1157" s="2" t="s">
        <v>1186</v>
      </c>
      <c r="B1157" s="2">
        <v>288</v>
      </c>
      <c r="C1157" s="2">
        <v>3</v>
      </c>
      <c r="D1157" s="3">
        <v>46135.333333333336</v>
      </c>
      <c r="E1157" s="14">
        <f t="shared" si="36"/>
        <v>383</v>
      </c>
      <c r="F1157" s="8">
        <v>383.04</v>
      </c>
      <c r="G1157" s="9">
        <v>383.04</v>
      </c>
      <c r="H1157" t="str">
        <f t="shared" si="37"/>
        <v>UPDATE WipDetails SET ForecastData = 383 WHERE WipMaster_Id IN (SELECT id FROM WipMasters WHERE issuedmonth = 'February' AND IssuedYear = 2026) AND CommitmentPeriod = 3 AND CASIN = 'B09TPHZH33';</v>
      </c>
    </row>
    <row r="1158" spans="1:8" x14ac:dyDescent="0.25">
      <c r="A1158" s="2" t="s">
        <v>1353</v>
      </c>
      <c r="B1158" s="2">
        <v>0</v>
      </c>
      <c r="C1158" s="2">
        <v>3</v>
      </c>
      <c r="D1158" s="3">
        <v>46135.333333333336</v>
      </c>
      <c r="E1158" s="14">
        <f t="shared" si="36"/>
        <v>0</v>
      </c>
      <c r="F1158" s="8">
        <v>0</v>
      </c>
      <c r="G1158" s="9">
        <v>0</v>
      </c>
      <c r="H1158" t="str">
        <f t="shared" si="37"/>
        <v>UPDATE WipDetails SET ForecastData = 0 WHERE WipMaster_Id IN (SELECT id FROM WipMasters WHERE issuedmonth = 'February' AND IssuedYear = 2026) AND CommitmentPeriod = 3 AND CASIN = 'B09TPHZSJV';</v>
      </c>
    </row>
    <row r="1159" spans="1:8" x14ac:dyDescent="0.25">
      <c r="A1159" s="2" t="s">
        <v>807</v>
      </c>
      <c r="B1159" s="2">
        <v>0</v>
      </c>
      <c r="C1159" s="2">
        <v>3</v>
      </c>
      <c r="D1159" s="3">
        <v>46135.333333333336</v>
      </c>
      <c r="E1159" s="14">
        <f t="shared" si="36"/>
        <v>0</v>
      </c>
      <c r="F1159" s="8">
        <v>0</v>
      </c>
      <c r="G1159" s="9">
        <v>0</v>
      </c>
      <c r="H1159" t="str">
        <f t="shared" si="37"/>
        <v>UPDATE WipDetails SET ForecastData = 0 WHERE WipMaster_Id IN (SELECT id FROM WipMasters WHERE issuedmonth = 'February' AND IssuedYear = 2026) AND CommitmentPeriod = 3 AND CASIN = 'B09TPJ19CG';</v>
      </c>
    </row>
    <row r="1160" spans="1:8" x14ac:dyDescent="0.25">
      <c r="A1160" s="2" t="s">
        <v>1036</v>
      </c>
      <c r="B1160" s="2">
        <v>0</v>
      </c>
      <c r="C1160" s="2">
        <v>3</v>
      </c>
      <c r="D1160" s="3">
        <v>46135.333333333336</v>
      </c>
      <c r="E1160" s="14">
        <f t="shared" si="36"/>
        <v>0</v>
      </c>
      <c r="F1160" s="8">
        <v>0</v>
      </c>
      <c r="G1160" s="9">
        <v>0</v>
      </c>
      <c r="H1160" t="str">
        <f t="shared" si="37"/>
        <v>UPDATE WipDetails SET ForecastData = 0 WHERE WipMaster_Id IN (SELECT id FROM WipMasters WHERE issuedmonth = 'February' AND IssuedYear = 2026) AND CommitmentPeriod = 3 AND CASIN = 'B09TPJ19FL';</v>
      </c>
    </row>
    <row r="1161" spans="1:8" x14ac:dyDescent="0.25">
      <c r="A1161" s="2" t="s">
        <v>1343</v>
      </c>
      <c r="B1161" s="2">
        <v>69</v>
      </c>
      <c r="C1161" s="2">
        <v>3</v>
      </c>
      <c r="D1161" s="3">
        <v>46135.333333333336</v>
      </c>
      <c r="E1161" s="14">
        <f t="shared" si="36"/>
        <v>92</v>
      </c>
      <c r="F1161" s="8">
        <v>91.77</v>
      </c>
      <c r="G1161" s="9">
        <v>91.77</v>
      </c>
      <c r="H1161" t="str">
        <f t="shared" si="37"/>
        <v>UPDATE WipDetails SET ForecastData = 92 WHERE WipMaster_Id IN (SELECT id FROM WipMasters WHERE issuedmonth = 'February' AND IssuedYear = 2026) AND CommitmentPeriod = 3 AND CASIN = 'B09TPJ1CKH';</v>
      </c>
    </row>
    <row r="1162" spans="1:8" x14ac:dyDescent="0.25">
      <c r="A1162" s="2" t="s">
        <v>764</v>
      </c>
      <c r="B1162" s="2">
        <v>420</v>
      </c>
      <c r="C1162" s="2">
        <v>3</v>
      </c>
      <c r="D1162" s="3">
        <v>46135.333333333336</v>
      </c>
      <c r="E1162" s="14">
        <f t="shared" si="36"/>
        <v>559</v>
      </c>
      <c r="F1162" s="8">
        <v>558.6</v>
      </c>
      <c r="G1162" s="9">
        <v>558.6</v>
      </c>
      <c r="H1162" t="str">
        <f t="shared" si="37"/>
        <v>UPDATE WipDetails SET ForecastData = 559 WHERE WipMaster_Id IN (SELECT id FROM WipMasters WHERE issuedmonth = 'February' AND IssuedYear = 2026) AND CommitmentPeriod = 3 AND CASIN = 'B09TPJ1NSQ';</v>
      </c>
    </row>
    <row r="1163" spans="1:8" x14ac:dyDescent="0.25">
      <c r="A1163" s="2" t="s">
        <v>996</v>
      </c>
      <c r="B1163" s="2">
        <v>0</v>
      </c>
      <c r="C1163" s="2">
        <v>3</v>
      </c>
      <c r="D1163" s="3">
        <v>46135.333333333336</v>
      </c>
      <c r="E1163" s="14">
        <f t="shared" si="36"/>
        <v>0</v>
      </c>
      <c r="F1163" s="8">
        <v>0</v>
      </c>
      <c r="G1163" s="9">
        <v>0</v>
      </c>
      <c r="H1163" t="str">
        <f t="shared" si="37"/>
        <v>UPDATE WipDetails SET ForecastData = 0 WHERE WipMaster_Id IN (SELECT id FROM WipMasters WHERE issuedmonth = 'February' AND IssuedYear = 2026) AND CommitmentPeriod = 3 AND CASIN = 'B09TPJ38HF';</v>
      </c>
    </row>
    <row r="1164" spans="1:8" x14ac:dyDescent="0.25">
      <c r="A1164" s="2" t="s">
        <v>852</v>
      </c>
      <c r="B1164" s="2">
        <v>0</v>
      </c>
      <c r="C1164" s="2">
        <v>3</v>
      </c>
      <c r="D1164" s="3">
        <v>46135.333333333336</v>
      </c>
      <c r="E1164" s="14">
        <f t="shared" si="36"/>
        <v>0</v>
      </c>
      <c r="F1164" s="8">
        <v>0</v>
      </c>
      <c r="G1164" s="9">
        <v>0</v>
      </c>
      <c r="H1164" t="str">
        <f t="shared" si="37"/>
        <v>UPDATE WipDetails SET ForecastData = 0 WHERE WipMaster_Id IN (SELECT id FROM WipMasters WHERE issuedmonth = 'February' AND IssuedYear = 2026) AND CommitmentPeriod = 3 AND CASIN = 'B09TPJ39K1';</v>
      </c>
    </row>
    <row r="1165" spans="1:8" x14ac:dyDescent="0.25">
      <c r="A1165" s="2" t="s">
        <v>1206</v>
      </c>
      <c r="B1165" s="2">
        <v>306</v>
      </c>
      <c r="C1165" s="2">
        <v>3</v>
      </c>
      <c r="D1165" s="3">
        <v>46135.333333333336</v>
      </c>
      <c r="E1165" s="14">
        <f t="shared" si="36"/>
        <v>407</v>
      </c>
      <c r="F1165" s="8">
        <v>406.98</v>
      </c>
      <c r="G1165" s="9">
        <v>406.98</v>
      </c>
      <c r="H1165" t="str">
        <f t="shared" si="37"/>
        <v>UPDATE WipDetails SET ForecastData = 407 WHERE WipMaster_Id IN (SELECT id FROM WipMasters WHERE issuedmonth = 'February' AND IssuedYear = 2026) AND CommitmentPeriod = 3 AND CASIN = 'B09TPJ39Q1';</v>
      </c>
    </row>
    <row r="1166" spans="1:8" x14ac:dyDescent="0.25">
      <c r="A1166" s="2" t="s">
        <v>912</v>
      </c>
      <c r="B1166" s="2">
        <v>0</v>
      </c>
      <c r="C1166" s="2">
        <v>3</v>
      </c>
      <c r="D1166" s="3">
        <v>46135.333333333336</v>
      </c>
      <c r="E1166" s="14">
        <f t="shared" si="36"/>
        <v>0</v>
      </c>
      <c r="F1166" s="8">
        <v>0</v>
      </c>
      <c r="G1166" s="9">
        <v>0</v>
      </c>
      <c r="H1166" t="str">
        <f t="shared" si="37"/>
        <v>UPDATE WipDetails SET ForecastData = 0 WHERE WipMaster_Id IN (SELECT id FROM WipMasters WHERE issuedmonth = 'February' AND IssuedYear = 2026) AND CommitmentPeriod = 3 AND CASIN = 'B09TPJ6DQY';</v>
      </c>
    </row>
    <row r="1167" spans="1:8" x14ac:dyDescent="0.25">
      <c r="A1167" s="2" t="s">
        <v>760</v>
      </c>
      <c r="B1167" s="2">
        <v>300</v>
      </c>
      <c r="C1167" s="2">
        <v>3</v>
      </c>
      <c r="D1167" s="3">
        <v>46135.333333333336</v>
      </c>
      <c r="E1167" s="14">
        <f t="shared" si="36"/>
        <v>399</v>
      </c>
      <c r="F1167" s="8">
        <v>399</v>
      </c>
      <c r="G1167" s="9">
        <v>399</v>
      </c>
      <c r="H1167" t="str">
        <f t="shared" si="37"/>
        <v>UPDATE WipDetails SET ForecastData = 399 WHERE WipMaster_Id IN (SELECT id FROM WipMasters WHERE issuedmonth = 'February' AND IssuedYear = 2026) AND CommitmentPeriod = 3 AND CASIN = 'B09TPJ6GFK';</v>
      </c>
    </row>
    <row r="1168" spans="1:8" x14ac:dyDescent="0.25">
      <c r="A1168" s="2" t="s">
        <v>1358</v>
      </c>
      <c r="B1168" s="2">
        <v>0</v>
      </c>
      <c r="C1168" s="2">
        <v>3</v>
      </c>
      <c r="D1168" s="3">
        <v>46135.333333333336</v>
      </c>
      <c r="E1168" s="14">
        <f t="shared" si="36"/>
        <v>0</v>
      </c>
      <c r="F1168" s="8">
        <v>0</v>
      </c>
      <c r="G1168" s="9">
        <v>0</v>
      </c>
      <c r="H1168" t="str">
        <f t="shared" si="37"/>
        <v>UPDATE WipDetails SET ForecastData = 0 WHERE WipMaster_Id IN (SELECT id FROM WipMasters WHERE issuedmonth = 'February' AND IssuedYear = 2026) AND CommitmentPeriod = 3 AND CASIN = 'B09TPJBFCG';</v>
      </c>
    </row>
    <row r="1169" spans="1:8" x14ac:dyDescent="0.25">
      <c r="A1169" s="2" t="s">
        <v>989</v>
      </c>
      <c r="B1169" s="2">
        <v>0</v>
      </c>
      <c r="C1169" s="2">
        <v>3</v>
      </c>
      <c r="D1169" s="3">
        <v>46135.333333333336</v>
      </c>
      <c r="E1169" s="14">
        <f t="shared" si="36"/>
        <v>0</v>
      </c>
      <c r="F1169" s="8">
        <v>0</v>
      </c>
      <c r="G1169" s="9">
        <v>0</v>
      </c>
      <c r="H1169" t="str">
        <f t="shared" si="37"/>
        <v>UPDATE WipDetails SET ForecastData = 0 WHERE WipMaster_Id IN (SELECT id FROM WipMasters WHERE issuedmonth = 'February' AND IssuedYear = 2026) AND CommitmentPeriod = 3 AND CASIN = 'B09TPJBXHX';</v>
      </c>
    </row>
    <row r="1170" spans="1:8" x14ac:dyDescent="0.25">
      <c r="A1170" s="2" t="s">
        <v>1335</v>
      </c>
      <c r="B1170" s="2">
        <v>0</v>
      </c>
      <c r="C1170" s="2">
        <v>3</v>
      </c>
      <c r="D1170" s="3">
        <v>46135.333333333336</v>
      </c>
      <c r="E1170" s="14">
        <f t="shared" si="36"/>
        <v>0</v>
      </c>
      <c r="F1170" s="8">
        <v>0</v>
      </c>
      <c r="G1170" s="9">
        <v>0</v>
      </c>
      <c r="H1170" t="str">
        <f t="shared" si="37"/>
        <v>UPDATE WipDetails SET ForecastData = 0 WHERE WipMaster_Id IN (SELECT id FROM WipMasters WHERE issuedmonth = 'February' AND IssuedYear = 2026) AND CommitmentPeriod = 3 AND CASIN = 'B09TPJBY61';</v>
      </c>
    </row>
    <row r="1171" spans="1:8" x14ac:dyDescent="0.25">
      <c r="A1171" s="2" t="s">
        <v>927</v>
      </c>
      <c r="B1171" s="2">
        <v>30</v>
      </c>
      <c r="C1171" s="2">
        <v>3</v>
      </c>
      <c r="D1171" s="3">
        <v>46135.333333333336</v>
      </c>
      <c r="E1171" s="14">
        <f t="shared" si="36"/>
        <v>40</v>
      </c>
      <c r="F1171" s="8">
        <v>39.9</v>
      </c>
      <c r="G1171" s="9">
        <v>39.9</v>
      </c>
      <c r="H1171" t="str">
        <f t="shared" si="37"/>
        <v>UPDATE WipDetails SET ForecastData = 40 WHERE WipMaster_Id IN (SELECT id FROM WipMasters WHERE issuedmonth = 'February' AND IssuedYear = 2026) AND CommitmentPeriod = 3 AND CASIN = 'B09TPJC6LY';</v>
      </c>
    </row>
    <row r="1172" spans="1:8" x14ac:dyDescent="0.25">
      <c r="A1172" s="2" t="s">
        <v>1034</v>
      </c>
      <c r="B1172" s="2">
        <v>0</v>
      </c>
      <c r="C1172" s="2">
        <v>3</v>
      </c>
      <c r="D1172" s="3">
        <v>46135.333333333336</v>
      </c>
      <c r="E1172" s="14">
        <f t="shared" si="36"/>
        <v>0</v>
      </c>
      <c r="F1172" s="8">
        <v>0</v>
      </c>
      <c r="G1172" s="9">
        <v>0</v>
      </c>
      <c r="H1172" t="str">
        <f t="shared" si="37"/>
        <v>UPDATE WipDetails SET ForecastData = 0 WHERE WipMaster_Id IN (SELECT id FROM WipMasters WHERE issuedmonth = 'February' AND IssuedYear = 2026) AND CommitmentPeriod = 3 AND CASIN = 'B09TPJC9R8';</v>
      </c>
    </row>
    <row r="1173" spans="1:8" x14ac:dyDescent="0.25">
      <c r="A1173" s="2" t="s">
        <v>948</v>
      </c>
      <c r="B1173" s="2">
        <v>0</v>
      </c>
      <c r="C1173" s="2">
        <v>3</v>
      </c>
      <c r="D1173" s="3">
        <v>46135.333333333336</v>
      </c>
      <c r="E1173" s="14">
        <f t="shared" si="36"/>
        <v>0</v>
      </c>
      <c r="F1173" s="8">
        <v>0</v>
      </c>
      <c r="G1173" s="9">
        <v>0</v>
      </c>
      <c r="H1173" t="str">
        <f t="shared" si="37"/>
        <v>UPDATE WipDetails SET ForecastData = 0 WHERE WipMaster_Id IN (SELECT id FROM WipMasters WHERE issuedmonth = 'February' AND IssuedYear = 2026) AND CommitmentPeriod = 3 AND CASIN = 'B09TPJDDF2';</v>
      </c>
    </row>
    <row r="1174" spans="1:8" x14ac:dyDescent="0.25">
      <c r="A1174" s="2" t="s">
        <v>1172</v>
      </c>
      <c r="B1174" s="2">
        <v>72</v>
      </c>
      <c r="C1174" s="2">
        <v>3</v>
      </c>
      <c r="D1174" s="3">
        <v>46135.333333333336</v>
      </c>
      <c r="E1174" s="14">
        <f t="shared" si="36"/>
        <v>96</v>
      </c>
      <c r="F1174" s="8">
        <v>95.76</v>
      </c>
      <c r="G1174" s="9">
        <v>95.76</v>
      </c>
      <c r="H1174" t="str">
        <f t="shared" si="37"/>
        <v>UPDATE WipDetails SET ForecastData = 96 WHERE WipMaster_Id IN (SELECT id FROM WipMasters WHERE issuedmonth = 'February' AND IssuedYear = 2026) AND CommitmentPeriod = 3 AND CASIN = 'B09TPJDGQS';</v>
      </c>
    </row>
    <row r="1175" spans="1:8" x14ac:dyDescent="0.25">
      <c r="A1175" s="2" t="s">
        <v>959</v>
      </c>
      <c r="B1175" s="2">
        <v>180</v>
      </c>
      <c r="C1175" s="2">
        <v>3</v>
      </c>
      <c r="D1175" s="3">
        <v>46135.333333333336</v>
      </c>
      <c r="E1175" s="14">
        <f t="shared" si="36"/>
        <v>239</v>
      </c>
      <c r="F1175" s="8">
        <v>239.4</v>
      </c>
      <c r="G1175" s="9">
        <v>239.4</v>
      </c>
      <c r="H1175" t="str">
        <f t="shared" si="37"/>
        <v>UPDATE WipDetails SET ForecastData = 239 WHERE WipMaster_Id IN (SELECT id FROM WipMasters WHERE issuedmonth = 'February' AND IssuedYear = 2026) AND CommitmentPeriod = 3 AND CASIN = 'B09TPJDTLY';</v>
      </c>
    </row>
    <row r="1176" spans="1:8" x14ac:dyDescent="0.25">
      <c r="A1176" s="2" t="s">
        <v>1202</v>
      </c>
      <c r="B1176" s="2">
        <v>162</v>
      </c>
      <c r="C1176" s="2">
        <v>3</v>
      </c>
      <c r="D1176" s="3">
        <v>46135.333333333336</v>
      </c>
      <c r="E1176" s="14">
        <f t="shared" si="36"/>
        <v>215</v>
      </c>
      <c r="F1176" s="8">
        <v>215.46</v>
      </c>
      <c r="G1176" s="9">
        <v>215.46</v>
      </c>
      <c r="H1176" t="str">
        <f t="shared" si="37"/>
        <v>UPDATE WipDetails SET ForecastData = 215 WHERE WipMaster_Id IN (SELECT id FROM WipMasters WHERE issuedmonth = 'February' AND IssuedYear = 2026) AND CommitmentPeriod = 3 AND CASIN = 'B09TPJDTS2';</v>
      </c>
    </row>
    <row r="1177" spans="1:8" x14ac:dyDescent="0.25">
      <c r="A1177" s="2" t="s">
        <v>1294</v>
      </c>
      <c r="B1177" s="2">
        <v>76</v>
      </c>
      <c r="C1177" s="2">
        <v>3</v>
      </c>
      <c r="D1177" s="3">
        <v>46135.333333333336</v>
      </c>
      <c r="E1177" s="14">
        <f t="shared" si="36"/>
        <v>101</v>
      </c>
      <c r="F1177" s="8">
        <v>101.08</v>
      </c>
      <c r="G1177" s="9">
        <v>101.08</v>
      </c>
      <c r="H1177" t="str">
        <f t="shared" si="37"/>
        <v>UPDATE WipDetails SET ForecastData = 101 WHERE WipMaster_Id IN (SELECT id FROM WipMasters WHERE issuedmonth = 'February' AND IssuedYear = 2026) AND CommitmentPeriod = 3 AND CASIN = 'B09TPJFC8K';</v>
      </c>
    </row>
    <row r="1178" spans="1:8" x14ac:dyDescent="0.25">
      <c r="A1178" s="2" t="s">
        <v>1194</v>
      </c>
      <c r="B1178" s="2">
        <v>69</v>
      </c>
      <c r="C1178" s="2">
        <v>3</v>
      </c>
      <c r="D1178" s="3">
        <v>46135.333333333336</v>
      </c>
      <c r="E1178" s="14">
        <f t="shared" si="36"/>
        <v>92</v>
      </c>
      <c r="F1178" s="8">
        <v>91.77</v>
      </c>
      <c r="G1178" s="9">
        <v>91.77</v>
      </c>
      <c r="H1178" t="str">
        <f t="shared" si="37"/>
        <v>UPDATE WipDetails SET ForecastData = 92 WHERE WipMaster_Id IN (SELECT id FROM WipMasters WHERE issuedmonth = 'February' AND IssuedYear = 2026) AND CommitmentPeriod = 3 AND CASIN = 'B09TPJGX12';</v>
      </c>
    </row>
    <row r="1179" spans="1:8" x14ac:dyDescent="0.25">
      <c r="A1179" s="2" t="s">
        <v>903</v>
      </c>
      <c r="B1179" s="2">
        <v>0</v>
      </c>
      <c r="C1179" s="2">
        <v>3</v>
      </c>
      <c r="D1179" s="3">
        <v>46135.333333333336</v>
      </c>
      <c r="E1179" s="14">
        <f t="shared" si="36"/>
        <v>0</v>
      </c>
      <c r="F1179" s="8">
        <v>0</v>
      </c>
      <c r="G1179" s="9">
        <v>0</v>
      </c>
      <c r="H1179" t="str">
        <f t="shared" si="37"/>
        <v>UPDATE WipDetails SET ForecastData = 0 WHERE WipMaster_Id IN (SELECT id FROM WipMasters WHERE issuedmonth = 'February' AND IssuedYear = 2026) AND CommitmentPeriod = 3 AND CASIN = 'B09TPJH6W9';</v>
      </c>
    </row>
    <row r="1180" spans="1:8" x14ac:dyDescent="0.25">
      <c r="A1180" s="2" t="s">
        <v>1321</v>
      </c>
      <c r="B1180" s="2">
        <v>115</v>
      </c>
      <c r="C1180" s="2">
        <v>3</v>
      </c>
      <c r="D1180" s="3">
        <v>46135.333333333336</v>
      </c>
      <c r="E1180" s="14">
        <f t="shared" si="36"/>
        <v>153</v>
      </c>
      <c r="F1180" s="8">
        <v>152.94999999999999</v>
      </c>
      <c r="G1180" s="9">
        <v>152.94999999999999</v>
      </c>
      <c r="H1180" t="str">
        <f t="shared" si="37"/>
        <v>UPDATE WipDetails SET ForecastData = 153 WHERE WipMaster_Id IN (SELECT id FROM WipMasters WHERE issuedmonth = 'February' AND IssuedYear = 2026) AND CommitmentPeriod = 3 AND CASIN = 'B09TPJHC2Q';</v>
      </c>
    </row>
    <row r="1181" spans="1:8" x14ac:dyDescent="0.25">
      <c r="A1181" s="2" t="s">
        <v>765</v>
      </c>
      <c r="B1181" s="2">
        <v>330</v>
      </c>
      <c r="C1181" s="2">
        <v>3</v>
      </c>
      <c r="D1181" s="3">
        <v>46135.333333333336</v>
      </c>
      <c r="E1181" s="14">
        <f t="shared" si="36"/>
        <v>439</v>
      </c>
      <c r="F1181" s="8">
        <v>438.9</v>
      </c>
      <c r="G1181" s="9">
        <v>438.9</v>
      </c>
      <c r="H1181" t="str">
        <f t="shared" si="37"/>
        <v>UPDATE WipDetails SET ForecastData = 439 WHERE WipMaster_Id IN (SELECT id FROM WipMasters WHERE issuedmonth = 'February' AND IssuedYear = 2026) AND CommitmentPeriod = 3 AND CASIN = 'B09TPJHCC2';</v>
      </c>
    </row>
    <row r="1182" spans="1:8" x14ac:dyDescent="0.25">
      <c r="A1182" s="2" t="s">
        <v>949</v>
      </c>
      <c r="B1182" s="2">
        <v>0</v>
      </c>
      <c r="C1182" s="2">
        <v>3</v>
      </c>
      <c r="D1182" s="3">
        <v>46135.333333333336</v>
      </c>
      <c r="E1182" s="14">
        <f t="shared" si="36"/>
        <v>0</v>
      </c>
      <c r="F1182" s="8">
        <v>0</v>
      </c>
      <c r="G1182" s="9">
        <v>0</v>
      </c>
      <c r="H1182" t="str">
        <f t="shared" si="37"/>
        <v>UPDATE WipDetails SET ForecastData = 0 WHERE WipMaster_Id IN (SELECT id FROM WipMasters WHERE issuedmonth = 'February' AND IssuedYear = 2026) AND CommitmentPeriod = 3 AND CASIN = 'B09TPJHCFM';</v>
      </c>
    </row>
    <row r="1183" spans="1:8" x14ac:dyDescent="0.25">
      <c r="A1183" s="2" t="s">
        <v>1059</v>
      </c>
      <c r="B1183" s="2">
        <v>180</v>
      </c>
      <c r="C1183" s="2">
        <v>3</v>
      </c>
      <c r="D1183" s="3">
        <v>46135.333333333336</v>
      </c>
      <c r="E1183" s="14">
        <f t="shared" si="36"/>
        <v>239</v>
      </c>
      <c r="F1183" s="8">
        <v>239.4</v>
      </c>
      <c r="G1183" s="9">
        <v>239.4</v>
      </c>
      <c r="H1183" t="str">
        <f t="shared" si="37"/>
        <v>UPDATE WipDetails SET ForecastData = 239 WHERE WipMaster_Id IN (SELECT id FROM WipMasters WHERE issuedmonth = 'February' AND IssuedYear = 2026) AND CommitmentPeriod = 3 AND CASIN = 'B09TPJHM17';</v>
      </c>
    </row>
    <row r="1184" spans="1:8" x14ac:dyDescent="0.25">
      <c r="A1184" s="2" t="s">
        <v>1369</v>
      </c>
      <c r="B1184" s="2">
        <v>190</v>
      </c>
      <c r="C1184" s="2">
        <v>3</v>
      </c>
      <c r="D1184" s="3">
        <v>46135.333333333336</v>
      </c>
      <c r="E1184" s="14">
        <f t="shared" si="36"/>
        <v>253</v>
      </c>
      <c r="F1184" s="8">
        <v>252.7</v>
      </c>
      <c r="G1184" s="9">
        <v>252.7</v>
      </c>
      <c r="H1184" t="str">
        <f t="shared" si="37"/>
        <v>UPDATE WipDetails SET ForecastData = 253 WHERE WipMaster_Id IN (SELECT id FROM WipMasters WHERE issuedmonth = 'February' AND IssuedYear = 2026) AND CommitmentPeriod = 3 AND CASIN = 'B09TPJHM69';</v>
      </c>
    </row>
    <row r="1185" spans="1:8" x14ac:dyDescent="0.25">
      <c r="A1185" s="2" t="s">
        <v>1014</v>
      </c>
      <c r="B1185" s="2">
        <v>0</v>
      </c>
      <c r="C1185" s="2">
        <v>3</v>
      </c>
      <c r="D1185" s="3">
        <v>46135.333333333336</v>
      </c>
      <c r="E1185" s="14">
        <f t="shared" si="36"/>
        <v>0</v>
      </c>
      <c r="F1185" s="8">
        <v>0</v>
      </c>
      <c r="G1185" s="9">
        <v>0</v>
      </c>
      <c r="H1185" t="str">
        <f t="shared" si="37"/>
        <v>UPDATE WipDetails SET ForecastData = 0 WHERE WipMaster_Id IN (SELECT id FROM WipMasters WHERE issuedmonth = 'February' AND IssuedYear = 2026) AND CommitmentPeriod = 3 AND CASIN = 'B09TPJHM8G';</v>
      </c>
    </row>
    <row r="1186" spans="1:8" x14ac:dyDescent="0.25">
      <c r="A1186" s="2" t="s">
        <v>972</v>
      </c>
      <c r="B1186" s="2">
        <v>360</v>
      </c>
      <c r="C1186" s="2">
        <v>3</v>
      </c>
      <c r="D1186" s="3">
        <v>46135.333333333336</v>
      </c>
      <c r="E1186" s="14">
        <f t="shared" si="36"/>
        <v>479</v>
      </c>
      <c r="F1186" s="8">
        <v>478.8</v>
      </c>
      <c r="G1186" s="9">
        <v>478.8</v>
      </c>
      <c r="H1186" t="str">
        <f t="shared" si="37"/>
        <v>UPDATE WipDetails SET ForecastData = 479 WHERE WipMaster_Id IN (SELECT id FROM WipMasters WHERE issuedmonth = 'February' AND IssuedYear = 2026) AND CommitmentPeriod = 3 AND CASIN = 'B09TPJHMCB';</v>
      </c>
    </row>
    <row r="1187" spans="1:8" x14ac:dyDescent="0.25">
      <c r="A1187" s="2" t="s">
        <v>1304</v>
      </c>
      <c r="B1187" s="2">
        <v>38</v>
      </c>
      <c r="C1187" s="2">
        <v>3</v>
      </c>
      <c r="D1187" s="3">
        <v>46135.333333333336</v>
      </c>
      <c r="E1187" s="14">
        <f t="shared" si="36"/>
        <v>51</v>
      </c>
      <c r="F1187" s="8">
        <v>50.54</v>
      </c>
      <c r="G1187" s="9">
        <v>50.54</v>
      </c>
      <c r="H1187" t="str">
        <f t="shared" si="37"/>
        <v>UPDATE WipDetails SET ForecastData = 51 WHERE WipMaster_Id IN (SELECT id FROM WipMasters WHERE issuedmonth = 'February' AND IssuedYear = 2026) AND CommitmentPeriod = 3 AND CASIN = 'B09TPJHMD7';</v>
      </c>
    </row>
    <row r="1188" spans="1:8" x14ac:dyDescent="0.25">
      <c r="A1188" s="2" t="s">
        <v>941</v>
      </c>
      <c r="B1188" s="2">
        <v>150</v>
      </c>
      <c r="C1188" s="2">
        <v>3</v>
      </c>
      <c r="D1188" s="3">
        <v>46135.333333333336</v>
      </c>
      <c r="E1188" s="14">
        <f t="shared" si="36"/>
        <v>200</v>
      </c>
      <c r="F1188" s="8">
        <v>199.5</v>
      </c>
      <c r="G1188" s="9">
        <v>199.5</v>
      </c>
      <c r="H1188" t="str">
        <f t="shared" si="37"/>
        <v>UPDATE WipDetails SET ForecastData = 200 WHERE WipMaster_Id IN (SELECT id FROM WipMasters WHERE issuedmonth = 'February' AND IssuedYear = 2026) AND CommitmentPeriod = 3 AND CASIN = 'B09TPJHMF5';</v>
      </c>
    </row>
    <row r="1189" spans="1:8" x14ac:dyDescent="0.25">
      <c r="A1189" s="2" t="s">
        <v>790</v>
      </c>
      <c r="B1189" s="2">
        <v>420</v>
      </c>
      <c r="C1189" s="2">
        <v>3</v>
      </c>
      <c r="D1189" s="3">
        <v>46135.333333333336</v>
      </c>
      <c r="E1189" s="14">
        <f t="shared" si="36"/>
        <v>559</v>
      </c>
      <c r="F1189" s="8">
        <v>558.6</v>
      </c>
      <c r="G1189" s="9">
        <v>558.6</v>
      </c>
      <c r="H1189" t="str">
        <f t="shared" si="37"/>
        <v>UPDATE WipDetails SET ForecastData = 559 WHERE WipMaster_Id IN (SELECT id FROM WipMasters WHERE issuedmonth = 'February' AND IssuedYear = 2026) AND CommitmentPeriod = 3 AND CASIN = 'B09TPJKDYS';</v>
      </c>
    </row>
    <row r="1190" spans="1:8" x14ac:dyDescent="0.25">
      <c r="A1190" s="2" t="s">
        <v>1198</v>
      </c>
      <c r="B1190" s="2">
        <v>46</v>
      </c>
      <c r="C1190" s="2">
        <v>3</v>
      </c>
      <c r="D1190" s="3">
        <v>46135.333333333336</v>
      </c>
      <c r="E1190" s="14">
        <f t="shared" si="36"/>
        <v>61</v>
      </c>
      <c r="F1190" s="8">
        <v>61.18</v>
      </c>
      <c r="G1190" s="9">
        <v>61.18</v>
      </c>
      <c r="H1190" t="str">
        <f t="shared" si="37"/>
        <v>UPDATE WipDetails SET ForecastData = 61 WHERE WipMaster_Id IN (SELECT id FROM WipMasters WHERE issuedmonth = 'February' AND IssuedYear = 2026) AND CommitmentPeriod = 3 AND CASIN = 'B09TPJKFJR';</v>
      </c>
    </row>
    <row r="1191" spans="1:8" x14ac:dyDescent="0.25">
      <c r="A1191" s="2" t="s">
        <v>1297</v>
      </c>
      <c r="B1191" s="2">
        <v>171</v>
      </c>
      <c r="C1191" s="2">
        <v>3</v>
      </c>
      <c r="D1191" s="3">
        <v>46135.333333333336</v>
      </c>
      <c r="E1191" s="14">
        <f t="shared" si="36"/>
        <v>227</v>
      </c>
      <c r="F1191" s="8">
        <v>227.43</v>
      </c>
      <c r="G1191" s="9">
        <v>227.43</v>
      </c>
      <c r="H1191" t="str">
        <f t="shared" si="37"/>
        <v>UPDATE WipDetails SET ForecastData = 227 WHERE WipMaster_Id IN (SELECT id FROM WipMasters WHERE issuedmonth = 'February' AND IssuedYear = 2026) AND CommitmentPeriod = 3 AND CASIN = 'B09TPJKFNV';</v>
      </c>
    </row>
    <row r="1192" spans="1:8" x14ac:dyDescent="0.25">
      <c r="A1192" s="2" t="s">
        <v>915</v>
      </c>
      <c r="B1192" s="2">
        <v>0</v>
      </c>
      <c r="C1192" s="2">
        <v>3</v>
      </c>
      <c r="D1192" s="3">
        <v>46135.333333333336</v>
      </c>
      <c r="E1192" s="14">
        <f t="shared" si="36"/>
        <v>0</v>
      </c>
      <c r="F1192" s="8">
        <v>0</v>
      </c>
      <c r="G1192" s="9">
        <v>0</v>
      </c>
      <c r="H1192" t="str">
        <f t="shared" si="37"/>
        <v>UPDATE WipDetails SET ForecastData = 0 WHERE WipMaster_Id IN (SELECT id FROM WipMasters WHERE issuedmonth = 'February' AND IssuedYear = 2026) AND CommitmentPeriod = 3 AND CASIN = 'B09TPJKFRV';</v>
      </c>
    </row>
    <row r="1193" spans="1:8" x14ac:dyDescent="0.25">
      <c r="A1193" s="2" t="s">
        <v>1338</v>
      </c>
      <c r="B1193" s="2">
        <v>0</v>
      </c>
      <c r="C1193" s="2">
        <v>3</v>
      </c>
      <c r="D1193" s="3">
        <v>46135.333333333336</v>
      </c>
      <c r="E1193" s="14">
        <f t="shared" si="36"/>
        <v>0</v>
      </c>
      <c r="F1193" s="8">
        <v>0</v>
      </c>
      <c r="G1193" s="9">
        <v>0</v>
      </c>
      <c r="H1193" t="str">
        <f t="shared" si="37"/>
        <v>UPDATE WipDetails SET ForecastData = 0 WHERE WipMaster_Id IN (SELECT id FROM WipMasters WHERE issuedmonth = 'February' AND IssuedYear = 2026) AND CommitmentPeriod = 3 AND CASIN = 'B09TPJKGCV';</v>
      </c>
    </row>
    <row r="1194" spans="1:8" x14ac:dyDescent="0.25">
      <c r="A1194" s="2" t="s">
        <v>984</v>
      </c>
      <c r="B1194" s="2">
        <v>270</v>
      </c>
      <c r="C1194" s="2">
        <v>3</v>
      </c>
      <c r="D1194" s="3">
        <v>46135.333333333336</v>
      </c>
      <c r="E1194" s="14">
        <f t="shared" si="36"/>
        <v>359</v>
      </c>
      <c r="F1194" s="8">
        <v>359.1</v>
      </c>
      <c r="G1194" s="9">
        <v>359.1</v>
      </c>
      <c r="H1194" t="str">
        <f t="shared" si="37"/>
        <v>UPDATE WipDetails SET ForecastData = 359 WHERE WipMaster_Id IN (SELECT id FROM WipMasters WHERE issuedmonth = 'February' AND IssuedYear = 2026) AND CommitmentPeriod = 3 AND CASIN = 'B09TPJKGDR';</v>
      </c>
    </row>
    <row r="1195" spans="1:8" x14ac:dyDescent="0.25">
      <c r="A1195" s="2" t="s">
        <v>779</v>
      </c>
      <c r="B1195" s="2">
        <v>60</v>
      </c>
      <c r="C1195" s="2">
        <v>3</v>
      </c>
      <c r="D1195" s="3">
        <v>46135.333333333336</v>
      </c>
      <c r="E1195" s="14">
        <f t="shared" si="36"/>
        <v>80</v>
      </c>
      <c r="F1195" s="8">
        <v>79.8</v>
      </c>
      <c r="G1195" s="9">
        <v>79.8</v>
      </c>
      <c r="H1195" t="str">
        <f t="shared" si="37"/>
        <v>UPDATE WipDetails SET ForecastData = 80 WHERE WipMaster_Id IN (SELECT id FROM WipMasters WHERE issuedmonth = 'February' AND IssuedYear = 2026) AND CommitmentPeriod = 3 AND CASIN = 'B09TPJKWSB';</v>
      </c>
    </row>
    <row r="1196" spans="1:8" x14ac:dyDescent="0.25">
      <c r="A1196" s="2" t="s">
        <v>509</v>
      </c>
      <c r="B1196" s="2">
        <v>240</v>
      </c>
      <c r="C1196" s="2">
        <v>3</v>
      </c>
      <c r="D1196" s="3">
        <v>46135.333333333336</v>
      </c>
      <c r="E1196" s="14">
        <f t="shared" si="36"/>
        <v>319</v>
      </c>
      <c r="F1196" s="8">
        <v>319.2</v>
      </c>
      <c r="G1196" s="9">
        <v>319.2</v>
      </c>
      <c r="H1196" t="str">
        <f t="shared" si="37"/>
        <v>UPDATE WipDetails SET ForecastData = 319 WHERE WipMaster_Id IN (SELECT id FROM WipMasters WHERE issuedmonth = 'February' AND IssuedYear = 2026) AND CommitmentPeriod = 3 AND CASIN = 'B09TPJL22X';</v>
      </c>
    </row>
    <row r="1197" spans="1:8" x14ac:dyDescent="0.25">
      <c r="A1197" s="2" t="s">
        <v>1114</v>
      </c>
      <c r="B1197" s="2">
        <v>0</v>
      </c>
      <c r="C1197" s="2">
        <v>3</v>
      </c>
      <c r="D1197" s="3">
        <v>46135.333333333336</v>
      </c>
      <c r="E1197" s="14">
        <f t="shared" si="36"/>
        <v>0</v>
      </c>
      <c r="F1197" s="8">
        <v>0</v>
      </c>
      <c r="G1197" s="9">
        <v>0</v>
      </c>
      <c r="H1197" t="str">
        <f t="shared" si="37"/>
        <v>UPDATE WipDetails SET ForecastData = 0 WHERE WipMaster_Id IN (SELECT id FROM WipMasters WHERE issuedmonth = 'February' AND IssuedYear = 2026) AND CommitmentPeriod = 3 AND CASIN = 'B09TPJL2FV';</v>
      </c>
    </row>
    <row r="1198" spans="1:8" x14ac:dyDescent="0.25">
      <c r="A1198" s="2" t="s">
        <v>1299</v>
      </c>
      <c r="B1198" s="2">
        <v>184</v>
      </c>
      <c r="C1198" s="2">
        <v>3</v>
      </c>
      <c r="D1198" s="3">
        <v>46135.333333333336</v>
      </c>
      <c r="E1198" s="14">
        <f t="shared" si="36"/>
        <v>245</v>
      </c>
      <c r="F1198" s="8">
        <v>244.72</v>
      </c>
      <c r="G1198" s="9">
        <v>244.72</v>
      </c>
      <c r="H1198" t="str">
        <f t="shared" si="37"/>
        <v>UPDATE WipDetails SET ForecastData = 245 WHERE WipMaster_Id IN (SELECT id FROM WipMasters WHERE issuedmonth = 'February' AND IssuedYear = 2026) AND CommitmentPeriod = 3 AND CASIN = 'B09TPJL5WJ';</v>
      </c>
    </row>
    <row r="1199" spans="1:8" x14ac:dyDescent="0.25">
      <c r="A1199" s="2" t="s">
        <v>947</v>
      </c>
      <c r="B1199" s="2">
        <v>0</v>
      </c>
      <c r="C1199" s="2">
        <v>3</v>
      </c>
      <c r="D1199" s="3">
        <v>46135.333333333336</v>
      </c>
      <c r="E1199" s="14">
        <f t="shared" si="36"/>
        <v>0</v>
      </c>
      <c r="F1199" s="8">
        <v>0</v>
      </c>
      <c r="G1199" s="9">
        <v>0</v>
      </c>
      <c r="H1199" t="str">
        <f t="shared" si="37"/>
        <v>UPDATE WipDetails SET ForecastData = 0 WHERE WipMaster_Id IN (SELECT id FROM WipMasters WHERE issuedmonth = 'February' AND IssuedYear = 2026) AND CommitmentPeriod = 3 AND CASIN = 'B09TPJL67X';</v>
      </c>
    </row>
    <row r="1200" spans="1:8" x14ac:dyDescent="0.25">
      <c r="A1200" s="2" t="s">
        <v>1311</v>
      </c>
      <c r="B1200" s="2">
        <v>253</v>
      </c>
      <c r="C1200" s="2">
        <v>3</v>
      </c>
      <c r="D1200" s="3">
        <v>46135.333333333336</v>
      </c>
      <c r="E1200" s="14">
        <f t="shared" si="36"/>
        <v>336</v>
      </c>
      <c r="F1200" s="8">
        <v>336.49</v>
      </c>
      <c r="G1200" s="9">
        <v>336.49</v>
      </c>
      <c r="H1200" t="str">
        <f t="shared" si="37"/>
        <v>UPDATE WipDetails SET ForecastData = 336 WHERE WipMaster_Id IN (SELECT id FROM WipMasters WHERE issuedmonth = 'February' AND IssuedYear = 2026) AND CommitmentPeriod = 3 AND CASIN = 'B09TPJL6MZ';</v>
      </c>
    </row>
    <row r="1201" spans="1:8" x14ac:dyDescent="0.25">
      <c r="A1201" s="2" t="s">
        <v>1159</v>
      </c>
      <c r="B1201" s="2">
        <v>90</v>
      </c>
      <c r="C1201" s="2">
        <v>3</v>
      </c>
      <c r="D1201" s="3">
        <v>46135.333333333336</v>
      </c>
      <c r="E1201" s="14">
        <f t="shared" si="36"/>
        <v>120</v>
      </c>
      <c r="F1201" s="8">
        <v>119.7</v>
      </c>
      <c r="G1201" s="9">
        <v>119.7</v>
      </c>
      <c r="H1201" t="str">
        <f t="shared" si="37"/>
        <v>UPDATE WipDetails SET ForecastData = 120 WHERE WipMaster_Id IN (SELECT id FROM WipMasters WHERE issuedmonth = 'February' AND IssuedYear = 2026) AND CommitmentPeriod = 3 AND CASIN = 'B09TPJMBW8';</v>
      </c>
    </row>
    <row r="1202" spans="1:8" x14ac:dyDescent="0.25">
      <c r="A1202" s="2" t="s">
        <v>955</v>
      </c>
      <c r="B1202" s="2">
        <v>0</v>
      </c>
      <c r="C1202" s="2">
        <v>3</v>
      </c>
      <c r="D1202" s="3">
        <v>46135.333333333336</v>
      </c>
      <c r="E1202" s="14">
        <f t="shared" si="36"/>
        <v>0</v>
      </c>
      <c r="F1202" s="8">
        <v>0</v>
      </c>
      <c r="G1202" s="9">
        <v>0</v>
      </c>
      <c r="H1202" t="str">
        <f t="shared" si="37"/>
        <v>UPDATE WipDetails SET ForecastData = 0 WHERE WipMaster_Id IN (SELECT id FROM WipMasters WHERE issuedmonth = 'February' AND IssuedYear = 2026) AND CommitmentPeriod = 3 AND CASIN = 'B09TPJN1MV';</v>
      </c>
    </row>
    <row r="1203" spans="1:8" x14ac:dyDescent="0.25">
      <c r="A1203" s="2" t="s">
        <v>842</v>
      </c>
      <c r="B1203" s="2">
        <v>660</v>
      </c>
      <c r="C1203" s="2">
        <v>3</v>
      </c>
      <c r="D1203" s="3">
        <v>46135.333333333336</v>
      </c>
      <c r="E1203" s="14">
        <f t="shared" si="36"/>
        <v>878</v>
      </c>
      <c r="F1203" s="8">
        <v>877.8</v>
      </c>
      <c r="G1203" s="9">
        <v>877.8</v>
      </c>
      <c r="H1203" t="str">
        <f t="shared" si="37"/>
        <v>UPDATE WipDetails SET ForecastData = 878 WHERE WipMaster_Id IN (SELECT id FROM WipMasters WHERE issuedmonth = 'February' AND IssuedYear = 2026) AND CommitmentPeriod = 3 AND CASIN = 'B09TPJN1PG';</v>
      </c>
    </row>
    <row r="1204" spans="1:8" x14ac:dyDescent="0.25">
      <c r="A1204" s="2" t="s">
        <v>1308</v>
      </c>
      <c r="B1204" s="2">
        <v>207</v>
      </c>
      <c r="C1204" s="2">
        <v>3</v>
      </c>
      <c r="D1204" s="3">
        <v>46135.333333333336</v>
      </c>
      <c r="E1204" s="14">
        <f t="shared" si="36"/>
        <v>275</v>
      </c>
      <c r="F1204" s="8">
        <v>275.31</v>
      </c>
      <c r="G1204" s="9">
        <v>275.31</v>
      </c>
      <c r="H1204" t="str">
        <f t="shared" si="37"/>
        <v>UPDATE WipDetails SET ForecastData = 275 WHERE WipMaster_Id IN (SELECT id FROM WipMasters WHERE issuedmonth = 'February' AND IssuedYear = 2026) AND CommitmentPeriod = 3 AND CASIN = 'B09TPJQ8QH';</v>
      </c>
    </row>
    <row r="1205" spans="1:8" x14ac:dyDescent="0.25">
      <c r="A1205" s="2" t="s">
        <v>853</v>
      </c>
      <c r="B1205" s="2">
        <v>0</v>
      </c>
      <c r="C1205" s="2">
        <v>3</v>
      </c>
      <c r="D1205" s="3">
        <v>46135.333333333336</v>
      </c>
      <c r="E1205" s="14">
        <f t="shared" si="36"/>
        <v>0</v>
      </c>
      <c r="F1205" s="8">
        <v>0</v>
      </c>
      <c r="G1205" s="9">
        <v>0</v>
      </c>
      <c r="H1205" t="str">
        <f t="shared" si="37"/>
        <v>UPDATE WipDetails SET ForecastData = 0 WHERE WipMaster_Id IN (SELECT id FROM WipMasters WHERE issuedmonth = 'February' AND IssuedYear = 2026) AND CommitmentPeriod = 3 AND CASIN = 'B09TPJRC5D';</v>
      </c>
    </row>
    <row r="1206" spans="1:8" x14ac:dyDescent="0.25">
      <c r="A1206" s="2" t="s">
        <v>975</v>
      </c>
      <c r="B1206" s="2">
        <v>660</v>
      </c>
      <c r="C1206" s="2">
        <v>3</v>
      </c>
      <c r="D1206" s="3">
        <v>46135.333333333336</v>
      </c>
      <c r="E1206" s="14">
        <f t="shared" si="36"/>
        <v>878</v>
      </c>
      <c r="F1206" s="8">
        <v>877.8</v>
      </c>
      <c r="G1206" s="9">
        <v>877.8</v>
      </c>
      <c r="H1206" t="str">
        <f t="shared" si="37"/>
        <v>UPDATE WipDetails SET ForecastData = 878 WHERE WipMaster_Id IN (SELECT id FROM WipMasters WHERE issuedmonth = 'February' AND IssuedYear = 2026) AND CommitmentPeriod = 3 AND CASIN = 'B09TPJRCL6';</v>
      </c>
    </row>
    <row r="1207" spans="1:8" x14ac:dyDescent="0.25">
      <c r="A1207" s="2" t="s">
        <v>856</v>
      </c>
      <c r="B1207" s="2">
        <v>60</v>
      </c>
      <c r="C1207" s="2">
        <v>3</v>
      </c>
      <c r="D1207" s="3">
        <v>46135.333333333336</v>
      </c>
      <c r="E1207" s="14">
        <f t="shared" si="36"/>
        <v>80</v>
      </c>
      <c r="F1207" s="8">
        <v>79.8</v>
      </c>
      <c r="G1207" s="9">
        <v>79.8</v>
      </c>
      <c r="H1207" t="str">
        <f t="shared" si="37"/>
        <v>UPDATE WipDetails SET ForecastData = 80 WHERE WipMaster_Id IN (SELECT id FROM WipMasters WHERE issuedmonth = 'February' AND IssuedYear = 2026) AND CommitmentPeriod = 3 AND CASIN = 'B09TPJS37D';</v>
      </c>
    </row>
    <row r="1208" spans="1:8" x14ac:dyDescent="0.25">
      <c r="A1208" s="2" t="s">
        <v>806</v>
      </c>
      <c r="B1208" s="2">
        <v>0</v>
      </c>
      <c r="C1208" s="2">
        <v>3</v>
      </c>
      <c r="D1208" s="3">
        <v>46135.333333333336</v>
      </c>
      <c r="E1208" s="14">
        <f t="shared" si="36"/>
        <v>0</v>
      </c>
      <c r="F1208" s="8">
        <v>0</v>
      </c>
      <c r="G1208" s="9">
        <v>0</v>
      </c>
      <c r="H1208" t="str">
        <f t="shared" si="37"/>
        <v>UPDATE WipDetails SET ForecastData = 0 WHERE WipMaster_Id IN (SELECT id FROM WipMasters WHERE issuedmonth = 'February' AND IssuedYear = 2026) AND CommitmentPeriod = 3 AND CASIN = 'B09TPJS3DL';</v>
      </c>
    </row>
    <row r="1209" spans="1:8" x14ac:dyDescent="0.25">
      <c r="A1209" s="2" t="s">
        <v>859</v>
      </c>
      <c r="B1209" s="2">
        <v>450</v>
      </c>
      <c r="C1209" s="2">
        <v>3</v>
      </c>
      <c r="D1209" s="3">
        <v>46135.333333333336</v>
      </c>
      <c r="E1209" s="14">
        <f t="shared" si="36"/>
        <v>599</v>
      </c>
      <c r="F1209" s="8">
        <v>598.5</v>
      </c>
      <c r="G1209" s="9">
        <v>598.5</v>
      </c>
      <c r="H1209" t="str">
        <f t="shared" si="37"/>
        <v>UPDATE WipDetails SET ForecastData = 599 WHERE WipMaster_Id IN (SELECT id FROM WipMasters WHERE issuedmonth = 'February' AND IssuedYear = 2026) AND CommitmentPeriod = 3 AND CASIN = 'B09TPJS3G9';</v>
      </c>
    </row>
    <row r="1210" spans="1:8" x14ac:dyDescent="0.25">
      <c r="A1210" s="2" t="s">
        <v>1042</v>
      </c>
      <c r="B1210" s="2">
        <v>0</v>
      </c>
      <c r="C1210" s="2">
        <v>3</v>
      </c>
      <c r="D1210" s="3">
        <v>46135.333333333336</v>
      </c>
      <c r="E1210" s="14">
        <f t="shared" si="36"/>
        <v>0</v>
      </c>
      <c r="F1210" s="8">
        <v>0</v>
      </c>
      <c r="G1210" s="9">
        <v>0</v>
      </c>
      <c r="H1210" t="str">
        <f t="shared" si="37"/>
        <v>UPDATE WipDetails SET ForecastData = 0 WHERE WipMaster_Id IN (SELECT id FROM WipMasters WHERE issuedmonth = 'February' AND IssuedYear = 2026) AND CommitmentPeriod = 3 AND CASIN = 'B09TPJS3GB';</v>
      </c>
    </row>
    <row r="1211" spans="1:8" x14ac:dyDescent="0.25">
      <c r="A1211" s="2" t="s">
        <v>1292</v>
      </c>
      <c r="B1211" s="2">
        <v>95</v>
      </c>
      <c r="C1211" s="2">
        <v>3</v>
      </c>
      <c r="D1211" s="3">
        <v>46135.333333333336</v>
      </c>
      <c r="E1211" s="14">
        <f t="shared" si="36"/>
        <v>126</v>
      </c>
      <c r="F1211" s="8">
        <v>126.35</v>
      </c>
      <c r="G1211" s="9">
        <v>126.35</v>
      </c>
      <c r="H1211" t="str">
        <f t="shared" si="37"/>
        <v>UPDATE WipDetails SET ForecastData = 126 WHERE WipMaster_Id IN (SELECT id FROM WipMasters WHERE issuedmonth = 'February' AND IssuedYear = 2026) AND CommitmentPeriod = 3 AND CASIN = 'B09TPJS41B';</v>
      </c>
    </row>
    <row r="1212" spans="1:8" x14ac:dyDescent="0.25">
      <c r="A1212" s="2" t="s">
        <v>772</v>
      </c>
      <c r="B1212" s="2">
        <v>0</v>
      </c>
      <c r="C1212" s="2">
        <v>3</v>
      </c>
      <c r="D1212" s="3">
        <v>46135.333333333336</v>
      </c>
      <c r="E1212" s="14">
        <f t="shared" si="36"/>
        <v>0</v>
      </c>
      <c r="F1212" s="8">
        <v>0</v>
      </c>
      <c r="G1212" s="9">
        <v>0</v>
      </c>
      <c r="H1212" t="str">
        <f t="shared" si="37"/>
        <v>UPDATE WipDetails SET ForecastData = 0 WHERE WipMaster_Id IN (SELECT id FROM WipMasters WHERE issuedmonth = 'February' AND IssuedYear = 2026) AND CommitmentPeriod = 3 AND CASIN = 'B09TPJS8B1';</v>
      </c>
    </row>
    <row r="1213" spans="1:8" x14ac:dyDescent="0.25">
      <c r="A1213" s="2" t="s">
        <v>808</v>
      </c>
      <c r="B1213" s="2">
        <v>0</v>
      </c>
      <c r="C1213" s="2">
        <v>3</v>
      </c>
      <c r="D1213" s="3">
        <v>46135.333333333336</v>
      </c>
      <c r="E1213" s="14">
        <f t="shared" si="36"/>
        <v>0</v>
      </c>
      <c r="F1213" s="8">
        <v>0</v>
      </c>
      <c r="G1213" s="9">
        <v>0</v>
      </c>
      <c r="H1213" t="str">
        <f t="shared" si="37"/>
        <v>UPDATE WipDetails SET ForecastData = 0 WHERE WipMaster_Id IN (SELECT id FROM WipMasters WHERE issuedmonth = 'February' AND IssuedYear = 2026) AND CommitmentPeriod = 3 AND CASIN = 'B09TPJS8CX';</v>
      </c>
    </row>
    <row r="1214" spans="1:8" x14ac:dyDescent="0.25">
      <c r="A1214" s="2" t="s">
        <v>773</v>
      </c>
      <c r="B1214" s="2">
        <v>0</v>
      </c>
      <c r="C1214" s="2">
        <v>3</v>
      </c>
      <c r="D1214" s="3">
        <v>46135.333333333336</v>
      </c>
      <c r="E1214" s="14">
        <f t="shared" si="36"/>
        <v>0</v>
      </c>
      <c r="F1214" s="8">
        <v>0</v>
      </c>
      <c r="G1214" s="9">
        <v>0</v>
      </c>
      <c r="H1214" t="str">
        <f t="shared" si="37"/>
        <v>UPDATE WipDetails SET ForecastData = 0 WHERE WipMaster_Id IN (SELECT id FROM WipMasters WHERE issuedmonth = 'February' AND IssuedYear = 2026) AND CommitmentPeriod = 3 AND CASIN = 'B09TPJS8DZ';</v>
      </c>
    </row>
    <row r="1215" spans="1:8" x14ac:dyDescent="0.25">
      <c r="A1215" s="2" t="s">
        <v>798</v>
      </c>
      <c r="B1215" s="2">
        <v>30</v>
      </c>
      <c r="C1215" s="2">
        <v>3</v>
      </c>
      <c r="D1215" s="3">
        <v>46135.333333333336</v>
      </c>
      <c r="E1215" s="14">
        <f t="shared" si="36"/>
        <v>40</v>
      </c>
      <c r="F1215" s="8">
        <v>39.9</v>
      </c>
      <c r="G1215" s="9">
        <v>39.9</v>
      </c>
      <c r="H1215" t="str">
        <f t="shared" si="37"/>
        <v>UPDATE WipDetails SET ForecastData = 40 WHERE WipMaster_Id IN (SELECT id FROM WipMasters WHERE issuedmonth = 'February' AND IssuedYear = 2026) AND CommitmentPeriod = 3 AND CASIN = 'B09TPJT23C';</v>
      </c>
    </row>
    <row r="1216" spans="1:8" x14ac:dyDescent="0.25">
      <c r="A1216" s="2" t="s">
        <v>822</v>
      </c>
      <c r="B1216" s="2">
        <v>510</v>
      </c>
      <c r="C1216" s="2">
        <v>3</v>
      </c>
      <c r="D1216" s="3">
        <v>46135.333333333336</v>
      </c>
      <c r="E1216" s="14">
        <f t="shared" si="36"/>
        <v>678</v>
      </c>
      <c r="F1216" s="8">
        <v>678.3</v>
      </c>
      <c r="G1216" s="9">
        <v>678.3</v>
      </c>
      <c r="H1216" t="str">
        <f t="shared" si="37"/>
        <v>UPDATE WipDetails SET ForecastData = 678 WHERE WipMaster_Id IN (SELECT id FROM WipMasters WHERE issuedmonth = 'February' AND IssuedYear = 2026) AND CommitmentPeriod = 3 AND CASIN = 'B09TPJT25G';</v>
      </c>
    </row>
    <row r="1217" spans="1:8" x14ac:dyDescent="0.25">
      <c r="A1217" s="2" t="s">
        <v>1196</v>
      </c>
      <c r="B1217" s="2">
        <v>288</v>
      </c>
      <c r="C1217" s="2">
        <v>3</v>
      </c>
      <c r="D1217" s="3">
        <v>46135.333333333336</v>
      </c>
      <c r="E1217" s="14">
        <f t="shared" si="36"/>
        <v>383</v>
      </c>
      <c r="F1217" s="8">
        <v>383.04</v>
      </c>
      <c r="G1217" s="9">
        <v>383.04</v>
      </c>
      <c r="H1217" t="str">
        <f t="shared" si="37"/>
        <v>UPDATE WipDetails SET ForecastData = 383 WHERE WipMaster_Id IN (SELECT id FROM WipMasters WHERE issuedmonth = 'February' AND IssuedYear = 2026) AND CommitmentPeriod = 3 AND CASIN = 'B09TPJT4CP';</v>
      </c>
    </row>
    <row r="1218" spans="1:8" x14ac:dyDescent="0.25">
      <c r="A1218" s="2" t="s">
        <v>1193</v>
      </c>
      <c r="B1218" s="2">
        <v>115</v>
      </c>
      <c r="C1218" s="2">
        <v>3</v>
      </c>
      <c r="D1218" s="3">
        <v>46135.333333333336</v>
      </c>
      <c r="E1218" s="14">
        <f t="shared" si="36"/>
        <v>153</v>
      </c>
      <c r="F1218" s="8">
        <v>152.94999999999999</v>
      </c>
      <c r="G1218" s="9">
        <v>152.94999999999999</v>
      </c>
      <c r="H1218" t="str">
        <f t="shared" si="37"/>
        <v>UPDATE WipDetails SET ForecastData = 153 WHERE WipMaster_Id IN (SELECT id FROM WipMasters WHERE issuedmonth = 'February' AND IssuedYear = 2026) AND CommitmentPeriod = 3 AND CASIN = 'B09TPJT4WD';</v>
      </c>
    </row>
    <row r="1219" spans="1:8" x14ac:dyDescent="0.25">
      <c r="A1219" s="2" t="s">
        <v>1298</v>
      </c>
      <c r="B1219" s="2">
        <v>114</v>
      </c>
      <c r="C1219" s="2">
        <v>3</v>
      </c>
      <c r="D1219" s="3">
        <v>46135.333333333336</v>
      </c>
      <c r="E1219" s="14">
        <f t="shared" ref="E1219:E1282" si="38">ROUND(F1219,0)</f>
        <v>152</v>
      </c>
      <c r="F1219" s="8">
        <v>151.62</v>
      </c>
      <c r="G1219" s="9">
        <v>151.62</v>
      </c>
      <c r="H1219" t="str">
        <f t="shared" ref="H1219:H1282" si="39">"UPDATE WipDetails SET ForecastData = " &amp;E1219 &amp;" WHERE WipMaster_Id IN (SELECT id FROM WipMasters WHERE issuedmonth = 'February' AND IssuedYear = 2026) AND CommitmentPeriod = 3 AND CASIN = '"&amp; A1219 &amp;"';"</f>
        <v>UPDATE WipDetails SET ForecastData = 152 WHERE WipMaster_Id IN (SELECT id FROM WipMasters WHERE issuedmonth = 'February' AND IssuedYear = 2026) AND CommitmentPeriod = 3 AND CASIN = 'B09TPJT4WF';</v>
      </c>
    </row>
    <row r="1220" spans="1:8" x14ac:dyDescent="0.25">
      <c r="A1220" s="2" t="s">
        <v>1170</v>
      </c>
      <c r="B1220" s="2">
        <v>180</v>
      </c>
      <c r="C1220" s="2">
        <v>3</v>
      </c>
      <c r="D1220" s="3">
        <v>46135.333333333336</v>
      </c>
      <c r="E1220" s="14">
        <f t="shared" si="38"/>
        <v>239</v>
      </c>
      <c r="F1220" s="8">
        <v>239.4</v>
      </c>
      <c r="G1220" s="9">
        <v>239.4</v>
      </c>
      <c r="H1220" t="str">
        <f t="shared" si="39"/>
        <v>UPDATE WipDetails SET ForecastData = 239 WHERE WipMaster_Id IN (SELECT id FROM WipMasters WHERE issuedmonth = 'February' AND IssuedYear = 2026) AND CommitmentPeriod = 3 AND CASIN = 'B09TPJV9FY';</v>
      </c>
    </row>
    <row r="1221" spans="1:8" x14ac:dyDescent="0.25">
      <c r="A1221" s="2" t="s">
        <v>767</v>
      </c>
      <c r="B1221" s="2">
        <v>0</v>
      </c>
      <c r="C1221" s="2">
        <v>3</v>
      </c>
      <c r="D1221" s="3">
        <v>46135.333333333336</v>
      </c>
      <c r="E1221" s="14">
        <f t="shared" si="38"/>
        <v>0</v>
      </c>
      <c r="F1221" s="8">
        <v>0</v>
      </c>
      <c r="G1221" s="9">
        <v>0</v>
      </c>
      <c r="H1221" t="str">
        <f t="shared" si="39"/>
        <v>UPDATE WipDetails SET ForecastData = 0 WHERE WipMaster_Id IN (SELECT id FROM WipMasters WHERE issuedmonth = 'February' AND IssuedYear = 2026) AND CommitmentPeriod = 3 AND CASIN = 'B09TPJV9JP';</v>
      </c>
    </row>
    <row r="1222" spans="1:8" x14ac:dyDescent="0.25">
      <c r="A1222" s="2" t="s">
        <v>992</v>
      </c>
      <c r="B1222" s="2">
        <v>0</v>
      </c>
      <c r="C1222" s="2">
        <v>3</v>
      </c>
      <c r="D1222" s="3">
        <v>46135.333333333336</v>
      </c>
      <c r="E1222" s="14">
        <f t="shared" si="38"/>
        <v>0</v>
      </c>
      <c r="F1222" s="8">
        <v>0</v>
      </c>
      <c r="G1222" s="9">
        <v>0</v>
      </c>
      <c r="H1222" t="str">
        <f t="shared" si="39"/>
        <v>UPDATE WipDetails SET ForecastData = 0 WHERE WipMaster_Id IN (SELECT id FROM WipMasters WHERE issuedmonth = 'February' AND IssuedYear = 2026) AND CommitmentPeriod = 3 AND CASIN = 'B09TPJVC3B';</v>
      </c>
    </row>
    <row r="1223" spans="1:8" x14ac:dyDescent="0.25">
      <c r="A1223" s="2" t="s">
        <v>985</v>
      </c>
      <c r="B1223" s="2">
        <v>360</v>
      </c>
      <c r="C1223" s="2">
        <v>3</v>
      </c>
      <c r="D1223" s="3">
        <v>46135.333333333336</v>
      </c>
      <c r="E1223" s="14">
        <f t="shared" si="38"/>
        <v>479</v>
      </c>
      <c r="F1223" s="8">
        <v>478.8</v>
      </c>
      <c r="G1223" s="9">
        <v>478.8</v>
      </c>
      <c r="H1223" t="str">
        <f t="shared" si="39"/>
        <v>UPDATE WipDetails SET ForecastData = 479 WHERE WipMaster_Id IN (SELECT id FROM WipMasters WHERE issuedmonth = 'February' AND IssuedYear = 2026) AND CommitmentPeriod = 3 AND CASIN = 'B09TPJVSQK';</v>
      </c>
    </row>
    <row r="1224" spans="1:8" x14ac:dyDescent="0.25">
      <c r="A1224" s="2" t="s">
        <v>1044</v>
      </c>
      <c r="B1224" s="2">
        <v>0</v>
      </c>
      <c r="C1224" s="2">
        <v>3</v>
      </c>
      <c r="D1224" s="3">
        <v>46135.333333333336</v>
      </c>
      <c r="E1224" s="14">
        <f t="shared" si="38"/>
        <v>0</v>
      </c>
      <c r="F1224" s="8">
        <v>0</v>
      </c>
      <c r="G1224" s="9">
        <v>0</v>
      </c>
      <c r="H1224" t="str">
        <f t="shared" si="39"/>
        <v>UPDATE WipDetails SET ForecastData = 0 WHERE WipMaster_Id IN (SELECT id FROM WipMasters WHERE issuedmonth = 'February' AND IssuedYear = 2026) AND CommitmentPeriod = 3 AND CASIN = 'B09TPJVT1S';</v>
      </c>
    </row>
    <row r="1225" spans="1:8" x14ac:dyDescent="0.25">
      <c r="A1225" s="2" t="s">
        <v>910</v>
      </c>
      <c r="B1225" s="2">
        <v>0</v>
      </c>
      <c r="C1225" s="2">
        <v>3</v>
      </c>
      <c r="D1225" s="3">
        <v>46135.333333333336</v>
      </c>
      <c r="E1225" s="14">
        <f t="shared" si="38"/>
        <v>0</v>
      </c>
      <c r="F1225" s="8">
        <v>0</v>
      </c>
      <c r="G1225" s="9">
        <v>0</v>
      </c>
      <c r="H1225" t="str">
        <f t="shared" si="39"/>
        <v>UPDATE WipDetails SET ForecastData = 0 WHERE WipMaster_Id IN (SELECT id FROM WipMasters WHERE issuedmonth = 'February' AND IssuedYear = 2026) AND CommitmentPeriod = 3 AND CASIN = 'B09TPJWP9F';</v>
      </c>
    </row>
    <row r="1226" spans="1:8" x14ac:dyDescent="0.25">
      <c r="A1226" s="2" t="s">
        <v>1047</v>
      </c>
      <c r="B1226" s="2">
        <v>0</v>
      </c>
      <c r="C1226" s="2">
        <v>3</v>
      </c>
      <c r="D1226" s="3">
        <v>46135.333333333336</v>
      </c>
      <c r="E1226" s="14">
        <f t="shared" si="38"/>
        <v>0</v>
      </c>
      <c r="F1226" s="8">
        <v>0</v>
      </c>
      <c r="G1226" s="9">
        <v>0</v>
      </c>
      <c r="H1226" t="str">
        <f t="shared" si="39"/>
        <v>UPDATE WipDetails SET ForecastData = 0 WHERE WipMaster_Id IN (SELECT id FROM WipMasters WHERE issuedmonth = 'February' AND IssuedYear = 2026) AND CommitmentPeriod = 3 AND CASIN = 'B09TPJX3RV';</v>
      </c>
    </row>
    <row r="1227" spans="1:8" x14ac:dyDescent="0.25">
      <c r="A1227" s="2" t="s">
        <v>759</v>
      </c>
      <c r="B1227" s="2">
        <v>480</v>
      </c>
      <c r="C1227" s="2">
        <v>3</v>
      </c>
      <c r="D1227" s="3">
        <v>46135.333333333336</v>
      </c>
      <c r="E1227" s="14">
        <f t="shared" si="38"/>
        <v>638</v>
      </c>
      <c r="F1227" s="8">
        <v>638.4</v>
      </c>
      <c r="G1227" s="9">
        <v>638.4</v>
      </c>
      <c r="H1227" t="str">
        <f t="shared" si="39"/>
        <v>UPDATE WipDetails SET ForecastData = 638 WHERE WipMaster_Id IN (SELECT id FROM WipMasters WHERE issuedmonth = 'February' AND IssuedYear = 2026) AND CommitmentPeriod = 3 AND CASIN = 'B09TPJXFH8';</v>
      </c>
    </row>
    <row r="1228" spans="1:8" x14ac:dyDescent="0.25">
      <c r="A1228" s="2" t="s">
        <v>780</v>
      </c>
      <c r="B1228" s="2">
        <v>120</v>
      </c>
      <c r="C1228" s="2">
        <v>3</v>
      </c>
      <c r="D1228" s="3">
        <v>46135.333333333336</v>
      </c>
      <c r="E1228" s="14">
        <f t="shared" si="38"/>
        <v>160</v>
      </c>
      <c r="F1228" s="8">
        <v>159.6</v>
      </c>
      <c r="G1228" s="9">
        <v>159.6</v>
      </c>
      <c r="H1228" t="str">
        <f t="shared" si="39"/>
        <v>UPDATE WipDetails SET ForecastData = 160 WHERE WipMaster_Id IN (SELECT id FROM WipMasters WHERE issuedmonth = 'February' AND IssuedYear = 2026) AND CommitmentPeriod = 3 AND CASIN = 'B09TPJXFQP';</v>
      </c>
    </row>
    <row r="1229" spans="1:8" x14ac:dyDescent="0.25">
      <c r="A1229" s="2" t="s">
        <v>1306</v>
      </c>
      <c r="B1229" s="2">
        <v>171</v>
      </c>
      <c r="C1229" s="2">
        <v>3</v>
      </c>
      <c r="D1229" s="3">
        <v>46135.333333333336</v>
      </c>
      <c r="E1229" s="14">
        <f t="shared" si="38"/>
        <v>227</v>
      </c>
      <c r="F1229" s="8">
        <v>227.43</v>
      </c>
      <c r="G1229" s="9">
        <v>227.43</v>
      </c>
      <c r="H1229" t="str">
        <f t="shared" si="39"/>
        <v>UPDATE WipDetails SET ForecastData = 227 WHERE WipMaster_Id IN (SELECT id FROM WipMasters WHERE issuedmonth = 'February' AND IssuedYear = 2026) AND CommitmentPeriod = 3 AND CASIN = 'B09TPJXFT4';</v>
      </c>
    </row>
    <row r="1230" spans="1:8" x14ac:dyDescent="0.25">
      <c r="A1230" s="2" t="s">
        <v>1004</v>
      </c>
      <c r="B1230" s="2">
        <v>0</v>
      </c>
      <c r="C1230" s="2">
        <v>3</v>
      </c>
      <c r="D1230" s="3">
        <v>46135.333333333336</v>
      </c>
      <c r="E1230" s="14">
        <f t="shared" si="38"/>
        <v>0</v>
      </c>
      <c r="F1230" s="8">
        <v>0</v>
      </c>
      <c r="G1230" s="9">
        <v>0</v>
      </c>
      <c r="H1230" t="str">
        <f t="shared" si="39"/>
        <v>UPDATE WipDetails SET ForecastData = 0 WHERE WipMaster_Id IN (SELECT id FROM WipMasters WHERE issuedmonth = 'February' AND IssuedYear = 2026) AND CommitmentPeriod = 3 AND CASIN = 'B09TPJXG5G';</v>
      </c>
    </row>
    <row r="1231" spans="1:8" x14ac:dyDescent="0.25">
      <c r="A1231" s="2" t="s">
        <v>960</v>
      </c>
      <c r="B1231" s="2">
        <v>360</v>
      </c>
      <c r="C1231" s="2">
        <v>3</v>
      </c>
      <c r="D1231" s="3">
        <v>46135.333333333336</v>
      </c>
      <c r="E1231" s="14">
        <f t="shared" si="38"/>
        <v>479</v>
      </c>
      <c r="F1231" s="8">
        <v>478.8</v>
      </c>
      <c r="G1231" s="9">
        <v>478.8</v>
      </c>
      <c r="H1231" t="str">
        <f t="shared" si="39"/>
        <v>UPDATE WipDetails SET ForecastData = 479 WHERE WipMaster_Id IN (SELECT id FROM WipMasters WHERE issuedmonth = 'February' AND IssuedYear = 2026) AND CommitmentPeriod = 3 AND CASIN = 'B09TPJXG5H';</v>
      </c>
    </row>
    <row r="1232" spans="1:8" x14ac:dyDescent="0.25">
      <c r="A1232" s="2" t="s">
        <v>777</v>
      </c>
      <c r="B1232" s="2">
        <v>330</v>
      </c>
      <c r="C1232" s="2">
        <v>3</v>
      </c>
      <c r="D1232" s="3">
        <v>46135.333333333336</v>
      </c>
      <c r="E1232" s="14">
        <f t="shared" si="38"/>
        <v>439</v>
      </c>
      <c r="F1232" s="8">
        <v>438.9</v>
      </c>
      <c r="G1232" s="9">
        <v>438.9</v>
      </c>
      <c r="H1232" t="str">
        <f t="shared" si="39"/>
        <v>UPDATE WipDetails SET ForecastData = 439 WHERE WipMaster_Id IN (SELECT id FROM WipMasters WHERE issuedmonth = 'February' AND IssuedYear = 2026) AND CommitmentPeriod = 3 AND CASIN = 'B09TPJXND6';</v>
      </c>
    </row>
    <row r="1233" spans="1:8" x14ac:dyDescent="0.25">
      <c r="A1233" s="2" t="s">
        <v>914</v>
      </c>
      <c r="B1233" s="2">
        <v>0</v>
      </c>
      <c r="C1233" s="2">
        <v>3</v>
      </c>
      <c r="D1233" s="3">
        <v>46135.333333333336</v>
      </c>
      <c r="E1233" s="14">
        <f t="shared" si="38"/>
        <v>0</v>
      </c>
      <c r="F1233" s="8">
        <v>0</v>
      </c>
      <c r="G1233" s="9">
        <v>0</v>
      </c>
      <c r="H1233" t="str">
        <f t="shared" si="39"/>
        <v>UPDATE WipDetails SET ForecastData = 0 WHERE WipMaster_Id IN (SELECT id FROM WipMasters WHERE issuedmonth = 'February' AND IssuedYear = 2026) AND CommitmentPeriod = 3 AND CASIN = 'B09TPJY9C4';</v>
      </c>
    </row>
    <row r="1234" spans="1:8" x14ac:dyDescent="0.25">
      <c r="A1234" s="2" t="s">
        <v>1350</v>
      </c>
      <c r="B1234" s="2">
        <v>285</v>
      </c>
      <c r="C1234" s="2">
        <v>3</v>
      </c>
      <c r="D1234" s="3">
        <v>46135.333333333336</v>
      </c>
      <c r="E1234" s="14">
        <f t="shared" si="38"/>
        <v>379</v>
      </c>
      <c r="F1234" s="8">
        <v>379.05</v>
      </c>
      <c r="G1234" s="9">
        <v>379.05</v>
      </c>
      <c r="H1234" t="str">
        <f t="shared" si="39"/>
        <v>UPDATE WipDetails SET ForecastData = 379 WHERE WipMaster_Id IN (SELECT id FROM WipMasters WHERE issuedmonth = 'February' AND IssuedYear = 2026) AND CommitmentPeriod = 3 AND CASIN = 'B09TPJY9P1';</v>
      </c>
    </row>
    <row r="1235" spans="1:8" x14ac:dyDescent="0.25">
      <c r="A1235" s="2" t="s">
        <v>1015</v>
      </c>
      <c r="B1235" s="2">
        <v>0</v>
      </c>
      <c r="C1235" s="2">
        <v>3</v>
      </c>
      <c r="D1235" s="3">
        <v>46135.333333333336</v>
      </c>
      <c r="E1235" s="14">
        <f t="shared" si="38"/>
        <v>0</v>
      </c>
      <c r="F1235" s="8">
        <v>0</v>
      </c>
      <c r="G1235" s="9">
        <v>0</v>
      </c>
      <c r="H1235" t="str">
        <f t="shared" si="39"/>
        <v>UPDATE WipDetails SET ForecastData = 0 WHERE WipMaster_Id IN (SELECT id FROM WipMasters WHERE issuedmonth = 'February' AND IssuedYear = 2026) AND CommitmentPeriod = 3 AND CASIN = 'B09TPJY9Z3';</v>
      </c>
    </row>
    <row r="1236" spans="1:8" x14ac:dyDescent="0.25">
      <c r="A1236" s="2" t="s">
        <v>953</v>
      </c>
      <c r="B1236" s="2">
        <v>0</v>
      </c>
      <c r="C1236" s="2">
        <v>3</v>
      </c>
      <c r="D1236" s="3">
        <v>46135.333333333336</v>
      </c>
      <c r="E1236" s="14">
        <f t="shared" si="38"/>
        <v>0</v>
      </c>
      <c r="F1236" s="8">
        <v>0</v>
      </c>
      <c r="G1236" s="9">
        <v>0</v>
      </c>
      <c r="H1236" t="str">
        <f t="shared" si="39"/>
        <v>UPDATE WipDetails SET ForecastData = 0 WHERE WipMaster_Id IN (SELECT id FROM WipMasters WHERE issuedmonth = 'February' AND IssuedYear = 2026) AND CommitmentPeriod = 3 AND CASIN = 'B09TPJZCPJ';</v>
      </c>
    </row>
    <row r="1237" spans="1:8" x14ac:dyDescent="0.25">
      <c r="A1237" s="2" t="s">
        <v>747</v>
      </c>
      <c r="B1237" s="2">
        <v>390</v>
      </c>
      <c r="C1237" s="2">
        <v>3</v>
      </c>
      <c r="D1237" s="3">
        <v>46135.333333333336</v>
      </c>
      <c r="E1237" s="14">
        <f t="shared" si="38"/>
        <v>519</v>
      </c>
      <c r="F1237" s="8">
        <v>518.70000000000005</v>
      </c>
      <c r="G1237" s="9">
        <v>518.70000000000005</v>
      </c>
      <c r="H1237" t="str">
        <f t="shared" si="39"/>
        <v>UPDATE WipDetails SET ForecastData = 519 WHERE WipMaster_Id IN (SELECT id FROM WipMasters WHERE issuedmonth = 'February' AND IssuedYear = 2026) AND CommitmentPeriod = 3 AND CASIN = 'B09TPJZCW3';</v>
      </c>
    </row>
    <row r="1238" spans="1:8" x14ac:dyDescent="0.25">
      <c r="A1238" s="2" t="s">
        <v>1185</v>
      </c>
      <c r="B1238" s="2">
        <v>144</v>
      </c>
      <c r="C1238" s="2">
        <v>3</v>
      </c>
      <c r="D1238" s="3">
        <v>46135.333333333336</v>
      </c>
      <c r="E1238" s="14">
        <f t="shared" si="38"/>
        <v>192</v>
      </c>
      <c r="F1238" s="8">
        <v>191.52</v>
      </c>
      <c r="G1238" s="9">
        <v>191.52</v>
      </c>
      <c r="H1238" t="str">
        <f t="shared" si="39"/>
        <v>UPDATE WipDetails SET ForecastData = 192 WHERE WipMaster_Id IN (SELECT id FROM WipMasters WHERE issuedmonth = 'February' AND IssuedYear = 2026) AND CommitmentPeriod = 3 AND CASIN = 'B09TPJZHGT';</v>
      </c>
    </row>
    <row r="1239" spans="1:8" x14ac:dyDescent="0.25">
      <c r="A1239" s="2" t="s">
        <v>1316</v>
      </c>
      <c r="B1239" s="2">
        <v>46</v>
      </c>
      <c r="C1239" s="2">
        <v>3</v>
      </c>
      <c r="D1239" s="3">
        <v>46135.333333333336</v>
      </c>
      <c r="E1239" s="14">
        <f t="shared" si="38"/>
        <v>61</v>
      </c>
      <c r="F1239" s="8">
        <v>61.18</v>
      </c>
      <c r="G1239" s="9">
        <v>61.18</v>
      </c>
      <c r="H1239" t="str">
        <f t="shared" si="39"/>
        <v>UPDATE WipDetails SET ForecastData = 61 WHERE WipMaster_Id IN (SELECT id FROM WipMasters WHERE issuedmonth = 'February' AND IssuedYear = 2026) AND CommitmentPeriod = 3 AND CASIN = 'B09TPJZKS5';</v>
      </c>
    </row>
    <row r="1240" spans="1:8" x14ac:dyDescent="0.25">
      <c r="A1240" s="2" t="s">
        <v>1060</v>
      </c>
      <c r="B1240" s="2">
        <v>30</v>
      </c>
      <c r="C1240" s="2">
        <v>3</v>
      </c>
      <c r="D1240" s="3">
        <v>46135.333333333336</v>
      </c>
      <c r="E1240" s="14">
        <f t="shared" si="38"/>
        <v>40</v>
      </c>
      <c r="F1240" s="8">
        <v>39.9</v>
      </c>
      <c r="G1240" s="9">
        <v>39.9</v>
      </c>
      <c r="H1240" t="str">
        <f t="shared" si="39"/>
        <v>UPDATE WipDetails SET ForecastData = 40 WHERE WipMaster_Id IN (SELECT id FROM WipMasters WHERE issuedmonth = 'February' AND IssuedYear = 2026) AND CommitmentPeriod = 3 AND CASIN = 'B09TPJZMKF';</v>
      </c>
    </row>
    <row r="1241" spans="1:8" x14ac:dyDescent="0.25">
      <c r="A1241" s="2" t="s">
        <v>958</v>
      </c>
      <c r="B1241" s="2">
        <v>90</v>
      </c>
      <c r="C1241" s="2">
        <v>3</v>
      </c>
      <c r="D1241" s="3">
        <v>46135.333333333336</v>
      </c>
      <c r="E1241" s="14">
        <f t="shared" si="38"/>
        <v>120</v>
      </c>
      <c r="F1241" s="8">
        <v>119.7</v>
      </c>
      <c r="G1241" s="9">
        <v>119.7</v>
      </c>
      <c r="H1241" t="str">
        <f t="shared" si="39"/>
        <v>UPDATE WipDetails SET ForecastData = 120 WHERE WipMaster_Id IN (SELECT id FROM WipMasters WHERE issuedmonth = 'February' AND IssuedYear = 2026) AND CommitmentPeriod = 3 AND CASIN = 'B09TPJZMMP';</v>
      </c>
    </row>
    <row r="1242" spans="1:8" x14ac:dyDescent="0.25">
      <c r="A1242" s="2" t="s">
        <v>1018</v>
      </c>
      <c r="B1242" s="2">
        <v>0</v>
      </c>
      <c r="C1242" s="2">
        <v>3</v>
      </c>
      <c r="D1242" s="3">
        <v>46135.333333333336</v>
      </c>
      <c r="E1242" s="14">
        <f t="shared" si="38"/>
        <v>0</v>
      </c>
      <c r="F1242" s="8">
        <v>0</v>
      </c>
      <c r="G1242" s="9">
        <v>0</v>
      </c>
      <c r="H1242" t="str">
        <f t="shared" si="39"/>
        <v>UPDATE WipDetails SET ForecastData = 0 WHERE WipMaster_Id IN (SELECT id FROM WipMasters WHERE issuedmonth = 'February' AND IssuedYear = 2026) AND CommitmentPeriod = 3 AND CASIN = 'B09TPJZMS2';</v>
      </c>
    </row>
    <row r="1243" spans="1:8" x14ac:dyDescent="0.25">
      <c r="A1243" s="2" t="s">
        <v>762</v>
      </c>
      <c r="B1243" s="2">
        <v>120</v>
      </c>
      <c r="C1243" s="2">
        <v>3</v>
      </c>
      <c r="D1243" s="3">
        <v>46135.333333333336</v>
      </c>
      <c r="E1243" s="14">
        <f t="shared" si="38"/>
        <v>160</v>
      </c>
      <c r="F1243" s="8">
        <v>159.6</v>
      </c>
      <c r="G1243" s="9">
        <v>159.6</v>
      </c>
      <c r="H1243" t="str">
        <f t="shared" si="39"/>
        <v>UPDATE WipDetails SET ForecastData = 160 WHERE WipMaster_Id IN (SELECT id FROM WipMasters WHERE issuedmonth = 'February' AND IssuedYear = 2026) AND CommitmentPeriod = 3 AND CASIN = 'B09TPJZRJF';</v>
      </c>
    </row>
    <row r="1244" spans="1:8" x14ac:dyDescent="0.25">
      <c r="A1244" s="2" t="s">
        <v>1191</v>
      </c>
      <c r="B1244" s="2">
        <v>72</v>
      </c>
      <c r="C1244" s="2">
        <v>3</v>
      </c>
      <c r="D1244" s="3">
        <v>46135.333333333336</v>
      </c>
      <c r="E1244" s="14">
        <f t="shared" si="38"/>
        <v>96</v>
      </c>
      <c r="F1244" s="8">
        <v>95.76</v>
      </c>
      <c r="G1244" s="9">
        <v>95.76</v>
      </c>
      <c r="H1244" t="str">
        <f t="shared" si="39"/>
        <v>UPDATE WipDetails SET ForecastData = 96 WHERE WipMaster_Id IN (SELECT id FROM WipMasters WHERE issuedmonth = 'February' AND IssuedYear = 2026) AND CommitmentPeriod = 3 AND CASIN = 'B09TPK12QQ';</v>
      </c>
    </row>
    <row r="1245" spans="1:8" x14ac:dyDescent="0.25">
      <c r="A1245" s="2" t="s">
        <v>1179</v>
      </c>
      <c r="B1245" s="2">
        <v>115</v>
      </c>
      <c r="C1245" s="2">
        <v>3</v>
      </c>
      <c r="D1245" s="3">
        <v>46135.333333333336</v>
      </c>
      <c r="E1245" s="14">
        <f t="shared" si="38"/>
        <v>153</v>
      </c>
      <c r="F1245" s="8">
        <v>152.94999999999999</v>
      </c>
      <c r="G1245" s="9">
        <v>152.94999999999999</v>
      </c>
      <c r="H1245" t="str">
        <f t="shared" si="39"/>
        <v>UPDATE WipDetails SET ForecastData = 153 WHERE WipMaster_Id IN (SELECT id FROM WipMasters WHERE issuedmonth = 'February' AND IssuedYear = 2026) AND CommitmentPeriod = 3 AND CASIN = 'B09TPK12QR';</v>
      </c>
    </row>
    <row r="1246" spans="1:8" x14ac:dyDescent="0.25">
      <c r="A1246" s="2" t="s">
        <v>1324</v>
      </c>
      <c r="B1246" s="2">
        <v>46</v>
      </c>
      <c r="C1246" s="2">
        <v>3</v>
      </c>
      <c r="D1246" s="3">
        <v>46135.333333333336</v>
      </c>
      <c r="E1246" s="14">
        <f t="shared" si="38"/>
        <v>61</v>
      </c>
      <c r="F1246" s="8">
        <v>61.18</v>
      </c>
      <c r="G1246" s="9">
        <v>61.18</v>
      </c>
      <c r="H1246" t="str">
        <f t="shared" si="39"/>
        <v>UPDATE WipDetails SET ForecastData = 61 WHERE WipMaster_Id IN (SELECT id FROM WipMasters WHERE issuedmonth = 'February' AND IssuedYear = 2026) AND CommitmentPeriod = 3 AND CASIN = 'B09TPK12T2';</v>
      </c>
    </row>
    <row r="1247" spans="1:8" x14ac:dyDescent="0.25">
      <c r="A1247" s="2" t="s">
        <v>987</v>
      </c>
      <c r="B1247" s="2">
        <v>390</v>
      </c>
      <c r="C1247" s="2">
        <v>3</v>
      </c>
      <c r="D1247" s="3">
        <v>46135.333333333336</v>
      </c>
      <c r="E1247" s="14">
        <f t="shared" si="38"/>
        <v>519</v>
      </c>
      <c r="F1247" s="8">
        <v>518.70000000000005</v>
      </c>
      <c r="G1247" s="9">
        <v>518.70000000000005</v>
      </c>
      <c r="H1247" t="str">
        <f t="shared" si="39"/>
        <v>UPDATE WipDetails SET ForecastData = 519 WHERE WipMaster_Id IN (SELECT id FROM WipMasters WHERE issuedmonth = 'February' AND IssuedYear = 2026) AND CommitmentPeriod = 3 AND CASIN = 'B09TPK13HG';</v>
      </c>
    </row>
    <row r="1248" spans="1:8" x14ac:dyDescent="0.25">
      <c r="A1248" s="2" t="s">
        <v>1009</v>
      </c>
      <c r="B1248" s="2">
        <v>0</v>
      </c>
      <c r="C1248" s="2">
        <v>3</v>
      </c>
      <c r="D1248" s="3">
        <v>46135.333333333336</v>
      </c>
      <c r="E1248" s="14">
        <f t="shared" si="38"/>
        <v>0</v>
      </c>
      <c r="F1248" s="8">
        <v>0</v>
      </c>
      <c r="G1248" s="9">
        <v>0</v>
      </c>
      <c r="H1248" t="str">
        <f t="shared" si="39"/>
        <v>UPDATE WipDetails SET ForecastData = 0 WHERE WipMaster_Id IN (SELECT id FROM WipMasters WHERE issuedmonth = 'February' AND IssuedYear = 2026) AND CommitmentPeriod = 3 AND CASIN = 'B09TPK2MD3';</v>
      </c>
    </row>
    <row r="1249" spans="1:8" x14ac:dyDescent="0.25">
      <c r="A1249" s="2" t="s">
        <v>858</v>
      </c>
      <c r="B1249" s="2">
        <v>360</v>
      </c>
      <c r="C1249" s="2">
        <v>3</v>
      </c>
      <c r="D1249" s="3">
        <v>46135.333333333336</v>
      </c>
      <c r="E1249" s="14">
        <f t="shared" si="38"/>
        <v>479</v>
      </c>
      <c r="F1249" s="8">
        <v>478.8</v>
      </c>
      <c r="G1249" s="9">
        <v>478.8</v>
      </c>
      <c r="H1249" t="str">
        <f t="shared" si="39"/>
        <v>UPDATE WipDetails SET ForecastData = 479 WHERE WipMaster_Id IN (SELECT id FROM WipMasters WHERE issuedmonth = 'February' AND IssuedYear = 2026) AND CommitmentPeriod = 3 AND CASIN = 'B09TPK2MJ4';</v>
      </c>
    </row>
    <row r="1250" spans="1:8" x14ac:dyDescent="0.25">
      <c r="A1250" s="2" t="s">
        <v>1366</v>
      </c>
      <c r="B1250" s="2">
        <v>57</v>
      </c>
      <c r="C1250" s="2">
        <v>3</v>
      </c>
      <c r="D1250" s="3">
        <v>46135.333333333336</v>
      </c>
      <c r="E1250" s="14">
        <f t="shared" si="38"/>
        <v>76</v>
      </c>
      <c r="F1250" s="8">
        <v>75.81</v>
      </c>
      <c r="G1250" s="9">
        <v>75.81</v>
      </c>
      <c r="H1250" t="str">
        <f t="shared" si="39"/>
        <v>UPDATE WipDetails SET ForecastData = 76 WHERE WipMaster_Id IN (SELECT id FROM WipMasters WHERE issuedmonth = 'February' AND IssuedYear = 2026) AND CommitmentPeriod = 3 AND CASIN = 'B09TPK2MNL';</v>
      </c>
    </row>
    <row r="1251" spans="1:8" x14ac:dyDescent="0.25">
      <c r="A1251" s="2" t="s">
        <v>1175</v>
      </c>
      <c r="B1251" s="2">
        <v>108</v>
      </c>
      <c r="C1251" s="2">
        <v>3</v>
      </c>
      <c r="D1251" s="3">
        <v>46135.333333333336</v>
      </c>
      <c r="E1251" s="14">
        <f t="shared" si="38"/>
        <v>144</v>
      </c>
      <c r="F1251" s="8">
        <v>143.63999999999999</v>
      </c>
      <c r="G1251" s="9">
        <v>143.63999999999999</v>
      </c>
      <c r="H1251" t="str">
        <f t="shared" si="39"/>
        <v>UPDATE WipDetails SET ForecastData = 144 WHERE WipMaster_Id IN (SELECT id FROM WipMasters WHERE issuedmonth = 'February' AND IssuedYear = 2026) AND CommitmentPeriod = 3 AND CASIN = 'B09TPK2MSL';</v>
      </c>
    </row>
    <row r="1252" spans="1:8" x14ac:dyDescent="0.25">
      <c r="A1252" s="2" t="s">
        <v>870</v>
      </c>
      <c r="B1252" s="2">
        <v>120</v>
      </c>
      <c r="C1252" s="2">
        <v>3</v>
      </c>
      <c r="D1252" s="3">
        <v>46135.333333333336</v>
      </c>
      <c r="E1252" s="14">
        <f t="shared" si="38"/>
        <v>160</v>
      </c>
      <c r="F1252" s="8">
        <v>159.6</v>
      </c>
      <c r="G1252" s="9">
        <v>159.6</v>
      </c>
      <c r="H1252" t="str">
        <f t="shared" si="39"/>
        <v>UPDATE WipDetails SET ForecastData = 160 WHERE WipMaster_Id IN (SELECT id FROM WipMasters WHERE issuedmonth = 'February' AND IssuedYear = 2026) AND CommitmentPeriod = 3 AND CASIN = 'B09TPK2WYS';</v>
      </c>
    </row>
    <row r="1253" spans="1:8" x14ac:dyDescent="0.25">
      <c r="A1253" s="2" t="s">
        <v>820</v>
      </c>
      <c r="B1253" s="2">
        <v>390</v>
      </c>
      <c r="C1253" s="2">
        <v>3</v>
      </c>
      <c r="D1253" s="3">
        <v>46135.333333333336</v>
      </c>
      <c r="E1253" s="14">
        <f t="shared" si="38"/>
        <v>519</v>
      </c>
      <c r="F1253" s="8">
        <v>518.70000000000005</v>
      </c>
      <c r="G1253" s="9">
        <v>518.70000000000005</v>
      </c>
      <c r="H1253" t="str">
        <f t="shared" si="39"/>
        <v>UPDATE WipDetails SET ForecastData = 519 WHERE WipMaster_Id IN (SELECT id FROM WipMasters WHERE issuedmonth = 'February' AND IssuedYear = 2026) AND CommitmentPeriod = 3 AND CASIN = 'B09TPK2XB6';</v>
      </c>
    </row>
    <row r="1254" spans="1:8" x14ac:dyDescent="0.25">
      <c r="A1254" s="2" t="s">
        <v>1027</v>
      </c>
      <c r="B1254" s="2">
        <v>0</v>
      </c>
      <c r="C1254" s="2">
        <v>3</v>
      </c>
      <c r="D1254" s="3">
        <v>46135.333333333336</v>
      </c>
      <c r="E1254" s="14">
        <f t="shared" si="38"/>
        <v>0</v>
      </c>
      <c r="F1254" s="8">
        <v>0</v>
      </c>
      <c r="G1254" s="9">
        <v>0</v>
      </c>
      <c r="H1254" t="str">
        <f t="shared" si="39"/>
        <v>UPDATE WipDetails SET ForecastData = 0 WHERE WipMaster_Id IN (SELECT id FROM WipMasters WHERE issuedmonth = 'February' AND IssuedYear = 2026) AND CommitmentPeriod = 3 AND CASIN = 'B09TPK2XG8';</v>
      </c>
    </row>
    <row r="1255" spans="1:8" x14ac:dyDescent="0.25">
      <c r="A1255" s="2" t="s">
        <v>1205</v>
      </c>
      <c r="B1255" s="2">
        <v>162</v>
      </c>
      <c r="C1255" s="2">
        <v>3</v>
      </c>
      <c r="D1255" s="3">
        <v>46135.333333333336</v>
      </c>
      <c r="E1255" s="14">
        <f t="shared" si="38"/>
        <v>215</v>
      </c>
      <c r="F1255" s="8">
        <v>215.46</v>
      </c>
      <c r="G1255" s="9">
        <v>215.46</v>
      </c>
      <c r="H1255" t="str">
        <f t="shared" si="39"/>
        <v>UPDATE WipDetails SET ForecastData = 215 WHERE WipMaster_Id IN (SELECT id FROM WipMasters WHERE issuedmonth = 'February' AND IssuedYear = 2026) AND CommitmentPeriod = 3 AND CASIN = 'B09TPK31SR';</v>
      </c>
    </row>
    <row r="1256" spans="1:8" x14ac:dyDescent="0.25">
      <c r="A1256" s="2" t="s">
        <v>805</v>
      </c>
      <c r="B1256" s="2">
        <v>0</v>
      </c>
      <c r="C1256" s="2">
        <v>3</v>
      </c>
      <c r="D1256" s="3">
        <v>46135.333333333336</v>
      </c>
      <c r="E1256" s="14">
        <f t="shared" si="38"/>
        <v>0</v>
      </c>
      <c r="F1256" s="8">
        <v>0</v>
      </c>
      <c r="G1256" s="9">
        <v>0</v>
      </c>
      <c r="H1256" t="str">
        <f t="shared" si="39"/>
        <v>UPDATE WipDetails SET ForecastData = 0 WHERE WipMaster_Id IN (SELECT id FROM WipMasters WHERE issuedmonth = 'February' AND IssuedYear = 2026) AND CommitmentPeriod = 3 AND CASIN = 'B09TPK476G';</v>
      </c>
    </row>
    <row r="1257" spans="1:8" x14ac:dyDescent="0.25">
      <c r="A1257" s="2" t="s">
        <v>1305</v>
      </c>
      <c r="B1257" s="2">
        <v>95</v>
      </c>
      <c r="C1257" s="2">
        <v>3</v>
      </c>
      <c r="D1257" s="3">
        <v>46135.333333333336</v>
      </c>
      <c r="E1257" s="14">
        <f t="shared" si="38"/>
        <v>126</v>
      </c>
      <c r="F1257" s="8">
        <v>126.35</v>
      </c>
      <c r="G1257" s="9">
        <v>126.35</v>
      </c>
      <c r="H1257" t="str">
        <f t="shared" si="39"/>
        <v>UPDATE WipDetails SET ForecastData = 126 WHERE WipMaster_Id IN (SELECT id FROM WipMasters WHERE issuedmonth = 'February' AND IssuedYear = 2026) AND CommitmentPeriod = 3 AND CASIN = 'B09TPK478R';</v>
      </c>
    </row>
    <row r="1258" spans="1:8" x14ac:dyDescent="0.25">
      <c r="A1258" s="2" t="s">
        <v>1340</v>
      </c>
      <c r="B1258" s="2">
        <v>0</v>
      </c>
      <c r="C1258" s="2">
        <v>3</v>
      </c>
      <c r="D1258" s="3">
        <v>46135.333333333336</v>
      </c>
      <c r="E1258" s="14">
        <f t="shared" si="38"/>
        <v>0</v>
      </c>
      <c r="F1258" s="8">
        <v>0</v>
      </c>
      <c r="G1258" s="9">
        <v>0</v>
      </c>
      <c r="H1258" t="str">
        <f t="shared" si="39"/>
        <v>UPDATE WipDetails SET ForecastData = 0 WHERE WipMaster_Id IN (SELECT id FROM WipMasters WHERE issuedmonth = 'February' AND IssuedYear = 2026) AND CommitmentPeriod = 3 AND CASIN = 'B09TPK47C6';</v>
      </c>
    </row>
    <row r="1259" spans="1:8" x14ac:dyDescent="0.25">
      <c r="A1259" s="2" t="s">
        <v>991</v>
      </c>
      <c r="B1259" s="2">
        <v>0</v>
      </c>
      <c r="C1259" s="2">
        <v>3</v>
      </c>
      <c r="D1259" s="3">
        <v>46135.333333333336</v>
      </c>
      <c r="E1259" s="14">
        <f t="shared" si="38"/>
        <v>0</v>
      </c>
      <c r="F1259" s="8">
        <v>0</v>
      </c>
      <c r="G1259" s="9">
        <v>0</v>
      </c>
      <c r="H1259" t="str">
        <f t="shared" si="39"/>
        <v>UPDATE WipDetails SET ForecastData = 0 WHERE WipMaster_Id IN (SELECT id FROM WipMasters WHERE issuedmonth = 'February' AND IssuedYear = 2026) AND CommitmentPeriod = 3 AND CASIN = 'B09TPK48YV';</v>
      </c>
    </row>
    <row r="1260" spans="1:8" x14ac:dyDescent="0.25">
      <c r="A1260" s="2" t="s">
        <v>990</v>
      </c>
      <c r="B1260" s="2">
        <v>0</v>
      </c>
      <c r="C1260" s="2">
        <v>3</v>
      </c>
      <c r="D1260" s="3">
        <v>46135.333333333336</v>
      </c>
      <c r="E1260" s="14">
        <f t="shared" si="38"/>
        <v>0</v>
      </c>
      <c r="F1260" s="8">
        <v>0</v>
      </c>
      <c r="G1260" s="9">
        <v>0</v>
      </c>
      <c r="H1260" t="str">
        <f t="shared" si="39"/>
        <v>UPDATE WipDetails SET ForecastData = 0 WHERE WipMaster_Id IN (SELECT id FROM WipMasters WHERE issuedmonth = 'February' AND IssuedYear = 2026) AND CommitmentPeriod = 3 AND CASIN = 'B09TPK49DZ';</v>
      </c>
    </row>
    <row r="1261" spans="1:8" x14ac:dyDescent="0.25">
      <c r="A1261" s="2" t="s">
        <v>1332</v>
      </c>
      <c r="B1261" s="2">
        <v>0</v>
      </c>
      <c r="C1261" s="2">
        <v>3</v>
      </c>
      <c r="D1261" s="3">
        <v>46135.333333333336</v>
      </c>
      <c r="E1261" s="14">
        <f t="shared" si="38"/>
        <v>0</v>
      </c>
      <c r="F1261" s="8">
        <v>0</v>
      </c>
      <c r="G1261" s="9">
        <v>0</v>
      </c>
      <c r="H1261" t="str">
        <f t="shared" si="39"/>
        <v>UPDATE WipDetails SET ForecastData = 0 WHERE WipMaster_Id IN (SELECT id FROM WipMasters WHERE issuedmonth = 'February' AND IssuedYear = 2026) AND CommitmentPeriod = 3 AND CASIN = 'B09TPK4BLZ';</v>
      </c>
    </row>
    <row r="1262" spans="1:8" x14ac:dyDescent="0.25">
      <c r="A1262" s="2" t="s">
        <v>1364</v>
      </c>
      <c r="B1262" s="2">
        <v>285</v>
      </c>
      <c r="C1262" s="2">
        <v>3</v>
      </c>
      <c r="D1262" s="3">
        <v>46135.333333333336</v>
      </c>
      <c r="E1262" s="14">
        <f t="shared" si="38"/>
        <v>379</v>
      </c>
      <c r="F1262" s="8">
        <v>379.05</v>
      </c>
      <c r="G1262" s="9">
        <v>379.05</v>
      </c>
      <c r="H1262" t="str">
        <f t="shared" si="39"/>
        <v>UPDATE WipDetails SET ForecastData = 379 WHERE WipMaster_Id IN (SELECT id FROM WipMasters WHERE issuedmonth = 'February' AND IssuedYear = 2026) AND CommitmentPeriod = 3 AND CASIN = 'B09TPK4M3X';</v>
      </c>
    </row>
    <row r="1263" spans="1:8" x14ac:dyDescent="0.25">
      <c r="A1263" s="2" t="s">
        <v>1177</v>
      </c>
      <c r="B1263" s="2">
        <v>270</v>
      </c>
      <c r="C1263" s="2">
        <v>3</v>
      </c>
      <c r="D1263" s="3">
        <v>46135.333333333336</v>
      </c>
      <c r="E1263" s="14">
        <f t="shared" si="38"/>
        <v>359</v>
      </c>
      <c r="F1263" s="8">
        <v>359.1</v>
      </c>
      <c r="G1263" s="9">
        <v>359.1</v>
      </c>
      <c r="H1263" t="str">
        <f t="shared" si="39"/>
        <v>UPDATE WipDetails SET ForecastData = 359 WHERE WipMaster_Id IN (SELECT id FROM WipMasters WHERE issuedmonth = 'February' AND IssuedYear = 2026) AND CommitmentPeriod = 3 AND CASIN = 'B09TPK4MHM';</v>
      </c>
    </row>
    <row r="1264" spans="1:8" x14ac:dyDescent="0.25">
      <c r="A1264" s="2" t="s">
        <v>1195</v>
      </c>
      <c r="B1264" s="2">
        <v>162</v>
      </c>
      <c r="C1264" s="2">
        <v>3</v>
      </c>
      <c r="D1264" s="3">
        <v>46135.333333333336</v>
      </c>
      <c r="E1264" s="14">
        <f t="shared" si="38"/>
        <v>215</v>
      </c>
      <c r="F1264" s="8">
        <v>215.46</v>
      </c>
      <c r="G1264" s="9">
        <v>215.46</v>
      </c>
      <c r="H1264" t="str">
        <f t="shared" si="39"/>
        <v>UPDATE WipDetails SET ForecastData = 215 WHERE WipMaster_Id IN (SELECT id FROM WipMasters WHERE issuedmonth = 'February' AND IssuedYear = 2026) AND CommitmentPeriod = 3 AND CASIN = 'B09TPK4VT2';</v>
      </c>
    </row>
    <row r="1265" spans="1:8" x14ac:dyDescent="0.25">
      <c r="A1265" s="2" t="s">
        <v>1029</v>
      </c>
      <c r="B1265" s="2">
        <v>0</v>
      </c>
      <c r="C1265" s="2">
        <v>3</v>
      </c>
      <c r="D1265" s="3">
        <v>46135.333333333336</v>
      </c>
      <c r="E1265" s="14">
        <f t="shared" si="38"/>
        <v>0</v>
      </c>
      <c r="F1265" s="8">
        <v>0</v>
      </c>
      <c r="G1265" s="9">
        <v>0</v>
      </c>
      <c r="H1265" t="str">
        <f t="shared" si="39"/>
        <v>UPDATE WipDetails SET ForecastData = 0 WHERE WipMaster_Id IN (SELECT id FROM WipMasters WHERE issuedmonth = 'February' AND IssuedYear = 2026) AND CommitmentPeriod = 3 AND CASIN = 'B09TPK67Q3';</v>
      </c>
    </row>
    <row r="1266" spans="1:8" x14ac:dyDescent="0.25">
      <c r="A1266" s="2" t="s">
        <v>1351</v>
      </c>
      <c r="B1266" s="2">
        <v>0</v>
      </c>
      <c r="C1266" s="2">
        <v>3</v>
      </c>
      <c r="D1266" s="3">
        <v>46135.333333333336</v>
      </c>
      <c r="E1266" s="14">
        <f t="shared" si="38"/>
        <v>0</v>
      </c>
      <c r="F1266" s="8">
        <v>0</v>
      </c>
      <c r="G1266" s="9">
        <v>0</v>
      </c>
      <c r="H1266" t="str">
        <f t="shared" si="39"/>
        <v>UPDATE WipDetails SET ForecastData = 0 WHERE WipMaster_Id IN (SELECT id FROM WipMasters WHERE issuedmonth = 'February' AND IssuedYear = 2026) AND CommitmentPeriod = 3 AND CASIN = 'B09TPK68DV';</v>
      </c>
    </row>
    <row r="1267" spans="1:8" x14ac:dyDescent="0.25">
      <c r="A1267" s="2" t="s">
        <v>1149</v>
      </c>
      <c r="B1267" s="2">
        <v>115</v>
      </c>
      <c r="C1267" s="2">
        <v>3</v>
      </c>
      <c r="D1267" s="3">
        <v>46135.333333333336</v>
      </c>
      <c r="E1267" s="14">
        <f t="shared" si="38"/>
        <v>153</v>
      </c>
      <c r="F1267" s="8">
        <v>152.94999999999999</v>
      </c>
      <c r="G1267" s="9">
        <v>152.94999999999999</v>
      </c>
      <c r="H1267" t="str">
        <f t="shared" si="39"/>
        <v>UPDATE WipDetails SET ForecastData = 153 WHERE WipMaster_Id IN (SELECT id FROM WipMasters WHERE issuedmonth = 'February' AND IssuedYear = 2026) AND CommitmentPeriod = 3 AND CASIN = 'B09TPK6DGF';</v>
      </c>
    </row>
    <row r="1268" spans="1:8" x14ac:dyDescent="0.25">
      <c r="A1268" s="2" t="s">
        <v>756</v>
      </c>
      <c r="B1268" s="2">
        <v>150</v>
      </c>
      <c r="C1268" s="2">
        <v>3</v>
      </c>
      <c r="D1268" s="3">
        <v>46135.333333333336</v>
      </c>
      <c r="E1268" s="14">
        <f t="shared" si="38"/>
        <v>200</v>
      </c>
      <c r="F1268" s="8">
        <v>199.5</v>
      </c>
      <c r="G1268" s="9">
        <v>199.5</v>
      </c>
      <c r="H1268" t="str">
        <f t="shared" si="39"/>
        <v>UPDATE WipDetails SET ForecastData = 200 WHERE WipMaster_Id IN (SELECT id FROM WipMasters WHERE issuedmonth = 'February' AND IssuedYear = 2026) AND CommitmentPeriod = 3 AND CASIN = 'B09TPK6SW9';</v>
      </c>
    </row>
    <row r="1269" spans="1:8" x14ac:dyDescent="0.25">
      <c r="A1269" s="2" t="s">
        <v>770</v>
      </c>
      <c r="B1269" s="2">
        <v>0</v>
      </c>
      <c r="C1269" s="2">
        <v>3</v>
      </c>
      <c r="D1269" s="3">
        <v>46135.333333333336</v>
      </c>
      <c r="E1269" s="14">
        <f t="shared" si="38"/>
        <v>0</v>
      </c>
      <c r="F1269" s="8">
        <v>0</v>
      </c>
      <c r="G1269" s="9">
        <v>0</v>
      </c>
      <c r="H1269" t="str">
        <f t="shared" si="39"/>
        <v>UPDATE WipDetails SET ForecastData = 0 WHERE WipMaster_Id IN (SELECT id FROM WipMasters WHERE issuedmonth = 'February' AND IssuedYear = 2026) AND CommitmentPeriod = 3 AND CASIN = 'B09TPK79SR';</v>
      </c>
    </row>
    <row r="1270" spans="1:8" x14ac:dyDescent="0.25">
      <c r="A1270" s="2" t="s">
        <v>757</v>
      </c>
      <c r="B1270" s="2">
        <v>420</v>
      </c>
      <c r="C1270" s="2">
        <v>3</v>
      </c>
      <c r="D1270" s="3">
        <v>46135.333333333336</v>
      </c>
      <c r="E1270" s="14">
        <f t="shared" si="38"/>
        <v>559</v>
      </c>
      <c r="F1270" s="8">
        <v>558.6</v>
      </c>
      <c r="G1270" s="9">
        <v>558.6</v>
      </c>
      <c r="H1270" t="str">
        <f t="shared" si="39"/>
        <v>UPDATE WipDetails SET ForecastData = 559 WHERE WipMaster_Id IN (SELECT id FROM WipMasters WHERE issuedmonth = 'February' AND IssuedYear = 2026) AND CommitmentPeriod = 3 AND CASIN = 'B09TPK7B1K';</v>
      </c>
    </row>
    <row r="1271" spans="1:8" x14ac:dyDescent="0.25">
      <c r="A1271" s="2" t="s">
        <v>1016</v>
      </c>
      <c r="B1271" s="2">
        <v>0</v>
      </c>
      <c r="C1271" s="2">
        <v>3</v>
      </c>
      <c r="D1271" s="3">
        <v>46135.333333333336</v>
      </c>
      <c r="E1271" s="14">
        <f t="shared" si="38"/>
        <v>0</v>
      </c>
      <c r="F1271" s="8">
        <v>0</v>
      </c>
      <c r="G1271" s="9">
        <v>0</v>
      </c>
      <c r="H1271" t="str">
        <f t="shared" si="39"/>
        <v>UPDATE WipDetails SET ForecastData = 0 WHERE WipMaster_Id IN (SELECT id FROM WipMasters WHERE issuedmonth = 'February' AND IssuedYear = 2026) AND CommitmentPeriod = 3 AND CASIN = 'B09TPK7LCF';</v>
      </c>
    </row>
    <row r="1272" spans="1:8" x14ac:dyDescent="0.25">
      <c r="A1272" s="2" t="s">
        <v>956</v>
      </c>
      <c r="B1272" s="2">
        <v>0</v>
      </c>
      <c r="C1272" s="2">
        <v>3</v>
      </c>
      <c r="D1272" s="3">
        <v>46135.333333333336</v>
      </c>
      <c r="E1272" s="14">
        <f t="shared" si="38"/>
        <v>0</v>
      </c>
      <c r="F1272" s="8">
        <v>0</v>
      </c>
      <c r="G1272" s="9">
        <v>0</v>
      </c>
      <c r="H1272" t="str">
        <f t="shared" si="39"/>
        <v>UPDATE WipDetails SET ForecastData = 0 WHERE WipMaster_Id IN (SELECT id FROM WipMasters WHERE issuedmonth = 'February' AND IssuedYear = 2026) AND CommitmentPeriod = 3 AND CASIN = 'B09TPK7LJV';</v>
      </c>
    </row>
    <row r="1273" spans="1:8" x14ac:dyDescent="0.25">
      <c r="A1273" s="2" t="s">
        <v>997</v>
      </c>
      <c r="B1273" s="2">
        <v>0</v>
      </c>
      <c r="C1273" s="2">
        <v>3</v>
      </c>
      <c r="D1273" s="3">
        <v>46135.333333333336</v>
      </c>
      <c r="E1273" s="14">
        <f t="shared" si="38"/>
        <v>0</v>
      </c>
      <c r="F1273" s="8">
        <v>0</v>
      </c>
      <c r="G1273" s="9">
        <v>0</v>
      </c>
      <c r="H1273" t="str">
        <f t="shared" si="39"/>
        <v>UPDATE WipDetails SET ForecastData = 0 WHERE WipMaster_Id IN (SELECT id FROM WipMasters WHERE issuedmonth = 'February' AND IssuedYear = 2026) AND CommitmentPeriod = 3 AND CASIN = 'B09TPK7LP1';</v>
      </c>
    </row>
    <row r="1274" spans="1:8" x14ac:dyDescent="0.25">
      <c r="A1274" s="2" t="s">
        <v>1033</v>
      </c>
      <c r="B1274" s="2">
        <v>0</v>
      </c>
      <c r="C1274" s="2">
        <v>3</v>
      </c>
      <c r="D1274" s="3">
        <v>46135.333333333336</v>
      </c>
      <c r="E1274" s="14">
        <f t="shared" si="38"/>
        <v>0</v>
      </c>
      <c r="F1274" s="8">
        <v>0</v>
      </c>
      <c r="G1274" s="9">
        <v>0</v>
      </c>
      <c r="H1274" t="str">
        <f t="shared" si="39"/>
        <v>UPDATE WipDetails SET ForecastData = 0 WHERE WipMaster_Id IN (SELECT id FROM WipMasters WHERE issuedmonth = 'February' AND IssuedYear = 2026) AND CommitmentPeriod = 3 AND CASIN = 'B09TPK7LQJ';</v>
      </c>
    </row>
    <row r="1275" spans="1:8" x14ac:dyDescent="0.25">
      <c r="A1275" s="2" t="s">
        <v>1070</v>
      </c>
      <c r="B1275" s="2">
        <v>0</v>
      </c>
      <c r="C1275" s="2">
        <v>3</v>
      </c>
      <c r="D1275" s="3">
        <v>46135.333333333336</v>
      </c>
      <c r="E1275" s="14">
        <f t="shared" si="38"/>
        <v>0</v>
      </c>
      <c r="F1275" s="8">
        <v>0</v>
      </c>
      <c r="G1275" s="9">
        <v>0</v>
      </c>
      <c r="H1275" t="str">
        <f t="shared" si="39"/>
        <v>UPDATE WipDetails SET ForecastData = 0 WHERE WipMaster_Id IN (SELECT id FROM WipMasters WHERE issuedmonth = 'February' AND IssuedYear = 2026) AND CommitmentPeriod = 3 AND CASIN = 'B09TPK7SWX';</v>
      </c>
    </row>
    <row r="1276" spans="1:8" x14ac:dyDescent="0.25">
      <c r="A1276" s="2" t="s">
        <v>774</v>
      </c>
      <c r="B1276" s="2">
        <v>60</v>
      </c>
      <c r="C1276" s="2">
        <v>3</v>
      </c>
      <c r="D1276" s="3">
        <v>46135.333333333336</v>
      </c>
      <c r="E1276" s="14">
        <f t="shared" si="38"/>
        <v>80</v>
      </c>
      <c r="F1276" s="8">
        <v>79.8</v>
      </c>
      <c r="G1276" s="9">
        <v>79.8</v>
      </c>
      <c r="H1276" t="str">
        <f t="shared" si="39"/>
        <v>UPDATE WipDetails SET ForecastData = 80 WHERE WipMaster_Id IN (SELECT id FROM WipMasters WHERE issuedmonth = 'February' AND IssuedYear = 2026) AND CommitmentPeriod = 3 AND CASIN = 'B09TPK8166';</v>
      </c>
    </row>
    <row r="1277" spans="1:8" x14ac:dyDescent="0.25">
      <c r="A1277" s="2" t="s">
        <v>802</v>
      </c>
      <c r="B1277" s="2">
        <v>510</v>
      </c>
      <c r="C1277" s="2">
        <v>3</v>
      </c>
      <c r="D1277" s="3">
        <v>46135.333333333336</v>
      </c>
      <c r="E1277" s="14">
        <f t="shared" si="38"/>
        <v>678</v>
      </c>
      <c r="F1277" s="8">
        <v>678.3</v>
      </c>
      <c r="G1277" s="9">
        <v>678.3</v>
      </c>
      <c r="H1277" t="str">
        <f t="shared" si="39"/>
        <v>UPDATE WipDetails SET ForecastData = 678 WHERE WipMaster_Id IN (SELECT id FROM WipMasters WHERE issuedmonth = 'February' AND IssuedYear = 2026) AND CommitmentPeriod = 3 AND CASIN = 'B09TPK8HHF';</v>
      </c>
    </row>
    <row r="1278" spans="1:8" x14ac:dyDescent="0.25">
      <c r="A1278" s="2" t="s">
        <v>944</v>
      </c>
      <c r="B1278" s="2">
        <v>510</v>
      </c>
      <c r="C1278" s="2">
        <v>3</v>
      </c>
      <c r="D1278" s="3">
        <v>46135.333333333336</v>
      </c>
      <c r="E1278" s="14">
        <f t="shared" si="38"/>
        <v>678</v>
      </c>
      <c r="F1278" s="8">
        <v>678.3</v>
      </c>
      <c r="G1278" s="9">
        <v>678.3</v>
      </c>
      <c r="H1278" t="str">
        <f t="shared" si="39"/>
        <v>UPDATE WipDetails SET ForecastData = 678 WHERE WipMaster_Id IN (SELECT id FROM WipMasters WHERE issuedmonth = 'February' AND IssuedYear = 2026) AND CommitmentPeriod = 3 AND CASIN = 'B09TPK9FJC';</v>
      </c>
    </row>
    <row r="1279" spans="1:8" x14ac:dyDescent="0.25">
      <c r="A1279" s="2" t="s">
        <v>918</v>
      </c>
      <c r="B1279" s="2">
        <v>330</v>
      </c>
      <c r="C1279" s="2">
        <v>3</v>
      </c>
      <c r="D1279" s="3">
        <v>46135.333333333336</v>
      </c>
      <c r="E1279" s="14">
        <f t="shared" si="38"/>
        <v>439</v>
      </c>
      <c r="F1279" s="8">
        <v>438.9</v>
      </c>
      <c r="G1279" s="9">
        <v>438.9</v>
      </c>
      <c r="H1279" t="str">
        <f t="shared" si="39"/>
        <v>UPDATE WipDetails SET ForecastData = 439 WHERE WipMaster_Id IN (SELECT id FROM WipMasters WHERE issuedmonth = 'February' AND IssuedYear = 2026) AND CommitmentPeriod = 3 AND CASIN = 'B09TPK9FY4';</v>
      </c>
    </row>
    <row r="1280" spans="1:8" x14ac:dyDescent="0.25">
      <c r="A1280" s="2" t="s">
        <v>1322</v>
      </c>
      <c r="B1280" s="2">
        <v>152</v>
      </c>
      <c r="C1280" s="2">
        <v>3</v>
      </c>
      <c r="D1280" s="3">
        <v>46135.333333333336</v>
      </c>
      <c r="E1280" s="14">
        <f t="shared" si="38"/>
        <v>202</v>
      </c>
      <c r="F1280" s="8">
        <v>202.16</v>
      </c>
      <c r="G1280" s="9">
        <v>202.16</v>
      </c>
      <c r="H1280" t="str">
        <f t="shared" si="39"/>
        <v>UPDATE WipDetails SET ForecastData = 202 WHERE WipMaster_Id IN (SELECT id FROM WipMasters WHERE issuedmonth = 'February' AND IssuedYear = 2026) AND CommitmentPeriod = 3 AND CASIN = 'B09TPK9G2S';</v>
      </c>
    </row>
    <row r="1281" spans="1:8" x14ac:dyDescent="0.25">
      <c r="A1281" s="2" t="s">
        <v>1032</v>
      </c>
      <c r="B1281" s="2">
        <v>0</v>
      </c>
      <c r="C1281" s="2">
        <v>3</v>
      </c>
      <c r="D1281" s="3">
        <v>46135.333333333336</v>
      </c>
      <c r="E1281" s="14">
        <f t="shared" si="38"/>
        <v>0</v>
      </c>
      <c r="F1281" s="8">
        <v>0</v>
      </c>
      <c r="G1281" s="9">
        <v>0</v>
      </c>
      <c r="H1281" t="str">
        <f t="shared" si="39"/>
        <v>UPDATE WipDetails SET ForecastData = 0 WHERE WipMaster_Id IN (SELECT id FROM WipMasters WHERE issuedmonth = 'February' AND IssuedYear = 2026) AND CommitmentPeriod = 3 AND CASIN = 'B09TPK9NPM';</v>
      </c>
    </row>
    <row r="1282" spans="1:8" x14ac:dyDescent="0.25">
      <c r="A1282" s="2" t="s">
        <v>839</v>
      </c>
      <c r="B1282" s="2">
        <v>330</v>
      </c>
      <c r="C1282" s="2">
        <v>3</v>
      </c>
      <c r="D1282" s="3">
        <v>46135.333333333336</v>
      </c>
      <c r="E1282" s="14">
        <f t="shared" si="38"/>
        <v>439</v>
      </c>
      <c r="F1282" s="8">
        <v>438.9</v>
      </c>
      <c r="G1282" s="9">
        <v>438.9</v>
      </c>
      <c r="H1282" t="str">
        <f t="shared" si="39"/>
        <v>UPDATE WipDetails SET ForecastData = 439 WHERE WipMaster_Id IN (SELECT id FROM WipMasters WHERE issuedmonth = 'February' AND IssuedYear = 2026) AND CommitmentPeriod = 3 AND CASIN = 'B09TPK9NTD';</v>
      </c>
    </row>
    <row r="1283" spans="1:8" x14ac:dyDescent="0.25">
      <c r="A1283" s="2" t="s">
        <v>1184</v>
      </c>
      <c r="B1283" s="2">
        <v>207</v>
      </c>
      <c r="C1283" s="2">
        <v>3</v>
      </c>
      <c r="D1283" s="3">
        <v>46135.333333333336</v>
      </c>
      <c r="E1283" s="14">
        <f t="shared" ref="E1283:E1346" si="40">ROUND(F1283,0)</f>
        <v>275</v>
      </c>
      <c r="F1283" s="8">
        <v>275.31</v>
      </c>
      <c r="G1283" s="9">
        <v>275.31</v>
      </c>
      <c r="H1283" t="str">
        <f t="shared" ref="H1283:H1346" si="41">"UPDATE WipDetails SET ForecastData = " &amp;E1283 &amp;" WHERE WipMaster_Id IN (SELECT id FROM WipMasters WHERE issuedmonth = 'February' AND IssuedYear = 2026) AND CommitmentPeriod = 3 AND CASIN = '"&amp; A1283 &amp;"';"</f>
        <v>UPDATE WipDetails SET ForecastData = 275 WHERE WipMaster_Id IN (SELECT id FROM WipMasters WHERE issuedmonth = 'February' AND IssuedYear = 2026) AND CommitmentPeriod = 3 AND CASIN = 'B09TPK9NTF';</v>
      </c>
    </row>
    <row r="1284" spans="1:8" x14ac:dyDescent="0.25">
      <c r="A1284" s="2" t="s">
        <v>1303</v>
      </c>
      <c r="B1284" s="2">
        <v>69</v>
      </c>
      <c r="C1284" s="2">
        <v>3</v>
      </c>
      <c r="D1284" s="3">
        <v>46135.333333333336</v>
      </c>
      <c r="E1284" s="14">
        <f t="shared" si="40"/>
        <v>92</v>
      </c>
      <c r="F1284" s="8">
        <v>91.77</v>
      </c>
      <c r="G1284" s="9">
        <v>91.77</v>
      </c>
      <c r="H1284" t="str">
        <f t="shared" si="41"/>
        <v>UPDATE WipDetails SET ForecastData = 92 WHERE WipMaster_Id IN (SELECT id FROM WipMasters WHERE issuedmonth = 'February' AND IssuedYear = 2026) AND CommitmentPeriod = 3 AND CASIN = 'B09TPK9PWZ';</v>
      </c>
    </row>
    <row r="1285" spans="1:8" x14ac:dyDescent="0.25">
      <c r="A1285" s="2" t="s">
        <v>1046</v>
      </c>
      <c r="B1285" s="2">
        <v>0</v>
      </c>
      <c r="C1285" s="2">
        <v>3</v>
      </c>
      <c r="D1285" s="3">
        <v>46135.333333333336</v>
      </c>
      <c r="E1285" s="14">
        <f t="shared" si="40"/>
        <v>0</v>
      </c>
      <c r="F1285" s="8">
        <v>0</v>
      </c>
      <c r="G1285" s="9">
        <v>0</v>
      </c>
      <c r="H1285" t="str">
        <f t="shared" si="41"/>
        <v>UPDATE WipDetails SET ForecastData = 0 WHERE WipMaster_Id IN (SELECT id FROM WipMasters WHERE issuedmonth = 'February' AND IssuedYear = 2026) AND CommitmentPeriod = 3 AND CASIN = 'B09TPK9Q2T';</v>
      </c>
    </row>
    <row r="1286" spans="1:8" x14ac:dyDescent="0.25">
      <c r="A1286" s="2" t="s">
        <v>1290</v>
      </c>
      <c r="B1286" s="2">
        <v>322</v>
      </c>
      <c r="C1286" s="2">
        <v>3</v>
      </c>
      <c r="D1286" s="3">
        <v>46135.333333333336</v>
      </c>
      <c r="E1286" s="14">
        <f t="shared" si="40"/>
        <v>428</v>
      </c>
      <c r="F1286" s="8">
        <v>428.26</v>
      </c>
      <c r="G1286" s="9">
        <v>428.26</v>
      </c>
      <c r="H1286" t="str">
        <f t="shared" si="41"/>
        <v>UPDATE WipDetails SET ForecastData = 428 WHERE WipMaster_Id IN (SELECT id FROM WipMasters WHERE issuedmonth = 'February' AND IssuedYear = 2026) AND CommitmentPeriod = 3 AND CASIN = 'B09TPK9Q7P';</v>
      </c>
    </row>
    <row r="1287" spans="1:8" x14ac:dyDescent="0.25">
      <c r="A1287" s="2" t="s">
        <v>1171</v>
      </c>
      <c r="B1287" s="2">
        <v>306</v>
      </c>
      <c r="C1287" s="2">
        <v>3</v>
      </c>
      <c r="D1287" s="3">
        <v>46135.333333333336</v>
      </c>
      <c r="E1287" s="14">
        <f t="shared" si="40"/>
        <v>407</v>
      </c>
      <c r="F1287" s="8">
        <v>406.98</v>
      </c>
      <c r="G1287" s="9">
        <v>406.98</v>
      </c>
      <c r="H1287" t="str">
        <f t="shared" si="41"/>
        <v>UPDATE WipDetails SET ForecastData = 407 WHERE WipMaster_Id IN (SELECT id FROM WipMasters WHERE issuedmonth = 'February' AND IssuedYear = 2026) AND CommitmentPeriod = 3 AND CASIN = 'B09TPK9QD1';</v>
      </c>
    </row>
    <row r="1288" spans="1:8" x14ac:dyDescent="0.25">
      <c r="A1288" s="2" t="s">
        <v>1201</v>
      </c>
      <c r="B1288" s="2">
        <v>108</v>
      </c>
      <c r="C1288" s="2">
        <v>3</v>
      </c>
      <c r="D1288" s="3">
        <v>46135.333333333336</v>
      </c>
      <c r="E1288" s="14">
        <f t="shared" si="40"/>
        <v>144</v>
      </c>
      <c r="F1288" s="8">
        <v>143.63999999999999</v>
      </c>
      <c r="G1288" s="9">
        <v>143.63999999999999</v>
      </c>
      <c r="H1288" t="str">
        <f t="shared" si="41"/>
        <v>UPDATE WipDetails SET ForecastData = 144 WHERE WipMaster_Id IN (SELECT id FROM WipMasters WHERE issuedmonth = 'February' AND IssuedYear = 2026) AND CommitmentPeriod = 3 AND CASIN = 'B09TPK9R75';</v>
      </c>
    </row>
    <row r="1289" spans="1:8" x14ac:dyDescent="0.25">
      <c r="A1289" s="2" t="s">
        <v>1160</v>
      </c>
      <c r="B1289" s="2">
        <v>162</v>
      </c>
      <c r="C1289" s="2">
        <v>3</v>
      </c>
      <c r="D1289" s="3">
        <v>46135.333333333336</v>
      </c>
      <c r="E1289" s="14">
        <f t="shared" si="40"/>
        <v>215</v>
      </c>
      <c r="F1289" s="8">
        <v>215.46</v>
      </c>
      <c r="G1289" s="9">
        <v>215.46</v>
      </c>
      <c r="H1289" t="str">
        <f t="shared" si="41"/>
        <v>UPDATE WipDetails SET ForecastData = 215 WHERE WipMaster_Id IN (SELECT id FROM WipMasters WHERE issuedmonth = 'February' AND IssuedYear = 2026) AND CommitmentPeriod = 3 AND CASIN = 'B09TPK9RGN';</v>
      </c>
    </row>
    <row r="1290" spans="1:8" x14ac:dyDescent="0.25">
      <c r="A1290" s="2" t="s">
        <v>922</v>
      </c>
      <c r="B1290" s="2">
        <v>0</v>
      </c>
      <c r="C1290" s="2">
        <v>3</v>
      </c>
      <c r="D1290" s="3">
        <v>46135.333333333336</v>
      </c>
      <c r="E1290" s="14">
        <f t="shared" si="40"/>
        <v>0</v>
      </c>
      <c r="F1290" s="8">
        <v>0</v>
      </c>
      <c r="G1290" s="9">
        <v>0</v>
      </c>
      <c r="H1290" t="str">
        <f t="shared" si="41"/>
        <v>UPDATE WipDetails SET ForecastData = 0 WHERE WipMaster_Id IN (SELECT id FROM WipMasters WHERE issuedmonth = 'February' AND IssuedYear = 2026) AND CommitmentPeriod = 3 AND CASIN = 'B09TPK9RTP';</v>
      </c>
    </row>
    <row r="1291" spans="1:8" x14ac:dyDescent="0.25">
      <c r="A1291" s="2" t="s">
        <v>851</v>
      </c>
      <c r="B1291" s="2">
        <v>0</v>
      </c>
      <c r="C1291" s="2">
        <v>3</v>
      </c>
      <c r="D1291" s="3">
        <v>46135.333333333336</v>
      </c>
      <c r="E1291" s="14">
        <f t="shared" si="40"/>
        <v>0</v>
      </c>
      <c r="F1291" s="8">
        <v>0</v>
      </c>
      <c r="G1291" s="9">
        <v>0</v>
      </c>
      <c r="H1291" t="str">
        <f t="shared" si="41"/>
        <v>UPDATE WipDetails SET ForecastData = 0 WHERE WipMaster_Id IN (SELECT id FROM WipMasters WHERE issuedmonth = 'February' AND IssuedYear = 2026) AND CommitmentPeriod = 3 AND CASIN = 'B09TPKB6J3';</v>
      </c>
    </row>
    <row r="1292" spans="1:8" x14ac:dyDescent="0.25">
      <c r="A1292" s="2" t="s">
        <v>993</v>
      </c>
      <c r="B1292" s="2">
        <v>0</v>
      </c>
      <c r="C1292" s="2">
        <v>3</v>
      </c>
      <c r="D1292" s="3">
        <v>46135.333333333336</v>
      </c>
      <c r="E1292" s="14">
        <f t="shared" si="40"/>
        <v>0</v>
      </c>
      <c r="F1292" s="8">
        <v>0</v>
      </c>
      <c r="G1292" s="9">
        <v>0</v>
      </c>
      <c r="H1292" t="str">
        <f t="shared" si="41"/>
        <v>UPDATE WipDetails SET ForecastData = 0 WHERE WipMaster_Id IN (SELECT id FROM WipMasters WHERE issuedmonth = 'February' AND IssuedYear = 2026) AND CommitmentPeriod = 3 AND CASIN = 'B09TPKB6VJ';</v>
      </c>
    </row>
    <row r="1293" spans="1:8" x14ac:dyDescent="0.25">
      <c r="A1293" s="2" t="s">
        <v>1203</v>
      </c>
      <c r="B1293" s="2">
        <v>138</v>
      </c>
      <c r="C1293" s="2">
        <v>3</v>
      </c>
      <c r="D1293" s="3">
        <v>46135.333333333336</v>
      </c>
      <c r="E1293" s="14">
        <f t="shared" si="40"/>
        <v>184</v>
      </c>
      <c r="F1293" s="8">
        <v>183.54</v>
      </c>
      <c r="G1293" s="9">
        <v>183.54</v>
      </c>
      <c r="H1293" t="str">
        <f t="shared" si="41"/>
        <v>UPDATE WipDetails SET ForecastData = 184 WHERE WipMaster_Id IN (SELECT id FROM WipMasters WHERE issuedmonth = 'February' AND IssuedYear = 2026) AND CommitmentPeriod = 3 AND CASIN = 'B09TPKB72D';</v>
      </c>
    </row>
    <row r="1294" spans="1:8" x14ac:dyDescent="0.25">
      <c r="A1294" s="2" t="s">
        <v>860</v>
      </c>
      <c r="B1294" s="2">
        <v>360</v>
      </c>
      <c r="C1294" s="2">
        <v>3</v>
      </c>
      <c r="D1294" s="3">
        <v>46135.333333333336</v>
      </c>
      <c r="E1294" s="14">
        <f t="shared" si="40"/>
        <v>479</v>
      </c>
      <c r="F1294" s="8">
        <v>478.8</v>
      </c>
      <c r="G1294" s="9">
        <v>478.8</v>
      </c>
      <c r="H1294" t="str">
        <f t="shared" si="41"/>
        <v>UPDATE WipDetails SET ForecastData = 479 WHERE WipMaster_Id IN (SELECT id FROM WipMasters WHERE issuedmonth = 'February' AND IssuedYear = 2026) AND CommitmentPeriod = 3 AND CASIN = 'B09TPKBJWS';</v>
      </c>
    </row>
    <row r="1295" spans="1:8" x14ac:dyDescent="0.25">
      <c r="A1295" s="2" t="s">
        <v>804</v>
      </c>
      <c r="B1295" s="2">
        <v>240</v>
      </c>
      <c r="C1295" s="2">
        <v>3</v>
      </c>
      <c r="D1295" s="3">
        <v>46135.333333333336</v>
      </c>
      <c r="E1295" s="14">
        <f t="shared" si="40"/>
        <v>319</v>
      </c>
      <c r="F1295" s="8">
        <v>319.2</v>
      </c>
      <c r="G1295" s="9">
        <v>319.2</v>
      </c>
      <c r="H1295" t="str">
        <f t="shared" si="41"/>
        <v>UPDATE WipDetails SET ForecastData = 319 WHERE WipMaster_Id IN (SELECT id FROM WipMasters WHERE issuedmonth = 'February' AND IssuedYear = 2026) AND CommitmentPeriod = 3 AND CASIN = 'B09TPKBJZ4';</v>
      </c>
    </row>
    <row r="1296" spans="1:8" x14ac:dyDescent="0.25">
      <c r="A1296" s="2" t="s">
        <v>758</v>
      </c>
      <c r="B1296" s="2">
        <v>840</v>
      </c>
      <c r="C1296" s="2">
        <v>3</v>
      </c>
      <c r="D1296" s="3">
        <v>46135.333333333336</v>
      </c>
      <c r="E1296" s="14">
        <f t="shared" si="40"/>
        <v>1117</v>
      </c>
      <c r="F1296" s="8">
        <v>1117.2</v>
      </c>
      <c r="G1296" s="9">
        <v>1117.2</v>
      </c>
      <c r="H1296" t="str">
        <f t="shared" si="41"/>
        <v>UPDATE WipDetails SET ForecastData = 1117 WHERE WipMaster_Id IN (SELECT id FROM WipMasters WHERE issuedmonth = 'February' AND IssuedYear = 2026) AND CommitmentPeriod = 3 AND CASIN = 'B09TPKBK4J';</v>
      </c>
    </row>
    <row r="1297" spans="1:8" x14ac:dyDescent="0.25">
      <c r="A1297" s="2" t="s">
        <v>843</v>
      </c>
      <c r="B1297" s="2">
        <v>330</v>
      </c>
      <c r="C1297" s="2">
        <v>3</v>
      </c>
      <c r="D1297" s="3">
        <v>46135.333333333336</v>
      </c>
      <c r="E1297" s="14">
        <f t="shared" si="40"/>
        <v>439</v>
      </c>
      <c r="F1297" s="8">
        <v>438.9</v>
      </c>
      <c r="G1297" s="9">
        <v>438.9</v>
      </c>
      <c r="H1297" t="str">
        <f t="shared" si="41"/>
        <v>UPDATE WipDetails SET ForecastData = 439 WHERE WipMaster_Id IN (SELECT id FROM WipMasters WHERE issuedmonth = 'February' AND IssuedYear = 2026) AND CommitmentPeriod = 3 AND CASIN = 'B09TPKBK6J';</v>
      </c>
    </row>
    <row r="1298" spans="1:8" x14ac:dyDescent="0.25">
      <c r="A1298" s="2" t="s">
        <v>1295</v>
      </c>
      <c r="B1298" s="2">
        <v>46</v>
      </c>
      <c r="C1298" s="2">
        <v>3</v>
      </c>
      <c r="D1298" s="3">
        <v>46135.333333333336</v>
      </c>
      <c r="E1298" s="14">
        <f t="shared" si="40"/>
        <v>61</v>
      </c>
      <c r="F1298" s="8">
        <v>61.18</v>
      </c>
      <c r="G1298" s="9">
        <v>61.18</v>
      </c>
      <c r="H1298" t="str">
        <f t="shared" si="41"/>
        <v>UPDATE WipDetails SET ForecastData = 61 WHERE WipMaster_Id IN (SELECT id FROM WipMasters WHERE issuedmonth = 'February' AND IssuedYear = 2026) AND CommitmentPeriod = 3 AND CASIN = 'B09TPKBK77';</v>
      </c>
    </row>
    <row r="1299" spans="1:8" x14ac:dyDescent="0.25">
      <c r="A1299" s="2" t="s">
        <v>775</v>
      </c>
      <c r="B1299" s="2">
        <v>330</v>
      </c>
      <c r="C1299" s="2">
        <v>3</v>
      </c>
      <c r="D1299" s="3">
        <v>46135.333333333336</v>
      </c>
      <c r="E1299" s="14">
        <f t="shared" si="40"/>
        <v>439</v>
      </c>
      <c r="F1299" s="8">
        <v>438.9</v>
      </c>
      <c r="G1299" s="9">
        <v>438.9</v>
      </c>
      <c r="H1299" t="str">
        <f t="shared" si="41"/>
        <v>UPDATE WipDetails SET ForecastData = 439 WHERE WipMaster_Id IN (SELECT id FROM WipMasters WHERE issuedmonth = 'February' AND IssuedYear = 2026) AND CommitmentPeriod = 3 AND CASIN = 'B09TPKBK78';</v>
      </c>
    </row>
    <row r="1300" spans="1:8" x14ac:dyDescent="0.25">
      <c r="A1300" s="2" t="s">
        <v>1141</v>
      </c>
      <c r="B1300" s="2">
        <v>72</v>
      </c>
      <c r="C1300" s="2">
        <v>3</v>
      </c>
      <c r="D1300" s="3">
        <v>46135.333333333336</v>
      </c>
      <c r="E1300" s="14">
        <f t="shared" si="40"/>
        <v>96</v>
      </c>
      <c r="F1300" s="8">
        <v>95.76</v>
      </c>
      <c r="G1300" s="9">
        <v>95.76</v>
      </c>
      <c r="H1300" t="str">
        <f t="shared" si="41"/>
        <v>UPDATE WipDetails SET ForecastData = 96 WHERE WipMaster_Id IN (SELECT id FROM WipMasters WHERE issuedmonth = 'February' AND IssuedYear = 2026) AND CommitmentPeriod = 3 AND CASIN = 'B09TPKBMMQ';</v>
      </c>
    </row>
    <row r="1301" spans="1:8" x14ac:dyDescent="0.25">
      <c r="A1301" s="2" t="s">
        <v>1163</v>
      </c>
      <c r="B1301" s="2">
        <v>115</v>
      </c>
      <c r="C1301" s="2">
        <v>3</v>
      </c>
      <c r="D1301" s="3">
        <v>46135.333333333336</v>
      </c>
      <c r="E1301" s="14">
        <f t="shared" si="40"/>
        <v>153</v>
      </c>
      <c r="F1301" s="8">
        <v>152.94999999999999</v>
      </c>
      <c r="G1301" s="9">
        <v>152.94999999999999</v>
      </c>
      <c r="H1301" t="str">
        <f t="shared" si="41"/>
        <v>UPDATE WipDetails SET ForecastData = 153 WHERE WipMaster_Id IN (SELECT id FROM WipMasters WHERE issuedmonth = 'February' AND IssuedYear = 2026) AND CommitmentPeriod = 3 AND CASIN = 'B09TPKDDNG';</v>
      </c>
    </row>
    <row r="1302" spans="1:8" x14ac:dyDescent="0.25">
      <c r="A1302" s="2" t="s">
        <v>1314</v>
      </c>
      <c r="B1302" s="2">
        <v>133</v>
      </c>
      <c r="C1302" s="2">
        <v>3</v>
      </c>
      <c r="D1302" s="3">
        <v>46135.333333333336</v>
      </c>
      <c r="E1302" s="14">
        <f t="shared" si="40"/>
        <v>177</v>
      </c>
      <c r="F1302" s="8">
        <v>176.89</v>
      </c>
      <c r="G1302" s="9">
        <v>176.89</v>
      </c>
      <c r="H1302" t="str">
        <f t="shared" si="41"/>
        <v>UPDATE WipDetails SET ForecastData = 177 WHERE WipMaster_Id IN (SELECT id FROM WipMasters WHERE issuedmonth = 'February' AND IssuedYear = 2026) AND CommitmentPeriod = 3 AND CASIN = 'B09TPKDDPJ';</v>
      </c>
    </row>
    <row r="1303" spans="1:8" x14ac:dyDescent="0.25">
      <c r="A1303" s="2" t="s">
        <v>983</v>
      </c>
      <c r="B1303" s="2">
        <v>60</v>
      </c>
      <c r="C1303" s="2">
        <v>3</v>
      </c>
      <c r="D1303" s="3">
        <v>46135.333333333336</v>
      </c>
      <c r="E1303" s="14">
        <f t="shared" si="40"/>
        <v>80</v>
      </c>
      <c r="F1303" s="8">
        <v>79.8</v>
      </c>
      <c r="G1303" s="9">
        <v>79.8</v>
      </c>
      <c r="H1303" t="str">
        <f t="shared" si="41"/>
        <v>UPDATE WipDetails SET ForecastData = 80 WHERE WipMaster_Id IN (SELECT id FROM WipMasters WHERE issuedmonth = 'February' AND IssuedYear = 2026) AND CommitmentPeriod = 3 AND CASIN = 'B09TPKDF29';</v>
      </c>
    </row>
    <row r="1304" spans="1:8" x14ac:dyDescent="0.25">
      <c r="A1304" s="2" t="s">
        <v>1344</v>
      </c>
      <c r="B1304" s="2">
        <v>138</v>
      </c>
      <c r="C1304" s="2">
        <v>3</v>
      </c>
      <c r="D1304" s="3">
        <v>46135.333333333336</v>
      </c>
      <c r="E1304" s="14">
        <f t="shared" si="40"/>
        <v>184</v>
      </c>
      <c r="F1304" s="8">
        <v>183.54</v>
      </c>
      <c r="G1304" s="9">
        <v>183.54</v>
      </c>
      <c r="H1304" t="str">
        <f t="shared" si="41"/>
        <v>UPDATE WipDetails SET ForecastData = 184 WHERE WipMaster_Id IN (SELECT id FROM WipMasters WHERE issuedmonth = 'February' AND IssuedYear = 2026) AND CommitmentPeriod = 3 AND CASIN = 'B09TPKDF53';</v>
      </c>
    </row>
    <row r="1305" spans="1:8" x14ac:dyDescent="0.25">
      <c r="A1305" s="2" t="s">
        <v>894</v>
      </c>
      <c r="B1305" s="2">
        <v>0</v>
      </c>
      <c r="C1305" s="2">
        <v>3</v>
      </c>
      <c r="D1305" s="3">
        <v>46135.333333333336</v>
      </c>
      <c r="E1305" s="14">
        <f t="shared" si="40"/>
        <v>0</v>
      </c>
      <c r="F1305" s="8">
        <v>0</v>
      </c>
      <c r="G1305" s="9">
        <v>0</v>
      </c>
      <c r="H1305" t="str">
        <f t="shared" si="41"/>
        <v>UPDATE WipDetails SET ForecastData = 0 WHERE WipMaster_Id IN (SELECT id FROM WipMasters WHERE issuedmonth = 'February' AND IssuedYear = 2026) AND CommitmentPeriod = 3 AND CASIN = 'B09TPKDH7H';</v>
      </c>
    </row>
    <row r="1306" spans="1:8" x14ac:dyDescent="0.25">
      <c r="A1306" s="2" t="s">
        <v>505</v>
      </c>
      <c r="B1306" s="2">
        <v>0</v>
      </c>
      <c r="C1306" s="2">
        <v>3</v>
      </c>
      <c r="D1306" s="3">
        <v>46135.333333333336</v>
      </c>
      <c r="E1306" s="14">
        <f t="shared" si="40"/>
        <v>0</v>
      </c>
      <c r="F1306" s="8">
        <v>0</v>
      </c>
      <c r="G1306" s="9">
        <v>0</v>
      </c>
      <c r="H1306" t="str">
        <f t="shared" si="41"/>
        <v>UPDATE WipDetails SET ForecastData = 0 WHERE WipMaster_Id IN (SELECT id FROM WipMasters WHERE issuedmonth = 'February' AND IssuedYear = 2026) AND CommitmentPeriod = 3 AND CASIN = 'B09TPKDHC9';</v>
      </c>
    </row>
    <row r="1307" spans="1:8" x14ac:dyDescent="0.25">
      <c r="A1307" s="2" t="s">
        <v>508</v>
      </c>
      <c r="B1307" s="2">
        <v>30</v>
      </c>
      <c r="C1307" s="2">
        <v>3</v>
      </c>
      <c r="D1307" s="3">
        <v>46135.333333333336</v>
      </c>
      <c r="E1307" s="14">
        <f t="shared" si="40"/>
        <v>40</v>
      </c>
      <c r="F1307" s="8">
        <v>39.9</v>
      </c>
      <c r="G1307" s="9">
        <v>39.9</v>
      </c>
      <c r="H1307" t="str">
        <f t="shared" si="41"/>
        <v>UPDATE WipDetails SET ForecastData = 40 WHERE WipMaster_Id IN (SELECT id FROM WipMasters WHERE issuedmonth = 'February' AND IssuedYear = 2026) AND CommitmentPeriod = 3 AND CASIN = 'B09TPKDHRL';</v>
      </c>
    </row>
    <row r="1308" spans="1:8" x14ac:dyDescent="0.25">
      <c r="A1308" s="2" t="s">
        <v>1094</v>
      </c>
      <c r="B1308" s="2">
        <v>0</v>
      </c>
      <c r="C1308" s="2">
        <v>3</v>
      </c>
      <c r="D1308" s="3">
        <v>46135.333333333336</v>
      </c>
      <c r="E1308" s="14">
        <f t="shared" si="40"/>
        <v>0</v>
      </c>
      <c r="F1308" s="8">
        <v>0</v>
      </c>
      <c r="G1308" s="9">
        <v>0</v>
      </c>
      <c r="H1308" t="str">
        <f t="shared" si="41"/>
        <v>UPDATE WipDetails SET ForecastData = 0 WHERE WipMaster_Id IN (SELECT id FROM WipMasters WHERE issuedmonth = 'February' AND IssuedYear = 2026) AND CommitmentPeriod = 3 AND CASIN = 'B09TPKDHX1';</v>
      </c>
    </row>
    <row r="1309" spans="1:8" x14ac:dyDescent="0.25">
      <c r="A1309" s="2" t="s">
        <v>952</v>
      </c>
      <c r="B1309" s="2">
        <v>0</v>
      </c>
      <c r="C1309" s="2">
        <v>3</v>
      </c>
      <c r="D1309" s="3">
        <v>46135.333333333336</v>
      </c>
      <c r="E1309" s="14">
        <f t="shared" si="40"/>
        <v>0</v>
      </c>
      <c r="F1309" s="8">
        <v>0</v>
      </c>
      <c r="G1309" s="9">
        <v>0</v>
      </c>
      <c r="H1309" t="str">
        <f t="shared" si="41"/>
        <v>UPDATE WipDetails SET ForecastData = 0 WHERE WipMaster_Id IN (SELECT id FROM WipMasters WHERE issuedmonth = 'February' AND IssuedYear = 2026) AND CommitmentPeriod = 3 AND CASIN = 'B09TPKFJCD';</v>
      </c>
    </row>
    <row r="1310" spans="1:8" x14ac:dyDescent="0.25">
      <c r="A1310" s="2" t="s">
        <v>1192</v>
      </c>
      <c r="B1310" s="2">
        <v>162</v>
      </c>
      <c r="C1310" s="2">
        <v>3</v>
      </c>
      <c r="D1310" s="3">
        <v>46135.333333333336</v>
      </c>
      <c r="E1310" s="14">
        <f t="shared" si="40"/>
        <v>215</v>
      </c>
      <c r="F1310" s="8">
        <v>215.46</v>
      </c>
      <c r="G1310" s="9">
        <v>215.46</v>
      </c>
      <c r="H1310" t="str">
        <f t="shared" si="41"/>
        <v>UPDATE WipDetails SET ForecastData = 215 WHERE WipMaster_Id IN (SELECT id FROM WipMasters WHERE issuedmonth = 'February' AND IssuedYear = 2026) AND CommitmentPeriod = 3 AND CASIN = 'B09TPKFJP3';</v>
      </c>
    </row>
    <row r="1311" spans="1:8" x14ac:dyDescent="0.25">
      <c r="A1311" s="2" t="s">
        <v>1153</v>
      </c>
      <c r="B1311" s="2">
        <v>90</v>
      </c>
      <c r="C1311" s="2">
        <v>3</v>
      </c>
      <c r="D1311" s="3">
        <v>46135.333333333336</v>
      </c>
      <c r="E1311" s="14">
        <f t="shared" si="40"/>
        <v>120</v>
      </c>
      <c r="F1311" s="8">
        <v>119.7</v>
      </c>
      <c r="G1311" s="9">
        <v>119.7</v>
      </c>
      <c r="H1311" t="str">
        <f t="shared" si="41"/>
        <v>UPDATE WipDetails SET ForecastData = 120 WHERE WipMaster_Id IN (SELECT id FROM WipMasters WHERE issuedmonth = 'February' AND IssuedYear = 2026) AND CommitmentPeriod = 3 AND CASIN = 'B09TPKFT6Y';</v>
      </c>
    </row>
    <row r="1312" spans="1:8" x14ac:dyDescent="0.25">
      <c r="A1312" s="2" t="s">
        <v>1345</v>
      </c>
      <c r="B1312" s="2">
        <v>190</v>
      </c>
      <c r="C1312" s="2">
        <v>3</v>
      </c>
      <c r="D1312" s="3">
        <v>46135.333333333336</v>
      </c>
      <c r="E1312" s="14">
        <f t="shared" si="40"/>
        <v>253</v>
      </c>
      <c r="F1312" s="8">
        <v>252.7</v>
      </c>
      <c r="G1312" s="9">
        <v>252.7</v>
      </c>
      <c r="H1312" t="str">
        <f t="shared" si="41"/>
        <v>UPDATE WipDetails SET ForecastData = 253 WHERE WipMaster_Id IN (SELECT id FROM WipMasters WHERE issuedmonth = 'February' AND IssuedYear = 2026) AND CommitmentPeriod = 3 AND CASIN = 'B09TPKFTDJ';</v>
      </c>
    </row>
    <row r="1313" spans="1:8" x14ac:dyDescent="0.25">
      <c r="A1313" s="2" t="s">
        <v>872</v>
      </c>
      <c r="B1313" s="2">
        <v>540</v>
      </c>
      <c r="C1313" s="2">
        <v>3</v>
      </c>
      <c r="D1313" s="3">
        <v>46135.333333333336</v>
      </c>
      <c r="E1313" s="14">
        <f t="shared" si="40"/>
        <v>718</v>
      </c>
      <c r="F1313" s="8">
        <v>718.2</v>
      </c>
      <c r="G1313" s="9">
        <v>718.2</v>
      </c>
      <c r="H1313" t="str">
        <f t="shared" si="41"/>
        <v>UPDATE WipDetails SET ForecastData = 718 WHERE WipMaster_Id IN (SELECT id FROM WipMasters WHERE issuedmonth = 'February' AND IssuedYear = 2026) AND CommitmentPeriod = 3 AND CASIN = 'B09TPKG1BF';</v>
      </c>
    </row>
    <row r="1314" spans="1:8" x14ac:dyDescent="0.25">
      <c r="A1314" s="2" t="s">
        <v>917</v>
      </c>
      <c r="B1314" s="2">
        <v>360</v>
      </c>
      <c r="C1314" s="2">
        <v>3</v>
      </c>
      <c r="D1314" s="3">
        <v>46135.333333333336</v>
      </c>
      <c r="E1314" s="14">
        <f t="shared" si="40"/>
        <v>479</v>
      </c>
      <c r="F1314" s="8">
        <v>478.8</v>
      </c>
      <c r="G1314" s="9">
        <v>478.8</v>
      </c>
      <c r="H1314" t="str">
        <f t="shared" si="41"/>
        <v>UPDATE WipDetails SET ForecastData = 479 WHERE WipMaster_Id IN (SELECT id FROM WipMasters WHERE issuedmonth = 'February' AND IssuedYear = 2026) AND CommitmentPeriod = 3 AND CASIN = 'B09TPKG1BG';</v>
      </c>
    </row>
    <row r="1315" spans="1:8" x14ac:dyDescent="0.25">
      <c r="A1315" s="2" t="s">
        <v>961</v>
      </c>
      <c r="B1315" s="2">
        <v>480</v>
      </c>
      <c r="C1315" s="2">
        <v>3</v>
      </c>
      <c r="D1315" s="3">
        <v>46135.333333333336</v>
      </c>
      <c r="E1315" s="14">
        <f t="shared" si="40"/>
        <v>638</v>
      </c>
      <c r="F1315" s="8">
        <v>638.4</v>
      </c>
      <c r="G1315" s="9">
        <v>638.4</v>
      </c>
      <c r="H1315" t="str">
        <f t="shared" si="41"/>
        <v>UPDATE WipDetails SET ForecastData = 638 WHERE WipMaster_Id IN (SELECT id FROM WipMasters WHERE issuedmonth = 'February' AND IssuedYear = 2026) AND CommitmentPeriod = 3 AND CASIN = 'B09TPKG1HD';</v>
      </c>
    </row>
    <row r="1316" spans="1:8" x14ac:dyDescent="0.25">
      <c r="A1316" s="2" t="s">
        <v>783</v>
      </c>
      <c r="B1316" s="2">
        <v>300</v>
      </c>
      <c r="C1316" s="2">
        <v>3</v>
      </c>
      <c r="D1316" s="3">
        <v>46135.333333333336</v>
      </c>
      <c r="E1316" s="14">
        <f t="shared" si="40"/>
        <v>399</v>
      </c>
      <c r="F1316" s="8">
        <v>399</v>
      </c>
      <c r="G1316" s="9">
        <v>399</v>
      </c>
      <c r="H1316" t="str">
        <f t="shared" si="41"/>
        <v>UPDATE WipDetails SET ForecastData = 399 WHERE WipMaster_Id IN (SELECT id FROM WipMasters WHERE issuedmonth = 'February' AND IssuedYear = 2026) AND CommitmentPeriod = 3 AND CASIN = 'B09TPKG1L6';</v>
      </c>
    </row>
    <row r="1317" spans="1:8" x14ac:dyDescent="0.25">
      <c r="A1317" s="2" t="s">
        <v>931</v>
      </c>
      <c r="B1317" s="2">
        <v>450</v>
      </c>
      <c r="C1317" s="2">
        <v>3</v>
      </c>
      <c r="D1317" s="3">
        <v>46135.333333333336</v>
      </c>
      <c r="E1317" s="14">
        <f t="shared" si="40"/>
        <v>599</v>
      </c>
      <c r="F1317" s="8">
        <v>598.5</v>
      </c>
      <c r="G1317" s="9">
        <v>598.5</v>
      </c>
      <c r="H1317" t="str">
        <f t="shared" si="41"/>
        <v>UPDATE WipDetails SET ForecastData = 599 WHERE WipMaster_Id IN (SELECT id FROM WipMasters WHERE issuedmonth = 'February' AND IssuedYear = 2026) AND CommitmentPeriod = 3 AND CASIN = 'B09TPKG1QV';</v>
      </c>
    </row>
    <row r="1318" spans="1:8" x14ac:dyDescent="0.25">
      <c r="A1318" s="2" t="s">
        <v>1000</v>
      </c>
      <c r="B1318" s="2">
        <v>0</v>
      </c>
      <c r="C1318" s="2">
        <v>3</v>
      </c>
      <c r="D1318" s="3">
        <v>46135.333333333336</v>
      </c>
      <c r="E1318" s="14">
        <f t="shared" si="40"/>
        <v>0</v>
      </c>
      <c r="F1318" s="8">
        <v>0</v>
      </c>
      <c r="G1318" s="9">
        <v>0</v>
      </c>
      <c r="H1318" t="str">
        <f t="shared" si="41"/>
        <v>UPDATE WipDetails SET ForecastData = 0 WHERE WipMaster_Id IN (SELECT id FROM WipMasters WHERE issuedmonth = 'February' AND IssuedYear = 2026) AND CommitmentPeriod = 3 AND CASIN = 'B09TPKG1RT';</v>
      </c>
    </row>
    <row r="1319" spans="1:8" x14ac:dyDescent="0.25">
      <c r="A1319" s="2" t="s">
        <v>663</v>
      </c>
      <c r="B1319" s="2">
        <v>210</v>
      </c>
      <c r="C1319" s="2">
        <v>3</v>
      </c>
      <c r="D1319" s="3">
        <v>46135.333333333336</v>
      </c>
      <c r="E1319" s="14">
        <f t="shared" si="40"/>
        <v>279</v>
      </c>
      <c r="F1319" s="8">
        <v>279.3</v>
      </c>
      <c r="G1319" s="9">
        <v>279.3</v>
      </c>
      <c r="H1319" t="str">
        <f t="shared" si="41"/>
        <v>UPDATE WipDetails SET ForecastData = 279 WHERE WipMaster_Id IN (SELECT id FROM WipMasters WHERE issuedmonth = 'February' AND IssuedYear = 2026) AND CommitmentPeriod = 3 AND CASIN = 'B09TPKG5KF';</v>
      </c>
    </row>
    <row r="1320" spans="1:8" x14ac:dyDescent="0.25">
      <c r="A1320" s="2" t="s">
        <v>1006</v>
      </c>
      <c r="B1320" s="2">
        <v>0</v>
      </c>
      <c r="C1320" s="2">
        <v>3</v>
      </c>
      <c r="D1320" s="3">
        <v>46135.333333333336</v>
      </c>
      <c r="E1320" s="14">
        <f t="shared" si="40"/>
        <v>0</v>
      </c>
      <c r="F1320" s="8">
        <v>0</v>
      </c>
      <c r="G1320" s="9">
        <v>0</v>
      </c>
      <c r="H1320" t="str">
        <f t="shared" si="41"/>
        <v>UPDATE WipDetails SET ForecastData = 0 WHERE WipMaster_Id IN (SELECT id FROM WipMasters WHERE issuedmonth = 'February' AND IssuedYear = 2026) AND CommitmentPeriod = 3 AND CASIN = 'B09TPKGRDM';</v>
      </c>
    </row>
    <row r="1321" spans="1:8" x14ac:dyDescent="0.25">
      <c r="A1321" s="2" t="s">
        <v>1048</v>
      </c>
      <c r="B1321" s="2">
        <v>0</v>
      </c>
      <c r="C1321" s="2">
        <v>3</v>
      </c>
      <c r="D1321" s="3">
        <v>46135.333333333336</v>
      </c>
      <c r="E1321" s="14">
        <f t="shared" si="40"/>
        <v>0</v>
      </c>
      <c r="F1321" s="8">
        <v>0</v>
      </c>
      <c r="G1321" s="9">
        <v>0</v>
      </c>
      <c r="H1321" t="str">
        <f t="shared" si="41"/>
        <v>UPDATE WipDetails SET ForecastData = 0 WHERE WipMaster_Id IN (SELECT id FROM WipMasters WHERE issuedmonth = 'February' AND IssuedYear = 2026) AND CommitmentPeriod = 3 AND CASIN = 'B09TPKGRF9';</v>
      </c>
    </row>
    <row r="1322" spans="1:8" x14ac:dyDescent="0.25">
      <c r="A1322" s="2" t="s">
        <v>935</v>
      </c>
      <c r="B1322" s="2">
        <v>0</v>
      </c>
      <c r="C1322" s="2">
        <v>3</v>
      </c>
      <c r="D1322" s="3">
        <v>46135.333333333336</v>
      </c>
      <c r="E1322" s="14">
        <f t="shared" si="40"/>
        <v>0</v>
      </c>
      <c r="F1322" s="8">
        <v>0</v>
      </c>
      <c r="G1322" s="9">
        <v>0</v>
      </c>
      <c r="H1322" t="str">
        <f t="shared" si="41"/>
        <v>UPDATE WipDetails SET ForecastData = 0 WHERE WipMaster_Id IN (SELECT id FROM WipMasters WHERE issuedmonth = 'February' AND IssuedYear = 2026) AND CommitmentPeriod = 3 AND CASIN = 'B09TPKGRQ3';</v>
      </c>
    </row>
    <row r="1323" spans="1:8" x14ac:dyDescent="0.25">
      <c r="A1323" s="2" t="s">
        <v>946</v>
      </c>
      <c r="B1323" s="2">
        <v>0</v>
      </c>
      <c r="C1323" s="2">
        <v>3</v>
      </c>
      <c r="D1323" s="3">
        <v>46135.333333333336</v>
      </c>
      <c r="E1323" s="14">
        <f t="shared" si="40"/>
        <v>0</v>
      </c>
      <c r="F1323" s="8">
        <v>0</v>
      </c>
      <c r="G1323" s="9">
        <v>0</v>
      </c>
      <c r="H1323" t="str">
        <f t="shared" si="41"/>
        <v>UPDATE WipDetails SET ForecastData = 0 WHERE WipMaster_Id IN (SELECT id FROM WipMasters WHERE issuedmonth = 'February' AND IssuedYear = 2026) AND CommitmentPeriod = 3 AND CASIN = 'B09TPKHSQG';</v>
      </c>
    </row>
    <row r="1324" spans="1:8" x14ac:dyDescent="0.25">
      <c r="A1324" s="2" t="s">
        <v>1293</v>
      </c>
      <c r="B1324" s="2">
        <v>190</v>
      </c>
      <c r="C1324" s="2">
        <v>3</v>
      </c>
      <c r="D1324" s="3">
        <v>46135.333333333336</v>
      </c>
      <c r="E1324" s="14">
        <f t="shared" si="40"/>
        <v>253</v>
      </c>
      <c r="F1324" s="8">
        <v>252.7</v>
      </c>
      <c r="G1324" s="9">
        <v>252.7</v>
      </c>
      <c r="H1324" t="str">
        <f t="shared" si="41"/>
        <v>UPDATE WipDetails SET ForecastData = 253 WHERE WipMaster_Id IN (SELECT id FROM WipMasters WHERE issuedmonth = 'February' AND IssuedYear = 2026) AND CommitmentPeriod = 3 AND CASIN = 'B09TPKHT8H';</v>
      </c>
    </row>
    <row r="1325" spans="1:8" x14ac:dyDescent="0.25">
      <c r="A1325" s="2" t="s">
        <v>755</v>
      </c>
      <c r="B1325" s="2">
        <v>90</v>
      </c>
      <c r="C1325" s="2">
        <v>3</v>
      </c>
      <c r="D1325" s="3">
        <v>46135.333333333336</v>
      </c>
      <c r="E1325" s="14">
        <f t="shared" si="40"/>
        <v>120</v>
      </c>
      <c r="F1325" s="8">
        <v>119.7</v>
      </c>
      <c r="G1325" s="9">
        <v>119.7</v>
      </c>
      <c r="H1325" t="str">
        <f t="shared" si="41"/>
        <v>UPDATE WipDetails SET ForecastData = 120 WHERE WipMaster_Id IN (SELECT id FROM WipMasters WHERE issuedmonth = 'February' AND IssuedYear = 2026) AND CommitmentPeriod = 3 AND CASIN = 'B09TPKJCZC';</v>
      </c>
    </row>
    <row r="1326" spans="1:8" x14ac:dyDescent="0.25">
      <c r="A1326" s="2" t="s">
        <v>761</v>
      </c>
      <c r="B1326" s="2">
        <v>30</v>
      </c>
      <c r="C1326" s="2">
        <v>3</v>
      </c>
      <c r="D1326" s="3">
        <v>46135.333333333336</v>
      </c>
      <c r="E1326" s="14">
        <f t="shared" si="40"/>
        <v>40</v>
      </c>
      <c r="F1326" s="8">
        <v>39.9</v>
      </c>
      <c r="G1326" s="9">
        <v>39.9</v>
      </c>
      <c r="H1326" t="str">
        <f t="shared" si="41"/>
        <v>UPDATE WipDetails SET ForecastData = 40 WHERE WipMaster_Id IN (SELECT id FROM WipMasters WHERE issuedmonth = 'February' AND IssuedYear = 2026) AND CommitmentPeriod = 3 AND CASIN = 'B09TPKJD31';</v>
      </c>
    </row>
    <row r="1327" spans="1:8" x14ac:dyDescent="0.25">
      <c r="A1327" s="2" t="s">
        <v>1200</v>
      </c>
      <c r="B1327" s="2">
        <v>72</v>
      </c>
      <c r="C1327" s="2">
        <v>3</v>
      </c>
      <c r="D1327" s="3">
        <v>46135.333333333336</v>
      </c>
      <c r="E1327" s="14">
        <f t="shared" si="40"/>
        <v>96</v>
      </c>
      <c r="F1327" s="8">
        <v>95.76</v>
      </c>
      <c r="G1327" s="9">
        <v>95.76</v>
      </c>
      <c r="H1327" t="str">
        <f t="shared" si="41"/>
        <v>UPDATE WipDetails SET ForecastData = 96 WHERE WipMaster_Id IN (SELECT id FROM WipMasters WHERE issuedmonth = 'February' AND IssuedYear = 2026) AND CommitmentPeriod = 3 AND CASIN = 'B09TPKJNJW';</v>
      </c>
    </row>
    <row r="1328" spans="1:8" x14ac:dyDescent="0.25">
      <c r="A1328" s="2" t="s">
        <v>787</v>
      </c>
      <c r="B1328" s="2">
        <v>90</v>
      </c>
      <c r="C1328" s="2">
        <v>3</v>
      </c>
      <c r="D1328" s="3">
        <v>46135.333333333336</v>
      </c>
      <c r="E1328" s="14">
        <f t="shared" si="40"/>
        <v>120</v>
      </c>
      <c r="F1328" s="8">
        <v>119.7</v>
      </c>
      <c r="G1328" s="9">
        <v>119.7</v>
      </c>
      <c r="H1328" t="str">
        <f t="shared" si="41"/>
        <v>UPDATE WipDetails SET ForecastData = 120 WHERE WipMaster_Id IN (SELECT id FROM WipMasters WHERE issuedmonth = 'February' AND IssuedYear = 2026) AND CommitmentPeriod = 3 AND CASIN = 'B09TPKJNNW';</v>
      </c>
    </row>
    <row r="1329" spans="1:8" x14ac:dyDescent="0.25">
      <c r="A1329" s="2" t="s">
        <v>1359</v>
      </c>
      <c r="B1329" s="2">
        <v>0</v>
      </c>
      <c r="C1329" s="2">
        <v>3</v>
      </c>
      <c r="D1329" s="3">
        <v>46135.333333333336</v>
      </c>
      <c r="E1329" s="14">
        <f t="shared" si="40"/>
        <v>0</v>
      </c>
      <c r="F1329" s="8">
        <v>0</v>
      </c>
      <c r="G1329" s="9">
        <v>0</v>
      </c>
      <c r="H1329" t="str">
        <f t="shared" si="41"/>
        <v>UPDATE WipDetails SET ForecastData = 0 WHERE WipMaster_Id IN (SELECT id FROM WipMasters WHERE issuedmonth = 'February' AND IssuedYear = 2026) AND CommitmentPeriod = 3 AND CASIN = 'B09TPKJNWZ';</v>
      </c>
    </row>
    <row r="1330" spans="1:8" x14ac:dyDescent="0.25">
      <c r="A1330" s="2" t="s">
        <v>974</v>
      </c>
      <c r="B1330" s="2">
        <v>810</v>
      </c>
      <c r="C1330" s="2">
        <v>3</v>
      </c>
      <c r="D1330" s="3">
        <v>46135.333333333336</v>
      </c>
      <c r="E1330" s="14">
        <f t="shared" si="40"/>
        <v>1077</v>
      </c>
      <c r="F1330" s="8">
        <v>1077.3</v>
      </c>
      <c r="G1330" s="9">
        <v>1077.3</v>
      </c>
      <c r="H1330" t="str">
        <f t="shared" si="41"/>
        <v>UPDATE WipDetails SET ForecastData = 1077 WHERE WipMaster_Id IN (SELECT id FROM WipMasters WHERE issuedmonth = 'February' AND IssuedYear = 2026) AND CommitmentPeriod = 3 AND CASIN = 'B09TPKJP67';</v>
      </c>
    </row>
    <row r="1331" spans="1:8" x14ac:dyDescent="0.25">
      <c r="A1331" s="2" t="s">
        <v>1347</v>
      </c>
      <c r="B1331" s="2">
        <v>152</v>
      </c>
      <c r="C1331" s="2">
        <v>3</v>
      </c>
      <c r="D1331" s="3">
        <v>46135.333333333336</v>
      </c>
      <c r="E1331" s="14">
        <f t="shared" si="40"/>
        <v>202</v>
      </c>
      <c r="F1331" s="8">
        <v>202.16</v>
      </c>
      <c r="G1331" s="9">
        <v>202.16</v>
      </c>
      <c r="H1331" t="str">
        <f t="shared" si="41"/>
        <v>UPDATE WipDetails SET ForecastData = 202 WHERE WipMaster_Id IN (SELECT id FROM WipMasters WHERE issuedmonth = 'February' AND IssuedYear = 2026) AND CommitmentPeriod = 3 AND CASIN = 'B09TPKJP84';</v>
      </c>
    </row>
    <row r="1332" spans="1:8" x14ac:dyDescent="0.25">
      <c r="A1332" s="2" t="s">
        <v>1323</v>
      </c>
      <c r="B1332" s="2">
        <v>95</v>
      </c>
      <c r="C1332" s="2">
        <v>3</v>
      </c>
      <c r="D1332" s="3">
        <v>46135.333333333336</v>
      </c>
      <c r="E1332" s="14">
        <f t="shared" si="40"/>
        <v>126</v>
      </c>
      <c r="F1332" s="8">
        <v>126.35</v>
      </c>
      <c r="G1332" s="9">
        <v>126.35</v>
      </c>
      <c r="H1332" t="str">
        <f t="shared" si="41"/>
        <v>UPDATE WipDetails SET ForecastData = 126 WHERE WipMaster_Id IN (SELECT id FROM WipMasters WHERE issuedmonth = 'February' AND IssuedYear = 2026) AND CommitmentPeriod = 3 AND CASIN = 'B09TPKJPJL';</v>
      </c>
    </row>
    <row r="1333" spans="1:8" x14ac:dyDescent="0.25">
      <c r="A1333" s="2" t="s">
        <v>1368</v>
      </c>
      <c r="B1333" s="2">
        <v>138</v>
      </c>
      <c r="C1333" s="2">
        <v>3</v>
      </c>
      <c r="D1333" s="3">
        <v>46135.333333333336</v>
      </c>
      <c r="E1333" s="14">
        <f t="shared" si="40"/>
        <v>184</v>
      </c>
      <c r="F1333" s="8">
        <v>183.54</v>
      </c>
      <c r="G1333" s="9">
        <v>183.54</v>
      </c>
      <c r="H1333" t="str">
        <f t="shared" si="41"/>
        <v>UPDATE WipDetails SET ForecastData = 184 WHERE WipMaster_Id IN (SELECT id FROM WipMasters WHERE issuedmonth = 'February' AND IssuedYear = 2026) AND CommitmentPeriod = 3 AND CASIN = 'B09TPKJVST';</v>
      </c>
    </row>
    <row r="1334" spans="1:8" x14ac:dyDescent="0.25">
      <c r="A1334" s="2" t="s">
        <v>1011</v>
      </c>
      <c r="B1334" s="2">
        <v>0</v>
      </c>
      <c r="C1334" s="2">
        <v>3</v>
      </c>
      <c r="D1334" s="3">
        <v>46135.333333333336</v>
      </c>
      <c r="E1334" s="14">
        <f t="shared" si="40"/>
        <v>0</v>
      </c>
      <c r="F1334" s="8">
        <v>0</v>
      </c>
      <c r="G1334" s="9">
        <v>0</v>
      </c>
      <c r="H1334" t="str">
        <f t="shared" si="41"/>
        <v>UPDATE WipDetails SET ForecastData = 0 WHERE WipMaster_Id IN (SELECT id FROM WipMasters WHERE issuedmonth = 'February' AND IssuedYear = 2026) AND CommitmentPeriod = 3 AND CASIN = 'B09TPKK3PC';</v>
      </c>
    </row>
    <row r="1335" spans="1:8" x14ac:dyDescent="0.25">
      <c r="A1335" s="2" t="s">
        <v>1190</v>
      </c>
      <c r="B1335" s="2">
        <v>90</v>
      </c>
      <c r="C1335" s="2">
        <v>3</v>
      </c>
      <c r="D1335" s="3">
        <v>46135.333333333336</v>
      </c>
      <c r="E1335" s="14">
        <f t="shared" si="40"/>
        <v>120</v>
      </c>
      <c r="F1335" s="8">
        <v>119.7</v>
      </c>
      <c r="G1335" s="9">
        <v>119.7</v>
      </c>
      <c r="H1335" t="str">
        <f t="shared" si="41"/>
        <v>UPDATE WipDetails SET ForecastData = 120 WHERE WipMaster_Id IN (SELECT id FROM WipMasters WHERE issuedmonth = 'February' AND IssuedYear = 2026) AND CommitmentPeriod = 3 AND CASIN = 'B09TPKK3ZW';</v>
      </c>
    </row>
    <row r="1336" spans="1:8" x14ac:dyDescent="0.25">
      <c r="A1336" s="2" t="s">
        <v>866</v>
      </c>
      <c r="B1336" s="2">
        <v>390</v>
      </c>
      <c r="C1336" s="2">
        <v>3</v>
      </c>
      <c r="D1336" s="3">
        <v>46135.333333333336</v>
      </c>
      <c r="E1336" s="14">
        <f t="shared" si="40"/>
        <v>519</v>
      </c>
      <c r="F1336" s="8">
        <v>518.70000000000005</v>
      </c>
      <c r="G1336" s="9">
        <v>518.70000000000005</v>
      </c>
      <c r="H1336" t="str">
        <f t="shared" si="41"/>
        <v>UPDATE WipDetails SET ForecastData = 519 WHERE WipMaster_Id IN (SELECT id FROM WipMasters WHERE issuedmonth = 'February' AND IssuedYear = 2026) AND CommitmentPeriod = 3 AND CASIN = 'B09TPKK9BZ';</v>
      </c>
    </row>
    <row r="1337" spans="1:8" x14ac:dyDescent="0.25">
      <c r="A1337" s="2" t="s">
        <v>792</v>
      </c>
      <c r="B1337" s="2">
        <v>60</v>
      </c>
      <c r="C1337" s="2">
        <v>3</v>
      </c>
      <c r="D1337" s="3">
        <v>46135.333333333336</v>
      </c>
      <c r="E1337" s="14">
        <f t="shared" si="40"/>
        <v>80</v>
      </c>
      <c r="F1337" s="8">
        <v>79.8</v>
      </c>
      <c r="G1337" s="9">
        <v>79.8</v>
      </c>
      <c r="H1337" t="str">
        <f t="shared" si="41"/>
        <v>UPDATE WipDetails SET ForecastData = 80 WHERE WipMaster_Id IN (SELECT id FROM WipMasters WHERE issuedmonth = 'February' AND IssuedYear = 2026) AND CommitmentPeriod = 3 AND CASIN = 'B09TPKKD3J';</v>
      </c>
    </row>
    <row r="1338" spans="1:8" x14ac:dyDescent="0.25">
      <c r="A1338" s="2" t="s">
        <v>1012</v>
      </c>
      <c r="B1338" s="2">
        <v>0</v>
      </c>
      <c r="C1338" s="2">
        <v>3</v>
      </c>
      <c r="D1338" s="3">
        <v>46135.333333333336</v>
      </c>
      <c r="E1338" s="14">
        <f t="shared" si="40"/>
        <v>0</v>
      </c>
      <c r="F1338" s="8">
        <v>0</v>
      </c>
      <c r="G1338" s="9">
        <v>0</v>
      </c>
      <c r="H1338" t="str">
        <f t="shared" si="41"/>
        <v>UPDATE WipDetails SET ForecastData = 0 WHERE WipMaster_Id IN (SELECT id FROM WipMasters WHERE issuedmonth = 'February' AND IssuedYear = 2026) AND CommitmentPeriod = 3 AND CASIN = 'B09TPKKD5L';</v>
      </c>
    </row>
    <row r="1339" spans="1:8" x14ac:dyDescent="0.25">
      <c r="A1339" s="2" t="s">
        <v>1199</v>
      </c>
      <c r="B1339" s="2">
        <v>138</v>
      </c>
      <c r="C1339" s="2">
        <v>3</v>
      </c>
      <c r="D1339" s="3">
        <v>46135.333333333336</v>
      </c>
      <c r="E1339" s="14">
        <f t="shared" si="40"/>
        <v>184</v>
      </c>
      <c r="F1339" s="8">
        <v>183.54</v>
      </c>
      <c r="G1339" s="9">
        <v>183.54</v>
      </c>
      <c r="H1339" t="str">
        <f t="shared" si="41"/>
        <v>UPDATE WipDetails SET ForecastData = 184 WHERE WipMaster_Id IN (SELECT id FROM WipMasters WHERE issuedmonth = 'February' AND IssuedYear = 2026) AND CommitmentPeriod = 3 AND CASIN = 'B09TPKKDTY';</v>
      </c>
    </row>
    <row r="1340" spans="1:8" x14ac:dyDescent="0.25">
      <c r="A1340" s="2" t="s">
        <v>1312</v>
      </c>
      <c r="B1340" s="2">
        <v>0</v>
      </c>
      <c r="C1340" s="2">
        <v>3</v>
      </c>
      <c r="D1340" s="3">
        <v>46135.333333333336</v>
      </c>
      <c r="E1340" s="14">
        <f t="shared" si="40"/>
        <v>0</v>
      </c>
      <c r="F1340" s="8">
        <v>0</v>
      </c>
      <c r="G1340" s="9">
        <v>0</v>
      </c>
      <c r="H1340" t="str">
        <f t="shared" si="41"/>
        <v>UPDATE WipDetails SET ForecastData = 0 WHERE WipMaster_Id IN (SELECT id FROM WipMasters WHERE issuedmonth = 'February' AND IssuedYear = 2026) AND CommitmentPeriod = 3 AND CASIN = 'B09TPKKZCS';</v>
      </c>
    </row>
    <row r="1341" spans="1:8" x14ac:dyDescent="0.25">
      <c r="A1341" s="2" t="s">
        <v>1183</v>
      </c>
      <c r="B1341" s="2">
        <v>115</v>
      </c>
      <c r="C1341" s="2">
        <v>3</v>
      </c>
      <c r="D1341" s="3">
        <v>46135.333333333336</v>
      </c>
      <c r="E1341" s="14">
        <f t="shared" si="40"/>
        <v>153</v>
      </c>
      <c r="F1341" s="8">
        <v>152.94999999999999</v>
      </c>
      <c r="G1341" s="9">
        <v>152.94999999999999</v>
      </c>
      <c r="H1341" t="str">
        <f t="shared" si="41"/>
        <v>UPDATE WipDetails SET ForecastData = 153 WHERE WipMaster_Id IN (SELECT id FROM WipMasters WHERE issuedmonth = 'February' AND IssuedYear = 2026) AND CommitmentPeriod = 3 AND CASIN = 'B09TPKL2CN';</v>
      </c>
    </row>
    <row r="1342" spans="1:8" x14ac:dyDescent="0.25">
      <c r="A1342" s="2" t="s">
        <v>943</v>
      </c>
      <c r="B1342" s="2">
        <v>510</v>
      </c>
      <c r="C1342" s="2">
        <v>3</v>
      </c>
      <c r="D1342" s="3">
        <v>46135.333333333336</v>
      </c>
      <c r="E1342" s="14">
        <f t="shared" si="40"/>
        <v>678</v>
      </c>
      <c r="F1342" s="8">
        <v>678.3</v>
      </c>
      <c r="G1342" s="9">
        <v>678.3</v>
      </c>
      <c r="H1342" t="str">
        <f t="shared" si="41"/>
        <v>UPDATE WipDetails SET ForecastData = 678 WHERE WipMaster_Id IN (SELECT id FROM WipMasters WHERE issuedmonth = 'February' AND IssuedYear = 2026) AND CommitmentPeriod = 3 AND CASIN = 'B09TPKN125';</v>
      </c>
    </row>
    <row r="1343" spans="1:8" x14ac:dyDescent="0.25">
      <c r="A1343" s="2" t="s">
        <v>1041</v>
      </c>
      <c r="B1343" s="2">
        <v>0</v>
      </c>
      <c r="C1343" s="2">
        <v>3</v>
      </c>
      <c r="D1343" s="3">
        <v>46135.333333333336</v>
      </c>
      <c r="E1343" s="14">
        <f t="shared" si="40"/>
        <v>0</v>
      </c>
      <c r="F1343" s="8">
        <v>0</v>
      </c>
      <c r="G1343" s="9">
        <v>0</v>
      </c>
      <c r="H1343" t="str">
        <f t="shared" si="41"/>
        <v>UPDATE WipDetails SET ForecastData = 0 WHERE WipMaster_Id IN (SELECT id FROM WipMasters WHERE issuedmonth = 'February' AND IssuedYear = 2026) AND CommitmentPeriod = 3 AND CASIN = 'B09TPKN18M';</v>
      </c>
    </row>
    <row r="1344" spans="1:8" x14ac:dyDescent="0.25">
      <c r="A1344" s="2" t="s">
        <v>999</v>
      </c>
      <c r="B1344" s="2">
        <v>0</v>
      </c>
      <c r="C1344" s="2">
        <v>3</v>
      </c>
      <c r="D1344" s="3">
        <v>46135.333333333336</v>
      </c>
      <c r="E1344" s="14">
        <f t="shared" si="40"/>
        <v>0</v>
      </c>
      <c r="F1344" s="8">
        <v>0</v>
      </c>
      <c r="G1344" s="9">
        <v>0</v>
      </c>
      <c r="H1344" t="str">
        <f t="shared" si="41"/>
        <v>UPDATE WipDetails SET ForecastData = 0 WHERE WipMaster_Id IN (SELECT id FROM WipMasters WHERE issuedmonth = 'February' AND IssuedYear = 2026) AND CommitmentPeriod = 3 AND CASIN = 'B09TPKNBJ3';</v>
      </c>
    </row>
    <row r="1345" spans="1:8" x14ac:dyDescent="0.25">
      <c r="A1345" s="2" t="s">
        <v>838</v>
      </c>
      <c r="B1345" s="2">
        <v>0</v>
      </c>
      <c r="C1345" s="2">
        <v>3</v>
      </c>
      <c r="D1345" s="3">
        <v>46135.333333333336</v>
      </c>
      <c r="E1345" s="14">
        <f t="shared" si="40"/>
        <v>0</v>
      </c>
      <c r="F1345" s="8">
        <v>0</v>
      </c>
      <c r="G1345" s="9">
        <v>0</v>
      </c>
      <c r="H1345" t="str">
        <f t="shared" si="41"/>
        <v>UPDATE WipDetails SET ForecastData = 0 WHERE WipMaster_Id IN (SELECT id FROM WipMasters WHERE issuedmonth = 'February' AND IssuedYear = 2026) AND CommitmentPeriod = 3 AND CASIN = 'B09TPKNBQ4';</v>
      </c>
    </row>
    <row r="1346" spans="1:8" x14ac:dyDescent="0.25">
      <c r="A1346" s="2" t="s">
        <v>1315</v>
      </c>
      <c r="B1346" s="2">
        <v>152</v>
      </c>
      <c r="C1346" s="2">
        <v>3</v>
      </c>
      <c r="D1346" s="3">
        <v>46135.333333333336</v>
      </c>
      <c r="E1346" s="14">
        <f t="shared" si="40"/>
        <v>202</v>
      </c>
      <c r="F1346" s="8">
        <v>202.16</v>
      </c>
      <c r="G1346" s="9">
        <v>202.16</v>
      </c>
      <c r="H1346" t="str">
        <f t="shared" si="41"/>
        <v>UPDATE WipDetails SET ForecastData = 202 WHERE WipMaster_Id IN (SELECT id FROM WipMasters WHERE issuedmonth = 'February' AND IssuedYear = 2026) AND CommitmentPeriod = 3 AND CASIN = 'B09TPKNFW7';</v>
      </c>
    </row>
    <row r="1347" spans="1:8" x14ac:dyDescent="0.25">
      <c r="A1347" s="2" t="s">
        <v>1325</v>
      </c>
      <c r="B1347" s="2">
        <v>69</v>
      </c>
      <c r="C1347" s="2">
        <v>3</v>
      </c>
      <c r="D1347" s="3">
        <v>46135.333333333336</v>
      </c>
      <c r="E1347" s="14">
        <f t="shared" ref="E1347:E1410" si="42">ROUND(F1347,0)</f>
        <v>92</v>
      </c>
      <c r="F1347" s="8">
        <v>91.77</v>
      </c>
      <c r="G1347" s="9">
        <v>91.77</v>
      </c>
      <c r="H1347" t="str">
        <f t="shared" ref="H1347:H1410" si="43">"UPDATE WipDetails SET ForecastData = " &amp;E1347 &amp;" WHERE WipMaster_Id IN (SELECT id FROM WipMasters WHERE issuedmonth = 'February' AND IssuedYear = 2026) AND CommitmentPeriod = 3 AND CASIN = '"&amp; A1347 &amp;"';"</f>
        <v>UPDATE WipDetails SET ForecastData = 92 WHERE WipMaster_Id IN (SELECT id FROM WipMasters WHERE issuedmonth = 'February' AND IssuedYear = 2026) AND CommitmentPeriod = 3 AND CASIN = 'B09TPKNG23';</v>
      </c>
    </row>
    <row r="1348" spans="1:8" x14ac:dyDescent="0.25">
      <c r="A1348" s="2" t="s">
        <v>1328</v>
      </c>
      <c r="B1348" s="2">
        <v>207</v>
      </c>
      <c r="C1348" s="2">
        <v>3</v>
      </c>
      <c r="D1348" s="3">
        <v>46135.333333333336</v>
      </c>
      <c r="E1348" s="14">
        <f t="shared" si="42"/>
        <v>275</v>
      </c>
      <c r="F1348" s="8">
        <v>275.31</v>
      </c>
      <c r="G1348" s="9">
        <v>275.31</v>
      </c>
      <c r="H1348" t="str">
        <f t="shared" si="43"/>
        <v>UPDATE WipDetails SET ForecastData = 275 WHERE WipMaster_Id IN (SELECT id FROM WipMasters WHERE issuedmonth = 'February' AND IssuedYear = 2026) AND CommitmentPeriod = 3 AND CASIN = 'B09TPKNGDD';</v>
      </c>
    </row>
    <row r="1349" spans="1:8" x14ac:dyDescent="0.25">
      <c r="A1349" s="2" t="s">
        <v>1097</v>
      </c>
      <c r="B1349" s="2">
        <v>0</v>
      </c>
      <c r="C1349" s="2">
        <v>3</v>
      </c>
      <c r="D1349" s="3">
        <v>46135.333333333336</v>
      </c>
      <c r="E1349" s="14">
        <f t="shared" si="42"/>
        <v>0</v>
      </c>
      <c r="F1349" s="8">
        <v>0</v>
      </c>
      <c r="G1349" s="9">
        <v>0</v>
      </c>
      <c r="H1349" t="str">
        <f t="shared" si="43"/>
        <v>UPDATE WipDetails SET ForecastData = 0 WHERE WipMaster_Id IN (SELECT id FROM WipMasters WHERE issuedmonth = 'February' AND IssuedYear = 2026) AND CommitmentPeriod = 3 AND CASIN = 'B09TPKP25Y';</v>
      </c>
    </row>
    <row r="1350" spans="1:8" x14ac:dyDescent="0.25">
      <c r="A1350" s="2" t="s">
        <v>892</v>
      </c>
      <c r="B1350" s="2">
        <v>0</v>
      </c>
      <c r="C1350" s="2">
        <v>3</v>
      </c>
      <c r="D1350" s="3">
        <v>46135.333333333336</v>
      </c>
      <c r="E1350" s="14">
        <f t="shared" si="42"/>
        <v>0</v>
      </c>
      <c r="F1350" s="8">
        <v>0</v>
      </c>
      <c r="G1350" s="9">
        <v>0</v>
      </c>
      <c r="H1350" t="str">
        <f t="shared" si="43"/>
        <v>UPDATE WipDetails SET ForecastData = 0 WHERE WipMaster_Id IN (SELECT id FROM WipMasters WHERE issuedmonth = 'February' AND IssuedYear = 2026) AND CommitmentPeriod = 3 AND CASIN = 'B09TPKPT6T';</v>
      </c>
    </row>
    <row r="1351" spans="1:8" x14ac:dyDescent="0.25">
      <c r="A1351" s="2" t="s">
        <v>821</v>
      </c>
      <c r="B1351" s="2">
        <v>450</v>
      </c>
      <c r="C1351" s="2">
        <v>3</v>
      </c>
      <c r="D1351" s="3">
        <v>46135.333333333336</v>
      </c>
      <c r="E1351" s="14">
        <f t="shared" si="42"/>
        <v>599</v>
      </c>
      <c r="F1351" s="8">
        <v>598.5</v>
      </c>
      <c r="G1351" s="9">
        <v>598.5</v>
      </c>
      <c r="H1351" t="str">
        <f t="shared" si="43"/>
        <v>UPDATE WipDetails SET ForecastData = 599 WHERE WipMaster_Id IN (SELECT id FROM WipMasters WHERE issuedmonth = 'February' AND IssuedYear = 2026) AND CommitmentPeriod = 3 AND CASIN = 'B09TPKPTBP';</v>
      </c>
    </row>
    <row r="1352" spans="1:8" x14ac:dyDescent="0.25">
      <c r="A1352" s="2" t="s">
        <v>891</v>
      </c>
      <c r="B1352" s="2">
        <v>0</v>
      </c>
      <c r="C1352" s="2">
        <v>3</v>
      </c>
      <c r="D1352" s="3">
        <v>46135.333333333336</v>
      </c>
      <c r="E1352" s="14">
        <f t="shared" si="42"/>
        <v>0</v>
      </c>
      <c r="F1352" s="8">
        <v>0</v>
      </c>
      <c r="G1352" s="9">
        <v>0</v>
      </c>
      <c r="H1352" t="str">
        <f t="shared" si="43"/>
        <v>UPDATE WipDetails SET ForecastData = 0 WHERE WipMaster_Id IN (SELECT id FROM WipMasters WHERE issuedmonth = 'February' AND IssuedYear = 2026) AND CommitmentPeriod = 3 AND CASIN = 'B09TPKPTFR';</v>
      </c>
    </row>
    <row r="1353" spans="1:8" x14ac:dyDescent="0.25">
      <c r="A1353" s="2" t="s">
        <v>951</v>
      </c>
      <c r="B1353" s="2">
        <v>0</v>
      </c>
      <c r="C1353" s="2">
        <v>3</v>
      </c>
      <c r="D1353" s="3">
        <v>46135.333333333336</v>
      </c>
      <c r="E1353" s="14">
        <f t="shared" si="42"/>
        <v>0</v>
      </c>
      <c r="F1353" s="8">
        <v>0</v>
      </c>
      <c r="G1353" s="9">
        <v>0</v>
      </c>
      <c r="H1353" t="str">
        <f t="shared" si="43"/>
        <v>UPDATE WipDetails SET ForecastData = 0 WHERE WipMaster_Id IN (SELECT id FROM WipMasters WHERE issuedmonth = 'February' AND IssuedYear = 2026) AND CommitmentPeriod = 3 AND CASIN = 'B09TPKQJDZ';</v>
      </c>
    </row>
    <row r="1354" spans="1:8" x14ac:dyDescent="0.25">
      <c r="A1354" s="2" t="s">
        <v>1330</v>
      </c>
      <c r="B1354" s="2">
        <v>380</v>
      </c>
      <c r="C1354" s="2">
        <v>3</v>
      </c>
      <c r="D1354" s="3">
        <v>46135.333333333336</v>
      </c>
      <c r="E1354" s="14">
        <f t="shared" si="42"/>
        <v>505</v>
      </c>
      <c r="F1354" s="8">
        <v>505.4</v>
      </c>
      <c r="G1354" s="9">
        <v>505.4</v>
      </c>
      <c r="H1354" t="str">
        <f t="shared" si="43"/>
        <v>UPDATE WipDetails SET ForecastData = 505 WHERE WipMaster_Id IN (SELECT id FROM WipMasters WHERE issuedmonth = 'February' AND IssuedYear = 2026) AND CommitmentPeriod = 3 AND CASIN = 'B09TPKQVP8';</v>
      </c>
    </row>
    <row r="1355" spans="1:8" x14ac:dyDescent="0.25">
      <c r="A1355" s="2" t="s">
        <v>1182</v>
      </c>
      <c r="B1355" s="2">
        <v>108</v>
      </c>
      <c r="C1355" s="2">
        <v>3</v>
      </c>
      <c r="D1355" s="3">
        <v>46135.333333333336</v>
      </c>
      <c r="E1355" s="14">
        <f t="shared" si="42"/>
        <v>144</v>
      </c>
      <c r="F1355" s="8">
        <v>143.63999999999999</v>
      </c>
      <c r="G1355" s="9">
        <v>143.63999999999999</v>
      </c>
      <c r="H1355" t="str">
        <f t="shared" si="43"/>
        <v>UPDATE WipDetails SET ForecastData = 144 WHERE WipMaster_Id IN (SELECT id FROM WipMasters WHERE issuedmonth = 'February' AND IssuedYear = 2026) AND CommitmentPeriod = 3 AND CASIN = 'B09TPKRBJM';</v>
      </c>
    </row>
    <row r="1356" spans="1:8" x14ac:dyDescent="0.25">
      <c r="A1356" s="2" t="s">
        <v>1336</v>
      </c>
      <c r="B1356" s="2">
        <v>0</v>
      </c>
      <c r="C1356" s="2">
        <v>3</v>
      </c>
      <c r="D1356" s="3">
        <v>46135.333333333336</v>
      </c>
      <c r="E1356" s="14">
        <f t="shared" si="42"/>
        <v>0</v>
      </c>
      <c r="F1356" s="8">
        <v>0</v>
      </c>
      <c r="G1356" s="9">
        <v>0</v>
      </c>
      <c r="H1356" t="str">
        <f t="shared" si="43"/>
        <v>UPDATE WipDetails SET ForecastData = 0 WHERE WipMaster_Id IN (SELECT id FROM WipMasters WHERE issuedmonth = 'February' AND IssuedYear = 2026) AND CommitmentPeriod = 3 AND CASIN = 'B09TPKRBKF';</v>
      </c>
    </row>
    <row r="1357" spans="1:8" x14ac:dyDescent="0.25">
      <c r="A1357" s="2" t="s">
        <v>1331</v>
      </c>
      <c r="B1357" s="2">
        <v>0</v>
      </c>
      <c r="C1357" s="2">
        <v>3</v>
      </c>
      <c r="D1357" s="3">
        <v>46135.333333333336</v>
      </c>
      <c r="E1357" s="14">
        <f t="shared" si="42"/>
        <v>0</v>
      </c>
      <c r="F1357" s="8">
        <v>0</v>
      </c>
      <c r="G1357" s="9">
        <v>0</v>
      </c>
      <c r="H1357" t="str">
        <f t="shared" si="43"/>
        <v>UPDATE WipDetails SET ForecastData = 0 WHERE WipMaster_Id IN (SELECT id FROM WipMasters WHERE issuedmonth = 'February' AND IssuedYear = 2026) AND CommitmentPeriod = 3 AND CASIN = 'B09TPKRBQD';</v>
      </c>
    </row>
    <row r="1358" spans="1:8" x14ac:dyDescent="0.25">
      <c r="A1358" s="2" t="s">
        <v>1174</v>
      </c>
      <c r="B1358" s="2">
        <v>299</v>
      </c>
      <c r="C1358" s="2">
        <v>3</v>
      </c>
      <c r="D1358" s="3">
        <v>46135.333333333336</v>
      </c>
      <c r="E1358" s="14">
        <f t="shared" si="42"/>
        <v>398</v>
      </c>
      <c r="F1358" s="8">
        <v>397.67</v>
      </c>
      <c r="G1358" s="9">
        <v>397.67</v>
      </c>
      <c r="H1358" t="str">
        <f t="shared" si="43"/>
        <v>UPDATE WipDetails SET ForecastData = 398 WHERE WipMaster_Id IN (SELECT id FROM WipMasters WHERE issuedmonth = 'February' AND IssuedYear = 2026) AND CommitmentPeriod = 3 AND CASIN = 'B09TPKRC19';</v>
      </c>
    </row>
    <row r="1359" spans="1:8" x14ac:dyDescent="0.25">
      <c r="A1359" s="2" t="s">
        <v>1166</v>
      </c>
      <c r="B1359" s="2">
        <v>72</v>
      </c>
      <c r="C1359" s="2">
        <v>3</v>
      </c>
      <c r="D1359" s="3">
        <v>46135.333333333336</v>
      </c>
      <c r="E1359" s="14">
        <f t="shared" si="42"/>
        <v>96</v>
      </c>
      <c r="F1359" s="8">
        <v>95.76</v>
      </c>
      <c r="G1359" s="9">
        <v>95.76</v>
      </c>
      <c r="H1359" t="str">
        <f t="shared" si="43"/>
        <v>UPDATE WipDetails SET ForecastData = 96 WHERE WipMaster_Id IN (SELECT id FROM WipMasters WHERE issuedmonth = 'February' AND IssuedYear = 2026) AND CommitmentPeriod = 3 AND CASIN = 'B09TPKRC21';</v>
      </c>
    </row>
    <row r="1360" spans="1:8" x14ac:dyDescent="0.25">
      <c r="A1360" s="2" t="s">
        <v>924</v>
      </c>
      <c r="B1360" s="2">
        <v>0</v>
      </c>
      <c r="C1360" s="2">
        <v>3</v>
      </c>
      <c r="D1360" s="3">
        <v>46135.333333333336</v>
      </c>
      <c r="E1360" s="14">
        <f t="shared" si="42"/>
        <v>0</v>
      </c>
      <c r="F1360" s="8">
        <v>0</v>
      </c>
      <c r="G1360" s="9">
        <v>0</v>
      </c>
      <c r="H1360" t="str">
        <f t="shared" si="43"/>
        <v>UPDATE WipDetails SET ForecastData = 0 WHERE WipMaster_Id IN (SELECT id FROM WipMasters WHERE issuedmonth = 'February' AND IssuedYear = 2026) AND CommitmentPeriod = 3 AND CASIN = 'B09TPKRDL3';</v>
      </c>
    </row>
    <row r="1361" spans="1:8" x14ac:dyDescent="0.25">
      <c r="A1361" s="2" t="s">
        <v>862</v>
      </c>
      <c r="B1361" s="2">
        <v>30</v>
      </c>
      <c r="C1361" s="2">
        <v>3</v>
      </c>
      <c r="D1361" s="3">
        <v>46135.333333333336</v>
      </c>
      <c r="E1361" s="14">
        <f t="shared" si="42"/>
        <v>40</v>
      </c>
      <c r="F1361" s="8">
        <v>39.9</v>
      </c>
      <c r="G1361" s="9">
        <v>39.9</v>
      </c>
      <c r="H1361" t="str">
        <f t="shared" si="43"/>
        <v>UPDATE WipDetails SET ForecastData = 40 WHERE WipMaster_Id IN (SELECT id FROM WipMasters WHERE issuedmonth = 'February' AND IssuedYear = 2026) AND CommitmentPeriod = 3 AND CASIN = 'B09TPKRFJP';</v>
      </c>
    </row>
    <row r="1362" spans="1:8" x14ac:dyDescent="0.25">
      <c r="A1362" s="2" t="s">
        <v>1038</v>
      </c>
      <c r="B1362" s="2">
        <v>0</v>
      </c>
      <c r="C1362" s="2">
        <v>3</v>
      </c>
      <c r="D1362" s="3">
        <v>46135.333333333336</v>
      </c>
      <c r="E1362" s="14">
        <f t="shared" si="42"/>
        <v>0</v>
      </c>
      <c r="F1362" s="8">
        <v>0</v>
      </c>
      <c r="G1362" s="9">
        <v>0</v>
      </c>
      <c r="H1362" t="str">
        <f t="shared" si="43"/>
        <v>UPDATE WipDetails SET ForecastData = 0 WHERE WipMaster_Id IN (SELECT id FROM WipMasters WHERE issuedmonth = 'February' AND IssuedYear = 2026) AND CommitmentPeriod = 3 AND CASIN = 'B09TPKRGPQ';</v>
      </c>
    </row>
    <row r="1363" spans="1:8" x14ac:dyDescent="0.25">
      <c r="A1363" s="2" t="s">
        <v>1370</v>
      </c>
      <c r="B1363" s="2">
        <v>190</v>
      </c>
      <c r="C1363" s="2">
        <v>3</v>
      </c>
      <c r="D1363" s="3">
        <v>46135.333333333336</v>
      </c>
      <c r="E1363" s="14">
        <f t="shared" si="42"/>
        <v>253</v>
      </c>
      <c r="F1363" s="8">
        <v>252.7</v>
      </c>
      <c r="G1363" s="9">
        <v>252.7</v>
      </c>
      <c r="H1363" t="str">
        <f t="shared" si="43"/>
        <v>UPDATE WipDetails SET ForecastData = 253 WHERE WipMaster_Id IN (SELECT id FROM WipMasters WHERE issuedmonth = 'February' AND IssuedYear = 2026) AND CommitmentPeriod = 3 AND CASIN = 'B09TPKRH9Q';</v>
      </c>
    </row>
    <row r="1364" spans="1:8" x14ac:dyDescent="0.25">
      <c r="A1364" s="2" t="s">
        <v>884</v>
      </c>
      <c r="B1364" s="2">
        <v>0</v>
      </c>
      <c r="C1364" s="2">
        <v>3</v>
      </c>
      <c r="D1364" s="3">
        <v>46135.333333333336</v>
      </c>
      <c r="E1364" s="14">
        <f t="shared" si="42"/>
        <v>0</v>
      </c>
      <c r="F1364" s="8">
        <v>0</v>
      </c>
      <c r="G1364" s="9">
        <v>0</v>
      </c>
      <c r="H1364" t="str">
        <f t="shared" si="43"/>
        <v>UPDATE WipDetails SET ForecastData = 0 WHERE WipMaster_Id IN (SELECT id FROM WipMasters WHERE issuedmonth = 'February' AND IssuedYear = 2026) AND CommitmentPeriod = 3 AND CASIN = 'B09TPKRJT1';</v>
      </c>
    </row>
    <row r="1365" spans="1:8" x14ac:dyDescent="0.25">
      <c r="A1365" s="2" t="s">
        <v>864</v>
      </c>
      <c r="B1365" s="2">
        <v>60</v>
      </c>
      <c r="C1365" s="2">
        <v>3</v>
      </c>
      <c r="D1365" s="3">
        <v>46135.333333333336</v>
      </c>
      <c r="E1365" s="14">
        <f t="shared" si="42"/>
        <v>80</v>
      </c>
      <c r="F1365" s="8">
        <v>79.8</v>
      </c>
      <c r="G1365" s="9">
        <v>79.8</v>
      </c>
      <c r="H1365" t="str">
        <f t="shared" si="43"/>
        <v>UPDATE WipDetails SET ForecastData = 80 WHERE WipMaster_Id IN (SELECT id FROM WipMasters WHERE issuedmonth = 'February' AND IssuedYear = 2026) AND CommitmentPeriod = 3 AND CASIN = 'B09TPKRJWW';</v>
      </c>
    </row>
    <row r="1366" spans="1:8" x14ac:dyDescent="0.25">
      <c r="A1366" s="2" t="s">
        <v>899</v>
      </c>
      <c r="B1366" s="2">
        <v>390</v>
      </c>
      <c r="C1366" s="2">
        <v>3</v>
      </c>
      <c r="D1366" s="3">
        <v>46135.333333333336</v>
      </c>
      <c r="E1366" s="14">
        <f t="shared" si="42"/>
        <v>519</v>
      </c>
      <c r="F1366" s="8">
        <v>518.70000000000005</v>
      </c>
      <c r="G1366" s="9">
        <v>518.70000000000005</v>
      </c>
      <c r="H1366" t="str">
        <f t="shared" si="43"/>
        <v>UPDATE WipDetails SET ForecastData = 519 WHERE WipMaster_Id IN (SELECT id FROM WipMasters WHERE issuedmonth = 'February' AND IssuedYear = 2026) AND CommitmentPeriod = 3 AND CASIN = 'B09TPKRJZ1';</v>
      </c>
    </row>
    <row r="1367" spans="1:8" x14ac:dyDescent="0.25">
      <c r="A1367" s="2" t="s">
        <v>797</v>
      </c>
      <c r="B1367" s="2">
        <v>180</v>
      </c>
      <c r="C1367" s="2">
        <v>3</v>
      </c>
      <c r="D1367" s="3">
        <v>46135.333333333336</v>
      </c>
      <c r="E1367" s="14">
        <f t="shared" si="42"/>
        <v>239</v>
      </c>
      <c r="F1367" s="8">
        <v>239.4</v>
      </c>
      <c r="G1367" s="9">
        <v>239.4</v>
      </c>
      <c r="H1367" t="str">
        <f t="shared" si="43"/>
        <v>UPDATE WipDetails SET ForecastData = 239 WHERE WipMaster_Id IN (SELECT id FROM WipMasters WHERE issuedmonth = 'February' AND IssuedYear = 2026) AND CommitmentPeriod = 3 AND CASIN = 'B09TPKRPSL';</v>
      </c>
    </row>
    <row r="1368" spans="1:8" x14ac:dyDescent="0.25">
      <c r="A1368" s="2" t="s">
        <v>1045</v>
      </c>
      <c r="B1368" s="2">
        <v>0</v>
      </c>
      <c r="C1368" s="2">
        <v>3</v>
      </c>
      <c r="D1368" s="3">
        <v>46135.333333333336</v>
      </c>
      <c r="E1368" s="14">
        <f t="shared" si="42"/>
        <v>0</v>
      </c>
      <c r="F1368" s="8">
        <v>0</v>
      </c>
      <c r="G1368" s="9">
        <v>0</v>
      </c>
      <c r="H1368" t="str">
        <f t="shared" si="43"/>
        <v>UPDATE WipDetails SET ForecastData = 0 WHERE WipMaster_Id IN (SELECT id FROM WipMasters WHERE issuedmonth = 'February' AND IssuedYear = 2026) AND CommitmentPeriod = 3 AND CASIN = 'B09TPKRYSN';</v>
      </c>
    </row>
    <row r="1369" spans="1:8" x14ac:dyDescent="0.25">
      <c r="A1369" s="2" t="s">
        <v>1008</v>
      </c>
      <c r="B1369" s="2">
        <v>0</v>
      </c>
      <c r="C1369" s="2">
        <v>3</v>
      </c>
      <c r="D1369" s="3">
        <v>46135.333333333336</v>
      </c>
      <c r="E1369" s="14">
        <f t="shared" si="42"/>
        <v>0</v>
      </c>
      <c r="F1369" s="8">
        <v>0</v>
      </c>
      <c r="G1369" s="9">
        <v>0</v>
      </c>
      <c r="H1369" t="str">
        <f t="shared" si="43"/>
        <v>UPDATE WipDetails SET ForecastData = 0 WHERE WipMaster_Id IN (SELECT id FROM WipMasters WHERE issuedmonth = 'February' AND IssuedYear = 2026) AND CommitmentPeriod = 3 AND CASIN = 'B09TPKRZ4L';</v>
      </c>
    </row>
    <row r="1370" spans="1:8" x14ac:dyDescent="0.25">
      <c r="A1370" s="2" t="s">
        <v>1180</v>
      </c>
      <c r="B1370" s="2">
        <v>162</v>
      </c>
      <c r="C1370" s="2">
        <v>3</v>
      </c>
      <c r="D1370" s="3">
        <v>46135.333333333336</v>
      </c>
      <c r="E1370" s="14">
        <f t="shared" si="42"/>
        <v>215</v>
      </c>
      <c r="F1370" s="8">
        <v>215.46</v>
      </c>
      <c r="G1370" s="9">
        <v>215.46</v>
      </c>
      <c r="H1370" t="str">
        <f t="shared" si="43"/>
        <v>UPDATE WipDetails SET ForecastData = 215 WHERE WipMaster_Id IN (SELECT id FROM WipMasters WHERE issuedmonth = 'February' AND IssuedYear = 2026) AND CommitmentPeriod = 3 AND CASIN = 'B09TPKS76M';</v>
      </c>
    </row>
    <row r="1371" spans="1:8" x14ac:dyDescent="0.25">
      <c r="A1371" s="2" t="s">
        <v>1365</v>
      </c>
      <c r="B1371" s="2">
        <v>95</v>
      </c>
      <c r="C1371" s="2">
        <v>3</v>
      </c>
      <c r="D1371" s="3">
        <v>46135.333333333336</v>
      </c>
      <c r="E1371" s="14">
        <f t="shared" si="42"/>
        <v>126</v>
      </c>
      <c r="F1371" s="8">
        <v>126.35</v>
      </c>
      <c r="G1371" s="9">
        <v>126.35</v>
      </c>
      <c r="H1371" t="str">
        <f t="shared" si="43"/>
        <v>UPDATE WipDetails SET ForecastData = 126 WHERE WipMaster_Id IN (SELECT id FROM WipMasters WHERE issuedmonth = 'February' AND IssuedYear = 2026) AND CommitmentPeriod = 3 AND CASIN = 'B09TPKS7YH';</v>
      </c>
    </row>
    <row r="1372" spans="1:8" x14ac:dyDescent="0.25">
      <c r="A1372" s="2" t="s">
        <v>824</v>
      </c>
      <c r="B1372" s="2">
        <v>30</v>
      </c>
      <c r="C1372" s="2">
        <v>3</v>
      </c>
      <c r="D1372" s="3">
        <v>46135.333333333336</v>
      </c>
      <c r="E1372" s="14">
        <f t="shared" si="42"/>
        <v>40</v>
      </c>
      <c r="F1372" s="8">
        <v>39.9</v>
      </c>
      <c r="G1372" s="9">
        <v>39.9</v>
      </c>
      <c r="H1372" t="str">
        <f t="shared" si="43"/>
        <v>UPDATE WipDetails SET ForecastData = 40 WHERE WipMaster_Id IN (SELECT id FROM WipMasters WHERE issuedmonth = 'February' AND IssuedYear = 2026) AND CommitmentPeriod = 3 AND CASIN = 'B09TPKSPVR';</v>
      </c>
    </row>
    <row r="1373" spans="1:8" x14ac:dyDescent="0.25">
      <c r="A1373" s="2" t="s">
        <v>540</v>
      </c>
      <c r="B1373" s="2">
        <v>0</v>
      </c>
      <c r="C1373" s="2">
        <v>3</v>
      </c>
      <c r="D1373" s="3">
        <v>46135.333333333336</v>
      </c>
      <c r="E1373" s="14">
        <f t="shared" si="42"/>
        <v>0</v>
      </c>
      <c r="F1373" s="8">
        <v>0</v>
      </c>
      <c r="G1373" s="9">
        <v>0</v>
      </c>
      <c r="H1373" t="str">
        <f t="shared" si="43"/>
        <v>UPDATE WipDetails SET ForecastData = 0 WHERE WipMaster_Id IN (SELECT id FROM WipMasters WHERE issuedmonth = 'February' AND IssuedYear = 2026) AND CommitmentPeriod = 3 AND CASIN = 'B09TPKSPZX';</v>
      </c>
    </row>
    <row r="1374" spans="1:8" x14ac:dyDescent="0.25">
      <c r="A1374" s="2" t="s">
        <v>800</v>
      </c>
      <c r="B1374" s="2">
        <v>90</v>
      </c>
      <c r="C1374" s="2">
        <v>3</v>
      </c>
      <c r="D1374" s="3">
        <v>46135.333333333336</v>
      </c>
      <c r="E1374" s="14">
        <f t="shared" si="42"/>
        <v>120</v>
      </c>
      <c r="F1374" s="8">
        <v>119.7</v>
      </c>
      <c r="G1374" s="9">
        <v>119.7</v>
      </c>
      <c r="H1374" t="str">
        <f t="shared" si="43"/>
        <v>UPDATE WipDetails SET ForecastData = 120 WHERE WipMaster_Id IN (SELECT id FROM WipMasters WHERE issuedmonth = 'February' AND IssuedYear = 2026) AND CommitmentPeriod = 3 AND CASIN = 'B09TPKTQQG';</v>
      </c>
    </row>
    <row r="1375" spans="1:8" x14ac:dyDescent="0.25">
      <c r="A1375" s="2" t="s">
        <v>1367</v>
      </c>
      <c r="B1375" s="2">
        <v>115</v>
      </c>
      <c r="C1375" s="2">
        <v>3</v>
      </c>
      <c r="D1375" s="3">
        <v>46135.333333333336</v>
      </c>
      <c r="E1375" s="14">
        <f t="shared" si="42"/>
        <v>153</v>
      </c>
      <c r="F1375" s="8">
        <v>152.94999999999999</v>
      </c>
      <c r="G1375" s="9">
        <v>152.94999999999999</v>
      </c>
      <c r="H1375" t="str">
        <f t="shared" si="43"/>
        <v>UPDATE WipDetails SET ForecastData = 153 WHERE WipMaster_Id IN (SELECT id FROM WipMasters WHERE issuedmonth = 'February' AND IssuedYear = 2026) AND CommitmentPeriod = 3 AND CASIN = 'B09TPKTQYT';</v>
      </c>
    </row>
    <row r="1376" spans="1:8" x14ac:dyDescent="0.25">
      <c r="A1376" s="2" t="s">
        <v>1319</v>
      </c>
      <c r="B1376" s="2">
        <v>57</v>
      </c>
      <c r="C1376" s="2">
        <v>3</v>
      </c>
      <c r="D1376" s="3">
        <v>46135.333333333336</v>
      </c>
      <c r="E1376" s="14">
        <f t="shared" si="42"/>
        <v>76</v>
      </c>
      <c r="F1376" s="8">
        <v>75.81</v>
      </c>
      <c r="G1376" s="9">
        <v>75.81</v>
      </c>
      <c r="H1376" t="str">
        <f t="shared" si="43"/>
        <v>UPDATE WipDetails SET ForecastData = 76 WHERE WipMaster_Id IN (SELECT id FROM WipMasters WHERE issuedmonth = 'February' AND IssuedYear = 2026) AND CommitmentPeriod = 3 AND CASIN = 'B09TPKV7K5';</v>
      </c>
    </row>
    <row r="1377" spans="1:8" x14ac:dyDescent="0.25">
      <c r="A1377" s="2" t="s">
        <v>810</v>
      </c>
      <c r="B1377" s="2">
        <v>0</v>
      </c>
      <c r="C1377" s="2">
        <v>3</v>
      </c>
      <c r="D1377" s="3">
        <v>46135.333333333336</v>
      </c>
      <c r="E1377" s="14">
        <f t="shared" si="42"/>
        <v>0</v>
      </c>
      <c r="F1377" s="8">
        <v>0</v>
      </c>
      <c r="G1377" s="9">
        <v>0</v>
      </c>
      <c r="H1377" t="str">
        <f t="shared" si="43"/>
        <v>UPDATE WipDetails SET ForecastData = 0 WHERE WipMaster_Id IN (SELECT id FROM WipMasters WHERE issuedmonth = 'February' AND IssuedYear = 2026) AND CommitmentPeriod = 3 AND CASIN = 'B09TPKV7LV';</v>
      </c>
    </row>
    <row r="1378" spans="1:8" x14ac:dyDescent="0.25">
      <c r="A1378" s="2" t="s">
        <v>1352</v>
      </c>
      <c r="B1378" s="2">
        <v>0</v>
      </c>
      <c r="C1378" s="2">
        <v>3</v>
      </c>
      <c r="D1378" s="3">
        <v>46135.333333333336</v>
      </c>
      <c r="E1378" s="14">
        <f t="shared" si="42"/>
        <v>0</v>
      </c>
      <c r="F1378" s="8">
        <v>0</v>
      </c>
      <c r="G1378" s="9">
        <v>0</v>
      </c>
      <c r="H1378" t="str">
        <f t="shared" si="43"/>
        <v>UPDATE WipDetails SET ForecastData = 0 WHERE WipMaster_Id IN (SELECT id FROM WipMasters WHERE issuedmonth = 'February' AND IssuedYear = 2026) AND CommitmentPeriod = 3 AND CASIN = 'B09TPKV7ML';</v>
      </c>
    </row>
    <row r="1379" spans="1:8" x14ac:dyDescent="0.25">
      <c r="A1379" s="2" t="s">
        <v>1145</v>
      </c>
      <c r="B1379" s="2">
        <v>198</v>
      </c>
      <c r="C1379" s="2">
        <v>3</v>
      </c>
      <c r="D1379" s="3">
        <v>46135.333333333336</v>
      </c>
      <c r="E1379" s="14">
        <f t="shared" si="42"/>
        <v>263</v>
      </c>
      <c r="F1379" s="8">
        <v>263.34000000000003</v>
      </c>
      <c r="G1379" s="9">
        <v>263.34000000000003</v>
      </c>
      <c r="H1379" t="str">
        <f t="shared" si="43"/>
        <v>UPDATE WipDetails SET ForecastData = 263 WHERE WipMaster_Id IN (SELECT id FROM WipMasters WHERE issuedmonth = 'February' AND IssuedYear = 2026) AND CommitmentPeriod = 3 AND CASIN = 'B09TPKV7T4';</v>
      </c>
    </row>
    <row r="1380" spans="1:8" x14ac:dyDescent="0.25">
      <c r="A1380" s="2" t="s">
        <v>1309</v>
      </c>
      <c r="B1380" s="2">
        <v>190</v>
      </c>
      <c r="C1380" s="2">
        <v>3</v>
      </c>
      <c r="D1380" s="3">
        <v>46135.333333333336</v>
      </c>
      <c r="E1380" s="14">
        <f t="shared" si="42"/>
        <v>253</v>
      </c>
      <c r="F1380" s="8">
        <v>252.7</v>
      </c>
      <c r="G1380" s="9">
        <v>252.7</v>
      </c>
      <c r="H1380" t="str">
        <f t="shared" si="43"/>
        <v>UPDATE WipDetails SET ForecastData = 253 WHERE WipMaster_Id IN (SELECT id FROM WipMasters WHERE issuedmonth = 'February' AND IssuedYear = 2026) AND CommitmentPeriod = 3 AND CASIN = 'B09TPKV7X8';</v>
      </c>
    </row>
    <row r="1381" spans="1:8" x14ac:dyDescent="0.25">
      <c r="A1381" s="2" t="s">
        <v>1165</v>
      </c>
      <c r="B1381" s="2">
        <v>234</v>
      </c>
      <c r="C1381" s="2">
        <v>3</v>
      </c>
      <c r="D1381" s="3">
        <v>46135.333333333336</v>
      </c>
      <c r="E1381" s="14">
        <f t="shared" si="42"/>
        <v>311</v>
      </c>
      <c r="F1381" s="8">
        <v>311.22000000000003</v>
      </c>
      <c r="G1381" s="9">
        <v>311.22000000000003</v>
      </c>
      <c r="H1381" t="str">
        <f t="shared" si="43"/>
        <v>UPDATE WipDetails SET ForecastData = 311 WHERE WipMaster_Id IN (SELECT id FROM WipMasters WHERE issuedmonth = 'February' AND IssuedYear = 2026) AND CommitmentPeriod = 3 AND CASIN = 'B09TPKVBP2';</v>
      </c>
    </row>
    <row r="1382" spans="1:8" x14ac:dyDescent="0.25">
      <c r="A1382" s="2" t="s">
        <v>1204</v>
      </c>
      <c r="B1382" s="2">
        <v>230</v>
      </c>
      <c r="C1382" s="2">
        <v>3</v>
      </c>
      <c r="D1382" s="3">
        <v>46135.333333333336</v>
      </c>
      <c r="E1382" s="14">
        <f t="shared" si="42"/>
        <v>306</v>
      </c>
      <c r="F1382" s="8">
        <v>305.89999999999998</v>
      </c>
      <c r="G1382" s="9">
        <v>305.89999999999998</v>
      </c>
      <c r="H1382" t="str">
        <f t="shared" si="43"/>
        <v>UPDATE WipDetails SET ForecastData = 306 WHERE WipMaster_Id IN (SELECT id FROM WipMasters WHERE issuedmonth = 'February' AND IssuedYear = 2026) AND CommitmentPeriod = 3 AND CASIN = 'B09TPKVC9W';</v>
      </c>
    </row>
    <row r="1383" spans="1:8" x14ac:dyDescent="0.25">
      <c r="A1383" s="2" t="s">
        <v>905</v>
      </c>
      <c r="B1383" s="2">
        <v>0</v>
      </c>
      <c r="C1383" s="2">
        <v>3</v>
      </c>
      <c r="D1383" s="3">
        <v>46135.333333333336</v>
      </c>
      <c r="E1383" s="14">
        <f t="shared" si="42"/>
        <v>0</v>
      </c>
      <c r="F1383" s="8">
        <v>0</v>
      </c>
      <c r="G1383" s="9">
        <v>0</v>
      </c>
      <c r="H1383" t="str">
        <f t="shared" si="43"/>
        <v>UPDATE WipDetails SET ForecastData = 0 WHERE WipMaster_Id IN (SELECT id FROM WipMasters WHERE issuedmonth = 'February' AND IssuedYear = 2026) AND CommitmentPeriod = 3 AND CASIN = 'B09TPKVD6T';</v>
      </c>
    </row>
    <row r="1384" spans="1:8" x14ac:dyDescent="0.25">
      <c r="A1384" s="2" t="s">
        <v>874</v>
      </c>
      <c r="B1384" s="2">
        <v>180</v>
      </c>
      <c r="C1384" s="2">
        <v>3</v>
      </c>
      <c r="D1384" s="3">
        <v>46135.333333333336</v>
      </c>
      <c r="E1384" s="14">
        <f t="shared" si="42"/>
        <v>239</v>
      </c>
      <c r="F1384" s="8">
        <v>239.4</v>
      </c>
      <c r="G1384" s="9">
        <v>239.4</v>
      </c>
      <c r="H1384" t="str">
        <f t="shared" si="43"/>
        <v>UPDATE WipDetails SET ForecastData = 239 WHERE WipMaster_Id IN (SELECT id FROM WipMasters WHERE issuedmonth = 'February' AND IssuedYear = 2026) AND CommitmentPeriod = 3 AND CASIN = 'B09TPKVDBW';</v>
      </c>
    </row>
    <row r="1385" spans="1:8" x14ac:dyDescent="0.25">
      <c r="A1385" s="2" t="s">
        <v>752</v>
      </c>
      <c r="B1385" s="2">
        <v>0</v>
      </c>
      <c r="C1385" s="2">
        <v>3</v>
      </c>
      <c r="D1385" s="3">
        <v>46135.333333333336</v>
      </c>
      <c r="E1385" s="14">
        <f t="shared" si="42"/>
        <v>0</v>
      </c>
      <c r="F1385" s="8">
        <v>0</v>
      </c>
      <c r="G1385" s="9">
        <v>0</v>
      </c>
      <c r="H1385" t="str">
        <f t="shared" si="43"/>
        <v>UPDATE WipDetails SET ForecastData = 0 WHERE WipMaster_Id IN (SELECT id FROM WipMasters WHERE issuedmonth = 'February' AND IssuedYear = 2026) AND CommitmentPeriod = 3 AND CASIN = 'B09TPKVSMK';</v>
      </c>
    </row>
    <row r="1386" spans="1:8" x14ac:dyDescent="0.25">
      <c r="A1386" s="2" t="s">
        <v>933</v>
      </c>
      <c r="B1386" s="2">
        <v>0</v>
      </c>
      <c r="C1386" s="2">
        <v>3</v>
      </c>
      <c r="D1386" s="3">
        <v>46135.333333333336</v>
      </c>
      <c r="E1386" s="14">
        <f t="shared" si="42"/>
        <v>0</v>
      </c>
      <c r="F1386" s="8">
        <v>0</v>
      </c>
      <c r="G1386" s="9">
        <v>0</v>
      </c>
      <c r="H1386" t="str">
        <f t="shared" si="43"/>
        <v>UPDATE WipDetails SET ForecastData = 0 WHERE WipMaster_Id IN (SELECT id FROM WipMasters WHERE issuedmonth = 'February' AND IssuedYear = 2026) AND CommitmentPeriod = 3 AND CASIN = 'B09TPKW31P';</v>
      </c>
    </row>
    <row r="1387" spans="1:8" x14ac:dyDescent="0.25">
      <c r="A1387" s="2" t="s">
        <v>795</v>
      </c>
      <c r="B1387" s="2">
        <v>390</v>
      </c>
      <c r="C1387" s="2">
        <v>3</v>
      </c>
      <c r="D1387" s="3">
        <v>46135.333333333336</v>
      </c>
      <c r="E1387" s="14">
        <f t="shared" si="42"/>
        <v>519</v>
      </c>
      <c r="F1387" s="8">
        <v>518.70000000000005</v>
      </c>
      <c r="G1387" s="9">
        <v>518.70000000000005</v>
      </c>
      <c r="H1387" t="str">
        <f t="shared" si="43"/>
        <v>UPDATE WipDetails SET ForecastData = 519 WHERE WipMaster_Id IN (SELECT id FROM WipMasters WHERE issuedmonth = 'February' AND IssuedYear = 2026) AND CommitmentPeriod = 3 AND CASIN = 'B09TPKWDGQ';</v>
      </c>
    </row>
    <row r="1388" spans="1:8" x14ac:dyDescent="0.25">
      <c r="A1388" s="2" t="s">
        <v>1300</v>
      </c>
      <c r="B1388" s="2">
        <v>304</v>
      </c>
      <c r="C1388" s="2">
        <v>3</v>
      </c>
      <c r="D1388" s="3">
        <v>46135.333333333336</v>
      </c>
      <c r="E1388" s="14">
        <f t="shared" si="42"/>
        <v>404</v>
      </c>
      <c r="F1388" s="8">
        <v>404.32</v>
      </c>
      <c r="G1388" s="9">
        <v>404.32</v>
      </c>
      <c r="H1388" t="str">
        <f t="shared" si="43"/>
        <v>UPDATE WipDetails SET ForecastData = 404 WHERE WipMaster_Id IN (SELECT id FROM WipMasters WHERE issuedmonth = 'February' AND IssuedYear = 2026) AND CommitmentPeriod = 3 AND CASIN = 'B09TPKWDQF';</v>
      </c>
    </row>
    <row r="1389" spans="1:8" x14ac:dyDescent="0.25">
      <c r="A1389" s="2" t="s">
        <v>934</v>
      </c>
      <c r="B1389" s="2">
        <v>0</v>
      </c>
      <c r="C1389" s="2">
        <v>3</v>
      </c>
      <c r="D1389" s="3">
        <v>46135.333333333336</v>
      </c>
      <c r="E1389" s="14">
        <f t="shared" si="42"/>
        <v>0</v>
      </c>
      <c r="F1389" s="8">
        <v>0</v>
      </c>
      <c r="G1389" s="9">
        <v>0</v>
      </c>
      <c r="H1389" t="str">
        <f t="shared" si="43"/>
        <v>UPDATE WipDetails SET ForecastData = 0 WHERE WipMaster_Id IN (SELECT id FROM WipMasters WHERE issuedmonth = 'February' AND IssuedYear = 2026) AND CommitmentPeriod = 3 AND CASIN = 'B09TPKWDVM';</v>
      </c>
    </row>
    <row r="1390" spans="1:8" x14ac:dyDescent="0.25">
      <c r="A1390" s="2" t="s">
        <v>1039</v>
      </c>
      <c r="B1390" s="2">
        <v>0</v>
      </c>
      <c r="C1390" s="2">
        <v>3</v>
      </c>
      <c r="D1390" s="3">
        <v>46135.333333333336</v>
      </c>
      <c r="E1390" s="14">
        <f t="shared" si="42"/>
        <v>0</v>
      </c>
      <c r="F1390" s="8">
        <v>0</v>
      </c>
      <c r="G1390" s="9">
        <v>0</v>
      </c>
      <c r="H1390" t="str">
        <f t="shared" si="43"/>
        <v>UPDATE WipDetails SET ForecastData = 0 WHERE WipMaster_Id IN (SELECT id FROM WipMasters WHERE issuedmonth = 'February' AND IssuedYear = 2026) AND CommitmentPeriod = 3 AND CASIN = 'B09TPKWDX7';</v>
      </c>
    </row>
    <row r="1391" spans="1:8" x14ac:dyDescent="0.25">
      <c r="A1391" s="2" t="s">
        <v>1136</v>
      </c>
      <c r="B1391" s="2">
        <v>46</v>
      </c>
      <c r="C1391" s="2">
        <v>3</v>
      </c>
      <c r="D1391" s="3">
        <v>46135.333333333336</v>
      </c>
      <c r="E1391" s="14">
        <f t="shared" si="42"/>
        <v>61</v>
      </c>
      <c r="F1391" s="8">
        <v>61.18</v>
      </c>
      <c r="G1391" s="9">
        <v>61.18</v>
      </c>
      <c r="H1391" t="str">
        <f t="shared" si="43"/>
        <v>UPDATE WipDetails SET ForecastData = 61 WHERE WipMaster_Id IN (SELECT id FROM WipMasters WHERE issuedmonth = 'February' AND IssuedYear = 2026) AND CommitmentPeriod = 3 AND CASIN = 'B09TPKWYCJ';</v>
      </c>
    </row>
    <row r="1392" spans="1:8" x14ac:dyDescent="0.25">
      <c r="A1392" s="2" t="s">
        <v>506</v>
      </c>
      <c r="B1392" s="2">
        <v>0</v>
      </c>
      <c r="C1392" s="2">
        <v>3</v>
      </c>
      <c r="D1392" s="3">
        <v>46135.333333333336</v>
      </c>
      <c r="E1392" s="14">
        <f t="shared" si="42"/>
        <v>0</v>
      </c>
      <c r="F1392" s="8">
        <v>0</v>
      </c>
      <c r="G1392" s="9">
        <v>0</v>
      </c>
      <c r="H1392" t="str">
        <f t="shared" si="43"/>
        <v>UPDATE WipDetails SET ForecastData = 0 WHERE WipMaster_Id IN (SELECT id FROM WipMasters WHERE issuedmonth = 'February' AND IssuedYear = 2026) AND CommitmentPeriod = 3 AND CASIN = 'B09TPKX1GN';</v>
      </c>
    </row>
    <row r="1393" spans="1:8" x14ac:dyDescent="0.25">
      <c r="A1393" s="2" t="s">
        <v>658</v>
      </c>
      <c r="B1393" s="2">
        <v>0</v>
      </c>
      <c r="C1393" s="2">
        <v>3</v>
      </c>
      <c r="D1393" s="3">
        <v>46135.333333333336</v>
      </c>
      <c r="E1393" s="14">
        <f t="shared" si="42"/>
        <v>0</v>
      </c>
      <c r="F1393" s="8">
        <v>0</v>
      </c>
      <c r="G1393" s="9">
        <v>0</v>
      </c>
      <c r="H1393" t="str">
        <f t="shared" si="43"/>
        <v>UPDATE WipDetails SET ForecastData = 0 WHERE WipMaster_Id IN (SELECT id FROM WipMasters WHERE issuedmonth = 'February' AND IssuedYear = 2026) AND CommitmentPeriod = 3 AND CASIN = 'B09TPKX1H8';</v>
      </c>
    </row>
    <row r="1394" spans="1:8" x14ac:dyDescent="0.25">
      <c r="A1394" s="2" t="s">
        <v>1341</v>
      </c>
      <c r="B1394" s="2">
        <v>95</v>
      </c>
      <c r="C1394" s="2">
        <v>3</v>
      </c>
      <c r="D1394" s="3">
        <v>46135.333333333336</v>
      </c>
      <c r="E1394" s="14">
        <f t="shared" si="42"/>
        <v>126</v>
      </c>
      <c r="F1394" s="8">
        <v>126.35</v>
      </c>
      <c r="G1394" s="9">
        <v>126.35</v>
      </c>
      <c r="H1394" t="str">
        <f t="shared" si="43"/>
        <v>UPDATE WipDetails SET ForecastData = 126 WHERE WipMaster_Id IN (SELECT id FROM WipMasters WHERE issuedmonth = 'February' AND IssuedYear = 2026) AND CommitmentPeriod = 3 AND CASIN = 'B09TPKXM8V';</v>
      </c>
    </row>
    <row r="1395" spans="1:8" x14ac:dyDescent="0.25">
      <c r="A1395" s="2" t="s">
        <v>1157</v>
      </c>
      <c r="B1395" s="2">
        <v>69</v>
      </c>
      <c r="C1395" s="2">
        <v>3</v>
      </c>
      <c r="D1395" s="3">
        <v>46135.333333333336</v>
      </c>
      <c r="E1395" s="14">
        <f t="shared" si="42"/>
        <v>92</v>
      </c>
      <c r="F1395" s="8">
        <v>91.77</v>
      </c>
      <c r="G1395" s="9">
        <v>91.77</v>
      </c>
      <c r="H1395" t="str">
        <f t="shared" si="43"/>
        <v>UPDATE WipDetails SET ForecastData = 92 WHERE WipMaster_Id IN (SELECT id FROM WipMasters WHERE issuedmonth = 'February' AND IssuedYear = 2026) AND CommitmentPeriod = 3 AND CASIN = 'B09TPKY2F5';</v>
      </c>
    </row>
    <row r="1396" spans="1:8" x14ac:dyDescent="0.25">
      <c r="A1396" s="2" t="s">
        <v>1164</v>
      </c>
      <c r="B1396" s="2">
        <v>161</v>
      </c>
      <c r="C1396" s="2">
        <v>3</v>
      </c>
      <c r="D1396" s="3">
        <v>46135.333333333336</v>
      </c>
      <c r="E1396" s="14">
        <f t="shared" si="42"/>
        <v>214</v>
      </c>
      <c r="F1396" s="8">
        <v>214.13</v>
      </c>
      <c r="G1396" s="9">
        <v>214.13</v>
      </c>
      <c r="H1396" t="str">
        <f t="shared" si="43"/>
        <v>UPDATE WipDetails SET ForecastData = 214 WHERE WipMaster_Id IN (SELECT id FROM WipMasters WHERE issuedmonth = 'February' AND IssuedYear = 2026) AND CommitmentPeriod = 3 AND CASIN = 'B09TPKY2PY';</v>
      </c>
    </row>
    <row r="1397" spans="1:8" x14ac:dyDescent="0.25">
      <c r="A1397" s="2" t="s">
        <v>929</v>
      </c>
      <c r="B1397" s="2">
        <v>270</v>
      </c>
      <c r="C1397" s="2">
        <v>3</v>
      </c>
      <c r="D1397" s="3">
        <v>46135.333333333336</v>
      </c>
      <c r="E1397" s="14">
        <f t="shared" si="42"/>
        <v>359</v>
      </c>
      <c r="F1397" s="8">
        <v>359.1</v>
      </c>
      <c r="G1397" s="9">
        <v>359.1</v>
      </c>
      <c r="H1397" t="str">
        <f t="shared" si="43"/>
        <v>UPDATE WipDetails SET ForecastData = 359 WHERE WipMaster_Id IN (SELECT id FROM WipMasters WHERE issuedmonth = 'February' AND IssuedYear = 2026) AND CommitmentPeriod = 3 AND CASIN = 'B09TPKY2QS';</v>
      </c>
    </row>
    <row r="1398" spans="1:8" x14ac:dyDescent="0.25">
      <c r="A1398" s="2" t="s">
        <v>1063</v>
      </c>
      <c r="B1398" s="2">
        <v>0</v>
      </c>
      <c r="C1398" s="2">
        <v>3</v>
      </c>
      <c r="D1398" s="3">
        <v>46135.333333333336</v>
      </c>
      <c r="E1398" s="14">
        <f t="shared" si="42"/>
        <v>0</v>
      </c>
      <c r="F1398" s="8">
        <v>0</v>
      </c>
      <c r="G1398" s="9">
        <v>0</v>
      </c>
      <c r="H1398" t="str">
        <f t="shared" si="43"/>
        <v>UPDATE WipDetails SET ForecastData = 0 WHERE WipMaster_Id IN (SELECT id FROM WipMasters WHERE issuedmonth = 'February' AND IssuedYear = 2026) AND CommitmentPeriod = 3 AND CASIN = 'B09TPKY61X';</v>
      </c>
    </row>
    <row r="1399" spans="1:8" x14ac:dyDescent="0.25">
      <c r="A1399" s="2" t="s">
        <v>537</v>
      </c>
      <c r="B1399" s="2">
        <v>0</v>
      </c>
      <c r="C1399" s="2">
        <v>3</v>
      </c>
      <c r="D1399" s="3">
        <v>46135.333333333336</v>
      </c>
      <c r="E1399" s="14">
        <f t="shared" si="42"/>
        <v>0</v>
      </c>
      <c r="F1399" s="8">
        <v>0</v>
      </c>
      <c r="G1399" s="9">
        <v>0</v>
      </c>
      <c r="H1399" t="str">
        <f t="shared" si="43"/>
        <v>UPDATE WipDetails SET ForecastData = 0 WHERE WipMaster_Id IN (SELECT id FROM WipMasters WHERE issuedmonth = 'February' AND IssuedYear = 2026) AND CommitmentPeriod = 3 AND CASIN = 'B09TPL197X';</v>
      </c>
    </row>
    <row r="1400" spans="1:8" x14ac:dyDescent="0.25">
      <c r="A1400" s="2" t="s">
        <v>539</v>
      </c>
      <c r="B1400" s="2">
        <v>0</v>
      </c>
      <c r="C1400" s="2">
        <v>3</v>
      </c>
      <c r="D1400" s="3">
        <v>46135.333333333336</v>
      </c>
      <c r="E1400" s="14">
        <f t="shared" si="42"/>
        <v>0</v>
      </c>
      <c r="F1400" s="8">
        <v>0</v>
      </c>
      <c r="G1400" s="9">
        <v>0</v>
      </c>
      <c r="H1400" t="str">
        <f t="shared" si="43"/>
        <v>UPDATE WipDetails SET ForecastData = 0 WHERE WipMaster_Id IN (SELECT id FROM WipMasters WHERE issuedmonth = 'February' AND IssuedYear = 2026) AND CommitmentPeriod = 3 AND CASIN = 'B09TPL1MPB';</v>
      </c>
    </row>
    <row r="1401" spans="1:8" x14ac:dyDescent="0.25">
      <c r="A1401" s="2" t="s">
        <v>878</v>
      </c>
      <c r="B1401" s="2">
        <v>540</v>
      </c>
      <c r="C1401" s="2">
        <v>3</v>
      </c>
      <c r="D1401" s="3">
        <v>46135.333333333336</v>
      </c>
      <c r="E1401" s="14">
        <f t="shared" si="42"/>
        <v>718</v>
      </c>
      <c r="F1401" s="8">
        <v>718.2</v>
      </c>
      <c r="G1401" s="9">
        <v>718.2</v>
      </c>
      <c r="H1401" t="str">
        <f t="shared" si="43"/>
        <v>UPDATE WipDetails SET ForecastData = 718 WHERE WipMaster_Id IN (SELECT id FROM WipMasters WHERE issuedmonth = 'February' AND IssuedYear = 2026) AND CommitmentPeriod = 3 AND CASIN = 'B09TPL1NV3';</v>
      </c>
    </row>
    <row r="1402" spans="1:8" x14ac:dyDescent="0.25">
      <c r="A1402" s="2" t="s">
        <v>890</v>
      </c>
      <c r="B1402" s="2">
        <v>0</v>
      </c>
      <c r="C1402" s="2">
        <v>3</v>
      </c>
      <c r="D1402" s="3">
        <v>46135.333333333336</v>
      </c>
      <c r="E1402" s="14">
        <f t="shared" si="42"/>
        <v>0</v>
      </c>
      <c r="F1402" s="8">
        <v>0</v>
      </c>
      <c r="G1402" s="9">
        <v>0</v>
      </c>
      <c r="H1402" t="str">
        <f t="shared" si="43"/>
        <v>UPDATE WipDetails SET ForecastData = 0 WHERE WipMaster_Id IN (SELECT id FROM WipMasters WHERE issuedmonth = 'February' AND IssuedYear = 2026) AND CommitmentPeriod = 3 AND CASIN = 'B09TPL2BC1';</v>
      </c>
    </row>
    <row r="1403" spans="1:8" x14ac:dyDescent="0.25">
      <c r="A1403" s="2" t="s">
        <v>570</v>
      </c>
      <c r="B1403" s="2">
        <v>0</v>
      </c>
      <c r="C1403" s="2">
        <v>3</v>
      </c>
      <c r="D1403" s="3">
        <v>46135.333333333336</v>
      </c>
      <c r="E1403" s="14">
        <f t="shared" si="42"/>
        <v>0</v>
      </c>
      <c r="F1403" s="8">
        <v>0</v>
      </c>
      <c r="G1403" s="9">
        <v>0</v>
      </c>
      <c r="H1403" t="str">
        <f t="shared" si="43"/>
        <v>UPDATE WipDetails SET ForecastData = 0 WHERE WipMaster_Id IN (SELECT id FROM WipMasters WHERE issuedmonth = 'February' AND IssuedYear = 2026) AND CommitmentPeriod = 3 AND CASIN = 'B09TPL2BMB';</v>
      </c>
    </row>
    <row r="1404" spans="1:8" x14ac:dyDescent="0.25">
      <c r="A1404" s="2" t="s">
        <v>511</v>
      </c>
      <c r="B1404" s="2">
        <v>390</v>
      </c>
      <c r="C1404" s="2">
        <v>3</v>
      </c>
      <c r="D1404" s="3">
        <v>46135.333333333336</v>
      </c>
      <c r="E1404" s="14">
        <f t="shared" si="42"/>
        <v>519</v>
      </c>
      <c r="F1404" s="8">
        <v>518.70000000000005</v>
      </c>
      <c r="G1404" s="9">
        <v>518.70000000000005</v>
      </c>
      <c r="H1404" t="str">
        <f t="shared" si="43"/>
        <v>UPDATE WipDetails SET ForecastData = 519 WHERE WipMaster_Id IN (SELECT id FROM WipMasters WHERE issuedmonth = 'February' AND IssuedYear = 2026) AND CommitmentPeriod = 3 AND CASIN = 'B09TPL2Q45';</v>
      </c>
    </row>
    <row r="1405" spans="1:8" x14ac:dyDescent="0.25">
      <c r="A1405" s="2" t="s">
        <v>1357</v>
      </c>
      <c r="B1405" s="2">
        <v>0</v>
      </c>
      <c r="C1405" s="2">
        <v>3</v>
      </c>
      <c r="D1405" s="3">
        <v>46135.333333333336</v>
      </c>
      <c r="E1405" s="14">
        <f t="shared" si="42"/>
        <v>0</v>
      </c>
      <c r="F1405" s="8">
        <v>0</v>
      </c>
      <c r="G1405" s="9">
        <v>0</v>
      </c>
      <c r="H1405" t="str">
        <f t="shared" si="43"/>
        <v>UPDATE WipDetails SET ForecastData = 0 WHERE WipMaster_Id IN (SELECT id FROM WipMasters WHERE issuedmonth = 'February' AND IssuedYear = 2026) AND CommitmentPeriod = 3 AND CASIN = 'B09TPL3GTT';</v>
      </c>
    </row>
    <row r="1406" spans="1:8" x14ac:dyDescent="0.25">
      <c r="A1406" s="2" t="s">
        <v>4621</v>
      </c>
      <c r="B1406" s="2">
        <v>0</v>
      </c>
      <c r="C1406" s="2">
        <v>3</v>
      </c>
      <c r="D1406" s="3">
        <v>46138.291666666664</v>
      </c>
      <c r="E1406" s="14">
        <f t="shared" si="42"/>
        <v>0</v>
      </c>
      <c r="F1406" s="8">
        <v>0</v>
      </c>
      <c r="G1406" s="9">
        <v>0</v>
      </c>
      <c r="H1406" t="str">
        <f t="shared" si="43"/>
        <v>UPDATE WipDetails SET ForecastData = 0 WHERE WipMaster_Id IN (SELECT id FROM WipMasters WHERE issuedmonth = 'February' AND IssuedYear = 2026) AND CommitmentPeriod = 3 AND CASIN = 'B09TPL48K8';</v>
      </c>
    </row>
    <row r="1407" spans="1:8" x14ac:dyDescent="0.25">
      <c r="A1407" s="2" t="s">
        <v>928</v>
      </c>
      <c r="B1407" s="2">
        <v>90</v>
      </c>
      <c r="C1407" s="2">
        <v>3</v>
      </c>
      <c r="D1407" s="3">
        <v>46135.333333333336</v>
      </c>
      <c r="E1407" s="14">
        <f t="shared" si="42"/>
        <v>120</v>
      </c>
      <c r="F1407" s="8">
        <v>119.7</v>
      </c>
      <c r="G1407" s="9">
        <v>119.7</v>
      </c>
      <c r="H1407" t="str">
        <f t="shared" si="43"/>
        <v>UPDATE WipDetails SET ForecastData = 120 WHERE WipMaster_Id IN (SELECT id FROM WipMasters WHERE issuedmonth = 'February' AND IssuedYear = 2026) AND CommitmentPeriod = 3 AND CASIN = 'B09TPL4N4H';</v>
      </c>
    </row>
    <row r="1408" spans="1:8" x14ac:dyDescent="0.25">
      <c r="A1408" s="2" t="s">
        <v>950</v>
      </c>
      <c r="B1408" s="2">
        <v>0</v>
      </c>
      <c r="C1408" s="2">
        <v>3</v>
      </c>
      <c r="D1408" s="3">
        <v>46135.333333333336</v>
      </c>
      <c r="E1408" s="14">
        <f t="shared" si="42"/>
        <v>0</v>
      </c>
      <c r="F1408" s="8">
        <v>0</v>
      </c>
      <c r="G1408" s="9">
        <v>0</v>
      </c>
      <c r="H1408" t="str">
        <f t="shared" si="43"/>
        <v>UPDATE WipDetails SET ForecastData = 0 WHERE WipMaster_Id IN (SELECT id FROM WipMasters WHERE issuedmonth = 'February' AND IssuedYear = 2026) AND CommitmentPeriod = 3 AND CASIN = 'B09TPL5LJ7';</v>
      </c>
    </row>
    <row r="1409" spans="1:8" x14ac:dyDescent="0.25">
      <c r="A1409" s="2" t="s">
        <v>1010</v>
      </c>
      <c r="B1409" s="2">
        <v>0</v>
      </c>
      <c r="C1409" s="2">
        <v>3</v>
      </c>
      <c r="D1409" s="3">
        <v>46135.333333333336</v>
      </c>
      <c r="E1409" s="14">
        <f t="shared" si="42"/>
        <v>0</v>
      </c>
      <c r="F1409" s="8">
        <v>0</v>
      </c>
      <c r="G1409" s="9">
        <v>0</v>
      </c>
      <c r="H1409" t="str">
        <f t="shared" si="43"/>
        <v>UPDATE WipDetails SET ForecastData = 0 WHERE WipMaster_Id IN (SELECT id FROM WipMasters WHERE issuedmonth = 'February' AND IssuedYear = 2026) AND CommitmentPeriod = 3 AND CASIN = 'B09TPL5LNM';</v>
      </c>
    </row>
    <row r="1410" spans="1:8" x14ac:dyDescent="0.25">
      <c r="A1410" s="2" t="s">
        <v>1167</v>
      </c>
      <c r="B1410" s="2">
        <v>396</v>
      </c>
      <c r="C1410" s="2">
        <v>3</v>
      </c>
      <c r="D1410" s="3">
        <v>46135.333333333336</v>
      </c>
      <c r="E1410" s="14">
        <f t="shared" si="42"/>
        <v>527</v>
      </c>
      <c r="F1410" s="8">
        <v>526.68000000000006</v>
      </c>
      <c r="G1410" s="9">
        <v>526.68000000000006</v>
      </c>
      <c r="H1410" t="str">
        <f t="shared" si="43"/>
        <v>UPDATE WipDetails SET ForecastData = 527 WHERE WipMaster_Id IN (SELECT id FROM WipMasters WHERE issuedmonth = 'February' AND IssuedYear = 2026) AND CommitmentPeriod = 3 AND CASIN = 'B09TPL5V3J';</v>
      </c>
    </row>
    <row r="1411" spans="1:8" x14ac:dyDescent="0.25">
      <c r="A1411" s="2" t="s">
        <v>1169</v>
      </c>
      <c r="B1411" s="2">
        <v>115</v>
      </c>
      <c r="C1411" s="2">
        <v>3</v>
      </c>
      <c r="D1411" s="3">
        <v>46135.333333333336</v>
      </c>
      <c r="E1411" s="14">
        <f t="shared" ref="E1411:E1474" si="44">ROUND(F1411,0)</f>
        <v>153</v>
      </c>
      <c r="F1411" s="8">
        <v>152.94999999999999</v>
      </c>
      <c r="G1411" s="9">
        <v>152.94999999999999</v>
      </c>
      <c r="H1411" t="str">
        <f t="shared" ref="H1411:H1474" si="45">"UPDATE WipDetails SET ForecastData = " &amp;E1411 &amp;" WHERE WipMaster_Id IN (SELECT id FROM WipMasters WHERE issuedmonth = 'February' AND IssuedYear = 2026) AND CommitmentPeriod = 3 AND CASIN = '"&amp; A1411 &amp;"';"</f>
        <v>UPDATE WipDetails SET ForecastData = 153 WHERE WipMaster_Id IN (SELECT id FROM WipMasters WHERE issuedmonth = 'February' AND IssuedYear = 2026) AND CommitmentPeriod = 3 AND CASIN = 'B09TPL5V9Q';</v>
      </c>
    </row>
    <row r="1412" spans="1:8" x14ac:dyDescent="0.25">
      <c r="A1412" s="2" t="s">
        <v>1139</v>
      </c>
      <c r="B1412" s="2">
        <v>92</v>
      </c>
      <c r="C1412" s="2">
        <v>3</v>
      </c>
      <c r="D1412" s="3">
        <v>46135.333333333336</v>
      </c>
      <c r="E1412" s="14">
        <f t="shared" si="44"/>
        <v>122</v>
      </c>
      <c r="F1412" s="8">
        <v>122.36</v>
      </c>
      <c r="G1412" s="9">
        <v>122.36</v>
      </c>
      <c r="H1412" t="str">
        <f t="shared" si="45"/>
        <v>UPDATE WipDetails SET ForecastData = 122 WHERE WipMaster_Id IN (SELECT id FROM WipMasters WHERE issuedmonth = 'February' AND IssuedYear = 2026) AND CommitmentPeriod = 3 AND CASIN = 'B09TPL65C5';</v>
      </c>
    </row>
    <row r="1413" spans="1:8" x14ac:dyDescent="0.25">
      <c r="A1413" s="2" t="s">
        <v>942</v>
      </c>
      <c r="B1413" s="2">
        <v>300</v>
      </c>
      <c r="C1413" s="2">
        <v>3</v>
      </c>
      <c r="D1413" s="3">
        <v>46135.333333333336</v>
      </c>
      <c r="E1413" s="14">
        <f t="shared" si="44"/>
        <v>399</v>
      </c>
      <c r="F1413" s="8">
        <v>399</v>
      </c>
      <c r="G1413" s="9">
        <v>399</v>
      </c>
      <c r="H1413" t="str">
        <f t="shared" si="45"/>
        <v>UPDATE WipDetails SET ForecastData = 399 WHERE WipMaster_Id IN (SELECT id FROM WipMasters WHERE issuedmonth = 'February' AND IssuedYear = 2026) AND CommitmentPeriod = 3 AND CASIN = 'B09TPL7RGH';</v>
      </c>
    </row>
    <row r="1414" spans="1:8" x14ac:dyDescent="0.25">
      <c r="A1414" s="2" t="s">
        <v>904</v>
      </c>
      <c r="B1414" s="2">
        <v>0</v>
      </c>
      <c r="C1414" s="2">
        <v>3</v>
      </c>
      <c r="D1414" s="3">
        <v>46135.333333333336</v>
      </c>
      <c r="E1414" s="14">
        <f t="shared" si="44"/>
        <v>0</v>
      </c>
      <c r="F1414" s="8">
        <v>0</v>
      </c>
      <c r="G1414" s="9">
        <v>0</v>
      </c>
      <c r="H1414" t="str">
        <f t="shared" si="45"/>
        <v>UPDATE WipDetails SET ForecastData = 0 WHERE WipMaster_Id IN (SELECT id FROM WipMasters WHERE issuedmonth = 'February' AND IssuedYear = 2026) AND CommitmentPeriod = 3 AND CASIN = 'B09TPLB3S7';</v>
      </c>
    </row>
    <row r="1415" spans="1:8" x14ac:dyDescent="0.25">
      <c r="A1415" s="2" t="s">
        <v>1339</v>
      </c>
      <c r="B1415" s="2">
        <v>0</v>
      </c>
      <c r="C1415" s="2">
        <v>3</v>
      </c>
      <c r="D1415" s="3">
        <v>46135.333333333336</v>
      </c>
      <c r="E1415" s="14">
        <f t="shared" si="44"/>
        <v>0</v>
      </c>
      <c r="F1415" s="8">
        <v>0</v>
      </c>
      <c r="G1415" s="9">
        <v>0</v>
      </c>
      <c r="H1415" t="str">
        <f t="shared" si="45"/>
        <v>UPDATE WipDetails SET ForecastData = 0 WHERE WipMaster_Id IN (SELECT id FROM WipMasters WHERE issuedmonth = 'February' AND IssuedYear = 2026) AND CommitmentPeriod = 3 AND CASIN = 'B09TPLCBXZ';</v>
      </c>
    </row>
    <row r="1416" spans="1:8" x14ac:dyDescent="0.25">
      <c r="A1416" s="2" t="s">
        <v>916</v>
      </c>
      <c r="B1416" s="2">
        <v>60</v>
      </c>
      <c r="C1416" s="2">
        <v>3</v>
      </c>
      <c r="D1416" s="3">
        <v>46135.333333333336</v>
      </c>
      <c r="E1416" s="14">
        <f t="shared" si="44"/>
        <v>80</v>
      </c>
      <c r="F1416" s="8">
        <v>79.8</v>
      </c>
      <c r="G1416" s="9">
        <v>79.8</v>
      </c>
      <c r="H1416" t="str">
        <f t="shared" si="45"/>
        <v>UPDATE WipDetails SET ForecastData = 80 WHERE WipMaster_Id IN (SELECT id FROM WipMasters WHERE issuedmonth = 'February' AND IssuedYear = 2026) AND CommitmentPeriod = 3 AND CASIN = 'B09TPLCJWH';</v>
      </c>
    </row>
    <row r="1417" spans="1:8" x14ac:dyDescent="0.25">
      <c r="A1417" s="2" t="s">
        <v>803</v>
      </c>
      <c r="B1417" s="2">
        <v>390</v>
      </c>
      <c r="C1417" s="2">
        <v>3</v>
      </c>
      <c r="D1417" s="3">
        <v>46135.333333333336</v>
      </c>
      <c r="E1417" s="14">
        <f t="shared" si="44"/>
        <v>519</v>
      </c>
      <c r="F1417" s="8">
        <v>518.70000000000005</v>
      </c>
      <c r="G1417" s="9">
        <v>518.70000000000005</v>
      </c>
      <c r="H1417" t="str">
        <f t="shared" si="45"/>
        <v>UPDATE WipDetails SET ForecastData = 519 WHERE WipMaster_Id IN (SELECT id FROM WipMasters WHERE issuedmonth = 'February' AND IssuedYear = 2026) AND CommitmentPeriod = 3 AND CASIN = 'B09TPLCK37';</v>
      </c>
    </row>
    <row r="1418" spans="1:8" x14ac:dyDescent="0.25">
      <c r="A1418" s="2" t="s">
        <v>1147</v>
      </c>
      <c r="B1418" s="2">
        <v>368</v>
      </c>
      <c r="C1418" s="2">
        <v>3</v>
      </c>
      <c r="D1418" s="3">
        <v>46135.333333333336</v>
      </c>
      <c r="E1418" s="14">
        <f t="shared" si="44"/>
        <v>489</v>
      </c>
      <c r="F1418" s="8">
        <v>489.44</v>
      </c>
      <c r="G1418" s="9">
        <v>489.44</v>
      </c>
      <c r="H1418" t="str">
        <f t="shared" si="45"/>
        <v>UPDATE WipDetails SET ForecastData = 489 WHERE WipMaster_Id IN (SELECT id FROM WipMasters WHERE issuedmonth = 'February' AND IssuedYear = 2026) AND CommitmentPeriod = 3 AND CASIN = 'B09TPLDBMY';</v>
      </c>
    </row>
    <row r="1419" spans="1:8" x14ac:dyDescent="0.25">
      <c r="A1419" s="2" t="s">
        <v>659</v>
      </c>
      <c r="B1419" s="2">
        <v>60</v>
      </c>
      <c r="C1419" s="2">
        <v>3</v>
      </c>
      <c r="D1419" s="3">
        <v>46135.333333333336</v>
      </c>
      <c r="E1419" s="14">
        <f t="shared" si="44"/>
        <v>80</v>
      </c>
      <c r="F1419" s="8">
        <v>79.8</v>
      </c>
      <c r="G1419" s="9">
        <v>79.8</v>
      </c>
      <c r="H1419" t="str">
        <f t="shared" si="45"/>
        <v>UPDATE WipDetails SET ForecastData = 80 WHERE WipMaster_Id IN (SELECT id FROM WipMasters WHERE issuedmonth = 'February' AND IssuedYear = 2026) AND CommitmentPeriod = 3 AND CASIN = 'B09TPLDNH7';</v>
      </c>
    </row>
    <row r="1420" spans="1:8" x14ac:dyDescent="0.25">
      <c r="A1420" s="2" t="s">
        <v>829</v>
      </c>
      <c r="B1420" s="2">
        <v>390</v>
      </c>
      <c r="C1420" s="2">
        <v>3</v>
      </c>
      <c r="D1420" s="3">
        <v>46135.333333333336</v>
      </c>
      <c r="E1420" s="14">
        <f t="shared" si="44"/>
        <v>519</v>
      </c>
      <c r="F1420" s="8">
        <v>518.70000000000005</v>
      </c>
      <c r="G1420" s="9">
        <v>518.70000000000005</v>
      </c>
      <c r="H1420" t="str">
        <f t="shared" si="45"/>
        <v>UPDATE WipDetails SET ForecastData = 519 WHERE WipMaster_Id IN (SELECT id FROM WipMasters WHERE issuedmonth = 'February' AND IssuedYear = 2026) AND CommitmentPeriod = 3 AND CASIN = 'B09TPLDR3X';</v>
      </c>
    </row>
    <row r="1421" spans="1:8" x14ac:dyDescent="0.25">
      <c r="A1421" s="2" t="s">
        <v>1363</v>
      </c>
      <c r="B1421" s="2">
        <v>46</v>
      </c>
      <c r="C1421" s="2">
        <v>3</v>
      </c>
      <c r="D1421" s="3">
        <v>46135.333333333336</v>
      </c>
      <c r="E1421" s="14">
        <f t="shared" si="44"/>
        <v>61</v>
      </c>
      <c r="F1421" s="8">
        <v>61.18</v>
      </c>
      <c r="G1421" s="9">
        <v>61.18</v>
      </c>
      <c r="H1421" t="str">
        <f t="shared" si="45"/>
        <v>UPDATE WipDetails SET ForecastData = 61 WHERE WipMaster_Id IN (SELECT id FROM WipMasters WHERE issuedmonth = 'February' AND IssuedYear = 2026) AND CommitmentPeriod = 3 AND CASIN = 'B09TPLDTGL';</v>
      </c>
    </row>
    <row r="1422" spans="1:8" x14ac:dyDescent="0.25">
      <c r="A1422" s="2" t="s">
        <v>1058</v>
      </c>
      <c r="B1422" s="2">
        <v>180</v>
      </c>
      <c r="C1422" s="2">
        <v>3</v>
      </c>
      <c r="D1422" s="3">
        <v>46135.333333333336</v>
      </c>
      <c r="E1422" s="14">
        <f t="shared" si="44"/>
        <v>239</v>
      </c>
      <c r="F1422" s="8">
        <v>239.4</v>
      </c>
      <c r="G1422" s="9">
        <v>239.4</v>
      </c>
      <c r="H1422" t="str">
        <f t="shared" si="45"/>
        <v>UPDATE WipDetails SET ForecastData = 239 WHERE WipMaster_Id IN (SELECT id FROM WipMasters WHERE issuedmonth = 'February' AND IssuedYear = 2026) AND CommitmentPeriod = 3 AND CASIN = 'B09TPLDTJN';</v>
      </c>
    </row>
    <row r="1423" spans="1:8" x14ac:dyDescent="0.25">
      <c r="A1423" s="2" t="s">
        <v>1116</v>
      </c>
      <c r="B1423" s="2">
        <v>0</v>
      </c>
      <c r="C1423" s="2">
        <v>3</v>
      </c>
      <c r="D1423" s="3">
        <v>46135.333333333336</v>
      </c>
      <c r="E1423" s="14">
        <f t="shared" si="44"/>
        <v>0</v>
      </c>
      <c r="F1423" s="8">
        <v>0</v>
      </c>
      <c r="G1423" s="9">
        <v>0</v>
      </c>
      <c r="H1423" t="str">
        <f t="shared" si="45"/>
        <v>UPDATE WipDetails SET ForecastData = 0 WHERE WipMaster_Id IN (SELECT id FROM WipMasters WHERE issuedmonth = 'February' AND IssuedYear = 2026) AND CommitmentPeriod = 3 AND CASIN = 'B09TPLFL1J';</v>
      </c>
    </row>
    <row r="1424" spans="1:8" x14ac:dyDescent="0.25">
      <c r="A1424" s="2" t="s">
        <v>1158</v>
      </c>
      <c r="B1424" s="2">
        <v>46</v>
      </c>
      <c r="C1424" s="2">
        <v>3</v>
      </c>
      <c r="D1424" s="3">
        <v>46135.333333333336</v>
      </c>
      <c r="E1424" s="14">
        <f t="shared" si="44"/>
        <v>61</v>
      </c>
      <c r="F1424" s="8">
        <v>61.18</v>
      </c>
      <c r="G1424" s="9">
        <v>61.18</v>
      </c>
      <c r="H1424" t="str">
        <f t="shared" si="45"/>
        <v>UPDATE WipDetails SET ForecastData = 61 WHERE WipMaster_Id IN (SELECT id FROM WipMasters WHERE issuedmonth = 'February' AND IssuedYear = 2026) AND CommitmentPeriod = 3 AND CASIN = 'B09TPLG2Q3';</v>
      </c>
    </row>
    <row r="1425" spans="1:8" x14ac:dyDescent="0.25">
      <c r="A1425" s="2" t="s">
        <v>836</v>
      </c>
      <c r="B1425" s="2">
        <v>420</v>
      </c>
      <c r="C1425" s="2">
        <v>3</v>
      </c>
      <c r="D1425" s="3">
        <v>46135.333333333336</v>
      </c>
      <c r="E1425" s="14">
        <f t="shared" si="44"/>
        <v>559</v>
      </c>
      <c r="F1425" s="8">
        <v>558.6</v>
      </c>
      <c r="G1425" s="9">
        <v>558.6</v>
      </c>
      <c r="H1425" t="str">
        <f t="shared" si="45"/>
        <v>UPDATE WipDetails SET ForecastData = 559 WHERE WipMaster_Id IN (SELECT id FROM WipMasters WHERE issuedmonth = 'February' AND IssuedYear = 2026) AND CommitmentPeriod = 3 AND CASIN = 'B09TPLGJ28';</v>
      </c>
    </row>
    <row r="1426" spans="1:8" x14ac:dyDescent="0.25">
      <c r="A1426" s="2" t="s">
        <v>1310</v>
      </c>
      <c r="B1426" s="2">
        <v>285</v>
      </c>
      <c r="C1426" s="2">
        <v>3</v>
      </c>
      <c r="D1426" s="3">
        <v>46135.333333333336</v>
      </c>
      <c r="E1426" s="14">
        <f t="shared" si="44"/>
        <v>379</v>
      </c>
      <c r="F1426" s="8">
        <v>379.05</v>
      </c>
      <c r="G1426" s="9">
        <v>379.05</v>
      </c>
      <c r="H1426" t="str">
        <f t="shared" si="45"/>
        <v>UPDATE WipDetails SET ForecastData = 379 WHERE WipMaster_Id IN (SELECT id FROM WipMasters WHERE issuedmonth = 'February' AND IssuedYear = 2026) AND CommitmentPeriod = 3 AND CASIN = 'B09TPLJPRL';</v>
      </c>
    </row>
    <row r="1427" spans="1:8" x14ac:dyDescent="0.25">
      <c r="A1427" s="2" t="s">
        <v>857</v>
      </c>
      <c r="B1427" s="2">
        <v>150</v>
      </c>
      <c r="C1427" s="2">
        <v>3</v>
      </c>
      <c r="D1427" s="3">
        <v>46135.333333333336</v>
      </c>
      <c r="E1427" s="14">
        <f t="shared" si="44"/>
        <v>200</v>
      </c>
      <c r="F1427" s="8">
        <v>199.5</v>
      </c>
      <c r="G1427" s="9">
        <v>199.5</v>
      </c>
      <c r="H1427" t="str">
        <f t="shared" si="45"/>
        <v>UPDATE WipDetails SET ForecastData = 200 WHERE WipMaster_Id IN (SELECT id FROM WipMasters WHERE issuedmonth = 'February' AND IssuedYear = 2026) AND CommitmentPeriod = 3 AND CASIN = 'B09TPLJV6K';</v>
      </c>
    </row>
    <row r="1428" spans="1:8" x14ac:dyDescent="0.25">
      <c r="A1428" s="2" t="s">
        <v>1161</v>
      </c>
      <c r="B1428" s="2">
        <v>270</v>
      </c>
      <c r="C1428" s="2">
        <v>3</v>
      </c>
      <c r="D1428" s="3">
        <v>46135.333333333336</v>
      </c>
      <c r="E1428" s="14">
        <f t="shared" si="44"/>
        <v>359</v>
      </c>
      <c r="F1428" s="8">
        <v>359.1</v>
      </c>
      <c r="G1428" s="9">
        <v>359.1</v>
      </c>
      <c r="H1428" t="str">
        <f t="shared" si="45"/>
        <v>UPDATE WipDetails SET ForecastData = 359 WHERE WipMaster_Id IN (SELECT id FROM WipMasters WHERE issuedmonth = 'February' AND IssuedYear = 2026) AND CommitmentPeriod = 3 AND CASIN = 'B09TPLJVR8';</v>
      </c>
    </row>
    <row r="1429" spans="1:8" x14ac:dyDescent="0.25">
      <c r="A1429" s="2" t="s">
        <v>925</v>
      </c>
      <c r="B1429" s="2">
        <v>0</v>
      </c>
      <c r="C1429" s="2">
        <v>3</v>
      </c>
      <c r="D1429" s="3">
        <v>46135.333333333336</v>
      </c>
      <c r="E1429" s="14">
        <f t="shared" si="44"/>
        <v>0</v>
      </c>
      <c r="F1429" s="8">
        <v>0</v>
      </c>
      <c r="G1429" s="9">
        <v>0</v>
      </c>
      <c r="H1429" t="str">
        <f t="shared" si="45"/>
        <v>UPDATE WipDetails SET ForecastData = 0 WHERE WipMaster_Id IN (SELECT id FROM WipMasters WHERE issuedmonth = 'February' AND IssuedYear = 2026) AND CommitmentPeriod = 3 AND CASIN = 'B09TPLJVT6';</v>
      </c>
    </row>
    <row r="1430" spans="1:8" x14ac:dyDescent="0.25">
      <c r="A1430" s="2" t="s">
        <v>1101</v>
      </c>
      <c r="B1430" s="2">
        <v>510</v>
      </c>
      <c r="C1430" s="2">
        <v>3</v>
      </c>
      <c r="D1430" s="3">
        <v>46135.333333333336</v>
      </c>
      <c r="E1430" s="14">
        <f t="shared" si="44"/>
        <v>678</v>
      </c>
      <c r="F1430" s="8">
        <v>678.3</v>
      </c>
      <c r="G1430" s="9">
        <v>678.3</v>
      </c>
      <c r="H1430" t="str">
        <f t="shared" si="45"/>
        <v>UPDATE WipDetails SET ForecastData = 678 WHERE WipMaster_Id IN (SELECT id FROM WipMasters WHERE issuedmonth = 'February' AND IssuedYear = 2026) AND CommitmentPeriod = 3 AND CASIN = 'B09TPLL6P4';</v>
      </c>
    </row>
    <row r="1431" spans="1:8" x14ac:dyDescent="0.25">
      <c r="A1431" s="2" t="s">
        <v>502</v>
      </c>
      <c r="B1431" s="2">
        <v>0</v>
      </c>
      <c r="C1431" s="2">
        <v>3</v>
      </c>
      <c r="D1431" s="3">
        <v>46135.333333333336</v>
      </c>
      <c r="E1431" s="14">
        <f t="shared" si="44"/>
        <v>0</v>
      </c>
      <c r="F1431" s="8">
        <v>0</v>
      </c>
      <c r="G1431" s="9">
        <v>0</v>
      </c>
      <c r="H1431" t="str">
        <f t="shared" si="45"/>
        <v>UPDATE WipDetails SET ForecastData = 0 WHERE WipMaster_Id IN (SELECT id FROM WipMasters WHERE issuedmonth = 'February' AND IssuedYear = 2026) AND CommitmentPeriod = 3 AND CASIN = 'B09TPLL6PT';</v>
      </c>
    </row>
    <row r="1432" spans="1:8" x14ac:dyDescent="0.25">
      <c r="A1432" s="2" t="s">
        <v>763</v>
      </c>
      <c r="B1432" s="2">
        <v>210</v>
      </c>
      <c r="C1432" s="2">
        <v>3</v>
      </c>
      <c r="D1432" s="3">
        <v>46135.333333333336</v>
      </c>
      <c r="E1432" s="14">
        <f t="shared" si="44"/>
        <v>279</v>
      </c>
      <c r="F1432" s="8">
        <v>279.3</v>
      </c>
      <c r="G1432" s="9">
        <v>279.3</v>
      </c>
      <c r="H1432" t="str">
        <f t="shared" si="45"/>
        <v>UPDATE WipDetails SET ForecastData = 279 WHERE WipMaster_Id IN (SELECT id FROM WipMasters WHERE issuedmonth = 'February' AND IssuedYear = 2026) AND CommitmentPeriod = 3 AND CASIN = 'B09TPLLK6H';</v>
      </c>
    </row>
    <row r="1433" spans="1:8" x14ac:dyDescent="0.25">
      <c r="A1433" s="2" t="s">
        <v>1296</v>
      </c>
      <c r="B1433" s="2">
        <v>161</v>
      </c>
      <c r="C1433" s="2">
        <v>3</v>
      </c>
      <c r="D1433" s="3">
        <v>46135.333333333336</v>
      </c>
      <c r="E1433" s="14">
        <f t="shared" si="44"/>
        <v>214</v>
      </c>
      <c r="F1433" s="8">
        <v>214.13</v>
      </c>
      <c r="G1433" s="9">
        <v>214.13</v>
      </c>
      <c r="H1433" t="str">
        <f t="shared" si="45"/>
        <v>UPDATE WipDetails SET ForecastData = 214 WHERE WipMaster_Id IN (SELECT id FROM WipMasters WHERE issuedmonth = 'February' AND IssuedYear = 2026) AND CommitmentPeriod = 3 AND CASIN = 'B09TPLLKDT';</v>
      </c>
    </row>
    <row r="1434" spans="1:8" x14ac:dyDescent="0.25">
      <c r="A1434" s="2" t="s">
        <v>932</v>
      </c>
      <c r="B1434" s="2">
        <v>300</v>
      </c>
      <c r="C1434" s="2">
        <v>3</v>
      </c>
      <c r="D1434" s="3">
        <v>46135.333333333336</v>
      </c>
      <c r="E1434" s="14">
        <f t="shared" si="44"/>
        <v>399</v>
      </c>
      <c r="F1434" s="8">
        <v>399</v>
      </c>
      <c r="G1434" s="9">
        <v>399</v>
      </c>
      <c r="H1434" t="str">
        <f t="shared" si="45"/>
        <v>UPDATE WipDetails SET ForecastData = 399 WHERE WipMaster_Id IN (SELECT id FROM WipMasters WHERE issuedmonth = 'February' AND IssuedYear = 2026) AND CommitmentPeriod = 3 AND CASIN = 'B09TPLLKGF';</v>
      </c>
    </row>
    <row r="1435" spans="1:8" x14ac:dyDescent="0.25">
      <c r="A1435" s="2" t="s">
        <v>1151</v>
      </c>
      <c r="B1435" s="2">
        <v>90</v>
      </c>
      <c r="C1435" s="2">
        <v>3</v>
      </c>
      <c r="D1435" s="3">
        <v>46135.333333333336</v>
      </c>
      <c r="E1435" s="14">
        <f t="shared" si="44"/>
        <v>120</v>
      </c>
      <c r="F1435" s="8">
        <v>119.7</v>
      </c>
      <c r="G1435" s="9">
        <v>119.7</v>
      </c>
      <c r="H1435" t="str">
        <f t="shared" si="45"/>
        <v>UPDATE WipDetails SET ForecastData = 120 WHERE WipMaster_Id IN (SELECT id FROM WipMasters WHERE issuedmonth = 'February' AND IssuedYear = 2026) AND CommitmentPeriod = 3 AND CASIN = 'B09TPLLKHB';</v>
      </c>
    </row>
    <row r="1436" spans="1:8" x14ac:dyDescent="0.25">
      <c r="A1436" s="2" t="s">
        <v>771</v>
      </c>
      <c r="B1436" s="2">
        <v>0</v>
      </c>
      <c r="C1436" s="2">
        <v>3</v>
      </c>
      <c r="D1436" s="3">
        <v>46135.333333333336</v>
      </c>
      <c r="E1436" s="14">
        <f t="shared" si="44"/>
        <v>0</v>
      </c>
      <c r="F1436" s="8">
        <v>0</v>
      </c>
      <c r="G1436" s="9">
        <v>0</v>
      </c>
      <c r="H1436" t="str">
        <f t="shared" si="45"/>
        <v>UPDATE WipDetails SET ForecastData = 0 WHERE WipMaster_Id IN (SELECT id FROM WipMasters WHERE issuedmonth = 'February' AND IssuedYear = 2026) AND CommitmentPeriod = 3 AND CASIN = 'B09TPLLYKJ';</v>
      </c>
    </row>
    <row r="1437" spans="1:8" x14ac:dyDescent="0.25">
      <c r="A1437" s="2" t="s">
        <v>1317</v>
      </c>
      <c r="B1437" s="2">
        <v>138</v>
      </c>
      <c r="C1437" s="2">
        <v>3</v>
      </c>
      <c r="D1437" s="3">
        <v>46135.333333333336</v>
      </c>
      <c r="E1437" s="14">
        <f t="shared" si="44"/>
        <v>184</v>
      </c>
      <c r="F1437" s="8">
        <v>183.54</v>
      </c>
      <c r="G1437" s="9">
        <v>183.54</v>
      </c>
      <c r="H1437" t="str">
        <f t="shared" si="45"/>
        <v>UPDATE WipDetails SET ForecastData = 184 WHERE WipMaster_Id IN (SELECT id FROM WipMasters WHERE issuedmonth = 'February' AND IssuedYear = 2026) AND CommitmentPeriod = 3 AND CASIN = 'B09TPLM22F';</v>
      </c>
    </row>
    <row r="1438" spans="1:8" x14ac:dyDescent="0.25">
      <c r="A1438" s="2" t="s">
        <v>1040</v>
      </c>
      <c r="B1438" s="2">
        <v>0</v>
      </c>
      <c r="C1438" s="2">
        <v>3</v>
      </c>
      <c r="D1438" s="3">
        <v>46135.333333333336</v>
      </c>
      <c r="E1438" s="14">
        <f t="shared" si="44"/>
        <v>0</v>
      </c>
      <c r="F1438" s="8">
        <v>0</v>
      </c>
      <c r="G1438" s="9">
        <v>0</v>
      </c>
      <c r="H1438" t="str">
        <f t="shared" si="45"/>
        <v>UPDATE WipDetails SET ForecastData = 0 WHERE WipMaster_Id IN (SELECT id FROM WipMasters WHERE issuedmonth = 'February' AND IssuedYear = 2026) AND CommitmentPeriod = 3 AND CASIN = 'B09TPLM27G';</v>
      </c>
    </row>
    <row r="1439" spans="1:8" x14ac:dyDescent="0.25">
      <c r="A1439" s="2" t="s">
        <v>1061</v>
      </c>
      <c r="B1439" s="2">
        <v>0</v>
      </c>
      <c r="C1439" s="2">
        <v>3</v>
      </c>
      <c r="D1439" s="3">
        <v>46135.333333333336</v>
      </c>
      <c r="E1439" s="14">
        <f t="shared" si="44"/>
        <v>0</v>
      </c>
      <c r="F1439" s="8">
        <v>0</v>
      </c>
      <c r="G1439" s="9">
        <v>0</v>
      </c>
      <c r="H1439" t="str">
        <f t="shared" si="45"/>
        <v>UPDATE WipDetails SET ForecastData = 0 WHERE WipMaster_Id IN (SELECT id FROM WipMasters WHERE issuedmonth = 'February' AND IssuedYear = 2026) AND CommitmentPeriod = 3 AND CASIN = 'B09TPLM59Q';</v>
      </c>
    </row>
    <row r="1440" spans="1:8" x14ac:dyDescent="0.25">
      <c r="A1440" s="2" t="s">
        <v>1187</v>
      </c>
      <c r="B1440" s="2">
        <v>342</v>
      </c>
      <c r="C1440" s="2">
        <v>3</v>
      </c>
      <c r="D1440" s="3">
        <v>46135.333333333336</v>
      </c>
      <c r="E1440" s="14">
        <f t="shared" si="44"/>
        <v>455</v>
      </c>
      <c r="F1440" s="8">
        <v>454.86</v>
      </c>
      <c r="G1440" s="9">
        <v>454.86</v>
      </c>
      <c r="H1440" t="str">
        <f t="shared" si="45"/>
        <v>UPDATE WipDetails SET ForecastData = 455 WHERE WipMaster_Id IN (SELECT id FROM WipMasters WHERE issuedmonth = 'February' AND IssuedYear = 2026) AND CommitmentPeriod = 3 AND CASIN = 'B09TPLM5XT';</v>
      </c>
    </row>
    <row r="1441" spans="1:8" x14ac:dyDescent="0.25">
      <c r="A1441" s="2" t="s">
        <v>784</v>
      </c>
      <c r="B1441" s="2">
        <v>150</v>
      </c>
      <c r="C1441" s="2">
        <v>3</v>
      </c>
      <c r="D1441" s="3">
        <v>46135.333333333336</v>
      </c>
      <c r="E1441" s="14">
        <f t="shared" si="44"/>
        <v>200</v>
      </c>
      <c r="F1441" s="8">
        <v>199.5</v>
      </c>
      <c r="G1441" s="9">
        <v>199.5</v>
      </c>
      <c r="H1441" t="str">
        <f t="shared" si="45"/>
        <v>UPDATE WipDetails SET ForecastData = 200 WHERE WipMaster_Id IN (SELECT id FROM WipMasters WHERE issuedmonth = 'February' AND IssuedYear = 2026) AND CommitmentPeriod = 3 AND CASIN = 'B09TPLM959';</v>
      </c>
    </row>
    <row r="1442" spans="1:8" x14ac:dyDescent="0.25">
      <c r="A1442" s="2" t="s">
        <v>785</v>
      </c>
      <c r="B1442" s="2">
        <v>60</v>
      </c>
      <c r="C1442" s="2">
        <v>3</v>
      </c>
      <c r="D1442" s="3">
        <v>46135.333333333336</v>
      </c>
      <c r="E1442" s="14">
        <f t="shared" si="44"/>
        <v>80</v>
      </c>
      <c r="F1442" s="8">
        <v>79.8</v>
      </c>
      <c r="G1442" s="9">
        <v>79.8</v>
      </c>
      <c r="H1442" t="str">
        <f t="shared" si="45"/>
        <v>UPDATE WipDetails SET ForecastData = 80 WHERE WipMaster_Id IN (SELECT id FROM WipMasters WHERE issuedmonth = 'February' AND IssuedYear = 2026) AND CommitmentPeriod = 3 AND CASIN = 'B09TPLM98Q';</v>
      </c>
    </row>
    <row r="1443" spans="1:8" x14ac:dyDescent="0.25">
      <c r="A1443" s="2" t="s">
        <v>1342</v>
      </c>
      <c r="B1443" s="2">
        <v>152</v>
      </c>
      <c r="C1443" s="2">
        <v>3</v>
      </c>
      <c r="D1443" s="3">
        <v>46135.333333333336</v>
      </c>
      <c r="E1443" s="14">
        <f t="shared" si="44"/>
        <v>202</v>
      </c>
      <c r="F1443" s="8">
        <v>202.16</v>
      </c>
      <c r="G1443" s="9">
        <v>202.16</v>
      </c>
      <c r="H1443" t="str">
        <f t="shared" si="45"/>
        <v>UPDATE WipDetails SET ForecastData = 202 WHERE WipMaster_Id IN (SELECT id FROM WipMasters WHERE issuedmonth = 'February' AND IssuedYear = 2026) AND CommitmentPeriod = 3 AND CASIN = 'B09TPLM9C7';</v>
      </c>
    </row>
    <row r="1444" spans="1:8" x14ac:dyDescent="0.25">
      <c r="A1444" s="2" t="s">
        <v>768</v>
      </c>
      <c r="B1444" s="2">
        <v>0</v>
      </c>
      <c r="C1444" s="2">
        <v>3</v>
      </c>
      <c r="D1444" s="3">
        <v>46135.333333333336</v>
      </c>
      <c r="E1444" s="14">
        <f t="shared" si="44"/>
        <v>0</v>
      </c>
      <c r="F1444" s="8">
        <v>0</v>
      </c>
      <c r="G1444" s="9">
        <v>0</v>
      </c>
      <c r="H1444" t="str">
        <f t="shared" si="45"/>
        <v>UPDATE WipDetails SET ForecastData = 0 WHERE WipMaster_Id IN (SELECT id FROM WipMasters WHERE issuedmonth = 'February' AND IssuedYear = 2026) AND CommitmentPeriod = 3 AND CASIN = 'B09TPLM9NP';</v>
      </c>
    </row>
    <row r="1445" spans="1:8" x14ac:dyDescent="0.25">
      <c r="A1445" s="2" t="s">
        <v>788</v>
      </c>
      <c r="B1445" s="2">
        <v>270</v>
      </c>
      <c r="C1445" s="2">
        <v>3</v>
      </c>
      <c r="D1445" s="3">
        <v>46135.333333333336</v>
      </c>
      <c r="E1445" s="14">
        <f t="shared" si="44"/>
        <v>359</v>
      </c>
      <c r="F1445" s="8">
        <v>359.1</v>
      </c>
      <c r="G1445" s="9">
        <v>359.1</v>
      </c>
      <c r="H1445" t="str">
        <f t="shared" si="45"/>
        <v>UPDATE WipDetails SET ForecastData = 359 WHERE WipMaster_Id IN (SELECT id FROM WipMasters WHERE issuedmonth = 'February' AND IssuedYear = 2026) AND CommitmentPeriod = 3 AND CASIN = 'B09TPLMG42';</v>
      </c>
    </row>
    <row r="1446" spans="1:8" x14ac:dyDescent="0.25">
      <c r="A1446" s="2" t="s">
        <v>1313</v>
      </c>
      <c r="B1446" s="2">
        <v>57</v>
      </c>
      <c r="C1446" s="2">
        <v>3</v>
      </c>
      <c r="D1446" s="3">
        <v>46135.333333333336</v>
      </c>
      <c r="E1446" s="14">
        <f t="shared" si="44"/>
        <v>76</v>
      </c>
      <c r="F1446" s="8">
        <v>75.81</v>
      </c>
      <c r="G1446" s="9">
        <v>75.81</v>
      </c>
      <c r="H1446" t="str">
        <f t="shared" si="45"/>
        <v>UPDATE WipDetails SET ForecastData = 76 WHERE WipMaster_Id IN (SELECT id FROM WipMasters WHERE issuedmonth = 'February' AND IssuedYear = 2026) AND CommitmentPeriod = 3 AND CASIN = 'B09TPLMG4R';</v>
      </c>
    </row>
    <row r="1447" spans="1:8" x14ac:dyDescent="0.25">
      <c r="A1447" s="2" t="s">
        <v>746</v>
      </c>
      <c r="B1447" s="2">
        <v>480</v>
      </c>
      <c r="C1447" s="2">
        <v>3</v>
      </c>
      <c r="D1447" s="3">
        <v>46135.333333333336</v>
      </c>
      <c r="E1447" s="14">
        <f t="shared" si="44"/>
        <v>638</v>
      </c>
      <c r="F1447" s="8">
        <v>638.4</v>
      </c>
      <c r="G1447" s="9">
        <v>638.4</v>
      </c>
      <c r="H1447" t="str">
        <f t="shared" si="45"/>
        <v>UPDATE WipDetails SET ForecastData = 638 WHERE WipMaster_Id IN (SELECT id FROM WipMasters WHERE issuedmonth = 'February' AND IssuedYear = 2026) AND CommitmentPeriod = 3 AND CASIN = 'B09TPLMG4S';</v>
      </c>
    </row>
    <row r="1448" spans="1:8" x14ac:dyDescent="0.25">
      <c r="A1448" s="2" t="s">
        <v>615</v>
      </c>
      <c r="B1448" s="2">
        <v>0</v>
      </c>
      <c r="C1448" s="2">
        <v>3</v>
      </c>
      <c r="D1448" s="3">
        <v>46135.333333333336</v>
      </c>
      <c r="E1448" s="14">
        <f t="shared" si="44"/>
        <v>0</v>
      </c>
      <c r="F1448" s="8">
        <v>0</v>
      </c>
      <c r="G1448" s="9">
        <v>0</v>
      </c>
      <c r="H1448" t="str">
        <f t="shared" si="45"/>
        <v>UPDATE WipDetails SET ForecastData = 0 WHERE WipMaster_Id IN (SELECT id FROM WipMasters WHERE issuedmonth = 'February' AND IssuedYear = 2026) AND CommitmentPeriod = 3 AND CASIN = 'B09TPLMKFL';</v>
      </c>
    </row>
    <row r="1449" spans="1:8" x14ac:dyDescent="0.25">
      <c r="A1449" s="2" t="s">
        <v>1173</v>
      </c>
      <c r="B1449" s="2">
        <v>46</v>
      </c>
      <c r="C1449" s="2">
        <v>3</v>
      </c>
      <c r="D1449" s="3">
        <v>46135.333333333336</v>
      </c>
      <c r="E1449" s="14">
        <f t="shared" si="44"/>
        <v>61</v>
      </c>
      <c r="F1449" s="8">
        <v>61.18</v>
      </c>
      <c r="G1449" s="9">
        <v>61.18</v>
      </c>
      <c r="H1449" t="str">
        <f t="shared" si="45"/>
        <v>UPDATE WipDetails SET ForecastData = 61 WHERE WipMaster_Id IN (SELECT id FROM WipMasters WHERE issuedmonth = 'February' AND IssuedYear = 2026) AND CommitmentPeriod = 3 AND CASIN = 'B09TPLN7L5';</v>
      </c>
    </row>
    <row r="1450" spans="1:8" x14ac:dyDescent="0.25">
      <c r="A1450" s="2" t="s">
        <v>1327</v>
      </c>
      <c r="B1450" s="2">
        <v>0</v>
      </c>
      <c r="C1450" s="2">
        <v>3</v>
      </c>
      <c r="D1450" s="3">
        <v>46135.333333333336</v>
      </c>
      <c r="E1450" s="14">
        <f t="shared" si="44"/>
        <v>0</v>
      </c>
      <c r="F1450" s="8">
        <v>0</v>
      </c>
      <c r="G1450" s="9">
        <v>0</v>
      </c>
      <c r="H1450" t="str">
        <f t="shared" si="45"/>
        <v>UPDATE WipDetails SET ForecastData = 0 WHERE WipMaster_Id IN (SELECT id FROM WipMasters WHERE issuedmonth = 'February' AND IssuedYear = 2026) AND CommitmentPeriod = 3 AND CASIN = 'B09TPLN7X7';</v>
      </c>
    </row>
    <row r="1451" spans="1:8" x14ac:dyDescent="0.25">
      <c r="A1451" s="2" t="s">
        <v>507</v>
      </c>
      <c r="B1451" s="2">
        <v>0</v>
      </c>
      <c r="C1451" s="2">
        <v>3</v>
      </c>
      <c r="D1451" s="3">
        <v>46135.333333333336</v>
      </c>
      <c r="E1451" s="14">
        <f t="shared" si="44"/>
        <v>0</v>
      </c>
      <c r="F1451" s="8">
        <v>0</v>
      </c>
      <c r="G1451" s="9">
        <v>0</v>
      </c>
      <c r="H1451" t="str">
        <f t="shared" si="45"/>
        <v>UPDATE WipDetails SET ForecastData = 0 WHERE WipMaster_Id IN (SELECT id FROM WipMasters WHERE issuedmonth = 'February' AND IssuedYear = 2026) AND CommitmentPeriod = 3 AND CASIN = 'B09TPLNP8N';</v>
      </c>
    </row>
    <row r="1452" spans="1:8" x14ac:dyDescent="0.25">
      <c r="A1452" s="2" t="s">
        <v>896</v>
      </c>
      <c r="B1452" s="2">
        <v>180</v>
      </c>
      <c r="C1452" s="2">
        <v>3</v>
      </c>
      <c r="D1452" s="3">
        <v>46135.333333333336</v>
      </c>
      <c r="E1452" s="14">
        <f t="shared" si="44"/>
        <v>239</v>
      </c>
      <c r="F1452" s="8">
        <v>239.4</v>
      </c>
      <c r="G1452" s="9">
        <v>239.4</v>
      </c>
      <c r="H1452" t="str">
        <f t="shared" si="45"/>
        <v>UPDATE WipDetails SET ForecastData = 239 WHERE WipMaster_Id IN (SELECT id FROM WipMasters WHERE issuedmonth = 'February' AND IssuedYear = 2026) AND CommitmentPeriod = 3 AND CASIN = 'B09TPLNPKM';</v>
      </c>
    </row>
    <row r="1453" spans="1:8" x14ac:dyDescent="0.25">
      <c r="A1453" s="2" t="s">
        <v>580</v>
      </c>
      <c r="B1453" s="2">
        <v>0</v>
      </c>
      <c r="C1453" s="2">
        <v>3</v>
      </c>
      <c r="D1453" s="3">
        <v>46135.333333333336</v>
      </c>
      <c r="E1453" s="14">
        <f t="shared" si="44"/>
        <v>0</v>
      </c>
      <c r="F1453" s="8">
        <v>0</v>
      </c>
      <c r="G1453" s="9">
        <v>0</v>
      </c>
      <c r="H1453" t="str">
        <f t="shared" si="45"/>
        <v>UPDATE WipDetails SET ForecastData = 0 WHERE WipMaster_Id IN (SELECT id FROM WipMasters WHERE issuedmonth = 'February' AND IssuedYear = 2026) AND CommitmentPeriod = 3 AND CASIN = 'B09TPLNPRG';</v>
      </c>
    </row>
    <row r="1454" spans="1:8" x14ac:dyDescent="0.25">
      <c r="A1454" s="2" t="s">
        <v>986</v>
      </c>
      <c r="B1454" s="2">
        <v>420</v>
      </c>
      <c r="C1454" s="2">
        <v>3</v>
      </c>
      <c r="D1454" s="3">
        <v>46135.333333333336</v>
      </c>
      <c r="E1454" s="14">
        <f t="shared" si="44"/>
        <v>559</v>
      </c>
      <c r="F1454" s="8">
        <v>558.6</v>
      </c>
      <c r="G1454" s="9">
        <v>558.6</v>
      </c>
      <c r="H1454" t="str">
        <f t="shared" si="45"/>
        <v>UPDATE WipDetails SET ForecastData = 559 WHERE WipMaster_Id IN (SELECT id FROM WipMasters WHERE issuedmonth = 'February' AND IssuedYear = 2026) AND CommitmentPeriod = 3 AND CASIN = 'B09TPLPSCZ';</v>
      </c>
    </row>
    <row r="1455" spans="1:8" x14ac:dyDescent="0.25">
      <c r="A1455" s="2" t="s">
        <v>913</v>
      </c>
      <c r="B1455" s="2">
        <v>0</v>
      </c>
      <c r="C1455" s="2">
        <v>3</v>
      </c>
      <c r="D1455" s="3">
        <v>46135.333333333336</v>
      </c>
      <c r="E1455" s="14">
        <f t="shared" si="44"/>
        <v>0</v>
      </c>
      <c r="F1455" s="8">
        <v>0</v>
      </c>
      <c r="G1455" s="9">
        <v>0</v>
      </c>
      <c r="H1455" t="str">
        <f t="shared" si="45"/>
        <v>UPDATE WipDetails SET ForecastData = 0 WHERE WipMaster_Id IN (SELECT id FROM WipMasters WHERE issuedmonth = 'February' AND IssuedYear = 2026) AND CommitmentPeriod = 3 AND CASIN = 'B09TPLPSWV';</v>
      </c>
    </row>
    <row r="1456" spans="1:8" x14ac:dyDescent="0.25">
      <c r="A1456" s="2" t="s">
        <v>744</v>
      </c>
      <c r="B1456" s="2">
        <v>300</v>
      </c>
      <c r="C1456" s="2">
        <v>3</v>
      </c>
      <c r="D1456" s="3">
        <v>46135.333333333336</v>
      </c>
      <c r="E1456" s="14">
        <f t="shared" si="44"/>
        <v>399</v>
      </c>
      <c r="F1456" s="8">
        <v>399</v>
      </c>
      <c r="G1456" s="9">
        <v>399</v>
      </c>
      <c r="H1456" t="str">
        <f t="shared" si="45"/>
        <v>UPDATE WipDetails SET ForecastData = 399 WHERE WipMaster_Id IN (SELECT id FROM WipMasters WHERE issuedmonth = 'February' AND IssuedYear = 2026) AND CommitmentPeriod = 3 AND CASIN = 'B09TPLPT1W';</v>
      </c>
    </row>
    <row r="1457" spans="1:8" x14ac:dyDescent="0.25">
      <c r="A1457" s="2" t="s">
        <v>748</v>
      </c>
      <c r="B1457" s="2">
        <v>0</v>
      </c>
      <c r="C1457" s="2">
        <v>3</v>
      </c>
      <c r="D1457" s="3">
        <v>46135.333333333336</v>
      </c>
      <c r="E1457" s="14">
        <f t="shared" si="44"/>
        <v>0</v>
      </c>
      <c r="F1457" s="8">
        <v>0</v>
      </c>
      <c r="G1457" s="9">
        <v>0</v>
      </c>
      <c r="H1457" t="str">
        <f t="shared" si="45"/>
        <v>UPDATE WipDetails SET ForecastData = 0 WHERE WipMaster_Id IN (SELECT id FROM WipMasters WHERE issuedmonth = 'February' AND IssuedYear = 2026) AND CommitmentPeriod = 3 AND CASIN = 'B09TPLPW92';</v>
      </c>
    </row>
    <row r="1458" spans="1:8" x14ac:dyDescent="0.25">
      <c r="A1458" s="2" t="s">
        <v>1065</v>
      </c>
      <c r="B1458" s="2">
        <v>0</v>
      </c>
      <c r="C1458" s="2">
        <v>3</v>
      </c>
      <c r="D1458" s="3">
        <v>46135.333333333336</v>
      </c>
      <c r="E1458" s="14">
        <f t="shared" si="44"/>
        <v>0</v>
      </c>
      <c r="F1458" s="8">
        <v>0</v>
      </c>
      <c r="G1458" s="9">
        <v>0</v>
      </c>
      <c r="H1458" t="str">
        <f t="shared" si="45"/>
        <v>UPDATE WipDetails SET ForecastData = 0 WHERE WipMaster_Id IN (SELECT id FROM WipMasters WHERE issuedmonth = 'February' AND IssuedYear = 2026) AND CommitmentPeriod = 3 AND CASIN = 'B09TPLPWBN';</v>
      </c>
    </row>
    <row r="1459" spans="1:8" x14ac:dyDescent="0.25">
      <c r="A1459" s="2" t="s">
        <v>1117</v>
      </c>
      <c r="B1459" s="2">
        <v>0</v>
      </c>
      <c r="C1459" s="2">
        <v>3</v>
      </c>
      <c r="D1459" s="3">
        <v>46135.333333333336</v>
      </c>
      <c r="E1459" s="14">
        <f t="shared" si="44"/>
        <v>0</v>
      </c>
      <c r="F1459" s="8">
        <v>0</v>
      </c>
      <c r="G1459" s="9">
        <v>0</v>
      </c>
      <c r="H1459" t="str">
        <f t="shared" si="45"/>
        <v>UPDATE WipDetails SET ForecastData = 0 WHERE WipMaster_Id IN (SELECT id FROM WipMasters WHERE issuedmonth = 'February' AND IssuedYear = 2026) AND CommitmentPeriod = 3 AND CASIN = 'B09TPLS283';</v>
      </c>
    </row>
    <row r="1460" spans="1:8" x14ac:dyDescent="0.25">
      <c r="A1460" s="2" t="s">
        <v>900</v>
      </c>
      <c r="B1460" s="2">
        <v>240</v>
      </c>
      <c r="C1460" s="2">
        <v>3</v>
      </c>
      <c r="D1460" s="3">
        <v>46135.333333333336</v>
      </c>
      <c r="E1460" s="14">
        <f t="shared" si="44"/>
        <v>319</v>
      </c>
      <c r="F1460" s="8">
        <v>319.2</v>
      </c>
      <c r="G1460" s="9">
        <v>319.2</v>
      </c>
      <c r="H1460" t="str">
        <f t="shared" si="45"/>
        <v>UPDATE WipDetails SET ForecastData = 319 WHERE WipMaster_Id IN (SELECT id FROM WipMasters WHERE issuedmonth = 'February' AND IssuedYear = 2026) AND CommitmentPeriod = 3 AND CASIN = 'B09TPLS2Q9';</v>
      </c>
    </row>
    <row r="1461" spans="1:8" x14ac:dyDescent="0.25">
      <c r="A1461" s="2" t="s">
        <v>898</v>
      </c>
      <c r="B1461" s="2">
        <v>510</v>
      </c>
      <c r="C1461" s="2">
        <v>3</v>
      </c>
      <c r="D1461" s="3">
        <v>46135.333333333336</v>
      </c>
      <c r="E1461" s="14">
        <f t="shared" si="44"/>
        <v>678</v>
      </c>
      <c r="F1461" s="8">
        <v>678.3</v>
      </c>
      <c r="G1461" s="9">
        <v>678.3</v>
      </c>
      <c r="H1461" t="str">
        <f t="shared" si="45"/>
        <v>UPDATE WipDetails SET ForecastData = 678 WHERE WipMaster_Id IN (SELECT id FROM WipMasters WHERE issuedmonth = 'February' AND IssuedYear = 2026) AND CommitmentPeriod = 3 AND CASIN = 'B09TPLS41B';</v>
      </c>
    </row>
    <row r="1462" spans="1:8" x14ac:dyDescent="0.25">
      <c r="A1462" s="2" t="s">
        <v>920</v>
      </c>
      <c r="B1462" s="2">
        <v>450</v>
      </c>
      <c r="C1462" s="2">
        <v>3</v>
      </c>
      <c r="D1462" s="3">
        <v>46135.333333333336</v>
      </c>
      <c r="E1462" s="14">
        <f t="shared" si="44"/>
        <v>599</v>
      </c>
      <c r="F1462" s="8">
        <v>598.5</v>
      </c>
      <c r="G1462" s="9">
        <v>598.5</v>
      </c>
      <c r="H1462" t="str">
        <f t="shared" si="45"/>
        <v>UPDATE WipDetails SET ForecastData = 599 WHERE WipMaster_Id IN (SELECT id FROM WipMasters WHERE issuedmonth = 'February' AND IssuedYear = 2026) AND CommitmentPeriod = 3 AND CASIN = 'B09TPLS5FX';</v>
      </c>
    </row>
    <row r="1463" spans="1:8" x14ac:dyDescent="0.25">
      <c r="A1463" s="2" t="s">
        <v>1307</v>
      </c>
      <c r="B1463" s="2">
        <v>115</v>
      </c>
      <c r="C1463" s="2">
        <v>3</v>
      </c>
      <c r="D1463" s="3">
        <v>46135.333333333336</v>
      </c>
      <c r="E1463" s="14">
        <f t="shared" si="44"/>
        <v>153</v>
      </c>
      <c r="F1463" s="8">
        <v>152.94999999999999</v>
      </c>
      <c r="G1463" s="9">
        <v>152.94999999999999</v>
      </c>
      <c r="H1463" t="str">
        <f t="shared" si="45"/>
        <v>UPDATE WipDetails SET ForecastData = 153 WHERE WipMaster_Id IN (SELECT id FROM WipMasters WHERE issuedmonth = 'February' AND IssuedYear = 2026) AND CommitmentPeriod = 3 AND CASIN = 'B09TPLS5GV';</v>
      </c>
    </row>
    <row r="1464" spans="1:8" x14ac:dyDescent="0.25">
      <c r="A1464" s="2" t="s">
        <v>1302</v>
      </c>
      <c r="B1464" s="2">
        <v>171</v>
      </c>
      <c r="C1464" s="2">
        <v>3</v>
      </c>
      <c r="D1464" s="3">
        <v>46135.333333333336</v>
      </c>
      <c r="E1464" s="14">
        <f t="shared" si="44"/>
        <v>227</v>
      </c>
      <c r="F1464" s="8">
        <v>227.43</v>
      </c>
      <c r="G1464" s="9">
        <v>227.43</v>
      </c>
      <c r="H1464" t="str">
        <f t="shared" si="45"/>
        <v>UPDATE WipDetails SET ForecastData = 227 WHERE WipMaster_Id IN (SELECT id FROM WipMasters WHERE issuedmonth = 'February' AND IssuedYear = 2026) AND CommitmentPeriod = 3 AND CASIN = 'B09TPLS5HT';</v>
      </c>
    </row>
    <row r="1465" spans="1:8" x14ac:dyDescent="0.25">
      <c r="A1465" s="2" t="s">
        <v>841</v>
      </c>
      <c r="B1465" s="2">
        <v>930</v>
      </c>
      <c r="C1465" s="2">
        <v>3</v>
      </c>
      <c r="D1465" s="3">
        <v>46135.333333333336</v>
      </c>
      <c r="E1465" s="14">
        <f t="shared" si="44"/>
        <v>1237</v>
      </c>
      <c r="F1465" s="8">
        <v>1236.9000000000001</v>
      </c>
      <c r="G1465" s="9">
        <v>1236.9000000000001</v>
      </c>
      <c r="H1465" t="str">
        <f t="shared" si="45"/>
        <v>UPDATE WipDetails SET ForecastData = 1237 WHERE WipMaster_Id IN (SELECT id FROM WipMasters WHERE issuedmonth = 'February' AND IssuedYear = 2026) AND CommitmentPeriod = 3 AND CASIN = 'B09TPLS6N4';</v>
      </c>
    </row>
    <row r="1466" spans="1:8" x14ac:dyDescent="0.25">
      <c r="A1466" s="2" t="s">
        <v>781</v>
      </c>
      <c r="B1466" s="2">
        <v>390</v>
      </c>
      <c r="C1466" s="2">
        <v>3</v>
      </c>
      <c r="D1466" s="3">
        <v>46135.333333333336</v>
      </c>
      <c r="E1466" s="14">
        <f t="shared" si="44"/>
        <v>519</v>
      </c>
      <c r="F1466" s="8">
        <v>518.70000000000005</v>
      </c>
      <c r="G1466" s="9">
        <v>518.70000000000005</v>
      </c>
      <c r="H1466" t="str">
        <f t="shared" si="45"/>
        <v>UPDATE WipDetails SET ForecastData = 519 WHERE WipMaster_Id IN (SELECT id FROM WipMasters WHERE issuedmonth = 'February' AND IssuedYear = 2026) AND CommitmentPeriod = 3 AND CASIN = 'B09TPLS6Q3';</v>
      </c>
    </row>
    <row r="1467" spans="1:8" x14ac:dyDescent="0.25">
      <c r="A1467" s="2" t="s">
        <v>938</v>
      </c>
      <c r="B1467" s="2">
        <v>0</v>
      </c>
      <c r="C1467" s="2">
        <v>3</v>
      </c>
      <c r="D1467" s="3">
        <v>46135.333333333336</v>
      </c>
      <c r="E1467" s="14">
        <f t="shared" si="44"/>
        <v>0</v>
      </c>
      <c r="F1467" s="8">
        <v>0</v>
      </c>
      <c r="G1467" s="9">
        <v>0</v>
      </c>
      <c r="H1467" t="str">
        <f t="shared" si="45"/>
        <v>UPDATE WipDetails SET ForecastData = 0 WHERE WipMaster_Id IN (SELECT id FROM WipMasters WHERE issuedmonth = 'February' AND IssuedYear = 2026) AND CommitmentPeriod = 3 AND CASIN = 'B09TPLS6ZL';</v>
      </c>
    </row>
    <row r="1468" spans="1:8" x14ac:dyDescent="0.25">
      <c r="A1468" s="2" t="s">
        <v>1189</v>
      </c>
      <c r="B1468" s="2">
        <v>69</v>
      </c>
      <c r="C1468" s="2">
        <v>3</v>
      </c>
      <c r="D1468" s="3">
        <v>46135.333333333336</v>
      </c>
      <c r="E1468" s="14">
        <f t="shared" si="44"/>
        <v>92</v>
      </c>
      <c r="F1468" s="8">
        <v>91.77</v>
      </c>
      <c r="G1468" s="9">
        <v>91.77</v>
      </c>
      <c r="H1468" t="str">
        <f t="shared" si="45"/>
        <v>UPDATE WipDetails SET ForecastData = 92 WHERE WipMaster_Id IN (SELECT id FROM WipMasters WHERE issuedmonth = 'February' AND IssuedYear = 2026) AND CommitmentPeriod = 3 AND CASIN = 'B09TPLS7FB';</v>
      </c>
    </row>
    <row r="1469" spans="1:8" x14ac:dyDescent="0.25">
      <c r="A1469" s="2" t="s">
        <v>831</v>
      </c>
      <c r="B1469" s="2">
        <v>30</v>
      </c>
      <c r="C1469" s="2">
        <v>3</v>
      </c>
      <c r="D1469" s="3">
        <v>46135.333333333336</v>
      </c>
      <c r="E1469" s="14">
        <f t="shared" si="44"/>
        <v>40</v>
      </c>
      <c r="F1469" s="8">
        <v>39.9</v>
      </c>
      <c r="G1469" s="9">
        <v>39.9</v>
      </c>
      <c r="H1469" t="str">
        <f t="shared" si="45"/>
        <v>UPDATE WipDetails SET ForecastData = 40 WHERE WipMaster_Id IN (SELECT id FROM WipMasters WHERE issuedmonth = 'February' AND IssuedYear = 2026) AND CommitmentPeriod = 3 AND CASIN = 'B09TPLWGLW';</v>
      </c>
    </row>
    <row r="1470" spans="1:8" x14ac:dyDescent="0.25">
      <c r="A1470" s="2" t="s">
        <v>574</v>
      </c>
      <c r="B1470" s="2">
        <v>0</v>
      </c>
      <c r="C1470" s="2">
        <v>3</v>
      </c>
      <c r="D1470" s="3">
        <v>46135.333333333336</v>
      </c>
      <c r="E1470" s="14">
        <f t="shared" si="44"/>
        <v>0</v>
      </c>
      <c r="F1470" s="8">
        <v>0</v>
      </c>
      <c r="G1470" s="9">
        <v>0</v>
      </c>
      <c r="H1470" t="str">
        <f t="shared" si="45"/>
        <v>UPDATE WipDetails SET ForecastData = 0 WHERE WipMaster_Id IN (SELECT id FROM WipMasters WHERE issuedmonth = 'February' AND IssuedYear = 2026) AND CommitmentPeriod = 3 AND CASIN = 'B09TPLXRND';</v>
      </c>
    </row>
    <row r="1471" spans="1:8" x14ac:dyDescent="0.25">
      <c r="A1471" s="2" t="s">
        <v>750</v>
      </c>
      <c r="B1471" s="2">
        <v>0</v>
      </c>
      <c r="C1471" s="2">
        <v>3</v>
      </c>
      <c r="D1471" s="3">
        <v>46135.333333333336</v>
      </c>
      <c r="E1471" s="14">
        <f t="shared" si="44"/>
        <v>0</v>
      </c>
      <c r="F1471" s="8">
        <v>0</v>
      </c>
      <c r="G1471" s="9">
        <v>0</v>
      </c>
      <c r="H1471" t="str">
        <f t="shared" si="45"/>
        <v>UPDATE WipDetails SET ForecastData = 0 WHERE WipMaster_Id IN (SELECT id FROM WipMasters WHERE issuedmonth = 'February' AND IssuedYear = 2026) AND CommitmentPeriod = 3 AND CASIN = 'B09TPLXS11';</v>
      </c>
    </row>
    <row r="1472" spans="1:8" x14ac:dyDescent="0.25">
      <c r="A1472" s="2" t="s">
        <v>791</v>
      </c>
      <c r="B1472" s="2">
        <v>240</v>
      </c>
      <c r="C1472" s="2">
        <v>3</v>
      </c>
      <c r="D1472" s="3">
        <v>46135.333333333336</v>
      </c>
      <c r="E1472" s="14">
        <f t="shared" si="44"/>
        <v>319</v>
      </c>
      <c r="F1472" s="8">
        <v>319.2</v>
      </c>
      <c r="G1472" s="9">
        <v>319.2</v>
      </c>
      <c r="H1472" t="str">
        <f t="shared" si="45"/>
        <v>UPDATE WipDetails SET ForecastData = 319 WHERE WipMaster_Id IN (SELECT id FROM WipMasters WHERE issuedmonth = 'February' AND IssuedYear = 2026) AND CommitmentPeriod = 3 AND CASIN = 'B09TPLYS5Q';</v>
      </c>
    </row>
    <row r="1473" spans="1:8" x14ac:dyDescent="0.25">
      <c r="A1473" s="2" t="s">
        <v>1143</v>
      </c>
      <c r="B1473" s="2">
        <v>90</v>
      </c>
      <c r="C1473" s="2">
        <v>3</v>
      </c>
      <c r="D1473" s="3">
        <v>46135.333333333336</v>
      </c>
      <c r="E1473" s="14">
        <f t="shared" si="44"/>
        <v>120</v>
      </c>
      <c r="F1473" s="8">
        <v>119.7</v>
      </c>
      <c r="G1473" s="9">
        <v>119.7</v>
      </c>
      <c r="H1473" t="str">
        <f t="shared" si="45"/>
        <v>UPDATE WipDetails SET ForecastData = 120 WHERE WipMaster_Id IN (SELECT id FROM WipMasters WHERE issuedmonth = 'February' AND IssuedYear = 2026) AND CommitmentPeriod = 3 AND CASIN = 'B09TPLYSGT';</v>
      </c>
    </row>
    <row r="1474" spans="1:8" x14ac:dyDescent="0.25">
      <c r="A1474" s="2" t="s">
        <v>998</v>
      </c>
      <c r="B1474" s="2">
        <v>0</v>
      </c>
      <c r="C1474" s="2">
        <v>3</v>
      </c>
      <c r="D1474" s="3">
        <v>46135.333333333336</v>
      </c>
      <c r="E1474" s="14">
        <f t="shared" si="44"/>
        <v>0</v>
      </c>
      <c r="F1474" s="8">
        <v>0</v>
      </c>
      <c r="G1474" s="9">
        <v>0</v>
      </c>
      <c r="H1474" t="str">
        <f t="shared" si="45"/>
        <v>UPDATE WipDetails SET ForecastData = 0 WHERE WipMaster_Id IN (SELECT id FROM WipMasters WHERE issuedmonth = 'February' AND IssuedYear = 2026) AND CommitmentPeriod = 3 AND CASIN = 'B09TPLYSN3';</v>
      </c>
    </row>
    <row r="1475" spans="1:8" x14ac:dyDescent="0.25">
      <c r="A1475" s="2" t="s">
        <v>886</v>
      </c>
      <c r="B1475" s="2">
        <v>0</v>
      </c>
      <c r="C1475" s="2">
        <v>3</v>
      </c>
      <c r="D1475" s="3">
        <v>46135.333333333336</v>
      </c>
      <c r="E1475" s="14">
        <f t="shared" ref="E1475:E1538" si="46">ROUND(F1475,0)</f>
        <v>0</v>
      </c>
      <c r="F1475" s="8">
        <v>0</v>
      </c>
      <c r="G1475" s="9">
        <v>0</v>
      </c>
      <c r="H1475" t="str">
        <f t="shared" ref="H1475:H1538" si="47">"UPDATE WipDetails SET ForecastData = " &amp;E1475 &amp;" WHERE WipMaster_Id IN (SELECT id FROM WipMasters WHERE issuedmonth = 'February' AND IssuedYear = 2026) AND CommitmentPeriod = 3 AND CASIN = '"&amp; A1475 &amp;"';"</f>
        <v>UPDATE WipDetails SET ForecastData = 0 WHERE WipMaster_Id IN (SELECT id FROM WipMasters WHERE issuedmonth = 'February' AND IssuedYear = 2026) AND CommitmentPeriod = 3 AND CASIN = 'B09TPLYXVP';</v>
      </c>
    </row>
    <row r="1476" spans="1:8" x14ac:dyDescent="0.25">
      <c r="A1476" s="2" t="s">
        <v>1030</v>
      </c>
      <c r="B1476" s="2">
        <v>0</v>
      </c>
      <c r="C1476" s="2">
        <v>3</v>
      </c>
      <c r="D1476" s="3">
        <v>46135.333333333336</v>
      </c>
      <c r="E1476" s="14">
        <f t="shared" si="46"/>
        <v>0</v>
      </c>
      <c r="F1476" s="8">
        <v>0</v>
      </c>
      <c r="G1476" s="9">
        <v>0</v>
      </c>
      <c r="H1476" t="str">
        <f t="shared" si="47"/>
        <v>UPDATE WipDetails SET ForecastData = 0 WHERE WipMaster_Id IN (SELECT id FROM WipMasters WHERE issuedmonth = 'February' AND IssuedYear = 2026) AND CommitmentPeriod = 3 AND CASIN = 'B09TPLZ3JF';</v>
      </c>
    </row>
    <row r="1477" spans="1:8" x14ac:dyDescent="0.25">
      <c r="A1477" s="2" t="s">
        <v>1318</v>
      </c>
      <c r="B1477" s="2">
        <v>304</v>
      </c>
      <c r="C1477" s="2">
        <v>3</v>
      </c>
      <c r="D1477" s="3">
        <v>46135.333333333336</v>
      </c>
      <c r="E1477" s="14">
        <f t="shared" si="46"/>
        <v>404</v>
      </c>
      <c r="F1477" s="8">
        <v>404.32</v>
      </c>
      <c r="G1477" s="9">
        <v>404.32</v>
      </c>
      <c r="H1477" t="str">
        <f t="shared" si="47"/>
        <v>UPDATE WipDetails SET ForecastData = 404 WHERE WipMaster_Id IN (SELECT id FROM WipMasters WHERE issuedmonth = 'February' AND IssuedYear = 2026) AND CommitmentPeriod = 3 AND CASIN = 'B09TPLZ46X';</v>
      </c>
    </row>
    <row r="1478" spans="1:8" x14ac:dyDescent="0.25">
      <c r="A1478" s="2" t="s">
        <v>1068</v>
      </c>
      <c r="B1478" s="2">
        <v>0</v>
      </c>
      <c r="C1478" s="2">
        <v>3</v>
      </c>
      <c r="D1478" s="3">
        <v>46135.333333333336</v>
      </c>
      <c r="E1478" s="14">
        <f t="shared" si="46"/>
        <v>0</v>
      </c>
      <c r="F1478" s="8">
        <v>0</v>
      </c>
      <c r="G1478" s="9">
        <v>0</v>
      </c>
      <c r="H1478" t="str">
        <f t="shared" si="47"/>
        <v>UPDATE WipDetails SET ForecastData = 0 WHERE WipMaster_Id IN (SELECT id FROM WipMasters WHERE issuedmonth = 'February' AND IssuedYear = 2026) AND CommitmentPeriod = 3 AND CASIN = 'B09TPLZ8S3';</v>
      </c>
    </row>
    <row r="1479" spans="1:8" x14ac:dyDescent="0.25">
      <c r="A1479" s="2" t="s">
        <v>875</v>
      </c>
      <c r="B1479" s="2">
        <v>0</v>
      </c>
      <c r="C1479" s="2">
        <v>3</v>
      </c>
      <c r="D1479" s="3">
        <v>46135.333333333336</v>
      </c>
      <c r="E1479" s="14">
        <f t="shared" si="46"/>
        <v>0</v>
      </c>
      <c r="F1479" s="8">
        <v>0</v>
      </c>
      <c r="G1479" s="9">
        <v>0</v>
      </c>
      <c r="H1479" t="str">
        <f t="shared" si="47"/>
        <v>UPDATE WipDetails SET ForecastData = 0 WHERE WipMaster_Id IN (SELECT id FROM WipMasters WHERE issuedmonth = 'February' AND IssuedYear = 2026) AND CommitmentPeriod = 3 AND CASIN = 'B09TPLZL4M';</v>
      </c>
    </row>
    <row r="1480" spans="1:8" x14ac:dyDescent="0.25">
      <c r="A1480" s="2" t="s">
        <v>754</v>
      </c>
      <c r="B1480" s="2">
        <v>0</v>
      </c>
      <c r="C1480" s="2">
        <v>3</v>
      </c>
      <c r="D1480" s="3">
        <v>46135.333333333336</v>
      </c>
      <c r="E1480" s="14">
        <f t="shared" si="46"/>
        <v>0</v>
      </c>
      <c r="F1480" s="8">
        <v>0</v>
      </c>
      <c r="G1480" s="9">
        <v>0</v>
      </c>
      <c r="H1480" t="str">
        <f t="shared" si="47"/>
        <v>UPDATE WipDetails SET ForecastData = 0 WHERE WipMaster_Id IN (SELECT id FROM WipMasters WHERE issuedmonth = 'February' AND IssuedYear = 2026) AND CommitmentPeriod = 3 AND CASIN = 'B09TPLZMN1';</v>
      </c>
    </row>
    <row r="1481" spans="1:8" x14ac:dyDescent="0.25">
      <c r="A1481" s="2" t="s">
        <v>536</v>
      </c>
      <c r="B1481" s="2">
        <v>0</v>
      </c>
      <c r="C1481" s="2">
        <v>3</v>
      </c>
      <c r="D1481" s="3">
        <v>46135.333333333336</v>
      </c>
      <c r="E1481" s="14">
        <f t="shared" si="46"/>
        <v>0</v>
      </c>
      <c r="F1481" s="8">
        <v>0</v>
      </c>
      <c r="G1481" s="9">
        <v>0</v>
      </c>
      <c r="H1481" t="str">
        <f t="shared" si="47"/>
        <v>UPDATE WipDetails SET ForecastData = 0 WHERE WipMaster_Id IN (SELECT id FROM WipMasters WHERE issuedmonth = 'February' AND IssuedYear = 2026) AND CommitmentPeriod = 3 AND CASIN = 'B09TPLZVMC';</v>
      </c>
    </row>
    <row r="1482" spans="1:8" x14ac:dyDescent="0.25">
      <c r="A1482" s="2" t="s">
        <v>1078</v>
      </c>
      <c r="B1482" s="2">
        <v>480</v>
      </c>
      <c r="C1482" s="2">
        <v>3</v>
      </c>
      <c r="D1482" s="3">
        <v>46135.333333333336</v>
      </c>
      <c r="E1482" s="14">
        <f t="shared" si="46"/>
        <v>638</v>
      </c>
      <c r="F1482" s="8">
        <v>638.4</v>
      </c>
      <c r="G1482" s="9">
        <v>638.4</v>
      </c>
      <c r="H1482" t="str">
        <f t="shared" si="47"/>
        <v>UPDATE WipDetails SET ForecastData = 638 WHERE WipMaster_Id IN (SELECT id FROM WipMasters WHERE issuedmonth = 'February' AND IssuedYear = 2026) AND CommitmentPeriod = 3 AND CASIN = 'B09TPM134H';</v>
      </c>
    </row>
    <row r="1483" spans="1:8" x14ac:dyDescent="0.25">
      <c r="A1483" s="2" t="s">
        <v>1098</v>
      </c>
      <c r="B1483" s="2">
        <v>0</v>
      </c>
      <c r="C1483" s="2">
        <v>3</v>
      </c>
      <c r="D1483" s="3">
        <v>46135.333333333336</v>
      </c>
      <c r="E1483" s="14">
        <f t="shared" si="46"/>
        <v>0</v>
      </c>
      <c r="F1483" s="8">
        <v>0</v>
      </c>
      <c r="G1483" s="9">
        <v>0</v>
      </c>
      <c r="H1483" t="str">
        <f t="shared" si="47"/>
        <v>UPDATE WipDetails SET ForecastData = 0 WHERE WipMaster_Id IN (SELECT id FROM WipMasters WHERE issuedmonth = 'February' AND IssuedYear = 2026) AND CommitmentPeriod = 3 AND CASIN = 'B09TPM137S';</v>
      </c>
    </row>
    <row r="1484" spans="1:8" x14ac:dyDescent="0.25">
      <c r="A1484" s="2" t="s">
        <v>1055</v>
      </c>
      <c r="B1484" s="2">
        <v>30</v>
      </c>
      <c r="C1484" s="2">
        <v>3</v>
      </c>
      <c r="D1484" s="3">
        <v>46135.333333333336</v>
      </c>
      <c r="E1484" s="14">
        <f t="shared" si="46"/>
        <v>40</v>
      </c>
      <c r="F1484" s="8">
        <v>39.9</v>
      </c>
      <c r="G1484" s="9">
        <v>39.9</v>
      </c>
      <c r="H1484" t="str">
        <f t="shared" si="47"/>
        <v>UPDATE WipDetails SET ForecastData = 40 WHERE WipMaster_Id IN (SELECT id FROM WipMasters WHERE issuedmonth = 'February' AND IssuedYear = 2026) AND CommitmentPeriod = 3 AND CASIN = 'B09TPM16MT';</v>
      </c>
    </row>
    <row r="1485" spans="1:8" x14ac:dyDescent="0.25">
      <c r="A1485" s="2" t="s">
        <v>850</v>
      </c>
      <c r="B1485" s="2">
        <v>0</v>
      </c>
      <c r="C1485" s="2">
        <v>3</v>
      </c>
      <c r="D1485" s="3">
        <v>46135.333333333336</v>
      </c>
      <c r="E1485" s="14">
        <f t="shared" si="46"/>
        <v>0</v>
      </c>
      <c r="F1485" s="8">
        <v>0</v>
      </c>
      <c r="G1485" s="9">
        <v>0</v>
      </c>
      <c r="H1485" t="str">
        <f t="shared" si="47"/>
        <v>UPDATE WipDetails SET ForecastData = 0 WHERE WipMaster_Id IN (SELECT id FROM WipMasters WHERE issuedmonth = 'February' AND IssuedYear = 2026) AND CommitmentPeriod = 3 AND CASIN = 'B09TPM16R8';</v>
      </c>
    </row>
    <row r="1486" spans="1:8" x14ac:dyDescent="0.25">
      <c r="A1486" s="2" t="s">
        <v>926</v>
      </c>
      <c r="B1486" s="2">
        <v>0</v>
      </c>
      <c r="C1486" s="2">
        <v>3</v>
      </c>
      <c r="D1486" s="3">
        <v>46135.333333333336</v>
      </c>
      <c r="E1486" s="14">
        <f t="shared" si="46"/>
        <v>0</v>
      </c>
      <c r="F1486" s="8">
        <v>0</v>
      </c>
      <c r="G1486" s="9">
        <v>0</v>
      </c>
      <c r="H1486" t="str">
        <f t="shared" si="47"/>
        <v>UPDATE WipDetails SET ForecastData = 0 WHERE WipMaster_Id IN (SELECT id FROM WipMasters WHERE issuedmonth = 'February' AND IssuedYear = 2026) AND CommitmentPeriod = 3 AND CASIN = 'B09TPM172W';</v>
      </c>
    </row>
    <row r="1487" spans="1:8" x14ac:dyDescent="0.25">
      <c r="A1487" s="2" t="s">
        <v>828</v>
      </c>
      <c r="B1487" s="2">
        <v>300</v>
      </c>
      <c r="C1487" s="2">
        <v>3</v>
      </c>
      <c r="D1487" s="3">
        <v>46135.333333333336</v>
      </c>
      <c r="E1487" s="14">
        <f t="shared" si="46"/>
        <v>399</v>
      </c>
      <c r="F1487" s="8">
        <v>399</v>
      </c>
      <c r="G1487" s="9">
        <v>399</v>
      </c>
      <c r="H1487" t="str">
        <f t="shared" si="47"/>
        <v>UPDATE WipDetails SET ForecastData = 399 WHERE WipMaster_Id IN (SELECT id FROM WipMasters WHERE issuedmonth = 'February' AND IssuedYear = 2026) AND CommitmentPeriod = 3 AND CASIN = 'B09TPM1FDR';</v>
      </c>
    </row>
    <row r="1488" spans="1:8" x14ac:dyDescent="0.25">
      <c r="A1488" s="2" t="s">
        <v>973</v>
      </c>
      <c r="B1488" s="2">
        <v>780</v>
      </c>
      <c r="C1488" s="2">
        <v>3</v>
      </c>
      <c r="D1488" s="3">
        <v>46135.333333333336</v>
      </c>
      <c r="E1488" s="14">
        <f t="shared" si="46"/>
        <v>1037</v>
      </c>
      <c r="F1488" s="8">
        <v>1037.4000000000001</v>
      </c>
      <c r="G1488" s="9">
        <v>1037.4000000000001</v>
      </c>
      <c r="H1488" t="str">
        <f t="shared" si="47"/>
        <v>UPDATE WipDetails SET ForecastData = 1037 WHERE WipMaster_Id IN (SELECT id FROM WipMasters WHERE issuedmonth = 'February' AND IssuedYear = 2026) AND CommitmentPeriod = 3 AND CASIN = 'B09TPM1PK6';</v>
      </c>
    </row>
    <row r="1489" spans="1:8" x14ac:dyDescent="0.25">
      <c r="A1489" s="2" t="s">
        <v>1349</v>
      </c>
      <c r="B1489" s="2">
        <v>253</v>
      </c>
      <c r="C1489" s="2">
        <v>3</v>
      </c>
      <c r="D1489" s="3">
        <v>46135.333333333336</v>
      </c>
      <c r="E1489" s="14">
        <f t="shared" si="46"/>
        <v>336</v>
      </c>
      <c r="F1489" s="8">
        <v>336.49</v>
      </c>
      <c r="G1489" s="9">
        <v>336.49</v>
      </c>
      <c r="H1489" t="str">
        <f t="shared" si="47"/>
        <v>UPDATE WipDetails SET ForecastData = 336 WHERE WipMaster_Id IN (SELECT id FROM WipMasters WHERE issuedmonth = 'February' AND IssuedYear = 2026) AND CommitmentPeriod = 3 AND CASIN = 'B09TPM1PL6';</v>
      </c>
    </row>
    <row r="1490" spans="1:8" x14ac:dyDescent="0.25">
      <c r="A1490" s="2" t="s">
        <v>1329</v>
      </c>
      <c r="B1490" s="2">
        <v>266</v>
      </c>
      <c r="C1490" s="2">
        <v>3</v>
      </c>
      <c r="D1490" s="3">
        <v>46135.333333333336</v>
      </c>
      <c r="E1490" s="14">
        <f t="shared" si="46"/>
        <v>354</v>
      </c>
      <c r="F1490" s="8">
        <v>353.78</v>
      </c>
      <c r="G1490" s="9">
        <v>353.78</v>
      </c>
      <c r="H1490" t="str">
        <f t="shared" si="47"/>
        <v>UPDATE WipDetails SET ForecastData = 354 WHERE WipMaster_Id IN (SELECT id FROM WipMasters WHERE issuedmonth = 'February' AND IssuedYear = 2026) AND CommitmentPeriod = 3 AND CASIN = 'B09TPM1Q1F';</v>
      </c>
    </row>
    <row r="1491" spans="1:8" x14ac:dyDescent="0.25">
      <c r="A1491" s="2" t="s">
        <v>579</v>
      </c>
      <c r="B1491" s="2">
        <v>0</v>
      </c>
      <c r="C1491" s="2">
        <v>3</v>
      </c>
      <c r="D1491" s="3">
        <v>46135.333333333336</v>
      </c>
      <c r="E1491" s="14">
        <f t="shared" si="46"/>
        <v>0</v>
      </c>
      <c r="F1491" s="8">
        <v>0</v>
      </c>
      <c r="G1491" s="9">
        <v>0</v>
      </c>
      <c r="H1491" t="str">
        <f t="shared" si="47"/>
        <v>UPDATE WipDetails SET ForecastData = 0 WHERE WipMaster_Id IN (SELECT id FROM WipMasters WHERE issuedmonth = 'February' AND IssuedYear = 2026) AND CommitmentPeriod = 3 AND CASIN = 'B09TPM2HZP';</v>
      </c>
    </row>
    <row r="1492" spans="1:8" x14ac:dyDescent="0.25">
      <c r="A1492" s="2" t="s">
        <v>1066</v>
      </c>
      <c r="B1492" s="2">
        <v>0</v>
      </c>
      <c r="C1492" s="2">
        <v>3</v>
      </c>
      <c r="D1492" s="3">
        <v>46135.333333333336</v>
      </c>
      <c r="E1492" s="14">
        <f t="shared" si="46"/>
        <v>0</v>
      </c>
      <c r="F1492" s="8">
        <v>0</v>
      </c>
      <c r="G1492" s="9">
        <v>0</v>
      </c>
      <c r="H1492" t="str">
        <f t="shared" si="47"/>
        <v>UPDATE WipDetails SET ForecastData = 0 WHERE WipMaster_Id IN (SELECT id FROM WipMasters WHERE issuedmonth = 'February' AND IssuedYear = 2026) AND CommitmentPeriod = 3 AND CASIN = 'B09TPM2XJC';</v>
      </c>
    </row>
    <row r="1493" spans="1:8" x14ac:dyDescent="0.25">
      <c r="A1493" s="2" t="s">
        <v>1067</v>
      </c>
      <c r="B1493" s="2">
        <v>0</v>
      </c>
      <c r="C1493" s="2">
        <v>3</v>
      </c>
      <c r="D1493" s="3">
        <v>46135.333333333336</v>
      </c>
      <c r="E1493" s="14">
        <f t="shared" si="46"/>
        <v>0</v>
      </c>
      <c r="F1493" s="8">
        <v>0</v>
      </c>
      <c r="G1493" s="9">
        <v>0</v>
      </c>
      <c r="H1493" t="str">
        <f t="shared" si="47"/>
        <v>UPDATE WipDetails SET ForecastData = 0 WHERE WipMaster_Id IN (SELECT id FROM WipMasters WHERE issuedmonth = 'February' AND IssuedYear = 2026) AND CommitmentPeriod = 3 AND CASIN = 'B09TPM5JPY';</v>
      </c>
    </row>
    <row r="1494" spans="1:8" x14ac:dyDescent="0.25">
      <c r="A1494" s="2" t="s">
        <v>1113</v>
      </c>
      <c r="B1494" s="2">
        <v>0</v>
      </c>
      <c r="C1494" s="2">
        <v>3</v>
      </c>
      <c r="D1494" s="3">
        <v>46135.333333333336</v>
      </c>
      <c r="E1494" s="14">
        <f t="shared" si="46"/>
        <v>0</v>
      </c>
      <c r="F1494" s="8">
        <v>0</v>
      </c>
      <c r="G1494" s="9">
        <v>0</v>
      </c>
      <c r="H1494" t="str">
        <f t="shared" si="47"/>
        <v>UPDATE WipDetails SET ForecastData = 0 WHERE WipMaster_Id IN (SELECT id FROM WipMasters WHERE issuedmonth = 'February' AND IssuedYear = 2026) AND CommitmentPeriod = 3 AND CASIN = 'B09TPM6VQJ';</v>
      </c>
    </row>
    <row r="1495" spans="1:8" x14ac:dyDescent="0.25">
      <c r="A1495" s="2" t="s">
        <v>512</v>
      </c>
      <c r="B1495" s="2">
        <v>360</v>
      </c>
      <c r="C1495" s="2">
        <v>3</v>
      </c>
      <c r="D1495" s="3">
        <v>46135.333333333336</v>
      </c>
      <c r="E1495" s="14">
        <f t="shared" si="46"/>
        <v>479</v>
      </c>
      <c r="F1495" s="8">
        <v>478.8</v>
      </c>
      <c r="G1495" s="9">
        <v>478.8</v>
      </c>
      <c r="H1495" t="str">
        <f t="shared" si="47"/>
        <v>UPDATE WipDetails SET ForecastData = 479 WHERE WipMaster_Id IN (SELECT id FROM WipMasters WHERE issuedmonth = 'February' AND IssuedYear = 2026) AND CommitmentPeriod = 3 AND CASIN = 'B09TPM7RJJ';</v>
      </c>
    </row>
    <row r="1496" spans="1:8" x14ac:dyDescent="0.25">
      <c r="A1496" s="2" t="s">
        <v>612</v>
      </c>
      <c r="B1496" s="2">
        <v>0</v>
      </c>
      <c r="C1496" s="2">
        <v>3</v>
      </c>
      <c r="D1496" s="3">
        <v>46135.333333333336</v>
      </c>
      <c r="E1496" s="14">
        <f t="shared" si="46"/>
        <v>0</v>
      </c>
      <c r="F1496" s="8">
        <v>0</v>
      </c>
      <c r="G1496" s="9">
        <v>0</v>
      </c>
      <c r="H1496" t="str">
        <f t="shared" si="47"/>
        <v>UPDATE WipDetails SET ForecastData = 0 WHERE WipMaster_Id IN (SELECT id FROM WipMasters WHERE issuedmonth = 'February' AND IssuedYear = 2026) AND CommitmentPeriod = 3 AND CASIN = 'B09TPM7RMD';</v>
      </c>
    </row>
    <row r="1497" spans="1:8" x14ac:dyDescent="0.25">
      <c r="A1497" s="2" t="s">
        <v>962</v>
      </c>
      <c r="B1497" s="2">
        <v>390</v>
      </c>
      <c r="C1497" s="2">
        <v>3</v>
      </c>
      <c r="D1497" s="3">
        <v>46135.333333333336</v>
      </c>
      <c r="E1497" s="14">
        <f t="shared" si="46"/>
        <v>519</v>
      </c>
      <c r="F1497" s="8">
        <v>518.70000000000005</v>
      </c>
      <c r="G1497" s="9">
        <v>518.70000000000005</v>
      </c>
      <c r="H1497" t="str">
        <f t="shared" si="47"/>
        <v>UPDATE WipDetails SET ForecastData = 519 WHERE WipMaster_Id IN (SELECT id FROM WipMasters WHERE issuedmonth = 'February' AND IssuedYear = 2026) AND CommitmentPeriod = 3 AND CASIN = 'B09TPM8ST9';</v>
      </c>
    </row>
    <row r="1498" spans="1:8" x14ac:dyDescent="0.25">
      <c r="A1498" s="2" t="s">
        <v>743</v>
      </c>
      <c r="B1498" s="2">
        <v>120</v>
      </c>
      <c r="C1498" s="2">
        <v>3</v>
      </c>
      <c r="D1498" s="3">
        <v>46135.333333333336</v>
      </c>
      <c r="E1498" s="14">
        <f t="shared" si="46"/>
        <v>160</v>
      </c>
      <c r="F1498" s="8">
        <v>159.6</v>
      </c>
      <c r="G1498" s="9">
        <v>159.6</v>
      </c>
      <c r="H1498" t="str">
        <f t="shared" si="47"/>
        <v>UPDATE WipDetails SET ForecastData = 160 WHERE WipMaster_Id IN (SELECT id FROM WipMasters WHERE issuedmonth = 'February' AND IssuedYear = 2026) AND CommitmentPeriod = 3 AND CASIN = 'B09TPM8TJ2';</v>
      </c>
    </row>
    <row r="1499" spans="1:8" x14ac:dyDescent="0.25">
      <c r="A1499" s="2" t="s">
        <v>4622</v>
      </c>
      <c r="B1499" s="2">
        <v>0</v>
      </c>
      <c r="C1499" s="2">
        <v>3</v>
      </c>
      <c r="D1499" s="3">
        <v>46135.291666666664</v>
      </c>
      <c r="E1499" s="14">
        <f t="shared" si="46"/>
        <v>0</v>
      </c>
      <c r="F1499" s="8">
        <v>0</v>
      </c>
      <c r="G1499" s="9">
        <v>0</v>
      </c>
      <c r="H1499" t="str">
        <f t="shared" si="47"/>
        <v>UPDATE WipDetails SET ForecastData = 0 WHERE WipMaster_Id IN (SELECT id FROM WipMasters WHERE issuedmonth = 'February' AND IssuedYear = 2026) AND CommitmentPeriod = 3 AND CASIN = 'B09TPM8VKM';</v>
      </c>
    </row>
    <row r="1500" spans="1:8" x14ac:dyDescent="0.25">
      <c r="A1500" s="2" t="s">
        <v>1356</v>
      </c>
      <c r="B1500" s="2">
        <v>0</v>
      </c>
      <c r="C1500" s="2">
        <v>3</v>
      </c>
      <c r="D1500" s="3">
        <v>46135.333333333336</v>
      </c>
      <c r="E1500" s="14">
        <f t="shared" si="46"/>
        <v>0</v>
      </c>
      <c r="F1500" s="8">
        <v>0</v>
      </c>
      <c r="G1500" s="9">
        <v>0</v>
      </c>
      <c r="H1500" t="str">
        <f t="shared" si="47"/>
        <v>UPDATE WipDetails SET ForecastData = 0 WHERE WipMaster_Id IN (SELECT id FROM WipMasters WHERE issuedmonth = 'February' AND IssuedYear = 2026) AND CommitmentPeriod = 3 AND CASIN = 'B09TPMBM9L';</v>
      </c>
    </row>
    <row r="1501" spans="1:8" x14ac:dyDescent="0.25">
      <c r="A1501" s="2" t="s">
        <v>855</v>
      </c>
      <c r="B1501" s="2">
        <v>0</v>
      </c>
      <c r="C1501" s="2">
        <v>3</v>
      </c>
      <c r="D1501" s="3">
        <v>46135.333333333336</v>
      </c>
      <c r="E1501" s="14">
        <f t="shared" si="46"/>
        <v>0</v>
      </c>
      <c r="F1501" s="8">
        <v>0</v>
      </c>
      <c r="G1501" s="9">
        <v>0</v>
      </c>
      <c r="H1501" t="str">
        <f t="shared" si="47"/>
        <v>UPDATE WipDetails SET ForecastData = 0 WHERE WipMaster_Id IN (SELECT id FROM WipMasters WHERE issuedmonth = 'February' AND IssuedYear = 2026) AND CommitmentPeriod = 3 AND CASIN = 'B09TPMD5DY';</v>
      </c>
    </row>
    <row r="1502" spans="1:8" x14ac:dyDescent="0.25">
      <c r="A1502" s="2" t="s">
        <v>745</v>
      </c>
      <c r="B1502" s="2">
        <v>180</v>
      </c>
      <c r="C1502" s="2">
        <v>3</v>
      </c>
      <c r="D1502" s="3">
        <v>46135.333333333336</v>
      </c>
      <c r="E1502" s="14">
        <f t="shared" si="46"/>
        <v>239</v>
      </c>
      <c r="F1502" s="8">
        <v>239.4</v>
      </c>
      <c r="G1502" s="9">
        <v>239.4</v>
      </c>
      <c r="H1502" t="str">
        <f t="shared" si="47"/>
        <v>UPDATE WipDetails SET ForecastData = 239 WHERE WipMaster_Id IN (SELECT id FROM WipMasters WHERE issuedmonth = 'February' AND IssuedYear = 2026) AND CommitmentPeriod = 3 AND CASIN = 'B09TPMD5DZ';</v>
      </c>
    </row>
    <row r="1503" spans="1:8" x14ac:dyDescent="0.25">
      <c r="A1503" s="2" t="s">
        <v>776</v>
      </c>
      <c r="B1503" s="2">
        <v>540</v>
      </c>
      <c r="C1503" s="2">
        <v>3</v>
      </c>
      <c r="D1503" s="3">
        <v>46135.333333333336</v>
      </c>
      <c r="E1503" s="14">
        <f t="shared" si="46"/>
        <v>718</v>
      </c>
      <c r="F1503" s="8">
        <v>718.2</v>
      </c>
      <c r="G1503" s="9">
        <v>718.2</v>
      </c>
      <c r="H1503" t="str">
        <f t="shared" si="47"/>
        <v>UPDATE WipDetails SET ForecastData = 718 WHERE WipMaster_Id IN (SELECT id FROM WipMasters WHERE issuedmonth = 'February' AND IssuedYear = 2026) AND CommitmentPeriod = 3 AND CASIN = 'B09TPMD5HF';</v>
      </c>
    </row>
    <row r="1504" spans="1:8" x14ac:dyDescent="0.25">
      <c r="A1504" s="2" t="s">
        <v>1028</v>
      </c>
      <c r="B1504" s="2">
        <v>0</v>
      </c>
      <c r="C1504" s="2">
        <v>3</v>
      </c>
      <c r="D1504" s="3">
        <v>46135.333333333336</v>
      </c>
      <c r="E1504" s="14">
        <f t="shared" si="46"/>
        <v>0</v>
      </c>
      <c r="F1504" s="8">
        <v>0</v>
      </c>
      <c r="G1504" s="9">
        <v>0</v>
      </c>
      <c r="H1504" t="str">
        <f t="shared" si="47"/>
        <v>UPDATE WipDetails SET ForecastData = 0 WHERE WipMaster_Id IN (SELECT id FROM WipMasters WHERE issuedmonth = 'February' AND IssuedYear = 2026) AND CommitmentPeriod = 3 AND CASIN = 'B09TPMD69T';</v>
      </c>
    </row>
    <row r="1505" spans="1:8" x14ac:dyDescent="0.25">
      <c r="A1505" s="2" t="s">
        <v>826</v>
      </c>
      <c r="B1505" s="2">
        <v>60</v>
      </c>
      <c r="C1505" s="2">
        <v>3</v>
      </c>
      <c r="D1505" s="3">
        <v>46135.333333333336</v>
      </c>
      <c r="E1505" s="14">
        <f t="shared" si="46"/>
        <v>80</v>
      </c>
      <c r="F1505" s="8">
        <v>79.8</v>
      </c>
      <c r="G1505" s="9">
        <v>79.8</v>
      </c>
      <c r="H1505" t="str">
        <f t="shared" si="47"/>
        <v>UPDATE WipDetails SET ForecastData = 80 WHERE WipMaster_Id IN (SELECT id FROM WipMasters WHERE issuedmonth = 'February' AND IssuedYear = 2026) AND CommitmentPeriod = 3 AND CASIN = 'B09TPMDC4W';</v>
      </c>
    </row>
    <row r="1506" spans="1:8" x14ac:dyDescent="0.25">
      <c r="A1506" s="2" t="s">
        <v>1334</v>
      </c>
      <c r="B1506" s="2">
        <v>0</v>
      </c>
      <c r="C1506" s="2">
        <v>3</v>
      </c>
      <c r="D1506" s="3">
        <v>46135.333333333336</v>
      </c>
      <c r="E1506" s="14">
        <f t="shared" si="46"/>
        <v>0</v>
      </c>
      <c r="F1506" s="8">
        <v>0</v>
      </c>
      <c r="G1506" s="9">
        <v>0</v>
      </c>
      <c r="H1506" t="str">
        <f t="shared" si="47"/>
        <v>UPDATE WipDetails SET ForecastData = 0 WHERE WipMaster_Id IN (SELECT id FROM WipMasters WHERE issuedmonth = 'February' AND IssuedYear = 2026) AND CommitmentPeriod = 3 AND CASIN = 'B09TPMDN47';</v>
      </c>
    </row>
    <row r="1507" spans="1:8" x14ac:dyDescent="0.25">
      <c r="A1507" s="2" t="s">
        <v>919</v>
      </c>
      <c r="B1507" s="2">
        <v>420</v>
      </c>
      <c r="C1507" s="2">
        <v>3</v>
      </c>
      <c r="D1507" s="3">
        <v>46135.333333333336</v>
      </c>
      <c r="E1507" s="14">
        <f t="shared" si="46"/>
        <v>559</v>
      </c>
      <c r="F1507" s="8">
        <v>558.6</v>
      </c>
      <c r="G1507" s="9">
        <v>558.6</v>
      </c>
      <c r="H1507" t="str">
        <f t="shared" si="47"/>
        <v>UPDATE WipDetails SET ForecastData = 559 WHERE WipMaster_Id IN (SELECT id FROM WipMasters WHERE issuedmonth = 'February' AND IssuedYear = 2026) AND CommitmentPeriod = 3 AND CASIN = 'B09TPMDNC1';</v>
      </c>
    </row>
    <row r="1508" spans="1:8" x14ac:dyDescent="0.25">
      <c r="A1508" s="2" t="s">
        <v>568</v>
      </c>
      <c r="B1508" s="2">
        <v>0</v>
      </c>
      <c r="C1508" s="2">
        <v>3</v>
      </c>
      <c r="D1508" s="3">
        <v>46135.333333333336</v>
      </c>
      <c r="E1508" s="14">
        <f t="shared" si="46"/>
        <v>0</v>
      </c>
      <c r="F1508" s="8">
        <v>0</v>
      </c>
      <c r="G1508" s="9">
        <v>0</v>
      </c>
      <c r="H1508" t="str">
        <f t="shared" si="47"/>
        <v>UPDATE WipDetails SET ForecastData = 0 WHERE WipMaster_Id IN (SELECT id FROM WipMasters WHERE issuedmonth = 'February' AND IssuedYear = 2026) AND CommitmentPeriod = 3 AND CASIN = 'B09TPMGFMX';</v>
      </c>
    </row>
    <row r="1509" spans="1:8" x14ac:dyDescent="0.25">
      <c r="A1509" s="2" t="s">
        <v>613</v>
      </c>
      <c r="B1509" s="2">
        <v>0</v>
      </c>
      <c r="C1509" s="2">
        <v>3</v>
      </c>
      <c r="D1509" s="3">
        <v>46135.333333333336</v>
      </c>
      <c r="E1509" s="14">
        <f t="shared" si="46"/>
        <v>0</v>
      </c>
      <c r="F1509" s="8">
        <v>0</v>
      </c>
      <c r="G1509" s="9">
        <v>0</v>
      </c>
      <c r="H1509" t="str">
        <f t="shared" si="47"/>
        <v>UPDATE WipDetails SET ForecastData = 0 WHERE WipMaster_Id IN (SELECT id FROM WipMasters WHERE issuedmonth = 'February' AND IssuedYear = 2026) AND CommitmentPeriod = 3 AND CASIN = 'B09TPMGG73';</v>
      </c>
    </row>
    <row r="1510" spans="1:8" x14ac:dyDescent="0.25">
      <c r="A1510" s="2" t="s">
        <v>1104</v>
      </c>
      <c r="B1510" s="2">
        <v>90</v>
      </c>
      <c r="C1510" s="2">
        <v>3</v>
      </c>
      <c r="D1510" s="3">
        <v>46135.333333333336</v>
      </c>
      <c r="E1510" s="14">
        <f t="shared" si="46"/>
        <v>120</v>
      </c>
      <c r="F1510" s="8">
        <v>119.7</v>
      </c>
      <c r="G1510" s="9">
        <v>119.7</v>
      </c>
      <c r="H1510" t="str">
        <f t="shared" si="47"/>
        <v>UPDATE WipDetails SET ForecastData = 120 WHERE WipMaster_Id IN (SELECT id FROM WipMasters WHERE issuedmonth = 'February' AND IssuedYear = 2026) AND CommitmentPeriod = 3 AND CASIN = 'B09TPMGNMQ';</v>
      </c>
    </row>
    <row r="1511" spans="1:8" x14ac:dyDescent="0.25">
      <c r="A1511" s="2" t="s">
        <v>830</v>
      </c>
      <c r="B1511" s="2">
        <v>180</v>
      </c>
      <c r="C1511" s="2">
        <v>3</v>
      </c>
      <c r="D1511" s="3">
        <v>46135.333333333336</v>
      </c>
      <c r="E1511" s="14">
        <f t="shared" si="46"/>
        <v>239</v>
      </c>
      <c r="F1511" s="8">
        <v>239.4</v>
      </c>
      <c r="G1511" s="9">
        <v>239.4</v>
      </c>
      <c r="H1511" t="str">
        <f t="shared" si="47"/>
        <v>UPDATE WipDetails SET ForecastData = 239 WHERE WipMaster_Id IN (SELECT id FROM WipMasters WHERE issuedmonth = 'February' AND IssuedYear = 2026) AND CommitmentPeriod = 3 AND CASIN = 'B09TPMGNVX';</v>
      </c>
    </row>
    <row r="1512" spans="1:8" x14ac:dyDescent="0.25">
      <c r="A1512" s="2" t="s">
        <v>883</v>
      </c>
      <c r="B1512" s="2">
        <v>0</v>
      </c>
      <c r="C1512" s="2">
        <v>3</v>
      </c>
      <c r="D1512" s="3">
        <v>46135.333333333336</v>
      </c>
      <c r="E1512" s="14">
        <f t="shared" si="46"/>
        <v>0</v>
      </c>
      <c r="F1512" s="8">
        <v>0</v>
      </c>
      <c r="G1512" s="9">
        <v>0</v>
      </c>
      <c r="H1512" t="str">
        <f t="shared" si="47"/>
        <v>UPDATE WipDetails SET ForecastData = 0 WHERE WipMaster_Id IN (SELECT id FROM WipMasters WHERE issuedmonth = 'February' AND IssuedYear = 2026) AND CommitmentPeriod = 3 AND CASIN = 'B09TPMGPYY';</v>
      </c>
    </row>
    <row r="1513" spans="1:8" x14ac:dyDescent="0.25">
      <c r="A1513" s="2" t="s">
        <v>571</v>
      </c>
      <c r="B1513" s="2">
        <v>0</v>
      </c>
      <c r="C1513" s="2">
        <v>3</v>
      </c>
      <c r="D1513" s="3">
        <v>46135.333333333336</v>
      </c>
      <c r="E1513" s="14">
        <f t="shared" si="46"/>
        <v>0</v>
      </c>
      <c r="F1513" s="8">
        <v>0</v>
      </c>
      <c r="G1513" s="9">
        <v>0</v>
      </c>
      <c r="H1513" t="str">
        <f t="shared" si="47"/>
        <v>UPDATE WipDetails SET ForecastData = 0 WHERE WipMaster_Id IN (SELECT id FROM WipMasters WHERE issuedmonth = 'February' AND IssuedYear = 2026) AND CommitmentPeriod = 3 AND CASIN = 'B09TPMJX1Y';</v>
      </c>
    </row>
    <row r="1514" spans="1:8" x14ac:dyDescent="0.25">
      <c r="A1514" s="2" t="s">
        <v>1064</v>
      </c>
      <c r="B1514" s="2">
        <v>0</v>
      </c>
      <c r="C1514" s="2">
        <v>3</v>
      </c>
      <c r="D1514" s="3">
        <v>46135.333333333336</v>
      </c>
      <c r="E1514" s="14">
        <f t="shared" si="46"/>
        <v>0</v>
      </c>
      <c r="F1514" s="8">
        <v>0</v>
      </c>
      <c r="G1514" s="9">
        <v>0</v>
      </c>
      <c r="H1514" t="str">
        <f t="shared" si="47"/>
        <v>UPDATE WipDetails SET ForecastData = 0 WHERE WipMaster_Id IN (SELECT id FROM WipMasters WHERE issuedmonth = 'February' AND IssuedYear = 2026) AND CommitmentPeriod = 3 AND CASIN = 'B09TPMKBGZ';</v>
      </c>
    </row>
    <row r="1515" spans="1:8" x14ac:dyDescent="0.25">
      <c r="A1515" s="2" t="s">
        <v>1099</v>
      </c>
      <c r="B1515" s="2">
        <v>90</v>
      </c>
      <c r="C1515" s="2">
        <v>3</v>
      </c>
      <c r="D1515" s="3">
        <v>46135.333333333336</v>
      </c>
      <c r="E1515" s="14">
        <f t="shared" si="46"/>
        <v>120</v>
      </c>
      <c r="F1515" s="8">
        <v>119.7</v>
      </c>
      <c r="G1515" s="9">
        <v>119.7</v>
      </c>
      <c r="H1515" t="str">
        <f t="shared" si="47"/>
        <v>UPDATE WipDetails SET ForecastData = 120 WHERE WipMaster_Id IN (SELECT id FROM WipMasters WHERE issuedmonth = 'February' AND IssuedYear = 2026) AND CommitmentPeriod = 3 AND CASIN = 'B09TPMKLNK';</v>
      </c>
    </row>
    <row r="1516" spans="1:8" x14ac:dyDescent="0.25">
      <c r="A1516" s="2" t="s">
        <v>1074</v>
      </c>
      <c r="B1516" s="2">
        <v>0</v>
      </c>
      <c r="C1516" s="2">
        <v>3</v>
      </c>
      <c r="D1516" s="3">
        <v>46135.333333333336</v>
      </c>
      <c r="E1516" s="14">
        <f t="shared" si="46"/>
        <v>0</v>
      </c>
      <c r="F1516" s="8">
        <v>0</v>
      </c>
      <c r="G1516" s="9">
        <v>0</v>
      </c>
      <c r="H1516" t="str">
        <f t="shared" si="47"/>
        <v>UPDATE WipDetails SET ForecastData = 0 WHERE WipMaster_Id IN (SELECT id FROM WipMasters WHERE issuedmonth = 'February' AND IssuedYear = 2026) AND CommitmentPeriod = 3 AND CASIN = 'B09TPML15S';</v>
      </c>
    </row>
    <row r="1517" spans="1:8" x14ac:dyDescent="0.25">
      <c r="A1517" s="2" t="s">
        <v>751</v>
      </c>
      <c r="B1517" s="2">
        <v>0</v>
      </c>
      <c r="C1517" s="2">
        <v>3</v>
      </c>
      <c r="D1517" s="3">
        <v>46135.333333333336</v>
      </c>
      <c r="E1517" s="14">
        <f t="shared" si="46"/>
        <v>0</v>
      </c>
      <c r="F1517" s="8">
        <v>0</v>
      </c>
      <c r="G1517" s="9">
        <v>0</v>
      </c>
      <c r="H1517" t="str">
        <f t="shared" si="47"/>
        <v>UPDATE WipDetails SET ForecastData = 0 WHERE WipMaster_Id IN (SELECT id FROM WipMasters WHERE issuedmonth = 'February' AND IssuedYear = 2026) AND CommitmentPeriod = 3 AND CASIN = 'B09TPML6PF';</v>
      </c>
    </row>
    <row r="1518" spans="1:8" x14ac:dyDescent="0.25">
      <c r="A1518" s="2" t="s">
        <v>1103</v>
      </c>
      <c r="B1518" s="2">
        <v>180</v>
      </c>
      <c r="C1518" s="2">
        <v>3</v>
      </c>
      <c r="D1518" s="3">
        <v>46135.333333333336</v>
      </c>
      <c r="E1518" s="14">
        <f t="shared" si="46"/>
        <v>239</v>
      </c>
      <c r="F1518" s="8">
        <v>239.4</v>
      </c>
      <c r="G1518" s="9">
        <v>239.4</v>
      </c>
      <c r="H1518" t="str">
        <f t="shared" si="47"/>
        <v>UPDATE WipDetails SET ForecastData = 239 WHERE WipMaster_Id IN (SELECT id FROM WipMasters WHERE issuedmonth = 'February' AND IssuedYear = 2026) AND CommitmentPeriod = 3 AND CASIN = 'B09TPMN9S3';</v>
      </c>
    </row>
    <row r="1519" spans="1:8" x14ac:dyDescent="0.25">
      <c r="A1519" s="2" t="s">
        <v>1080</v>
      </c>
      <c r="B1519" s="2">
        <v>180</v>
      </c>
      <c r="C1519" s="2">
        <v>3</v>
      </c>
      <c r="D1519" s="3">
        <v>46135.333333333336</v>
      </c>
      <c r="E1519" s="14">
        <f t="shared" si="46"/>
        <v>239</v>
      </c>
      <c r="F1519" s="8">
        <v>239.4</v>
      </c>
      <c r="G1519" s="9">
        <v>239.4</v>
      </c>
      <c r="H1519" t="str">
        <f t="shared" si="47"/>
        <v>UPDATE WipDetails SET ForecastData = 239 WHERE WipMaster_Id IN (SELECT id FROM WipMasters WHERE issuedmonth = 'February' AND IssuedYear = 2026) AND CommitmentPeriod = 3 AND CASIN = 'B09TPMP31L';</v>
      </c>
    </row>
    <row r="1520" spans="1:8" x14ac:dyDescent="0.25">
      <c r="A1520" s="2" t="s">
        <v>1076</v>
      </c>
      <c r="B1520" s="2">
        <v>120</v>
      </c>
      <c r="C1520" s="2">
        <v>3</v>
      </c>
      <c r="D1520" s="3">
        <v>46135.333333333336</v>
      </c>
      <c r="E1520" s="14">
        <f t="shared" si="46"/>
        <v>160</v>
      </c>
      <c r="F1520" s="8">
        <v>159.6</v>
      </c>
      <c r="G1520" s="9">
        <v>159.6</v>
      </c>
      <c r="H1520" t="str">
        <f t="shared" si="47"/>
        <v>UPDATE WipDetails SET ForecastData = 160 WHERE WipMaster_Id IN (SELECT id FROM WipMasters WHERE issuedmonth = 'February' AND IssuedYear = 2026) AND CommitmentPeriod = 3 AND CASIN = 'B09TPMP38W';</v>
      </c>
    </row>
    <row r="1521" spans="1:8" x14ac:dyDescent="0.25">
      <c r="A1521" s="2" t="s">
        <v>1115</v>
      </c>
      <c r="B1521" s="2">
        <v>0</v>
      </c>
      <c r="C1521" s="2">
        <v>3</v>
      </c>
      <c r="D1521" s="3">
        <v>46135.333333333336</v>
      </c>
      <c r="E1521" s="14">
        <f t="shared" si="46"/>
        <v>0</v>
      </c>
      <c r="F1521" s="8">
        <v>0</v>
      </c>
      <c r="G1521" s="9">
        <v>0</v>
      </c>
      <c r="H1521" t="str">
        <f t="shared" si="47"/>
        <v>UPDATE WipDetails SET ForecastData = 0 WHERE WipMaster_Id IN (SELECT id FROM WipMasters WHERE issuedmonth = 'February' AND IssuedYear = 2026) AND CommitmentPeriod = 3 AND CASIN = 'B09TPMR1ZZ';</v>
      </c>
    </row>
    <row r="1522" spans="1:8" x14ac:dyDescent="0.25">
      <c r="A1522" s="2" t="s">
        <v>885</v>
      </c>
      <c r="B1522" s="2">
        <v>0</v>
      </c>
      <c r="C1522" s="2">
        <v>3</v>
      </c>
      <c r="D1522" s="3">
        <v>46135.333333333336</v>
      </c>
      <c r="E1522" s="14">
        <f t="shared" si="46"/>
        <v>0</v>
      </c>
      <c r="F1522" s="8">
        <v>0</v>
      </c>
      <c r="G1522" s="9">
        <v>0</v>
      </c>
      <c r="H1522" t="str">
        <f t="shared" si="47"/>
        <v>UPDATE WipDetails SET ForecastData = 0 WHERE WipMaster_Id IN (SELECT id FROM WipMasters WHERE issuedmonth = 'February' AND IssuedYear = 2026) AND CommitmentPeriod = 3 AND CASIN = 'B09TPMR25T';</v>
      </c>
    </row>
    <row r="1523" spans="1:8" x14ac:dyDescent="0.25">
      <c r="A1523" s="2" t="s">
        <v>662</v>
      </c>
      <c r="B1523" s="2">
        <v>450</v>
      </c>
      <c r="C1523" s="2">
        <v>3</v>
      </c>
      <c r="D1523" s="3">
        <v>46135.333333333336</v>
      </c>
      <c r="E1523" s="14">
        <f t="shared" si="46"/>
        <v>599</v>
      </c>
      <c r="F1523" s="8">
        <v>598.5</v>
      </c>
      <c r="G1523" s="9">
        <v>598.5</v>
      </c>
      <c r="H1523" t="str">
        <f t="shared" si="47"/>
        <v>UPDATE WipDetails SET ForecastData = 599 WHERE WipMaster_Id IN (SELECT id FROM WipMasters WHERE issuedmonth = 'February' AND IssuedYear = 2026) AND CommitmentPeriod = 3 AND CASIN = 'B09TPMRR18';</v>
      </c>
    </row>
    <row r="1524" spans="1:8" x14ac:dyDescent="0.25">
      <c r="A1524" s="2" t="s">
        <v>877</v>
      </c>
      <c r="B1524" s="2">
        <v>390</v>
      </c>
      <c r="C1524" s="2">
        <v>3</v>
      </c>
      <c r="D1524" s="3">
        <v>46135.333333333336</v>
      </c>
      <c r="E1524" s="14">
        <f t="shared" si="46"/>
        <v>519</v>
      </c>
      <c r="F1524" s="8">
        <v>518.70000000000005</v>
      </c>
      <c r="G1524" s="9">
        <v>518.70000000000005</v>
      </c>
      <c r="H1524" t="str">
        <f t="shared" si="47"/>
        <v>UPDATE WipDetails SET ForecastData = 519 WHERE WipMaster_Id IN (SELECT id FROM WipMasters WHERE issuedmonth = 'February' AND IssuedYear = 2026) AND CommitmentPeriod = 3 AND CASIN = 'B09TPMRYYM';</v>
      </c>
    </row>
    <row r="1525" spans="1:8" x14ac:dyDescent="0.25">
      <c r="A1525" s="2" t="s">
        <v>573</v>
      </c>
      <c r="B1525" s="2">
        <v>0</v>
      </c>
      <c r="C1525" s="2">
        <v>3</v>
      </c>
      <c r="D1525" s="3">
        <v>46135.333333333336</v>
      </c>
      <c r="E1525" s="14">
        <f t="shared" si="46"/>
        <v>0</v>
      </c>
      <c r="F1525" s="8">
        <v>0</v>
      </c>
      <c r="G1525" s="9">
        <v>0</v>
      </c>
      <c r="H1525" t="str">
        <f t="shared" si="47"/>
        <v>UPDATE WipDetails SET ForecastData = 0 WHERE WipMaster_Id IN (SELECT id FROM WipMasters WHERE issuedmonth = 'February' AND IssuedYear = 2026) AND CommitmentPeriod = 3 AND CASIN = 'B09TPMTH7V';</v>
      </c>
    </row>
    <row r="1526" spans="1:8" x14ac:dyDescent="0.25">
      <c r="A1526" s="2" t="s">
        <v>876</v>
      </c>
      <c r="B1526" s="2">
        <v>90</v>
      </c>
      <c r="C1526" s="2">
        <v>3</v>
      </c>
      <c r="D1526" s="3">
        <v>46135.333333333336</v>
      </c>
      <c r="E1526" s="14">
        <f t="shared" si="46"/>
        <v>120</v>
      </c>
      <c r="F1526" s="8">
        <v>119.7</v>
      </c>
      <c r="G1526" s="9">
        <v>119.7</v>
      </c>
      <c r="H1526" t="str">
        <f t="shared" si="47"/>
        <v>UPDATE WipDetails SET ForecastData = 120 WHERE WipMaster_Id IN (SELECT id FROM WipMasters WHERE issuedmonth = 'February' AND IssuedYear = 2026) AND CommitmentPeriod = 3 AND CASIN = 'B09TPMTHBR';</v>
      </c>
    </row>
    <row r="1527" spans="1:8" x14ac:dyDescent="0.25">
      <c r="A1527" s="2" t="s">
        <v>510</v>
      </c>
      <c r="B1527" s="2">
        <v>480</v>
      </c>
      <c r="C1527" s="2">
        <v>3</v>
      </c>
      <c r="D1527" s="3">
        <v>46135.333333333336</v>
      </c>
      <c r="E1527" s="14">
        <f t="shared" si="46"/>
        <v>638</v>
      </c>
      <c r="F1527" s="8">
        <v>638.4</v>
      </c>
      <c r="G1527" s="9">
        <v>638.4</v>
      </c>
      <c r="H1527" t="str">
        <f t="shared" si="47"/>
        <v>UPDATE WipDetails SET ForecastData = 638 WHERE WipMaster_Id IN (SELECT id FROM WipMasters WHERE issuedmonth = 'February' AND IssuedYear = 2026) AND CommitmentPeriod = 3 AND CASIN = 'B09TPMV7W4';</v>
      </c>
    </row>
    <row r="1528" spans="1:8" x14ac:dyDescent="0.25">
      <c r="A1528" s="2" t="s">
        <v>833</v>
      </c>
      <c r="B1528" s="2">
        <v>30</v>
      </c>
      <c r="C1528" s="2">
        <v>3</v>
      </c>
      <c r="D1528" s="3">
        <v>46135.333333333336</v>
      </c>
      <c r="E1528" s="14">
        <f t="shared" si="46"/>
        <v>40</v>
      </c>
      <c r="F1528" s="8">
        <v>39.9</v>
      </c>
      <c r="G1528" s="9">
        <v>39.9</v>
      </c>
      <c r="H1528" t="str">
        <f t="shared" si="47"/>
        <v>UPDATE WipDetails SET ForecastData = 40 WHERE WipMaster_Id IN (SELECT id FROM WipMasters WHERE issuedmonth = 'February' AND IssuedYear = 2026) AND CommitmentPeriod = 3 AND CASIN = 'B09TPMVQCL';</v>
      </c>
    </row>
    <row r="1529" spans="1:8" x14ac:dyDescent="0.25">
      <c r="A1529" s="2" t="s">
        <v>503</v>
      </c>
      <c r="B1529" s="2">
        <v>0</v>
      </c>
      <c r="C1529" s="2">
        <v>3</v>
      </c>
      <c r="D1529" s="3">
        <v>46135.333333333336</v>
      </c>
      <c r="E1529" s="14">
        <f t="shared" si="46"/>
        <v>0</v>
      </c>
      <c r="F1529" s="8">
        <v>0</v>
      </c>
      <c r="G1529" s="9">
        <v>0</v>
      </c>
      <c r="H1529" t="str">
        <f t="shared" si="47"/>
        <v>UPDATE WipDetails SET ForecastData = 0 WHERE WipMaster_Id IN (SELECT id FROM WipMasters WHERE issuedmonth = 'February' AND IssuedYear = 2026) AND CommitmentPeriod = 3 AND CASIN = 'B09TPMVXHD';</v>
      </c>
    </row>
    <row r="1530" spans="1:8" x14ac:dyDescent="0.25">
      <c r="A1530" s="2" t="s">
        <v>1072</v>
      </c>
      <c r="B1530" s="2">
        <v>0</v>
      </c>
      <c r="C1530" s="2">
        <v>3</v>
      </c>
      <c r="D1530" s="3">
        <v>46135.333333333336</v>
      </c>
      <c r="E1530" s="14">
        <f t="shared" si="46"/>
        <v>0</v>
      </c>
      <c r="F1530" s="8">
        <v>0</v>
      </c>
      <c r="G1530" s="9">
        <v>0</v>
      </c>
      <c r="H1530" t="str">
        <f t="shared" si="47"/>
        <v>UPDATE WipDetails SET ForecastData = 0 WHERE WipMaster_Id IN (SELECT id FROM WipMasters WHERE issuedmonth = 'February' AND IssuedYear = 2026) AND CommitmentPeriod = 3 AND CASIN = 'B09TPMVY8P';</v>
      </c>
    </row>
    <row r="1531" spans="1:8" x14ac:dyDescent="0.25">
      <c r="A1531" s="2" t="s">
        <v>769</v>
      </c>
      <c r="B1531" s="2">
        <v>0</v>
      </c>
      <c r="C1531" s="2">
        <v>3</v>
      </c>
      <c r="D1531" s="3">
        <v>46135.333333333336</v>
      </c>
      <c r="E1531" s="14">
        <f t="shared" si="46"/>
        <v>0</v>
      </c>
      <c r="F1531" s="8">
        <v>0</v>
      </c>
      <c r="G1531" s="9">
        <v>0</v>
      </c>
      <c r="H1531" t="str">
        <f t="shared" si="47"/>
        <v>UPDATE WipDetails SET ForecastData = 0 WHERE WipMaster_Id IN (SELECT id FROM WipMasters WHERE issuedmonth = 'February' AND IssuedYear = 2026) AND CommitmentPeriod = 3 AND CASIN = 'B09TPMX935';</v>
      </c>
    </row>
    <row r="1532" spans="1:8" x14ac:dyDescent="0.25">
      <c r="A1532" s="2" t="s">
        <v>1005</v>
      </c>
      <c r="B1532" s="2">
        <v>0</v>
      </c>
      <c r="C1532" s="2">
        <v>3</v>
      </c>
      <c r="D1532" s="3">
        <v>46135.333333333336</v>
      </c>
      <c r="E1532" s="14">
        <f t="shared" si="46"/>
        <v>0</v>
      </c>
      <c r="F1532" s="8">
        <v>0</v>
      </c>
      <c r="G1532" s="9">
        <v>0</v>
      </c>
      <c r="H1532" t="str">
        <f t="shared" si="47"/>
        <v>UPDATE WipDetails SET ForecastData = 0 WHERE WipMaster_Id IN (SELECT id FROM WipMasters WHERE issuedmonth = 'February' AND IssuedYear = 2026) AND CommitmentPeriod = 3 AND CASIN = 'B09TPMX96F';</v>
      </c>
    </row>
    <row r="1533" spans="1:8" x14ac:dyDescent="0.25">
      <c r="A1533" s="2" t="s">
        <v>1071</v>
      </c>
      <c r="B1533" s="2">
        <v>0</v>
      </c>
      <c r="C1533" s="2">
        <v>3</v>
      </c>
      <c r="D1533" s="3">
        <v>46135.333333333336</v>
      </c>
      <c r="E1533" s="14">
        <f t="shared" si="46"/>
        <v>0</v>
      </c>
      <c r="F1533" s="8">
        <v>0</v>
      </c>
      <c r="G1533" s="9">
        <v>0</v>
      </c>
      <c r="H1533" t="str">
        <f t="shared" si="47"/>
        <v>UPDATE WipDetails SET ForecastData = 0 WHERE WipMaster_Id IN (SELECT id FROM WipMasters WHERE issuedmonth = 'February' AND IssuedYear = 2026) AND CommitmentPeriod = 3 AND CASIN = 'B09TPMZDBT';</v>
      </c>
    </row>
    <row r="1534" spans="1:8" x14ac:dyDescent="0.25">
      <c r="A1534" s="2" t="s">
        <v>1077</v>
      </c>
      <c r="B1534" s="2">
        <v>330</v>
      </c>
      <c r="C1534" s="2">
        <v>3</v>
      </c>
      <c r="D1534" s="3">
        <v>46135.333333333336</v>
      </c>
      <c r="E1534" s="14">
        <f t="shared" si="46"/>
        <v>439</v>
      </c>
      <c r="F1534" s="8">
        <v>438.9</v>
      </c>
      <c r="G1534" s="9">
        <v>438.9</v>
      </c>
      <c r="H1534" t="str">
        <f t="shared" si="47"/>
        <v>UPDATE WipDetails SET ForecastData = 439 WHERE WipMaster_Id IN (SELECT id FROM WipMasters WHERE issuedmonth = 'February' AND IssuedYear = 2026) AND CommitmentPeriod = 3 AND CASIN = 'B09TPMZDCH';</v>
      </c>
    </row>
    <row r="1535" spans="1:8" x14ac:dyDescent="0.25">
      <c r="A1535" s="2" t="s">
        <v>930</v>
      </c>
      <c r="B1535" s="2">
        <v>360</v>
      </c>
      <c r="C1535" s="2">
        <v>3</v>
      </c>
      <c r="D1535" s="3">
        <v>46135.333333333336</v>
      </c>
      <c r="E1535" s="14">
        <f t="shared" si="46"/>
        <v>479</v>
      </c>
      <c r="F1535" s="8">
        <v>478.8</v>
      </c>
      <c r="G1535" s="9">
        <v>478.8</v>
      </c>
      <c r="H1535" t="str">
        <f t="shared" si="47"/>
        <v>UPDATE WipDetails SET ForecastData = 479 WHERE WipMaster_Id IN (SELECT id FROM WipMasters WHERE issuedmonth = 'February' AND IssuedYear = 2026) AND CommitmentPeriod = 3 AND CASIN = 'B09TPMZF2R';</v>
      </c>
    </row>
    <row r="1536" spans="1:8" x14ac:dyDescent="0.25">
      <c r="A1536" s="2" t="s">
        <v>4623</v>
      </c>
      <c r="B1536" s="2">
        <v>0</v>
      </c>
      <c r="C1536" s="2">
        <v>3</v>
      </c>
      <c r="D1536" s="3">
        <v>46135.291666666664</v>
      </c>
      <c r="E1536" s="14">
        <f t="shared" si="46"/>
        <v>0</v>
      </c>
      <c r="F1536" s="8">
        <v>0</v>
      </c>
      <c r="G1536" s="9">
        <v>0</v>
      </c>
      <c r="H1536" t="str">
        <f t="shared" si="47"/>
        <v>UPDATE WipDetails SET ForecastData = 0 WHERE WipMaster_Id IN (SELECT id FROM WipMasters WHERE issuedmonth = 'February' AND IssuedYear = 2026) AND CommitmentPeriod = 3 AND CASIN = 'B09TPMZH73';</v>
      </c>
    </row>
    <row r="1537" spans="1:8" x14ac:dyDescent="0.25">
      <c r="A1537" s="2" t="s">
        <v>1348</v>
      </c>
      <c r="B1537" s="2">
        <v>115</v>
      </c>
      <c r="C1537" s="2">
        <v>3</v>
      </c>
      <c r="D1537" s="3">
        <v>46135.333333333336</v>
      </c>
      <c r="E1537" s="14">
        <f t="shared" si="46"/>
        <v>153</v>
      </c>
      <c r="F1537" s="8">
        <v>152.94999999999999</v>
      </c>
      <c r="G1537" s="9">
        <v>152.94999999999999</v>
      </c>
      <c r="H1537" t="str">
        <f t="shared" si="47"/>
        <v>UPDATE WipDetails SET ForecastData = 153 WHERE WipMaster_Id IN (SELECT id FROM WipMasters WHERE issuedmonth = 'February' AND IssuedYear = 2026) AND CommitmentPeriod = 3 AND CASIN = 'B09TPMZJ15';</v>
      </c>
    </row>
    <row r="1538" spans="1:8" x14ac:dyDescent="0.25">
      <c r="A1538" s="2" t="s">
        <v>577</v>
      </c>
      <c r="B1538" s="2">
        <v>0</v>
      </c>
      <c r="C1538" s="2">
        <v>3</v>
      </c>
      <c r="D1538" s="3">
        <v>46135.333333333336</v>
      </c>
      <c r="E1538" s="14">
        <f t="shared" si="46"/>
        <v>0</v>
      </c>
      <c r="F1538" s="8">
        <v>0</v>
      </c>
      <c r="G1538" s="9">
        <v>0</v>
      </c>
      <c r="H1538" t="str">
        <f t="shared" si="47"/>
        <v>UPDATE WipDetails SET ForecastData = 0 WHERE WipMaster_Id IN (SELECT id FROM WipMasters WHERE issuedmonth = 'February' AND IssuedYear = 2026) AND CommitmentPeriod = 3 AND CASIN = 'B09TPMZWRN';</v>
      </c>
    </row>
    <row r="1539" spans="1:8" x14ac:dyDescent="0.25">
      <c r="A1539" s="2" t="s">
        <v>880</v>
      </c>
      <c r="B1539" s="2">
        <v>180</v>
      </c>
      <c r="C1539" s="2">
        <v>3</v>
      </c>
      <c r="D1539" s="3">
        <v>46135.333333333336</v>
      </c>
      <c r="E1539" s="14">
        <f t="shared" ref="E1539:E1602" si="48">ROUND(F1539,0)</f>
        <v>239</v>
      </c>
      <c r="F1539" s="8">
        <v>239.4</v>
      </c>
      <c r="G1539" s="9">
        <v>239.4</v>
      </c>
      <c r="H1539" t="str">
        <f t="shared" ref="H1539:H1602" si="49">"UPDATE WipDetails SET ForecastData = " &amp;E1539 &amp;" WHERE WipMaster_Id IN (SELECT id FROM WipMasters WHERE issuedmonth = 'February' AND IssuedYear = 2026) AND CommitmentPeriod = 3 AND CASIN = '"&amp; A1539 &amp;"';"</f>
        <v>UPDATE WipDetails SET ForecastData = 239 WHERE WipMaster_Id IN (SELECT id FROM WipMasters WHERE issuedmonth = 'February' AND IssuedYear = 2026) AND CommitmentPeriod = 3 AND CASIN = 'B09TPN4RWR';</v>
      </c>
    </row>
    <row r="1540" spans="1:8" x14ac:dyDescent="0.25">
      <c r="A1540" s="2" t="s">
        <v>753</v>
      </c>
      <c r="B1540" s="2">
        <v>0</v>
      </c>
      <c r="C1540" s="2">
        <v>3</v>
      </c>
      <c r="D1540" s="3">
        <v>46135.333333333336</v>
      </c>
      <c r="E1540" s="14">
        <f t="shared" si="48"/>
        <v>0</v>
      </c>
      <c r="F1540" s="8">
        <v>0</v>
      </c>
      <c r="G1540" s="9">
        <v>0</v>
      </c>
      <c r="H1540" t="str">
        <f t="shared" si="49"/>
        <v>UPDATE WipDetails SET ForecastData = 0 WHERE WipMaster_Id IN (SELECT id FROM WipMasters WHERE issuedmonth = 'February' AND IssuedYear = 2026) AND CommitmentPeriod = 3 AND CASIN = 'B09TPN4RYR';</v>
      </c>
    </row>
    <row r="1541" spans="1:8" x14ac:dyDescent="0.25">
      <c r="A1541" s="2" t="s">
        <v>827</v>
      </c>
      <c r="B1541" s="2">
        <v>540</v>
      </c>
      <c r="C1541" s="2">
        <v>3</v>
      </c>
      <c r="D1541" s="3">
        <v>46135.333333333336</v>
      </c>
      <c r="E1541" s="14">
        <f t="shared" si="48"/>
        <v>718</v>
      </c>
      <c r="F1541" s="8">
        <v>718.2</v>
      </c>
      <c r="G1541" s="9">
        <v>718.2</v>
      </c>
      <c r="H1541" t="str">
        <f t="shared" si="49"/>
        <v>UPDATE WipDetails SET ForecastData = 718 WHERE WipMaster_Id IN (SELECT id FROM WipMasters WHERE issuedmonth = 'February' AND IssuedYear = 2026) AND CommitmentPeriod = 3 AND CASIN = 'B09TPN62B9';</v>
      </c>
    </row>
    <row r="1542" spans="1:8" x14ac:dyDescent="0.25">
      <c r="A1542" s="2" t="s">
        <v>1073</v>
      </c>
      <c r="B1542" s="2">
        <v>0</v>
      </c>
      <c r="C1542" s="2">
        <v>3</v>
      </c>
      <c r="D1542" s="3">
        <v>46135.333333333336</v>
      </c>
      <c r="E1542" s="14">
        <f t="shared" si="48"/>
        <v>0</v>
      </c>
      <c r="F1542" s="8">
        <v>0</v>
      </c>
      <c r="G1542" s="9">
        <v>0</v>
      </c>
      <c r="H1542" t="str">
        <f t="shared" si="49"/>
        <v>UPDATE WipDetails SET ForecastData = 0 WHERE WipMaster_Id IN (SELECT id FROM WipMasters WHERE issuedmonth = 'February' AND IssuedYear = 2026) AND CommitmentPeriod = 3 AND CASIN = 'B09TPN62DQ';</v>
      </c>
    </row>
    <row r="1543" spans="1:8" x14ac:dyDescent="0.25">
      <c r="A1543" s="2" t="s">
        <v>868</v>
      </c>
      <c r="B1543" s="2">
        <v>300</v>
      </c>
      <c r="C1543" s="2">
        <v>3</v>
      </c>
      <c r="D1543" s="3">
        <v>46135.333333333336</v>
      </c>
      <c r="E1543" s="14">
        <f t="shared" si="48"/>
        <v>399</v>
      </c>
      <c r="F1543" s="8">
        <v>399</v>
      </c>
      <c r="G1543" s="9">
        <v>399</v>
      </c>
      <c r="H1543" t="str">
        <f t="shared" si="49"/>
        <v>UPDATE WipDetails SET ForecastData = 399 WHERE WipMaster_Id IN (SELECT id FROM WipMasters WHERE issuedmonth = 'February' AND IssuedYear = 2026) AND CommitmentPeriod = 3 AND CASIN = 'B09TPN62TK';</v>
      </c>
    </row>
    <row r="1544" spans="1:8" x14ac:dyDescent="0.25">
      <c r="A1544" s="2" t="s">
        <v>572</v>
      </c>
      <c r="B1544" s="2">
        <v>0</v>
      </c>
      <c r="C1544" s="2">
        <v>3</v>
      </c>
      <c r="D1544" s="3">
        <v>46135.333333333336</v>
      </c>
      <c r="E1544" s="14">
        <f t="shared" si="48"/>
        <v>0</v>
      </c>
      <c r="F1544" s="8">
        <v>0</v>
      </c>
      <c r="G1544" s="9">
        <v>0</v>
      </c>
      <c r="H1544" t="str">
        <f t="shared" si="49"/>
        <v>UPDATE WipDetails SET ForecastData = 0 WHERE WipMaster_Id IN (SELECT id FROM WipMasters WHERE issuedmonth = 'February' AND IssuedYear = 2026) AND CommitmentPeriod = 3 AND CASIN = 'B09TPN7C6T';</v>
      </c>
    </row>
    <row r="1545" spans="1:8" x14ac:dyDescent="0.25">
      <c r="A1545" s="2" t="s">
        <v>887</v>
      </c>
      <c r="B1545" s="2">
        <v>0</v>
      </c>
      <c r="C1545" s="2">
        <v>3</v>
      </c>
      <c r="D1545" s="3">
        <v>46135.333333333336</v>
      </c>
      <c r="E1545" s="14">
        <f t="shared" si="48"/>
        <v>0</v>
      </c>
      <c r="F1545" s="8">
        <v>0</v>
      </c>
      <c r="G1545" s="9">
        <v>0</v>
      </c>
      <c r="H1545" t="str">
        <f t="shared" si="49"/>
        <v>UPDATE WipDetails SET ForecastData = 0 WHERE WipMaster_Id IN (SELECT id FROM WipMasters WHERE issuedmonth = 'February' AND IssuedYear = 2026) AND CommitmentPeriod = 3 AND CASIN = 'B09TPN7CGW';</v>
      </c>
    </row>
    <row r="1546" spans="1:8" x14ac:dyDescent="0.25">
      <c r="A1546" s="2" t="s">
        <v>865</v>
      </c>
      <c r="B1546" s="2">
        <v>300</v>
      </c>
      <c r="C1546" s="2">
        <v>3</v>
      </c>
      <c r="D1546" s="3">
        <v>46135.333333333336</v>
      </c>
      <c r="E1546" s="14">
        <f t="shared" si="48"/>
        <v>399</v>
      </c>
      <c r="F1546" s="8">
        <v>399</v>
      </c>
      <c r="G1546" s="9">
        <v>399</v>
      </c>
      <c r="H1546" t="str">
        <f t="shared" si="49"/>
        <v>UPDATE WipDetails SET ForecastData = 399 WHERE WipMaster_Id IN (SELECT id FROM WipMasters WHERE issuedmonth = 'February' AND IssuedYear = 2026) AND CommitmentPeriod = 3 AND CASIN = 'B09TPN7H8J';</v>
      </c>
    </row>
    <row r="1547" spans="1:8" x14ac:dyDescent="0.25">
      <c r="A1547" s="2" t="s">
        <v>1102</v>
      </c>
      <c r="B1547" s="2">
        <v>480</v>
      </c>
      <c r="C1547" s="2">
        <v>3</v>
      </c>
      <c r="D1547" s="3">
        <v>46135.333333333336</v>
      </c>
      <c r="E1547" s="14">
        <f t="shared" si="48"/>
        <v>638</v>
      </c>
      <c r="F1547" s="8">
        <v>638.4</v>
      </c>
      <c r="G1547" s="9">
        <v>638.4</v>
      </c>
      <c r="H1547" t="str">
        <f t="shared" si="49"/>
        <v>UPDATE WipDetails SET ForecastData = 638 WHERE WipMaster_Id IN (SELECT id FROM WipMasters WHERE issuedmonth = 'February' AND IssuedYear = 2026) AND CommitmentPeriod = 3 AND CASIN = 'B09TPN8JN1';</v>
      </c>
    </row>
    <row r="1548" spans="1:8" x14ac:dyDescent="0.25">
      <c r="A1548" s="2" t="s">
        <v>867</v>
      </c>
      <c r="B1548" s="2">
        <v>420</v>
      </c>
      <c r="C1548" s="2">
        <v>3</v>
      </c>
      <c r="D1548" s="3">
        <v>46135.333333333336</v>
      </c>
      <c r="E1548" s="14">
        <f t="shared" si="48"/>
        <v>559</v>
      </c>
      <c r="F1548" s="8">
        <v>558.6</v>
      </c>
      <c r="G1548" s="9">
        <v>558.6</v>
      </c>
      <c r="H1548" t="str">
        <f t="shared" si="49"/>
        <v>UPDATE WipDetails SET ForecastData = 559 WHERE WipMaster_Id IN (SELECT id FROM WipMasters WHERE issuedmonth = 'February' AND IssuedYear = 2026) AND CommitmentPeriod = 3 AND CASIN = 'B09TPN9CKB';</v>
      </c>
    </row>
    <row r="1549" spans="1:8" x14ac:dyDescent="0.25">
      <c r="A1549" s="2" t="s">
        <v>1096</v>
      </c>
      <c r="B1549" s="2">
        <v>0</v>
      </c>
      <c r="C1549" s="2">
        <v>3</v>
      </c>
      <c r="D1549" s="3">
        <v>46135.333333333336</v>
      </c>
      <c r="E1549" s="14">
        <f t="shared" si="48"/>
        <v>0</v>
      </c>
      <c r="F1549" s="8">
        <v>0</v>
      </c>
      <c r="G1549" s="9">
        <v>0</v>
      </c>
      <c r="H1549" t="str">
        <f t="shared" si="49"/>
        <v>UPDATE WipDetails SET ForecastData = 0 WHERE WipMaster_Id IN (SELECT id FROM WipMasters WHERE issuedmonth = 'February' AND IssuedYear = 2026) AND CommitmentPeriod = 3 AND CASIN = 'B09TPN9NJ6';</v>
      </c>
    </row>
    <row r="1550" spans="1:8" x14ac:dyDescent="0.25">
      <c r="A1550" s="2" t="s">
        <v>1100</v>
      </c>
      <c r="B1550" s="2">
        <v>150</v>
      </c>
      <c r="C1550" s="2">
        <v>3</v>
      </c>
      <c r="D1550" s="3">
        <v>46135.333333333336</v>
      </c>
      <c r="E1550" s="14">
        <f t="shared" si="48"/>
        <v>200</v>
      </c>
      <c r="F1550" s="8">
        <v>199.5</v>
      </c>
      <c r="G1550" s="9">
        <v>199.5</v>
      </c>
      <c r="H1550" t="str">
        <f t="shared" si="49"/>
        <v>UPDATE WipDetails SET ForecastData = 200 WHERE WipMaster_Id IN (SELECT id FROM WipMasters WHERE issuedmonth = 'February' AND IssuedYear = 2026) AND CommitmentPeriod = 3 AND CASIN = 'B09TPN9NNT';</v>
      </c>
    </row>
    <row r="1551" spans="1:8" x14ac:dyDescent="0.25">
      <c r="A1551" s="2" t="s">
        <v>1207</v>
      </c>
      <c r="B1551" s="2">
        <v>378</v>
      </c>
      <c r="C1551" s="2">
        <v>3</v>
      </c>
      <c r="D1551" s="3">
        <v>46135.333333333336</v>
      </c>
      <c r="E1551" s="14">
        <f t="shared" si="48"/>
        <v>503</v>
      </c>
      <c r="F1551" s="8">
        <v>502.74</v>
      </c>
      <c r="G1551" s="9">
        <v>502.74</v>
      </c>
      <c r="H1551" t="str">
        <f t="shared" si="49"/>
        <v>UPDATE WipDetails SET ForecastData = 503 WHERE WipMaster_Id IN (SELECT id FROM WipMasters WHERE issuedmonth = 'February' AND IssuedYear = 2026) AND CommitmentPeriod = 3 AND CASIN = 'B09TPNB8J9';</v>
      </c>
    </row>
    <row r="1552" spans="1:8" x14ac:dyDescent="0.25">
      <c r="A1552" s="2" t="s">
        <v>897</v>
      </c>
      <c r="B1552" s="2">
        <v>390</v>
      </c>
      <c r="C1552" s="2">
        <v>3</v>
      </c>
      <c r="D1552" s="3">
        <v>46135.333333333336</v>
      </c>
      <c r="E1552" s="14">
        <f t="shared" si="48"/>
        <v>519</v>
      </c>
      <c r="F1552" s="8">
        <v>518.70000000000005</v>
      </c>
      <c r="G1552" s="9">
        <v>518.70000000000005</v>
      </c>
      <c r="H1552" t="str">
        <f t="shared" si="49"/>
        <v>UPDATE WipDetails SET ForecastData = 519 WHERE WipMaster_Id IN (SELECT id FROM WipMasters WHERE issuedmonth = 'February' AND IssuedYear = 2026) AND CommitmentPeriod = 3 AND CASIN = 'B09TPNCG8L';</v>
      </c>
    </row>
    <row r="1553" spans="1:8" x14ac:dyDescent="0.25">
      <c r="A1553" s="2" t="s">
        <v>660</v>
      </c>
      <c r="B1553" s="2">
        <v>360</v>
      </c>
      <c r="C1553" s="2">
        <v>3</v>
      </c>
      <c r="D1553" s="3">
        <v>46135.333333333336</v>
      </c>
      <c r="E1553" s="14">
        <f t="shared" si="48"/>
        <v>479</v>
      </c>
      <c r="F1553" s="8">
        <v>478.8</v>
      </c>
      <c r="G1553" s="9">
        <v>478.8</v>
      </c>
      <c r="H1553" t="str">
        <f t="shared" si="49"/>
        <v>UPDATE WipDetails SET ForecastData = 479 WHERE WipMaster_Id IN (SELECT id FROM WipMasters WHERE issuedmonth = 'February' AND IssuedYear = 2026) AND CommitmentPeriod = 3 AND CASIN = 'B09TPNCH3Y';</v>
      </c>
    </row>
    <row r="1554" spans="1:8" x14ac:dyDescent="0.25">
      <c r="A1554" s="2" t="s">
        <v>895</v>
      </c>
      <c r="B1554" s="2">
        <v>60</v>
      </c>
      <c r="C1554" s="2">
        <v>3</v>
      </c>
      <c r="D1554" s="3">
        <v>46135.333333333336</v>
      </c>
      <c r="E1554" s="14">
        <f t="shared" si="48"/>
        <v>80</v>
      </c>
      <c r="F1554" s="8">
        <v>79.8</v>
      </c>
      <c r="G1554" s="9">
        <v>79.8</v>
      </c>
      <c r="H1554" t="str">
        <f t="shared" si="49"/>
        <v>UPDATE WipDetails SET ForecastData = 80 WHERE WipMaster_Id IN (SELECT id FROM WipMasters WHERE issuedmonth = 'February' AND IssuedYear = 2026) AND CommitmentPeriod = 3 AND CASIN = 'B09TPNJP2R';</v>
      </c>
    </row>
    <row r="1555" spans="1:8" x14ac:dyDescent="0.25">
      <c r="A1555" s="2" t="s">
        <v>1079</v>
      </c>
      <c r="B1555" s="2">
        <v>300</v>
      </c>
      <c r="C1555" s="2">
        <v>3</v>
      </c>
      <c r="D1555" s="3">
        <v>46135.333333333336</v>
      </c>
      <c r="E1555" s="14">
        <f t="shared" si="48"/>
        <v>399</v>
      </c>
      <c r="F1555" s="8">
        <v>399</v>
      </c>
      <c r="G1555" s="9">
        <v>399</v>
      </c>
      <c r="H1555" t="str">
        <f t="shared" si="49"/>
        <v>UPDATE WipDetails SET ForecastData = 399 WHERE WipMaster_Id IN (SELECT id FROM WipMasters WHERE issuedmonth = 'February' AND IssuedYear = 2026) AND CommitmentPeriod = 3 AND CASIN = 'B09TPNM4YC';</v>
      </c>
    </row>
    <row r="1556" spans="1:8" x14ac:dyDescent="0.25">
      <c r="A1556" s="2" t="s">
        <v>907</v>
      </c>
      <c r="B1556" s="2">
        <v>0</v>
      </c>
      <c r="C1556" s="2">
        <v>3</v>
      </c>
      <c r="D1556" s="3">
        <v>46135.333333333336</v>
      </c>
      <c r="E1556" s="14">
        <f t="shared" si="48"/>
        <v>0</v>
      </c>
      <c r="F1556" s="8">
        <v>0</v>
      </c>
      <c r="G1556" s="9">
        <v>0</v>
      </c>
      <c r="H1556" t="str">
        <f t="shared" si="49"/>
        <v>UPDATE WipDetails SET ForecastData = 0 WHERE WipMaster_Id IN (SELECT id FROM WipMasters WHERE issuedmonth = 'February' AND IssuedYear = 2026) AND CommitmentPeriod = 3 AND CASIN = 'B09TPNMV14';</v>
      </c>
    </row>
    <row r="1557" spans="1:8" x14ac:dyDescent="0.25">
      <c r="A1557" s="2" t="s">
        <v>954</v>
      </c>
      <c r="B1557" s="2">
        <v>0</v>
      </c>
      <c r="C1557" s="2">
        <v>3</v>
      </c>
      <c r="D1557" s="3">
        <v>46135.333333333336</v>
      </c>
      <c r="E1557" s="14">
        <f t="shared" si="48"/>
        <v>0</v>
      </c>
      <c r="F1557" s="8">
        <v>0</v>
      </c>
      <c r="G1557" s="9">
        <v>0</v>
      </c>
      <c r="H1557" t="str">
        <f t="shared" si="49"/>
        <v>UPDATE WipDetails SET ForecastData = 0 WHERE WipMaster_Id IN (SELECT id FROM WipMasters WHERE issuedmonth = 'February' AND IssuedYear = 2026) AND CommitmentPeriod = 3 AND CASIN = 'B09TPNMV1P';</v>
      </c>
    </row>
    <row r="1558" spans="1:8" x14ac:dyDescent="0.25">
      <c r="A1558" s="2" t="s">
        <v>1362</v>
      </c>
      <c r="B1558" s="2">
        <v>133</v>
      </c>
      <c r="C1558" s="2">
        <v>3</v>
      </c>
      <c r="D1558" s="3">
        <v>46135.333333333336</v>
      </c>
      <c r="E1558" s="14">
        <f t="shared" si="48"/>
        <v>177</v>
      </c>
      <c r="F1558" s="8">
        <v>176.89</v>
      </c>
      <c r="G1558" s="9">
        <v>176.89</v>
      </c>
      <c r="H1558" t="str">
        <f t="shared" si="49"/>
        <v>UPDATE WipDetails SET ForecastData = 177 WHERE WipMaster_Id IN (SELECT id FROM WipMasters WHERE issuedmonth = 'February' AND IssuedYear = 2026) AND CommitmentPeriod = 3 AND CASIN = 'B09TPNMVG3';</v>
      </c>
    </row>
    <row r="1559" spans="1:8" x14ac:dyDescent="0.25">
      <c r="A1559" s="2" t="s">
        <v>881</v>
      </c>
      <c r="B1559" s="2">
        <v>0</v>
      </c>
      <c r="C1559" s="2">
        <v>3</v>
      </c>
      <c r="D1559" s="3">
        <v>46135.333333333336</v>
      </c>
      <c r="E1559" s="14">
        <f t="shared" si="48"/>
        <v>0</v>
      </c>
      <c r="F1559" s="8">
        <v>0</v>
      </c>
      <c r="G1559" s="9">
        <v>0</v>
      </c>
      <c r="H1559" t="str">
        <f t="shared" si="49"/>
        <v>UPDATE WipDetails SET ForecastData = 0 WHERE WipMaster_Id IN (SELECT id FROM WipMasters WHERE issuedmonth = 'February' AND IssuedYear = 2026) AND CommitmentPeriod = 3 AND CASIN = 'B09TPNPGLM';</v>
      </c>
    </row>
    <row r="1560" spans="1:8" x14ac:dyDescent="0.25">
      <c r="A1560" s="2" t="s">
        <v>661</v>
      </c>
      <c r="B1560" s="2">
        <v>450</v>
      </c>
      <c r="C1560" s="2">
        <v>3</v>
      </c>
      <c r="D1560" s="3">
        <v>46135.333333333336</v>
      </c>
      <c r="E1560" s="14">
        <f t="shared" si="48"/>
        <v>599</v>
      </c>
      <c r="F1560" s="8">
        <v>598.5</v>
      </c>
      <c r="G1560" s="9">
        <v>598.5</v>
      </c>
      <c r="H1560" t="str">
        <f t="shared" si="49"/>
        <v>UPDATE WipDetails SET ForecastData = 599 WHERE WipMaster_Id IN (SELECT id FROM WipMasters WHERE issuedmonth = 'February' AND IssuedYear = 2026) AND CommitmentPeriod = 3 AND CASIN = 'B09TPNPYWM';</v>
      </c>
    </row>
    <row r="1561" spans="1:8" x14ac:dyDescent="0.25">
      <c r="A1561" s="2" t="s">
        <v>1093</v>
      </c>
      <c r="B1561" s="2">
        <v>0</v>
      </c>
      <c r="C1561" s="2">
        <v>3</v>
      </c>
      <c r="D1561" s="3">
        <v>46135.333333333336</v>
      </c>
      <c r="E1561" s="14">
        <f t="shared" si="48"/>
        <v>0</v>
      </c>
      <c r="F1561" s="8">
        <v>0</v>
      </c>
      <c r="G1561" s="9">
        <v>0</v>
      </c>
      <c r="H1561" t="str">
        <f t="shared" si="49"/>
        <v>UPDATE WipDetails SET ForecastData = 0 WHERE WipMaster_Id IN (SELECT id FROM WipMasters WHERE issuedmonth = 'February' AND IssuedYear = 2026) AND CommitmentPeriod = 3 AND CASIN = 'B09TPNPZB8';</v>
      </c>
    </row>
    <row r="1562" spans="1:8" x14ac:dyDescent="0.25">
      <c r="A1562" s="2" t="s">
        <v>1361</v>
      </c>
      <c r="B1562" s="2">
        <v>276</v>
      </c>
      <c r="C1562" s="2">
        <v>3</v>
      </c>
      <c r="D1562" s="3">
        <v>46135.333333333336</v>
      </c>
      <c r="E1562" s="14">
        <f t="shared" si="48"/>
        <v>367</v>
      </c>
      <c r="F1562" s="8">
        <v>367.08</v>
      </c>
      <c r="G1562" s="9">
        <v>367.08</v>
      </c>
      <c r="H1562" t="str">
        <f t="shared" si="49"/>
        <v>UPDATE WipDetails SET ForecastData = 367 WHERE WipMaster_Id IN (SELECT id FROM WipMasters WHERE issuedmonth = 'February' AND IssuedYear = 2026) AND CommitmentPeriod = 3 AND CASIN = 'B09TPNQK6D';</v>
      </c>
    </row>
    <row r="1563" spans="1:8" x14ac:dyDescent="0.25">
      <c r="A1563" s="2" t="s">
        <v>879</v>
      </c>
      <c r="B1563" s="2">
        <v>540</v>
      </c>
      <c r="C1563" s="2">
        <v>3</v>
      </c>
      <c r="D1563" s="3">
        <v>46135.333333333336</v>
      </c>
      <c r="E1563" s="14">
        <f t="shared" si="48"/>
        <v>718</v>
      </c>
      <c r="F1563" s="8">
        <v>718.2</v>
      </c>
      <c r="G1563" s="9">
        <v>718.2</v>
      </c>
      <c r="H1563" t="str">
        <f t="shared" si="49"/>
        <v>UPDATE WipDetails SET ForecastData = 718 WHERE WipMaster_Id IN (SELECT id FROM WipMasters WHERE issuedmonth = 'February' AND IssuedYear = 2026) AND CommitmentPeriod = 3 AND CASIN = 'B09TPNSY6K';</v>
      </c>
    </row>
    <row r="1564" spans="1:8" x14ac:dyDescent="0.25">
      <c r="A1564" s="2" t="s">
        <v>578</v>
      </c>
      <c r="B1564" s="2">
        <v>0</v>
      </c>
      <c r="C1564" s="2">
        <v>3</v>
      </c>
      <c r="D1564" s="3">
        <v>46135.333333333336</v>
      </c>
      <c r="E1564" s="14">
        <f t="shared" si="48"/>
        <v>0</v>
      </c>
      <c r="F1564" s="8">
        <v>0</v>
      </c>
      <c r="G1564" s="9">
        <v>0</v>
      </c>
      <c r="H1564" t="str">
        <f t="shared" si="49"/>
        <v>UPDATE WipDetails SET ForecastData = 0 WHERE WipMaster_Id IN (SELECT id FROM WipMasters WHERE issuedmonth = 'February' AND IssuedYear = 2026) AND CommitmentPeriod = 3 AND CASIN = 'B09TPNWZPP';</v>
      </c>
    </row>
    <row r="1565" spans="1:8" x14ac:dyDescent="0.25">
      <c r="A1565" s="2" t="s">
        <v>834</v>
      </c>
      <c r="B1565" s="2">
        <v>300</v>
      </c>
      <c r="C1565" s="2">
        <v>3</v>
      </c>
      <c r="D1565" s="3">
        <v>46135.333333333336</v>
      </c>
      <c r="E1565" s="14">
        <f t="shared" si="48"/>
        <v>399</v>
      </c>
      <c r="F1565" s="8">
        <v>399</v>
      </c>
      <c r="G1565" s="9">
        <v>399</v>
      </c>
      <c r="H1565" t="str">
        <f t="shared" si="49"/>
        <v>UPDATE WipDetails SET ForecastData = 399 WHERE WipMaster_Id IN (SELECT id FROM WipMasters WHERE issuedmonth = 'February' AND IssuedYear = 2026) AND CommitmentPeriod = 3 AND CASIN = 'B09TPPK8N6';</v>
      </c>
    </row>
    <row r="1566" spans="1:8" x14ac:dyDescent="0.25">
      <c r="A1566" s="2" t="s">
        <v>1075</v>
      </c>
      <c r="B1566" s="2">
        <v>90</v>
      </c>
      <c r="C1566" s="2">
        <v>3</v>
      </c>
      <c r="D1566" s="3">
        <v>46135.333333333336</v>
      </c>
      <c r="E1566" s="14">
        <f t="shared" si="48"/>
        <v>120</v>
      </c>
      <c r="F1566" s="8">
        <v>119.7</v>
      </c>
      <c r="G1566" s="9">
        <v>119.7</v>
      </c>
      <c r="H1566" t="str">
        <f t="shared" si="49"/>
        <v>UPDATE WipDetails SET ForecastData = 120 WHERE WipMaster_Id IN (SELECT id FROM WipMasters WHERE issuedmonth = 'February' AND IssuedYear = 2026) AND CommitmentPeriod = 3 AND CASIN = 'B09TPPKND5';</v>
      </c>
    </row>
    <row r="1567" spans="1:8" x14ac:dyDescent="0.25">
      <c r="A1567" s="2" t="s">
        <v>793</v>
      </c>
      <c r="B1567" s="2">
        <v>120</v>
      </c>
      <c r="C1567" s="2">
        <v>3</v>
      </c>
      <c r="D1567" s="3">
        <v>46135.333333333336</v>
      </c>
      <c r="E1567" s="14">
        <f t="shared" si="48"/>
        <v>160</v>
      </c>
      <c r="F1567" s="8">
        <v>159.6</v>
      </c>
      <c r="G1567" s="9">
        <v>159.6</v>
      </c>
      <c r="H1567" t="str">
        <f t="shared" si="49"/>
        <v>UPDATE WipDetails SET ForecastData = 160 WHERE WipMaster_Id IN (SELECT id FROM WipMasters WHERE issuedmonth = 'February' AND IssuedYear = 2026) AND CommitmentPeriod = 3 AND CASIN = 'B09TPPLGXX';</v>
      </c>
    </row>
    <row r="1568" spans="1:8" x14ac:dyDescent="0.25">
      <c r="A1568" s="2" t="s">
        <v>1360</v>
      </c>
      <c r="B1568" s="2">
        <v>0</v>
      </c>
      <c r="C1568" s="2">
        <v>3</v>
      </c>
      <c r="D1568" s="3">
        <v>46135.333333333336</v>
      </c>
      <c r="E1568" s="14">
        <f t="shared" si="48"/>
        <v>0</v>
      </c>
      <c r="F1568" s="8">
        <v>0</v>
      </c>
      <c r="G1568" s="9">
        <v>0</v>
      </c>
      <c r="H1568" t="str">
        <f t="shared" si="49"/>
        <v>UPDATE WipDetails SET ForecastData = 0 WHERE WipMaster_Id IN (SELECT id FROM WipMasters WHERE issuedmonth = 'February' AND IssuedYear = 2026) AND CommitmentPeriod = 3 AND CASIN = 'B09TPPLGXY';</v>
      </c>
    </row>
    <row r="1569" spans="1:8" x14ac:dyDescent="0.25">
      <c r="A1569" s="2" t="s">
        <v>906</v>
      </c>
      <c r="B1569" s="2">
        <v>0</v>
      </c>
      <c r="C1569" s="2">
        <v>3</v>
      </c>
      <c r="D1569" s="3">
        <v>46135.333333333336</v>
      </c>
      <c r="E1569" s="14">
        <f t="shared" si="48"/>
        <v>0</v>
      </c>
      <c r="F1569" s="8">
        <v>0</v>
      </c>
      <c r="G1569" s="9">
        <v>0</v>
      </c>
      <c r="H1569" t="str">
        <f t="shared" si="49"/>
        <v>UPDATE WipDetails SET ForecastData = 0 WHERE WipMaster_Id IN (SELECT id FROM WipMasters WHERE issuedmonth = 'February' AND IssuedYear = 2026) AND CommitmentPeriod = 3 AND CASIN = 'B09TPPLGYL';</v>
      </c>
    </row>
    <row r="1570" spans="1:8" x14ac:dyDescent="0.25">
      <c r="A1570" s="2" t="s">
        <v>869</v>
      </c>
      <c r="B1570" s="2">
        <v>30</v>
      </c>
      <c r="C1570" s="2">
        <v>3</v>
      </c>
      <c r="D1570" s="3">
        <v>46135.333333333336</v>
      </c>
      <c r="E1570" s="14">
        <f t="shared" si="48"/>
        <v>40</v>
      </c>
      <c r="F1570" s="8">
        <v>39.9</v>
      </c>
      <c r="G1570" s="9">
        <v>39.9</v>
      </c>
      <c r="H1570" t="str">
        <f t="shared" si="49"/>
        <v>UPDATE WipDetails SET ForecastData = 40 WHERE WipMaster_Id IN (SELECT id FROM WipMasters WHERE issuedmonth = 'February' AND IssuedYear = 2026) AND CommitmentPeriod = 3 AND CASIN = 'B09TPPLH3Y';</v>
      </c>
    </row>
    <row r="1571" spans="1:8" x14ac:dyDescent="0.25">
      <c r="A1571" s="2" t="s">
        <v>1326</v>
      </c>
      <c r="B1571" s="2">
        <v>76</v>
      </c>
      <c r="C1571" s="2">
        <v>3</v>
      </c>
      <c r="D1571" s="3">
        <v>46135.333333333336</v>
      </c>
      <c r="E1571" s="14">
        <f t="shared" si="48"/>
        <v>101</v>
      </c>
      <c r="F1571" s="8">
        <v>101.08</v>
      </c>
      <c r="G1571" s="9">
        <v>101.08</v>
      </c>
      <c r="H1571" t="str">
        <f t="shared" si="49"/>
        <v>UPDATE WipDetails SET ForecastData = 101 WHERE WipMaster_Id IN (SELECT id FROM WipMasters WHERE issuedmonth = 'February' AND IssuedYear = 2026) AND CommitmentPeriod = 3 AND CASIN = 'B09TPPLH8W';</v>
      </c>
    </row>
    <row r="1572" spans="1:8" x14ac:dyDescent="0.25">
      <c r="A1572" s="2" t="s">
        <v>1056</v>
      </c>
      <c r="B1572" s="2">
        <v>30</v>
      </c>
      <c r="C1572" s="2">
        <v>3</v>
      </c>
      <c r="D1572" s="3">
        <v>46135.333333333336</v>
      </c>
      <c r="E1572" s="14">
        <f t="shared" si="48"/>
        <v>40</v>
      </c>
      <c r="F1572" s="8">
        <v>39.9</v>
      </c>
      <c r="G1572" s="9">
        <v>39.9</v>
      </c>
      <c r="H1572" t="str">
        <f t="shared" si="49"/>
        <v>UPDATE WipDetails SET ForecastData = 40 WHERE WipMaster_Id IN (SELECT id FROM WipMasters WHERE issuedmonth = 'February' AND IssuedYear = 2026) AND CommitmentPeriod = 3 AND CASIN = 'B09TPPLHDP';</v>
      </c>
    </row>
    <row r="1573" spans="1:8" x14ac:dyDescent="0.25">
      <c r="A1573" s="2" t="s">
        <v>1095</v>
      </c>
      <c r="B1573" s="2">
        <v>0</v>
      </c>
      <c r="C1573" s="2">
        <v>3</v>
      </c>
      <c r="D1573" s="3">
        <v>46135.333333333336</v>
      </c>
      <c r="E1573" s="14">
        <f t="shared" si="48"/>
        <v>0</v>
      </c>
      <c r="F1573" s="8">
        <v>0</v>
      </c>
      <c r="G1573" s="9">
        <v>0</v>
      </c>
      <c r="H1573" t="str">
        <f t="shared" si="49"/>
        <v>UPDATE WipDetails SET ForecastData = 0 WHERE WipMaster_Id IN (SELECT id FROM WipMasters WHERE issuedmonth = 'February' AND IssuedYear = 2026) AND CommitmentPeriod = 3 AND CASIN = 'B09TPPLT78';</v>
      </c>
    </row>
    <row r="1574" spans="1:8" x14ac:dyDescent="0.25">
      <c r="A1574" s="2" t="s">
        <v>576</v>
      </c>
      <c r="B1574" s="2">
        <v>0</v>
      </c>
      <c r="C1574" s="2">
        <v>3</v>
      </c>
      <c r="D1574" s="3">
        <v>46135.333333333336</v>
      </c>
      <c r="E1574" s="14">
        <f t="shared" si="48"/>
        <v>0</v>
      </c>
      <c r="F1574" s="8">
        <v>0</v>
      </c>
      <c r="G1574" s="9">
        <v>0</v>
      </c>
      <c r="H1574" t="str">
        <f t="shared" si="49"/>
        <v>UPDATE WipDetails SET ForecastData = 0 WHERE WipMaster_Id IN (SELECT id FROM WipMasters WHERE issuedmonth = 'February' AND IssuedYear = 2026) AND CommitmentPeriod = 3 AND CASIN = 'B09TPPNFX6';</v>
      </c>
    </row>
    <row r="1575" spans="1:8" x14ac:dyDescent="0.25">
      <c r="A1575" s="2" t="s">
        <v>893</v>
      </c>
      <c r="B1575" s="2">
        <v>0</v>
      </c>
      <c r="C1575" s="2">
        <v>3</v>
      </c>
      <c r="D1575" s="3">
        <v>46135.333333333336</v>
      </c>
      <c r="E1575" s="14">
        <f t="shared" si="48"/>
        <v>0</v>
      </c>
      <c r="F1575" s="8">
        <v>0</v>
      </c>
      <c r="G1575" s="9">
        <v>0</v>
      </c>
      <c r="H1575" t="str">
        <f t="shared" si="49"/>
        <v>UPDATE WipDetails SET ForecastData = 0 WHERE WipMaster_Id IN (SELECT id FROM WipMasters WHERE issuedmonth = 'February' AND IssuedYear = 2026) AND CommitmentPeriod = 3 AND CASIN = 'B09TPPNZJG';</v>
      </c>
    </row>
    <row r="1576" spans="1:8" x14ac:dyDescent="0.25">
      <c r="A1576" s="2" t="s">
        <v>937</v>
      </c>
      <c r="B1576" s="2">
        <v>0</v>
      </c>
      <c r="C1576" s="2">
        <v>3</v>
      </c>
      <c r="D1576" s="3">
        <v>46135.333333333336</v>
      </c>
      <c r="E1576" s="14">
        <f t="shared" si="48"/>
        <v>0</v>
      </c>
      <c r="F1576" s="8">
        <v>0</v>
      </c>
      <c r="G1576" s="9">
        <v>0</v>
      </c>
      <c r="H1576" t="str">
        <f t="shared" si="49"/>
        <v>UPDATE WipDetails SET ForecastData = 0 WHERE WipMaster_Id IN (SELECT id FROM WipMasters WHERE issuedmonth = 'February' AND IssuedYear = 2026) AND CommitmentPeriod = 3 AND CASIN = 'B09TPPRLTF';</v>
      </c>
    </row>
    <row r="1577" spans="1:8" x14ac:dyDescent="0.25">
      <c r="A1577" s="2" t="s">
        <v>1176</v>
      </c>
      <c r="B1577" s="2">
        <v>306</v>
      </c>
      <c r="C1577" s="2">
        <v>3</v>
      </c>
      <c r="D1577" s="3">
        <v>46135.333333333336</v>
      </c>
      <c r="E1577" s="14">
        <f t="shared" si="48"/>
        <v>407</v>
      </c>
      <c r="F1577" s="8">
        <v>406.98</v>
      </c>
      <c r="G1577" s="9">
        <v>406.98</v>
      </c>
      <c r="H1577" t="str">
        <f t="shared" si="49"/>
        <v>UPDATE WipDetails SET ForecastData = 407 WHERE WipMaster_Id IN (SELECT id FROM WipMasters WHERE issuedmonth = 'February' AND IssuedYear = 2026) AND CommitmentPeriod = 3 AND CASIN = 'B09TPPRM37';</v>
      </c>
    </row>
    <row r="1578" spans="1:8" x14ac:dyDescent="0.25">
      <c r="A1578" s="2" t="s">
        <v>1301</v>
      </c>
      <c r="B1578" s="2">
        <v>138</v>
      </c>
      <c r="C1578" s="2">
        <v>3</v>
      </c>
      <c r="D1578" s="3">
        <v>46135.333333333336</v>
      </c>
      <c r="E1578" s="14">
        <f t="shared" si="48"/>
        <v>184</v>
      </c>
      <c r="F1578" s="8">
        <v>183.54</v>
      </c>
      <c r="G1578" s="9">
        <v>183.54</v>
      </c>
      <c r="H1578" t="str">
        <f t="shared" si="49"/>
        <v>UPDATE WipDetails SET ForecastData = 184 WHERE WipMaster_Id IN (SELECT id FROM WipMasters WHERE issuedmonth = 'February' AND IssuedYear = 2026) AND CommitmentPeriod = 3 AND CASIN = 'B09TPPRQSF';</v>
      </c>
    </row>
    <row r="1579" spans="1:8" x14ac:dyDescent="0.25">
      <c r="A1579" s="2" t="s">
        <v>923</v>
      </c>
      <c r="B1579" s="2">
        <v>0</v>
      </c>
      <c r="C1579" s="2">
        <v>3</v>
      </c>
      <c r="D1579" s="3">
        <v>46135.333333333336</v>
      </c>
      <c r="E1579" s="14">
        <f t="shared" si="48"/>
        <v>0</v>
      </c>
      <c r="F1579" s="8">
        <v>0</v>
      </c>
      <c r="G1579" s="9">
        <v>0</v>
      </c>
      <c r="H1579" t="str">
        <f t="shared" si="49"/>
        <v>UPDATE WipDetails SET ForecastData = 0 WHERE WipMaster_Id IN (SELECT id FROM WipMasters WHERE issuedmonth = 'February' AND IssuedYear = 2026) AND CommitmentPeriod = 3 AND CASIN = 'B09TPPRQW1';</v>
      </c>
    </row>
    <row r="1580" spans="1:8" x14ac:dyDescent="0.25">
      <c r="A1580" s="2" t="s">
        <v>940</v>
      </c>
      <c r="B1580" s="2">
        <v>60</v>
      </c>
      <c r="C1580" s="2">
        <v>3</v>
      </c>
      <c r="D1580" s="3">
        <v>46135.333333333336</v>
      </c>
      <c r="E1580" s="14">
        <f t="shared" si="48"/>
        <v>80</v>
      </c>
      <c r="F1580" s="8">
        <v>79.8</v>
      </c>
      <c r="G1580" s="9">
        <v>79.8</v>
      </c>
      <c r="H1580" t="str">
        <f t="shared" si="49"/>
        <v>UPDATE WipDetails SET ForecastData = 80 WHERE WipMaster_Id IN (SELECT id FROM WipMasters WHERE issuedmonth = 'February' AND IssuedYear = 2026) AND CommitmentPeriod = 3 AND CASIN = 'B09TPPRQXN';</v>
      </c>
    </row>
    <row r="1581" spans="1:8" x14ac:dyDescent="0.25">
      <c r="A1581" s="2" t="s">
        <v>538</v>
      </c>
      <c r="B1581" s="2">
        <v>0</v>
      </c>
      <c r="C1581" s="2">
        <v>3</v>
      </c>
      <c r="D1581" s="3">
        <v>46135.333333333336</v>
      </c>
      <c r="E1581" s="14">
        <f t="shared" si="48"/>
        <v>0</v>
      </c>
      <c r="F1581" s="8">
        <v>0</v>
      </c>
      <c r="G1581" s="9">
        <v>0</v>
      </c>
      <c r="H1581" t="str">
        <f t="shared" si="49"/>
        <v>UPDATE WipDetails SET ForecastData = 0 WHERE WipMaster_Id IN (SELECT id FROM WipMasters WHERE issuedmonth = 'February' AND IssuedYear = 2026) AND CommitmentPeriod = 3 AND CASIN = 'B09TPPWMX8';</v>
      </c>
    </row>
    <row r="1582" spans="1:8" x14ac:dyDescent="0.25">
      <c r="A1582" s="2" t="s">
        <v>823</v>
      </c>
      <c r="B1582" s="2">
        <v>210</v>
      </c>
      <c r="C1582" s="2">
        <v>3</v>
      </c>
      <c r="D1582" s="3">
        <v>46135.333333333336</v>
      </c>
      <c r="E1582" s="14">
        <f t="shared" si="48"/>
        <v>279</v>
      </c>
      <c r="F1582" s="8">
        <v>279.3</v>
      </c>
      <c r="G1582" s="9">
        <v>279.3</v>
      </c>
      <c r="H1582" t="str">
        <f t="shared" si="49"/>
        <v>UPDATE WipDetails SET ForecastData = 279 WHERE WipMaster_Id IN (SELECT id FROM WipMasters WHERE issuedmonth = 'February' AND IssuedYear = 2026) AND CommitmentPeriod = 3 AND CASIN = 'B09TPQ6K19';</v>
      </c>
    </row>
    <row r="1583" spans="1:8" x14ac:dyDescent="0.25">
      <c r="A1583" s="2" t="s">
        <v>504</v>
      </c>
      <c r="B1583" s="2">
        <v>0</v>
      </c>
      <c r="C1583" s="2">
        <v>3</v>
      </c>
      <c r="D1583" s="3">
        <v>46135.333333333336</v>
      </c>
      <c r="E1583" s="14">
        <f t="shared" si="48"/>
        <v>0</v>
      </c>
      <c r="F1583" s="8">
        <v>0</v>
      </c>
      <c r="G1583" s="9">
        <v>0</v>
      </c>
      <c r="H1583" t="str">
        <f t="shared" si="49"/>
        <v>UPDATE WipDetails SET ForecastData = 0 WHERE WipMaster_Id IN (SELECT id FROM WipMasters WHERE issuedmonth = 'February' AND IssuedYear = 2026) AND CommitmentPeriod = 3 AND CASIN = 'B09TPQ9XWK';</v>
      </c>
    </row>
    <row r="1584" spans="1:8" x14ac:dyDescent="0.25">
      <c r="A1584" s="2" t="s">
        <v>611</v>
      </c>
      <c r="B1584" s="2">
        <v>0</v>
      </c>
      <c r="C1584" s="2">
        <v>3</v>
      </c>
      <c r="D1584" s="3">
        <v>46135.333333333336</v>
      </c>
      <c r="E1584" s="14">
        <f t="shared" si="48"/>
        <v>0</v>
      </c>
      <c r="F1584" s="8">
        <v>0</v>
      </c>
      <c r="G1584" s="9">
        <v>0</v>
      </c>
      <c r="H1584" t="str">
        <f t="shared" si="49"/>
        <v>UPDATE WipDetails SET ForecastData = 0 WHERE WipMaster_Id IN (SELECT id FROM WipMasters WHERE issuedmonth = 'February' AND IssuedYear = 2026) AND CommitmentPeriod = 3 AND CASIN = 'B09TPQ9Y2K';</v>
      </c>
    </row>
    <row r="1585" spans="1:8" x14ac:dyDescent="0.25">
      <c r="A1585" s="2" t="s">
        <v>835</v>
      </c>
      <c r="B1585" s="2">
        <v>510</v>
      </c>
      <c r="C1585" s="2">
        <v>3</v>
      </c>
      <c r="D1585" s="3">
        <v>46135.333333333336</v>
      </c>
      <c r="E1585" s="14">
        <f t="shared" si="48"/>
        <v>678</v>
      </c>
      <c r="F1585" s="8">
        <v>678.3</v>
      </c>
      <c r="G1585" s="9">
        <v>678.3</v>
      </c>
      <c r="H1585" t="str">
        <f t="shared" si="49"/>
        <v>UPDATE WipDetails SET ForecastData = 678 WHERE WipMaster_Id IN (SELECT id FROM WipMasters WHERE issuedmonth = 'February' AND IssuedYear = 2026) AND CommitmentPeriod = 3 AND CASIN = 'B09TPQDLD8';</v>
      </c>
    </row>
    <row r="1586" spans="1:8" x14ac:dyDescent="0.25">
      <c r="A1586" s="2" t="s">
        <v>837</v>
      </c>
      <c r="B1586" s="2">
        <v>240</v>
      </c>
      <c r="C1586" s="2">
        <v>3</v>
      </c>
      <c r="D1586" s="3">
        <v>46135.333333333336</v>
      </c>
      <c r="E1586" s="14">
        <f t="shared" si="48"/>
        <v>319</v>
      </c>
      <c r="F1586" s="8">
        <v>319.2</v>
      </c>
      <c r="G1586" s="9">
        <v>319.2</v>
      </c>
      <c r="H1586" t="str">
        <f t="shared" si="49"/>
        <v>UPDATE WipDetails SET ForecastData = 319 WHERE WipMaster_Id IN (SELECT id FROM WipMasters WHERE issuedmonth = 'February' AND IssuedYear = 2026) AND CommitmentPeriod = 3 AND CASIN = 'B09TPQHJ82';</v>
      </c>
    </row>
    <row r="1587" spans="1:8" x14ac:dyDescent="0.25">
      <c r="A1587" s="2" t="s">
        <v>614</v>
      </c>
      <c r="B1587" s="2">
        <v>0</v>
      </c>
      <c r="C1587" s="2">
        <v>3</v>
      </c>
      <c r="D1587" s="3">
        <v>46135.333333333336</v>
      </c>
      <c r="E1587" s="14">
        <f t="shared" si="48"/>
        <v>0</v>
      </c>
      <c r="F1587" s="8">
        <v>0</v>
      </c>
      <c r="G1587" s="9">
        <v>0</v>
      </c>
      <c r="H1587" t="str">
        <f t="shared" si="49"/>
        <v>UPDATE WipDetails SET ForecastData = 0 WHERE WipMaster_Id IN (SELECT id FROM WipMasters WHERE issuedmonth = 'February' AND IssuedYear = 2026) AND CommitmentPeriod = 3 AND CASIN = 'B09TPR6GDV';</v>
      </c>
    </row>
    <row r="1588" spans="1:8" x14ac:dyDescent="0.25">
      <c r="A1588" s="2" t="s">
        <v>1188</v>
      </c>
      <c r="B1588" s="2">
        <v>46</v>
      </c>
      <c r="C1588" s="2">
        <v>3</v>
      </c>
      <c r="D1588" s="3">
        <v>46135.333333333336</v>
      </c>
      <c r="E1588" s="14">
        <f t="shared" si="48"/>
        <v>61</v>
      </c>
      <c r="F1588" s="8">
        <v>61.18</v>
      </c>
      <c r="G1588" s="9">
        <v>61.18</v>
      </c>
      <c r="H1588" t="str">
        <f t="shared" si="49"/>
        <v>UPDATE WipDetails SET ForecastData = 61 WHERE WipMaster_Id IN (SELECT id FROM WipMasters WHERE issuedmonth = 'February' AND IssuedYear = 2026) AND CommitmentPeriod = 3 AND CASIN = 'B09TQGSYSM';</v>
      </c>
    </row>
    <row r="1589" spans="1:8" x14ac:dyDescent="0.25">
      <c r="A1589" s="2" t="s">
        <v>489</v>
      </c>
      <c r="B1589" s="2">
        <v>368</v>
      </c>
      <c r="C1589" s="2">
        <v>3</v>
      </c>
      <c r="D1589" s="3">
        <v>46135.333333333336</v>
      </c>
      <c r="E1589" s="14">
        <f t="shared" si="48"/>
        <v>489</v>
      </c>
      <c r="F1589" s="8">
        <v>489.44</v>
      </c>
      <c r="G1589" s="9">
        <v>489.44</v>
      </c>
      <c r="H1589" t="str">
        <f t="shared" si="49"/>
        <v>UPDATE WipDetails SET ForecastData = 489 WHERE WipMaster_Id IN (SELECT id FROM WipMasters WHERE issuedmonth = 'February' AND IssuedYear = 2026) AND CommitmentPeriod = 3 AND CASIN = 'B0BG85JWZJ';</v>
      </c>
    </row>
    <row r="1590" spans="1:8" x14ac:dyDescent="0.25">
      <c r="A1590" s="2" t="s">
        <v>482</v>
      </c>
      <c r="B1590" s="2">
        <v>48</v>
      </c>
      <c r="C1590" s="2">
        <v>3</v>
      </c>
      <c r="D1590" s="3">
        <v>46135.333333333336</v>
      </c>
      <c r="E1590" s="14">
        <f t="shared" si="48"/>
        <v>64</v>
      </c>
      <c r="F1590" s="8">
        <v>63.84</v>
      </c>
      <c r="G1590" s="9">
        <v>63.84</v>
      </c>
      <c r="H1590" t="str">
        <f t="shared" si="49"/>
        <v>UPDATE WipDetails SET ForecastData = 64 WHERE WipMaster_Id IN (SELECT id FROM WipMasters WHERE issuedmonth = 'February' AND IssuedYear = 2026) AND CommitmentPeriod = 3 AND CASIN = 'B0BG85K3NC';</v>
      </c>
    </row>
    <row r="1591" spans="1:8" x14ac:dyDescent="0.25">
      <c r="A1591" s="2" t="s">
        <v>466</v>
      </c>
      <c r="B1591" s="2">
        <v>0</v>
      </c>
      <c r="C1591" s="2">
        <v>3</v>
      </c>
      <c r="D1591" s="3">
        <v>46135.333333333336</v>
      </c>
      <c r="E1591" s="14">
        <f t="shared" si="48"/>
        <v>0</v>
      </c>
      <c r="F1591" s="8">
        <v>0</v>
      </c>
      <c r="G1591" s="9">
        <v>0</v>
      </c>
      <c r="H1591" t="str">
        <f t="shared" si="49"/>
        <v>UPDATE WipDetails SET ForecastData = 0 WHERE WipMaster_Id IN (SELECT id FROM WipMasters WHERE issuedmonth = 'February' AND IssuedYear = 2026) AND CommitmentPeriod = 3 AND CASIN = 'B0BG86714C';</v>
      </c>
    </row>
    <row r="1592" spans="1:8" x14ac:dyDescent="0.25">
      <c r="A1592" s="2" t="s">
        <v>486</v>
      </c>
      <c r="B1592" s="2">
        <v>784</v>
      </c>
      <c r="C1592" s="2">
        <v>3</v>
      </c>
      <c r="D1592" s="3">
        <v>46135.333333333336</v>
      </c>
      <c r="E1592" s="14">
        <f t="shared" si="48"/>
        <v>1043</v>
      </c>
      <c r="F1592" s="8">
        <v>1042.72</v>
      </c>
      <c r="G1592" s="9">
        <v>1042.72</v>
      </c>
      <c r="H1592" t="str">
        <f t="shared" si="49"/>
        <v>UPDATE WipDetails SET ForecastData = 1043 WHERE WipMaster_Id IN (SELECT id FROM WipMasters WHERE issuedmonth = 'February' AND IssuedYear = 2026) AND CommitmentPeriod = 3 AND CASIN = 'B0BG86FD6P';</v>
      </c>
    </row>
    <row r="1593" spans="1:8" x14ac:dyDescent="0.25">
      <c r="A1593" s="2" t="s">
        <v>491</v>
      </c>
      <c r="B1593" s="2">
        <v>0</v>
      </c>
      <c r="C1593" s="2">
        <v>3</v>
      </c>
      <c r="D1593" s="3">
        <v>46135.333333333336</v>
      </c>
      <c r="E1593" s="14">
        <f t="shared" si="48"/>
        <v>0</v>
      </c>
      <c r="F1593" s="8">
        <v>0</v>
      </c>
      <c r="G1593" s="9">
        <v>0</v>
      </c>
      <c r="H1593" t="str">
        <f t="shared" si="49"/>
        <v>UPDATE WipDetails SET ForecastData = 0 WHERE WipMaster_Id IN (SELECT id FROM WipMasters WHERE issuedmonth = 'February' AND IssuedYear = 2026) AND CommitmentPeriod = 3 AND CASIN = 'B0BG86JSS2';</v>
      </c>
    </row>
    <row r="1594" spans="1:8" x14ac:dyDescent="0.25">
      <c r="A1594" s="2" t="s">
        <v>461</v>
      </c>
      <c r="B1594" s="2">
        <v>0</v>
      </c>
      <c r="C1594" s="2">
        <v>3</v>
      </c>
      <c r="D1594" s="3">
        <v>46135.333333333336</v>
      </c>
      <c r="E1594" s="14">
        <f t="shared" si="48"/>
        <v>0</v>
      </c>
      <c r="F1594" s="8">
        <v>0</v>
      </c>
      <c r="G1594" s="9">
        <v>0</v>
      </c>
      <c r="H1594" t="str">
        <f t="shared" si="49"/>
        <v>UPDATE WipDetails SET ForecastData = 0 WHERE WipMaster_Id IN (SELECT id FROM WipMasters WHERE issuedmonth = 'February' AND IssuedYear = 2026) AND CommitmentPeriod = 3 AND CASIN = 'B0BG86ZXDW';</v>
      </c>
    </row>
    <row r="1595" spans="1:8" x14ac:dyDescent="0.25">
      <c r="A1595" s="2" t="s">
        <v>455</v>
      </c>
      <c r="B1595" s="2">
        <v>828</v>
      </c>
      <c r="C1595" s="2">
        <v>3</v>
      </c>
      <c r="D1595" s="3">
        <v>46135.333333333336</v>
      </c>
      <c r="E1595" s="14">
        <f t="shared" si="48"/>
        <v>1101</v>
      </c>
      <c r="F1595" s="8">
        <v>1101.24</v>
      </c>
      <c r="G1595" s="9">
        <v>1101.24</v>
      </c>
      <c r="H1595" t="str">
        <f t="shared" si="49"/>
        <v>UPDATE WipDetails SET ForecastData = 1101 WHERE WipMaster_Id IN (SELECT id FROM WipMasters WHERE issuedmonth = 'February' AND IssuedYear = 2026) AND CommitmentPeriod = 3 AND CASIN = 'B0BG873CG2';</v>
      </c>
    </row>
    <row r="1596" spans="1:8" x14ac:dyDescent="0.25">
      <c r="A1596" s="2" t="s">
        <v>495</v>
      </c>
      <c r="B1596" s="2">
        <v>624</v>
      </c>
      <c r="C1596" s="2">
        <v>3</v>
      </c>
      <c r="D1596" s="3">
        <v>46135.333333333336</v>
      </c>
      <c r="E1596" s="14">
        <f t="shared" si="48"/>
        <v>830</v>
      </c>
      <c r="F1596" s="8">
        <v>829.92000000000007</v>
      </c>
      <c r="G1596" s="9">
        <v>829.92000000000007</v>
      </c>
      <c r="H1596" t="str">
        <f t="shared" si="49"/>
        <v>UPDATE WipDetails SET ForecastData = 830 WHERE WipMaster_Id IN (SELECT id FROM WipMasters WHERE issuedmonth = 'February' AND IssuedYear = 2026) AND CommitmentPeriod = 3 AND CASIN = 'B0BG87YG8W';</v>
      </c>
    </row>
    <row r="1597" spans="1:8" x14ac:dyDescent="0.25">
      <c r="A1597" s="2" t="s">
        <v>1857</v>
      </c>
      <c r="B1597" s="2">
        <v>320</v>
      </c>
      <c r="C1597" s="2">
        <v>3</v>
      </c>
      <c r="D1597" s="3">
        <v>46135.333333333336</v>
      </c>
      <c r="E1597" s="14">
        <f t="shared" si="48"/>
        <v>426</v>
      </c>
      <c r="F1597" s="8">
        <v>425.6</v>
      </c>
      <c r="G1597" s="9">
        <v>425.6</v>
      </c>
      <c r="H1597" t="str">
        <f t="shared" si="49"/>
        <v>UPDATE WipDetails SET ForecastData = 426 WHERE WipMaster_Id IN (SELECT id FROM WipMasters WHERE issuedmonth = 'February' AND IssuedYear = 2026) AND CommitmentPeriod = 3 AND CASIN = 'B0BG882T44';</v>
      </c>
    </row>
    <row r="1598" spans="1:8" x14ac:dyDescent="0.25">
      <c r="A1598" s="2" t="s">
        <v>1977</v>
      </c>
      <c r="B1598" s="2">
        <v>208</v>
      </c>
      <c r="C1598" s="2">
        <v>3</v>
      </c>
      <c r="D1598" s="3">
        <v>46135.333333333336</v>
      </c>
      <c r="E1598" s="14">
        <f t="shared" si="48"/>
        <v>277</v>
      </c>
      <c r="F1598" s="8">
        <v>276.64</v>
      </c>
      <c r="G1598" s="9">
        <v>276.64</v>
      </c>
      <c r="H1598" t="str">
        <f t="shared" si="49"/>
        <v>UPDATE WipDetails SET ForecastData = 277 WHERE WipMaster_Id IN (SELECT id FROM WipMasters WHERE issuedmonth = 'February' AND IssuedYear = 2026) AND CommitmentPeriod = 3 AND CASIN = 'B0BG882T4P';</v>
      </c>
    </row>
    <row r="1599" spans="1:8" x14ac:dyDescent="0.25">
      <c r="A1599" s="2" t="s">
        <v>1843</v>
      </c>
      <c r="B1599" s="2">
        <v>112</v>
      </c>
      <c r="C1599" s="2">
        <v>3</v>
      </c>
      <c r="D1599" s="3">
        <v>46135.333333333336</v>
      </c>
      <c r="E1599" s="14">
        <f t="shared" si="48"/>
        <v>149</v>
      </c>
      <c r="F1599" s="8">
        <v>148.96</v>
      </c>
      <c r="G1599" s="9">
        <v>148.96</v>
      </c>
      <c r="H1599" t="str">
        <f t="shared" si="49"/>
        <v>UPDATE WipDetails SET ForecastData = 149 WHERE WipMaster_Id IN (SELECT id FROM WipMasters WHERE issuedmonth = 'February' AND IssuedYear = 2026) AND CommitmentPeriod = 3 AND CASIN = 'B0BG88G1HP';</v>
      </c>
    </row>
    <row r="1600" spans="1:8" x14ac:dyDescent="0.25">
      <c r="A1600" s="2" t="s">
        <v>1861</v>
      </c>
      <c r="B1600" s="2">
        <v>1136</v>
      </c>
      <c r="C1600" s="2">
        <v>3</v>
      </c>
      <c r="D1600" s="3">
        <v>46135.333333333336</v>
      </c>
      <c r="E1600" s="14">
        <f t="shared" si="48"/>
        <v>1511</v>
      </c>
      <c r="F1600" s="8">
        <v>1510.88</v>
      </c>
      <c r="G1600" s="9">
        <v>1510.88</v>
      </c>
      <c r="H1600" t="str">
        <f t="shared" si="49"/>
        <v>UPDATE WipDetails SET ForecastData = 1511 WHERE WipMaster_Id IN (SELECT id FROM WipMasters WHERE issuedmonth = 'February' AND IssuedYear = 2026) AND CommitmentPeriod = 3 AND CASIN = 'B0BG88KVCX';</v>
      </c>
    </row>
    <row r="1601" spans="1:8" x14ac:dyDescent="0.25">
      <c r="A1601" s="2" t="s">
        <v>453</v>
      </c>
      <c r="B1601" s="2">
        <v>720</v>
      </c>
      <c r="C1601" s="2">
        <v>3</v>
      </c>
      <c r="D1601" s="3">
        <v>46135.333333333336</v>
      </c>
      <c r="E1601" s="14">
        <f t="shared" si="48"/>
        <v>958</v>
      </c>
      <c r="F1601" s="8">
        <v>957.6</v>
      </c>
      <c r="G1601" s="9">
        <v>957.6</v>
      </c>
      <c r="H1601" t="str">
        <f t="shared" si="49"/>
        <v>UPDATE WipDetails SET ForecastData = 958 WHERE WipMaster_Id IN (SELECT id FROM WipMasters WHERE issuedmonth = 'February' AND IssuedYear = 2026) AND CommitmentPeriod = 3 AND CASIN = 'B0BG88ZX7H';</v>
      </c>
    </row>
    <row r="1602" spans="1:8" x14ac:dyDescent="0.25">
      <c r="A1602" s="2" t="s">
        <v>479</v>
      </c>
      <c r="B1602" s="2">
        <v>656</v>
      </c>
      <c r="C1602" s="2">
        <v>3</v>
      </c>
      <c r="D1602" s="3">
        <v>46135.333333333336</v>
      </c>
      <c r="E1602" s="14">
        <f t="shared" si="48"/>
        <v>872</v>
      </c>
      <c r="F1602" s="8">
        <v>872.48</v>
      </c>
      <c r="G1602" s="9">
        <v>872.48</v>
      </c>
      <c r="H1602" t="str">
        <f t="shared" si="49"/>
        <v>UPDATE WipDetails SET ForecastData = 872 WHERE WipMaster_Id IN (SELECT id FROM WipMasters WHERE issuedmonth = 'February' AND IssuedYear = 2026) AND CommitmentPeriod = 3 AND CASIN = 'B0BG897Q71';</v>
      </c>
    </row>
    <row r="1603" spans="1:8" x14ac:dyDescent="0.25">
      <c r="A1603" s="2" t="s">
        <v>1862</v>
      </c>
      <c r="B1603" s="2">
        <v>288</v>
      </c>
      <c r="C1603" s="2">
        <v>3</v>
      </c>
      <c r="D1603" s="3">
        <v>46135.333333333336</v>
      </c>
      <c r="E1603" s="14">
        <f t="shared" ref="E1603:E1666" si="50">ROUND(F1603,0)</f>
        <v>383</v>
      </c>
      <c r="F1603" s="8">
        <v>383.04</v>
      </c>
      <c r="G1603" s="9">
        <v>383.04</v>
      </c>
      <c r="H1603" t="str">
        <f t="shared" ref="H1603:H1666" si="51">"UPDATE WipDetails SET ForecastData = " &amp;E1603 &amp;" WHERE WipMaster_Id IN (SELECT id FROM WipMasters WHERE issuedmonth = 'February' AND IssuedYear = 2026) AND CommitmentPeriod = 3 AND CASIN = '"&amp; A1603 &amp;"';"</f>
        <v>UPDATE WipDetails SET ForecastData = 383 WHERE WipMaster_Id IN (SELECT id FROM WipMasters WHERE issuedmonth = 'February' AND IssuedYear = 2026) AND CommitmentPeriod = 3 AND CASIN = 'B0BG89BNCJ';</v>
      </c>
    </row>
    <row r="1604" spans="1:8" x14ac:dyDescent="0.25">
      <c r="A1604" s="2" t="s">
        <v>493</v>
      </c>
      <c r="B1604" s="2">
        <v>48</v>
      </c>
      <c r="C1604" s="2">
        <v>3</v>
      </c>
      <c r="D1604" s="3">
        <v>46135.333333333336</v>
      </c>
      <c r="E1604" s="14">
        <f t="shared" si="50"/>
        <v>64</v>
      </c>
      <c r="F1604" s="8">
        <v>63.84</v>
      </c>
      <c r="G1604" s="9">
        <v>63.84</v>
      </c>
      <c r="H1604" t="str">
        <f t="shared" si="51"/>
        <v>UPDATE WipDetails SET ForecastData = 64 WHERE WipMaster_Id IN (SELECT id FROM WipMasters WHERE issuedmonth = 'February' AND IssuedYear = 2026) AND CommitmentPeriod = 3 AND CASIN = 'B0BG89BZBS';</v>
      </c>
    </row>
    <row r="1605" spans="1:8" x14ac:dyDescent="0.25">
      <c r="A1605" s="2" t="s">
        <v>472</v>
      </c>
      <c r="B1605" s="2">
        <v>0</v>
      </c>
      <c r="C1605" s="2">
        <v>3</v>
      </c>
      <c r="D1605" s="3">
        <v>46135.333333333336</v>
      </c>
      <c r="E1605" s="14">
        <f t="shared" si="50"/>
        <v>0</v>
      </c>
      <c r="F1605" s="8">
        <v>0</v>
      </c>
      <c r="G1605" s="9">
        <v>0</v>
      </c>
      <c r="H1605" t="str">
        <f t="shared" si="51"/>
        <v>UPDATE WipDetails SET ForecastData = 0 WHERE WipMaster_Id IN (SELECT id FROM WipMasters WHERE issuedmonth = 'February' AND IssuedYear = 2026) AND CommitmentPeriod = 3 AND CASIN = 'B0BG89GL4Q';</v>
      </c>
    </row>
    <row r="1606" spans="1:8" x14ac:dyDescent="0.25">
      <c r="A1606" s="2" t="s">
        <v>480</v>
      </c>
      <c r="B1606" s="2">
        <v>736</v>
      </c>
      <c r="C1606" s="2">
        <v>3</v>
      </c>
      <c r="D1606" s="3">
        <v>46135.333333333336</v>
      </c>
      <c r="E1606" s="14">
        <f t="shared" si="50"/>
        <v>979</v>
      </c>
      <c r="F1606" s="8">
        <v>978.88</v>
      </c>
      <c r="G1606" s="9">
        <v>978.88</v>
      </c>
      <c r="H1606" t="str">
        <f t="shared" si="51"/>
        <v>UPDATE WipDetails SET ForecastData = 979 WHERE WipMaster_Id IN (SELECT id FROM WipMasters WHERE issuedmonth = 'February' AND IssuedYear = 2026) AND CommitmentPeriod = 3 AND CASIN = 'B0BG89KDGJ';</v>
      </c>
    </row>
    <row r="1607" spans="1:8" x14ac:dyDescent="0.25">
      <c r="A1607" s="2" t="s">
        <v>1860</v>
      </c>
      <c r="B1607" s="2">
        <v>592</v>
      </c>
      <c r="C1607" s="2">
        <v>3</v>
      </c>
      <c r="D1607" s="3">
        <v>46135.333333333336</v>
      </c>
      <c r="E1607" s="14">
        <f t="shared" si="50"/>
        <v>787</v>
      </c>
      <c r="F1607" s="8">
        <v>787.36</v>
      </c>
      <c r="G1607" s="9">
        <v>787.36</v>
      </c>
      <c r="H1607" t="str">
        <f t="shared" si="51"/>
        <v>UPDATE WipDetails SET ForecastData = 787 WHERE WipMaster_Id IN (SELECT id FROM WipMasters WHERE issuedmonth = 'February' AND IssuedYear = 2026) AND CommitmentPeriod = 3 AND CASIN = 'B0BG89NRTC';</v>
      </c>
    </row>
    <row r="1608" spans="1:8" x14ac:dyDescent="0.25">
      <c r="A1608" s="2" t="s">
        <v>459</v>
      </c>
      <c r="B1608" s="2">
        <v>144</v>
      </c>
      <c r="C1608" s="2">
        <v>3</v>
      </c>
      <c r="D1608" s="3">
        <v>46135.333333333336</v>
      </c>
      <c r="E1608" s="14">
        <f t="shared" si="50"/>
        <v>192</v>
      </c>
      <c r="F1608" s="8">
        <v>191.52</v>
      </c>
      <c r="G1608" s="9">
        <v>191.52</v>
      </c>
      <c r="H1608" t="str">
        <f t="shared" si="51"/>
        <v>UPDATE WipDetails SET ForecastData = 192 WHERE WipMaster_Id IN (SELECT id FROM WipMasters WHERE issuedmonth = 'February' AND IssuedYear = 2026) AND CommitmentPeriod = 3 AND CASIN = 'B0BG89QBM7';</v>
      </c>
    </row>
    <row r="1609" spans="1:8" x14ac:dyDescent="0.25">
      <c r="A1609" s="2" t="s">
        <v>469</v>
      </c>
      <c r="B1609" s="2">
        <v>0</v>
      </c>
      <c r="C1609" s="2">
        <v>3</v>
      </c>
      <c r="D1609" s="3">
        <v>46135.333333333336</v>
      </c>
      <c r="E1609" s="14">
        <f t="shared" si="50"/>
        <v>0</v>
      </c>
      <c r="F1609" s="8">
        <v>0</v>
      </c>
      <c r="G1609" s="9">
        <v>0</v>
      </c>
      <c r="H1609" t="str">
        <f t="shared" si="51"/>
        <v>UPDATE WipDetails SET ForecastData = 0 WHERE WipMaster_Id IN (SELECT id FROM WipMasters WHERE issuedmonth = 'February' AND IssuedYear = 2026) AND CommitmentPeriod = 3 AND CASIN = 'B0BG8BM87H';</v>
      </c>
    </row>
    <row r="1610" spans="1:8" x14ac:dyDescent="0.25">
      <c r="A1610" s="2" t="s">
        <v>1978</v>
      </c>
      <c r="B1610" s="2">
        <v>160</v>
      </c>
      <c r="C1610" s="2">
        <v>3</v>
      </c>
      <c r="D1610" s="3">
        <v>46135.333333333336</v>
      </c>
      <c r="E1610" s="14">
        <f t="shared" si="50"/>
        <v>213</v>
      </c>
      <c r="F1610" s="8">
        <v>212.8</v>
      </c>
      <c r="G1610" s="9">
        <v>212.8</v>
      </c>
      <c r="H1610" t="str">
        <f t="shared" si="51"/>
        <v>UPDATE WipDetails SET ForecastData = 213 WHERE WipMaster_Id IN (SELECT id FROM WipMasters WHERE issuedmonth = 'February' AND IssuedYear = 2026) AND CommitmentPeriod = 3 AND CASIN = 'B0BG8BQ8L3';</v>
      </c>
    </row>
    <row r="1611" spans="1:8" x14ac:dyDescent="0.25">
      <c r="A1611" s="2" t="s">
        <v>497</v>
      </c>
      <c r="B1611" s="2">
        <v>112</v>
      </c>
      <c r="C1611" s="2">
        <v>3</v>
      </c>
      <c r="D1611" s="3">
        <v>46135.333333333336</v>
      </c>
      <c r="E1611" s="14">
        <f t="shared" si="50"/>
        <v>149</v>
      </c>
      <c r="F1611" s="8">
        <v>148.96</v>
      </c>
      <c r="G1611" s="9">
        <v>148.96</v>
      </c>
      <c r="H1611" t="str">
        <f t="shared" si="51"/>
        <v>UPDATE WipDetails SET ForecastData = 149 WHERE WipMaster_Id IN (SELECT id FROM WipMasters WHERE issuedmonth = 'February' AND IssuedYear = 2026) AND CommitmentPeriod = 3 AND CASIN = 'B0BG8BQY6P';</v>
      </c>
    </row>
    <row r="1612" spans="1:8" x14ac:dyDescent="0.25">
      <c r="A1612" s="2" t="s">
        <v>487</v>
      </c>
      <c r="B1612" s="2">
        <v>816</v>
      </c>
      <c r="C1612" s="2">
        <v>3</v>
      </c>
      <c r="D1612" s="3">
        <v>46135.333333333336</v>
      </c>
      <c r="E1612" s="14">
        <f t="shared" si="50"/>
        <v>1085</v>
      </c>
      <c r="F1612" s="8">
        <v>1085.28</v>
      </c>
      <c r="G1612" s="9">
        <v>1085.28</v>
      </c>
      <c r="H1612" t="str">
        <f t="shared" si="51"/>
        <v>UPDATE WipDetails SET ForecastData = 1085 WHERE WipMaster_Id IN (SELECT id FROM WipMasters WHERE issuedmonth = 'February' AND IssuedYear = 2026) AND CommitmentPeriod = 3 AND CASIN = 'B0BG8BSWZS';</v>
      </c>
    </row>
    <row r="1613" spans="1:8" x14ac:dyDescent="0.25">
      <c r="A1613" s="2" t="s">
        <v>481</v>
      </c>
      <c r="B1613" s="2">
        <v>160</v>
      </c>
      <c r="C1613" s="2">
        <v>3</v>
      </c>
      <c r="D1613" s="3">
        <v>46135.333333333336</v>
      </c>
      <c r="E1613" s="14">
        <f t="shared" si="50"/>
        <v>213</v>
      </c>
      <c r="F1613" s="8">
        <v>212.8</v>
      </c>
      <c r="G1613" s="9">
        <v>212.8</v>
      </c>
      <c r="H1613" t="str">
        <f t="shared" si="51"/>
        <v>UPDATE WipDetails SET ForecastData = 213 WHERE WipMaster_Id IN (SELECT id FROM WipMasters WHERE issuedmonth = 'February' AND IssuedYear = 2026) AND CommitmentPeriod = 3 AND CASIN = 'B0BG8BXCY7';</v>
      </c>
    </row>
    <row r="1614" spans="1:8" x14ac:dyDescent="0.25">
      <c r="A1614" s="2" t="s">
        <v>478</v>
      </c>
      <c r="B1614" s="2">
        <v>448</v>
      </c>
      <c r="C1614" s="2">
        <v>3</v>
      </c>
      <c r="D1614" s="3">
        <v>46135.333333333336</v>
      </c>
      <c r="E1614" s="14">
        <f t="shared" si="50"/>
        <v>596</v>
      </c>
      <c r="F1614" s="8">
        <v>595.84</v>
      </c>
      <c r="G1614" s="9">
        <v>595.84</v>
      </c>
      <c r="H1614" t="str">
        <f t="shared" si="51"/>
        <v>UPDATE WipDetails SET ForecastData = 596 WHERE WipMaster_Id IN (SELECT id FROM WipMasters WHERE issuedmonth = 'February' AND IssuedYear = 2026) AND CommitmentPeriod = 3 AND CASIN = 'B0BG8CTWWS';</v>
      </c>
    </row>
    <row r="1615" spans="1:8" x14ac:dyDescent="0.25">
      <c r="A1615" s="2" t="s">
        <v>451</v>
      </c>
      <c r="B1615" s="2">
        <v>564</v>
      </c>
      <c r="C1615" s="2">
        <v>3</v>
      </c>
      <c r="D1615" s="3">
        <v>46135.333333333336</v>
      </c>
      <c r="E1615" s="14">
        <f t="shared" si="50"/>
        <v>750</v>
      </c>
      <c r="F1615" s="8">
        <v>750.12</v>
      </c>
      <c r="G1615" s="9">
        <v>750.12</v>
      </c>
      <c r="H1615" t="str">
        <f t="shared" si="51"/>
        <v>UPDATE WipDetails SET ForecastData = 750 WHERE WipMaster_Id IN (SELECT id FROM WipMasters WHERE issuedmonth = 'February' AND IssuedYear = 2026) AND CommitmentPeriod = 3 AND CASIN = 'B0BG8CTX42';</v>
      </c>
    </row>
    <row r="1616" spans="1:8" x14ac:dyDescent="0.25">
      <c r="A1616" s="2" t="s">
        <v>457</v>
      </c>
      <c r="B1616" s="2">
        <v>744</v>
      </c>
      <c r="C1616" s="2">
        <v>3</v>
      </c>
      <c r="D1616" s="3">
        <v>46135.333333333336</v>
      </c>
      <c r="E1616" s="14">
        <f t="shared" si="50"/>
        <v>990</v>
      </c>
      <c r="F1616" s="8">
        <v>989.52</v>
      </c>
      <c r="G1616" s="9">
        <v>989.52</v>
      </c>
      <c r="H1616" t="str">
        <f t="shared" si="51"/>
        <v>UPDATE WipDetails SET ForecastData = 990 WHERE WipMaster_Id IN (SELECT id FROM WipMasters WHERE issuedmonth = 'February' AND IssuedYear = 2026) AND CommitmentPeriod = 3 AND CASIN = 'B0BG8D1SL6';</v>
      </c>
    </row>
    <row r="1617" spans="1:8" x14ac:dyDescent="0.25">
      <c r="A1617" s="2" t="s">
        <v>490</v>
      </c>
      <c r="B1617" s="2">
        <v>224</v>
      </c>
      <c r="C1617" s="2">
        <v>3</v>
      </c>
      <c r="D1617" s="3">
        <v>46135.333333333336</v>
      </c>
      <c r="E1617" s="14">
        <f t="shared" si="50"/>
        <v>298</v>
      </c>
      <c r="F1617" s="8">
        <v>297.92</v>
      </c>
      <c r="G1617" s="9">
        <v>297.92</v>
      </c>
      <c r="H1617" t="str">
        <f t="shared" si="51"/>
        <v>UPDATE WipDetails SET ForecastData = 298 WHERE WipMaster_Id IN (SELECT id FROM WipMasters WHERE issuedmonth = 'February' AND IssuedYear = 2026) AND CommitmentPeriod = 3 AND CASIN = 'B0BG8D5532';</v>
      </c>
    </row>
    <row r="1618" spans="1:8" x14ac:dyDescent="0.25">
      <c r="A1618" s="2" t="s">
        <v>492</v>
      </c>
      <c r="B1618" s="2">
        <v>48</v>
      </c>
      <c r="C1618" s="2">
        <v>3</v>
      </c>
      <c r="D1618" s="3">
        <v>46135.333333333336</v>
      </c>
      <c r="E1618" s="14">
        <f t="shared" si="50"/>
        <v>64</v>
      </c>
      <c r="F1618" s="8">
        <v>63.84</v>
      </c>
      <c r="G1618" s="9">
        <v>63.84</v>
      </c>
      <c r="H1618" t="str">
        <f t="shared" si="51"/>
        <v>UPDATE WipDetails SET ForecastData = 64 WHERE WipMaster_Id IN (SELECT id FROM WipMasters WHERE issuedmonth = 'February' AND IssuedYear = 2026) AND CommitmentPeriod = 3 AND CASIN = 'B0BG8D6TJM';</v>
      </c>
    </row>
    <row r="1619" spans="1:8" x14ac:dyDescent="0.25">
      <c r="A1619" s="2" t="s">
        <v>1845</v>
      </c>
      <c r="B1619" s="2">
        <v>464</v>
      </c>
      <c r="C1619" s="2">
        <v>3</v>
      </c>
      <c r="D1619" s="3">
        <v>46135.333333333336</v>
      </c>
      <c r="E1619" s="14">
        <f t="shared" si="50"/>
        <v>617</v>
      </c>
      <c r="F1619" s="8">
        <v>617.12</v>
      </c>
      <c r="G1619" s="9">
        <v>617.12</v>
      </c>
      <c r="H1619" t="str">
        <f t="shared" si="51"/>
        <v>UPDATE WipDetails SET ForecastData = 617 WHERE WipMaster_Id IN (SELECT id FROM WipMasters WHERE issuedmonth = 'February' AND IssuedYear = 2026) AND CommitmentPeriod = 3 AND CASIN = 'B0BG8D9568';</v>
      </c>
    </row>
    <row r="1620" spans="1:8" x14ac:dyDescent="0.25">
      <c r="A1620" s="2" t="s">
        <v>494</v>
      </c>
      <c r="B1620" s="2">
        <v>352</v>
      </c>
      <c r="C1620" s="2">
        <v>3</v>
      </c>
      <c r="D1620" s="3">
        <v>46135.333333333336</v>
      </c>
      <c r="E1620" s="14">
        <f t="shared" si="50"/>
        <v>468</v>
      </c>
      <c r="F1620" s="8">
        <v>468.16</v>
      </c>
      <c r="G1620" s="9">
        <v>468.16</v>
      </c>
      <c r="H1620" t="str">
        <f t="shared" si="51"/>
        <v>UPDATE WipDetails SET ForecastData = 468 WHERE WipMaster_Id IN (SELECT id FROM WipMasters WHERE issuedmonth = 'February' AND IssuedYear = 2026) AND CommitmentPeriod = 3 AND CASIN = 'B0BG8D9VNG';</v>
      </c>
    </row>
    <row r="1621" spans="1:8" x14ac:dyDescent="0.25">
      <c r="A1621" s="2" t="s">
        <v>1848</v>
      </c>
      <c r="B1621" s="2">
        <v>48</v>
      </c>
      <c r="C1621" s="2">
        <v>3</v>
      </c>
      <c r="D1621" s="3">
        <v>46135.333333333336</v>
      </c>
      <c r="E1621" s="14">
        <f t="shared" si="50"/>
        <v>64</v>
      </c>
      <c r="F1621" s="8">
        <v>63.84</v>
      </c>
      <c r="G1621" s="9">
        <v>63.84</v>
      </c>
      <c r="H1621" t="str">
        <f t="shared" si="51"/>
        <v>UPDATE WipDetails SET ForecastData = 64 WHERE WipMaster_Id IN (SELECT id FROM WipMasters WHERE issuedmonth = 'February' AND IssuedYear = 2026) AND CommitmentPeriod = 3 AND CASIN = 'B0BG8DFFVM';</v>
      </c>
    </row>
    <row r="1622" spans="1:8" x14ac:dyDescent="0.25">
      <c r="A1622" s="2" t="s">
        <v>477</v>
      </c>
      <c r="B1622" s="2">
        <v>160</v>
      </c>
      <c r="C1622" s="2">
        <v>3</v>
      </c>
      <c r="D1622" s="3">
        <v>46135.333333333336</v>
      </c>
      <c r="E1622" s="14">
        <f t="shared" si="50"/>
        <v>213</v>
      </c>
      <c r="F1622" s="8">
        <v>212.8</v>
      </c>
      <c r="G1622" s="9">
        <v>212.8</v>
      </c>
      <c r="H1622" t="str">
        <f t="shared" si="51"/>
        <v>UPDATE WipDetails SET ForecastData = 213 WHERE WipMaster_Id IN (SELECT id FROM WipMasters WHERE issuedmonth = 'February' AND IssuedYear = 2026) AND CommitmentPeriod = 3 AND CASIN = 'B0BG8DGHR5';</v>
      </c>
    </row>
    <row r="1623" spans="1:8" x14ac:dyDescent="0.25">
      <c r="A1623" s="2" t="s">
        <v>488</v>
      </c>
      <c r="B1623" s="2">
        <v>384</v>
      </c>
      <c r="C1623" s="2">
        <v>3</v>
      </c>
      <c r="D1623" s="3">
        <v>46135.333333333336</v>
      </c>
      <c r="E1623" s="14">
        <f t="shared" si="50"/>
        <v>511</v>
      </c>
      <c r="F1623" s="8">
        <v>510.72</v>
      </c>
      <c r="G1623" s="9">
        <v>510.72</v>
      </c>
      <c r="H1623" t="str">
        <f t="shared" si="51"/>
        <v>UPDATE WipDetails SET ForecastData = 511 WHERE WipMaster_Id IN (SELECT id FROM WipMasters WHERE issuedmonth = 'February' AND IssuedYear = 2026) AND CommitmentPeriod = 3 AND CASIN = 'B0BG8DGHST';</v>
      </c>
    </row>
    <row r="1624" spans="1:8" x14ac:dyDescent="0.25">
      <c r="A1624" s="2" t="s">
        <v>1979</v>
      </c>
      <c r="B1624" s="2">
        <v>864</v>
      </c>
      <c r="C1624" s="2">
        <v>3</v>
      </c>
      <c r="D1624" s="3">
        <v>46135.333333333336</v>
      </c>
      <c r="E1624" s="14">
        <f t="shared" si="50"/>
        <v>1149</v>
      </c>
      <c r="F1624" s="8">
        <v>1149.1199999999999</v>
      </c>
      <c r="G1624" s="9">
        <v>1149.1199999999999</v>
      </c>
      <c r="H1624" t="str">
        <f t="shared" si="51"/>
        <v>UPDATE WipDetails SET ForecastData = 1149 WHERE WipMaster_Id IN (SELECT id FROM WipMasters WHERE issuedmonth = 'February' AND IssuedYear = 2026) AND CommitmentPeriod = 3 AND CASIN = 'B0BG8DGHWS';</v>
      </c>
    </row>
    <row r="1625" spans="1:8" x14ac:dyDescent="0.25">
      <c r="A1625" s="2" t="s">
        <v>470</v>
      </c>
      <c r="B1625" s="2">
        <v>0</v>
      </c>
      <c r="C1625" s="2">
        <v>3</v>
      </c>
      <c r="D1625" s="3">
        <v>46135.333333333336</v>
      </c>
      <c r="E1625" s="14">
        <f t="shared" si="50"/>
        <v>0</v>
      </c>
      <c r="F1625" s="8">
        <v>0</v>
      </c>
      <c r="G1625" s="9">
        <v>0</v>
      </c>
      <c r="H1625" t="str">
        <f t="shared" si="51"/>
        <v>UPDATE WipDetails SET ForecastData = 0 WHERE WipMaster_Id IN (SELECT id FROM WipMasters WHERE issuedmonth = 'February' AND IssuedYear = 2026) AND CommitmentPeriod = 3 AND CASIN = 'B0BG8DJKM7';</v>
      </c>
    </row>
    <row r="1626" spans="1:8" x14ac:dyDescent="0.25">
      <c r="A1626" s="2" t="s">
        <v>463</v>
      </c>
      <c r="B1626" s="2">
        <v>0</v>
      </c>
      <c r="C1626" s="2">
        <v>3</v>
      </c>
      <c r="D1626" s="3">
        <v>46135.333333333336</v>
      </c>
      <c r="E1626" s="14">
        <f t="shared" si="50"/>
        <v>0</v>
      </c>
      <c r="F1626" s="8">
        <v>0</v>
      </c>
      <c r="G1626" s="9">
        <v>0</v>
      </c>
      <c r="H1626" t="str">
        <f t="shared" si="51"/>
        <v>UPDATE WipDetails SET ForecastData = 0 WHERE WipMaster_Id IN (SELECT id FROM WipMasters WHERE issuedmonth = 'February' AND IssuedYear = 2026) AND CommitmentPeriod = 3 AND CASIN = 'B0BG8DJPHJ';</v>
      </c>
    </row>
    <row r="1627" spans="1:8" x14ac:dyDescent="0.25">
      <c r="A1627" s="2" t="s">
        <v>473</v>
      </c>
      <c r="B1627" s="2">
        <v>48</v>
      </c>
      <c r="C1627" s="2">
        <v>3</v>
      </c>
      <c r="D1627" s="3">
        <v>46135.333333333336</v>
      </c>
      <c r="E1627" s="14">
        <f t="shared" si="50"/>
        <v>64</v>
      </c>
      <c r="F1627" s="8">
        <v>63.84</v>
      </c>
      <c r="G1627" s="9">
        <v>63.84</v>
      </c>
      <c r="H1627" t="str">
        <f t="shared" si="51"/>
        <v>UPDATE WipDetails SET ForecastData = 64 WHERE WipMaster_Id IN (SELECT id FROM WipMasters WHERE issuedmonth = 'February' AND IssuedYear = 2026) AND CommitmentPeriod = 3 AND CASIN = 'B0BG8DP6K4';</v>
      </c>
    </row>
    <row r="1628" spans="1:8" x14ac:dyDescent="0.25">
      <c r="A1628" s="2" t="s">
        <v>476</v>
      </c>
      <c r="B1628" s="2">
        <v>32</v>
      </c>
      <c r="C1628" s="2">
        <v>3</v>
      </c>
      <c r="D1628" s="3">
        <v>46135.333333333336</v>
      </c>
      <c r="E1628" s="14">
        <f t="shared" si="50"/>
        <v>43</v>
      </c>
      <c r="F1628" s="8">
        <v>42.56</v>
      </c>
      <c r="G1628" s="9">
        <v>42.56</v>
      </c>
      <c r="H1628" t="str">
        <f t="shared" si="51"/>
        <v>UPDATE WipDetails SET ForecastData = 43 WHERE WipMaster_Id IN (SELECT id FROM WipMasters WHERE issuedmonth = 'February' AND IssuedYear = 2026) AND CommitmentPeriod = 3 AND CASIN = 'B0BG8DTHDL';</v>
      </c>
    </row>
    <row r="1629" spans="1:8" x14ac:dyDescent="0.25">
      <c r="A1629" s="2" t="s">
        <v>1847</v>
      </c>
      <c r="B1629" s="2">
        <v>48</v>
      </c>
      <c r="C1629" s="2">
        <v>3</v>
      </c>
      <c r="D1629" s="3">
        <v>46135.333333333336</v>
      </c>
      <c r="E1629" s="14">
        <f t="shared" si="50"/>
        <v>64</v>
      </c>
      <c r="F1629" s="8">
        <v>63.84</v>
      </c>
      <c r="G1629" s="9">
        <v>63.84</v>
      </c>
      <c r="H1629" t="str">
        <f t="shared" si="51"/>
        <v>UPDATE WipDetails SET ForecastData = 64 WHERE WipMaster_Id IN (SELECT id FROM WipMasters WHERE issuedmonth = 'February' AND IssuedYear = 2026) AND CommitmentPeriod = 3 AND CASIN = 'B0BG8DYDGW';</v>
      </c>
    </row>
    <row r="1630" spans="1:8" x14ac:dyDescent="0.25">
      <c r="A1630" s="2" t="s">
        <v>1975</v>
      </c>
      <c r="B1630" s="2">
        <v>432</v>
      </c>
      <c r="C1630" s="2">
        <v>3</v>
      </c>
      <c r="D1630" s="3">
        <v>46135.333333333336</v>
      </c>
      <c r="E1630" s="14">
        <f t="shared" si="50"/>
        <v>575</v>
      </c>
      <c r="F1630" s="8">
        <v>574.55999999999995</v>
      </c>
      <c r="G1630" s="9">
        <v>574.55999999999995</v>
      </c>
      <c r="H1630" t="str">
        <f t="shared" si="51"/>
        <v>UPDATE WipDetails SET ForecastData = 575 WHERE WipMaster_Id IN (SELECT id FROM WipMasters WHERE issuedmonth = 'February' AND IssuedYear = 2026) AND CommitmentPeriod = 3 AND CASIN = 'B0BG8F4DG5';</v>
      </c>
    </row>
    <row r="1631" spans="1:8" x14ac:dyDescent="0.25">
      <c r="A1631" s="2" t="s">
        <v>1974</v>
      </c>
      <c r="B1631" s="2">
        <v>48</v>
      </c>
      <c r="C1631" s="2">
        <v>3</v>
      </c>
      <c r="D1631" s="3">
        <v>46135.333333333336</v>
      </c>
      <c r="E1631" s="14">
        <f t="shared" si="50"/>
        <v>64</v>
      </c>
      <c r="F1631" s="8">
        <v>63.84</v>
      </c>
      <c r="G1631" s="9">
        <v>63.84</v>
      </c>
      <c r="H1631" t="str">
        <f t="shared" si="51"/>
        <v>UPDATE WipDetails SET ForecastData = 64 WHERE WipMaster_Id IN (SELECT id FROM WipMasters WHERE issuedmonth = 'February' AND IssuedYear = 2026) AND CommitmentPeriod = 3 AND CASIN = 'B0BG8F4P1V';</v>
      </c>
    </row>
    <row r="1632" spans="1:8" x14ac:dyDescent="0.25">
      <c r="A1632" s="2" t="s">
        <v>1863</v>
      </c>
      <c r="B1632" s="2">
        <v>976</v>
      </c>
      <c r="C1632" s="2">
        <v>3</v>
      </c>
      <c r="D1632" s="3">
        <v>46135.333333333336</v>
      </c>
      <c r="E1632" s="14">
        <f t="shared" si="50"/>
        <v>1298</v>
      </c>
      <c r="F1632" s="8">
        <v>1298.08</v>
      </c>
      <c r="G1632" s="9">
        <v>1298.08</v>
      </c>
      <c r="H1632" t="str">
        <f t="shared" si="51"/>
        <v>UPDATE WipDetails SET ForecastData = 1298 WHERE WipMaster_Id IN (SELECT id FROM WipMasters WHERE issuedmonth = 'February' AND IssuedYear = 2026) AND CommitmentPeriod = 3 AND CASIN = 'B0BG8FH36J';</v>
      </c>
    </row>
    <row r="1633" spans="1:8" x14ac:dyDescent="0.25">
      <c r="A1633" s="2" t="s">
        <v>1971</v>
      </c>
      <c r="B1633" s="2">
        <v>0</v>
      </c>
      <c r="C1633" s="2">
        <v>3</v>
      </c>
      <c r="D1633" s="3">
        <v>46135.333333333336</v>
      </c>
      <c r="E1633" s="14">
        <f t="shared" si="50"/>
        <v>0</v>
      </c>
      <c r="F1633" s="8">
        <v>0</v>
      </c>
      <c r="G1633" s="9">
        <v>0</v>
      </c>
      <c r="H1633" t="str">
        <f t="shared" si="51"/>
        <v>UPDATE WipDetails SET ForecastData = 0 WHERE WipMaster_Id IN (SELECT id FROM WipMasters WHERE issuedmonth = 'February' AND IssuedYear = 2026) AND CommitmentPeriod = 3 AND CASIN = 'B0BG8FJK6L';</v>
      </c>
    </row>
    <row r="1634" spans="1:8" x14ac:dyDescent="0.25">
      <c r="A1634" s="2" t="s">
        <v>498</v>
      </c>
      <c r="B1634" s="2">
        <v>48</v>
      </c>
      <c r="C1634" s="2">
        <v>3</v>
      </c>
      <c r="D1634" s="3">
        <v>46135.333333333336</v>
      </c>
      <c r="E1634" s="14">
        <f t="shared" si="50"/>
        <v>64</v>
      </c>
      <c r="F1634" s="8">
        <v>63.84</v>
      </c>
      <c r="G1634" s="9">
        <v>63.84</v>
      </c>
      <c r="H1634" t="str">
        <f t="shared" si="51"/>
        <v>UPDATE WipDetails SET ForecastData = 64 WHERE WipMaster_Id IN (SELECT id FROM WipMasters WHERE issuedmonth = 'February' AND IssuedYear = 2026) AND CommitmentPeriod = 3 AND CASIN = 'B0BG8FMDC6';</v>
      </c>
    </row>
    <row r="1635" spans="1:8" x14ac:dyDescent="0.25">
      <c r="A1635" s="2" t="s">
        <v>1849</v>
      </c>
      <c r="B1635" s="2">
        <v>896</v>
      </c>
      <c r="C1635" s="2">
        <v>3</v>
      </c>
      <c r="D1635" s="3">
        <v>46135.333333333336</v>
      </c>
      <c r="E1635" s="14">
        <f t="shared" si="50"/>
        <v>1192</v>
      </c>
      <c r="F1635" s="8">
        <v>1191.68</v>
      </c>
      <c r="G1635" s="9">
        <v>1191.68</v>
      </c>
      <c r="H1635" t="str">
        <f t="shared" si="51"/>
        <v>UPDATE WipDetails SET ForecastData = 1192 WHERE WipMaster_Id IN (SELECT id FROM WipMasters WHERE issuedmonth = 'February' AND IssuedYear = 2026) AND CommitmentPeriod = 3 AND CASIN = 'B0BG8FRFYP';</v>
      </c>
    </row>
    <row r="1636" spans="1:8" x14ac:dyDescent="0.25">
      <c r="A1636" s="2" t="s">
        <v>485</v>
      </c>
      <c r="B1636" s="2">
        <v>304</v>
      </c>
      <c r="C1636" s="2">
        <v>3</v>
      </c>
      <c r="D1636" s="3">
        <v>46135.333333333336</v>
      </c>
      <c r="E1636" s="14">
        <f t="shared" si="50"/>
        <v>404</v>
      </c>
      <c r="F1636" s="8">
        <v>404.32</v>
      </c>
      <c r="G1636" s="9">
        <v>404.32</v>
      </c>
      <c r="H1636" t="str">
        <f t="shared" si="51"/>
        <v>UPDATE WipDetails SET ForecastData = 404 WHERE WipMaster_Id IN (SELECT id FROM WipMasters WHERE issuedmonth = 'February' AND IssuedYear = 2026) AND CommitmentPeriod = 3 AND CASIN = 'B0BG8FT54M';</v>
      </c>
    </row>
    <row r="1637" spans="1:8" x14ac:dyDescent="0.25">
      <c r="A1637" s="2" t="s">
        <v>496</v>
      </c>
      <c r="B1637" s="2">
        <v>304</v>
      </c>
      <c r="C1637" s="2">
        <v>3</v>
      </c>
      <c r="D1637" s="3">
        <v>46135.333333333336</v>
      </c>
      <c r="E1637" s="14">
        <f t="shared" si="50"/>
        <v>404</v>
      </c>
      <c r="F1637" s="8">
        <v>404.32</v>
      </c>
      <c r="G1637" s="9">
        <v>404.32</v>
      </c>
      <c r="H1637" t="str">
        <f t="shared" si="51"/>
        <v>UPDATE WipDetails SET ForecastData = 404 WHERE WipMaster_Id IN (SELECT id FROM WipMasters WHERE issuedmonth = 'February' AND IssuedYear = 2026) AND CommitmentPeriod = 3 AND CASIN = 'B0BG8FT6D7';</v>
      </c>
    </row>
    <row r="1638" spans="1:8" x14ac:dyDescent="0.25">
      <c r="A1638" s="2" t="s">
        <v>1859</v>
      </c>
      <c r="B1638" s="2">
        <v>416</v>
      </c>
      <c r="C1638" s="2">
        <v>3</v>
      </c>
      <c r="D1638" s="3">
        <v>46135.333333333336</v>
      </c>
      <c r="E1638" s="14">
        <f t="shared" si="50"/>
        <v>553</v>
      </c>
      <c r="F1638" s="8">
        <v>553.28</v>
      </c>
      <c r="G1638" s="9">
        <v>553.28</v>
      </c>
      <c r="H1638" t="str">
        <f t="shared" si="51"/>
        <v>UPDATE WipDetails SET ForecastData = 553 WHERE WipMaster_Id IN (SELECT id FROM WipMasters WHERE issuedmonth = 'February' AND IssuedYear = 2026) AND CommitmentPeriod = 3 AND CASIN = 'B0BG8G2XM3';</v>
      </c>
    </row>
    <row r="1639" spans="1:8" x14ac:dyDescent="0.25">
      <c r="A1639" s="2" t="s">
        <v>465</v>
      </c>
      <c r="B1639" s="2">
        <v>0</v>
      </c>
      <c r="C1639" s="2">
        <v>3</v>
      </c>
      <c r="D1639" s="3">
        <v>46135.333333333336</v>
      </c>
      <c r="E1639" s="14">
        <f t="shared" si="50"/>
        <v>0</v>
      </c>
      <c r="F1639" s="8">
        <v>0</v>
      </c>
      <c r="G1639" s="9">
        <v>0</v>
      </c>
      <c r="H1639" t="str">
        <f t="shared" si="51"/>
        <v>UPDATE WipDetails SET ForecastData = 0 WHERE WipMaster_Id IN (SELECT id FROM WipMasters WHERE issuedmonth = 'February' AND IssuedYear = 2026) AND CommitmentPeriod = 3 AND CASIN = 'B0BG8GJKQ6';</v>
      </c>
    </row>
    <row r="1640" spans="1:8" x14ac:dyDescent="0.25">
      <c r="A1640" s="2" t="s">
        <v>483</v>
      </c>
      <c r="B1640" s="2">
        <v>48</v>
      </c>
      <c r="C1640" s="2">
        <v>3</v>
      </c>
      <c r="D1640" s="3">
        <v>46135.333333333336</v>
      </c>
      <c r="E1640" s="14">
        <f t="shared" si="50"/>
        <v>64</v>
      </c>
      <c r="F1640" s="8">
        <v>63.84</v>
      </c>
      <c r="G1640" s="9">
        <v>63.84</v>
      </c>
      <c r="H1640" t="str">
        <f t="shared" si="51"/>
        <v>UPDATE WipDetails SET ForecastData = 64 WHERE WipMaster_Id IN (SELECT id FROM WipMasters WHERE issuedmonth = 'February' AND IssuedYear = 2026) AND CommitmentPeriod = 3 AND CASIN = 'B0BG8GK6M1';</v>
      </c>
    </row>
    <row r="1641" spans="1:8" x14ac:dyDescent="0.25">
      <c r="A1641" s="2" t="s">
        <v>1976</v>
      </c>
      <c r="B1641" s="2">
        <v>352</v>
      </c>
      <c r="C1641" s="2">
        <v>3</v>
      </c>
      <c r="D1641" s="3">
        <v>46135.333333333336</v>
      </c>
      <c r="E1641" s="14">
        <f t="shared" si="50"/>
        <v>468</v>
      </c>
      <c r="F1641" s="8">
        <v>468.16</v>
      </c>
      <c r="G1641" s="9">
        <v>468.16</v>
      </c>
      <c r="H1641" t="str">
        <f t="shared" si="51"/>
        <v>UPDATE WipDetails SET ForecastData = 468 WHERE WipMaster_Id IN (SELECT id FROM WipMasters WHERE issuedmonth = 'February' AND IssuedYear = 2026) AND CommitmentPeriod = 3 AND CASIN = 'B0BG8GRXR7';</v>
      </c>
    </row>
    <row r="1642" spans="1:8" x14ac:dyDescent="0.25">
      <c r="A1642" s="2" t="s">
        <v>467</v>
      </c>
      <c r="B1642" s="2">
        <v>0</v>
      </c>
      <c r="C1642" s="2">
        <v>3</v>
      </c>
      <c r="D1642" s="3">
        <v>46135.333333333336</v>
      </c>
      <c r="E1642" s="14">
        <f t="shared" si="50"/>
        <v>0</v>
      </c>
      <c r="F1642" s="8">
        <v>0</v>
      </c>
      <c r="G1642" s="9">
        <v>0</v>
      </c>
      <c r="H1642" t="str">
        <f t="shared" si="51"/>
        <v>UPDATE WipDetails SET ForecastData = 0 WHERE WipMaster_Id IN (SELECT id FROM WipMasters WHERE issuedmonth = 'February' AND IssuedYear = 2026) AND CommitmentPeriod = 3 AND CASIN = 'B0BG8GSC7D';</v>
      </c>
    </row>
    <row r="1643" spans="1:8" x14ac:dyDescent="0.25">
      <c r="A1643" s="2" t="s">
        <v>464</v>
      </c>
      <c r="B1643" s="2">
        <v>0</v>
      </c>
      <c r="C1643" s="2">
        <v>3</v>
      </c>
      <c r="D1643" s="3">
        <v>46135.333333333336</v>
      </c>
      <c r="E1643" s="14">
        <f t="shared" si="50"/>
        <v>0</v>
      </c>
      <c r="F1643" s="8">
        <v>0</v>
      </c>
      <c r="G1643" s="9">
        <v>0</v>
      </c>
      <c r="H1643" t="str">
        <f t="shared" si="51"/>
        <v>UPDATE WipDetails SET ForecastData = 0 WHERE WipMaster_Id IN (SELECT id FROM WipMasters WHERE issuedmonth = 'February' AND IssuedYear = 2026) AND CommitmentPeriod = 3 AND CASIN = 'B0BG8H1WJ5';</v>
      </c>
    </row>
    <row r="1644" spans="1:8" x14ac:dyDescent="0.25">
      <c r="A1644" s="2" t="s">
        <v>1846</v>
      </c>
      <c r="B1644" s="2">
        <v>496</v>
      </c>
      <c r="C1644" s="2">
        <v>3</v>
      </c>
      <c r="D1644" s="3">
        <v>46135.333333333336</v>
      </c>
      <c r="E1644" s="14">
        <f t="shared" si="50"/>
        <v>660</v>
      </c>
      <c r="F1644" s="8">
        <v>659.68000000000006</v>
      </c>
      <c r="G1644" s="9">
        <v>659.68000000000006</v>
      </c>
      <c r="H1644" t="str">
        <f t="shared" si="51"/>
        <v>UPDATE WipDetails SET ForecastData = 660 WHERE WipMaster_Id IN (SELECT id FROM WipMasters WHERE issuedmonth = 'February' AND IssuedYear = 2026) AND CommitmentPeriod = 3 AND CASIN = 'B0BG8H3FR7';</v>
      </c>
    </row>
    <row r="1645" spans="1:8" x14ac:dyDescent="0.25">
      <c r="A1645" s="2" t="s">
        <v>471</v>
      </c>
      <c r="B1645" s="2">
        <v>0</v>
      </c>
      <c r="C1645" s="2">
        <v>3</v>
      </c>
      <c r="D1645" s="3">
        <v>46135.333333333336</v>
      </c>
      <c r="E1645" s="14">
        <f t="shared" si="50"/>
        <v>0</v>
      </c>
      <c r="F1645" s="8">
        <v>0</v>
      </c>
      <c r="G1645" s="9">
        <v>0</v>
      </c>
      <c r="H1645" t="str">
        <f t="shared" si="51"/>
        <v>UPDATE WipDetails SET ForecastData = 0 WHERE WipMaster_Id IN (SELECT id FROM WipMasters WHERE issuedmonth = 'February' AND IssuedYear = 2026) AND CommitmentPeriod = 3 AND CASIN = 'B0BG8HD416';</v>
      </c>
    </row>
    <row r="1646" spans="1:8" x14ac:dyDescent="0.25">
      <c r="A1646" s="2" t="s">
        <v>484</v>
      </c>
      <c r="B1646" s="2">
        <v>96</v>
      </c>
      <c r="C1646" s="2">
        <v>3</v>
      </c>
      <c r="D1646" s="3">
        <v>46135.333333333336</v>
      </c>
      <c r="E1646" s="14">
        <f t="shared" si="50"/>
        <v>128</v>
      </c>
      <c r="F1646" s="8">
        <v>127.68</v>
      </c>
      <c r="G1646" s="9">
        <v>127.68</v>
      </c>
      <c r="H1646" t="str">
        <f t="shared" si="51"/>
        <v>UPDATE WipDetails SET ForecastData = 128 WHERE WipMaster_Id IN (SELECT id FROM WipMasters WHERE issuedmonth = 'February' AND IssuedYear = 2026) AND CommitmentPeriod = 3 AND CASIN = 'B0BG8JH3H9';</v>
      </c>
    </row>
    <row r="1647" spans="1:8" x14ac:dyDescent="0.25">
      <c r="A1647" s="2" t="s">
        <v>1916</v>
      </c>
      <c r="B1647" s="2">
        <v>320</v>
      </c>
      <c r="C1647" s="2">
        <v>3</v>
      </c>
      <c r="D1647" s="3">
        <v>46135.333333333336</v>
      </c>
      <c r="E1647" s="14">
        <f t="shared" si="50"/>
        <v>426</v>
      </c>
      <c r="F1647" s="8">
        <v>425.6</v>
      </c>
      <c r="G1647" s="9">
        <v>425.6</v>
      </c>
      <c r="H1647" t="str">
        <f t="shared" si="51"/>
        <v>UPDATE WipDetails SET ForecastData = 426 WHERE WipMaster_Id IN (SELECT id FROM WipMasters WHERE issuedmonth = 'February' AND IssuedYear = 2026) AND CommitmentPeriod = 3 AND CASIN = 'B0BG8N8LPQ';</v>
      </c>
    </row>
    <row r="1648" spans="1:8" x14ac:dyDescent="0.25">
      <c r="A1648" s="2" t="s">
        <v>1917</v>
      </c>
      <c r="B1648" s="2">
        <v>512</v>
      </c>
      <c r="C1648" s="2">
        <v>3</v>
      </c>
      <c r="D1648" s="3">
        <v>46135.333333333336</v>
      </c>
      <c r="E1648" s="14">
        <f t="shared" si="50"/>
        <v>681</v>
      </c>
      <c r="F1648" s="8">
        <v>680.96</v>
      </c>
      <c r="G1648" s="9">
        <v>680.96</v>
      </c>
      <c r="H1648" t="str">
        <f t="shared" si="51"/>
        <v>UPDATE WipDetails SET ForecastData = 681 WHERE WipMaster_Id IN (SELECT id FROM WipMasters WHERE issuedmonth = 'February' AND IssuedYear = 2026) AND CommitmentPeriod = 3 AND CASIN = 'B0BG8PJGRJ';</v>
      </c>
    </row>
    <row r="1649" spans="1:8" x14ac:dyDescent="0.25">
      <c r="A1649" s="2" t="s">
        <v>1918</v>
      </c>
      <c r="B1649" s="2">
        <v>336</v>
      </c>
      <c r="C1649" s="2">
        <v>3</v>
      </c>
      <c r="D1649" s="3">
        <v>46135.333333333336</v>
      </c>
      <c r="E1649" s="14">
        <f t="shared" si="50"/>
        <v>447</v>
      </c>
      <c r="F1649" s="8">
        <v>446.88</v>
      </c>
      <c r="G1649" s="9">
        <v>446.88</v>
      </c>
      <c r="H1649" t="str">
        <f t="shared" si="51"/>
        <v>UPDATE WipDetails SET ForecastData = 447 WHERE WipMaster_Id IN (SELECT id FROM WipMasters WHERE issuedmonth = 'February' AND IssuedYear = 2026) AND CommitmentPeriod = 3 AND CASIN = 'B0BG8PJGS6';</v>
      </c>
    </row>
    <row r="1650" spans="1:8" x14ac:dyDescent="0.25">
      <c r="A1650" s="2" t="s">
        <v>1919</v>
      </c>
      <c r="B1650" s="2">
        <v>176</v>
      </c>
      <c r="C1650" s="2">
        <v>3</v>
      </c>
      <c r="D1650" s="3">
        <v>46135.333333333336</v>
      </c>
      <c r="E1650" s="14">
        <f t="shared" si="50"/>
        <v>234</v>
      </c>
      <c r="F1650" s="8">
        <v>234.08</v>
      </c>
      <c r="G1650" s="9">
        <v>234.08</v>
      </c>
      <c r="H1650" t="str">
        <f t="shared" si="51"/>
        <v>UPDATE WipDetails SET ForecastData = 234 WHERE WipMaster_Id IN (SELECT id FROM WipMasters WHERE issuedmonth = 'February' AND IssuedYear = 2026) AND CommitmentPeriod = 3 AND CASIN = 'B0BG8PTXC3';</v>
      </c>
    </row>
    <row r="1651" spans="1:8" x14ac:dyDescent="0.25">
      <c r="A1651" s="2" t="s">
        <v>1954</v>
      </c>
      <c r="B1651" s="2">
        <v>288</v>
      </c>
      <c r="C1651" s="2">
        <v>3</v>
      </c>
      <c r="D1651" s="3">
        <v>46135.333333333336</v>
      </c>
      <c r="E1651" s="14">
        <f t="shared" si="50"/>
        <v>383</v>
      </c>
      <c r="F1651" s="8">
        <v>383.04</v>
      </c>
      <c r="G1651" s="9">
        <v>383.04</v>
      </c>
      <c r="H1651" t="str">
        <f t="shared" si="51"/>
        <v>UPDATE WipDetails SET ForecastData = 383 WHERE WipMaster_Id IN (SELECT id FROM WipMasters WHERE issuedmonth = 'February' AND IssuedYear = 2026) AND CommitmentPeriod = 3 AND CASIN = 'B0BG8S3HJG';</v>
      </c>
    </row>
    <row r="1652" spans="1:8" x14ac:dyDescent="0.25">
      <c r="A1652" s="2" t="s">
        <v>1920</v>
      </c>
      <c r="B1652" s="2">
        <v>448</v>
      </c>
      <c r="C1652" s="2">
        <v>3</v>
      </c>
      <c r="D1652" s="3">
        <v>46135.333333333336</v>
      </c>
      <c r="E1652" s="14">
        <f t="shared" si="50"/>
        <v>596</v>
      </c>
      <c r="F1652" s="8">
        <v>595.84</v>
      </c>
      <c r="G1652" s="9">
        <v>595.84</v>
      </c>
      <c r="H1652" t="str">
        <f t="shared" si="51"/>
        <v>UPDATE WipDetails SET ForecastData = 596 WHERE WipMaster_Id IN (SELECT id FROM WipMasters WHERE issuedmonth = 'February' AND IssuedYear = 2026) AND CommitmentPeriod = 3 AND CASIN = 'B0BG8SJ161';</v>
      </c>
    </row>
    <row r="1653" spans="1:8" x14ac:dyDescent="0.25">
      <c r="A1653" s="2" t="s">
        <v>1951</v>
      </c>
      <c r="B1653" s="2">
        <v>48</v>
      </c>
      <c r="C1653" s="2">
        <v>3</v>
      </c>
      <c r="D1653" s="3">
        <v>46135.333333333336</v>
      </c>
      <c r="E1653" s="14">
        <f t="shared" si="50"/>
        <v>64</v>
      </c>
      <c r="F1653" s="8">
        <v>63.84</v>
      </c>
      <c r="G1653" s="9">
        <v>63.84</v>
      </c>
      <c r="H1653" t="str">
        <f t="shared" si="51"/>
        <v>UPDATE WipDetails SET ForecastData = 64 WHERE WipMaster_Id IN (SELECT id FROM WipMasters WHERE issuedmonth = 'February' AND IssuedYear = 2026) AND CommitmentPeriod = 3 AND CASIN = 'B0BG8STJHF';</v>
      </c>
    </row>
    <row r="1654" spans="1:8" x14ac:dyDescent="0.25">
      <c r="A1654" s="2" t="s">
        <v>1950</v>
      </c>
      <c r="B1654" s="2">
        <v>64</v>
      </c>
      <c r="C1654" s="2">
        <v>3</v>
      </c>
      <c r="D1654" s="3">
        <v>46135.333333333336</v>
      </c>
      <c r="E1654" s="14">
        <f t="shared" si="50"/>
        <v>85</v>
      </c>
      <c r="F1654" s="8">
        <v>85.12</v>
      </c>
      <c r="G1654" s="9">
        <v>85.12</v>
      </c>
      <c r="H1654" t="str">
        <f t="shared" si="51"/>
        <v>UPDATE WipDetails SET ForecastData = 85 WHERE WipMaster_Id IN (SELECT id FROM WipMasters WHERE issuedmonth = 'February' AND IssuedYear = 2026) AND CommitmentPeriod = 3 AND CASIN = 'B0BG8TYNBK';</v>
      </c>
    </row>
    <row r="1655" spans="1:8" x14ac:dyDescent="0.25">
      <c r="A1655" s="2" t="s">
        <v>1912</v>
      </c>
      <c r="B1655" s="2">
        <v>48</v>
      </c>
      <c r="C1655" s="2">
        <v>3</v>
      </c>
      <c r="D1655" s="3">
        <v>46135.333333333336</v>
      </c>
      <c r="E1655" s="14">
        <f t="shared" si="50"/>
        <v>64</v>
      </c>
      <c r="F1655" s="8">
        <v>63.84</v>
      </c>
      <c r="G1655" s="9">
        <v>63.84</v>
      </c>
      <c r="H1655" t="str">
        <f t="shared" si="51"/>
        <v>UPDATE WipDetails SET ForecastData = 64 WHERE WipMaster_Id IN (SELECT id FROM WipMasters WHERE issuedmonth = 'February' AND IssuedYear = 2026) AND CommitmentPeriod = 3 AND CASIN = 'B0BG8VP6DK';</v>
      </c>
    </row>
    <row r="1656" spans="1:8" x14ac:dyDescent="0.25">
      <c r="A1656" s="2" t="s">
        <v>1956</v>
      </c>
      <c r="B1656" s="2">
        <v>528</v>
      </c>
      <c r="C1656" s="2">
        <v>3</v>
      </c>
      <c r="D1656" s="3">
        <v>46135.333333333336</v>
      </c>
      <c r="E1656" s="14">
        <f t="shared" si="50"/>
        <v>702</v>
      </c>
      <c r="F1656" s="8">
        <v>702.24</v>
      </c>
      <c r="G1656" s="9">
        <v>702.24</v>
      </c>
      <c r="H1656" t="str">
        <f t="shared" si="51"/>
        <v>UPDATE WipDetails SET ForecastData = 702 WHERE WipMaster_Id IN (SELECT id FROM WipMasters WHERE issuedmonth = 'February' AND IssuedYear = 2026) AND CommitmentPeriod = 3 AND CASIN = 'B0BG8VXBJL';</v>
      </c>
    </row>
    <row r="1657" spans="1:8" x14ac:dyDescent="0.25">
      <c r="A1657" s="2" t="s">
        <v>1955</v>
      </c>
      <c r="B1657" s="2">
        <v>256</v>
      </c>
      <c r="C1657" s="2">
        <v>3</v>
      </c>
      <c r="D1657" s="3">
        <v>46135.333333333336</v>
      </c>
      <c r="E1657" s="14">
        <f t="shared" si="50"/>
        <v>340</v>
      </c>
      <c r="F1657" s="8">
        <v>340.48</v>
      </c>
      <c r="G1657" s="9">
        <v>340.48</v>
      </c>
      <c r="H1657" t="str">
        <f t="shared" si="51"/>
        <v>UPDATE WipDetails SET ForecastData = 340 WHERE WipMaster_Id IN (SELECT id FROM WipMasters WHERE issuedmonth = 'February' AND IssuedYear = 2026) AND CommitmentPeriod = 3 AND CASIN = 'B0BG8VYXM2';</v>
      </c>
    </row>
    <row r="1658" spans="1:8" x14ac:dyDescent="0.25">
      <c r="A1658" s="2" t="s">
        <v>1953</v>
      </c>
      <c r="B1658" s="2">
        <v>448</v>
      </c>
      <c r="C1658" s="2">
        <v>3</v>
      </c>
      <c r="D1658" s="3">
        <v>46135.333333333336</v>
      </c>
      <c r="E1658" s="14">
        <f t="shared" si="50"/>
        <v>596</v>
      </c>
      <c r="F1658" s="8">
        <v>595.84</v>
      </c>
      <c r="G1658" s="9">
        <v>595.84</v>
      </c>
      <c r="H1658" t="str">
        <f t="shared" si="51"/>
        <v>UPDATE WipDetails SET ForecastData = 596 WHERE WipMaster_Id IN (SELECT id FROM WipMasters WHERE issuedmonth = 'February' AND IssuedYear = 2026) AND CommitmentPeriod = 3 AND CASIN = 'B0BG8VZPHH';</v>
      </c>
    </row>
    <row r="1659" spans="1:8" x14ac:dyDescent="0.25">
      <c r="A1659" s="2" t="s">
        <v>1948</v>
      </c>
      <c r="B1659" s="2">
        <v>0</v>
      </c>
      <c r="C1659" s="2">
        <v>3</v>
      </c>
      <c r="D1659" s="3">
        <v>46135.333333333336</v>
      </c>
      <c r="E1659" s="14">
        <f t="shared" si="50"/>
        <v>0</v>
      </c>
      <c r="F1659" s="8">
        <v>0</v>
      </c>
      <c r="G1659" s="9">
        <v>0</v>
      </c>
      <c r="H1659" t="str">
        <f t="shared" si="51"/>
        <v>UPDATE WipDetails SET ForecastData = 0 WHERE WipMaster_Id IN (SELECT id FROM WipMasters WHERE issuedmonth = 'February' AND IssuedYear = 2026) AND CommitmentPeriod = 3 AND CASIN = 'B0BG8WCBV9';</v>
      </c>
    </row>
    <row r="1660" spans="1:8" x14ac:dyDescent="0.25">
      <c r="A1660" s="2" t="s">
        <v>1914</v>
      </c>
      <c r="B1660" s="2">
        <v>32</v>
      </c>
      <c r="C1660" s="2">
        <v>3</v>
      </c>
      <c r="D1660" s="3">
        <v>46135.333333333336</v>
      </c>
      <c r="E1660" s="14">
        <f t="shared" si="50"/>
        <v>43</v>
      </c>
      <c r="F1660" s="8">
        <v>42.56</v>
      </c>
      <c r="G1660" s="9">
        <v>42.56</v>
      </c>
      <c r="H1660" t="str">
        <f t="shared" si="51"/>
        <v>UPDATE WipDetails SET ForecastData = 43 WHERE WipMaster_Id IN (SELECT id FROM WipMasters WHERE issuedmonth = 'February' AND IssuedYear = 2026) AND CommitmentPeriod = 3 AND CASIN = 'B0BG8WFC4K';</v>
      </c>
    </row>
    <row r="1661" spans="1:8" x14ac:dyDescent="0.25">
      <c r="A1661" s="2" t="s">
        <v>1952</v>
      </c>
      <c r="B1661" s="2">
        <v>304</v>
      </c>
      <c r="C1661" s="2">
        <v>3</v>
      </c>
      <c r="D1661" s="3">
        <v>46135.333333333336</v>
      </c>
      <c r="E1661" s="14">
        <f t="shared" si="50"/>
        <v>404</v>
      </c>
      <c r="F1661" s="8">
        <v>404.32</v>
      </c>
      <c r="G1661" s="9">
        <v>404.32</v>
      </c>
      <c r="H1661" t="str">
        <f t="shared" si="51"/>
        <v>UPDATE WipDetails SET ForecastData = 404 WHERE WipMaster_Id IN (SELECT id FROM WipMasters WHERE issuedmonth = 'February' AND IssuedYear = 2026) AND CommitmentPeriod = 3 AND CASIN = 'B0BG8WPKRM';</v>
      </c>
    </row>
    <row r="1662" spans="1:8" x14ac:dyDescent="0.25">
      <c r="A1662" s="2" t="s">
        <v>1915</v>
      </c>
      <c r="B1662" s="2">
        <v>32</v>
      </c>
      <c r="C1662" s="2">
        <v>3</v>
      </c>
      <c r="D1662" s="3">
        <v>46135.333333333336</v>
      </c>
      <c r="E1662" s="14">
        <f t="shared" si="50"/>
        <v>43</v>
      </c>
      <c r="F1662" s="8">
        <v>42.56</v>
      </c>
      <c r="G1662" s="9">
        <v>42.56</v>
      </c>
      <c r="H1662" t="str">
        <f t="shared" si="51"/>
        <v>UPDATE WipDetails SET ForecastData = 43 WHERE WipMaster_Id IN (SELECT id FROM WipMasters WHERE issuedmonth = 'February' AND IssuedYear = 2026) AND CommitmentPeriod = 3 AND CASIN = 'B0BG8X524J';</v>
      </c>
    </row>
    <row r="1663" spans="1:8" x14ac:dyDescent="0.25">
      <c r="A1663" s="2" t="s">
        <v>4617</v>
      </c>
      <c r="B1663" s="2">
        <v>0</v>
      </c>
      <c r="C1663" s="2">
        <v>3</v>
      </c>
      <c r="D1663" s="3">
        <v>46135.291666666664</v>
      </c>
      <c r="E1663" s="14">
        <f t="shared" si="50"/>
        <v>0</v>
      </c>
      <c r="F1663" s="8">
        <v>0</v>
      </c>
      <c r="G1663" s="9">
        <v>0</v>
      </c>
      <c r="H1663" t="str">
        <f t="shared" si="51"/>
        <v>UPDATE WipDetails SET ForecastData = 0 WHERE WipMaster_Id IN (SELECT id FROM WipMasters WHERE issuedmonth = 'February' AND IssuedYear = 2026) AND CommitmentPeriod = 3 AND CASIN = 'B0F9FMH2ZL';</v>
      </c>
    </row>
    <row r="1664" spans="1:8" x14ac:dyDescent="0.25">
      <c r="A1664" s="2" t="s">
        <v>4433</v>
      </c>
      <c r="B1664" s="2">
        <v>132</v>
      </c>
      <c r="C1664" s="2">
        <v>3</v>
      </c>
      <c r="D1664" s="3">
        <v>46135.291666666664</v>
      </c>
      <c r="E1664" s="14">
        <f t="shared" si="50"/>
        <v>176</v>
      </c>
      <c r="F1664" s="8">
        <v>175.56</v>
      </c>
      <c r="G1664" s="9">
        <v>175.56</v>
      </c>
      <c r="H1664" t="str">
        <f t="shared" si="51"/>
        <v>UPDATE WipDetails SET ForecastData = 176 WHERE WipMaster_Id IN (SELECT id FROM WipMasters WHERE issuedmonth = 'February' AND IssuedYear = 2026) AND CommitmentPeriod = 3 AND CASIN = 'B0F9FMJR1X';</v>
      </c>
    </row>
    <row r="1665" spans="1:8" x14ac:dyDescent="0.25">
      <c r="A1665" s="2" t="s">
        <v>4607</v>
      </c>
      <c r="B1665" s="2">
        <v>0</v>
      </c>
      <c r="C1665" s="2">
        <v>3</v>
      </c>
      <c r="D1665" s="3">
        <v>46135.291666666664</v>
      </c>
      <c r="E1665" s="14">
        <f t="shared" si="50"/>
        <v>0</v>
      </c>
      <c r="F1665" s="8">
        <v>0</v>
      </c>
      <c r="G1665" s="9">
        <v>0</v>
      </c>
      <c r="H1665" t="str">
        <f t="shared" si="51"/>
        <v>UPDATE WipDetails SET ForecastData = 0 WHERE WipMaster_Id IN (SELECT id FROM WipMasters WHERE issuedmonth = 'February' AND IssuedYear = 2026) AND CommitmentPeriod = 3 AND CASIN = 'B0F9FMWGMF';</v>
      </c>
    </row>
    <row r="1666" spans="1:8" x14ac:dyDescent="0.25">
      <c r="A1666" s="2" t="s">
        <v>4601</v>
      </c>
      <c r="B1666" s="2">
        <v>0</v>
      </c>
      <c r="C1666" s="2">
        <v>3</v>
      </c>
      <c r="D1666" s="3">
        <v>46135.291666666664</v>
      </c>
      <c r="E1666" s="14">
        <f t="shared" si="50"/>
        <v>0</v>
      </c>
      <c r="F1666" s="8">
        <v>0</v>
      </c>
      <c r="G1666" s="9">
        <v>0</v>
      </c>
      <c r="H1666" t="str">
        <f t="shared" si="51"/>
        <v>UPDATE WipDetails SET ForecastData = 0 WHERE WipMaster_Id IN (SELECT id FROM WipMasters WHERE issuedmonth = 'February' AND IssuedYear = 2026) AND CommitmentPeriod = 3 AND CASIN = 'B0F9FMWM89';</v>
      </c>
    </row>
    <row r="1667" spans="1:8" x14ac:dyDescent="0.25">
      <c r="A1667" s="2" t="s">
        <v>4598</v>
      </c>
      <c r="B1667" s="2">
        <v>0</v>
      </c>
      <c r="C1667" s="2">
        <v>3</v>
      </c>
      <c r="D1667" s="3">
        <v>46135.291666666664</v>
      </c>
      <c r="E1667" s="14">
        <f t="shared" ref="E1667:E1686" si="52">ROUND(F1667,0)</f>
        <v>0</v>
      </c>
      <c r="F1667" s="8">
        <v>0</v>
      </c>
      <c r="G1667" s="9">
        <v>0</v>
      </c>
      <c r="H1667" t="str">
        <f t="shared" ref="H1667:H1686" si="53">"UPDATE WipDetails SET ForecastData = " &amp;E1667 &amp;" WHERE WipMaster_Id IN (SELECT id FROM WipMasters WHERE issuedmonth = 'February' AND IssuedYear = 2026) AND CommitmentPeriod = 3 AND CASIN = '"&amp; A1667 &amp;"';"</f>
        <v>UPDATE WipDetails SET ForecastData = 0 WHERE WipMaster_Id IN (SELECT id FROM WipMasters WHERE issuedmonth = 'February' AND IssuedYear = 2026) AND CommitmentPeriod = 3 AND CASIN = 'B0F9FMWVS4';</v>
      </c>
    </row>
    <row r="1668" spans="1:8" x14ac:dyDescent="0.25">
      <c r="A1668" s="2" t="s">
        <v>4590</v>
      </c>
      <c r="B1668" s="2">
        <v>0</v>
      </c>
      <c r="C1668" s="2">
        <v>3</v>
      </c>
      <c r="D1668" s="3">
        <v>46135.291666666664</v>
      </c>
      <c r="E1668" s="14">
        <f t="shared" si="52"/>
        <v>0</v>
      </c>
      <c r="F1668" s="8">
        <v>0</v>
      </c>
      <c r="G1668" s="9">
        <v>0</v>
      </c>
      <c r="H1668" t="str">
        <f t="shared" si="53"/>
        <v>UPDATE WipDetails SET ForecastData = 0 WHERE WipMaster_Id IN (SELECT id FROM WipMasters WHERE issuedmonth = 'February' AND IssuedYear = 2026) AND CommitmentPeriod = 3 AND CASIN = 'B0F9FMX41Y';</v>
      </c>
    </row>
    <row r="1669" spans="1:8" x14ac:dyDescent="0.25">
      <c r="A1669" s="2" t="s">
        <v>4432</v>
      </c>
      <c r="B1669" s="2">
        <v>0</v>
      </c>
      <c r="C1669" s="2">
        <v>3</v>
      </c>
      <c r="D1669" s="3">
        <v>46135.291666666664</v>
      </c>
      <c r="E1669" s="14">
        <f t="shared" si="52"/>
        <v>0</v>
      </c>
      <c r="F1669" s="8">
        <v>0</v>
      </c>
      <c r="G1669" s="9">
        <v>0</v>
      </c>
      <c r="H1669" t="str">
        <f t="shared" si="53"/>
        <v>UPDATE WipDetails SET ForecastData = 0 WHERE WipMaster_Id IN (SELECT id FROM WipMasters WHERE issuedmonth = 'February' AND IssuedYear = 2026) AND CommitmentPeriod = 3 AND CASIN = 'B0F9FN342G';</v>
      </c>
    </row>
    <row r="1670" spans="1:8" x14ac:dyDescent="0.25">
      <c r="A1670" s="2" t="s">
        <v>4430</v>
      </c>
      <c r="B1670" s="2">
        <v>30</v>
      </c>
      <c r="C1670" s="2">
        <v>3</v>
      </c>
      <c r="D1670" s="3">
        <v>46135.291666666664</v>
      </c>
      <c r="E1670" s="14">
        <f t="shared" si="52"/>
        <v>40</v>
      </c>
      <c r="F1670" s="8">
        <v>39.9</v>
      </c>
      <c r="G1670" s="9">
        <v>39.9</v>
      </c>
      <c r="H1670" t="str">
        <f t="shared" si="53"/>
        <v>UPDATE WipDetails SET ForecastData = 40 WHERE WipMaster_Id IN (SELECT id FROM WipMasters WHERE issuedmonth = 'February' AND IssuedYear = 2026) AND CommitmentPeriod = 3 AND CASIN = 'B0F9FN3DXW';</v>
      </c>
    </row>
    <row r="1671" spans="1:8" x14ac:dyDescent="0.25">
      <c r="A1671" s="2" t="s">
        <v>4435</v>
      </c>
      <c r="B1671" s="2">
        <v>120</v>
      </c>
      <c r="C1671" s="2">
        <v>3</v>
      </c>
      <c r="D1671" s="3">
        <v>46135.291666666664</v>
      </c>
      <c r="E1671" s="14">
        <f t="shared" si="52"/>
        <v>160</v>
      </c>
      <c r="F1671" s="8">
        <v>159.6</v>
      </c>
      <c r="G1671" s="9">
        <v>159.6</v>
      </c>
      <c r="H1671" t="str">
        <f t="shared" si="53"/>
        <v>UPDATE WipDetails SET ForecastData = 160 WHERE WipMaster_Id IN (SELECT id FROM WipMasters WHERE issuedmonth = 'February' AND IssuedYear = 2026) AND CommitmentPeriod = 3 AND CASIN = 'B0F9FNKKXS';</v>
      </c>
    </row>
    <row r="1672" spans="1:8" x14ac:dyDescent="0.25">
      <c r="A1672" s="2" t="s">
        <v>4619</v>
      </c>
      <c r="B1672" s="2">
        <v>0</v>
      </c>
      <c r="C1672" s="2">
        <v>3</v>
      </c>
      <c r="D1672" s="3">
        <v>46135.291666666664</v>
      </c>
      <c r="E1672" s="14">
        <f t="shared" si="52"/>
        <v>0</v>
      </c>
      <c r="F1672" s="8">
        <v>0</v>
      </c>
      <c r="G1672" s="9">
        <v>0</v>
      </c>
      <c r="H1672" t="str">
        <f t="shared" si="53"/>
        <v>UPDATE WipDetails SET ForecastData = 0 WHERE WipMaster_Id IN (SELECT id FROM WipMasters WHERE issuedmonth = 'February' AND IssuedYear = 2026) AND CommitmentPeriod = 3 AND CASIN = 'B0F9FNP63Y';</v>
      </c>
    </row>
    <row r="1673" spans="1:8" x14ac:dyDescent="0.25">
      <c r="A1673" s="2" t="s">
        <v>4596</v>
      </c>
      <c r="B1673" s="2">
        <v>0</v>
      </c>
      <c r="C1673" s="2">
        <v>3</v>
      </c>
      <c r="D1673" s="3">
        <v>46135.291666666664</v>
      </c>
      <c r="E1673" s="14">
        <f t="shared" si="52"/>
        <v>0</v>
      </c>
      <c r="F1673" s="8">
        <v>0</v>
      </c>
      <c r="G1673" s="9">
        <v>0</v>
      </c>
      <c r="H1673" t="str">
        <f t="shared" si="53"/>
        <v>UPDATE WipDetails SET ForecastData = 0 WHERE WipMaster_Id IN (SELECT id FROM WipMasters WHERE issuedmonth = 'February' AND IssuedYear = 2026) AND CommitmentPeriod = 3 AND CASIN = 'B0F9FNWRKR';</v>
      </c>
    </row>
    <row r="1674" spans="1:8" x14ac:dyDescent="0.25">
      <c r="A1674" s="2" t="s">
        <v>4592</v>
      </c>
      <c r="B1674" s="2">
        <v>0</v>
      </c>
      <c r="C1674" s="2">
        <v>3</v>
      </c>
      <c r="D1674" s="3">
        <v>46135.291666666664</v>
      </c>
      <c r="E1674" s="14">
        <f t="shared" si="52"/>
        <v>0</v>
      </c>
      <c r="F1674" s="8">
        <v>0</v>
      </c>
      <c r="G1674" s="9">
        <v>0</v>
      </c>
      <c r="H1674" t="str">
        <f t="shared" si="53"/>
        <v>UPDATE WipDetails SET ForecastData = 0 WHERE WipMaster_Id IN (SELECT id FROM WipMasters WHERE issuedmonth = 'February' AND IssuedYear = 2026) AND CommitmentPeriod = 3 AND CASIN = 'B0F9FPFRHJ';</v>
      </c>
    </row>
    <row r="1675" spans="1:8" x14ac:dyDescent="0.25">
      <c r="A1675" s="2" t="s">
        <v>4609</v>
      </c>
      <c r="B1675" s="2">
        <v>0</v>
      </c>
      <c r="C1675" s="2">
        <v>3</v>
      </c>
      <c r="D1675" s="3">
        <v>46135.291666666664</v>
      </c>
      <c r="E1675" s="14">
        <f t="shared" si="52"/>
        <v>0</v>
      </c>
      <c r="F1675" s="8">
        <v>0</v>
      </c>
      <c r="G1675" s="9">
        <v>0</v>
      </c>
      <c r="H1675" t="str">
        <f t="shared" si="53"/>
        <v>UPDATE WipDetails SET ForecastData = 0 WHERE WipMaster_Id IN (SELECT id FROM WipMasters WHERE issuedmonth = 'February' AND IssuedYear = 2026) AND CommitmentPeriod = 3 AND CASIN = 'B0F9FPR9D2';</v>
      </c>
    </row>
    <row r="1676" spans="1:8" x14ac:dyDescent="0.25">
      <c r="A1676" s="2" t="s">
        <v>4615</v>
      </c>
      <c r="B1676" s="2">
        <v>0</v>
      </c>
      <c r="C1676" s="2">
        <v>3</v>
      </c>
      <c r="D1676" s="3">
        <v>46135.291666666664</v>
      </c>
      <c r="E1676" s="14">
        <f t="shared" si="52"/>
        <v>0</v>
      </c>
      <c r="F1676" s="8">
        <v>0</v>
      </c>
      <c r="G1676" s="9">
        <v>0</v>
      </c>
      <c r="H1676" t="str">
        <f t="shared" si="53"/>
        <v>UPDATE WipDetails SET ForecastData = 0 WHERE WipMaster_Id IN (SELECT id FROM WipMasters WHERE issuedmonth = 'February' AND IssuedYear = 2026) AND CommitmentPeriod = 3 AND CASIN = 'B0F9FQ1QHW';</v>
      </c>
    </row>
    <row r="1677" spans="1:8" x14ac:dyDescent="0.25">
      <c r="A1677" s="2" t="s">
        <v>4588</v>
      </c>
      <c r="B1677" s="2">
        <v>0</v>
      </c>
      <c r="C1677" s="2">
        <v>3</v>
      </c>
      <c r="D1677" s="3">
        <v>46135.291666666664</v>
      </c>
      <c r="E1677" s="14">
        <f t="shared" si="52"/>
        <v>0</v>
      </c>
      <c r="F1677" s="8">
        <v>0</v>
      </c>
      <c r="G1677" s="9">
        <v>0</v>
      </c>
      <c r="H1677" t="str">
        <f t="shared" si="53"/>
        <v>UPDATE WipDetails SET ForecastData = 0 WHERE WipMaster_Id IN (SELECT id FROM WipMasters WHERE issuedmonth = 'February' AND IssuedYear = 2026) AND CommitmentPeriod = 3 AND CASIN = 'B0F9FQ4Y5R';</v>
      </c>
    </row>
    <row r="1678" spans="1:8" x14ac:dyDescent="0.25">
      <c r="A1678" s="2" t="s">
        <v>4611</v>
      </c>
      <c r="B1678" s="2">
        <v>0</v>
      </c>
      <c r="C1678" s="2">
        <v>3</v>
      </c>
      <c r="D1678" s="3">
        <v>46135.291666666664</v>
      </c>
      <c r="E1678" s="14">
        <f t="shared" si="52"/>
        <v>0</v>
      </c>
      <c r="F1678" s="8">
        <v>0</v>
      </c>
      <c r="G1678" s="9">
        <v>0</v>
      </c>
      <c r="H1678" t="str">
        <f t="shared" si="53"/>
        <v>UPDATE WipDetails SET ForecastData = 0 WHERE WipMaster_Id IN (SELECT id FROM WipMasters WHERE issuedmonth = 'February' AND IssuedYear = 2026) AND CommitmentPeriod = 3 AND CASIN = 'B0F9FQ55DP';</v>
      </c>
    </row>
    <row r="1679" spans="1:8" x14ac:dyDescent="0.25">
      <c r="A1679" s="2" t="s">
        <v>4624</v>
      </c>
      <c r="B1679" s="2">
        <v>0</v>
      </c>
      <c r="C1679" s="2">
        <v>3</v>
      </c>
      <c r="D1679" s="3">
        <v>46135.291666666664</v>
      </c>
      <c r="E1679" s="14">
        <f t="shared" si="52"/>
        <v>0</v>
      </c>
      <c r="F1679" s="8">
        <v>0</v>
      </c>
      <c r="G1679" s="9">
        <v>0</v>
      </c>
      <c r="H1679" t="str">
        <f t="shared" si="53"/>
        <v>UPDATE WipDetails SET ForecastData = 0 WHERE WipMaster_Id IN (SELECT id FROM WipMasters WHERE issuedmonth = 'February' AND IssuedYear = 2026) AND CommitmentPeriod = 3 AND CASIN = 'B0F9FQ9T8T';</v>
      </c>
    </row>
    <row r="1680" spans="1:8" x14ac:dyDescent="0.25">
      <c r="A1680" s="2" t="s">
        <v>4613</v>
      </c>
      <c r="B1680" s="2">
        <v>0</v>
      </c>
      <c r="C1680" s="2">
        <v>3</v>
      </c>
      <c r="D1680" s="3">
        <v>46135.291666666664</v>
      </c>
      <c r="E1680" s="14">
        <f t="shared" si="52"/>
        <v>0</v>
      </c>
      <c r="F1680" s="8">
        <v>0</v>
      </c>
      <c r="G1680" s="9">
        <v>0</v>
      </c>
      <c r="H1680" t="str">
        <f t="shared" si="53"/>
        <v>UPDATE WipDetails SET ForecastData = 0 WHERE WipMaster_Id IN (SELECT id FROM WipMasters WHERE issuedmonth = 'February' AND IssuedYear = 2026) AND CommitmentPeriod = 3 AND CASIN = 'B0F9FQCNM4';</v>
      </c>
    </row>
    <row r="1681" spans="1:8" x14ac:dyDescent="0.25">
      <c r="A1681" s="2" t="s">
        <v>4605</v>
      </c>
      <c r="B1681" s="2">
        <v>0</v>
      </c>
      <c r="C1681" s="2">
        <v>3</v>
      </c>
      <c r="D1681" s="3">
        <v>46135.291666666664</v>
      </c>
      <c r="E1681" s="14">
        <f t="shared" si="52"/>
        <v>0</v>
      </c>
      <c r="F1681" s="8">
        <v>0</v>
      </c>
      <c r="G1681" s="9">
        <v>0</v>
      </c>
      <c r="H1681" t="str">
        <f t="shared" si="53"/>
        <v>UPDATE WipDetails SET ForecastData = 0 WHERE WipMaster_Id IN (SELECT id FROM WipMasters WHERE issuedmonth = 'February' AND IssuedYear = 2026) AND CommitmentPeriod = 3 AND CASIN = 'B0F9FQFMXZ';</v>
      </c>
    </row>
    <row r="1682" spans="1:8" x14ac:dyDescent="0.25">
      <c r="A1682" s="2" t="s">
        <v>4437</v>
      </c>
      <c r="B1682" s="2">
        <v>66</v>
      </c>
      <c r="C1682" s="2">
        <v>3</v>
      </c>
      <c r="D1682" s="3">
        <v>46135.291666666664</v>
      </c>
      <c r="E1682" s="14">
        <f t="shared" si="52"/>
        <v>88</v>
      </c>
      <c r="F1682" s="8">
        <v>87.78</v>
      </c>
      <c r="G1682" s="9">
        <v>87.78</v>
      </c>
      <c r="H1682" t="str">
        <f t="shared" si="53"/>
        <v>UPDATE WipDetails SET ForecastData = 88 WHERE WipMaster_Id IN (SELECT id FROM WipMasters WHERE issuedmonth = 'February' AND IssuedYear = 2026) AND CommitmentPeriod = 3 AND CASIN = 'B0F9FQNHNM';</v>
      </c>
    </row>
    <row r="1683" spans="1:8" x14ac:dyDescent="0.25">
      <c r="A1683" s="2" t="s">
        <v>4594</v>
      </c>
      <c r="B1683" s="2">
        <v>0</v>
      </c>
      <c r="C1683" s="2">
        <v>3</v>
      </c>
      <c r="D1683" s="3">
        <v>46135.291666666664</v>
      </c>
      <c r="E1683" s="14">
        <f t="shared" si="52"/>
        <v>0</v>
      </c>
      <c r="F1683" s="8">
        <v>0</v>
      </c>
      <c r="G1683" s="9">
        <v>0</v>
      </c>
      <c r="H1683" t="str">
        <f t="shared" si="53"/>
        <v>UPDATE WipDetails SET ForecastData = 0 WHERE WipMaster_Id IN (SELECT id FROM WipMasters WHERE issuedmonth = 'February' AND IssuedYear = 2026) AND CommitmentPeriod = 3 AND CASIN = 'B0F9FR191G';</v>
      </c>
    </row>
    <row r="1684" spans="1:8" x14ac:dyDescent="0.25">
      <c r="A1684" s="2" t="s">
        <v>4625</v>
      </c>
      <c r="B1684" s="2">
        <v>0</v>
      </c>
      <c r="C1684" s="2">
        <v>3</v>
      </c>
      <c r="D1684" s="3">
        <v>46135.291666666664</v>
      </c>
      <c r="E1684" s="14">
        <f t="shared" si="52"/>
        <v>0</v>
      </c>
      <c r="F1684" s="8">
        <v>0</v>
      </c>
      <c r="G1684" s="9">
        <v>0</v>
      </c>
      <c r="H1684" t="str">
        <f t="shared" si="53"/>
        <v>UPDATE WipDetails SET ForecastData = 0 WHERE WipMaster_Id IN (SELECT id FROM WipMasters WHERE issuedmonth = 'February' AND IssuedYear = 2026) AND CommitmentPeriod = 3 AND CASIN = 'B0F9FR3D4S';</v>
      </c>
    </row>
    <row r="1685" spans="1:8" x14ac:dyDescent="0.25">
      <c r="A1685" s="2" t="s">
        <v>4603</v>
      </c>
      <c r="B1685" s="2">
        <v>0</v>
      </c>
      <c r="C1685" s="2">
        <v>3</v>
      </c>
      <c r="D1685" s="3">
        <v>46135.291666666664</v>
      </c>
      <c r="E1685" s="14">
        <f t="shared" si="52"/>
        <v>0</v>
      </c>
      <c r="F1685" s="8">
        <v>0</v>
      </c>
      <c r="G1685" s="9">
        <v>0</v>
      </c>
      <c r="H1685" t="str">
        <f t="shared" si="53"/>
        <v>UPDATE WipDetails SET ForecastData = 0 WHERE WipMaster_Id IN (SELECT id FROM WipMasters WHERE issuedmonth = 'February' AND IssuedYear = 2026) AND CommitmentPeriod = 3 AND CASIN = 'B0F9FRCDLN';</v>
      </c>
    </row>
    <row r="1686" spans="1:8" x14ac:dyDescent="0.25">
      <c r="A1686" s="2" t="s">
        <v>4427</v>
      </c>
      <c r="B1686" s="2">
        <v>12</v>
      </c>
      <c r="C1686" s="2">
        <v>3</v>
      </c>
      <c r="D1686" s="3">
        <v>46135.291666666664</v>
      </c>
      <c r="E1686" s="14">
        <f t="shared" si="52"/>
        <v>16</v>
      </c>
      <c r="F1686" s="8">
        <v>15.96</v>
      </c>
      <c r="G1686" s="9">
        <v>15.96</v>
      </c>
      <c r="H1686" t="str">
        <f t="shared" si="53"/>
        <v>UPDATE WipDetails SET ForecastData = 16 WHERE WipMaster_Id IN (SELECT id FROM WipMasters WHERE issuedmonth = 'February' AND IssuedYear = 2026) AND CommitmentPeriod = 3 AND CASIN = 'B0F9FS2VM3';</v>
      </c>
    </row>
  </sheetData>
  <conditionalFormatting sqref="A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catalogue</vt:lpstr>
      <vt:lpstr>STOCK</vt:lpstr>
      <vt:lpstr>December Wip</vt:lpstr>
      <vt:lpstr>January Wip</vt:lpstr>
      <vt:lpstr>Feb Wip</vt:lpstr>
      <vt:lpstr>March Wip</vt:lpstr>
      <vt:lpstr>133% January</vt:lpstr>
      <vt:lpstr>133% Feb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Javed</dc:creator>
  <cp:lastModifiedBy>Amina Javed</cp:lastModifiedBy>
  <dcterms:created xsi:type="dcterms:W3CDTF">2025-10-03T06:11:58Z</dcterms:created>
  <dcterms:modified xsi:type="dcterms:W3CDTF">2026-05-13T06:49:46Z</dcterms:modified>
</cp:coreProperties>
</file>